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0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yec\GameMakerProjects\Other Mine\Spread\datafiles\"/>
    </mc:Choice>
  </mc:AlternateContent>
  <xr:revisionPtr revIDLastSave="0" documentId="13_ncr:1_{AD13CAEA-C5AD-4072-B710-496BBB57F89C}" xr6:coauthVersionLast="47" xr6:coauthVersionMax="47" xr10:uidLastSave="{00000000-0000-0000-0000-000000000000}"/>
  <bookViews>
    <workbookView xWindow="8904" yWindow="3504" windowWidth="25644" windowHeight="17628" activeTab="1" xr2:uid="{00000000-000D-0000-FFFF-FFFF00000000}"/>
  </bookViews>
  <sheets>
    <sheet name="README" sheetId="1" r:id="rId1"/>
    <sheet name="Items" sheetId="2" r:id="rId2"/>
    <sheet name="CellTypeFixtures" sheetId="3" r:id="rId3"/>
    <sheet name="Lists" sheetId="4" r:id="rId4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3" l="1"/>
  <c r="B15" i="3"/>
  <c r="B14" i="3"/>
  <c r="B13" i="3"/>
  <c r="B12" i="3"/>
  <c r="B11" i="3"/>
  <c r="B10" i="3"/>
  <c r="B9" i="3"/>
  <c r="AN5001" i="2"/>
  <c r="AI5001" i="2"/>
  <c r="AG5001" i="2"/>
  <c r="AF5001" i="2"/>
  <c r="AD5001" i="2"/>
  <c r="AN5000" i="2"/>
  <c r="AI5000" i="2"/>
  <c r="AG5000" i="2"/>
  <c r="AF5000" i="2"/>
  <c r="AD5000" i="2"/>
  <c r="AN4999" i="2"/>
  <c r="AI4999" i="2"/>
  <c r="AG4999" i="2"/>
  <c r="AF4999" i="2"/>
  <c r="AD4999" i="2"/>
  <c r="AN4998" i="2"/>
  <c r="AI4998" i="2"/>
  <c r="AG4998" i="2"/>
  <c r="AF4998" i="2"/>
  <c r="AD4998" i="2"/>
  <c r="AN4997" i="2"/>
  <c r="AI4997" i="2"/>
  <c r="AG4997" i="2"/>
  <c r="AF4997" i="2"/>
  <c r="AD4997" i="2"/>
  <c r="AN4996" i="2"/>
  <c r="AI4996" i="2"/>
  <c r="AG4996" i="2"/>
  <c r="AF4996" i="2"/>
  <c r="AD4996" i="2"/>
  <c r="AN4995" i="2"/>
  <c r="AI4995" i="2"/>
  <c r="AG4995" i="2"/>
  <c r="AF4995" i="2"/>
  <c r="AD4995" i="2"/>
  <c r="AN4994" i="2"/>
  <c r="AI4994" i="2"/>
  <c r="AG4994" i="2"/>
  <c r="AF4994" i="2"/>
  <c r="AD4994" i="2"/>
  <c r="AN4993" i="2"/>
  <c r="AI4993" i="2"/>
  <c r="AG4993" i="2"/>
  <c r="AF4993" i="2"/>
  <c r="AD4993" i="2"/>
  <c r="AN4992" i="2"/>
  <c r="AI4992" i="2"/>
  <c r="AG4992" i="2"/>
  <c r="AF4992" i="2"/>
  <c r="AD4992" i="2"/>
  <c r="AN4991" i="2"/>
  <c r="AI4991" i="2"/>
  <c r="AH4991" i="2"/>
  <c r="AG4991" i="2"/>
  <c r="AF4991" i="2"/>
  <c r="AD4991" i="2"/>
  <c r="AE4991" i="2" s="1"/>
  <c r="AJ4991" i="2" s="1"/>
  <c r="AN4990" i="2"/>
  <c r="AI4990" i="2"/>
  <c r="AG4990" i="2"/>
  <c r="AF4990" i="2"/>
  <c r="AD4990" i="2"/>
  <c r="AN4989" i="2"/>
  <c r="AI4989" i="2"/>
  <c r="AG4989" i="2"/>
  <c r="AF4989" i="2"/>
  <c r="AD4989" i="2"/>
  <c r="AN4988" i="2"/>
  <c r="AI4988" i="2"/>
  <c r="AG4988" i="2"/>
  <c r="AF4988" i="2"/>
  <c r="AD4988" i="2"/>
  <c r="AN4987" i="2"/>
  <c r="AI4987" i="2"/>
  <c r="AG4987" i="2"/>
  <c r="AF4987" i="2"/>
  <c r="AD4987" i="2"/>
  <c r="AN4986" i="2"/>
  <c r="AI4986" i="2"/>
  <c r="AG4986" i="2"/>
  <c r="AF4986" i="2"/>
  <c r="AD4986" i="2"/>
  <c r="AN4985" i="2"/>
  <c r="AI4985" i="2"/>
  <c r="AG4985" i="2"/>
  <c r="AF4985" i="2"/>
  <c r="AD4985" i="2"/>
  <c r="AN4984" i="2"/>
  <c r="AI4984" i="2"/>
  <c r="AG4984" i="2"/>
  <c r="AF4984" i="2"/>
  <c r="AD4984" i="2"/>
  <c r="AN4983" i="2"/>
  <c r="AI4983" i="2"/>
  <c r="AG4983" i="2"/>
  <c r="AF4983" i="2"/>
  <c r="AD4983" i="2"/>
  <c r="AN4982" i="2"/>
  <c r="AI4982" i="2"/>
  <c r="AG4982" i="2"/>
  <c r="AF4982" i="2"/>
  <c r="AD4982" i="2"/>
  <c r="AN4981" i="2"/>
  <c r="AI4981" i="2"/>
  <c r="AG4981" i="2"/>
  <c r="AF4981" i="2"/>
  <c r="AD4981" i="2"/>
  <c r="AN4980" i="2"/>
  <c r="AI4980" i="2"/>
  <c r="AH4980" i="2"/>
  <c r="AG4980" i="2"/>
  <c r="AF4980" i="2"/>
  <c r="AD4980" i="2"/>
  <c r="AE4980" i="2" s="1"/>
  <c r="AJ4980" i="2" s="1"/>
  <c r="AN4979" i="2"/>
  <c r="AI4979" i="2"/>
  <c r="AG4979" i="2"/>
  <c r="AF4979" i="2"/>
  <c r="AD4979" i="2"/>
  <c r="AN4978" i="2"/>
  <c r="AI4978" i="2"/>
  <c r="AG4978" i="2"/>
  <c r="AF4978" i="2"/>
  <c r="AD4978" i="2"/>
  <c r="AN4977" i="2"/>
  <c r="AI4977" i="2"/>
  <c r="AG4977" i="2"/>
  <c r="AF4977" i="2"/>
  <c r="AD4977" i="2"/>
  <c r="AN4976" i="2"/>
  <c r="AI4976" i="2"/>
  <c r="AG4976" i="2"/>
  <c r="AF4976" i="2"/>
  <c r="AD4976" i="2"/>
  <c r="AN4975" i="2"/>
  <c r="AI4975" i="2"/>
  <c r="AG4975" i="2"/>
  <c r="AF4975" i="2"/>
  <c r="AD4975" i="2"/>
  <c r="AN4974" i="2"/>
  <c r="AI4974" i="2"/>
  <c r="AG4974" i="2"/>
  <c r="AF4974" i="2"/>
  <c r="AD4974" i="2"/>
  <c r="AN4973" i="2"/>
  <c r="AI4973" i="2"/>
  <c r="AG4973" i="2"/>
  <c r="AF4973" i="2"/>
  <c r="AD4973" i="2"/>
  <c r="AN4972" i="2"/>
  <c r="AI4972" i="2"/>
  <c r="AG4972" i="2"/>
  <c r="AF4972" i="2"/>
  <c r="AD4972" i="2"/>
  <c r="AN4971" i="2"/>
  <c r="AI4971" i="2"/>
  <c r="AH4971" i="2"/>
  <c r="AG4971" i="2"/>
  <c r="AF4971" i="2"/>
  <c r="AD4971" i="2"/>
  <c r="AE4971" i="2" s="1"/>
  <c r="AJ4971" i="2" s="1"/>
  <c r="AN4970" i="2"/>
  <c r="AI4970" i="2"/>
  <c r="AG4970" i="2"/>
  <c r="AF4970" i="2"/>
  <c r="AD4970" i="2"/>
  <c r="AN4969" i="2"/>
  <c r="AI4969" i="2"/>
  <c r="AH4969" i="2"/>
  <c r="AG4969" i="2"/>
  <c r="AF4969" i="2"/>
  <c r="AD4969" i="2"/>
  <c r="AE4969" i="2" s="1"/>
  <c r="AJ4969" i="2" s="1"/>
  <c r="AN4968" i="2"/>
  <c r="AI4968" i="2"/>
  <c r="AG4968" i="2"/>
  <c r="AF4968" i="2"/>
  <c r="AD4968" i="2"/>
  <c r="AN4967" i="2"/>
  <c r="AI4967" i="2"/>
  <c r="AG4967" i="2"/>
  <c r="AF4967" i="2"/>
  <c r="AD4967" i="2"/>
  <c r="AN4966" i="2"/>
  <c r="AI4966" i="2"/>
  <c r="AG4966" i="2"/>
  <c r="AF4966" i="2"/>
  <c r="AD4966" i="2"/>
  <c r="AN4965" i="2"/>
  <c r="AI4965" i="2"/>
  <c r="AG4965" i="2"/>
  <c r="AF4965" i="2"/>
  <c r="AD4965" i="2"/>
  <c r="AN4964" i="2"/>
  <c r="AI4964" i="2"/>
  <c r="AG4964" i="2"/>
  <c r="AF4964" i="2"/>
  <c r="AD4964" i="2"/>
  <c r="AN4963" i="2"/>
  <c r="AI4963" i="2"/>
  <c r="AH4963" i="2"/>
  <c r="AG4963" i="2"/>
  <c r="AF4963" i="2"/>
  <c r="AD4963" i="2"/>
  <c r="AE4963" i="2" s="1"/>
  <c r="AJ4963" i="2" s="1"/>
  <c r="AN4962" i="2"/>
  <c r="AI4962" i="2"/>
  <c r="AG4962" i="2"/>
  <c r="AF4962" i="2"/>
  <c r="AD4962" i="2"/>
  <c r="AN4961" i="2"/>
  <c r="AI4961" i="2"/>
  <c r="AH4961" i="2"/>
  <c r="AG4961" i="2"/>
  <c r="AF4961" i="2"/>
  <c r="AD4961" i="2"/>
  <c r="AE4961" i="2" s="1"/>
  <c r="AJ4961" i="2" s="1"/>
  <c r="AN4960" i="2"/>
  <c r="AI4960" i="2"/>
  <c r="AH4960" i="2"/>
  <c r="AG4960" i="2"/>
  <c r="AF4960" i="2"/>
  <c r="AD4960" i="2"/>
  <c r="AE4960" i="2" s="1"/>
  <c r="AJ4960" i="2" s="1"/>
  <c r="AN4959" i="2"/>
  <c r="AI4959" i="2"/>
  <c r="AG4959" i="2"/>
  <c r="AF4959" i="2"/>
  <c r="AD4959" i="2"/>
  <c r="AN4958" i="2"/>
  <c r="AI4958" i="2"/>
  <c r="AG4958" i="2"/>
  <c r="AF4958" i="2"/>
  <c r="AD4958" i="2"/>
  <c r="AN4957" i="2"/>
  <c r="AI4957" i="2"/>
  <c r="AG4957" i="2"/>
  <c r="AF4957" i="2"/>
  <c r="AD4957" i="2"/>
  <c r="AN4956" i="2"/>
  <c r="AI4956" i="2"/>
  <c r="AG4956" i="2"/>
  <c r="AF4956" i="2"/>
  <c r="AD4956" i="2"/>
  <c r="AN4955" i="2"/>
  <c r="AI4955" i="2"/>
  <c r="AG4955" i="2"/>
  <c r="AF4955" i="2"/>
  <c r="AD4955" i="2"/>
  <c r="AN4954" i="2"/>
  <c r="AI4954" i="2"/>
  <c r="AG4954" i="2"/>
  <c r="AF4954" i="2"/>
  <c r="AD4954" i="2"/>
  <c r="AN4953" i="2"/>
  <c r="AI4953" i="2"/>
  <c r="AG4953" i="2"/>
  <c r="AF4953" i="2"/>
  <c r="AD4953" i="2"/>
  <c r="AN4952" i="2"/>
  <c r="AI4952" i="2"/>
  <c r="AH4952" i="2"/>
  <c r="AG4952" i="2"/>
  <c r="AF4952" i="2"/>
  <c r="AD4952" i="2"/>
  <c r="AE4952" i="2" s="1"/>
  <c r="AJ4952" i="2" s="1"/>
  <c r="AN4951" i="2"/>
  <c r="AI4951" i="2"/>
  <c r="AG4951" i="2"/>
  <c r="AF4951" i="2"/>
  <c r="AD4951" i="2"/>
  <c r="AN4950" i="2"/>
  <c r="AI4950" i="2"/>
  <c r="AG4950" i="2"/>
  <c r="AF4950" i="2"/>
  <c r="AD4950" i="2"/>
  <c r="AN4949" i="2"/>
  <c r="AI4949" i="2"/>
  <c r="AG4949" i="2"/>
  <c r="AF4949" i="2"/>
  <c r="AD4949" i="2"/>
  <c r="AN4948" i="2"/>
  <c r="AI4948" i="2"/>
  <c r="AG4948" i="2"/>
  <c r="AF4948" i="2"/>
  <c r="AD4948" i="2"/>
  <c r="AN4947" i="2"/>
  <c r="AI4947" i="2"/>
  <c r="AH4947" i="2"/>
  <c r="AG4947" i="2"/>
  <c r="AF4947" i="2"/>
  <c r="AD4947" i="2"/>
  <c r="AE4947" i="2" s="1"/>
  <c r="AJ4947" i="2" s="1"/>
  <c r="AN4946" i="2"/>
  <c r="AI4946" i="2"/>
  <c r="AG4946" i="2"/>
  <c r="AF4946" i="2"/>
  <c r="AD4946" i="2"/>
  <c r="AN4945" i="2"/>
  <c r="AI4945" i="2"/>
  <c r="AG4945" i="2"/>
  <c r="AF4945" i="2"/>
  <c r="AD4945" i="2"/>
  <c r="AN4944" i="2"/>
  <c r="AI4944" i="2"/>
  <c r="AH4944" i="2"/>
  <c r="AG4944" i="2"/>
  <c r="AF4944" i="2"/>
  <c r="AD4944" i="2"/>
  <c r="AE4944" i="2" s="1"/>
  <c r="AJ4944" i="2" s="1"/>
  <c r="AN4943" i="2"/>
  <c r="AI4943" i="2"/>
  <c r="AG4943" i="2"/>
  <c r="AF4943" i="2"/>
  <c r="AD4943" i="2"/>
  <c r="AN4942" i="2"/>
  <c r="AI4942" i="2"/>
  <c r="AG4942" i="2"/>
  <c r="AF4942" i="2"/>
  <c r="AD4942" i="2"/>
  <c r="AN4941" i="2"/>
  <c r="AI4941" i="2"/>
  <c r="AG4941" i="2"/>
  <c r="AF4941" i="2"/>
  <c r="AD4941" i="2"/>
  <c r="AN4940" i="2"/>
  <c r="AI4940" i="2"/>
  <c r="AG4940" i="2"/>
  <c r="AF4940" i="2"/>
  <c r="AD4940" i="2"/>
  <c r="AN4939" i="2"/>
  <c r="AI4939" i="2"/>
  <c r="AG4939" i="2"/>
  <c r="AF4939" i="2"/>
  <c r="AD4939" i="2"/>
  <c r="AN4938" i="2"/>
  <c r="AI4938" i="2"/>
  <c r="AG4938" i="2"/>
  <c r="AF4938" i="2"/>
  <c r="AD4938" i="2"/>
  <c r="AN4937" i="2"/>
  <c r="AI4937" i="2"/>
  <c r="AG4937" i="2"/>
  <c r="AF4937" i="2"/>
  <c r="AD4937" i="2"/>
  <c r="AN4936" i="2"/>
  <c r="AI4936" i="2"/>
  <c r="AG4936" i="2"/>
  <c r="AF4936" i="2"/>
  <c r="AD4936" i="2"/>
  <c r="AN4935" i="2"/>
  <c r="AI4935" i="2"/>
  <c r="AG4935" i="2"/>
  <c r="AF4935" i="2"/>
  <c r="AD4935" i="2"/>
  <c r="AN4934" i="2"/>
  <c r="AI4934" i="2"/>
  <c r="AG4934" i="2"/>
  <c r="AF4934" i="2"/>
  <c r="AD4934" i="2"/>
  <c r="AN4933" i="2"/>
  <c r="AI4933" i="2"/>
  <c r="AG4933" i="2"/>
  <c r="AF4933" i="2"/>
  <c r="AD4933" i="2"/>
  <c r="AN4932" i="2"/>
  <c r="AI4932" i="2"/>
  <c r="AG4932" i="2"/>
  <c r="AF4932" i="2"/>
  <c r="AD4932" i="2"/>
  <c r="AN4931" i="2"/>
  <c r="AI4931" i="2"/>
  <c r="AG4931" i="2"/>
  <c r="AF4931" i="2"/>
  <c r="AD4931" i="2"/>
  <c r="AN4930" i="2"/>
  <c r="AI4930" i="2"/>
  <c r="AG4930" i="2"/>
  <c r="AF4930" i="2"/>
  <c r="AD4930" i="2"/>
  <c r="AN4929" i="2"/>
  <c r="AI4929" i="2"/>
  <c r="AG4929" i="2"/>
  <c r="AF4929" i="2"/>
  <c r="AD4929" i="2"/>
  <c r="AN4928" i="2"/>
  <c r="AI4928" i="2"/>
  <c r="AG4928" i="2"/>
  <c r="AF4928" i="2"/>
  <c r="AD4928" i="2"/>
  <c r="AN4927" i="2"/>
  <c r="AI4927" i="2"/>
  <c r="AG4927" i="2"/>
  <c r="AF4927" i="2"/>
  <c r="AD4927" i="2"/>
  <c r="AN4926" i="2"/>
  <c r="AI4926" i="2"/>
  <c r="AG4926" i="2"/>
  <c r="AF4926" i="2"/>
  <c r="AD4926" i="2"/>
  <c r="AN4925" i="2"/>
  <c r="AI4925" i="2"/>
  <c r="AG4925" i="2"/>
  <c r="AF4925" i="2"/>
  <c r="AD4925" i="2"/>
  <c r="AN4924" i="2"/>
  <c r="AI4924" i="2"/>
  <c r="AG4924" i="2"/>
  <c r="AF4924" i="2"/>
  <c r="AD4924" i="2"/>
  <c r="AN4923" i="2"/>
  <c r="AI4923" i="2"/>
  <c r="AG4923" i="2"/>
  <c r="AF4923" i="2"/>
  <c r="AD4923" i="2"/>
  <c r="AN4922" i="2"/>
  <c r="AI4922" i="2"/>
  <c r="AG4922" i="2"/>
  <c r="AF4922" i="2"/>
  <c r="AD4922" i="2"/>
  <c r="AN4921" i="2"/>
  <c r="AI4921" i="2"/>
  <c r="AG4921" i="2"/>
  <c r="AF4921" i="2"/>
  <c r="AD4921" i="2"/>
  <c r="AN4920" i="2"/>
  <c r="AI4920" i="2"/>
  <c r="AG4920" i="2"/>
  <c r="AF4920" i="2"/>
  <c r="AD4920" i="2"/>
  <c r="AN4919" i="2"/>
  <c r="AI4919" i="2"/>
  <c r="AG4919" i="2"/>
  <c r="AF4919" i="2"/>
  <c r="AD4919" i="2"/>
  <c r="AN4918" i="2"/>
  <c r="AI4918" i="2"/>
  <c r="AG4918" i="2"/>
  <c r="AF4918" i="2"/>
  <c r="AD4918" i="2"/>
  <c r="AN4917" i="2"/>
  <c r="AI4917" i="2"/>
  <c r="AG4917" i="2"/>
  <c r="AF4917" i="2"/>
  <c r="AD4917" i="2"/>
  <c r="AN4916" i="2"/>
  <c r="AI4916" i="2"/>
  <c r="AH4916" i="2"/>
  <c r="AG4916" i="2"/>
  <c r="AF4916" i="2"/>
  <c r="AD4916" i="2"/>
  <c r="AE4916" i="2" s="1"/>
  <c r="AJ4916" i="2" s="1"/>
  <c r="AN4915" i="2"/>
  <c r="AI4915" i="2"/>
  <c r="AG4915" i="2"/>
  <c r="AF4915" i="2"/>
  <c r="AD4915" i="2"/>
  <c r="AN4914" i="2"/>
  <c r="AI4914" i="2"/>
  <c r="AG4914" i="2"/>
  <c r="AF4914" i="2"/>
  <c r="AD4914" i="2"/>
  <c r="AN4913" i="2"/>
  <c r="AI4913" i="2"/>
  <c r="AG4913" i="2"/>
  <c r="AF4913" i="2"/>
  <c r="AD4913" i="2"/>
  <c r="AN4912" i="2"/>
  <c r="AI4912" i="2"/>
  <c r="AG4912" i="2"/>
  <c r="AF4912" i="2"/>
  <c r="AD4912" i="2"/>
  <c r="AN4911" i="2"/>
  <c r="AI4911" i="2"/>
  <c r="AG4911" i="2"/>
  <c r="AF4911" i="2"/>
  <c r="AD4911" i="2"/>
  <c r="AN4910" i="2"/>
  <c r="AI4910" i="2"/>
  <c r="AG4910" i="2"/>
  <c r="AF4910" i="2"/>
  <c r="AD4910" i="2"/>
  <c r="AN4909" i="2"/>
  <c r="AI4909" i="2"/>
  <c r="AG4909" i="2"/>
  <c r="AF4909" i="2"/>
  <c r="AD4909" i="2"/>
  <c r="AN4908" i="2"/>
  <c r="AI4908" i="2"/>
  <c r="AG4908" i="2"/>
  <c r="AF4908" i="2"/>
  <c r="AD4908" i="2"/>
  <c r="AN4907" i="2"/>
  <c r="AI4907" i="2"/>
  <c r="AG4907" i="2"/>
  <c r="AF4907" i="2"/>
  <c r="AD4907" i="2"/>
  <c r="AN4906" i="2"/>
  <c r="AI4906" i="2"/>
  <c r="AG4906" i="2"/>
  <c r="AF4906" i="2"/>
  <c r="AD4906" i="2"/>
  <c r="AN4905" i="2"/>
  <c r="AI4905" i="2"/>
  <c r="AG4905" i="2"/>
  <c r="AF4905" i="2"/>
  <c r="AD4905" i="2"/>
  <c r="AN4904" i="2"/>
  <c r="AI4904" i="2"/>
  <c r="AG4904" i="2"/>
  <c r="AF4904" i="2"/>
  <c r="AD4904" i="2"/>
  <c r="AN4903" i="2"/>
  <c r="AI4903" i="2"/>
  <c r="AG4903" i="2"/>
  <c r="AF4903" i="2"/>
  <c r="AD4903" i="2"/>
  <c r="AN4902" i="2"/>
  <c r="AI4902" i="2"/>
  <c r="AG4902" i="2"/>
  <c r="AF4902" i="2"/>
  <c r="AD4902" i="2"/>
  <c r="AN4901" i="2"/>
  <c r="AI4901" i="2"/>
  <c r="AG4901" i="2"/>
  <c r="AF4901" i="2"/>
  <c r="AD4901" i="2"/>
  <c r="AN4900" i="2"/>
  <c r="AI4900" i="2"/>
  <c r="AG4900" i="2"/>
  <c r="AF4900" i="2"/>
  <c r="AD4900" i="2"/>
  <c r="AN4899" i="2"/>
  <c r="AI4899" i="2"/>
  <c r="AG4899" i="2"/>
  <c r="AF4899" i="2"/>
  <c r="AD4899" i="2"/>
  <c r="AN4898" i="2"/>
  <c r="AI4898" i="2"/>
  <c r="AG4898" i="2"/>
  <c r="AF4898" i="2"/>
  <c r="AD4898" i="2"/>
  <c r="AN4897" i="2"/>
  <c r="AI4897" i="2"/>
  <c r="AG4897" i="2"/>
  <c r="AF4897" i="2"/>
  <c r="AD4897" i="2"/>
  <c r="AN4896" i="2"/>
  <c r="AI4896" i="2"/>
  <c r="AG4896" i="2"/>
  <c r="AF4896" i="2"/>
  <c r="AD4896" i="2"/>
  <c r="AN4895" i="2"/>
  <c r="AI4895" i="2"/>
  <c r="AG4895" i="2"/>
  <c r="AF4895" i="2"/>
  <c r="AD4895" i="2"/>
  <c r="AN4894" i="2"/>
  <c r="AI4894" i="2"/>
  <c r="AG4894" i="2"/>
  <c r="AF4894" i="2"/>
  <c r="AD4894" i="2"/>
  <c r="AN4893" i="2"/>
  <c r="AI4893" i="2"/>
  <c r="AG4893" i="2"/>
  <c r="AF4893" i="2"/>
  <c r="AD4893" i="2"/>
  <c r="AN4892" i="2"/>
  <c r="AI4892" i="2"/>
  <c r="AG4892" i="2"/>
  <c r="AF4892" i="2"/>
  <c r="AD4892" i="2"/>
  <c r="AN4891" i="2"/>
  <c r="AI4891" i="2"/>
  <c r="AG4891" i="2"/>
  <c r="AF4891" i="2"/>
  <c r="AD4891" i="2"/>
  <c r="AN4890" i="2"/>
  <c r="AI4890" i="2"/>
  <c r="AH4890" i="2"/>
  <c r="AG4890" i="2"/>
  <c r="AF4890" i="2"/>
  <c r="AD4890" i="2"/>
  <c r="AE4890" i="2" s="1"/>
  <c r="AJ4890" i="2" s="1"/>
  <c r="AN4889" i="2"/>
  <c r="AI4889" i="2"/>
  <c r="AG4889" i="2"/>
  <c r="AF4889" i="2"/>
  <c r="AD4889" i="2"/>
  <c r="AN4888" i="2"/>
  <c r="AI4888" i="2"/>
  <c r="AG4888" i="2"/>
  <c r="AF4888" i="2"/>
  <c r="AD4888" i="2"/>
  <c r="AN4887" i="2"/>
  <c r="AI4887" i="2"/>
  <c r="AG4887" i="2"/>
  <c r="AF4887" i="2"/>
  <c r="AD4887" i="2"/>
  <c r="AN4886" i="2"/>
  <c r="AI4886" i="2"/>
  <c r="AG4886" i="2"/>
  <c r="AF4886" i="2"/>
  <c r="AD4886" i="2"/>
  <c r="AN4885" i="2"/>
  <c r="AI4885" i="2"/>
  <c r="AG4885" i="2"/>
  <c r="AF4885" i="2"/>
  <c r="AD4885" i="2"/>
  <c r="AN4884" i="2"/>
  <c r="AI4884" i="2"/>
  <c r="AG4884" i="2"/>
  <c r="AF4884" i="2"/>
  <c r="AD4884" i="2"/>
  <c r="AN4883" i="2"/>
  <c r="AI4883" i="2"/>
  <c r="AG4883" i="2"/>
  <c r="AF4883" i="2"/>
  <c r="AD4883" i="2"/>
  <c r="AN4882" i="2"/>
  <c r="AI4882" i="2"/>
  <c r="AG4882" i="2"/>
  <c r="AF4882" i="2"/>
  <c r="AD4882" i="2"/>
  <c r="AN4881" i="2"/>
  <c r="AI4881" i="2"/>
  <c r="AG4881" i="2"/>
  <c r="AF4881" i="2"/>
  <c r="AD4881" i="2"/>
  <c r="AN4880" i="2"/>
  <c r="AI4880" i="2"/>
  <c r="AG4880" i="2"/>
  <c r="AF4880" i="2"/>
  <c r="AD4880" i="2"/>
  <c r="AN4879" i="2"/>
  <c r="AI4879" i="2"/>
  <c r="AG4879" i="2"/>
  <c r="AF4879" i="2"/>
  <c r="AD4879" i="2"/>
  <c r="AN4878" i="2"/>
  <c r="AI4878" i="2"/>
  <c r="AH4878" i="2"/>
  <c r="AG4878" i="2"/>
  <c r="AF4878" i="2"/>
  <c r="AD4878" i="2"/>
  <c r="AE4878" i="2" s="1"/>
  <c r="AJ4878" i="2" s="1"/>
  <c r="AN4877" i="2"/>
  <c r="AI4877" i="2"/>
  <c r="AG4877" i="2"/>
  <c r="AF4877" i="2"/>
  <c r="AD4877" i="2"/>
  <c r="AN4876" i="2"/>
  <c r="AI4876" i="2"/>
  <c r="AG4876" i="2"/>
  <c r="AF4876" i="2"/>
  <c r="AD4876" i="2"/>
  <c r="AN4875" i="2"/>
  <c r="AI4875" i="2"/>
  <c r="AG4875" i="2"/>
  <c r="AF4875" i="2"/>
  <c r="AD4875" i="2"/>
  <c r="AN4874" i="2"/>
  <c r="AI4874" i="2"/>
  <c r="AG4874" i="2"/>
  <c r="AF4874" i="2"/>
  <c r="AD4874" i="2"/>
  <c r="AN4873" i="2"/>
  <c r="AI4873" i="2"/>
  <c r="AG4873" i="2"/>
  <c r="AF4873" i="2"/>
  <c r="AD4873" i="2"/>
  <c r="AN4872" i="2"/>
  <c r="AI4872" i="2"/>
  <c r="AG4872" i="2"/>
  <c r="AF4872" i="2"/>
  <c r="AD4872" i="2"/>
  <c r="AN4871" i="2"/>
  <c r="AI4871" i="2"/>
  <c r="AG4871" i="2"/>
  <c r="AF4871" i="2"/>
  <c r="AD4871" i="2"/>
  <c r="AN4870" i="2"/>
  <c r="AI4870" i="2"/>
  <c r="AG4870" i="2"/>
  <c r="AF4870" i="2"/>
  <c r="AD4870" i="2"/>
  <c r="AN4869" i="2"/>
  <c r="AI4869" i="2"/>
  <c r="AG4869" i="2"/>
  <c r="AF4869" i="2"/>
  <c r="AD4869" i="2"/>
  <c r="AN4868" i="2"/>
  <c r="AI4868" i="2"/>
  <c r="AH4868" i="2"/>
  <c r="AG4868" i="2"/>
  <c r="AF4868" i="2"/>
  <c r="AD4868" i="2"/>
  <c r="AE4868" i="2" s="1"/>
  <c r="AJ4868" i="2" s="1"/>
  <c r="AN4867" i="2"/>
  <c r="AI4867" i="2"/>
  <c r="AG4867" i="2"/>
  <c r="AF4867" i="2"/>
  <c r="AD4867" i="2"/>
  <c r="AN4866" i="2"/>
  <c r="AI4866" i="2"/>
  <c r="AG4866" i="2"/>
  <c r="AF4866" i="2"/>
  <c r="AD4866" i="2"/>
  <c r="AN4865" i="2"/>
  <c r="AI4865" i="2"/>
  <c r="AG4865" i="2"/>
  <c r="AF4865" i="2"/>
  <c r="AD4865" i="2"/>
  <c r="AN4864" i="2"/>
  <c r="AI4864" i="2"/>
  <c r="AG4864" i="2"/>
  <c r="AF4864" i="2"/>
  <c r="AD4864" i="2"/>
  <c r="AN4863" i="2"/>
  <c r="AI4863" i="2"/>
  <c r="AG4863" i="2"/>
  <c r="AF4863" i="2"/>
  <c r="AD4863" i="2"/>
  <c r="AN4862" i="2"/>
  <c r="AI4862" i="2"/>
  <c r="AG4862" i="2"/>
  <c r="AF4862" i="2"/>
  <c r="AD4862" i="2"/>
  <c r="AN4861" i="2"/>
  <c r="AI4861" i="2"/>
  <c r="AG4861" i="2"/>
  <c r="AF4861" i="2"/>
  <c r="AD4861" i="2"/>
  <c r="AN4860" i="2"/>
  <c r="AI4860" i="2"/>
  <c r="AG4860" i="2"/>
  <c r="AF4860" i="2"/>
  <c r="AD4860" i="2"/>
  <c r="AN4859" i="2"/>
  <c r="AI4859" i="2"/>
  <c r="AH4859" i="2"/>
  <c r="AG4859" i="2"/>
  <c r="AF4859" i="2"/>
  <c r="AD4859" i="2"/>
  <c r="AE4859" i="2" s="1"/>
  <c r="AJ4859" i="2" s="1"/>
  <c r="AN4858" i="2"/>
  <c r="AI4858" i="2"/>
  <c r="AG4858" i="2"/>
  <c r="AF4858" i="2"/>
  <c r="AD4858" i="2"/>
  <c r="AN4857" i="2"/>
  <c r="AI4857" i="2"/>
  <c r="AG4857" i="2"/>
  <c r="AF4857" i="2"/>
  <c r="AD4857" i="2"/>
  <c r="AN4856" i="2"/>
  <c r="AI4856" i="2"/>
  <c r="AG4856" i="2"/>
  <c r="AF4856" i="2"/>
  <c r="AD4856" i="2"/>
  <c r="AN4855" i="2"/>
  <c r="AI4855" i="2"/>
  <c r="AG4855" i="2"/>
  <c r="AF4855" i="2"/>
  <c r="AD4855" i="2"/>
  <c r="AN4854" i="2"/>
  <c r="AI4854" i="2"/>
  <c r="AG4854" i="2"/>
  <c r="AF4854" i="2"/>
  <c r="AD4854" i="2"/>
  <c r="AN4853" i="2"/>
  <c r="AI4853" i="2"/>
  <c r="AG4853" i="2"/>
  <c r="AF4853" i="2"/>
  <c r="AD4853" i="2"/>
  <c r="AN4852" i="2"/>
  <c r="AI4852" i="2"/>
  <c r="AH4852" i="2"/>
  <c r="AG4852" i="2"/>
  <c r="AF4852" i="2"/>
  <c r="AD4852" i="2"/>
  <c r="AE4852" i="2" s="1"/>
  <c r="AJ4852" i="2" s="1"/>
  <c r="AN4851" i="2"/>
  <c r="AI4851" i="2"/>
  <c r="AG4851" i="2"/>
  <c r="AF4851" i="2"/>
  <c r="AD4851" i="2"/>
  <c r="AN4850" i="2"/>
  <c r="AI4850" i="2"/>
  <c r="AG4850" i="2"/>
  <c r="AF4850" i="2"/>
  <c r="AD4850" i="2"/>
  <c r="AN4849" i="2"/>
  <c r="AI4849" i="2"/>
  <c r="AG4849" i="2"/>
  <c r="AF4849" i="2"/>
  <c r="AD4849" i="2"/>
  <c r="AN4848" i="2"/>
  <c r="AI4848" i="2"/>
  <c r="AH4848" i="2"/>
  <c r="AG4848" i="2"/>
  <c r="AF4848" i="2"/>
  <c r="AD4848" i="2"/>
  <c r="AE4848" i="2" s="1"/>
  <c r="AJ4848" i="2" s="1"/>
  <c r="AN4847" i="2"/>
  <c r="AI4847" i="2"/>
  <c r="AG4847" i="2"/>
  <c r="AF4847" i="2"/>
  <c r="AD4847" i="2"/>
  <c r="AN4846" i="2"/>
  <c r="AI4846" i="2"/>
  <c r="AG4846" i="2"/>
  <c r="AF4846" i="2"/>
  <c r="AD4846" i="2"/>
  <c r="AN4845" i="2"/>
  <c r="AI4845" i="2"/>
  <c r="AG4845" i="2"/>
  <c r="AF4845" i="2"/>
  <c r="AD4845" i="2"/>
  <c r="AN4844" i="2"/>
  <c r="AI4844" i="2"/>
  <c r="AG4844" i="2"/>
  <c r="AF4844" i="2"/>
  <c r="AD4844" i="2"/>
  <c r="AN4843" i="2"/>
  <c r="AI4843" i="2"/>
  <c r="AG4843" i="2"/>
  <c r="AF4843" i="2"/>
  <c r="AD4843" i="2"/>
  <c r="AN4842" i="2"/>
  <c r="AI4842" i="2"/>
  <c r="AG4842" i="2"/>
  <c r="AF4842" i="2"/>
  <c r="AD4842" i="2"/>
  <c r="AN4841" i="2"/>
  <c r="AI4841" i="2"/>
  <c r="AG4841" i="2"/>
  <c r="AF4841" i="2"/>
  <c r="AD4841" i="2"/>
  <c r="AN4840" i="2"/>
  <c r="AI4840" i="2"/>
  <c r="AG4840" i="2"/>
  <c r="AF4840" i="2"/>
  <c r="AD4840" i="2"/>
  <c r="AN4839" i="2"/>
  <c r="AI4839" i="2"/>
  <c r="AG4839" i="2"/>
  <c r="AF4839" i="2"/>
  <c r="AD4839" i="2"/>
  <c r="AN4838" i="2"/>
  <c r="AI4838" i="2"/>
  <c r="AG4838" i="2"/>
  <c r="AF4838" i="2"/>
  <c r="AD4838" i="2"/>
  <c r="AN4837" i="2"/>
  <c r="AI4837" i="2"/>
  <c r="AG4837" i="2"/>
  <c r="AF4837" i="2"/>
  <c r="AD4837" i="2"/>
  <c r="AN4836" i="2"/>
  <c r="AI4836" i="2"/>
  <c r="AG4836" i="2"/>
  <c r="AF4836" i="2"/>
  <c r="AD4836" i="2"/>
  <c r="AN4835" i="2"/>
  <c r="AI4835" i="2"/>
  <c r="AG4835" i="2"/>
  <c r="AF4835" i="2"/>
  <c r="AD4835" i="2"/>
  <c r="AN4834" i="2"/>
  <c r="AI4834" i="2"/>
  <c r="AH4834" i="2"/>
  <c r="AG4834" i="2"/>
  <c r="AF4834" i="2"/>
  <c r="AD4834" i="2"/>
  <c r="AE4834" i="2" s="1"/>
  <c r="AJ4834" i="2" s="1"/>
  <c r="AN4833" i="2"/>
  <c r="AI4833" i="2"/>
  <c r="AG4833" i="2"/>
  <c r="AF4833" i="2"/>
  <c r="AD4833" i="2"/>
  <c r="AN4832" i="2"/>
  <c r="AI4832" i="2"/>
  <c r="AG4832" i="2"/>
  <c r="AF4832" i="2"/>
  <c r="AD4832" i="2"/>
  <c r="AN4831" i="2"/>
  <c r="AI4831" i="2"/>
  <c r="AG4831" i="2"/>
  <c r="AF4831" i="2"/>
  <c r="AD4831" i="2"/>
  <c r="AN4830" i="2"/>
  <c r="AI4830" i="2"/>
  <c r="AG4830" i="2"/>
  <c r="AF4830" i="2"/>
  <c r="AD4830" i="2"/>
  <c r="AN4829" i="2"/>
  <c r="AI4829" i="2"/>
  <c r="AG4829" i="2"/>
  <c r="AF4829" i="2"/>
  <c r="AD4829" i="2"/>
  <c r="AN4828" i="2"/>
  <c r="AI4828" i="2"/>
  <c r="AG4828" i="2"/>
  <c r="AF4828" i="2"/>
  <c r="AD4828" i="2"/>
  <c r="AN4827" i="2"/>
  <c r="AI4827" i="2"/>
  <c r="AG4827" i="2"/>
  <c r="AF4827" i="2"/>
  <c r="AD4827" i="2"/>
  <c r="AN4826" i="2"/>
  <c r="AI4826" i="2"/>
  <c r="AG4826" i="2"/>
  <c r="AF4826" i="2"/>
  <c r="AD4826" i="2"/>
  <c r="AN4825" i="2"/>
  <c r="AI4825" i="2"/>
  <c r="AG4825" i="2"/>
  <c r="AF4825" i="2"/>
  <c r="AD4825" i="2"/>
  <c r="AN4824" i="2"/>
  <c r="AI4824" i="2"/>
  <c r="AG4824" i="2"/>
  <c r="AF4824" i="2"/>
  <c r="AD4824" i="2"/>
  <c r="AN4823" i="2"/>
  <c r="AI4823" i="2"/>
  <c r="AG4823" i="2"/>
  <c r="AF4823" i="2"/>
  <c r="AD4823" i="2"/>
  <c r="AN4822" i="2"/>
  <c r="AI4822" i="2"/>
  <c r="AG4822" i="2"/>
  <c r="AF4822" i="2"/>
  <c r="AD4822" i="2"/>
  <c r="AN4821" i="2"/>
  <c r="AI4821" i="2"/>
  <c r="AG4821" i="2"/>
  <c r="AF4821" i="2"/>
  <c r="AD4821" i="2"/>
  <c r="AN4820" i="2"/>
  <c r="AI4820" i="2"/>
  <c r="AG4820" i="2"/>
  <c r="AF4820" i="2"/>
  <c r="AD4820" i="2"/>
  <c r="AN4819" i="2"/>
  <c r="AI4819" i="2"/>
  <c r="AG4819" i="2"/>
  <c r="AF4819" i="2"/>
  <c r="AD4819" i="2"/>
  <c r="AN4818" i="2"/>
  <c r="AI4818" i="2"/>
  <c r="AG4818" i="2"/>
  <c r="AF4818" i="2"/>
  <c r="AD4818" i="2"/>
  <c r="AN4817" i="2"/>
  <c r="AI4817" i="2"/>
  <c r="AG4817" i="2"/>
  <c r="AF4817" i="2"/>
  <c r="AD4817" i="2"/>
  <c r="AN4816" i="2"/>
  <c r="AI4816" i="2"/>
  <c r="AG4816" i="2"/>
  <c r="AF4816" i="2"/>
  <c r="AD4816" i="2"/>
  <c r="AN4815" i="2"/>
  <c r="AI4815" i="2"/>
  <c r="AG4815" i="2"/>
  <c r="AF4815" i="2"/>
  <c r="AD4815" i="2"/>
  <c r="AN4814" i="2"/>
  <c r="AI4814" i="2"/>
  <c r="AG4814" i="2"/>
  <c r="AF4814" i="2"/>
  <c r="AD4814" i="2"/>
  <c r="AN4813" i="2"/>
  <c r="AI4813" i="2"/>
  <c r="AG4813" i="2"/>
  <c r="AF4813" i="2"/>
  <c r="AD4813" i="2"/>
  <c r="AN4812" i="2"/>
  <c r="AI4812" i="2"/>
  <c r="AG4812" i="2"/>
  <c r="AF4812" i="2"/>
  <c r="AD4812" i="2"/>
  <c r="AN4811" i="2"/>
  <c r="AI4811" i="2"/>
  <c r="AG4811" i="2"/>
  <c r="AF4811" i="2"/>
  <c r="AD4811" i="2"/>
  <c r="AN4810" i="2"/>
  <c r="AI4810" i="2"/>
  <c r="AH4810" i="2"/>
  <c r="AG4810" i="2"/>
  <c r="AF4810" i="2"/>
  <c r="AD4810" i="2"/>
  <c r="AE4810" i="2" s="1"/>
  <c r="AJ4810" i="2" s="1"/>
  <c r="AN4809" i="2"/>
  <c r="AI4809" i="2"/>
  <c r="AG4809" i="2"/>
  <c r="AF4809" i="2"/>
  <c r="AD4809" i="2"/>
  <c r="AN4808" i="2"/>
  <c r="AI4808" i="2"/>
  <c r="AG4808" i="2"/>
  <c r="AF4808" i="2"/>
  <c r="AD4808" i="2"/>
  <c r="AN4807" i="2"/>
  <c r="AI4807" i="2"/>
  <c r="AG4807" i="2"/>
  <c r="AF4807" i="2"/>
  <c r="AD4807" i="2"/>
  <c r="AN4806" i="2"/>
  <c r="AI4806" i="2"/>
  <c r="AG4806" i="2"/>
  <c r="AF4806" i="2"/>
  <c r="AD4806" i="2"/>
  <c r="AN4805" i="2"/>
  <c r="AI4805" i="2"/>
  <c r="AG4805" i="2"/>
  <c r="AF4805" i="2"/>
  <c r="AD4805" i="2"/>
  <c r="AN4804" i="2"/>
  <c r="AI4804" i="2"/>
  <c r="AG4804" i="2"/>
  <c r="AF4804" i="2"/>
  <c r="AD4804" i="2"/>
  <c r="AN4803" i="2"/>
  <c r="AI4803" i="2"/>
  <c r="AG4803" i="2"/>
  <c r="AF4803" i="2"/>
  <c r="AD4803" i="2"/>
  <c r="AN4802" i="2"/>
  <c r="AI4802" i="2"/>
  <c r="AG4802" i="2"/>
  <c r="AF4802" i="2"/>
  <c r="AD4802" i="2"/>
  <c r="AN4801" i="2"/>
  <c r="AI4801" i="2"/>
  <c r="AG4801" i="2"/>
  <c r="AF4801" i="2"/>
  <c r="AD4801" i="2"/>
  <c r="AN4800" i="2"/>
  <c r="AI4800" i="2"/>
  <c r="AG4800" i="2"/>
  <c r="AF4800" i="2"/>
  <c r="AD4800" i="2"/>
  <c r="AN4799" i="2"/>
  <c r="AI4799" i="2"/>
  <c r="AG4799" i="2"/>
  <c r="AF4799" i="2"/>
  <c r="AD4799" i="2"/>
  <c r="AN4798" i="2"/>
  <c r="AI4798" i="2"/>
  <c r="AG4798" i="2"/>
  <c r="AF4798" i="2"/>
  <c r="AD4798" i="2"/>
  <c r="AN4797" i="2"/>
  <c r="AI4797" i="2"/>
  <c r="AG4797" i="2"/>
  <c r="AF4797" i="2"/>
  <c r="AD4797" i="2"/>
  <c r="AN4796" i="2"/>
  <c r="AI4796" i="2"/>
  <c r="AG4796" i="2"/>
  <c r="AF4796" i="2"/>
  <c r="AD4796" i="2"/>
  <c r="AN4795" i="2"/>
  <c r="AI4795" i="2"/>
  <c r="AG4795" i="2"/>
  <c r="AF4795" i="2"/>
  <c r="AD4795" i="2"/>
  <c r="AN4794" i="2"/>
  <c r="AI4794" i="2"/>
  <c r="AG4794" i="2"/>
  <c r="AF4794" i="2"/>
  <c r="AD4794" i="2"/>
  <c r="AN4793" i="2"/>
  <c r="AI4793" i="2"/>
  <c r="AG4793" i="2"/>
  <c r="AF4793" i="2"/>
  <c r="AD4793" i="2"/>
  <c r="AN4792" i="2"/>
  <c r="AI4792" i="2"/>
  <c r="AG4792" i="2"/>
  <c r="AF4792" i="2"/>
  <c r="AD4792" i="2"/>
  <c r="AN4791" i="2"/>
  <c r="AI4791" i="2"/>
  <c r="AG4791" i="2"/>
  <c r="AF4791" i="2"/>
  <c r="AD4791" i="2"/>
  <c r="AN4790" i="2"/>
  <c r="AI4790" i="2"/>
  <c r="AG4790" i="2"/>
  <c r="AF4790" i="2"/>
  <c r="AD4790" i="2"/>
  <c r="AN4789" i="2"/>
  <c r="AI4789" i="2"/>
  <c r="AG4789" i="2"/>
  <c r="AF4789" i="2"/>
  <c r="AD4789" i="2"/>
  <c r="AN4788" i="2"/>
  <c r="AI4788" i="2"/>
  <c r="AG4788" i="2"/>
  <c r="AF4788" i="2"/>
  <c r="AD4788" i="2"/>
  <c r="AN4787" i="2"/>
  <c r="AI4787" i="2"/>
  <c r="AG4787" i="2"/>
  <c r="AF4787" i="2"/>
  <c r="AD4787" i="2"/>
  <c r="AN4786" i="2"/>
  <c r="AI4786" i="2"/>
  <c r="AG4786" i="2"/>
  <c r="AF4786" i="2"/>
  <c r="AD4786" i="2"/>
  <c r="AN4785" i="2"/>
  <c r="AI4785" i="2"/>
  <c r="AG4785" i="2"/>
  <c r="AF4785" i="2"/>
  <c r="AD4785" i="2"/>
  <c r="AN4784" i="2"/>
  <c r="AI4784" i="2"/>
  <c r="AG4784" i="2"/>
  <c r="AF4784" i="2"/>
  <c r="AD4784" i="2"/>
  <c r="AN4783" i="2"/>
  <c r="AI4783" i="2"/>
  <c r="AG4783" i="2"/>
  <c r="AF4783" i="2"/>
  <c r="AD4783" i="2"/>
  <c r="AN4782" i="2"/>
  <c r="AI4782" i="2"/>
  <c r="AG4782" i="2"/>
  <c r="AF4782" i="2"/>
  <c r="AD4782" i="2"/>
  <c r="AN4781" i="2"/>
  <c r="AI4781" i="2"/>
  <c r="AG4781" i="2"/>
  <c r="AF4781" i="2"/>
  <c r="AD4781" i="2"/>
  <c r="AN4780" i="2"/>
  <c r="AI4780" i="2"/>
  <c r="AG4780" i="2"/>
  <c r="AF4780" i="2"/>
  <c r="AD4780" i="2"/>
  <c r="AN4779" i="2"/>
  <c r="AI4779" i="2"/>
  <c r="AG4779" i="2"/>
  <c r="AF4779" i="2"/>
  <c r="AD4779" i="2"/>
  <c r="AN4778" i="2"/>
  <c r="AI4778" i="2"/>
  <c r="AG4778" i="2"/>
  <c r="AF4778" i="2"/>
  <c r="AD4778" i="2"/>
  <c r="AN4777" i="2"/>
  <c r="AI4777" i="2"/>
  <c r="AG4777" i="2"/>
  <c r="AF4777" i="2"/>
  <c r="AD4777" i="2"/>
  <c r="AN4776" i="2"/>
  <c r="AI4776" i="2"/>
  <c r="AG4776" i="2"/>
  <c r="AF4776" i="2"/>
  <c r="AD4776" i="2"/>
  <c r="AN4775" i="2"/>
  <c r="AI4775" i="2"/>
  <c r="AH4775" i="2"/>
  <c r="AG4775" i="2"/>
  <c r="AF4775" i="2"/>
  <c r="AD4775" i="2"/>
  <c r="AE4775" i="2" s="1"/>
  <c r="AJ4775" i="2" s="1"/>
  <c r="AN4774" i="2"/>
  <c r="AI4774" i="2"/>
  <c r="AG4774" i="2"/>
  <c r="AF4774" i="2"/>
  <c r="AD4774" i="2"/>
  <c r="AN4773" i="2"/>
  <c r="AI4773" i="2"/>
  <c r="AG4773" i="2"/>
  <c r="AF4773" i="2"/>
  <c r="AD4773" i="2"/>
  <c r="AN4772" i="2"/>
  <c r="AI4772" i="2"/>
  <c r="AG4772" i="2"/>
  <c r="AF4772" i="2"/>
  <c r="AD4772" i="2"/>
  <c r="AN4771" i="2"/>
  <c r="AI4771" i="2"/>
  <c r="AG4771" i="2"/>
  <c r="AF4771" i="2"/>
  <c r="AD4771" i="2"/>
  <c r="AN4770" i="2"/>
  <c r="AI4770" i="2"/>
  <c r="AG4770" i="2"/>
  <c r="AF4770" i="2"/>
  <c r="AD4770" i="2"/>
  <c r="AN4769" i="2"/>
  <c r="AI4769" i="2"/>
  <c r="AG4769" i="2"/>
  <c r="AF4769" i="2"/>
  <c r="AD4769" i="2"/>
  <c r="AN4768" i="2"/>
  <c r="AI4768" i="2"/>
  <c r="AG4768" i="2"/>
  <c r="AF4768" i="2"/>
  <c r="AD4768" i="2"/>
  <c r="AN4767" i="2"/>
  <c r="AI4767" i="2"/>
  <c r="AG4767" i="2"/>
  <c r="AF4767" i="2"/>
  <c r="AD4767" i="2"/>
  <c r="AN4766" i="2"/>
  <c r="AI4766" i="2"/>
  <c r="AH4766" i="2"/>
  <c r="AG4766" i="2"/>
  <c r="AF4766" i="2"/>
  <c r="AD4766" i="2"/>
  <c r="AE4766" i="2" s="1"/>
  <c r="AJ4766" i="2" s="1"/>
  <c r="AN4765" i="2"/>
  <c r="AI4765" i="2"/>
  <c r="AG4765" i="2"/>
  <c r="AF4765" i="2"/>
  <c r="AD4765" i="2"/>
  <c r="AN4764" i="2"/>
  <c r="AI4764" i="2"/>
  <c r="AG4764" i="2"/>
  <c r="AF4764" i="2"/>
  <c r="AD4764" i="2"/>
  <c r="AN4763" i="2"/>
  <c r="AI4763" i="2"/>
  <c r="AG4763" i="2"/>
  <c r="AF4763" i="2"/>
  <c r="AD4763" i="2"/>
  <c r="AN4762" i="2"/>
  <c r="AI4762" i="2"/>
  <c r="AG4762" i="2"/>
  <c r="AF4762" i="2"/>
  <c r="AD4762" i="2"/>
  <c r="AN4761" i="2"/>
  <c r="AI4761" i="2"/>
  <c r="AG4761" i="2"/>
  <c r="AF4761" i="2"/>
  <c r="AD4761" i="2"/>
  <c r="AN4760" i="2"/>
  <c r="AI4760" i="2"/>
  <c r="AG4760" i="2"/>
  <c r="AF4760" i="2"/>
  <c r="AD4760" i="2"/>
  <c r="AN4759" i="2"/>
  <c r="AI4759" i="2"/>
  <c r="AG4759" i="2"/>
  <c r="AF4759" i="2"/>
  <c r="AD4759" i="2"/>
  <c r="AN4758" i="2"/>
  <c r="AI4758" i="2"/>
  <c r="AG4758" i="2"/>
  <c r="AF4758" i="2"/>
  <c r="AD4758" i="2"/>
  <c r="AN4757" i="2"/>
  <c r="AI4757" i="2"/>
  <c r="AG4757" i="2"/>
  <c r="AF4757" i="2"/>
  <c r="AD4757" i="2"/>
  <c r="AN4756" i="2"/>
  <c r="AI4756" i="2"/>
  <c r="AG4756" i="2"/>
  <c r="AF4756" i="2"/>
  <c r="AD4756" i="2"/>
  <c r="AN4755" i="2"/>
  <c r="AI4755" i="2"/>
  <c r="AG4755" i="2"/>
  <c r="AF4755" i="2"/>
  <c r="AD4755" i="2"/>
  <c r="AN4754" i="2"/>
  <c r="AI4754" i="2"/>
  <c r="AG4754" i="2"/>
  <c r="AF4754" i="2"/>
  <c r="AD4754" i="2"/>
  <c r="AN4753" i="2"/>
  <c r="AI4753" i="2"/>
  <c r="AG4753" i="2"/>
  <c r="AF4753" i="2"/>
  <c r="AD4753" i="2"/>
  <c r="AN4752" i="2"/>
  <c r="AI4752" i="2"/>
  <c r="AG4752" i="2"/>
  <c r="AF4752" i="2"/>
  <c r="AD4752" i="2"/>
  <c r="AN4751" i="2"/>
  <c r="AI4751" i="2"/>
  <c r="AG4751" i="2"/>
  <c r="AF4751" i="2"/>
  <c r="AD4751" i="2"/>
  <c r="AN4750" i="2"/>
  <c r="AI4750" i="2"/>
  <c r="AG4750" i="2"/>
  <c r="AF4750" i="2"/>
  <c r="AD4750" i="2"/>
  <c r="AN4749" i="2"/>
  <c r="AI4749" i="2"/>
  <c r="AG4749" i="2"/>
  <c r="AF4749" i="2"/>
  <c r="AD4749" i="2"/>
  <c r="AN4748" i="2"/>
  <c r="AI4748" i="2"/>
  <c r="AG4748" i="2"/>
  <c r="AF4748" i="2"/>
  <c r="AD4748" i="2"/>
  <c r="AN4747" i="2"/>
  <c r="AI4747" i="2"/>
  <c r="AG4747" i="2"/>
  <c r="AF4747" i="2"/>
  <c r="AD4747" i="2"/>
  <c r="AN4746" i="2"/>
  <c r="AI4746" i="2"/>
  <c r="AG4746" i="2"/>
  <c r="AF4746" i="2"/>
  <c r="AD4746" i="2"/>
  <c r="AN4745" i="2"/>
  <c r="AI4745" i="2"/>
  <c r="AG4745" i="2"/>
  <c r="AF4745" i="2"/>
  <c r="AD4745" i="2"/>
  <c r="AN4744" i="2"/>
  <c r="AI4744" i="2"/>
  <c r="AG4744" i="2"/>
  <c r="AF4744" i="2"/>
  <c r="AD4744" i="2"/>
  <c r="AN4743" i="2"/>
  <c r="AI4743" i="2"/>
  <c r="AG4743" i="2"/>
  <c r="AF4743" i="2"/>
  <c r="AD4743" i="2"/>
  <c r="AN4742" i="2"/>
  <c r="AI4742" i="2"/>
  <c r="AG4742" i="2"/>
  <c r="AF4742" i="2"/>
  <c r="AD4742" i="2"/>
  <c r="AN4741" i="2"/>
  <c r="AI4741" i="2"/>
  <c r="AG4741" i="2"/>
  <c r="AF4741" i="2"/>
  <c r="AD4741" i="2"/>
  <c r="AN4740" i="2"/>
  <c r="AI4740" i="2"/>
  <c r="AG4740" i="2"/>
  <c r="AF4740" i="2"/>
  <c r="AD4740" i="2"/>
  <c r="AN4739" i="2"/>
  <c r="AI4739" i="2"/>
  <c r="AG4739" i="2"/>
  <c r="AF4739" i="2"/>
  <c r="AD4739" i="2"/>
  <c r="AN4738" i="2"/>
  <c r="AI4738" i="2"/>
  <c r="AG4738" i="2"/>
  <c r="AF4738" i="2"/>
  <c r="AD4738" i="2"/>
  <c r="AN4737" i="2"/>
  <c r="AI4737" i="2"/>
  <c r="AG4737" i="2"/>
  <c r="AF4737" i="2"/>
  <c r="AD4737" i="2"/>
  <c r="AN4736" i="2"/>
  <c r="AI4736" i="2"/>
  <c r="AG4736" i="2"/>
  <c r="AF4736" i="2"/>
  <c r="AD4736" i="2"/>
  <c r="AN4735" i="2"/>
  <c r="AI4735" i="2"/>
  <c r="AG4735" i="2"/>
  <c r="AF4735" i="2"/>
  <c r="AD4735" i="2"/>
  <c r="AN4734" i="2"/>
  <c r="AI4734" i="2"/>
  <c r="AG4734" i="2"/>
  <c r="AF4734" i="2"/>
  <c r="AD4734" i="2"/>
  <c r="AN4733" i="2"/>
  <c r="AI4733" i="2"/>
  <c r="AG4733" i="2"/>
  <c r="AF4733" i="2"/>
  <c r="AD4733" i="2"/>
  <c r="AN4732" i="2"/>
  <c r="AI4732" i="2"/>
  <c r="AG4732" i="2"/>
  <c r="AF4732" i="2"/>
  <c r="AD4732" i="2"/>
  <c r="AN4731" i="2"/>
  <c r="AI4731" i="2"/>
  <c r="AG4731" i="2"/>
  <c r="AF4731" i="2"/>
  <c r="AD4731" i="2"/>
  <c r="AN4730" i="2"/>
  <c r="AI4730" i="2"/>
  <c r="AG4730" i="2"/>
  <c r="AF4730" i="2"/>
  <c r="AD4730" i="2"/>
  <c r="AN4729" i="2"/>
  <c r="AI4729" i="2"/>
  <c r="AG4729" i="2"/>
  <c r="AF4729" i="2"/>
  <c r="AD4729" i="2"/>
  <c r="AN4728" i="2"/>
  <c r="AI4728" i="2"/>
  <c r="AG4728" i="2"/>
  <c r="AF4728" i="2"/>
  <c r="AD4728" i="2"/>
  <c r="AN4727" i="2"/>
  <c r="AI4727" i="2"/>
  <c r="AG4727" i="2"/>
  <c r="AF4727" i="2"/>
  <c r="AD4727" i="2"/>
  <c r="AN4726" i="2"/>
  <c r="AI4726" i="2"/>
  <c r="AG4726" i="2"/>
  <c r="AF4726" i="2"/>
  <c r="AD4726" i="2"/>
  <c r="AN4725" i="2"/>
  <c r="AI4725" i="2"/>
  <c r="AG4725" i="2"/>
  <c r="AF4725" i="2"/>
  <c r="AD4725" i="2"/>
  <c r="AN4724" i="2"/>
  <c r="AI4724" i="2"/>
  <c r="AG4724" i="2"/>
  <c r="AF4724" i="2"/>
  <c r="AD4724" i="2"/>
  <c r="AN4723" i="2"/>
  <c r="AI4723" i="2"/>
  <c r="AG4723" i="2"/>
  <c r="AF4723" i="2"/>
  <c r="AD4723" i="2"/>
  <c r="AN4722" i="2"/>
  <c r="AI4722" i="2"/>
  <c r="AG4722" i="2"/>
  <c r="AF4722" i="2"/>
  <c r="AD4722" i="2"/>
  <c r="AN4721" i="2"/>
  <c r="AI4721" i="2"/>
  <c r="AG4721" i="2"/>
  <c r="AF4721" i="2"/>
  <c r="AD4721" i="2"/>
  <c r="AN4720" i="2"/>
  <c r="AI4720" i="2"/>
  <c r="AG4720" i="2"/>
  <c r="AF4720" i="2"/>
  <c r="AD4720" i="2"/>
  <c r="AN4719" i="2"/>
  <c r="AI4719" i="2"/>
  <c r="AG4719" i="2"/>
  <c r="AF4719" i="2"/>
  <c r="AD4719" i="2"/>
  <c r="AN4718" i="2"/>
  <c r="AI4718" i="2"/>
  <c r="AG4718" i="2"/>
  <c r="AF4718" i="2"/>
  <c r="AD4718" i="2"/>
  <c r="AN4717" i="2"/>
  <c r="AI4717" i="2"/>
  <c r="AG4717" i="2"/>
  <c r="AF4717" i="2"/>
  <c r="AD4717" i="2"/>
  <c r="AN4716" i="2"/>
  <c r="AI4716" i="2"/>
  <c r="AG4716" i="2"/>
  <c r="AF4716" i="2"/>
  <c r="AD4716" i="2"/>
  <c r="AN4715" i="2"/>
  <c r="AI4715" i="2"/>
  <c r="AG4715" i="2"/>
  <c r="AF4715" i="2"/>
  <c r="AD4715" i="2"/>
  <c r="AN4714" i="2"/>
  <c r="AI4714" i="2"/>
  <c r="AG4714" i="2"/>
  <c r="AF4714" i="2"/>
  <c r="AD4714" i="2"/>
  <c r="AN4713" i="2"/>
  <c r="AI4713" i="2"/>
  <c r="AG4713" i="2"/>
  <c r="AF4713" i="2"/>
  <c r="AD4713" i="2"/>
  <c r="AN4712" i="2"/>
  <c r="AI4712" i="2"/>
  <c r="AG4712" i="2"/>
  <c r="AF4712" i="2"/>
  <c r="AD4712" i="2"/>
  <c r="AN4711" i="2"/>
  <c r="AI4711" i="2"/>
  <c r="AG4711" i="2"/>
  <c r="AF4711" i="2"/>
  <c r="AD4711" i="2"/>
  <c r="AN4710" i="2"/>
  <c r="AI4710" i="2"/>
  <c r="AG4710" i="2"/>
  <c r="AF4710" i="2"/>
  <c r="AD4710" i="2"/>
  <c r="AN4709" i="2"/>
  <c r="AI4709" i="2"/>
  <c r="AG4709" i="2"/>
  <c r="AF4709" i="2"/>
  <c r="AD4709" i="2"/>
  <c r="AN4708" i="2"/>
  <c r="AI4708" i="2"/>
  <c r="AG4708" i="2"/>
  <c r="AF4708" i="2"/>
  <c r="AD4708" i="2"/>
  <c r="AN4707" i="2"/>
  <c r="AI4707" i="2"/>
  <c r="AG4707" i="2"/>
  <c r="AF4707" i="2"/>
  <c r="AD4707" i="2"/>
  <c r="AN4706" i="2"/>
  <c r="AI4706" i="2"/>
  <c r="AG4706" i="2"/>
  <c r="AF4706" i="2"/>
  <c r="AD4706" i="2"/>
  <c r="AN4705" i="2"/>
  <c r="AI4705" i="2"/>
  <c r="AG4705" i="2"/>
  <c r="AF4705" i="2"/>
  <c r="AD4705" i="2"/>
  <c r="AN4704" i="2"/>
  <c r="AI4704" i="2"/>
  <c r="AG4704" i="2"/>
  <c r="AF4704" i="2"/>
  <c r="AD4704" i="2"/>
  <c r="AN4703" i="2"/>
  <c r="AI4703" i="2"/>
  <c r="AG4703" i="2"/>
  <c r="AF4703" i="2"/>
  <c r="AD4703" i="2"/>
  <c r="AN4702" i="2"/>
  <c r="AI4702" i="2"/>
  <c r="AG4702" i="2"/>
  <c r="AF4702" i="2"/>
  <c r="AD4702" i="2"/>
  <c r="AN4701" i="2"/>
  <c r="AI4701" i="2"/>
  <c r="AG4701" i="2"/>
  <c r="AF4701" i="2"/>
  <c r="AD4701" i="2"/>
  <c r="AN4700" i="2"/>
  <c r="AI4700" i="2"/>
  <c r="AG4700" i="2"/>
  <c r="AF4700" i="2"/>
  <c r="AD4700" i="2"/>
  <c r="AN4699" i="2"/>
  <c r="AI4699" i="2"/>
  <c r="AG4699" i="2"/>
  <c r="AF4699" i="2"/>
  <c r="AD4699" i="2"/>
  <c r="AN4698" i="2"/>
  <c r="AI4698" i="2"/>
  <c r="AG4698" i="2"/>
  <c r="AF4698" i="2"/>
  <c r="AD4698" i="2"/>
  <c r="AN4697" i="2"/>
  <c r="AI4697" i="2"/>
  <c r="AG4697" i="2"/>
  <c r="AF4697" i="2"/>
  <c r="AD4697" i="2"/>
  <c r="AN4696" i="2"/>
  <c r="AI4696" i="2"/>
  <c r="AG4696" i="2"/>
  <c r="AF4696" i="2"/>
  <c r="AD4696" i="2"/>
  <c r="AN4695" i="2"/>
  <c r="AI4695" i="2"/>
  <c r="AG4695" i="2"/>
  <c r="AF4695" i="2"/>
  <c r="AD4695" i="2"/>
  <c r="AN4694" i="2"/>
  <c r="AI4694" i="2"/>
  <c r="AG4694" i="2"/>
  <c r="AF4694" i="2"/>
  <c r="AD4694" i="2"/>
  <c r="AN4693" i="2"/>
  <c r="AI4693" i="2"/>
  <c r="AG4693" i="2"/>
  <c r="AF4693" i="2"/>
  <c r="AD4693" i="2"/>
  <c r="AN4692" i="2"/>
  <c r="AI4692" i="2"/>
  <c r="AG4692" i="2"/>
  <c r="AF4692" i="2"/>
  <c r="AD4692" i="2"/>
  <c r="AN4691" i="2"/>
  <c r="AI4691" i="2"/>
  <c r="AG4691" i="2"/>
  <c r="AF4691" i="2"/>
  <c r="AD4691" i="2"/>
  <c r="AN4690" i="2"/>
  <c r="AI4690" i="2"/>
  <c r="AG4690" i="2"/>
  <c r="AF4690" i="2"/>
  <c r="AD4690" i="2"/>
  <c r="AN4689" i="2"/>
  <c r="AI4689" i="2"/>
  <c r="AG4689" i="2"/>
  <c r="AF4689" i="2"/>
  <c r="AD4689" i="2"/>
  <c r="AN4688" i="2"/>
  <c r="AI4688" i="2"/>
  <c r="AG4688" i="2"/>
  <c r="AF4688" i="2"/>
  <c r="AD4688" i="2"/>
  <c r="AN4687" i="2"/>
  <c r="AI4687" i="2"/>
  <c r="AG4687" i="2"/>
  <c r="AF4687" i="2"/>
  <c r="AD4687" i="2"/>
  <c r="AN4686" i="2"/>
  <c r="AI4686" i="2"/>
  <c r="AG4686" i="2"/>
  <c r="AF4686" i="2"/>
  <c r="AD4686" i="2"/>
  <c r="AN4685" i="2"/>
  <c r="AI4685" i="2"/>
  <c r="AG4685" i="2"/>
  <c r="AF4685" i="2"/>
  <c r="AD4685" i="2"/>
  <c r="AN4684" i="2"/>
  <c r="AI4684" i="2"/>
  <c r="AG4684" i="2"/>
  <c r="AF4684" i="2"/>
  <c r="AD4684" i="2"/>
  <c r="AN4683" i="2"/>
  <c r="AI4683" i="2"/>
  <c r="AG4683" i="2"/>
  <c r="AF4683" i="2"/>
  <c r="AD4683" i="2"/>
  <c r="AN4682" i="2"/>
  <c r="AI4682" i="2"/>
  <c r="AG4682" i="2"/>
  <c r="AF4682" i="2"/>
  <c r="AD4682" i="2"/>
  <c r="AN4681" i="2"/>
  <c r="AI4681" i="2"/>
  <c r="AG4681" i="2"/>
  <c r="AF4681" i="2"/>
  <c r="AD4681" i="2"/>
  <c r="AN4680" i="2"/>
  <c r="AI4680" i="2"/>
  <c r="AG4680" i="2"/>
  <c r="AF4680" i="2"/>
  <c r="AD4680" i="2"/>
  <c r="AN4679" i="2"/>
  <c r="AI4679" i="2"/>
  <c r="AG4679" i="2"/>
  <c r="AF4679" i="2"/>
  <c r="AD4679" i="2"/>
  <c r="AN4678" i="2"/>
  <c r="AI4678" i="2"/>
  <c r="AG4678" i="2"/>
  <c r="AF4678" i="2"/>
  <c r="AD4678" i="2"/>
  <c r="AN4677" i="2"/>
  <c r="AI4677" i="2"/>
  <c r="AG4677" i="2"/>
  <c r="AF4677" i="2"/>
  <c r="AD4677" i="2"/>
  <c r="AN4676" i="2"/>
  <c r="AI4676" i="2"/>
  <c r="AG4676" i="2"/>
  <c r="AF4676" i="2"/>
  <c r="AD4676" i="2"/>
  <c r="AN4675" i="2"/>
  <c r="AI4675" i="2"/>
  <c r="AG4675" i="2"/>
  <c r="AF4675" i="2"/>
  <c r="AD4675" i="2"/>
  <c r="AN4674" i="2"/>
  <c r="AI4674" i="2"/>
  <c r="AG4674" i="2"/>
  <c r="AF4674" i="2"/>
  <c r="AD4674" i="2"/>
  <c r="AN4673" i="2"/>
  <c r="AI4673" i="2"/>
  <c r="AG4673" i="2"/>
  <c r="AF4673" i="2"/>
  <c r="AD4673" i="2"/>
  <c r="AN4672" i="2"/>
  <c r="AI4672" i="2"/>
  <c r="AG4672" i="2"/>
  <c r="AF4672" i="2"/>
  <c r="AD4672" i="2"/>
  <c r="AN4671" i="2"/>
  <c r="AI4671" i="2"/>
  <c r="AH4671" i="2"/>
  <c r="AG4671" i="2"/>
  <c r="AF4671" i="2"/>
  <c r="AD4671" i="2"/>
  <c r="AE4671" i="2" s="1"/>
  <c r="AJ4671" i="2" s="1"/>
  <c r="AN4670" i="2"/>
  <c r="AI4670" i="2"/>
  <c r="AG4670" i="2"/>
  <c r="AF4670" i="2"/>
  <c r="AD4670" i="2"/>
  <c r="AN4669" i="2"/>
  <c r="AI4669" i="2"/>
  <c r="AG4669" i="2"/>
  <c r="AF4669" i="2"/>
  <c r="AD4669" i="2"/>
  <c r="AN4668" i="2"/>
  <c r="AI4668" i="2"/>
  <c r="AG4668" i="2"/>
  <c r="AF4668" i="2"/>
  <c r="AD4668" i="2"/>
  <c r="AN4667" i="2"/>
  <c r="AI4667" i="2"/>
  <c r="AH4667" i="2"/>
  <c r="AG4667" i="2"/>
  <c r="AF4667" i="2"/>
  <c r="AD4667" i="2"/>
  <c r="AE4667" i="2" s="1"/>
  <c r="AJ4667" i="2" s="1"/>
  <c r="AN4666" i="2"/>
  <c r="AI4666" i="2"/>
  <c r="AG4666" i="2"/>
  <c r="AF4666" i="2"/>
  <c r="AD4666" i="2"/>
  <c r="AN4665" i="2"/>
  <c r="AI4665" i="2"/>
  <c r="AG4665" i="2"/>
  <c r="AF4665" i="2"/>
  <c r="AD4665" i="2"/>
  <c r="AN4664" i="2"/>
  <c r="AI4664" i="2"/>
  <c r="AH4664" i="2"/>
  <c r="AG4664" i="2"/>
  <c r="AF4664" i="2"/>
  <c r="AD4664" i="2"/>
  <c r="AE4664" i="2" s="1"/>
  <c r="AJ4664" i="2" s="1"/>
  <c r="AN4663" i="2"/>
  <c r="AI4663" i="2"/>
  <c r="AG4663" i="2"/>
  <c r="AF4663" i="2"/>
  <c r="AD4663" i="2"/>
  <c r="AN4662" i="2"/>
  <c r="AI4662" i="2"/>
  <c r="AG4662" i="2"/>
  <c r="AF4662" i="2"/>
  <c r="AD4662" i="2"/>
  <c r="AN4661" i="2"/>
  <c r="AI4661" i="2"/>
  <c r="AG4661" i="2"/>
  <c r="AF4661" i="2"/>
  <c r="AD4661" i="2"/>
  <c r="AN4660" i="2"/>
  <c r="AI4660" i="2"/>
  <c r="AG4660" i="2"/>
  <c r="AF4660" i="2"/>
  <c r="AD4660" i="2"/>
  <c r="AN4659" i="2"/>
  <c r="AI4659" i="2"/>
  <c r="AG4659" i="2"/>
  <c r="AF4659" i="2"/>
  <c r="AD4659" i="2"/>
  <c r="AN4658" i="2"/>
  <c r="AI4658" i="2"/>
  <c r="AG4658" i="2"/>
  <c r="AF4658" i="2"/>
  <c r="AD4658" i="2"/>
  <c r="AN4657" i="2"/>
  <c r="AI4657" i="2"/>
  <c r="AG4657" i="2"/>
  <c r="AF4657" i="2"/>
  <c r="AD4657" i="2"/>
  <c r="AN4656" i="2"/>
  <c r="AI4656" i="2"/>
  <c r="AG4656" i="2"/>
  <c r="AF4656" i="2"/>
  <c r="AD4656" i="2"/>
  <c r="AN4655" i="2"/>
  <c r="AI4655" i="2"/>
  <c r="AG4655" i="2"/>
  <c r="AF4655" i="2"/>
  <c r="AD4655" i="2"/>
  <c r="AN4654" i="2"/>
  <c r="AI4654" i="2"/>
  <c r="AG4654" i="2"/>
  <c r="AF4654" i="2"/>
  <c r="AD4654" i="2"/>
  <c r="AN4653" i="2"/>
  <c r="AI4653" i="2"/>
  <c r="AG4653" i="2"/>
  <c r="AF4653" i="2"/>
  <c r="AD4653" i="2"/>
  <c r="AN4652" i="2"/>
  <c r="AI4652" i="2"/>
  <c r="AG4652" i="2"/>
  <c r="AF4652" i="2"/>
  <c r="AD4652" i="2"/>
  <c r="AN4651" i="2"/>
  <c r="AI4651" i="2"/>
  <c r="AG4651" i="2"/>
  <c r="AF4651" i="2"/>
  <c r="AD4651" i="2"/>
  <c r="AN4650" i="2"/>
  <c r="AI4650" i="2"/>
  <c r="AG4650" i="2"/>
  <c r="AF4650" i="2"/>
  <c r="AD4650" i="2"/>
  <c r="AN4649" i="2"/>
  <c r="AI4649" i="2"/>
  <c r="AG4649" i="2"/>
  <c r="AF4649" i="2"/>
  <c r="AD4649" i="2"/>
  <c r="AN4648" i="2"/>
  <c r="AI4648" i="2"/>
  <c r="AG4648" i="2"/>
  <c r="AF4648" i="2"/>
  <c r="AD4648" i="2"/>
  <c r="AN4647" i="2"/>
  <c r="AI4647" i="2"/>
  <c r="AG4647" i="2"/>
  <c r="AF4647" i="2"/>
  <c r="AD4647" i="2"/>
  <c r="AN4646" i="2"/>
  <c r="AI4646" i="2"/>
  <c r="AG4646" i="2"/>
  <c r="AF4646" i="2"/>
  <c r="AD4646" i="2"/>
  <c r="AN4645" i="2"/>
  <c r="AI4645" i="2"/>
  <c r="AG4645" i="2"/>
  <c r="AF4645" i="2"/>
  <c r="AD4645" i="2"/>
  <c r="AN4644" i="2"/>
  <c r="AI4644" i="2"/>
  <c r="AG4644" i="2"/>
  <c r="AF4644" i="2"/>
  <c r="AD4644" i="2"/>
  <c r="AN4643" i="2"/>
  <c r="AI4643" i="2"/>
  <c r="AG4643" i="2"/>
  <c r="AF4643" i="2"/>
  <c r="AD4643" i="2"/>
  <c r="AN4642" i="2"/>
  <c r="AI4642" i="2"/>
  <c r="AG4642" i="2"/>
  <c r="AF4642" i="2"/>
  <c r="AD4642" i="2"/>
  <c r="AN4641" i="2"/>
  <c r="AI4641" i="2"/>
  <c r="AG4641" i="2"/>
  <c r="AF4641" i="2"/>
  <c r="AD4641" i="2"/>
  <c r="AN4640" i="2"/>
  <c r="AI4640" i="2"/>
  <c r="AG4640" i="2"/>
  <c r="AF4640" i="2"/>
  <c r="AD4640" i="2"/>
  <c r="AN4639" i="2"/>
  <c r="AI4639" i="2"/>
  <c r="AG4639" i="2"/>
  <c r="AF4639" i="2"/>
  <c r="AD4639" i="2"/>
  <c r="AN4638" i="2"/>
  <c r="AI4638" i="2"/>
  <c r="AG4638" i="2"/>
  <c r="AF4638" i="2"/>
  <c r="AD4638" i="2"/>
  <c r="AN4637" i="2"/>
  <c r="AI4637" i="2"/>
  <c r="AG4637" i="2"/>
  <c r="AF4637" i="2"/>
  <c r="AD4637" i="2"/>
  <c r="AN4636" i="2"/>
  <c r="AI4636" i="2"/>
  <c r="AH4636" i="2"/>
  <c r="AG4636" i="2"/>
  <c r="AF4636" i="2"/>
  <c r="AD4636" i="2"/>
  <c r="AE4636" i="2" s="1"/>
  <c r="AJ4636" i="2" s="1"/>
  <c r="AN4635" i="2"/>
  <c r="AI4635" i="2"/>
  <c r="AG4635" i="2"/>
  <c r="AF4635" i="2"/>
  <c r="AD4635" i="2"/>
  <c r="AN4634" i="2"/>
  <c r="AI4634" i="2"/>
  <c r="AG4634" i="2"/>
  <c r="AF4634" i="2"/>
  <c r="AD4634" i="2"/>
  <c r="AN4633" i="2"/>
  <c r="AI4633" i="2"/>
  <c r="AG4633" i="2"/>
  <c r="AF4633" i="2"/>
  <c r="AD4633" i="2"/>
  <c r="AN4632" i="2"/>
  <c r="AI4632" i="2"/>
  <c r="AG4632" i="2"/>
  <c r="AF4632" i="2"/>
  <c r="AD4632" i="2"/>
  <c r="AN4631" i="2"/>
  <c r="AI4631" i="2"/>
  <c r="AG4631" i="2"/>
  <c r="AF4631" i="2"/>
  <c r="AD4631" i="2"/>
  <c r="AN4630" i="2"/>
  <c r="AI4630" i="2"/>
  <c r="AG4630" i="2"/>
  <c r="AF4630" i="2"/>
  <c r="AD4630" i="2"/>
  <c r="AN4629" i="2"/>
  <c r="AI4629" i="2"/>
  <c r="AG4629" i="2"/>
  <c r="AF4629" i="2"/>
  <c r="AD4629" i="2"/>
  <c r="AN4628" i="2"/>
  <c r="AI4628" i="2"/>
  <c r="AG4628" i="2"/>
  <c r="AF4628" i="2"/>
  <c r="AD4628" i="2"/>
  <c r="AN4627" i="2"/>
  <c r="AI4627" i="2"/>
  <c r="AG4627" i="2"/>
  <c r="AF4627" i="2"/>
  <c r="AD4627" i="2"/>
  <c r="AN4626" i="2"/>
  <c r="AI4626" i="2"/>
  <c r="AG4626" i="2"/>
  <c r="AF4626" i="2"/>
  <c r="AD4626" i="2"/>
  <c r="AN4625" i="2"/>
  <c r="AI4625" i="2"/>
  <c r="AG4625" i="2"/>
  <c r="AF4625" i="2"/>
  <c r="AD4625" i="2"/>
  <c r="AN4624" i="2"/>
  <c r="AI4624" i="2"/>
  <c r="AG4624" i="2"/>
  <c r="AF4624" i="2"/>
  <c r="AD4624" i="2"/>
  <c r="AN4623" i="2"/>
  <c r="AI4623" i="2"/>
  <c r="AG4623" i="2"/>
  <c r="AF4623" i="2"/>
  <c r="AD4623" i="2"/>
  <c r="AN4622" i="2"/>
  <c r="AI4622" i="2"/>
  <c r="AG4622" i="2"/>
  <c r="AF4622" i="2"/>
  <c r="AD4622" i="2"/>
  <c r="AN4621" i="2"/>
  <c r="AI4621" i="2"/>
  <c r="AG4621" i="2"/>
  <c r="AF4621" i="2"/>
  <c r="AD4621" i="2"/>
  <c r="AN4620" i="2"/>
  <c r="AI4620" i="2"/>
  <c r="AG4620" i="2"/>
  <c r="AF4620" i="2"/>
  <c r="AD4620" i="2"/>
  <c r="AN4619" i="2"/>
  <c r="AI4619" i="2"/>
  <c r="AG4619" i="2"/>
  <c r="AF4619" i="2"/>
  <c r="AD4619" i="2"/>
  <c r="AN4618" i="2"/>
  <c r="AI4618" i="2"/>
  <c r="AG4618" i="2"/>
  <c r="AF4618" i="2"/>
  <c r="AD4618" i="2"/>
  <c r="AN4617" i="2"/>
  <c r="AI4617" i="2"/>
  <c r="AG4617" i="2"/>
  <c r="AF4617" i="2"/>
  <c r="AD4617" i="2"/>
  <c r="AN4616" i="2"/>
  <c r="AI4616" i="2"/>
  <c r="AG4616" i="2"/>
  <c r="AF4616" i="2"/>
  <c r="AD4616" i="2"/>
  <c r="AN4615" i="2"/>
  <c r="AI4615" i="2"/>
  <c r="AG4615" i="2"/>
  <c r="AF4615" i="2"/>
  <c r="AD4615" i="2"/>
  <c r="AN4614" i="2"/>
  <c r="AI4614" i="2"/>
  <c r="AG4614" i="2"/>
  <c r="AF4614" i="2"/>
  <c r="AD4614" i="2"/>
  <c r="AN4613" i="2"/>
  <c r="AI4613" i="2"/>
  <c r="AG4613" i="2"/>
  <c r="AF4613" i="2"/>
  <c r="AD4613" i="2"/>
  <c r="AN4612" i="2"/>
  <c r="AI4612" i="2"/>
  <c r="AG4612" i="2"/>
  <c r="AF4612" i="2"/>
  <c r="AD4612" i="2"/>
  <c r="AN4611" i="2"/>
  <c r="AI4611" i="2"/>
  <c r="AG4611" i="2"/>
  <c r="AF4611" i="2"/>
  <c r="AD4611" i="2"/>
  <c r="AN4610" i="2"/>
  <c r="AI4610" i="2"/>
  <c r="AG4610" i="2"/>
  <c r="AF4610" i="2"/>
  <c r="AD4610" i="2"/>
  <c r="AN4609" i="2"/>
  <c r="AI4609" i="2"/>
  <c r="AG4609" i="2"/>
  <c r="AF4609" i="2"/>
  <c r="AD4609" i="2"/>
  <c r="AN4608" i="2"/>
  <c r="AI4608" i="2"/>
  <c r="AG4608" i="2"/>
  <c r="AF4608" i="2"/>
  <c r="AD4608" i="2"/>
  <c r="AN4607" i="2"/>
  <c r="AI4607" i="2"/>
  <c r="AG4607" i="2"/>
  <c r="AF4607" i="2"/>
  <c r="AD4607" i="2"/>
  <c r="AN4606" i="2"/>
  <c r="AI4606" i="2"/>
  <c r="AG4606" i="2"/>
  <c r="AF4606" i="2"/>
  <c r="AD4606" i="2"/>
  <c r="AN4605" i="2"/>
  <c r="AI4605" i="2"/>
  <c r="AG4605" i="2"/>
  <c r="AF4605" i="2"/>
  <c r="AD4605" i="2"/>
  <c r="AN4604" i="2"/>
  <c r="AI4604" i="2"/>
  <c r="AG4604" i="2"/>
  <c r="AF4604" i="2"/>
  <c r="AD4604" i="2"/>
  <c r="AN4603" i="2"/>
  <c r="AI4603" i="2"/>
  <c r="AG4603" i="2"/>
  <c r="AF4603" i="2"/>
  <c r="AD4603" i="2"/>
  <c r="AN4602" i="2"/>
  <c r="AI4602" i="2"/>
  <c r="AG4602" i="2"/>
  <c r="AF4602" i="2"/>
  <c r="AD4602" i="2"/>
  <c r="AN4601" i="2"/>
  <c r="AI4601" i="2"/>
  <c r="AG4601" i="2"/>
  <c r="AF4601" i="2"/>
  <c r="AD4601" i="2"/>
  <c r="AN4600" i="2"/>
  <c r="AI4600" i="2"/>
  <c r="AG4600" i="2"/>
  <c r="AF4600" i="2"/>
  <c r="AD4600" i="2"/>
  <c r="AN4599" i="2"/>
  <c r="AI4599" i="2"/>
  <c r="AG4599" i="2"/>
  <c r="AF4599" i="2"/>
  <c r="AD4599" i="2"/>
  <c r="AN4598" i="2"/>
  <c r="AI4598" i="2"/>
  <c r="AG4598" i="2"/>
  <c r="AF4598" i="2"/>
  <c r="AD4598" i="2"/>
  <c r="AN4597" i="2"/>
  <c r="AI4597" i="2"/>
  <c r="AG4597" i="2"/>
  <c r="AF4597" i="2"/>
  <c r="AD4597" i="2"/>
  <c r="AN4596" i="2"/>
  <c r="AI4596" i="2"/>
  <c r="AG4596" i="2"/>
  <c r="AF4596" i="2"/>
  <c r="AD4596" i="2"/>
  <c r="AN4595" i="2"/>
  <c r="AI4595" i="2"/>
  <c r="AG4595" i="2"/>
  <c r="AF4595" i="2"/>
  <c r="AD4595" i="2"/>
  <c r="AN4594" i="2"/>
  <c r="AI4594" i="2"/>
  <c r="AG4594" i="2"/>
  <c r="AF4594" i="2"/>
  <c r="AD4594" i="2"/>
  <c r="AN4593" i="2"/>
  <c r="AI4593" i="2"/>
  <c r="AG4593" i="2"/>
  <c r="AF4593" i="2"/>
  <c r="AD4593" i="2"/>
  <c r="AN4592" i="2"/>
  <c r="AI4592" i="2"/>
  <c r="AG4592" i="2"/>
  <c r="AF4592" i="2"/>
  <c r="AD4592" i="2"/>
  <c r="AN4591" i="2"/>
  <c r="AI4591" i="2"/>
  <c r="AG4591" i="2"/>
  <c r="AF4591" i="2"/>
  <c r="AD4591" i="2"/>
  <c r="AN4590" i="2"/>
  <c r="AI4590" i="2"/>
  <c r="AG4590" i="2"/>
  <c r="AF4590" i="2"/>
  <c r="AD4590" i="2"/>
  <c r="AN4589" i="2"/>
  <c r="AI4589" i="2"/>
  <c r="AG4589" i="2"/>
  <c r="AF4589" i="2"/>
  <c r="AD4589" i="2"/>
  <c r="AN4588" i="2"/>
  <c r="AI4588" i="2"/>
  <c r="AG4588" i="2"/>
  <c r="AF4588" i="2"/>
  <c r="AD4588" i="2"/>
  <c r="AN4587" i="2"/>
  <c r="AI4587" i="2"/>
  <c r="AG4587" i="2"/>
  <c r="AF4587" i="2"/>
  <c r="AD4587" i="2"/>
  <c r="AN4586" i="2"/>
  <c r="AI4586" i="2"/>
  <c r="AG4586" i="2"/>
  <c r="AF4586" i="2"/>
  <c r="AD4586" i="2"/>
  <c r="AN4585" i="2"/>
  <c r="AI4585" i="2"/>
  <c r="AG4585" i="2"/>
  <c r="AF4585" i="2"/>
  <c r="AD4585" i="2"/>
  <c r="AN4584" i="2"/>
  <c r="AI4584" i="2"/>
  <c r="AG4584" i="2"/>
  <c r="AF4584" i="2"/>
  <c r="AD4584" i="2"/>
  <c r="AN4583" i="2"/>
  <c r="AI4583" i="2"/>
  <c r="AG4583" i="2"/>
  <c r="AF4583" i="2"/>
  <c r="AD4583" i="2"/>
  <c r="AN4582" i="2"/>
  <c r="AI4582" i="2"/>
  <c r="AG4582" i="2"/>
  <c r="AF4582" i="2"/>
  <c r="AD4582" i="2"/>
  <c r="AN4581" i="2"/>
  <c r="AI4581" i="2"/>
  <c r="AG4581" i="2"/>
  <c r="AF4581" i="2"/>
  <c r="AD4581" i="2"/>
  <c r="AN4580" i="2"/>
  <c r="AI4580" i="2"/>
  <c r="AG4580" i="2"/>
  <c r="AF4580" i="2"/>
  <c r="AD4580" i="2"/>
  <c r="AN4579" i="2"/>
  <c r="AI4579" i="2"/>
  <c r="AG4579" i="2"/>
  <c r="AF4579" i="2"/>
  <c r="AD4579" i="2"/>
  <c r="AN4578" i="2"/>
  <c r="AI4578" i="2"/>
  <c r="AG4578" i="2"/>
  <c r="AF4578" i="2"/>
  <c r="AD4578" i="2"/>
  <c r="AN4577" i="2"/>
  <c r="AI4577" i="2"/>
  <c r="AH4577" i="2"/>
  <c r="AG4577" i="2"/>
  <c r="AF4577" i="2"/>
  <c r="AD4577" i="2"/>
  <c r="AE4577" i="2" s="1"/>
  <c r="AJ4577" i="2" s="1"/>
  <c r="AN4576" i="2"/>
  <c r="AI4576" i="2"/>
  <c r="AG4576" i="2"/>
  <c r="AF4576" i="2"/>
  <c r="AD4576" i="2"/>
  <c r="AN4575" i="2"/>
  <c r="AI4575" i="2"/>
  <c r="AG4575" i="2"/>
  <c r="AF4575" i="2"/>
  <c r="AD4575" i="2"/>
  <c r="AN4574" i="2"/>
  <c r="AI4574" i="2"/>
  <c r="AG4574" i="2"/>
  <c r="AF4574" i="2"/>
  <c r="AD4574" i="2"/>
  <c r="AN4573" i="2"/>
  <c r="AI4573" i="2"/>
  <c r="AG4573" i="2"/>
  <c r="AF4573" i="2"/>
  <c r="AD4573" i="2"/>
  <c r="AN4572" i="2"/>
  <c r="AI4572" i="2"/>
  <c r="AG4572" i="2"/>
  <c r="AF4572" i="2"/>
  <c r="AD4572" i="2"/>
  <c r="AN4571" i="2"/>
  <c r="AI4571" i="2"/>
  <c r="AG4571" i="2"/>
  <c r="AF4571" i="2"/>
  <c r="AD4571" i="2"/>
  <c r="AN4570" i="2"/>
  <c r="AI4570" i="2"/>
  <c r="AG4570" i="2"/>
  <c r="AF4570" i="2"/>
  <c r="AD4570" i="2"/>
  <c r="AN4569" i="2"/>
  <c r="AI4569" i="2"/>
  <c r="AG4569" i="2"/>
  <c r="AF4569" i="2"/>
  <c r="AD4569" i="2"/>
  <c r="AN4568" i="2"/>
  <c r="AI4568" i="2"/>
  <c r="AG4568" i="2"/>
  <c r="AF4568" i="2"/>
  <c r="AD4568" i="2"/>
  <c r="AN4567" i="2"/>
  <c r="AI4567" i="2"/>
  <c r="AG4567" i="2"/>
  <c r="AF4567" i="2"/>
  <c r="AD4567" i="2"/>
  <c r="AN4566" i="2"/>
  <c r="AI4566" i="2"/>
  <c r="AG4566" i="2"/>
  <c r="AF4566" i="2"/>
  <c r="AD4566" i="2"/>
  <c r="AN4565" i="2"/>
  <c r="AI4565" i="2"/>
  <c r="AG4565" i="2"/>
  <c r="AF4565" i="2"/>
  <c r="AD4565" i="2"/>
  <c r="AN4564" i="2"/>
  <c r="AI4564" i="2"/>
  <c r="AG4564" i="2"/>
  <c r="AF4564" i="2"/>
  <c r="AD4564" i="2"/>
  <c r="AN4563" i="2"/>
  <c r="AI4563" i="2"/>
  <c r="AG4563" i="2"/>
  <c r="AF4563" i="2"/>
  <c r="AD4563" i="2"/>
  <c r="AN4562" i="2"/>
  <c r="AI4562" i="2"/>
  <c r="AG4562" i="2"/>
  <c r="AF4562" i="2"/>
  <c r="AD4562" i="2"/>
  <c r="AN4561" i="2"/>
  <c r="AI4561" i="2"/>
  <c r="AG4561" i="2"/>
  <c r="AF4561" i="2"/>
  <c r="AD4561" i="2"/>
  <c r="AN4560" i="2"/>
  <c r="AI4560" i="2"/>
  <c r="AG4560" i="2"/>
  <c r="AF4560" i="2"/>
  <c r="AD4560" i="2"/>
  <c r="AN4559" i="2"/>
  <c r="AI4559" i="2"/>
  <c r="AG4559" i="2"/>
  <c r="AF4559" i="2"/>
  <c r="AD4559" i="2"/>
  <c r="AN4558" i="2"/>
  <c r="AI4558" i="2"/>
  <c r="AG4558" i="2"/>
  <c r="AF4558" i="2"/>
  <c r="AD4558" i="2"/>
  <c r="AN4557" i="2"/>
  <c r="AI4557" i="2"/>
  <c r="AG4557" i="2"/>
  <c r="AF4557" i="2"/>
  <c r="AD4557" i="2"/>
  <c r="AN4556" i="2"/>
  <c r="AI4556" i="2"/>
  <c r="AG4556" i="2"/>
  <c r="AF4556" i="2"/>
  <c r="AD4556" i="2"/>
  <c r="AN4555" i="2"/>
  <c r="AI4555" i="2"/>
  <c r="AG4555" i="2"/>
  <c r="AF4555" i="2"/>
  <c r="AD4555" i="2"/>
  <c r="AN4554" i="2"/>
  <c r="AI4554" i="2"/>
  <c r="AG4554" i="2"/>
  <c r="AF4554" i="2"/>
  <c r="AD4554" i="2"/>
  <c r="AN4553" i="2"/>
  <c r="AI4553" i="2"/>
  <c r="AH4553" i="2"/>
  <c r="AG4553" i="2"/>
  <c r="AF4553" i="2"/>
  <c r="AD4553" i="2"/>
  <c r="AE4553" i="2" s="1"/>
  <c r="AJ4553" i="2" s="1"/>
  <c r="AN4552" i="2"/>
  <c r="AI4552" i="2"/>
  <c r="AG4552" i="2"/>
  <c r="AF4552" i="2"/>
  <c r="AD4552" i="2"/>
  <c r="AN4551" i="2"/>
  <c r="AI4551" i="2"/>
  <c r="AG4551" i="2"/>
  <c r="AF4551" i="2"/>
  <c r="AD4551" i="2"/>
  <c r="AN4550" i="2"/>
  <c r="AI4550" i="2"/>
  <c r="AG4550" i="2"/>
  <c r="AF4550" i="2"/>
  <c r="AD4550" i="2"/>
  <c r="AN4549" i="2"/>
  <c r="AI4549" i="2"/>
  <c r="AG4549" i="2"/>
  <c r="AF4549" i="2"/>
  <c r="AD4549" i="2"/>
  <c r="AN4548" i="2"/>
  <c r="AI4548" i="2"/>
  <c r="AG4548" i="2"/>
  <c r="AF4548" i="2"/>
  <c r="AD4548" i="2"/>
  <c r="AN4547" i="2"/>
  <c r="AI4547" i="2"/>
  <c r="AH4547" i="2"/>
  <c r="AG4547" i="2"/>
  <c r="AF4547" i="2"/>
  <c r="AD4547" i="2"/>
  <c r="AE4547" i="2" s="1"/>
  <c r="AJ4547" i="2" s="1"/>
  <c r="AN4546" i="2"/>
  <c r="AI4546" i="2"/>
  <c r="AG4546" i="2"/>
  <c r="AF4546" i="2"/>
  <c r="AD4546" i="2"/>
  <c r="AN4545" i="2"/>
  <c r="AI4545" i="2"/>
  <c r="AG4545" i="2"/>
  <c r="AF4545" i="2"/>
  <c r="AD4545" i="2"/>
  <c r="AN4544" i="2"/>
  <c r="AI4544" i="2"/>
  <c r="AG4544" i="2"/>
  <c r="AF4544" i="2"/>
  <c r="AD4544" i="2"/>
  <c r="AN4543" i="2"/>
  <c r="AI4543" i="2"/>
  <c r="AG4543" i="2"/>
  <c r="AF4543" i="2"/>
  <c r="AD4543" i="2"/>
  <c r="AN4542" i="2"/>
  <c r="AI4542" i="2"/>
  <c r="AG4542" i="2"/>
  <c r="AF4542" i="2"/>
  <c r="AD4542" i="2"/>
  <c r="AN4541" i="2"/>
  <c r="AI4541" i="2"/>
  <c r="AG4541" i="2"/>
  <c r="AF4541" i="2"/>
  <c r="AD4541" i="2"/>
  <c r="AN4540" i="2"/>
  <c r="AI4540" i="2"/>
  <c r="AG4540" i="2"/>
  <c r="AF4540" i="2"/>
  <c r="AD4540" i="2"/>
  <c r="AN4539" i="2"/>
  <c r="AI4539" i="2"/>
  <c r="AG4539" i="2"/>
  <c r="AF4539" i="2"/>
  <c r="AD4539" i="2"/>
  <c r="AN4538" i="2"/>
  <c r="AI4538" i="2"/>
  <c r="AG4538" i="2"/>
  <c r="AF4538" i="2"/>
  <c r="AD4538" i="2"/>
  <c r="AN4537" i="2"/>
  <c r="AI4537" i="2"/>
  <c r="AG4537" i="2"/>
  <c r="AF4537" i="2"/>
  <c r="AD4537" i="2"/>
  <c r="AN4536" i="2"/>
  <c r="AI4536" i="2"/>
  <c r="AG4536" i="2"/>
  <c r="AF4536" i="2"/>
  <c r="AD4536" i="2"/>
  <c r="AN4535" i="2"/>
  <c r="AI4535" i="2"/>
  <c r="AG4535" i="2"/>
  <c r="AF4535" i="2"/>
  <c r="AD4535" i="2"/>
  <c r="AN4534" i="2"/>
  <c r="AI4534" i="2"/>
  <c r="AG4534" i="2"/>
  <c r="AF4534" i="2"/>
  <c r="AD4534" i="2"/>
  <c r="AN4533" i="2"/>
  <c r="AI4533" i="2"/>
  <c r="AH4533" i="2"/>
  <c r="AG4533" i="2"/>
  <c r="AF4533" i="2"/>
  <c r="AD4533" i="2"/>
  <c r="AE4533" i="2" s="1"/>
  <c r="AJ4533" i="2" s="1"/>
  <c r="AN4532" i="2"/>
  <c r="AI4532" i="2"/>
  <c r="AG4532" i="2"/>
  <c r="AF4532" i="2"/>
  <c r="AD4532" i="2"/>
  <c r="AN4531" i="2"/>
  <c r="AI4531" i="2"/>
  <c r="AG4531" i="2"/>
  <c r="AF4531" i="2"/>
  <c r="AD4531" i="2"/>
  <c r="AN4530" i="2"/>
  <c r="AI4530" i="2"/>
  <c r="AH4530" i="2"/>
  <c r="AG4530" i="2"/>
  <c r="AF4530" i="2"/>
  <c r="AD4530" i="2"/>
  <c r="AE4530" i="2" s="1"/>
  <c r="AJ4530" i="2" s="1"/>
  <c r="AN4529" i="2"/>
  <c r="AI4529" i="2"/>
  <c r="AG4529" i="2"/>
  <c r="AF4529" i="2"/>
  <c r="AD4529" i="2"/>
  <c r="AN4528" i="2"/>
  <c r="AI4528" i="2"/>
  <c r="AG4528" i="2"/>
  <c r="AF4528" i="2"/>
  <c r="AD4528" i="2"/>
  <c r="AN4527" i="2"/>
  <c r="AI4527" i="2"/>
  <c r="AG4527" i="2"/>
  <c r="AF4527" i="2"/>
  <c r="AD4527" i="2"/>
  <c r="AN4526" i="2"/>
  <c r="AI4526" i="2"/>
  <c r="AG4526" i="2"/>
  <c r="AF4526" i="2"/>
  <c r="AD4526" i="2"/>
  <c r="AN4525" i="2"/>
  <c r="AI4525" i="2"/>
  <c r="AG4525" i="2"/>
  <c r="AF4525" i="2"/>
  <c r="AD4525" i="2"/>
  <c r="AN4524" i="2"/>
  <c r="AI4524" i="2"/>
  <c r="AG4524" i="2"/>
  <c r="AF4524" i="2"/>
  <c r="AD4524" i="2"/>
  <c r="AN4523" i="2"/>
  <c r="AI4523" i="2"/>
  <c r="AG4523" i="2"/>
  <c r="AF4523" i="2"/>
  <c r="AD4523" i="2"/>
  <c r="AN4522" i="2"/>
  <c r="AI4522" i="2"/>
  <c r="AH4522" i="2"/>
  <c r="AG4522" i="2"/>
  <c r="AF4522" i="2"/>
  <c r="AD4522" i="2"/>
  <c r="AE4522" i="2" s="1"/>
  <c r="AJ4522" i="2" s="1"/>
  <c r="AN4521" i="2"/>
  <c r="AI4521" i="2"/>
  <c r="AG4521" i="2"/>
  <c r="AF4521" i="2"/>
  <c r="AD4521" i="2"/>
  <c r="AN4520" i="2"/>
  <c r="AI4520" i="2"/>
  <c r="AG4520" i="2"/>
  <c r="AF4520" i="2"/>
  <c r="AD4520" i="2"/>
  <c r="AN4519" i="2"/>
  <c r="AI4519" i="2"/>
  <c r="AG4519" i="2"/>
  <c r="AF4519" i="2"/>
  <c r="AD4519" i="2"/>
  <c r="AN4518" i="2"/>
  <c r="AI4518" i="2"/>
  <c r="AG4518" i="2"/>
  <c r="AF4518" i="2"/>
  <c r="AD4518" i="2"/>
  <c r="AN4517" i="2"/>
  <c r="AI4517" i="2"/>
  <c r="AG4517" i="2"/>
  <c r="AF4517" i="2"/>
  <c r="AD4517" i="2"/>
  <c r="AN4516" i="2"/>
  <c r="AI4516" i="2"/>
  <c r="AG4516" i="2"/>
  <c r="AF4516" i="2"/>
  <c r="AD4516" i="2"/>
  <c r="AN4515" i="2"/>
  <c r="AI4515" i="2"/>
  <c r="AG4515" i="2"/>
  <c r="AF4515" i="2"/>
  <c r="AD4515" i="2"/>
  <c r="AN4514" i="2"/>
  <c r="AI4514" i="2"/>
  <c r="AG4514" i="2"/>
  <c r="AF4514" i="2"/>
  <c r="AD4514" i="2"/>
  <c r="AN4513" i="2"/>
  <c r="AI4513" i="2"/>
  <c r="AG4513" i="2"/>
  <c r="AF4513" i="2"/>
  <c r="AD4513" i="2"/>
  <c r="AN4512" i="2"/>
  <c r="AI4512" i="2"/>
  <c r="AG4512" i="2"/>
  <c r="AF4512" i="2"/>
  <c r="AD4512" i="2"/>
  <c r="AN4511" i="2"/>
  <c r="AI4511" i="2"/>
  <c r="AH4511" i="2"/>
  <c r="AG4511" i="2"/>
  <c r="AF4511" i="2"/>
  <c r="AD4511" i="2"/>
  <c r="AE4511" i="2" s="1"/>
  <c r="AJ4511" i="2" s="1"/>
  <c r="AN4510" i="2"/>
  <c r="AI4510" i="2"/>
  <c r="AG4510" i="2"/>
  <c r="AF4510" i="2"/>
  <c r="AD4510" i="2"/>
  <c r="AN4509" i="2"/>
  <c r="AI4509" i="2"/>
  <c r="AG4509" i="2"/>
  <c r="AF4509" i="2"/>
  <c r="AD4509" i="2"/>
  <c r="AN4508" i="2"/>
  <c r="AI4508" i="2"/>
  <c r="AG4508" i="2"/>
  <c r="AF4508" i="2"/>
  <c r="AD4508" i="2"/>
  <c r="AN4507" i="2"/>
  <c r="AI4507" i="2"/>
  <c r="AG4507" i="2"/>
  <c r="AF4507" i="2"/>
  <c r="AD4507" i="2"/>
  <c r="AN4506" i="2"/>
  <c r="AI4506" i="2"/>
  <c r="AH4506" i="2"/>
  <c r="AG4506" i="2"/>
  <c r="AF4506" i="2"/>
  <c r="AD4506" i="2"/>
  <c r="AE4506" i="2" s="1"/>
  <c r="AJ4506" i="2" s="1"/>
  <c r="AN4505" i="2"/>
  <c r="AI4505" i="2"/>
  <c r="AG4505" i="2"/>
  <c r="AF4505" i="2"/>
  <c r="AD4505" i="2"/>
  <c r="AN4504" i="2"/>
  <c r="AI4504" i="2"/>
  <c r="AG4504" i="2"/>
  <c r="AF4504" i="2"/>
  <c r="AD4504" i="2"/>
  <c r="AN4503" i="2"/>
  <c r="AI4503" i="2"/>
  <c r="AH4503" i="2"/>
  <c r="AG4503" i="2"/>
  <c r="AF4503" i="2"/>
  <c r="AD4503" i="2"/>
  <c r="AE4503" i="2" s="1"/>
  <c r="AJ4503" i="2" s="1"/>
  <c r="AN4502" i="2"/>
  <c r="AI4502" i="2"/>
  <c r="AG4502" i="2"/>
  <c r="AF4502" i="2"/>
  <c r="AD4502" i="2"/>
  <c r="AN4501" i="2"/>
  <c r="AI4501" i="2"/>
  <c r="AG4501" i="2"/>
  <c r="AF4501" i="2"/>
  <c r="AD4501" i="2"/>
  <c r="AN4500" i="2"/>
  <c r="AI4500" i="2"/>
  <c r="AH4500" i="2"/>
  <c r="AG4500" i="2"/>
  <c r="AF4500" i="2"/>
  <c r="AD4500" i="2"/>
  <c r="AE4500" i="2" s="1"/>
  <c r="AJ4500" i="2" s="1"/>
  <c r="AN4499" i="2"/>
  <c r="AI4499" i="2"/>
  <c r="AG4499" i="2"/>
  <c r="AF4499" i="2"/>
  <c r="AD4499" i="2"/>
  <c r="AN4498" i="2"/>
  <c r="AI4498" i="2"/>
  <c r="AG4498" i="2"/>
  <c r="AF4498" i="2"/>
  <c r="AD4498" i="2"/>
  <c r="AN4497" i="2"/>
  <c r="AI4497" i="2"/>
  <c r="AG4497" i="2"/>
  <c r="AF4497" i="2"/>
  <c r="AD4497" i="2"/>
  <c r="AN4496" i="2"/>
  <c r="AI4496" i="2"/>
  <c r="AG4496" i="2"/>
  <c r="AF4496" i="2"/>
  <c r="AD4496" i="2"/>
  <c r="AN4495" i="2"/>
  <c r="AI4495" i="2"/>
  <c r="AG4495" i="2"/>
  <c r="AF4495" i="2"/>
  <c r="AD4495" i="2"/>
  <c r="AN4494" i="2"/>
  <c r="AI4494" i="2"/>
  <c r="AG4494" i="2"/>
  <c r="AF4494" i="2"/>
  <c r="AD4494" i="2"/>
  <c r="AN4493" i="2"/>
  <c r="AI4493" i="2"/>
  <c r="AG4493" i="2"/>
  <c r="AF4493" i="2"/>
  <c r="AD4493" i="2"/>
  <c r="AN4492" i="2"/>
  <c r="AI4492" i="2"/>
  <c r="AG4492" i="2"/>
  <c r="AF4492" i="2"/>
  <c r="AD4492" i="2"/>
  <c r="AN4491" i="2"/>
  <c r="AI4491" i="2"/>
  <c r="AG4491" i="2"/>
  <c r="AF4491" i="2"/>
  <c r="AD4491" i="2"/>
  <c r="AN4490" i="2"/>
  <c r="AI4490" i="2"/>
  <c r="AG4490" i="2"/>
  <c r="AF4490" i="2"/>
  <c r="AD4490" i="2"/>
  <c r="AN4489" i="2"/>
  <c r="AI4489" i="2"/>
  <c r="AG4489" i="2"/>
  <c r="AF4489" i="2"/>
  <c r="AD4489" i="2"/>
  <c r="AN4488" i="2"/>
  <c r="AI4488" i="2"/>
  <c r="AG4488" i="2"/>
  <c r="AF4488" i="2"/>
  <c r="AD4488" i="2"/>
  <c r="AN4487" i="2"/>
  <c r="AI4487" i="2"/>
  <c r="AG4487" i="2"/>
  <c r="AF4487" i="2"/>
  <c r="AD4487" i="2"/>
  <c r="AN4486" i="2"/>
  <c r="AI4486" i="2"/>
  <c r="AG4486" i="2"/>
  <c r="AF4486" i="2"/>
  <c r="AD4486" i="2"/>
  <c r="AN4485" i="2"/>
  <c r="AI4485" i="2"/>
  <c r="AG4485" i="2"/>
  <c r="AF4485" i="2"/>
  <c r="AD4485" i="2"/>
  <c r="AN4484" i="2"/>
  <c r="AI4484" i="2"/>
  <c r="AG4484" i="2"/>
  <c r="AF4484" i="2"/>
  <c r="AD4484" i="2"/>
  <c r="AN4483" i="2"/>
  <c r="AI4483" i="2"/>
  <c r="AG4483" i="2"/>
  <c r="AF4483" i="2"/>
  <c r="AD4483" i="2"/>
  <c r="AN4482" i="2"/>
  <c r="AI4482" i="2"/>
  <c r="AG4482" i="2"/>
  <c r="AF4482" i="2"/>
  <c r="AD4482" i="2"/>
  <c r="AN4481" i="2"/>
  <c r="AI4481" i="2"/>
  <c r="AG4481" i="2"/>
  <c r="AF4481" i="2"/>
  <c r="AD4481" i="2"/>
  <c r="AN4480" i="2"/>
  <c r="AI4480" i="2"/>
  <c r="AG4480" i="2"/>
  <c r="AF4480" i="2"/>
  <c r="AD4480" i="2"/>
  <c r="AN4479" i="2"/>
  <c r="AI4479" i="2"/>
  <c r="AG4479" i="2"/>
  <c r="AF4479" i="2"/>
  <c r="AD4479" i="2"/>
  <c r="AN4478" i="2"/>
  <c r="AI4478" i="2"/>
  <c r="AG4478" i="2"/>
  <c r="AF4478" i="2"/>
  <c r="AD4478" i="2"/>
  <c r="AN4477" i="2"/>
  <c r="AI4477" i="2"/>
  <c r="AG4477" i="2"/>
  <c r="AF4477" i="2"/>
  <c r="AD4477" i="2"/>
  <c r="AN4476" i="2"/>
  <c r="AI4476" i="2"/>
  <c r="AG4476" i="2"/>
  <c r="AF4476" i="2"/>
  <c r="AD4476" i="2"/>
  <c r="AN4475" i="2"/>
  <c r="AI4475" i="2"/>
  <c r="AG4475" i="2"/>
  <c r="AF4475" i="2"/>
  <c r="AD4475" i="2"/>
  <c r="AN4474" i="2"/>
  <c r="AI4474" i="2"/>
  <c r="AG4474" i="2"/>
  <c r="AF4474" i="2"/>
  <c r="AD4474" i="2"/>
  <c r="AN4473" i="2"/>
  <c r="AI4473" i="2"/>
  <c r="AG4473" i="2"/>
  <c r="AF4473" i="2"/>
  <c r="AD4473" i="2"/>
  <c r="AN4472" i="2"/>
  <c r="AI4472" i="2"/>
  <c r="AG4472" i="2"/>
  <c r="AF4472" i="2"/>
  <c r="AD4472" i="2"/>
  <c r="AN4471" i="2"/>
  <c r="AI4471" i="2"/>
  <c r="AG4471" i="2"/>
  <c r="AF4471" i="2"/>
  <c r="AD4471" i="2"/>
  <c r="AN4470" i="2"/>
  <c r="AI4470" i="2"/>
  <c r="AG4470" i="2"/>
  <c r="AF4470" i="2"/>
  <c r="AD4470" i="2"/>
  <c r="AN4469" i="2"/>
  <c r="AI4469" i="2"/>
  <c r="AG4469" i="2"/>
  <c r="AF4469" i="2"/>
  <c r="AD4469" i="2"/>
  <c r="AN4468" i="2"/>
  <c r="AI4468" i="2"/>
  <c r="AG4468" i="2"/>
  <c r="AF4468" i="2"/>
  <c r="AD4468" i="2"/>
  <c r="AN4467" i="2"/>
  <c r="AI4467" i="2"/>
  <c r="AG4467" i="2"/>
  <c r="AF4467" i="2"/>
  <c r="AD4467" i="2"/>
  <c r="AN4466" i="2"/>
  <c r="AI4466" i="2"/>
  <c r="AG4466" i="2"/>
  <c r="AF4466" i="2"/>
  <c r="AD4466" i="2"/>
  <c r="AN4465" i="2"/>
  <c r="AI4465" i="2"/>
  <c r="AG4465" i="2"/>
  <c r="AF4465" i="2"/>
  <c r="AD4465" i="2"/>
  <c r="AN4464" i="2"/>
  <c r="AI4464" i="2"/>
  <c r="AG4464" i="2"/>
  <c r="AF4464" i="2"/>
  <c r="AD4464" i="2"/>
  <c r="AN4463" i="2"/>
  <c r="AI4463" i="2"/>
  <c r="AG4463" i="2"/>
  <c r="AF4463" i="2"/>
  <c r="AD4463" i="2"/>
  <c r="AN4462" i="2"/>
  <c r="AI4462" i="2"/>
  <c r="AG4462" i="2"/>
  <c r="AF4462" i="2"/>
  <c r="AD4462" i="2"/>
  <c r="AN4461" i="2"/>
  <c r="AI4461" i="2"/>
  <c r="AG4461" i="2"/>
  <c r="AF4461" i="2"/>
  <c r="AD4461" i="2"/>
  <c r="AN4460" i="2"/>
  <c r="AI4460" i="2"/>
  <c r="AG4460" i="2"/>
  <c r="AF4460" i="2"/>
  <c r="AD4460" i="2"/>
  <c r="AN4459" i="2"/>
  <c r="AI4459" i="2"/>
  <c r="AH4459" i="2"/>
  <c r="AG4459" i="2"/>
  <c r="AF4459" i="2"/>
  <c r="AD4459" i="2"/>
  <c r="AE4459" i="2" s="1"/>
  <c r="AJ4459" i="2" s="1"/>
  <c r="AN4458" i="2"/>
  <c r="AI4458" i="2"/>
  <c r="AH4458" i="2"/>
  <c r="AG4458" i="2"/>
  <c r="AF4458" i="2"/>
  <c r="AD4458" i="2"/>
  <c r="AE4458" i="2" s="1"/>
  <c r="AJ4458" i="2" s="1"/>
  <c r="AN4457" i="2"/>
  <c r="AI4457" i="2"/>
  <c r="AH4457" i="2"/>
  <c r="AG4457" i="2"/>
  <c r="AF4457" i="2"/>
  <c r="AD4457" i="2"/>
  <c r="AE4457" i="2" s="1"/>
  <c r="AJ4457" i="2" s="1"/>
  <c r="AN4456" i="2"/>
  <c r="AI4456" i="2"/>
  <c r="AG4456" i="2"/>
  <c r="AF4456" i="2"/>
  <c r="AD4456" i="2"/>
  <c r="AN4455" i="2"/>
  <c r="AI4455" i="2"/>
  <c r="AG4455" i="2"/>
  <c r="AF4455" i="2"/>
  <c r="AD4455" i="2"/>
  <c r="AN4454" i="2"/>
  <c r="AI4454" i="2"/>
  <c r="AG4454" i="2"/>
  <c r="AF4454" i="2"/>
  <c r="AD4454" i="2"/>
  <c r="AN4453" i="2"/>
  <c r="AI4453" i="2"/>
  <c r="AG4453" i="2"/>
  <c r="AF4453" i="2"/>
  <c r="AD4453" i="2"/>
  <c r="AN4452" i="2"/>
  <c r="AI4452" i="2"/>
  <c r="AG4452" i="2"/>
  <c r="AF4452" i="2"/>
  <c r="AD4452" i="2"/>
  <c r="AN4451" i="2"/>
  <c r="AI4451" i="2"/>
  <c r="AG4451" i="2"/>
  <c r="AF4451" i="2"/>
  <c r="AD4451" i="2"/>
  <c r="AN4450" i="2"/>
  <c r="AI4450" i="2"/>
  <c r="AG4450" i="2"/>
  <c r="AF4450" i="2"/>
  <c r="AD4450" i="2"/>
  <c r="AN4449" i="2"/>
  <c r="AI4449" i="2"/>
  <c r="AG4449" i="2"/>
  <c r="AF4449" i="2"/>
  <c r="AD4449" i="2"/>
  <c r="AN4448" i="2"/>
  <c r="AI4448" i="2"/>
  <c r="AG4448" i="2"/>
  <c r="AF4448" i="2"/>
  <c r="AD4448" i="2"/>
  <c r="AN4447" i="2"/>
  <c r="AI4447" i="2"/>
  <c r="AG4447" i="2"/>
  <c r="AF4447" i="2"/>
  <c r="AD4447" i="2"/>
  <c r="AN4446" i="2"/>
  <c r="AI4446" i="2"/>
  <c r="AG4446" i="2"/>
  <c r="AF4446" i="2"/>
  <c r="AD4446" i="2"/>
  <c r="AN4445" i="2"/>
  <c r="AI4445" i="2"/>
  <c r="AG4445" i="2"/>
  <c r="AF4445" i="2"/>
  <c r="AD4445" i="2"/>
  <c r="AN4444" i="2"/>
  <c r="AI4444" i="2"/>
  <c r="AG4444" i="2"/>
  <c r="AF4444" i="2"/>
  <c r="AD4444" i="2"/>
  <c r="AN4443" i="2"/>
  <c r="AI4443" i="2"/>
  <c r="AG4443" i="2"/>
  <c r="AF4443" i="2"/>
  <c r="AD4443" i="2"/>
  <c r="AN4442" i="2"/>
  <c r="AI4442" i="2"/>
  <c r="AG4442" i="2"/>
  <c r="AF4442" i="2"/>
  <c r="AD4442" i="2"/>
  <c r="AN4441" i="2"/>
  <c r="AI4441" i="2"/>
  <c r="AG4441" i="2"/>
  <c r="AF4441" i="2"/>
  <c r="AD4441" i="2"/>
  <c r="AN4440" i="2"/>
  <c r="AI4440" i="2"/>
  <c r="AG4440" i="2"/>
  <c r="AF4440" i="2"/>
  <c r="AD4440" i="2"/>
  <c r="AN4439" i="2"/>
  <c r="AI4439" i="2"/>
  <c r="AG4439" i="2"/>
  <c r="AF4439" i="2"/>
  <c r="AD4439" i="2"/>
  <c r="AN4438" i="2"/>
  <c r="AI4438" i="2"/>
  <c r="AG4438" i="2"/>
  <c r="AF4438" i="2"/>
  <c r="AD4438" i="2"/>
  <c r="AN4437" i="2"/>
  <c r="AI4437" i="2"/>
  <c r="AG4437" i="2"/>
  <c r="AF4437" i="2"/>
  <c r="AD4437" i="2"/>
  <c r="AN4436" i="2"/>
  <c r="AI4436" i="2"/>
  <c r="AG4436" i="2"/>
  <c r="AF4436" i="2"/>
  <c r="AD4436" i="2"/>
  <c r="AN4435" i="2"/>
  <c r="AI4435" i="2"/>
  <c r="AG4435" i="2"/>
  <c r="AF4435" i="2"/>
  <c r="AD4435" i="2"/>
  <c r="AN4434" i="2"/>
  <c r="AI4434" i="2"/>
  <c r="AG4434" i="2"/>
  <c r="AF4434" i="2"/>
  <c r="AD4434" i="2"/>
  <c r="AN4433" i="2"/>
  <c r="AI4433" i="2"/>
  <c r="AG4433" i="2"/>
  <c r="AF4433" i="2"/>
  <c r="AD4433" i="2"/>
  <c r="AN4432" i="2"/>
  <c r="AI4432" i="2"/>
  <c r="AG4432" i="2"/>
  <c r="AF4432" i="2"/>
  <c r="AD4432" i="2"/>
  <c r="AN4431" i="2"/>
  <c r="AI4431" i="2"/>
  <c r="AG4431" i="2"/>
  <c r="AF4431" i="2"/>
  <c r="AD4431" i="2"/>
  <c r="AN4430" i="2"/>
  <c r="AI4430" i="2"/>
  <c r="AG4430" i="2"/>
  <c r="AF4430" i="2"/>
  <c r="AD4430" i="2"/>
  <c r="AN4429" i="2"/>
  <c r="AI4429" i="2"/>
  <c r="AG4429" i="2"/>
  <c r="AF4429" i="2"/>
  <c r="AD4429" i="2"/>
  <c r="AN4428" i="2"/>
  <c r="AI4428" i="2"/>
  <c r="AG4428" i="2"/>
  <c r="AF4428" i="2"/>
  <c r="AD4428" i="2"/>
  <c r="AN4427" i="2"/>
  <c r="AI4427" i="2"/>
  <c r="AG4427" i="2"/>
  <c r="AF4427" i="2"/>
  <c r="AD4427" i="2"/>
  <c r="AN4426" i="2"/>
  <c r="AI4426" i="2"/>
  <c r="AG4426" i="2"/>
  <c r="AF4426" i="2"/>
  <c r="AD4426" i="2"/>
  <c r="AN4425" i="2"/>
  <c r="AI4425" i="2"/>
  <c r="AG4425" i="2"/>
  <c r="AF4425" i="2"/>
  <c r="AD4425" i="2"/>
  <c r="AN4424" i="2"/>
  <c r="AI4424" i="2"/>
  <c r="AG4424" i="2"/>
  <c r="AF4424" i="2"/>
  <c r="AD4424" i="2"/>
  <c r="AN4423" i="2"/>
  <c r="AI4423" i="2"/>
  <c r="AG4423" i="2"/>
  <c r="AF4423" i="2"/>
  <c r="AD4423" i="2"/>
  <c r="AN4422" i="2"/>
  <c r="AI4422" i="2"/>
  <c r="AG4422" i="2"/>
  <c r="AF4422" i="2"/>
  <c r="AD4422" i="2"/>
  <c r="AN4421" i="2"/>
  <c r="AI4421" i="2"/>
  <c r="AG4421" i="2"/>
  <c r="AF4421" i="2"/>
  <c r="AD4421" i="2"/>
  <c r="AN4420" i="2"/>
  <c r="AI4420" i="2"/>
  <c r="AG4420" i="2"/>
  <c r="AF4420" i="2"/>
  <c r="AD4420" i="2"/>
  <c r="AN4419" i="2"/>
  <c r="AI4419" i="2"/>
  <c r="AG4419" i="2"/>
  <c r="AF4419" i="2"/>
  <c r="AD4419" i="2"/>
  <c r="AN4418" i="2"/>
  <c r="AI4418" i="2"/>
  <c r="AG4418" i="2"/>
  <c r="AF4418" i="2"/>
  <c r="AD4418" i="2"/>
  <c r="AN4417" i="2"/>
  <c r="AI4417" i="2"/>
  <c r="AH4417" i="2"/>
  <c r="AG4417" i="2"/>
  <c r="AF4417" i="2"/>
  <c r="AD4417" i="2"/>
  <c r="AE4417" i="2" s="1"/>
  <c r="AJ4417" i="2" s="1"/>
  <c r="AN4416" i="2"/>
  <c r="AI4416" i="2"/>
  <c r="AG4416" i="2"/>
  <c r="AF4416" i="2"/>
  <c r="AD4416" i="2"/>
  <c r="AN4415" i="2"/>
  <c r="AI4415" i="2"/>
  <c r="AG4415" i="2"/>
  <c r="AF4415" i="2"/>
  <c r="AD4415" i="2"/>
  <c r="AN4414" i="2"/>
  <c r="AI4414" i="2"/>
  <c r="AG4414" i="2"/>
  <c r="AF4414" i="2"/>
  <c r="AD4414" i="2"/>
  <c r="AN4413" i="2"/>
  <c r="AI4413" i="2"/>
  <c r="AG4413" i="2"/>
  <c r="AF4413" i="2"/>
  <c r="AD4413" i="2"/>
  <c r="AN4412" i="2"/>
  <c r="AI4412" i="2"/>
  <c r="AG4412" i="2"/>
  <c r="AF4412" i="2"/>
  <c r="AD4412" i="2"/>
  <c r="AN4411" i="2"/>
  <c r="AI4411" i="2"/>
  <c r="AG4411" i="2"/>
  <c r="AF4411" i="2"/>
  <c r="AD4411" i="2"/>
  <c r="AN4410" i="2"/>
  <c r="AI4410" i="2"/>
  <c r="AG4410" i="2"/>
  <c r="AF4410" i="2"/>
  <c r="AD4410" i="2"/>
  <c r="AN4409" i="2"/>
  <c r="AI4409" i="2"/>
  <c r="AG4409" i="2"/>
  <c r="AF4409" i="2"/>
  <c r="AD4409" i="2"/>
  <c r="AN4408" i="2"/>
  <c r="AI4408" i="2"/>
  <c r="AG4408" i="2"/>
  <c r="AF4408" i="2"/>
  <c r="AD4408" i="2"/>
  <c r="AN4407" i="2"/>
  <c r="AI4407" i="2"/>
  <c r="AH4407" i="2"/>
  <c r="AG4407" i="2"/>
  <c r="AF4407" i="2"/>
  <c r="AD4407" i="2"/>
  <c r="AE4407" i="2" s="1"/>
  <c r="AJ4407" i="2" s="1"/>
  <c r="AN4406" i="2"/>
  <c r="AI4406" i="2"/>
  <c r="AG4406" i="2"/>
  <c r="AF4406" i="2"/>
  <c r="AD4406" i="2"/>
  <c r="AN4405" i="2"/>
  <c r="AI4405" i="2"/>
  <c r="AG4405" i="2"/>
  <c r="AF4405" i="2"/>
  <c r="AD4405" i="2"/>
  <c r="AN4404" i="2"/>
  <c r="AI4404" i="2"/>
  <c r="AG4404" i="2"/>
  <c r="AF4404" i="2"/>
  <c r="AD4404" i="2"/>
  <c r="AN4403" i="2"/>
  <c r="AI4403" i="2"/>
  <c r="AG4403" i="2"/>
  <c r="AF4403" i="2"/>
  <c r="AD4403" i="2"/>
  <c r="AN4402" i="2"/>
  <c r="AI4402" i="2"/>
  <c r="AH4402" i="2"/>
  <c r="AG4402" i="2"/>
  <c r="AF4402" i="2"/>
  <c r="AD4402" i="2"/>
  <c r="AE4402" i="2" s="1"/>
  <c r="AJ4402" i="2" s="1"/>
  <c r="AN4401" i="2"/>
  <c r="AI4401" i="2"/>
  <c r="AG4401" i="2"/>
  <c r="AF4401" i="2"/>
  <c r="AD4401" i="2"/>
  <c r="AN4400" i="2"/>
  <c r="AI4400" i="2"/>
  <c r="AG4400" i="2"/>
  <c r="AF4400" i="2"/>
  <c r="AD4400" i="2"/>
  <c r="AN4399" i="2"/>
  <c r="AI4399" i="2"/>
  <c r="AG4399" i="2"/>
  <c r="AF4399" i="2"/>
  <c r="AD4399" i="2"/>
  <c r="AN4398" i="2"/>
  <c r="AI4398" i="2"/>
  <c r="AG4398" i="2"/>
  <c r="AF4398" i="2"/>
  <c r="AD4398" i="2"/>
  <c r="AN4397" i="2"/>
  <c r="AI4397" i="2"/>
  <c r="AG4397" i="2"/>
  <c r="AF4397" i="2"/>
  <c r="AD4397" i="2"/>
  <c r="AN4396" i="2"/>
  <c r="AI4396" i="2"/>
  <c r="AG4396" i="2"/>
  <c r="AF4396" i="2"/>
  <c r="AD4396" i="2"/>
  <c r="AN4395" i="2"/>
  <c r="AI4395" i="2"/>
  <c r="AG4395" i="2"/>
  <c r="AF4395" i="2"/>
  <c r="AD4395" i="2"/>
  <c r="AN4394" i="2"/>
  <c r="AI4394" i="2"/>
  <c r="AG4394" i="2"/>
  <c r="AF4394" i="2"/>
  <c r="AD4394" i="2"/>
  <c r="AN4393" i="2"/>
  <c r="AI4393" i="2"/>
  <c r="AG4393" i="2"/>
  <c r="AF4393" i="2"/>
  <c r="AD4393" i="2"/>
  <c r="AN4392" i="2"/>
  <c r="AI4392" i="2"/>
  <c r="AG4392" i="2"/>
  <c r="AF4392" i="2"/>
  <c r="AD4392" i="2"/>
  <c r="AN4391" i="2"/>
  <c r="AI4391" i="2"/>
  <c r="AG4391" i="2"/>
  <c r="AF4391" i="2"/>
  <c r="AD4391" i="2"/>
  <c r="AN4390" i="2"/>
  <c r="AI4390" i="2"/>
  <c r="AG4390" i="2"/>
  <c r="AF4390" i="2"/>
  <c r="AD4390" i="2"/>
  <c r="AN4389" i="2"/>
  <c r="AI4389" i="2"/>
  <c r="AH4389" i="2"/>
  <c r="AG4389" i="2"/>
  <c r="AF4389" i="2"/>
  <c r="AD4389" i="2"/>
  <c r="AE4389" i="2" s="1"/>
  <c r="AJ4389" i="2" s="1"/>
  <c r="AN4388" i="2"/>
  <c r="AI4388" i="2"/>
  <c r="AG4388" i="2"/>
  <c r="AF4388" i="2"/>
  <c r="AD4388" i="2"/>
  <c r="AN4387" i="2"/>
  <c r="AI4387" i="2"/>
  <c r="AG4387" i="2"/>
  <c r="AF4387" i="2"/>
  <c r="AD4387" i="2"/>
  <c r="AN4386" i="2"/>
  <c r="AI4386" i="2"/>
  <c r="AG4386" i="2"/>
  <c r="AF4386" i="2"/>
  <c r="AD4386" i="2"/>
  <c r="AN4385" i="2"/>
  <c r="AI4385" i="2"/>
  <c r="AG4385" i="2"/>
  <c r="AF4385" i="2"/>
  <c r="AD4385" i="2"/>
  <c r="AN4384" i="2"/>
  <c r="AI4384" i="2"/>
  <c r="AG4384" i="2"/>
  <c r="AF4384" i="2"/>
  <c r="AD4384" i="2"/>
  <c r="AN4383" i="2"/>
  <c r="AI4383" i="2"/>
  <c r="AG4383" i="2"/>
  <c r="AF4383" i="2"/>
  <c r="AD4383" i="2"/>
  <c r="AN4382" i="2"/>
  <c r="AI4382" i="2"/>
  <c r="AG4382" i="2"/>
  <c r="AF4382" i="2"/>
  <c r="AD4382" i="2"/>
  <c r="AN4381" i="2"/>
  <c r="AI4381" i="2"/>
  <c r="AH4381" i="2"/>
  <c r="AG4381" i="2"/>
  <c r="AF4381" i="2"/>
  <c r="AD4381" i="2"/>
  <c r="AE4381" i="2" s="1"/>
  <c r="AJ4381" i="2" s="1"/>
  <c r="AN4380" i="2"/>
  <c r="AI4380" i="2"/>
  <c r="AG4380" i="2"/>
  <c r="AF4380" i="2"/>
  <c r="AD4380" i="2"/>
  <c r="AN4379" i="2"/>
  <c r="AI4379" i="2"/>
  <c r="AG4379" i="2"/>
  <c r="AF4379" i="2"/>
  <c r="AD4379" i="2"/>
  <c r="AN4378" i="2"/>
  <c r="AI4378" i="2"/>
  <c r="AG4378" i="2"/>
  <c r="AF4378" i="2"/>
  <c r="AD4378" i="2"/>
  <c r="AN4377" i="2"/>
  <c r="AI4377" i="2"/>
  <c r="AG4377" i="2"/>
  <c r="AF4377" i="2"/>
  <c r="AD4377" i="2"/>
  <c r="AN4376" i="2"/>
  <c r="AI4376" i="2"/>
  <c r="AG4376" i="2"/>
  <c r="AF4376" i="2"/>
  <c r="AD4376" i="2"/>
  <c r="AN4375" i="2"/>
  <c r="AI4375" i="2"/>
  <c r="AG4375" i="2"/>
  <c r="AF4375" i="2"/>
  <c r="AD4375" i="2"/>
  <c r="AN4374" i="2"/>
  <c r="AI4374" i="2"/>
  <c r="AG4374" i="2"/>
  <c r="AF4374" i="2"/>
  <c r="AD4374" i="2"/>
  <c r="AN4373" i="2"/>
  <c r="AI4373" i="2"/>
  <c r="AG4373" i="2"/>
  <c r="AF4373" i="2"/>
  <c r="AD4373" i="2"/>
  <c r="AN4372" i="2"/>
  <c r="AI4372" i="2"/>
  <c r="AG4372" i="2"/>
  <c r="AF4372" i="2"/>
  <c r="AD4372" i="2"/>
  <c r="AN4371" i="2"/>
  <c r="AI4371" i="2"/>
  <c r="AG4371" i="2"/>
  <c r="AF4371" i="2"/>
  <c r="AD4371" i="2"/>
  <c r="AN4370" i="2"/>
  <c r="AI4370" i="2"/>
  <c r="AG4370" i="2"/>
  <c r="AF4370" i="2"/>
  <c r="AD4370" i="2"/>
  <c r="AN4369" i="2"/>
  <c r="AI4369" i="2"/>
  <c r="AG4369" i="2"/>
  <c r="AF4369" i="2"/>
  <c r="AD4369" i="2"/>
  <c r="AN4368" i="2"/>
  <c r="AI4368" i="2"/>
  <c r="AG4368" i="2"/>
  <c r="AF4368" i="2"/>
  <c r="AD4368" i="2"/>
  <c r="AN4367" i="2"/>
  <c r="AI4367" i="2"/>
  <c r="AG4367" i="2"/>
  <c r="AF4367" i="2"/>
  <c r="AD4367" i="2"/>
  <c r="AN4366" i="2"/>
  <c r="AI4366" i="2"/>
  <c r="AG4366" i="2"/>
  <c r="AF4366" i="2"/>
  <c r="AD4366" i="2"/>
  <c r="AN4365" i="2"/>
  <c r="AI4365" i="2"/>
  <c r="AH4365" i="2"/>
  <c r="AG4365" i="2"/>
  <c r="AF4365" i="2"/>
  <c r="AD4365" i="2"/>
  <c r="AE4365" i="2" s="1"/>
  <c r="AJ4365" i="2" s="1"/>
  <c r="AN4364" i="2"/>
  <c r="AI4364" i="2"/>
  <c r="AG4364" i="2"/>
  <c r="AF4364" i="2"/>
  <c r="AD4364" i="2"/>
  <c r="AN4363" i="2"/>
  <c r="AI4363" i="2"/>
  <c r="AG4363" i="2"/>
  <c r="AF4363" i="2"/>
  <c r="AD4363" i="2"/>
  <c r="AN4362" i="2"/>
  <c r="AI4362" i="2"/>
  <c r="AG4362" i="2"/>
  <c r="AF4362" i="2"/>
  <c r="AD4362" i="2"/>
  <c r="AN4361" i="2"/>
  <c r="AI4361" i="2"/>
  <c r="AG4361" i="2"/>
  <c r="AF4361" i="2"/>
  <c r="AD4361" i="2"/>
  <c r="AN4360" i="2"/>
  <c r="AI4360" i="2"/>
  <c r="AG4360" i="2"/>
  <c r="AF4360" i="2"/>
  <c r="AD4360" i="2"/>
  <c r="AN4359" i="2"/>
  <c r="AI4359" i="2"/>
  <c r="AG4359" i="2"/>
  <c r="AF4359" i="2"/>
  <c r="AD4359" i="2"/>
  <c r="AN4358" i="2"/>
  <c r="AI4358" i="2"/>
  <c r="AH4358" i="2"/>
  <c r="AG4358" i="2"/>
  <c r="AF4358" i="2"/>
  <c r="AD4358" i="2"/>
  <c r="AE4358" i="2" s="1"/>
  <c r="AJ4358" i="2" s="1"/>
  <c r="AN4357" i="2"/>
  <c r="AI4357" i="2"/>
  <c r="AG4357" i="2"/>
  <c r="AF4357" i="2"/>
  <c r="AD4357" i="2"/>
  <c r="AN4356" i="2"/>
  <c r="AI4356" i="2"/>
  <c r="AG4356" i="2"/>
  <c r="AF4356" i="2"/>
  <c r="AD4356" i="2"/>
  <c r="AN4355" i="2"/>
  <c r="AI4355" i="2"/>
  <c r="AG4355" i="2"/>
  <c r="AF4355" i="2"/>
  <c r="AD4355" i="2"/>
  <c r="AN4354" i="2"/>
  <c r="AI4354" i="2"/>
  <c r="AG4354" i="2"/>
  <c r="AF4354" i="2"/>
  <c r="AD4354" i="2"/>
  <c r="AN4353" i="2"/>
  <c r="AI4353" i="2"/>
  <c r="AG4353" i="2"/>
  <c r="AF4353" i="2"/>
  <c r="AD4353" i="2"/>
  <c r="AN4352" i="2"/>
  <c r="AI4352" i="2"/>
  <c r="AG4352" i="2"/>
  <c r="AF4352" i="2"/>
  <c r="AD4352" i="2"/>
  <c r="AN4351" i="2"/>
  <c r="AI4351" i="2"/>
  <c r="AG4351" i="2"/>
  <c r="AF4351" i="2"/>
  <c r="AD4351" i="2"/>
  <c r="AN4350" i="2"/>
  <c r="AI4350" i="2"/>
  <c r="AG4350" i="2"/>
  <c r="AF4350" i="2"/>
  <c r="AD4350" i="2"/>
  <c r="AN4349" i="2"/>
  <c r="AI4349" i="2"/>
  <c r="AH4349" i="2"/>
  <c r="AG4349" i="2"/>
  <c r="AF4349" i="2"/>
  <c r="AD4349" i="2"/>
  <c r="AE4349" i="2" s="1"/>
  <c r="AJ4349" i="2" s="1"/>
  <c r="AN4348" i="2"/>
  <c r="AI4348" i="2"/>
  <c r="AG4348" i="2"/>
  <c r="AF4348" i="2"/>
  <c r="AD4348" i="2"/>
  <c r="AN4347" i="2"/>
  <c r="AI4347" i="2"/>
  <c r="AG4347" i="2"/>
  <c r="AF4347" i="2"/>
  <c r="AD4347" i="2"/>
  <c r="AN4346" i="2"/>
  <c r="AI4346" i="2"/>
  <c r="AG4346" i="2"/>
  <c r="AF4346" i="2"/>
  <c r="AD4346" i="2"/>
  <c r="AN4345" i="2"/>
  <c r="AI4345" i="2"/>
  <c r="AH4345" i="2"/>
  <c r="AG4345" i="2"/>
  <c r="AF4345" i="2"/>
  <c r="AD4345" i="2"/>
  <c r="AE4345" i="2" s="1"/>
  <c r="AJ4345" i="2" s="1"/>
  <c r="AN4344" i="2"/>
  <c r="AI4344" i="2"/>
  <c r="AG4344" i="2"/>
  <c r="AF4344" i="2"/>
  <c r="AD4344" i="2"/>
  <c r="AN4343" i="2"/>
  <c r="AI4343" i="2"/>
  <c r="AG4343" i="2"/>
  <c r="AF4343" i="2"/>
  <c r="AD4343" i="2"/>
  <c r="AN4342" i="2"/>
  <c r="AI4342" i="2"/>
  <c r="AG4342" i="2"/>
  <c r="AF4342" i="2"/>
  <c r="AD4342" i="2"/>
  <c r="AN4341" i="2"/>
  <c r="AI4341" i="2"/>
  <c r="AH4341" i="2"/>
  <c r="AG4341" i="2"/>
  <c r="AF4341" i="2"/>
  <c r="AD4341" i="2"/>
  <c r="AE4341" i="2" s="1"/>
  <c r="AJ4341" i="2" s="1"/>
  <c r="AN4340" i="2"/>
  <c r="AI4340" i="2"/>
  <c r="AG4340" i="2"/>
  <c r="AF4340" i="2"/>
  <c r="AD4340" i="2"/>
  <c r="AN4339" i="2"/>
  <c r="AI4339" i="2"/>
  <c r="AG4339" i="2"/>
  <c r="AF4339" i="2"/>
  <c r="AD4339" i="2"/>
  <c r="AN4338" i="2"/>
  <c r="AI4338" i="2"/>
  <c r="AG4338" i="2"/>
  <c r="AF4338" i="2"/>
  <c r="AD4338" i="2"/>
  <c r="AN4337" i="2"/>
  <c r="AI4337" i="2"/>
  <c r="AG4337" i="2"/>
  <c r="AF4337" i="2"/>
  <c r="AD4337" i="2"/>
  <c r="AN4336" i="2"/>
  <c r="AI4336" i="2"/>
  <c r="AG4336" i="2"/>
  <c r="AF4336" i="2"/>
  <c r="AD4336" i="2"/>
  <c r="AN4335" i="2"/>
  <c r="AI4335" i="2"/>
  <c r="AG4335" i="2"/>
  <c r="AF4335" i="2"/>
  <c r="AD4335" i="2"/>
  <c r="AN4334" i="2"/>
  <c r="AI4334" i="2"/>
  <c r="AG4334" i="2"/>
  <c r="AF4334" i="2"/>
  <c r="AD4334" i="2"/>
  <c r="AN4333" i="2"/>
  <c r="AI4333" i="2"/>
  <c r="AG4333" i="2"/>
  <c r="AF4333" i="2"/>
  <c r="AD4333" i="2"/>
  <c r="AN4332" i="2"/>
  <c r="AI4332" i="2"/>
  <c r="AG4332" i="2"/>
  <c r="AF4332" i="2"/>
  <c r="AD4332" i="2"/>
  <c r="AN4331" i="2"/>
  <c r="AI4331" i="2"/>
  <c r="AG4331" i="2"/>
  <c r="AF4331" i="2"/>
  <c r="AD4331" i="2"/>
  <c r="AN4330" i="2"/>
  <c r="AI4330" i="2"/>
  <c r="AG4330" i="2"/>
  <c r="AF4330" i="2"/>
  <c r="AD4330" i="2"/>
  <c r="AN4329" i="2"/>
  <c r="AI4329" i="2"/>
  <c r="AG4329" i="2"/>
  <c r="AF4329" i="2"/>
  <c r="AD4329" i="2"/>
  <c r="AN4328" i="2"/>
  <c r="AI4328" i="2"/>
  <c r="AG4328" i="2"/>
  <c r="AF4328" i="2"/>
  <c r="AD4328" i="2"/>
  <c r="AN4327" i="2"/>
  <c r="AI4327" i="2"/>
  <c r="AG4327" i="2"/>
  <c r="AF4327" i="2"/>
  <c r="AD4327" i="2"/>
  <c r="AN4326" i="2"/>
  <c r="AI4326" i="2"/>
  <c r="AG4326" i="2"/>
  <c r="AF4326" i="2"/>
  <c r="AD4326" i="2"/>
  <c r="AN4325" i="2"/>
  <c r="AI4325" i="2"/>
  <c r="AG4325" i="2"/>
  <c r="AF4325" i="2"/>
  <c r="AD4325" i="2"/>
  <c r="AN4324" i="2"/>
  <c r="AI4324" i="2"/>
  <c r="AG4324" i="2"/>
  <c r="AF4324" i="2"/>
  <c r="AD4324" i="2"/>
  <c r="AN4323" i="2"/>
  <c r="AI4323" i="2"/>
  <c r="AG4323" i="2"/>
  <c r="AF4323" i="2"/>
  <c r="AD4323" i="2"/>
  <c r="AN4322" i="2"/>
  <c r="AI4322" i="2"/>
  <c r="AG4322" i="2"/>
  <c r="AF4322" i="2"/>
  <c r="AD4322" i="2"/>
  <c r="AN4321" i="2"/>
  <c r="AI4321" i="2"/>
  <c r="AG4321" i="2"/>
  <c r="AF4321" i="2"/>
  <c r="AD4321" i="2"/>
  <c r="AN4320" i="2"/>
  <c r="AI4320" i="2"/>
  <c r="AG4320" i="2"/>
  <c r="AF4320" i="2"/>
  <c r="AD4320" i="2"/>
  <c r="AN4319" i="2"/>
  <c r="AI4319" i="2"/>
  <c r="AG4319" i="2"/>
  <c r="AF4319" i="2"/>
  <c r="AD4319" i="2"/>
  <c r="AN4318" i="2"/>
  <c r="AI4318" i="2"/>
  <c r="AG4318" i="2"/>
  <c r="AF4318" i="2"/>
  <c r="AD4318" i="2"/>
  <c r="AN4317" i="2"/>
  <c r="AI4317" i="2"/>
  <c r="AG4317" i="2"/>
  <c r="AF4317" i="2"/>
  <c r="AD4317" i="2"/>
  <c r="AN4316" i="2"/>
  <c r="AI4316" i="2"/>
  <c r="AG4316" i="2"/>
  <c r="AF4316" i="2"/>
  <c r="AD4316" i="2"/>
  <c r="AN4315" i="2"/>
  <c r="AI4315" i="2"/>
  <c r="AG4315" i="2"/>
  <c r="AF4315" i="2"/>
  <c r="AD4315" i="2"/>
  <c r="AN4314" i="2"/>
  <c r="AI4314" i="2"/>
  <c r="AG4314" i="2"/>
  <c r="AF4314" i="2"/>
  <c r="AD4314" i="2"/>
  <c r="AN4313" i="2"/>
  <c r="AI4313" i="2"/>
  <c r="AG4313" i="2"/>
  <c r="AF4313" i="2"/>
  <c r="AD4313" i="2"/>
  <c r="AN4312" i="2"/>
  <c r="AI4312" i="2"/>
  <c r="AH4312" i="2"/>
  <c r="AG4312" i="2"/>
  <c r="AF4312" i="2"/>
  <c r="AD4312" i="2"/>
  <c r="AE4312" i="2" s="1"/>
  <c r="AJ4312" i="2" s="1"/>
  <c r="AN4311" i="2"/>
  <c r="AI4311" i="2"/>
  <c r="AG4311" i="2"/>
  <c r="AF4311" i="2"/>
  <c r="AD4311" i="2"/>
  <c r="AN4310" i="2"/>
  <c r="AI4310" i="2"/>
  <c r="AG4310" i="2"/>
  <c r="AF4310" i="2"/>
  <c r="AD4310" i="2"/>
  <c r="AN4309" i="2"/>
  <c r="AI4309" i="2"/>
  <c r="AG4309" i="2"/>
  <c r="AF4309" i="2"/>
  <c r="AD4309" i="2"/>
  <c r="AN4308" i="2"/>
  <c r="AI4308" i="2"/>
  <c r="AG4308" i="2"/>
  <c r="AF4308" i="2"/>
  <c r="AD4308" i="2"/>
  <c r="AN4307" i="2"/>
  <c r="AI4307" i="2"/>
  <c r="AG4307" i="2"/>
  <c r="AF4307" i="2"/>
  <c r="AD4307" i="2"/>
  <c r="AN4306" i="2"/>
  <c r="AI4306" i="2"/>
  <c r="AH4306" i="2"/>
  <c r="AG4306" i="2"/>
  <c r="AF4306" i="2"/>
  <c r="AD4306" i="2"/>
  <c r="AE4306" i="2" s="1"/>
  <c r="AJ4306" i="2" s="1"/>
  <c r="AN4305" i="2"/>
  <c r="AI4305" i="2"/>
  <c r="AG4305" i="2"/>
  <c r="AF4305" i="2"/>
  <c r="AD4305" i="2"/>
  <c r="AN4304" i="2"/>
  <c r="AI4304" i="2"/>
  <c r="AG4304" i="2"/>
  <c r="AF4304" i="2"/>
  <c r="AD4304" i="2"/>
  <c r="AN4303" i="2"/>
  <c r="AI4303" i="2"/>
  <c r="AG4303" i="2"/>
  <c r="AF4303" i="2"/>
  <c r="AD4303" i="2"/>
  <c r="AN4302" i="2"/>
  <c r="AI4302" i="2"/>
  <c r="AG4302" i="2"/>
  <c r="AF4302" i="2"/>
  <c r="AD4302" i="2"/>
  <c r="AN4301" i="2"/>
  <c r="AI4301" i="2"/>
  <c r="AG4301" i="2"/>
  <c r="AF4301" i="2"/>
  <c r="AD4301" i="2"/>
  <c r="AN4300" i="2"/>
  <c r="AI4300" i="2"/>
  <c r="AG4300" i="2"/>
  <c r="AF4300" i="2"/>
  <c r="AD4300" i="2"/>
  <c r="AN4299" i="2"/>
  <c r="AI4299" i="2"/>
  <c r="AG4299" i="2"/>
  <c r="AF4299" i="2"/>
  <c r="AD4299" i="2"/>
  <c r="AN4298" i="2"/>
  <c r="AI4298" i="2"/>
  <c r="AG4298" i="2"/>
  <c r="AF4298" i="2"/>
  <c r="AD4298" i="2"/>
  <c r="AN4297" i="2"/>
  <c r="AI4297" i="2"/>
  <c r="AG4297" i="2"/>
  <c r="AF4297" i="2"/>
  <c r="AD4297" i="2"/>
  <c r="AN4296" i="2"/>
  <c r="AI4296" i="2"/>
  <c r="AG4296" i="2"/>
  <c r="AF4296" i="2"/>
  <c r="AD4296" i="2"/>
  <c r="AN4295" i="2"/>
  <c r="AI4295" i="2"/>
  <c r="AH4295" i="2"/>
  <c r="AG4295" i="2"/>
  <c r="AF4295" i="2"/>
  <c r="AD4295" i="2"/>
  <c r="AE4295" i="2" s="1"/>
  <c r="AJ4295" i="2" s="1"/>
  <c r="AN4294" i="2"/>
  <c r="AI4294" i="2"/>
  <c r="AG4294" i="2"/>
  <c r="AF4294" i="2"/>
  <c r="AD4294" i="2"/>
  <c r="AN4293" i="2"/>
  <c r="AI4293" i="2"/>
  <c r="AG4293" i="2"/>
  <c r="AF4293" i="2"/>
  <c r="AD4293" i="2"/>
  <c r="AN4292" i="2"/>
  <c r="AI4292" i="2"/>
  <c r="AG4292" i="2"/>
  <c r="AF4292" i="2"/>
  <c r="AD4292" i="2"/>
  <c r="AN4291" i="2"/>
  <c r="AI4291" i="2"/>
  <c r="AG4291" i="2"/>
  <c r="AF4291" i="2"/>
  <c r="AD4291" i="2"/>
  <c r="AN4290" i="2"/>
  <c r="AI4290" i="2"/>
  <c r="AG4290" i="2"/>
  <c r="AF4290" i="2"/>
  <c r="AD4290" i="2"/>
  <c r="AN4289" i="2"/>
  <c r="AI4289" i="2"/>
  <c r="AG4289" i="2"/>
  <c r="AF4289" i="2"/>
  <c r="AD4289" i="2"/>
  <c r="AN4288" i="2"/>
  <c r="AI4288" i="2"/>
  <c r="AG4288" i="2"/>
  <c r="AF4288" i="2"/>
  <c r="AD4288" i="2"/>
  <c r="AN4287" i="2"/>
  <c r="AI4287" i="2"/>
  <c r="AG4287" i="2"/>
  <c r="AF4287" i="2"/>
  <c r="AD4287" i="2"/>
  <c r="AN4286" i="2"/>
  <c r="AI4286" i="2"/>
  <c r="AH4286" i="2"/>
  <c r="AG4286" i="2"/>
  <c r="AF4286" i="2"/>
  <c r="AD4286" i="2"/>
  <c r="AE4286" i="2" s="1"/>
  <c r="AJ4286" i="2" s="1"/>
  <c r="AN4285" i="2"/>
  <c r="AI4285" i="2"/>
  <c r="AG4285" i="2"/>
  <c r="AF4285" i="2"/>
  <c r="AD4285" i="2"/>
  <c r="AN4284" i="2"/>
  <c r="AI4284" i="2"/>
  <c r="AG4284" i="2"/>
  <c r="AF4284" i="2"/>
  <c r="AD4284" i="2"/>
  <c r="AN4283" i="2"/>
  <c r="AI4283" i="2"/>
  <c r="AG4283" i="2"/>
  <c r="AF4283" i="2"/>
  <c r="AD4283" i="2"/>
  <c r="AN4282" i="2"/>
  <c r="AI4282" i="2"/>
  <c r="AG4282" i="2"/>
  <c r="AF4282" i="2"/>
  <c r="AD4282" i="2"/>
  <c r="AN4281" i="2"/>
  <c r="AI4281" i="2"/>
  <c r="AG4281" i="2"/>
  <c r="AF4281" i="2"/>
  <c r="AD4281" i="2"/>
  <c r="AN4280" i="2"/>
  <c r="AI4280" i="2"/>
  <c r="AG4280" i="2"/>
  <c r="AF4280" i="2"/>
  <c r="AD4280" i="2"/>
  <c r="AN4279" i="2"/>
  <c r="AI4279" i="2"/>
  <c r="AG4279" i="2"/>
  <c r="AF4279" i="2"/>
  <c r="AD4279" i="2"/>
  <c r="AN4278" i="2"/>
  <c r="AI4278" i="2"/>
  <c r="AG4278" i="2"/>
  <c r="AF4278" i="2"/>
  <c r="AD4278" i="2"/>
  <c r="AN4277" i="2"/>
  <c r="AI4277" i="2"/>
  <c r="AG4277" i="2"/>
  <c r="AF4277" i="2"/>
  <c r="AD4277" i="2"/>
  <c r="AN4276" i="2"/>
  <c r="AI4276" i="2"/>
  <c r="AG4276" i="2"/>
  <c r="AF4276" i="2"/>
  <c r="AD4276" i="2"/>
  <c r="AN4275" i="2"/>
  <c r="AI4275" i="2"/>
  <c r="AG4275" i="2"/>
  <c r="AF4275" i="2"/>
  <c r="AD4275" i="2"/>
  <c r="AN4274" i="2"/>
  <c r="AI4274" i="2"/>
  <c r="AG4274" i="2"/>
  <c r="AF4274" i="2"/>
  <c r="AD4274" i="2"/>
  <c r="AN4273" i="2"/>
  <c r="AI4273" i="2"/>
  <c r="AG4273" i="2"/>
  <c r="AF4273" i="2"/>
  <c r="AD4273" i="2"/>
  <c r="AN4272" i="2"/>
  <c r="AI4272" i="2"/>
  <c r="AG4272" i="2"/>
  <c r="AF4272" i="2"/>
  <c r="AD4272" i="2"/>
  <c r="AN4271" i="2"/>
  <c r="AI4271" i="2"/>
  <c r="AG4271" i="2"/>
  <c r="AF4271" i="2"/>
  <c r="AD4271" i="2"/>
  <c r="AN4270" i="2"/>
  <c r="AI4270" i="2"/>
  <c r="AG4270" i="2"/>
  <c r="AF4270" i="2"/>
  <c r="AD4270" i="2"/>
  <c r="AN4269" i="2"/>
  <c r="AI4269" i="2"/>
  <c r="AG4269" i="2"/>
  <c r="AF4269" i="2"/>
  <c r="AD4269" i="2"/>
  <c r="AN4268" i="2"/>
  <c r="AI4268" i="2"/>
  <c r="AG4268" i="2"/>
  <c r="AF4268" i="2"/>
  <c r="AD4268" i="2"/>
  <c r="AN4267" i="2"/>
  <c r="AI4267" i="2"/>
  <c r="AG4267" i="2"/>
  <c r="AF4267" i="2"/>
  <c r="AD4267" i="2"/>
  <c r="AN4266" i="2"/>
  <c r="AI4266" i="2"/>
  <c r="AG4266" i="2"/>
  <c r="AF4266" i="2"/>
  <c r="AD4266" i="2"/>
  <c r="AN4265" i="2"/>
  <c r="AI4265" i="2"/>
  <c r="AG4265" i="2"/>
  <c r="AF4265" i="2"/>
  <c r="AD4265" i="2"/>
  <c r="AN4264" i="2"/>
  <c r="AI4264" i="2"/>
  <c r="AH4264" i="2"/>
  <c r="AG4264" i="2"/>
  <c r="AF4264" i="2"/>
  <c r="AD4264" i="2"/>
  <c r="AE4264" i="2" s="1"/>
  <c r="AJ4264" i="2" s="1"/>
  <c r="AN4263" i="2"/>
  <c r="AI4263" i="2"/>
  <c r="AH4263" i="2"/>
  <c r="AG4263" i="2"/>
  <c r="AF4263" i="2"/>
  <c r="AD4263" i="2"/>
  <c r="AE4263" i="2" s="1"/>
  <c r="AJ4263" i="2" s="1"/>
  <c r="AN4262" i="2"/>
  <c r="AI4262" i="2"/>
  <c r="AG4262" i="2"/>
  <c r="AF4262" i="2"/>
  <c r="AD4262" i="2"/>
  <c r="AN4261" i="2"/>
  <c r="AI4261" i="2"/>
  <c r="AG4261" i="2"/>
  <c r="AF4261" i="2"/>
  <c r="AD4261" i="2"/>
  <c r="AN4260" i="2"/>
  <c r="AI4260" i="2"/>
  <c r="AG4260" i="2"/>
  <c r="AF4260" i="2"/>
  <c r="AD4260" i="2"/>
  <c r="AN4259" i="2"/>
  <c r="AI4259" i="2"/>
  <c r="AH4259" i="2"/>
  <c r="AG4259" i="2"/>
  <c r="AF4259" i="2"/>
  <c r="AD4259" i="2"/>
  <c r="AE4259" i="2" s="1"/>
  <c r="AJ4259" i="2" s="1"/>
  <c r="AN4258" i="2"/>
  <c r="AI4258" i="2"/>
  <c r="AG4258" i="2"/>
  <c r="AF4258" i="2"/>
  <c r="AD4258" i="2"/>
  <c r="AN4257" i="2"/>
  <c r="AI4257" i="2"/>
  <c r="AG4257" i="2"/>
  <c r="AF4257" i="2"/>
  <c r="AD4257" i="2"/>
  <c r="AN4256" i="2"/>
  <c r="AI4256" i="2"/>
  <c r="AG4256" i="2"/>
  <c r="AF4256" i="2"/>
  <c r="AD4256" i="2"/>
  <c r="AN4255" i="2"/>
  <c r="AI4255" i="2"/>
  <c r="AG4255" i="2"/>
  <c r="AF4255" i="2"/>
  <c r="AD4255" i="2"/>
  <c r="AN4254" i="2"/>
  <c r="AI4254" i="2"/>
  <c r="AG4254" i="2"/>
  <c r="AF4254" i="2"/>
  <c r="AD4254" i="2"/>
  <c r="AN4253" i="2"/>
  <c r="AI4253" i="2"/>
  <c r="AG4253" i="2"/>
  <c r="AF4253" i="2"/>
  <c r="AD4253" i="2"/>
  <c r="AN4252" i="2"/>
  <c r="AI4252" i="2"/>
  <c r="AG4252" i="2"/>
  <c r="AF4252" i="2"/>
  <c r="AD4252" i="2"/>
  <c r="AN4251" i="2"/>
  <c r="AI4251" i="2"/>
  <c r="AG4251" i="2"/>
  <c r="AF4251" i="2"/>
  <c r="AD4251" i="2"/>
  <c r="AN4250" i="2"/>
  <c r="AI4250" i="2"/>
  <c r="AG4250" i="2"/>
  <c r="AF4250" i="2"/>
  <c r="AD4250" i="2"/>
  <c r="AN4249" i="2"/>
  <c r="AI4249" i="2"/>
  <c r="AG4249" i="2"/>
  <c r="AF4249" i="2"/>
  <c r="AD4249" i="2"/>
  <c r="AN4248" i="2"/>
  <c r="AI4248" i="2"/>
  <c r="AG4248" i="2"/>
  <c r="AF4248" i="2"/>
  <c r="AD4248" i="2"/>
  <c r="AN4247" i="2"/>
  <c r="AI4247" i="2"/>
  <c r="AG4247" i="2"/>
  <c r="AF4247" i="2"/>
  <c r="AD4247" i="2"/>
  <c r="AN4246" i="2"/>
  <c r="AI4246" i="2"/>
  <c r="AG4246" i="2"/>
  <c r="AF4246" i="2"/>
  <c r="AD4246" i="2"/>
  <c r="AN4245" i="2"/>
  <c r="AI4245" i="2"/>
  <c r="AG4245" i="2"/>
  <c r="AF4245" i="2"/>
  <c r="AD4245" i="2"/>
  <c r="AN4244" i="2"/>
  <c r="AI4244" i="2"/>
  <c r="AG4244" i="2"/>
  <c r="AF4244" i="2"/>
  <c r="AD4244" i="2"/>
  <c r="AN4243" i="2"/>
  <c r="AI4243" i="2"/>
  <c r="AG4243" i="2"/>
  <c r="AF4243" i="2"/>
  <c r="AD4243" i="2"/>
  <c r="AN4242" i="2"/>
  <c r="AI4242" i="2"/>
  <c r="AH4242" i="2"/>
  <c r="AG4242" i="2"/>
  <c r="AF4242" i="2"/>
  <c r="AD4242" i="2"/>
  <c r="AE4242" i="2" s="1"/>
  <c r="AJ4242" i="2" s="1"/>
  <c r="AN4241" i="2"/>
  <c r="AI4241" i="2"/>
  <c r="AG4241" i="2"/>
  <c r="AF4241" i="2"/>
  <c r="AD4241" i="2"/>
  <c r="AN4240" i="2"/>
  <c r="AI4240" i="2"/>
  <c r="AG4240" i="2"/>
  <c r="AF4240" i="2"/>
  <c r="AD4240" i="2"/>
  <c r="AN4239" i="2"/>
  <c r="AI4239" i="2"/>
  <c r="AG4239" i="2"/>
  <c r="AF4239" i="2"/>
  <c r="AD4239" i="2"/>
  <c r="AN4238" i="2"/>
  <c r="AI4238" i="2"/>
  <c r="AG4238" i="2"/>
  <c r="AF4238" i="2"/>
  <c r="AD4238" i="2"/>
  <c r="AN4237" i="2"/>
  <c r="AI4237" i="2"/>
  <c r="AH4237" i="2"/>
  <c r="AG4237" i="2"/>
  <c r="AF4237" i="2"/>
  <c r="AD4237" i="2"/>
  <c r="AE4237" i="2" s="1"/>
  <c r="AJ4237" i="2" s="1"/>
  <c r="AN4236" i="2"/>
  <c r="AI4236" i="2"/>
  <c r="AG4236" i="2"/>
  <c r="AF4236" i="2"/>
  <c r="AD4236" i="2"/>
  <c r="AN4235" i="2"/>
  <c r="AI4235" i="2"/>
  <c r="AG4235" i="2"/>
  <c r="AF4235" i="2"/>
  <c r="AD4235" i="2"/>
  <c r="AN4234" i="2"/>
  <c r="AI4234" i="2"/>
  <c r="AG4234" i="2"/>
  <c r="AF4234" i="2"/>
  <c r="AD4234" i="2"/>
  <c r="AN4233" i="2"/>
  <c r="AI4233" i="2"/>
  <c r="AG4233" i="2"/>
  <c r="AF4233" i="2"/>
  <c r="AD4233" i="2"/>
  <c r="AN4232" i="2"/>
  <c r="AI4232" i="2"/>
  <c r="AG4232" i="2"/>
  <c r="AF4232" i="2"/>
  <c r="AD4232" i="2"/>
  <c r="AN4231" i="2"/>
  <c r="AI4231" i="2"/>
  <c r="AH4231" i="2"/>
  <c r="AG4231" i="2"/>
  <c r="AF4231" i="2"/>
  <c r="AD4231" i="2"/>
  <c r="AE4231" i="2" s="1"/>
  <c r="AJ4231" i="2" s="1"/>
  <c r="AN4230" i="2"/>
  <c r="AI4230" i="2"/>
  <c r="AG4230" i="2"/>
  <c r="AF4230" i="2"/>
  <c r="AD4230" i="2"/>
  <c r="AN4229" i="2"/>
  <c r="AI4229" i="2"/>
  <c r="AG4229" i="2"/>
  <c r="AF4229" i="2"/>
  <c r="AD4229" i="2"/>
  <c r="AN4228" i="2"/>
  <c r="AI4228" i="2"/>
  <c r="AG4228" i="2"/>
  <c r="AF4228" i="2"/>
  <c r="AD4228" i="2"/>
  <c r="AN4227" i="2"/>
  <c r="AI4227" i="2"/>
  <c r="AG4227" i="2"/>
  <c r="AF4227" i="2"/>
  <c r="AD4227" i="2"/>
  <c r="AN4226" i="2"/>
  <c r="AI4226" i="2"/>
  <c r="AG4226" i="2"/>
  <c r="AF4226" i="2"/>
  <c r="AD4226" i="2"/>
  <c r="AN4225" i="2"/>
  <c r="AI4225" i="2"/>
  <c r="AG4225" i="2"/>
  <c r="AF4225" i="2"/>
  <c r="AD4225" i="2"/>
  <c r="AN4224" i="2"/>
  <c r="AI4224" i="2"/>
  <c r="AG4224" i="2"/>
  <c r="AF4224" i="2"/>
  <c r="AD4224" i="2"/>
  <c r="AN4223" i="2"/>
  <c r="AI4223" i="2"/>
  <c r="AG4223" i="2"/>
  <c r="AF4223" i="2"/>
  <c r="AD4223" i="2"/>
  <c r="AN4222" i="2"/>
  <c r="AI4222" i="2"/>
  <c r="AG4222" i="2"/>
  <c r="AF4222" i="2"/>
  <c r="AD4222" i="2"/>
  <c r="AN4221" i="2"/>
  <c r="AI4221" i="2"/>
  <c r="AG4221" i="2"/>
  <c r="AF4221" i="2"/>
  <c r="AD4221" i="2"/>
  <c r="AN4220" i="2"/>
  <c r="AI4220" i="2"/>
  <c r="AG4220" i="2"/>
  <c r="AF4220" i="2"/>
  <c r="AD4220" i="2"/>
  <c r="AN4219" i="2"/>
  <c r="AI4219" i="2"/>
  <c r="AG4219" i="2"/>
  <c r="AF4219" i="2"/>
  <c r="AD4219" i="2"/>
  <c r="AN4218" i="2"/>
  <c r="AI4218" i="2"/>
  <c r="AG4218" i="2"/>
  <c r="AF4218" i="2"/>
  <c r="AD4218" i="2"/>
  <c r="AN4217" i="2"/>
  <c r="AI4217" i="2"/>
  <c r="AG4217" i="2"/>
  <c r="AF4217" i="2"/>
  <c r="AD4217" i="2"/>
  <c r="AN4216" i="2"/>
  <c r="AI4216" i="2"/>
  <c r="AG4216" i="2"/>
  <c r="AF4216" i="2"/>
  <c r="AD4216" i="2"/>
  <c r="AN4215" i="2"/>
  <c r="AI4215" i="2"/>
  <c r="AG4215" i="2"/>
  <c r="AF4215" i="2"/>
  <c r="AD4215" i="2"/>
  <c r="AN4214" i="2"/>
  <c r="AI4214" i="2"/>
  <c r="AG4214" i="2"/>
  <c r="AF4214" i="2"/>
  <c r="AD4214" i="2"/>
  <c r="AN4213" i="2"/>
  <c r="AI4213" i="2"/>
  <c r="AG4213" i="2"/>
  <c r="AF4213" i="2"/>
  <c r="AD4213" i="2"/>
  <c r="AN4212" i="2"/>
  <c r="AI4212" i="2"/>
  <c r="AG4212" i="2"/>
  <c r="AF4212" i="2"/>
  <c r="AD4212" i="2"/>
  <c r="AN4211" i="2"/>
  <c r="AI4211" i="2"/>
  <c r="AG4211" i="2"/>
  <c r="AF4211" i="2"/>
  <c r="AD4211" i="2"/>
  <c r="AN4210" i="2"/>
  <c r="AI4210" i="2"/>
  <c r="AG4210" i="2"/>
  <c r="AF4210" i="2"/>
  <c r="AD4210" i="2"/>
  <c r="AN4209" i="2"/>
  <c r="AI4209" i="2"/>
  <c r="AG4209" i="2"/>
  <c r="AF4209" i="2"/>
  <c r="AD4209" i="2"/>
  <c r="AN4208" i="2"/>
  <c r="AI4208" i="2"/>
  <c r="AG4208" i="2"/>
  <c r="AF4208" i="2"/>
  <c r="AD4208" i="2"/>
  <c r="AN4207" i="2"/>
  <c r="AI4207" i="2"/>
  <c r="AG4207" i="2"/>
  <c r="AF4207" i="2"/>
  <c r="AD4207" i="2"/>
  <c r="AN4206" i="2"/>
  <c r="AI4206" i="2"/>
  <c r="AG4206" i="2"/>
  <c r="AF4206" i="2"/>
  <c r="AD4206" i="2"/>
  <c r="AN4205" i="2"/>
  <c r="AI4205" i="2"/>
  <c r="AG4205" i="2"/>
  <c r="AF4205" i="2"/>
  <c r="AD4205" i="2"/>
  <c r="AN4204" i="2"/>
  <c r="AI4204" i="2"/>
  <c r="AG4204" i="2"/>
  <c r="AF4204" i="2"/>
  <c r="AD4204" i="2"/>
  <c r="AN4203" i="2"/>
  <c r="AI4203" i="2"/>
  <c r="AG4203" i="2"/>
  <c r="AF4203" i="2"/>
  <c r="AD4203" i="2"/>
  <c r="AN4202" i="2"/>
  <c r="AI4202" i="2"/>
  <c r="AG4202" i="2"/>
  <c r="AF4202" i="2"/>
  <c r="AD4202" i="2"/>
  <c r="AN4201" i="2"/>
  <c r="AI4201" i="2"/>
  <c r="AG4201" i="2"/>
  <c r="AF4201" i="2"/>
  <c r="AD4201" i="2"/>
  <c r="AN4200" i="2"/>
  <c r="AI4200" i="2"/>
  <c r="AG4200" i="2"/>
  <c r="AF4200" i="2"/>
  <c r="AD4200" i="2"/>
  <c r="AN4199" i="2"/>
  <c r="AI4199" i="2"/>
  <c r="AG4199" i="2"/>
  <c r="AF4199" i="2"/>
  <c r="AD4199" i="2"/>
  <c r="AN4198" i="2"/>
  <c r="AI4198" i="2"/>
  <c r="AG4198" i="2"/>
  <c r="AF4198" i="2"/>
  <c r="AD4198" i="2"/>
  <c r="AN4197" i="2"/>
  <c r="AI4197" i="2"/>
  <c r="AG4197" i="2"/>
  <c r="AF4197" i="2"/>
  <c r="AD4197" i="2"/>
  <c r="AN4196" i="2"/>
  <c r="AI4196" i="2"/>
  <c r="AG4196" i="2"/>
  <c r="AF4196" i="2"/>
  <c r="AD4196" i="2"/>
  <c r="AN4195" i="2"/>
  <c r="AI4195" i="2"/>
  <c r="AG4195" i="2"/>
  <c r="AF4195" i="2"/>
  <c r="AD4195" i="2"/>
  <c r="AN4194" i="2"/>
  <c r="AI4194" i="2"/>
  <c r="AG4194" i="2"/>
  <c r="AF4194" i="2"/>
  <c r="AD4194" i="2"/>
  <c r="AN4193" i="2"/>
  <c r="AI4193" i="2"/>
  <c r="AG4193" i="2"/>
  <c r="AF4193" i="2"/>
  <c r="AD4193" i="2"/>
  <c r="AN4192" i="2"/>
  <c r="AI4192" i="2"/>
  <c r="AG4192" i="2"/>
  <c r="AF4192" i="2"/>
  <c r="AD4192" i="2"/>
  <c r="AN4191" i="2"/>
  <c r="AI4191" i="2"/>
  <c r="AG4191" i="2"/>
  <c r="AF4191" i="2"/>
  <c r="AD4191" i="2"/>
  <c r="AN4190" i="2"/>
  <c r="AI4190" i="2"/>
  <c r="AG4190" i="2"/>
  <c r="AF4190" i="2"/>
  <c r="AD4190" i="2"/>
  <c r="AN4189" i="2"/>
  <c r="AI4189" i="2"/>
  <c r="AG4189" i="2"/>
  <c r="AF4189" i="2"/>
  <c r="AD4189" i="2"/>
  <c r="AN4188" i="2"/>
  <c r="AI4188" i="2"/>
  <c r="AG4188" i="2"/>
  <c r="AF4188" i="2"/>
  <c r="AD4188" i="2"/>
  <c r="AN4187" i="2"/>
  <c r="AI4187" i="2"/>
  <c r="AG4187" i="2"/>
  <c r="AF4187" i="2"/>
  <c r="AD4187" i="2"/>
  <c r="AN4186" i="2"/>
  <c r="AI4186" i="2"/>
  <c r="AG4186" i="2"/>
  <c r="AF4186" i="2"/>
  <c r="AD4186" i="2"/>
  <c r="AN4185" i="2"/>
  <c r="AI4185" i="2"/>
  <c r="AG4185" i="2"/>
  <c r="AF4185" i="2"/>
  <c r="AD4185" i="2"/>
  <c r="AN4184" i="2"/>
  <c r="AI4184" i="2"/>
  <c r="AG4184" i="2"/>
  <c r="AF4184" i="2"/>
  <c r="AD4184" i="2"/>
  <c r="AN4183" i="2"/>
  <c r="AI4183" i="2"/>
  <c r="AG4183" i="2"/>
  <c r="AF4183" i="2"/>
  <c r="AD4183" i="2"/>
  <c r="AN4182" i="2"/>
  <c r="AI4182" i="2"/>
  <c r="AG4182" i="2"/>
  <c r="AF4182" i="2"/>
  <c r="AD4182" i="2"/>
  <c r="AN4181" i="2"/>
  <c r="AI4181" i="2"/>
  <c r="AG4181" i="2"/>
  <c r="AF4181" i="2"/>
  <c r="AD4181" i="2"/>
  <c r="AN4180" i="2"/>
  <c r="AI4180" i="2"/>
  <c r="AG4180" i="2"/>
  <c r="AF4180" i="2"/>
  <c r="AD4180" i="2"/>
  <c r="AN4179" i="2"/>
  <c r="AI4179" i="2"/>
  <c r="AH4179" i="2"/>
  <c r="AG4179" i="2"/>
  <c r="AF4179" i="2"/>
  <c r="AD4179" i="2"/>
  <c r="AE4179" i="2" s="1"/>
  <c r="AJ4179" i="2" s="1"/>
  <c r="AN4178" i="2"/>
  <c r="AI4178" i="2"/>
  <c r="AG4178" i="2"/>
  <c r="AF4178" i="2"/>
  <c r="AD4178" i="2"/>
  <c r="AN4177" i="2"/>
  <c r="AI4177" i="2"/>
  <c r="AG4177" i="2"/>
  <c r="AF4177" i="2"/>
  <c r="AD4177" i="2"/>
  <c r="AN4176" i="2"/>
  <c r="AI4176" i="2"/>
  <c r="AG4176" i="2"/>
  <c r="AF4176" i="2"/>
  <c r="AD4176" i="2"/>
  <c r="AN4175" i="2"/>
  <c r="AI4175" i="2"/>
  <c r="AG4175" i="2"/>
  <c r="AF4175" i="2"/>
  <c r="AD4175" i="2"/>
  <c r="AN4174" i="2"/>
  <c r="AI4174" i="2"/>
  <c r="AG4174" i="2"/>
  <c r="AF4174" i="2"/>
  <c r="AD4174" i="2"/>
  <c r="AN4173" i="2"/>
  <c r="AI4173" i="2"/>
  <c r="AG4173" i="2"/>
  <c r="AF4173" i="2"/>
  <c r="AD4173" i="2"/>
  <c r="AN4172" i="2"/>
  <c r="AI4172" i="2"/>
  <c r="AG4172" i="2"/>
  <c r="AF4172" i="2"/>
  <c r="AD4172" i="2"/>
  <c r="AN4171" i="2"/>
  <c r="AI4171" i="2"/>
  <c r="AG4171" i="2"/>
  <c r="AF4171" i="2"/>
  <c r="AD4171" i="2"/>
  <c r="AN4170" i="2"/>
  <c r="AI4170" i="2"/>
  <c r="AG4170" i="2"/>
  <c r="AF4170" i="2"/>
  <c r="AD4170" i="2"/>
  <c r="AN4169" i="2"/>
  <c r="AI4169" i="2"/>
  <c r="AG4169" i="2"/>
  <c r="AF4169" i="2"/>
  <c r="AD4169" i="2"/>
  <c r="AN4168" i="2"/>
  <c r="AI4168" i="2"/>
  <c r="AG4168" i="2"/>
  <c r="AF4168" i="2"/>
  <c r="AD4168" i="2"/>
  <c r="AN4167" i="2"/>
  <c r="AI4167" i="2"/>
  <c r="AG4167" i="2"/>
  <c r="AF4167" i="2"/>
  <c r="AD4167" i="2"/>
  <c r="AN4166" i="2"/>
  <c r="AI4166" i="2"/>
  <c r="AG4166" i="2"/>
  <c r="AF4166" i="2"/>
  <c r="AD4166" i="2"/>
  <c r="AN4165" i="2"/>
  <c r="AI4165" i="2"/>
  <c r="AG4165" i="2"/>
  <c r="AF4165" i="2"/>
  <c r="AD4165" i="2"/>
  <c r="AN4164" i="2"/>
  <c r="AI4164" i="2"/>
  <c r="AG4164" i="2"/>
  <c r="AF4164" i="2"/>
  <c r="AD4164" i="2"/>
  <c r="AN4163" i="2"/>
  <c r="AI4163" i="2"/>
  <c r="AG4163" i="2"/>
  <c r="AF4163" i="2"/>
  <c r="AD4163" i="2"/>
  <c r="AN4162" i="2"/>
  <c r="AI4162" i="2"/>
  <c r="AG4162" i="2"/>
  <c r="AF4162" i="2"/>
  <c r="AD4162" i="2"/>
  <c r="AN4161" i="2"/>
  <c r="AI4161" i="2"/>
  <c r="AG4161" i="2"/>
  <c r="AF4161" i="2"/>
  <c r="AD4161" i="2"/>
  <c r="AN4160" i="2"/>
  <c r="AI4160" i="2"/>
  <c r="AG4160" i="2"/>
  <c r="AF4160" i="2"/>
  <c r="AD4160" i="2"/>
  <c r="AN4159" i="2"/>
  <c r="AI4159" i="2"/>
  <c r="AG4159" i="2"/>
  <c r="AF4159" i="2"/>
  <c r="AD4159" i="2"/>
  <c r="AN4158" i="2"/>
  <c r="AI4158" i="2"/>
  <c r="AH4158" i="2"/>
  <c r="AG4158" i="2"/>
  <c r="AF4158" i="2"/>
  <c r="AD4158" i="2"/>
  <c r="AE4158" i="2" s="1"/>
  <c r="AJ4158" i="2" s="1"/>
  <c r="AN4157" i="2"/>
  <c r="AI4157" i="2"/>
  <c r="AG4157" i="2"/>
  <c r="AF4157" i="2"/>
  <c r="AD4157" i="2"/>
  <c r="AN4156" i="2"/>
  <c r="AI4156" i="2"/>
  <c r="AG4156" i="2"/>
  <c r="AF4156" i="2"/>
  <c r="AD4156" i="2"/>
  <c r="AN4155" i="2"/>
  <c r="AI4155" i="2"/>
  <c r="AG4155" i="2"/>
  <c r="AF4155" i="2"/>
  <c r="AD4155" i="2"/>
  <c r="AN4154" i="2"/>
  <c r="AI4154" i="2"/>
  <c r="AG4154" i="2"/>
  <c r="AF4154" i="2"/>
  <c r="AD4154" i="2"/>
  <c r="AN4153" i="2"/>
  <c r="AI4153" i="2"/>
  <c r="AG4153" i="2"/>
  <c r="AF4153" i="2"/>
  <c r="AD4153" i="2"/>
  <c r="AN4152" i="2"/>
  <c r="AI4152" i="2"/>
  <c r="AG4152" i="2"/>
  <c r="AF4152" i="2"/>
  <c r="AD4152" i="2"/>
  <c r="AN4151" i="2"/>
  <c r="AI4151" i="2"/>
  <c r="AG4151" i="2"/>
  <c r="AF4151" i="2"/>
  <c r="AD4151" i="2"/>
  <c r="AN4150" i="2"/>
  <c r="AI4150" i="2"/>
  <c r="AG4150" i="2"/>
  <c r="AF4150" i="2"/>
  <c r="AD4150" i="2"/>
  <c r="AN4149" i="2"/>
  <c r="AI4149" i="2"/>
  <c r="AG4149" i="2"/>
  <c r="AF4149" i="2"/>
  <c r="AD4149" i="2"/>
  <c r="AN4148" i="2"/>
  <c r="AI4148" i="2"/>
  <c r="AG4148" i="2"/>
  <c r="AF4148" i="2"/>
  <c r="AD4148" i="2"/>
  <c r="AN4147" i="2"/>
  <c r="AI4147" i="2"/>
  <c r="AG4147" i="2"/>
  <c r="AF4147" i="2"/>
  <c r="AD4147" i="2"/>
  <c r="AN4146" i="2"/>
  <c r="AI4146" i="2"/>
  <c r="AG4146" i="2"/>
  <c r="AF4146" i="2"/>
  <c r="AD4146" i="2"/>
  <c r="AN4145" i="2"/>
  <c r="AI4145" i="2"/>
  <c r="AG4145" i="2"/>
  <c r="AF4145" i="2"/>
  <c r="AD4145" i="2"/>
  <c r="AN4144" i="2"/>
  <c r="AI4144" i="2"/>
  <c r="AG4144" i="2"/>
  <c r="AF4144" i="2"/>
  <c r="AD4144" i="2"/>
  <c r="AN4143" i="2"/>
  <c r="AI4143" i="2"/>
  <c r="AH4143" i="2"/>
  <c r="AG4143" i="2"/>
  <c r="AF4143" i="2"/>
  <c r="AD4143" i="2"/>
  <c r="AE4143" i="2" s="1"/>
  <c r="AJ4143" i="2" s="1"/>
  <c r="AN4142" i="2"/>
  <c r="AI4142" i="2"/>
  <c r="AG4142" i="2"/>
  <c r="AF4142" i="2"/>
  <c r="AD4142" i="2"/>
  <c r="AN4141" i="2"/>
  <c r="AI4141" i="2"/>
  <c r="AG4141" i="2"/>
  <c r="AF4141" i="2"/>
  <c r="AD4141" i="2"/>
  <c r="AN4140" i="2"/>
  <c r="AI4140" i="2"/>
  <c r="AG4140" i="2"/>
  <c r="AF4140" i="2"/>
  <c r="AD4140" i="2"/>
  <c r="AN4139" i="2"/>
  <c r="AI4139" i="2"/>
  <c r="AG4139" i="2"/>
  <c r="AF4139" i="2"/>
  <c r="AD4139" i="2"/>
  <c r="AN4138" i="2"/>
  <c r="AI4138" i="2"/>
  <c r="AG4138" i="2"/>
  <c r="AF4138" i="2"/>
  <c r="AD4138" i="2"/>
  <c r="AN4137" i="2"/>
  <c r="AI4137" i="2"/>
  <c r="AG4137" i="2"/>
  <c r="AF4137" i="2"/>
  <c r="AD4137" i="2"/>
  <c r="AN4136" i="2"/>
  <c r="AI4136" i="2"/>
  <c r="AG4136" i="2"/>
  <c r="AF4136" i="2"/>
  <c r="AD4136" i="2"/>
  <c r="AN4135" i="2"/>
  <c r="AI4135" i="2"/>
  <c r="AG4135" i="2"/>
  <c r="AF4135" i="2"/>
  <c r="AD4135" i="2"/>
  <c r="AN4134" i="2"/>
  <c r="AI4134" i="2"/>
  <c r="AG4134" i="2"/>
  <c r="AF4134" i="2"/>
  <c r="AD4134" i="2"/>
  <c r="AN4133" i="2"/>
  <c r="AI4133" i="2"/>
  <c r="AH4133" i="2"/>
  <c r="AG4133" i="2"/>
  <c r="AF4133" i="2"/>
  <c r="AD4133" i="2"/>
  <c r="AE4133" i="2" s="1"/>
  <c r="AJ4133" i="2" s="1"/>
  <c r="AN4132" i="2"/>
  <c r="AI4132" i="2"/>
  <c r="AG4132" i="2"/>
  <c r="AF4132" i="2"/>
  <c r="AD4132" i="2"/>
  <c r="AN4131" i="2"/>
  <c r="AI4131" i="2"/>
  <c r="AG4131" i="2"/>
  <c r="AF4131" i="2"/>
  <c r="AD4131" i="2"/>
  <c r="AN4130" i="2"/>
  <c r="AI4130" i="2"/>
  <c r="AG4130" i="2"/>
  <c r="AF4130" i="2"/>
  <c r="AD4130" i="2"/>
  <c r="AN4129" i="2"/>
  <c r="AI4129" i="2"/>
  <c r="AG4129" i="2"/>
  <c r="AF4129" i="2"/>
  <c r="AD4129" i="2"/>
  <c r="AN4128" i="2"/>
  <c r="AI4128" i="2"/>
  <c r="AG4128" i="2"/>
  <c r="AF4128" i="2"/>
  <c r="AD4128" i="2"/>
  <c r="AN4127" i="2"/>
  <c r="AI4127" i="2"/>
  <c r="AH4127" i="2"/>
  <c r="AG4127" i="2"/>
  <c r="AF4127" i="2"/>
  <c r="AD4127" i="2"/>
  <c r="AE4127" i="2" s="1"/>
  <c r="AJ4127" i="2" s="1"/>
  <c r="AN4126" i="2"/>
  <c r="AI4126" i="2"/>
  <c r="AG4126" i="2"/>
  <c r="AF4126" i="2"/>
  <c r="AD4126" i="2"/>
  <c r="AN4125" i="2"/>
  <c r="AI4125" i="2"/>
  <c r="AH4125" i="2"/>
  <c r="AG4125" i="2"/>
  <c r="AF4125" i="2"/>
  <c r="AD4125" i="2"/>
  <c r="AE4125" i="2" s="1"/>
  <c r="AJ4125" i="2" s="1"/>
  <c r="AN4124" i="2"/>
  <c r="AI4124" i="2"/>
  <c r="AG4124" i="2"/>
  <c r="AF4124" i="2"/>
  <c r="AD4124" i="2"/>
  <c r="AN4123" i="2"/>
  <c r="AI4123" i="2"/>
  <c r="AG4123" i="2"/>
  <c r="AF4123" i="2"/>
  <c r="AD4123" i="2"/>
  <c r="AN4122" i="2"/>
  <c r="AI4122" i="2"/>
  <c r="AG4122" i="2"/>
  <c r="AF4122" i="2"/>
  <c r="AD4122" i="2"/>
  <c r="AN4121" i="2"/>
  <c r="AI4121" i="2"/>
  <c r="AG4121" i="2"/>
  <c r="AF4121" i="2"/>
  <c r="AD4121" i="2"/>
  <c r="AN4120" i="2"/>
  <c r="AI4120" i="2"/>
  <c r="AG4120" i="2"/>
  <c r="AF4120" i="2"/>
  <c r="AD4120" i="2"/>
  <c r="AN4119" i="2"/>
  <c r="AI4119" i="2"/>
  <c r="AG4119" i="2"/>
  <c r="AF4119" i="2"/>
  <c r="AD4119" i="2"/>
  <c r="AN4118" i="2"/>
  <c r="AI4118" i="2"/>
  <c r="AG4118" i="2"/>
  <c r="AF4118" i="2"/>
  <c r="AD4118" i="2"/>
  <c r="AN4117" i="2"/>
  <c r="AI4117" i="2"/>
  <c r="AG4117" i="2"/>
  <c r="AF4117" i="2"/>
  <c r="AD4117" i="2"/>
  <c r="AN4116" i="2"/>
  <c r="AI4116" i="2"/>
  <c r="AG4116" i="2"/>
  <c r="AF4116" i="2"/>
  <c r="AD4116" i="2"/>
  <c r="AN4115" i="2"/>
  <c r="AI4115" i="2"/>
  <c r="AH4115" i="2"/>
  <c r="AG4115" i="2"/>
  <c r="AF4115" i="2"/>
  <c r="AD4115" i="2"/>
  <c r="AE4115" i="2" s="1"/>
  <c r="AJ4115" i="2" s="1"/>
  <c r="AN4114" i="2"/>
  <c r="AI4114" i="2"/>
  <c r="AG4114" i="2"/>
  <c r="AF4114" i="2"/>
  <c r="AD4114" i="2"/>
  <c r="AN4113" i="2"/>
  <c r="AI4113" i="2"/>
  <c r="AG4113" i="2"/>
  <c r="AF4113" i="2"/>
  <c r="AD4113" i="2"/>
  <c r="AN4112" i="2"/>
  <c r="AI4112" i="2"/>
  <c r="AH4112" i="2"/>
  <c r="AG4112" i="2"/>
  <c r="AF4112" i="2"/>
  <c r="AD4112" i="2"/>
  <c r="AE4112" i="2" s="1"/>
  <c r="AJ4112" i="2" s="1"/>
  <c r="AN4111" i="2"/>
  <c r="AI4111" i="2"/>
  <c r="AG4111" i="2"/>
  <c r="AF4111" i="2"/>
  <c r="AD4111" i="2"/>
  <c r="AN4110" i="2"/>
  <c r="AI4110" i="2"/>
  <c r="AG4110" i="2"/>
  <c r="AF4110" i="2"/>
  <c r="AD4110" i="2"/>
  <c r="AN4109" i="2"/>
  <c r="AI4109" i="2"/>
  <c r="AG4109" i="2"/>
  <c r="AF4109" i="2"/>
  <c r="AD4109" i="2"/>
  <c r="AN4108" i="2"/>
  <c r="AI4108" i="2"/>
  <c r="AG4108" i="2"/>
  <c r="AF4108" i="2"/>
  <c r="AD4108" i="2"/>
  <c r="AN4107" i="2"/>
  <c r="AI4107" i="2"/>
  <c r="AG4107" i="2"/>
  <c r="AF4107" i="2"/>
  <c r="AD4107" i="2"/>
  <c r="AN4106" i="2"/>
  <c r="AI4106" i="2"/>
  <c r="AG4106" i="2"/>
  <c r="AF4106" i="2"/>
  <c r="AD4106" i="2"/>
  <c r="AN4105" i="2"/>
  <c r="AI4105" i="2"/>
  <c r="AG4105" i="2"/>
  <c r="AF4105" i="2"/>
  <c r="AD4105" i="2"/>
  <c r="AN4104" i="2"/>
  <c r="AI4104" i="2"/>
  <c r="AG4104" i="2"/>
  <c r="AF4104" i="2"/>
  <c r="AD4104" i="2"/>
  <c r="AN4103" i="2"/>
  <c r="AI4103" i="2"/>
  <c r="AG4103" i="2"/>
  <c r="AF4103" i="2"/>
  <c r="AD4103" i="2"/>
  <c r="AN4102" i="2"/>
  <c r="AI4102" i="2"/>
  <c r="AG4102" i="2"/>
  <c r="AF4102" i="2"/>
  <c r="AD4102" i="2"/>
  <c r="AN4101" i="2"/>
  <c r="AI4101" i="2"/>
  <c r="AG4101" i="2"/>
  <c r="AF4101" i="2"/>
  <c r="AD4101" i="2"/>
  <c r="AN4100" i="2"/>
  <c r="AI4100" i="2"/>
  <c r="AG4100" i="2"/>
  <c r="AF4100" i="2"/>
  <c r="AD4100" i="2"/>
  <c r="AN4099" i="2"/>
  <c r="AI4099" i="2"/>
  <c r="AG4099" i="2"/>
  <c r="AF4099" i="2"/>
  <c r="AD4099" i="2"/>
  <c r="AN4098" i="2"/>
  <c r="AI4098" i="2"/>
  <c r="AG4098" i="2"/>
  <c r="AF4098" i="2"/>
  <c r="AD4098" i="2"/>
  <c r="AN4097" i="2"/>
  <c r="AI4097" i="2"/>
  <c r="AG4097" i="2"/>
  <c r="AF4097" i="2"/>
  <c r="AD4097" i="2"/>
  <c r="AN4096" i="2"/>
  <c r="AI4096" i="2"/>
  <c r="AG4096" i="2"/>
  <c r="AF4096" i="2"/>
  <c r="AD4096" i="2"/>
  <c r="AN4095" i="2"/>
  <c r="AI4095" i="2"/>
  <c r="AG4095" i="2"/>
  <c r="AF4095" i="2"/>
  <c r="AD4095" i="2"/>
  <c r="AN4094" i="2"/>
  <c r="AI4094" i="2"/>
  <c r="AG4094" i="2"/>
  <c r="AF4094" i="2"/>
  <c r="AD4094" i="2"/>
  <c r="AN4093" i="2"/>
  <c r="AI4093" i="2"/>
  <c r="AG4093" i="2"/>
  <c r="AF4093" i="2"/>
  <c r="AD4093" i="2"/>
  <c r="AN4092" i="2"/>
  <c r="AI4092" i="2"/>
  <c r="AG4092" i="2"/>
  <c r="AF4092" i="2"/>
  <c r="AD4092" i="2"/>
  <c r="AN4091" i="2"/>
  <c r="AI4091" i="2"/>
  <c r="AH4091" i="2"/>
  <c r="AG4091" i="2"/>
  <c r="AF4091" i="2"/>
  <c r="AD4091" i="2"/>
  <c r="AE4091" i="2" s="1"/>
  <c r="AJ4091" i="2" s="1"/>
  <c r="AN4090" i="2"/>
  <c r="AI4090" i="2"/>
  <c r="AG4090" i="2"/>
  <c r="AF4090" i="2"/>
  <c r="AD4090" i="2"/>
  <c r="AN4089" i="2"/>
  <c r="AI4089" i="2"/>
  <c r="AG4089" i="2"/>
  <c r="AF4089" i="2"/>
  <c r="AD4089" i="2"/>
  <c r="AN4088" i="2"/>
  <c r="AI4088" i="2"/>
  <c r="AH4088" i="2"/>
  <c r="AG4088" i="2"/>
  <c r="AF4088" i="2"/>
  <c r="AD4088" i="2"/>
  <c r="AE4088" i="2" s="1"/>
  <c r="AJ4088" i="2" s="1"/>
  <c r="AN4087" i="2"/>
  <c r="AI4087" i="2"/>
  <c r="AH4087" i="2"/>
  <c r="AG4087" i="2"/>
  <c r="AF4087" i="2"/>
  <c r="AD4087" i="2"/>
  <c r="AE4087" i="2" s="1"/>
  <c r="AJ4087" i="2" s="1"/>
  <c r="AN4086" i="2"/>
  <c r="AI4086" i="2"/>
  <c r="AG4086" i="2"/>
  <c r="AF4086" i="2"/>
  <c r="AD4086" i="2"/>
  <c r="AN4085" i="2"/>
  <c r="AI4085" i="2"/>
  <c r="AG4085" i="2"/>
  <c r="AF4085" i="2"/>
  <c r="AD4085" i="2"/>
  <c r="AN4084" i="2"/>
  <c r="AI4084" i="2"/>
  <c r="AG4084" i="2"/>
  <c r="AF4084" i="2"/>
  <c r="AD4084" i="2"/>
  <c r="AN4083" i="2"/>
  <c r="AI4083" i="2"/>
  <c r="AG4083" i="2"/>
  <c r="AF4083" i="2"/>
  <c r="AD4083" i="2"/>
  <c r="AN4082" i="2"/>
  <c r="AI4082" i="2"/>
  <c r="AG4082" i="2"/>
  <c r="AF4082" i="2"/>
  <c r="AD4082" i="2"/>
  <c r="AN4081" i="2"/>
  <c r="AI4081" i="2"/>
  <c r="AG4081" i="2"/>
  <c r="AF4081" i="2"/>
  <c r="AD4081" i="2"/>
  <c r="AN4080" i="2"/>
  <c r="AI4080" i="2"/>
  <c r="AG4080" i="2"/>
  <c r="AF4080" i="2"/>
  <c r="AD4080" i="2"/>
  <c r="AN4079" i="2"/>
  <c r="AI4079" i="2"/>
  <c r="AG4079" i="2"/>
  <c r="AF4079" i="2"/>
  <c r="AD4079" i="2"/>
  <c r="AN4078" i="2"/>
  <c r="AI4078" i="2"/>
  <c r="AG4078" i="2"/>
  <c r="AF4078" i="2"/>
  <c r="AD4078" i="2"/>
  <c r="AN4077" i="2"/>
  <c r="AI4077" i="2"/>
  <c r="AG4077" i="2"/>
  <c r="AF4077" i="2"/>
  <c r="AD4077" i="2"/>
  <c r="AN4076" i="2"/>
  <c r="AI4076" i="2"/>
  <c r="AG4076" i="2"/>
  <c r="AF4076" i="2"/>
  <c r="AD4076" i="2"/>
  <c r="AN4075" i="2"/>
  <c r="AI4075" i="2"/>
  <c r="AG4075" i="2"/>
  <c r="AF4075" i="2"/>
  <c r="AD4075" i="2"/>
  <c r="AN4074" i="2"/>
  <c r="AI4074" i="2"/>
  <c r="AG4074" i="2"/>
  <c r="AF4074" i="2"/>
  <c r="AD4074" i="2"/>
  <c r="AN4073" i="2"/>
  <c r="AI4073" i="2"/>
  <c r="AG4073" i="2"/>
  <c r="AF4073" i="2"/>
  <c r="AD4073" i="2"/>
  <c r="AN4072" i="2"/>
  <c r="AI4072" i="2"/>
  <c r="AG4072" i="2"/>
  <c r="AF4072" i="2"/>
  <c r="AD4072" i="2"/>
  <c r="AN4071" i="2"/>
  <c r="AI4071" i="2"/>
  <c r="AG4071" i="2"/>
  <c r="AF4071" i="2"/>
  <c r="AD4071" i="2"/>
  <c r="AN4070" i="2"/>
  <c r="AI4070" i="2"/>
  <c r="AH4070" i="2"/>
  <c r="AG4070" i="2"/>
  <c r="AF4070" i="2"/>
  <c r="AD4070" i="2"/>
  <c r="AE4070" i="2" s="1"/>
  <c r="AJ4070" i="2" s="1"/>
  <c r="AN4069" i="2"/>
  <c r="AI4069" i="2"/>
  <c r="AG4069" i="2"/>
  <c r="AF4069" i="2"/>
  <c r="AD4069" i="2"/>
  <c r="AN4068" i="2"/>
  <c r="AI4068" i="2"/>
  <c r="AG4068" i="2"/>
  <c r="AF4068" i="2"/>
  <c r="AD4068" i="2"/>
  <c r="AN4067" i="2"/>
  <c r="AI4067" i="2"/>
  <c r="AH4067" i="2"/>
  <c r="AG4067" i="2"/>
  <c r="AF4067" i="2"/>
  <c r="AD4067" i="2"/>
  <c r="AE4067" i="2" s="1"/>
  <c r="AJ4067" i="2" s="1"/>
  <c r="AN4066" i="2"/>
  <c r="AI4066" i="2"/>
  <c r="AG4066" i="2"/>
  <c r="AF4066" i="2"/>
  <c r="AD4066" i="2"/>
  <c r="AN4065" i="2"/>
  <c r="AI4065" i="2"/>
  <c r="AG4065" i="2"/>
  <c r="AF4065" i="2"/>
  <c r="AD4065" i="2"/>
  <c r="AN4064" i="2"/>
  <c r="AI4064" i="2"/>
  <c r="AG4064" i="2"/>
  <c r="AF4064" i="2"/>
  <c r="AD4064" i="2"/>
  <c r="AN4063" i="2"/>
  <c r="AI4063" i="2"/>
  <c r="AG4063" i="2"/>
  <c r="AF4063" i="2"/>
  <c r="AD4063" i="2"/>
  <c r="AN4062" i="2"/>
  <c r="AI4062" i="2"/>
  <c r="AG4062" i="2"/>
  <c r="AF4062" i="2"/>
  <c r="AD4062" i="2"/>
  <c r="AN4061" i="2"/>
  <c r="AI4061" i="2"/>
  <c r="AH4061" i="2"/>
  <c r="AG4061" i="2"/>
  <c r="AF4061" i="2"/>
  <c r="AD4061" i="2"/>
  <c r="AE4061" i="2" s="1"/>
  <c r="AJ4061" i="2" s="1"/>
  <c r="AN4060" i="2"/>
  <c r="AI4060" i="2"/>
  <c r="AG4060" i="2"/>
  <c r="AF4060" i="2"/>
  <c r="AD4060" i="2"/>
  <c r="AN4059" i="2"/>
  <c r="AI4059" i="2"/>
  <c r="AG4059" i="2"/>
  <c r="AF4059" i="2"/>
  <c r="AD4059" i="2"/>
  <c r="AN4058" i="2"/>
  <c r="AI4058" i="2"/>
  <c r="AG4058" i="2"/>
  <c r="AF4058" i="2"/>
  <c r="AD4058" i="2"/>
  <c r="AN4057" i="2"/>
  <c r="AI4057" i="2"/>
  <c r="AG4057" i="2"/>
  <c r="AF4057" i="2"/>
  <c r="AD4057" i="2"/>
  <c r="AN4056" i="2"/>
  <c r="AI4056" i="2"/>
  <c r="AG4056" i="2"/>
  <c r="AF4056" i="2"/>
  <c r="AD4056" i="2"/>
  <c r="AN4055" i="2"/>
  <c r="AI4055" i="2"/>
  <c r="AG4055" i="2"/>
  <c r="AF4055" i="2"/>
  <c r="AD4055" i="2"/>
  <c r="AN4054" i="2"/>
  <c r="AI4054" i="2"/>
  <c r="AH4054" i="2"/>
  <c r="AG4054" i="2"/>
  <c r="AF4054" i="2"/>
  <c r="AD4054" i="2"/>
  <c r="AE4054" i="2" s="1"/>
  <c r="AJ4054" i="2" s="1"/>
  <c r="AN4053" i="2"/>
  <c r="AI4053" i="2"/>
  <c r="AG4053" i="2"/>
  <c r="AF4053" i="2"/>
  <c r="AD4053" i="2"/>
  <c r="AN4052" i="2"/>
  <c r="AI4052" i="2"/>
  <c r="AG4052" i="2"/>
  <c r="AF4052" i="2"/>
  <c r="AD4052" i="2"/>
  <c r="AN4051" i="2"/>
  <c r="AI4051" i="2"/>
  <c r="AG4051" i="2"/>
  <c r="AF4051" i="2"/>
  <c r="AD4051" i="2"/>
  <c r="AN4050" i="2"/>
  <c r="AI4050" i="2"/>
  <c r="AG4050" i="2"/>
  <c r="AF4050" i="2"/>
  <c r="AD4050" i="2"/>
  <c r="AN4049" i="2"/>
  <c r="AI4049" i="2"/>
  <c r="AG4049" i="2"/>
  <c r="AF4049" i="2"/>
  <c r="AD4049" i="2"/>
  <c r="AN4048" i="2"/>
  <c r="AI4048" i="2"/>
  <c r="AG4048" i="2"/>
  <c r="AF4048" i="2"/>
  <c r="AD4048" i="2"/>
  <c r="AN4047" i="2"/>
  <c r="AI4047" i="2"/>
  <c r="AG4047" i="2"/>
  <c r="AF4047" i="2"/>
  <c r="AD4047" i="2"/>
  <c r="AN4046" i="2"/>
  <c r="AI4046" i="2"/>
  <c r="AG4046" i="2"/>
  <c r="AF4046" i="2"/>
  <c r="AD4046" i="2"/>
  <c r="AN4045" i="2"/>
  <c r="AI4045" i="2"/>
  <c r="AG4045" i="2"/>
  <c r="AF4045" i="2"/>
  <c r="AD4045" i="2"/>
  <c r="AN4044" i="2"/>
  <c r="AI4044" i="2"/>
  <c r="AG4044" i="2"/>
  <c r="AF4044" i="2"/>
  <c r="AD4044" i="2"/>
  <c r="AN4043" i="2"/>
  <c r="AI4043" i="2"/>
  <c r="AG4043" i="2"/>
  <c r="AF4043" i="2"/>
  <c r="AD4043" i="2"/>
  <c r="AN4042" i="2"/>
  <c r="AI4042" i="2"/>
  <c r="AG4042" i="2"/>
  <c r="AF4042" i="2"/>
  <c r="AD4042" i="2"/>
  <c r="AN4041" i="2"/>
  <c r="AI4041" i="2"/>
  <c r="AG4041" i="2"/>
  <c r="AF4041" i="2"/>
  <c r="AD4041" i="2"/>
  <c r="AN4040" i="2"/>
  <c r="AI4040" i="2"/>
  <c r="AG4040" i="2"/>
  <c r="AF4040" i="2"/>
  <c r="AD4040" i="2"/>
  <c r="AN4039" i="2"/>
  <c r="AI4039" i="2"/>
  <c r="AG4039" i="2"/>
  <c r="AF4039" i="2"/>
  <c r="AD4039" i="2"/>
  <c r="AN4038" i="2"/>
  <c r="AI4038" i="2"/>
  <c r="AG4038" i="2"/>
  <c r="AF4038" i="2"/>
  <c r="AD4038" i="2"/>
  <c r="AN4037" i="2"/>
  <c r="AI4037" i="2"/>
  <c r="AG4037" i="2"/>
  <c r="AF4037" i="2"/>
  <c r="AD4037" i="2"/>
  <c r="AN4036" i="2"/>
  <c r="AI4036" i="2"/>
  <c r="AG4036" i="2"/>
  <c r="AF4036" i="2"/>
  <c r="AD4036" i="2"/>
  <c r="AN4035" i="2"/>
  <c r="AI4035" i="2"/>
  <c r="AG4035" i="2"/>
  <c r="AF4035" i="2"/>
  <c r="AD4035" i="2"/>
  <c r="AN4034" i="2"/>
  <c r="AI4034" i="2"/>
  <c r="AG4034" i="2"/>
  <c r="AF4034" i="2"/>
  <c r="AD4034" i="2"/>
  <c r="AN4033" i="2"/>
  <c r="AI4033" i="2"/>
  <c r="AH4033" i="2"/>
  <c r="AG4033" i="2"/>
  <c r="AF4033" i="2"/>
  <c r="AD4033" i="2"/>
  <c r="AE4033" i="2" s="1"/>
  <c r="AJ4033" i="2" s="1"/>
  <c r="AN4032" i="2"/>
  <c r="AI4032" i="2"/>
  <c r="AG4032" i="2"/>
  <c r="AF4032" i="2"/>
  <c r="AD4032" i="2"/>
  <c r="AN4031" i="2"/>
  <c r="AI4031" i="2"/>
  <c r="AG4031" i="2"/>
  <c r="AF4031" i="2"/>
  <c r="AD4031" i="2"/>
  <c r="AN4030" i="2"/>
  <c r="AI4030" i="2"/>
  <c r="AH4030" i="2"/>
  <c r="AG4030" i="2"/>
  <c r="AF4030" i="2"/>
  <c r="AD4030" i="2"/>
  <c r="AE4030" i="2" s="1"/>
  <c r="AJ4030" i="2" s="1"/>
  <c r="AN4029" i="2"/>
  <c r="AI4029" i="2"/>
  <c r="AG4029" i="2"/>
  <c r="AF4029" i="2"/>
  <c r="AD4029" i="2"/>
  <c r="AN4028" i="2"/>
  <c r="AI4028" i="2"/>
  <c r="AG4028" i="2"/>
  <c r="AF4028" i="2"/>
  <c r="AD4028" i="2"/>
  <c r="AN4027" i="2"/>
  <c r="AI4027" i="2"/>
  <c r="AG4027" i="2"/>
  <c r="AF4027" i="2"/>
  <c r="AD4027" i="2"/>
  <c r="AN4026" i="2"/>
  <c r="AI4026" i="2"/>
  <c r="AG4026" i="2"/>
  <c r="AF4026" i="2"/>
  <c r="AD4026" i="2"/>
  <c r="AN4025" i="2"/>
  <c r="AI4025" i="2"/>
  <c r="AG4025" i="2"/>
  <c r="AF4025" i="2"/>
  <c r="AD4025" i="2"/>
  <c r="AN4024" i="2"/>
  <c r="AI4024" i="2"/>
  <c r="AG4024" i="2"/>
  <c r="AF4024" i="2"/>
  <c r="AD4024" i="2"/>
  <c r="AN4023" i="2"/>
  <c r="AI4023" i="2"/>
  <c r="AG4023" i="2"/>
  <c r="AF4023" i="2"/>
  <c r="AD4023" i="2"/>
  <c r="AN4022" i="2"/>
  <c r="AI4022" i="2"/>
  <c r="AG4022" i="2"/>
  <c r="AF4022" i="2"/>
  <c r="AD4022" i="2"/>
  <c r="AN4021" i="2"/>
  <c r="AI4021" i="2"/>
  <c r="AG4021" i="2"/>
  <c r="AF4021" i="2"/>
  <c r="AD4021" i="2"/>
  <c r="AN4020" i="2"/>
  <c r="AI4020" i="2"/>
  <c r="AG4020" i="2"/>
  <c r="AF4020" i="2"/>
  <c r="AD4020" i="2"/>
  <c r="AN4019" i="2"/>
  <c r="AI4019" i="2"/>
  <c r="AG4019" i="2"/>
  <c r="AF4019" i="2"/>
  <c r="AD4019" i="2"/>
  <c r="AN4018" i="2"/>
  <c r="AI4018" i="2"/>
  <c r="AG4018" i="2"/>
  <c r="AF4018" i="2"/>
  <c r="AD4018" i="2"/>
  <c r="AN4017" i="2"/>
  <c r="AI4017" i="2"/>
  <c r="AG4017" i="2"/>
  <c r="AF4017" i="2"/>
  <c r="AD4017" i="2"/>
  <c r="AN4016" i="2"/>
  <c r="AI4016" i="2"/>
  <c r="AH4016" i="2"/>
  <c r="AG4016" i="2"/>
  <c r="AF4016" i="2"/>
  <c r="AD4016" i="2"/>
  <c r="AE4016" i="2" s="1"/>
  <c r="AJ4016" i="2" s="1"/>
  <c r="AN4015" i="2"/>
  <c r="AI4015" i="2"/>
  <c r="AG4015" i="2"/>
  <c r="AF4015" i="2"/>
  <c r="AD4015" i="2"/>
  <c r="AN4014" i="2"/>
  <c r="AI4014" i="2"/>
  <c r="AG4014" i="2"/>
  <c r="AF4014" i="2"/>
  <c r="AD4014" i="2"/>
  <c r="AN4013" i="2"/>
  <c r="AI4013" i="2"/>
  <c r="AG4013" i="2"/>
  <c r="AF4013" i="2"/>
  <c r="AD4013" i="2"/>
  <c r="AN4012" i="2"/>
  <c r="AI4012" i="2"/>
  <c r="AG4012" i="2"/>
  <c r="AF4012" i="2"/>
  <c r="AD4012" i="2"/>
  <c r="AN4011" i="2"/>
  <c r="AI4011" i="2"/>
  <c r="AG4011" i="2"/>
  <c r="AF4011" i="2"/>
  <c r="AD4011" i="2"/>
  <c r="AN4010" i="2"/>
  <c r="AI4010" i="2"/>
  <c r="AG4010" i="2"/>
  <c r="AF4010" i="2"/>
  <c r="AD4010" i="2"/>
  <c r="AN4009" i="2"/>
  <c r="AI4009" i="2"/>
  <c r="AG4009" i="2"/>
  <c r="AF4009" i="2"/>
  <c r="AD4009" i="2"/>
  <c r="AN4008" i="2"/>
  <c r="AI4008" i="2"/>
  <c r="AG4008" i="2"/>
  <c r="AF4008" i="2"/>
  <c r="AD4008" i="2"/>
  <c r="AN4007" i="2"/>
  <c r="AI4007" i="2"/>
  <c r="AG4007" i="2"/>
  <c r="AF4007" i="2"/>
  <c r="AD4007" i="2"/>
  <c r="AN4006" i="2"/>
  <c r="AI4006" i="2"/>
  <c r="AH4006" i="2"/>
  <c r="AG4006" i="2"/>
  <c r="AF4006" i="2"/>
  <c r="AD4006" i="2"/>
  <c r="AE4006" i="2" s="1"/>
  <c r="AJ4006" i="2" s="1"/>
  <c r="AN4005" i="2"/>
  <c r="AI4005" i="2"/>
  <c r="AG4005" i="2"/>
  <c r="AF4005" i="2"/>
  <c r="AD4005" i="2"/>
  <c r="AN4004" i="2"/>
  <c r="AI4004" i="2"/>
  <c r="AG4004" i="2"/>
  <c r="AF4004" i="2"/>
  <c r="AD4004" i="2"/>
  <c r="AN4003" i="2"/>
  <c r="AI4003" i="2"/>
  <c r="AG4003" i="2"/>
  <c r="AF4003" i="2"/>
  <c r="AD4003" i="2"/>
  <c r="AN4002" i="2"/>
  <c r="AI4002" i="2"/>
  <c r="AG4002" i="2"/>
  <c r="AF4002" i="2"/>
  <c r="AD4002" i="2"/>
  <c r="AN4001" i="2"/>
  <c r="AI4001" i="2"/>
  <c r="AG4001" i="2"/>
  <c r="AF4001" i="2"/>
  <c r="AD4001" i="2"/>
  <c r="AN4000" i="2"/>
  <c r="AI4000" i="2"/>
  <c r="AG4000" i="2"/>
  <c r="AF4000" i="2"/>
  <c r="AD4000" i="2"/>
  <c r="AN3999" i="2"/>
  <c r="AI3999" i="2"/>
  <c r="AH3999" i="2"/>
  <c r="AG3999" i="2"/>
  <c r="AF3999" i="2"/>
  <c r="AD3999" i="2"/>
  <c r="AE3999" i="2" s="1"/>
  <c r="AJ3999" i="2" s="1"/>
  <c r="AN3998" i="2"/>
  <c r="AI3998" i="2"/>
  <c r="AG3998" i="2"/>
  <c r="AF3998" i="2"/>
  <c r="AD3998" i="2"/>
  <c r="AN3997" i="2"/>
  <c r="AI3997" i="2"/>
  <c r="AG3997" i="2"/>
  <c r="AF3997" i="2"/>
  <c r="AD3997" i="2"/>
  <c r="AN3996" i="2"/>
  <c r="AI3996" i="2"/>
  <c r="AG3996" i="2"/>
  <c r="AF3996" i="2"/>
  <c r="AD3996" i="2"/>
  <c r="AN3995" i="2"/>
  <c r="AI3995" i="2"/>
  <c r="AG3995" i="2"/>
  <c r="AF3995" i="2"/>
  <c r="AD3995" i="2"/>
  <c r="AN3994" i="2"/>
  <c r="AI3994" i="2"/>
  <c r="AG3994" i="2"/>
  <c r="AF3994" i="2"/>
  <c r="AD3994" i="2"/>
  <c r="AN3993" i="2"/>
  <c r="AI3993" i="2"/>
  <c r="AG3993" i="2"/>
  <c r="AF3993" i="2"/>
  <c r="AD3993" i="2"/>
  <c r="AN3992" i="2"/>
  <c r="AI3992" i="2"/>
  <c r="AG3992" i="2"/>
  <c r="AF3992" i="2"/>
  <c r="AD3992" i="2"/>
  <c r="AN3991" i="2"/>
  <c r="AI3991" i="2"/>
  <c r="AG3991" i="2"/>
  <c r="AF3991" i="2"/>
  <c r="AD3991" i="2"/>
  <c r="AN3990" i="2"/>
  <c r="AI3990" i="2"/>
  <c r="AG3990" i="2"/>
  <c r="AF3990" i="2"/>
  <c r="AD3990" i="2"/>
  <c r="AN3989" i="2"/>
  <c r="AI3989" i="2"/>
  <c r="AG3989" i="2"/>
  <c r="AF3989" i="2"/>
  <c r="AD3989" i="2"/>
  <c r="AN3988" i="2"/>
  <c r="AI3988" i="2"/>
  <c r="AG3988" i="2"/>
  <c r="AF3988" i="2"/>
  <c r="AD3988" i="2"/>
  <c r="AN3987" i="2"/>
  <c r="AI3987" i="2"/>
  <c r="AG3987" i="2"/>
  <c r="AF3987" i="2"/>
  <c r="AD3987" i="2"/>
  <c r="AN3986" i="2"/>
  <c r="AI3986" i="2"/>
  <c r="AG3986" i="2"/>
  <c r="AF3986" i="2"/>
  <c r="AD3986" i="2"/>
  <c r="AN3985" i="2"/>
  <c r="AI3985" i="2"/>
  <c r="AG3985" i="2"/>
  <c r="AF3985" i="2"/>
  <c r="AD3985" i="2"/>
  <c r="AN3984" i="2"/>
  <c r="AI3984" i="2"/>
  <c r="AG3984" i="2"/>
  <c r="AF3984" i="2"/>
  <c r="AD3984" i="2"/>
  <c r="AN3983" i="2"/>
  <c r="AI3983" i="2"/>
  <c r="AH3983" i="2"/>
  <c r="AG3983" i="2"/>
  <c r="AF3983" i="2"/>
  <c r="AD3983" i="2"/>
  <c r="AE3983" i="2" s="1"/>
  <c r="AJ3983" i="2" s="1"/>
  <c r="AN3982" i="2"/>
  <c r="AI3982" i="2"/>
  <c r="AG3982" i="2"/>
  <c r="AF3982" i="2"/>
  <c r="AD3982" i="2"/>
  <c r="AN3981" i="2"/>
  <c r="AI3981" i="2"/>
  <c r="AG3981" i="2"/>
  <c r="AF3981" i="2"/>
  <c r="AD3981" i="2"/>
  <c r="AN3980" i="2"/>
  <c r="AI3980" i="2"/>
  <c r="AG3980" i="2"/>
  <c r="AF3980" i="2"/>
  <c r="AD3980" i="2"/>
  <c r="AN3979" i="2"/>
  <c r="AI3979" i="2"/>
  <c r="AG3979" i="2"/>
  <c r="AF3979" i="2"/>
  <c r="AD3979" i="2"/>
  <c r="AN3978" i="2"/>
  <c r="AI3978" i="2"/>
  <c r="AG3978" i="2"/>
  <c r="AF3978" i="2"/>
  <c r="AD3978" i="2"/>
  <c r="AN3977" i="2"/>
  <c r="AI3977" i="2"/>
  <c r="AG3977" i="2"/>
  <c r="AF3977" i="2"/>
  <c r="AD3977" i="2"/>
  <c r="AN3976" i="2"/>
  <c r="AI3976" i="2"/>
  <c r="AG3976" i="2"/>
  <c r="AF3976" i="2"/>
  <c r="AD3976" i="2"/>
  <c r="AN3975" i="2"/>
  <c r="AI3975" i="2"/>
  <c r="AG3975" i="2"/>
  <c r="AF3975" i="2"/>
  <c r="AD3975" i="2"/>
  <c r="AN3974" i="2"/>
  <c r="AI3974" i="2"/>
  <c r="AH3974" i="2"/>
  <c r="AG3974" i="2"/>
  <c r="AF3974" i="2"/>
  <c r="AD3974" i="2"/>
  <c r="AE3974" i="2" s="1"/>
  <c r="AJ3974" i="2" s="1"/>
  <c r="AN3973" i="2"/>
  <c r="AI3973" i="2"/>
  <c r="AG3973" i="2"/>
  <c r="AF3973" i="2"/>
  <c r="AD3973" i="2"/>
  <c r="AN3972" i="2"/>
  <c r="AI3972" i="2"/>
  <c r="AG3972" i="2"/>
  <c r="AF3972" i="2"/>
  <c r="AD3972" i="2"/>
  <c r="AN3971" i="2"/>
  <c r="AI3971" i="2"/>
  <c r="AG3971" i="2"/>
  <c r="AF3971" i="2"/>
  <c r="AD3971" i="2"/>
  <c r="AN3970" i="2"/>
  <c r="AI3970" i="2"/>
  <c r="AG3970" i="2"/>
  <c r="AF3970" i="2"/>
  <c r="AD3970" i="2"/>
  <c r="AN3969" i="2"/>
  <c r="AI3969" i="2"/>
  <c r="AG3969" i="2"/>
  <c r="AF3969" i="2"/>
  <c r="AD3969" i="2"/>
  <c r="AN3968" i="2"/>
  <c r="AI3968" i="2"/>
  <c r="AG3968" i="2"/>
  <c r="AF3968" i="2"/>
  <c r="AD3968" i="2"/>
  <c r="AN3967" i="2"/>
  <c r="AI3967" i="2"/>
  <c r="AG3967" i="2"/>
  <c r="AF3967" i="2"/>
  <c r="AD3967" i="2"/>
  <c r="AN3966" i="2"/>
  <c r="AI3966" i="2"/>
  <c r="AG3966" i="2"/>
  <c r="AF3966" i="2"/>
  <c r="AD3966" i="2"/>
  <c r="AN3965" i="2"/>
  <c r="AI3965" i="2"/>
  <c r="AG3965" i="2"/>
  <c r="AF3965" i="2"/>
  <c r="AD3965" i="2"/>
  <c r="AN3964" i="2"/>
  <c r="AI3964" i="2"/>
  <c r="AG3964" i="2"/>
  <c r="AF3964" i="2"/>
  <c r="AD3964" i="2"/>
  <c r="AN3963" i="2"/>
  <c r="AI3963" i="2"/>
  <c r="AH3963" i="2"/>
  <c r="AG3963" i="2"/>
  <c r="AF3963" i="2"/>
  <c r="AD3963" i="2"/>
  <c r="AE3963" i="2" s="1"/>
  <c r="AJ3963" i="2" s="1"/>
  <c r="AN3962" i="2"/>
  <c r="AI3962" i="2"/>
  <c r="AG3962" i="2"/>
  <c r="AF3962" i="2"/>
  <c r="AD3962" i="2"/>
  <c r="AN3961" i="2"/>
  <c r="AI3961" i="2"/>
  <c r="AG3961" i="2"/>
  <c r="AF3961" i="2"/>
  <c r="AD3961" i="2"/>
  <c r="AN3960" i="2"/>
  <c r="AI3960" i="2"/>
  <c r="AH3960" i="2"/>
  <c r="AG3960" i="2"/>
  <c r="AF3960" i="2"/>
  <c r="AD3960" i="2"/>
  <c r="AE3960" i="2" s="1"/>
  <c r="AJ3960" i="2" s="1"/>
  <c r="AN3959" i="2"/>
  <c r="AI3959" i="2"/>
  <c r="AG3959" i="2"/>
  <c r="AF3959" i="2"/>
  <c r="AD3959" i="2"/>
  <c r="AN3958" i="2"/>
  <c r="AI3958" i="2"/>
  <c r="AG3958" i="2"/>
  <c r="AF3958" i="2"/>
  <c r="AD3958" i="2"/>
  <c r="AN3957" i="2"/>
  <c r="AI3957" i="2"/>
  <c r="AG3957" i="2"/>
  <c r="AF3957" i="2"/>
  <c r="AD3957" i="2"/>
  <c r="AN3956" i="2"/>
  <c r="AI3956" i="2"/>
  <c r="AG3956" i="2"/>
  <c r="AF3956" i="2"/>
  <c r="AD3956" i="2"/>
  <c r="AN3955" i="2"/>
  <c r="AI3955" i="2"/>
  <c r="AH3955" i="2"/>
  <c r="AG3955" i="2"/>
  <c r="AF3955" i="2"/>
  <c r="AD3955" i="2"/>
  <c r="AE3955" i="2" s="1"/>
  <c r="AJ3955" i="2" s="1"/>
  <c r="AN3954" i="2"/>
  <c r="AI3954" i="2"/>
  <c r="AG3954" i="2"/>
  <c r="AF3954" i="2"/>
  <c r="AD3954" i="2"/>
  <c r="AN3953" i="2"/>
  <c r="AI3953" i="2"/>
  <c r="AH3953" i="2"/>
  <c r="AG3953" i="2"/>
  <c r="AF3953" i="2"/>
  <c r="AD3953" i="2"/>
  <c r="AE3953" i="2" s="1"/>
  <c r="AJ3953" i="2" s="1"/>
  <c r="AN3952" i="2"/>
  <c r="AI3952" i="2"/>
  <c r="AG3952" i="2"/>
  <c r="AF3952" i="2"/>
  <c r="AD3952" i="2"/>
  <c r="AN3951" i="2"/>
  <c r="AI3951" i="2"/>
  <c r="AG3951" i="2"/>
  <c r="AF3951" i="2"/>
  <c r="AD3951" i="2"/>
  <c r="AN3950" i="2"/>
  <c r="AI3950" i="2"/>
  <c r="AG3950" i="2"/>
  <c r="AF3950" i="2"/>
  <c r="AD3950" i="2"/>
  <c r="AN3949" i="2"/>
  <c r="AI3949" i="2"/>
  <c r="AG3949" i="2"/>
  <c r="AF3949" i="2"/>
  <c r="AD3949" i="2"/>
  <c r="AN3948" i="2"/>
  <c r="AI3948" i="2"/>
  <c r="AG3948" i="2"/>
  <c r="AF3948" i="2"/>
  <c r="AD3948" i="2"/>
  <c r="AN3947" i="2"/>
  <c r="AI3947" i="2"/>
  <c r="AG3947" i="2"/>
  <c r="AF3947" i="2"/>
  <c r="AD3947" i="2"/>
  <c r="AN3946" i="2"/>
  <c r="AI3946" i="2"/>
  <c r="AG3946" i="2"/>
  <c r="AF3946" i="2"/>
  <c r="AD3946" i="2"/>
  <c r="AN3945" i="2"/>
  <c r="AI3945" i="2"/>
  <c r="AG3945" i="2"/>
  <c r="AF3945" i="2"/>
  <c r="AD3945" i="2"/>
  <c r="AN3944" i="2"/>
  <c r="AI3944" i="2"/>
  <c r="AG3944" i="2"/>
  <c r="AF3944" i="2"/>
  <c r="AD3944" i="2"/>
  <c r="AN3943" i="2"/>
  <c r="AI3943" i="2"/>
  <c r="AG3943" i="2"/>
  <c r="AF3943" i="2"/>
  <c r="AD3943" i="2"/>
  <c r="AN3942" i="2"/>
  <c r="AI3942" i="2"/>
  <c r="AG3942" i="2"/>
  <c r="AF3942" i="2"/>
  <c r="AD3942" i="2"/>
  <c r="AN3941" i="2"/>
  <c r="AI3941" i="2"/>
  <c r="AG3941" i="2"/>
  <c r="AF3941" i="2"/>
  <c r="AD3941" i="2"/>
  <c r="AN3940" i="2"/>
  <c r="AI3940" i="2"/>
  <c r="AG3940" i="2"/>
  <c r="AF3940" i="2"/>
  <c r="AD3940" i="2"/>
  <c r="AN3939" i="2"/>
  <c r="AI3939" i="2"/>
  <c r="AG3939" i="2"/>
  <c r="AF3939" i="2"/>
  <c r="AD3939" i="2"/>
  <c r="AN3938" i="2"/>
  <c r="AI3938" i="2"/>
  <c r="AG3938" i="2"/>
  <c r="AF3938" i="2"/>
  <c r="AD3938" i="2"/>
  <c r="AN3937" i="2"/>
  <c r="AI3937" i="2"/>
  <c r="AG3937" i="2"/>
  <c r="AF3937" i="2"/>
  <c r="AD3937" i="2"/>
  <c r="AN3936" i="2"/>
  <c r="AI3936" i="2"/>
  <c r="AG3936" i="2"/>
  <c r="AF3936" i="2"/>
  <c r="AD3936" i="2"/>
  <c r="AN3935" i="2"/>
  <c r="AI3935" i="2"/>
  <c r="AG3935" i="2"/>
  <c r="AF3935" i="2"/>
  <c r="AD3935" i="2"/>
  <c r="AN3934" i="2"/>
  <c r="AI3934" i="2"/>
  <c r="AG3934" i="2"/>
  <c r="AF3934" i="2"/>
  <c r="AD3934" i="2"/>
  <c r="AN3933" i="2"/>
  <c r="AI3933" i="2"/>
  <c r="AG3933" i="2"/>
  <c r="AF3933" i="2"/>
  <c r="AD3933" i="2"/>
  <c r="AN3932" i="2"/>
  <c r="AI3932" i="2"/>
  <c r="AG3932" i="2"/>
  <c r="AF3932" i="2"/>
  <c r="AD3932" i="2"/>
  <c r="AN3931" i="2"/>
  <c r="AI3931" i="2"/>
  <c r="AG3931" i="2"/>
  <c r="AF3931" i="2"/>
  <c r="AD3931" i="2"/>
  <c r="AN3930" i="2"/>
  <c r="AI3930" i="2"/>
  <c r="AG3930" i="2"/>
  <c r="AF3930" i="2"/>
  <c r="AD3930" i="2"/>
  <c r="AN3929" i="2"/>
  <c r="AI3929" i="2"/>
  <c r="AH3929" i="2"/>
  <c r="AG3929" i="2"/>
  <c r="AF3929" i="2"/>
  <c r="AD3929" i="2"/>
  <c r="AE3929" i="2" s="1"/>
  <c r="AJ3929" i="2" s="1"/>
  <c r="AN3928" i="2"/>
  <c r="AI3928" i="2"/>
  <c r="AG3928" i="2"/>
  <c r="AF3928" i="2"/>
  <c r="AD3928" i="2"/>
  <c r="AN3927" i="2"/>
  <c r="AI3927" i="2"/>
  <c r="AG3927" i="2"/>
  <c r="AF3927" i="2"/>
  <c r="AD3927" i="2"/>
  <c r="AN3926" i="2"/>
  <c r="AI3926" i="2"/>
  <c r="AG3926" i="2"/>
  <c r="AF3926" i="2"/>
  <c r="AD3926" i="2"/>
  <c r="AN3925" i="2"/>
  <c r="AI3925" i="2"/>
  <c r="AG3925" i="2"/>
  <c r="AF3925" i="2"/>
  <c r="AD3925" i="2"/>
  <c r="AN3924" i="2"/>
  <c r="AI3924" i="2"/>
  <c r="AG3924" i="2"/>
  <c r="AF3924" i="2"/>
  <c r="AD3924" i="2"/>
  <c r="AN3923" i="2"/>
  <c r="AI3923" i="2"/>
  <c r="AG3923" i="2"/>
  <c r="AF3923" i="2"/>
  <c r="AD3923" i="2"/>
  <c r="AN3922" i="2"/>
  <c r="AI3922" i="2"/>
  <c r="AG3922" i="2"/>
  <c r="AF3922" i="2"/>
  <c r="AD3922" i="2"/>
  <c r="AN3921" i="2"/>
  <c r="AI3921" i="2"/>
  <c r="AG3921" i="2"/>
  <c r="AF3921" i="2"/>
  <c r="AD3921" i="2"/>
  <c r="AN3920" i="2"/>
  <c r="AI3920" i="2"/>
  <c r="AG3920" i="2"/>
  <c r="AF3920" i="2"/>
  <c r="AD3920" i="2"/>
  <c r="AN3919" i="2"/>
  <c r="AI3919" i="2"/>
  <c r="AG3919" i="2"/>
  <c r="AF3919" i="2"/>
  <c r="AD3919" i="2"/>
  <c r="AN3918" i="2"/>
  <c r="AI3918" i="2"/>
  <c r="AG3918" i="2"/>
  <c r="AF3918" i="2"/>
  <c r="AD3918" i="2"/>
  <c r="AN3917" i="2"/>
  <c r="AI3917" i="2"/>
  <c r="AG3917" i="2"/>
  <c r="AF3917" i="2"/>
  <c r="AD3917" i="2"/>
  <c r="AN3916" i="2"/>
  <c r="AI3916" i="2"/>
  <c r="AG3916" i="2"/>
  <c r="AF3916" i="2"/>
  <c r="AD3916" i="2"/>
  <c r="AN3915" i="2"/>
  <c r="AI3915" i="2"/>
  <c r="AG3915" i="2"/>
  <c r="AF3915" i="2"/>
  <c r="AD3915" i="2"/>
  <c r="AN3914" i="2"/>
  <c r="AI3914" i="2"/>
  <c r="AG3914" i="2"/>
  <c r="AF3914" i="2"/>
  <c r="AD3914" i="2"/>
  <c r="AN3913" i="2"/>
  <c r="AI3913" i="2"/>
  <c r="AG3913" i="2"/>
  <c r="AF3913" i="2"/>
  <c r="AD3913" i="2"/>
  <c r="AN3912" i="2"/>
  <c r="AI3912" i="2"/>
  <c r="AG3912" i="2"/>
  <c r="AF3912" i="2"/>
  <c r="AD3912" i="2"/>
  <c r="AN3911" i="2"/>
  <c r="AI3911" i="2"/>
  <c r="AG3911" i="2"/>
  <c r="AF3911" i="2"/>
  <c r="AD3911" i="2"/>
  <c r="AN3910" i="2"/>
  <c r="AI3910" i="2"/>
  <c r="AG3910" i="2"/>
  <c r="AF3910" i="2"/>
  <c r="AD3910" i="2"/>
  <c r="AN3909" i="2"/>
  <c r="AI3909" i="2"/>
  <c r="AG3909" i="2"/>
  <c r="AF3909" i="2"/>
  <c r="AD3909" i="2"/>
  <c r="AN3908" i="2"/>
  <c r="AI3908" i="2"/>
  <c r="AG3908" i="2"/>
  <c r="AF3908" i="2"/>
  <c r="AD3908" i="2"/>
  <c r="AN3907" i="2"/>
  <c r="AI3907" i="2"/>
  <c r="AH3907" i="2"/>
  <c r="AG3907" i="2"/>
  <c r="AF3907" i="2"/>
  <c r="AD3907" i="2"/>
  <c r="AE3907" i="2" s="1"/>
  <c r="AJ3907" i="2" s="1"/>
  <c r="AN3906" i="2"/>
  <c r="AI3906" i="2"/>
  <c r="AG3906" i="2"/>
  <c r="AF3906" i="2"/>
  <c r="AD3906" i="2"/>
  <c r="AN3905" i="2"/>
  <c r="AI3905" i="2"/>
  <c r="AG3905" i="2"/>
  <c r="AF3905" i="2"/>
  <c r="AD3905" i="2"/>
  <c r="AN3904" i="2"/>
  <c r="AI3904" i="2"/>
  <c r="AG3904" i="2"/>
  <c r="AF3904" i="2"/>
  <c r="AD3904" i="2"/>
  <c r="AN3903" i="2"/>
  <c r="AI3903" i="2"/>
  <c r="AG3903" i="2"/>
  <c r="AF3903" i="2"/>
  <c r="AD3903" i="2"/>
  <c r="AN3902" i="2"/>
  <c r="AI3902" i="2"/>
  <c r="AG3902" i="2"/>
  <c r="AF3902" i="2"/>
  <c r="AD3902" i="2"/>
  <c r="AN3901" i="2"/>
  <c r="AI3901" i="2"/>
  <c r="AG3901" i="2"/>
  <c r="AF3901" i="2"/>
  <c r="AD3901" i="2"/>
  <c r="AN3900" i="2"/>
  <c r="AI3900" i="2"/>
  <c r="AG3900" i="2"/>
  <c r="AF3900" i="2"/>
  <c r="AD3900" i="2"/>
  <c r="AN3899" i="2"/>
  <c r="AI3899" i="2"/>
  <c r="AG3899" i="2"/>
  <c r="AF3899" i="2"/>
  <c r="AD3899" i="2"/>
  <c r="AN3898" i="2"/>
  <c r="AI3898" i="2"/>
  <c r="AG3898" i="2"/>
  <c r="AF3898" i="2"/>
  <c r="AD3898" i="2"/>
  <c r="AN3897" i="2"/>
  <c r="AI3897" i="2"/>
  <c r="AG3897" i="2"/>
  <c r="AF3897" i="2"/>
  <c r="AD3897" i="2"/>
  <c r="AN3896" i="2"/>
  <c r="AI3896" i="2"/>
  <c r="AG3896" i="2"/>
  <c r="AF3896" i="2"/>
  <c r="AD3896" i="2"/>
  <c r="AN3895" i="2"/>
  <c r="AI3895" i="2"/>
  <c r="AH3895" i="2"/>
  <c r="AG3895" i="2"/>
  <c r="AF3895" i="2"/>
  <c r="AD3895" i="2"/>
  <c r="AE3895" i="2" s="1"/>
  <c r="AJ3895" i="2" s="1"/>
  <c r="AN3894" i="2"/>
  <c r="AI3894" i="2"/>
  <c r="AG3894" i="2"/>
  <c r="AF3894" i="2"/>
  <c r="AD3894" i="2"/>
  <c r="AN3893" i="2"/>
  <c r="AI3893" i="2"/>
  <c r="AG3893" i="2"/>
  <c r="AF3893" i="2"/>
  <c r="AD3893" i="2"/>
  <c r="AN3892" i="2"/>
  <c r="AI3892" i="2"/>
  <c r="AG3892" i="2"/>
  <c r="AF3892" i="2"/>
  <c r="AD3892" i="2"/>
  <c r="AN3891" i="2"/>
  <c r="AI3891" i="2"/>
  <c r="AG3891" i="2"/>
  <c r="AF3891" i="2"/>
  <c r="AD3891" i="2"/>
  <c r="AN3890" i="2"/>
  <c r="AI3890" i="2"/>
  <c r="AG3890" i="2"/>
  <c r="AF3890" i="2"/>
  <c r="AD3890" i="2"/>
  <c r="AN3889" i="2"/>
  <c r="AI3889" i="2"/>
  <c r="AG3889" i="2"/>
  <c r="AF3889" i="2"/>
  <c r="AD3889" i="2"/>
  <c r="AN3888" i="2"/>
  <c r="AI3888" i="2"/>
  <c r="AG3888" i="2"/>
  <c r="AF3888" i="2"/>
  <c r="AD3888" i="2"/>
  <c r="AN3887" i="2"/>
  <c r="AI3887" i="2"/>
  <c r="AG3887" i="2"/>
  <c r="AF3887" i="2"/>
  <c r="AD3887" i="2"/>
  <c r="AN3886" i="2"/>
  <c r="AI3886" i="2"/>
  <c r="AG3886" i="2"/>
  <c r="AF3886" i="2"/>
  <c r="AD3886" i="2"/>
  <c r="AN3885" i="2"/>
  <c r="AI3885" i="2"/>
  <c r="AG3885" i="2"/>
  <c r="AF3885" i="2"/>
  <c r="AD3885" i="2"/>
  <c r="AN3884" i="2"/>
  <c r="AI3884" i="2"/>
  <c r="AG3884" i="2"/>
  <c r="AF3884" i="2"/>
  <c r="AD3884" i="2"/>
  <c r="AN3883" i="2"/>
  <c r="AI3883" i="2"/>
  <c r="AG3883" i="2"/>
  <c r="AF3883" i="2"/>
  <c r="AD3883" i="2"/>
  <c r="AN3882" i="2"/>
  <c r="AI3882" i="2"/>
  <c r="AG3882" i="2"/>
  <c r="AF3882" i="2"/>
  <c r="AD3882" i="2"/>
  <c r="AN3881" i="2"/>
  <c r="AI3881" i="2"/>
  <c r="AG3881" i="2"/>
  <c r="AF3881" i="2"/>
  <c r="AD3881" i="2"/>
  <c r="AN3880" i="2"/>
  <c r="AI3880" i="2"/>
  <c r="AG3880" i="2"/>
  <c r="AF3880" i="2"/>
  <c r="AD3880" i="2"/>
  <c r="AN3879" i="2"/>
  <c r="AI3879" i="2"/>
  <c r="AG3879" i="2"/>
  <c r="AF3879" i="2"/>
  <c r="AD3879" i="2"/>
  <c r="AN3878" i="2"/>
  <c r="AI3878" i="2"/>
  <c r="AG3878" i="2"/>
  <c r="AF3878" i="2"/>
  <c r="AD3878" i="2"/>
  <c r="AN3877" i="2"/>
  <c r="AI3877" i="2"/>
  <c r="AG3877" i="2"/>
  <c r="AF3877" i="2"/>
  <c r="AD3877" i="2"/>
  <c r="AN3876" i="2"/>
  <c r="AI3876" i="2"/>
  <c r="AG3876" i="2"/>
  <c r="AF3876" i="2"/>
  <c r="AD3876" i="2"/>
  <c r="AN3875" i="2"/>
  <c r="AI3875" i="2"/>
  <c r="AG3875" i="2"/>
  <c r="AF3875" i="2"/>
  <c r="AD3875" i="2"/>
  <c r="AN3874" i="2"/>
  <c r="AI3874" i="2"/>
  <c r="AG3874" i="2"/>
  <c r="AF3874" i="2"/>
  <c r="AD3874" i="2"/>
  <c r="AN3873" i="2"/>
  <c r="AI3873" i="2"/>
  <c r="AG3873" i="2"/>
  <c r="AF3873" i="2"/>
  <c r="AD3873" i="2"/>
  <c r="AN3872" i="2"/>
  <c r="AI3872" i="2"/>
  <c r="AG3872" i="2"/>
  <c r="AF3872" i="2"/>
  <c r="AD3872" i="2"/>
  <c r="AN3871" i="2"/>
  <c r="AI3871" i="2"/>
  <c r="AG3871" i="2"/>
  <c r="AF3871" i="2"/>
  <c r="AD3871" i="2"/>
  <c r="AN3870" i="2"/>
  <c r="AI3870" i="2"/>
  <c r="AG3870" i="2"/>
  <c r="AF3870" i="2"/>
  <c r="AD3870" i="2"/>
  <c r="AN3869" i="2"/>
  <c r="AI3869" i="2"/>
  <c r="AG3869" i="2"/>
  <c r="AF3869" i="2"/>
  <c r="AD3869" i="2"/>
  <c r="AN3868" i="2"/>
  <c r="AI3868" i="2"/>
  <c r="AG3868" i="2"/>
  <c r="AF3868" i="2"/>
  <c r="AD3868" i="2"/>
  <c r="AN3867" i="2"/>
  <c r="AI3867" i="2"/>
  <c r="AG3867" i="2"/>
  <c r="AF3867" i="2"/>
  <c r="AD3867" i="2"/>
  <c r="AN3866" i="2"/>
  <c r="AI3866" i="2"/>
  <c r="AG3866" i="2"/>
  <c r="AF3866" i="2"/>
  <c r="AD3866" i="2"/>
  <c r="AN3865" i="2"/>
  <c r="AI3865" i="2"/>
  <c r="AG3865" i="2"/>
  <c r="AF3865" i="2"/>
  <c r="AD3865" i="2"/>
  <c r="AN3864" i="2"/>
  <c r="AI3864" i="2"/>
  <c r="AG3864" i="2"/>
  <c r="AF3864" i="2"/>
  <c r="AD3864" i="2"/>
  <c r="AN3863" i="2"/>
  <c r="AI3863" i="2"/>
  <c r="AG3863" i="2"/>
  <c r="AF3863" i="2"/>
  <c r="AD3863" i="2"/>
  <c r="AN3862" i="2"/>
  <c r="AI3862" i="2"/>
  <c r="AG3862" i="2"/>
  <c r="AF3862" i="2"/>
  <c r="AD3862" i="2"/>
  <c r="AN3861" i="2"/>
  <c r="AI3861" i="2"/>
  <c r="AG3861" i="2"/>
  <c r="AF3861" i="2"/>
  <c r="AD3861" i="2"/>
  <c r="AN3860" i="2"/>
  <c r="AI3860" i="2"/>
  <c r="AH3860" i="2"/>
  <c r="AG3860" i="2"/>
  <c r="AF3860" i="2"/>
  <c r="AD3860" i="2"/>
  <c r="AE3860" i="2" s="1"/>
  <c r="AJ3860" i="2" s="1"/>
  <c r="AN3859" i="2"/>
  <c r="AI3859" i="2"/>
  <c r="AG3859" i="2"/>
  <c r="AF3859" i="2"/>
  <c r="AD3859" i="2"/>
  <c r="AN3858" i="2"/>
  <c r="AI3858" i="2"/>
  <c r="AG3858" i="2"/>
  <c r="AF3858" i="2"/>
  <c r="AD3858" i="2"/>
  <c r="AN3857" i="2"/>
  <c r="AI3857" i="2"/>
  <c r="AG3857" i="2"/>
  <c r="AF3857" i="2"/>
  <c r="AD3857" i="2"/>
  <c r="AN3856" i="2"/>
  <c r="AI3856" i="2"/>
  <c r="AG3856" i="2"/>
  <c r="AF3856" i="2"/>
  <c r="AD3856" i="2"/>
  <c r="AN3855" i="2"/>
  <c r="AI3855" i="2"/>
  <c r="AG3855" i="2"/>
  <c r="AF3855" i="2"/>
  <c r="AD3855" i="2"/>
  <c r="AN3854" i="2"/>
  <c r="AI3854" i="2"/>
  <c r="AG3854" i="2"/>
  <c r="AF3854" i="2"/>
  <c r="AD3854" i="2"/>
  <c r="AN3853" i="2"/>
  <c r="AI3853" i="2"/>
  <c r="AG3853" i="2"/>
  <c r="AF3853" i="2"/>
  <c r="AD3853" i="2"/>
  <c r="AN3852" i="2"/>
  <c r="AI3852" i="2"/>
  <c r="AG3852" i="2"/>
  <c r="AF3852" i="2"/>
  <c r="AD3852" i="2"/>
  <c r="AN3851" i="2"/>
  <c r="AI3851" i="2"/>
  <c r="AG3851" i="2"/>
  <c r="AF3851" i="2"/>
  <c r="AD3851" i="2"/>
  <c r="AN3850" i="2"/>
  <c r="AI3850" i="2"/>
  <c r="AG3850" i="2"/>
  <c r="AF3850" i="2"/>
  <c r="AD3850" i="2"/>
  <c r="AN3849" i="2"/>
  <c r="AI3849" i="2"/>
  <c r="AG3849" i="2"/>
  <c r="AF3849" i="2"/>
  <c r="AD3849" i="2"/>
  <c r="AN3848" i="2"/>
  <c r="AI3848" i="2"/>
  <c r="AG3848" i="2"/>
  <c r="AF3848" i="2"/>
  <c r="AD3848" i="2"/>
  <c r="AN3847" i="2"/>
  <c r="AI3847" i="2"/>
  <c r="AG3847" i="2"/>
  <c r="AF3847" i="2"/>
  <c r="AD3847" i="2"/>
  <c r="AN3846" i="2"/>
  <c r="AI3846" i="2"/>
  <c r="AG3846" i="2"/>
  <c r="AF3846" i="2"/>
  <c r="AD3846" i="2"/>
  <c r="AN3845" i="2"/>
  <c r="AI3845" i="2"/>
  <c r="AG3845" i="2"/>
  <c r="AF3845" i="2"/>
  <c r="AD3845" i="2"/>
  <c r="AN3844" i="2"/>
  <c r="AI3844" i="2"/>
  <c r="AG3844" i="2"/>
  <c r="AF3844" i="2"/>
  <c r="AD3844" i="2"/>
  <c r="AN3843" i="2"/>
  <c r="AI3843" i="2"/>
  <c r="AG3843" i="2"/>
  <c r="AF3843" i="2"/>
  <c r="AD3843" i="2"/>
  <c r="AN3842" i="2"/>
  <c r="AI3842" i="2"/>
  <c r="AG3842" i="2"/>
  <c r="AF3842" i="2"/>
  <c r="AD3842" i="2"/>
  <c r="AN3841" i="2"/>
  <c r="AI3841" i="2"/>
  <c r="AG3841" i="2"/>
  <c r="AF3841" i="2"/>
  <c r="AD3841" i="2"/>
  <c r="AN3840" i="2"/>
  <c r="AI3840" i="2"/>
  <c r="AG3840" i="2"/>
  <c r="AF3840" i="2"/>
  <c r="AD3840" i="2"/>
  <c r="AN3839" i="2"/>
  <c r="AI3839" i="2"/>
  <c r="AG3839" i="2"/>
  <c r="AF3839" i="2"/>
  <c r="AD3839" i="2"/>
  <c r="AN3838" i="2"/>
  <c r="AI3838" i="2"/>
  <c r="AG3838" i="2"/>
  <c r="AF3838" i="2"/>
  <c r="AD3838" i="2"/>
  <c r="AN3837" i="2"/>
  <c r="AI3837" i="2"/>
  <c r="AG3837" i="2"/>
  <c r="AF3837" i="2"/>
  <c r="AD3837" i="2"/>
  <c r="AN3836" i="2"/>
  <c r="AI3836" i="2"/>
  <c r="AG3836" i="2"/>
  <c r="AF3836" i="2"/>
  <c r="AD3836" i="2"/>
  <c r="AN3835" i="2"/>
  <c r="AI3835" i="2"/>
  <c r="AG3835" i="2"/>
  <c r="AF3835" i="2"/>
  <c r="AD3835" i="2"/>
  <c r="AN3834" i="2"/>
  <c r="AI3834" i="2"/>
  <c r="AG3834" i="2"/>
  <c r="AF3834" i="2"/>
  <c r="AD3834" i="2"/>
  <c r="AN3833" i="2"/>
  <c r="AI3833" i="2"/>
  <c r="AG3833" i="2"/>
  <c r="AF3833" i="2"/>
  <c r="AD3833" i="2"/>
  <c r="AN3832" i="2"/>
  <c r="AI3832" i="2"/>
  <c r="AG3832" i="2"/>
  <c r="AF3832" i="2"/>
  <c r="AD3832" i="2"/>
  <c r="AN3831" i="2"/>
  <c r="AI3831" i="2"/>
  <c r="AG3831" i="2"/>
  <c r="AF3831" i="2"/>
  <c r="AD3831" i="2"/>
  <c r="AN3830" i="2"/>
  <c r="AI3830" i="2"/>
  <c r="AG3830" i="2"/>
  <c r="AF3830" i="2"/>
  <c r="AD3830" i="2"/>
  <c r="AN3829" i="2"/>
  <c r="AI3829" i="2"/>
  <c r="AG3829" i="2"/>
  <c r="AF3829" i="2"/>
  <c r="AD3829" i="2"/>
  <c r="AN3828" i="2"/>
  <c r="AI3828" i="2"/>
  <c r="AG3828" i="2"/>
  <c r="AF3828" i="2"/>
  <c r="AD3828" i="2"/>
  <c r="AN3827" i="2"/>
  <c r="AI3827" i="2"/>
  <c r="AG3827" i="2"/>
  <c r="AF3827" i="2"/>
  <c r="AD3827" i="2"/>
  <c r="AN3826" i="2"/>
  <c r="AI3826" i="2"/>
  <c r="AG3826" i="2"/>
  <c r="AF3826" i="2"/>
  <c r="AD3826" i="2"/>
  <c r="AN3825" i="2"/>
  <c r="AI3825" i="2"/>
  <c r="AG3825" i="2"/>
  <c r="AF3825" i="2"/>
  <c r="AD3825" i="2"/>
  <c r="AN3824" i="2"/>
  <c r="AI3824" i="2"/>
  <c r="AH3824" i="2"/>
  <c r="AG3824" i="2"/>
  <c r="AF3824" i="2"/>
  <c r="AD3824" i="2"/>
  <c r="AE3824" i="2" s="1"/>
  <c r="AJ3824" i="2" s="1"/>
  <c r="AN3823" i="2"/>
  <c r="AI3823" i="2"/>
  <c r="AG3823" i="2"/>
  <c r="AF3823" i="2"/>
  <c r="AD3823" i="2"/>
  <c r="AN3822" i="2"/>
  <c r="AI3822" i="2"/>
  <c r="AG3822" i="2"/>
  <c r="AF3822" i="2"/>
  <c r="AD3822" i="2"/>
  <c r="AN3821" i="2"/>
  <c r="AI3821" i="2"/>
  <c r="AG3821" i="2"/>
  <c r="AF3821" i="2"/>
  <c r="AD3821" i="2"/>
  <c r="AN3820" i="2"/>
  <c r="AI3820" i="2"/>
  <c r="AG3820" i="2"/>
  <c r="AF3820" i="2"/>
  <c r="AD3820" i="2"/>
  <c r="AN3819" i="2"/>
  <c r="AI3819" i="2"/>
  <c r="AG3819" i="2"/>
  <c r="AF3819" i="2"/>
  <c r="AD3819" i="2"/>
  <c r="AN3818" i="2"/>
  <c r="AI3818" i="2"/>
  <c r="AG3818" i="2"/>
  <c r="AF3818" i="2"/>
  <c r="AD3818" i="2"/>
  <c r="AN3817" i="2"/>
  <c r="AI3817" i="2"/>
  <c r="AG3817" i="2"/>
  <c r="AF3817" i="2"/>
  <c r="AD3817" i="2"/>
  <c r="AN3816" i="2"/>
  <c r="AI3816" i="2"/>
  <c r="AG3816" i="2"/>
  <c r="AF3816" i="2"/>
  <c r="AD3816" i="2"/>
  <c r="AN3815" i="2"/>
  <c r="AI3815" i="2"/>
  <c r="AG3815" i="2"/>
  <c r="AF3815" i="2"/>
  <c r="AD3815" i="2"/>
  <c r="AN3814" i="2"/>
  <c r="AI3814" i="2"/>
  <c r="AG3814" i="2"/>
  <c r="AF3814" i="2"/>
  <c r="AD3814" i="2"/>
  <c r="AN3813" i="2"/>
  <c r="AI3813" i="2"/>
  <c r="AG3813" i="2"/>
  <c r="AF3813" i="2"/>
  <c r="AD3813" i="2"/>
  <c r="AN3812" i="2"/>
  <c r="AI3812" i="2"/>
  <c r="AG3812" i="2"/>
  <c r="AF3812" i="2"/>
  <c r="AD3812" i="2"/>
  <c r="AN3811" i="2"/>
  <c r="AI3811" i="2"/>
  <c r="AG3811" i="2"/>
  <c r="AF3811" i="2"/>
  <c r="AD3811" i="2"/>
  <c r="AN3810" i="2"/>
  <c r="AI3810" i="2"/>
  <c r="AG3810" i="2"/>
  <c r="AF3810" i="2"/>
  <c r="AD3810" i="2"/>
  <c r="AN3809" i="2"/>
  <c r="AI3809" i="2"/>
  <c r="AG3809" i="2"/>
  <c r="AF3809" i="2"/>
  <c r="AD3809" i="2"/>
  <c r="AN3808" i="2"/>
  <c r="AI3808" i="2"/>
  <c r="AG3808" i="2"/>
  <c r="AF3808" i="2"/>
  <c r="AD3808" i="2"/>
  <c r="AN3807" i="2"/>
  <c r="AI3807" i="2"/>
  <c r="AG3807" i="2"/>
  <c r="AF3807" i="2"/>
  <c r="AD3807" i="2"/>
  <c r="AN3806" i="2"/>
  <c r="AI3806" i="2"/>
  <c r="AG3806" i="2"/>
  <c r="AF3806" i="2"/>
  <c r="AD3806" i="2"/>
  <c r="AN3805" i="2"/>
  <c r="AI3805" i="2"/>
  <c r="AG3805" i="2"/>
  <c r="AF3805" i="2"/>
  <c r="AD3805" i="2"/>
  <c r="AN3804" i="2"/>
  <c r="AI3804" i="2"/>
  <c r="AG3804" i="2"/>
  <c r="AF3804" i="2"/>
  <c r="AD3804" i="2"/>
  <c r="AN3803" i="2"/>
  <c r="AI3803" i="2"/>
  <c r="AG3803" i="2"/>
  <c r="AF3803" i="2"/>
  <c r="AD3803" i="2"/>
  <c r="AN3802" i="2"/>
  <c r="AI3802" i="2"/>
  <c r="AG3802" i="2"/>
  <c r="AF3802" i="2"/>
  <c r="AD3802" i="2"/>
  <c r="AN3801" i="2"/>
  <c r="AI3801" i="2"/>
  <c r="AG3801" i="2"/>
  <c r="AF3801" i="2"/>
  <c r="AD3801" i="2"/>
  <c r="AN3800" i="2"/>
  <c r="AI3800" i="2"/>
  <c r="AG3800" i="2"/>
  <c r="AF3800" i="2"/>
  <c r="AD3800" i="2"/>
  <c r="AN3799" i="2"/>
  <c r="AI3799" i="2"/>
  <c r="AG3799" i="2"/>
  <c r="AF3799" i="2"/>
  <c r="AD3799" i="2"/>
  <c r="AN3798" i="2"/>
  <c r="AI3798" i="2"/>
  <c r="AG3798" i="2"/>
  <c r="AF3798" i="2"/>
  <c r="AD3798" i="2"/>
  <c r="AN3797" i="2"/>
  <c r="AI3797" i="2"/>
  <c r="AG3797" i="2"/>
  <c r="AF3797" i="2"/>
  <c r="AD3797" i="2"/>
  <c r="AN3796" i="2"/>
  <c r="AI3796" i="2"/>
  <c r="AG3796" i="2"/>
  <c r="AF3796" i="2"/>
  <c r="AD3796" i="2"/>
  <c r="AN3795" i="2"/>
  <c r="AI3795" i="2"/>
  <c r="AG3795" i="2"/>
  <c r="AF3795" i="2"/>
  <c r="AD3795" i="2"/>
  <c r="AN3794" i="2"/>
  <c r="AI3794" i="2"/>
  <c r="AG3794" i="2"/>
  <c r="AF3794" i="2"/>
  <c r="AD3794" i="2"/>
  <c r="AN3793" i="2"/>
  <c r="AI3793" i="2"/>
  <c r="AG3793" i="2"/>
  <c r="AF3793" i="2"/>
  <c r="AD3793" i="2"/>
  <c r="AN3792" i="2"/>
  <c r="AI3792" i="2"/>
  <c r="AG3792" i="2"/>
  <c r="AF3792" i="2"/>
  <c r="AD3792" i="2"/>
  <c r="AN3791" i="2"/>
  <c r="AI3791" i="2"/>
  <c r="AG3791" i="2"/>
  <c r="AF3791" i="2"/>
  <c r="AD3791" i="2"/>
  <c r="AN3790" i="2"/>
  <c r="AI3790" i="2"/>
  <c r="AG3790" i="2"/>
  <c r="AF3790" i="2"/>
  <c r="AD3790" i="2"/>
  <c r="AN3789" i="2"/>
  <c r="AI3789" i="2"/>
  <c r="AG3789" i="2"/>
  <c r="AF3789" i="2"/>
  <c r="AD3789" i="2"/>
  <c r="AN3788" i="2"/>
  <c r="AI3788" i="2"/>
  <c r="AH3788" i="2"/>
  <c r="AG3788" i="2"/>
  <c r="AF3788" i="2"/>
  <c r="AD3788" i="2"/>
  <c r="AE3788" i="2" s="1"/>
  <c r="AJ3788" i="2" s="1"/>
  <c r="AN3787" i="2"/>
  <c r="AI3787" i="2"/>
  <c r="AG3787" i="2"/>
  <c r="AF3787" i="2"/>
  <c r="AD3787" i="2"/>
  <c r="AN3786" i="2"/>
  <c r="AI3786" i="2"/>
  <c r="AG3786" i="2"/>
  <c r="AF3786" i="2"/>
  <c r="AD3786" i="2"/>
  <c r="AN3785" i="2"/>
  <c r="AI3785" i="2"/>
  <c r="AG3785" i="2"/>
  <c r="AF3785" i="2"/>
  <c r="AD3785" i="2"/>
  <c r="AN3784" i="2"/>
  <c r="AI3784" i="2"/>
  <c r="AG3784" i="2"/>
  <c r="AF3784" i="2"/>
  <c r="AD3784" i="2"/>
  <c r="AN3783" i="2"/>
  <c r="AI3783" i="2"/>
  <c r="AG3783" i="2"/>
  <c r="AF3783" i="2"/>
  <c r="AD3783" i="2"/>
  <c r="AN3782" i="2"/>
  <c r="AI3782" i="2"/>
  <c r="AG3782" i="2"/>
  <c r="AF3782" i="2"/>
  <c r="AD3782" i="2"/>
  <c r="AN3781" i="2"/>
  <c r="AI3781" i="2"/>
  <c r="AG3781" i="2"/>
  <c r="AF3781" i="2"/>
  <c r="AD3781" i="2"/>
  <c r="AN3780" i="2"/>
  <c r="AI3780" i="2"/>
  <c r="AG3780" i="2"/>
  <c r="AF3780" i="2"/>
  <c r="AD3780" i="2"/>
  <c r="AN3779" i="2"/>
  <c r="AI3779" i="2"/>
  <c r="AG3779" i="2"/>
  <c r="AF3779" i="2"/>
  <c r="AD3779" i="2"/>
  <c r="AN3778" i="2"/>
  <c r="AI3778" i="2"/>
  <c r="AG3778" i="2"/>
  <c r="AF3778" i="2"/>
  <c r="AD3778" i="2"/>
  <c r="AN3777" i="2"/>
  <c r="AI3777" i="2"/>
  <c r="AG3777" i="2"/>
  <c r="AF3777" i="2"/>
  <c r="AD3777" i="2"/>
  <c r="AN3776" i="2"/>
  <c r="AI3776" i="2"/>
  <c r="AG3776" i="2"/>
  <c r="AF3776" i="2"/>
  <c r="AD3776" i="2"/>
  <c r="AN3775" i="2"/>
  <c r="AI3775" i="2"/>
  <c r="AG3775" i="2"/>
  <c r="AF3775" i="2"/>
  <c r="AD3775" i="2"/>
  <c r="AN3774" i="2"/>
  <c r="AI3774" i="2"/>
  <c r="AG3774" i="2"/>
  <c r="AF3774" i="2"/>
  <c r="AD3774" i="2"/>
  <c r="AN3773" i="2"/>
  <c r="AI3773" i="2"/>
  <c r="AG3773" i="2"/>
  <c r="AF3773" i="2"/>
  <c r="AD3773" i="2"/>
  <c r="AN3772" i="2"/>
  <c r="AI3772" i="2"/>
  <c r="AG3772" i="2"/>
  <c r="AF3772" i="2"/>
  <c r="AD3772" i="2"/>
  <c r="AN3771" i="2"/>
  <c r="AI3771" i="2"/>
  <c r="AH3771" i="2"/>
  <c r="AG3771" i="2"/>
  <c r="AF3771" i="2"/>
  <c r="AD3771" i="2"/>
  <c r="AE3771" i="2" s="1"/>
  <c r="AJ3771" i="2" s="1"/>
  <c r="AN3770" i="2"/>
  <c r="AI3770" i="2"/>
  <c r="AG3770" i="2"/>
  <c r="AF3770" i="2"/>
  <c r="AD3770" i="2"/>
  <c r="AN3769" i="2"/>
  <c r="AI3769" i="2"/>
  <c r="AG3769" i="2"/>
  <c r="AF3769" i="2"/>
  <c r="AD3769" i="2"/>
  <c r="AN3768" i="2"/>
  <c r="AI3768" i="2"/>
  <c r="AH3768" i="2"/>
  <c r="AG3768" i="2"/>
  <c r="AF3768" i="2"/>
  <c r="AD3768" i="2"/>
  <c r="AE3768" i="2" s="1"/>
  <c r="AJ3768" i="2" s="1"/>
  <c r="AN3767" i="2"/>
  <c r="AI3767" i="2"/>
  <c r="AG3767" i="2"/>
  <c r="AF3767" i="2"/>
  <c r="AD3767" i="2"/>
  <c r="AN3766" i="2"/>
  <c r="AI3766" i="2"/>
  <c r="AG3766" i="2"/>
  <c r="AF3766" i="2"/>
  <c r="AD3766" i="2"/>
  <c r="AN3765" i="2"/>
  <c r="AI3765" i="2"/>
  <c r="AG3765" i="2"/>
  <c r="AF3765" i="2"/>
  <c r="AD3765" i="2"/>
  <c r="AN3764" i="2"/>
  <c r="AI3764" i="2"/>
  <c r="AG3764" i="2"/>
  <c r="AF3764" i="2"/>
  <c r="AD3764" i="2"/>
  <c r="AN3763" i="2"/>
  <c r="AI3763" i="2"/>
  <c r="AG3763" i="2"/>
  <c r="AF3763" i="2"/>
  <c r="AD3763" i="2"/>
  <c r="AN3762" i="2"/>
  <c r="AI3762" i="2"/>
  <c r="AG3762" i="2"/>
  <c r="AF3762" i="2"/>
  <c r="AD3762" i="2"/>
  <c r="AN3761" i="2"/>
  <c r="AI3761" i="2"/>
  <c r="AG3761" i="2"/>
  <c r="AF3761" i="2"/>
  <c r="AD3761" i="2"/>
  <c r="AN3760" i="2"/>
  <c r="AI3760" i="2"/>
  <c r="AG3760" i="2"/>
  <c r="AF3760" i="2"/>
  <c r="AD3760" i="2"/>
  <c r="AN3759" i="2"/>
  <c r="AI3759" i="2"/>
  <c r="AG3759" i="2"/>
  <c r="AF3759" i="2"/>
  <c r="AD3759" i="2"/>
  <c r="AN3758" i="2"/>
  <c r="AI3758" i="2"/>
  <c r="AG3758" i="2"/>
  <c r="AF3758" i="2"/>
  <c r="AD3758" i="2"/>
  <c r="AN3757" i="2"/>
  <c r="AI3757" i="2"/>
  <c r="AG3757" i="2"/>
  <c r="AF3757" i="2"/>
  <c r="AD3757" i="2"/>
  <c r="AN3756" i="2"/>
  <c r="AI3756" i="2"/>
  <c r="AG3756" i="2"/>
  <c r="AF3756" i="2"/>
  <c r="AD3756" i="2"/>
  <c r="AN3755" i="2"/>
  <c r="AI3755" i="2"/>
  <c r="AG3755" i="2"/>
  <c r="AF3755" i="2"/>
  <c r="AD3755" i="2"/>
  <c r="AN3754" i="2"/>
  <c r="AI3754" i="2"/>
  <c r="AG3754" i="2"/>
  <c r="AF3754" i="2"/>
  <c r="AD3754" i="2"/>
  <c r="AN3753" i="2"/>
  <c r="AI3753" i="2"/>
  <c r="AG3753" i="2"/>
  <c r="AF3753" i="2"/>
  <c r="AD3753" i="2"/>
  <c r="AN3752" i="2"/>
  <c r="AI3752" i="2"/>
  <c r="AG3752" i="2"/>
  <c r="AF3752" i="2"/>
  <c r="AD3752" i="2"/>
  <c r="AN3751" i="2"/>
  <c r="AI3751" i="2"/>
  <c r="AG3751" i="2"/>
  <c r="AF3751" i="2"/>
  <c r="AD3751" i="2"/>
  <c r="AN3750" i="2"/>
  <c r="AI3750" i="2"/>
  <c r="AG3750" i="2"/>
  <c r="AF3750" i="2"/>
  <c r="AD3750" i="2"/>
  <c r="AN3749" i="2"/>
  <c r="AI3749" i="2"/>
  <c r="AG3749" i="2"/>
  <c r="AF3749" i="2"/>
  <c r="AD3749" i="2"/>
  <c r="AN3748" i="2"/>
  <c r="AI3748" i="2"/>
  <c r="AG3748" i="2"/>
  <c r="AF3748" i="2"/>
  <c r="AD3748" i="2"/>
  <c r="AN3747" i="2"/>
  <c r="AI3747" i="2"/>
  <c r="AH3747" i="2"/>
  <c r="AG3747" i="2"/>
  <c r="AF3747" i="2"/>
  <c r="AD3747" i="2"/>
  <c r="AE3747" i="2" s="1"/>
  <c r="AJ3747" i="2" s="1"/>
  <c r="AN3746" i="2"/>
  <c r="AI3746" i="2"/>
  <c r="AH3746" i="2"/>
  <c r="AG3746" i="2"/>
  <c r="AF3746" i="2"/>
  <c r="AD3746" i="2"/>
  <c r="AE3746" i="2" s="1"/>
  <c r="AJ3746" i="2" s="1"/>
  <c r="AN3745" i="2"/>
  <c r="AI3745" i="2"/>
  <c r="AG3745" i="2"/>
  <c r="AF3745" i="2"/>
  <c r="AD3745" i="2"/>
  <c r="AN3744" i="2"/>
  <c r="AI3744" i="2"/>
  <c r="AG3744" i="2"/>
  <c r="AF3744" i="2"/>
  <c r="AD3744" i="2"/>
  <c r="AN3743" i="2"/>
  <c r="AI3743" i="2"/>
  <c r="AG3743" i="2"/>
  <c r="AF3743" i="2"/>
  <c r="AD3743" i="2"/>
  <c r="AN3742" i="2"/>
  <c r="AI3742" i="2"/>
  <c r="AG3742" i="2"/>
  <c r="AF3742" i="2"/>
  <c r="AD3742" i="2"/>
  <c r="AN3741" i="2"/>
  <c r="AI3741" i="2"/>
  <c r="AG3741" i="2"/>
  <c r="AF3741" i="2"/>
  <c r="AD3741" i="2"/>
  <c r="AN3740" i="2"/>
  <c r="AI3740" i="2"/>
  <c r="AG3740" i="2"/>
  <c r="AF3740" i="2"/>
  <c r="AD3740" i="2"/>
  <c r="AN3739" i="2"/>
  <c r="AI3739" i="2"/>
  <c r="AG3739" i="2"/>
  <c r="AF3739" i="2"/>
  <c r="AD3739" i="2"/>
  <c r="AN3738" i="2"/>
  <c r="AI3738" i="2"/>
  <c r="AG3738" i="2"/>
  <c r="AF3738" i="2"/>
  <c r="AD3738" i="2"/>
  <c r="AN3737" i="2"/>
  <c r="AI3737" i="2"/>
  <c r="AH3737" i="2"/>
  <c r="AG3737" i="2"/>
  <c r="AF3737" i="2"/>
  <c r="AD3737" i="2"/>
  <c r="AE3737" i="2" s="1"/>
  <c r="AJ3737" i="2" s="1"/>
  <c r="AN3736" i="2"/>
  <c r="AI3736" i="2"/>
  <c r="AG3736" i="2"/>
  <c r="AF3736" i="2"/>
  <c r="AD3736" i="2"/>
  <c r="AN3735" i="2"/>
  <c r="AI3735" i="2"/>
  <c r="AG3735" i="2"/>
  <c r="AF3735" i="2"/>
  <c r="AD3735" i="2"/>
  <c r="AN3734" i="2"/>
  <c r="AI3734" i="2"/>
  <c r="AG3734" i="2"/>
  <c r="AF3734" i="2"/>
  <c r="AD3734" i="2"/>
  <c r="AN3733" i="2"/>
  <c r="AI3733" i="2"/>
  <c r="AG3733" i="2"/>
  <c r="AF3733" i="2"/>
  <c r="AD3733" i="2"/>
  <c r="AN3732" i="2"/>
  <c r="AI3732" i="2"/>
  <c r="AG3732" i="2"/>
  <c r="AF3732" i="2"/>
  <c r="AD3732" i="2"/>
  <c r="AN3731" i="2"/>
  <c r="AI3731" i="2"/>
  <c r="AG3731" i="2"/>
  <c r="AF3731" i="2"/>
  <c r="AD3731" i="2"/>
  <c r="AN3730" i="2"/>
  <c r="AI3730" i="2"/>
  <c r="AG3730" i="2"/>
  <c r="AF3730" i="2"/>
  <c r="AD3730" i="2"/>
  <c r="AN3729" i="2"/>
  <c r="AI3729" i="2"/>
  <c r="AG3729" i="2"/>
  <c r="AF3729" i="2"/>
  <c r="AD3729" i="2"/>
  <c r="AN3728" i="2"/>
  <c r="AI3728" i="2"/>
  <c r="AG3728" i="2"/>
  <c r="AF3728" i="2"/>
  <c r="AD3728" i="2"/>
  <c r="AN3727" i="2"/>
  <c r="AI3727" i="2"/>
  <c r="AG3727" i="2"/>
  <c r="AF3727" i="2"/>
  <c r="AD3727" i="2"/>
  <c r="AN3726" i="2"/>
  <c r="AI3726" i="2"/>
  <c r="AG3726" i="2"/>
  <c r="AF3726" i="2"/>
  <c r="AD3726" i="2"/>
  <c r="AN3725" i="2"/>
  <c r="AI3725" i="2"/>
  <c r="AG3725" i="2"/>
  <c r="AF3725" i="2"/>
  <c r="AD3725" i="2"/>
  <c r="AN3724" i="2"/>
  <c r="AI3724" i="2"/>
  <c r="AG3724" i="2"/>
  <c r="AF3724" i="2"/>
  <c r="AD3724" i="2"/>
  <c r="AN3723" i="2"/>
  <c r="AI3723" i="2"/>
  <c r="AH3723" i="2"/>
  <c r="AG3723" i="2"/>
  <c r="AF3723" i="2"/>
  <c r="AD3723" i="2"/>
  <c r="AE3723" i="2" s="1"/>
  <c r="AJ3723" i="2" s="1"/>
  <c r="AN3722" i="2"/>
  <c r="AI3722" i="2"/>
  <c r="AG3722" i="2"/>
  <c r="AF3722" i="2"/>
  <c r="AD3722" i="2"/>
  <c r="AN3721" i="2"/>
  <c r="AI3721" i="2"/>
  <c r="AH3721" i="2"/>
  <c r="AG3721" i="2"/>
  <c r="AF3721" i="2"/>
  <c r="AD3721" i="2"/>
  <c r="AE3721" i="2" s="1"/>
  <c r="AJ3721" i="2" s="1"/>
  <c r="AN3720" i="2"/>
  <c r="AI3720" i="2"/>
  <c r="AH3720" i="2"/>
  <c r="AG3720" i="2"/>
  <c r="AF3720" i="2"/>
  <c r="AD3720" i="2"/>
  <c r="AE3720" i="2" s="1"/>
  <c r="AJ3720" i="2" s="1"/>
  <c r="AN3719" i="2"/>
  <c r="AI3719" i="2"/>
  <c r="AG3719" i="2"/>
  <c r="AF3719" i="2"/>
  <c r="AD3719" i="2"/>
  <c r="AN3718" i="2"/>
  <c r="AI3718" i="2"/>
  <c r="AG3718" i="2"/>
  <c r="AF3718" i="2"/>
  <c r="AD3718" i="2"/>
  <c r="AN3717" i="2"/>
  <c r="AI3717" i="2"/>
  <c r="AG3717" i="2"/>
  <c r="AF3717" i="2"/>
  <c r="AD3717" i="2"/>
  <c r="AN3716" i="2"/>
  <c r="AI3716" i="2"/>
  <c r="AG3716" i="2"/>
  <c r="AF3716" i="2"/>
  <c r="AD3716" i="2"/>
  <c r="AN3715" i="2"/>
  <c r="AI3715" i="2"/>
  <c r="AG3715" i="2"/>
  <c r="AF3715" i="2"/>
  <c r="AD3715" i="2"/>
  <c r="AN3714" i="2"/>
  <c r="AI3714" i="2"/>
  <c r="AG3714" i="2"/>
  <c r="AF3714" i="2"/>
  <c r="AD3714" i="2"/>
  <c r="AN3713" i="2"/>
  <c r="AI3713" i="2"/>
  <c r="AG3713" i="2"/>
  <c r="AF3713" i="2"/>
  <c r="AD3713" i="2"/>
  <c r="AN3712" i="2"/>
  <c r="AI3712" i="2"/>
  <c r="AG3712" i="2"/>
  <c r="AF3712" i="2"/>
  <c r="AD3712" i="2"/>
  <c r="AN3711" i="2"/>
  <c r="AI3711" i="2"/>
  <c r="AG3711" i="2"/>
  <c r="AF3711" i="2"/>
  <c r="AD3711" i="2"/>
  <c r="AN3710" i="2"/>
  <c r="AI3710" i="2"/>
  <c r="AG3710" i="2"/>
  <c r="AF3710" i="2"/>
  <c r="AD3710" i="2"/>
  <c r="AN3709" i="2"/>
  <c r="AI3709" i="2"/>
  <c r="AG3709" i="2"/>
  <c r="AF3709" i="2"/>
  <c r="AD3709" i="2"/>
  <c r="AN3708" i="2"/>
  <c r="AI3708" i="2"/>
  <c r="AG3708" i="2"/>
  <c r="AF3708" i="2"/>
  <c r="AD3708" i="2"/>
  <c r="AN3707" i="2"/>
  <c r="AI3707" i="2"/>
  <c r="AG3707" i="2"/>
  <c r="AF3707" i="2"/>
  <c r="AD3707" i="2"/>
  <c r="AN3706" i="2"/>
  <c r="AI3706" i="2"/>
  <c r="AG3706" i="2"/>
  <c r="AF3706" i="2"/>
  <c r="AD3706" i="2"/>
  <c r="AN3705" i="2"/>
  <c r="AI3705" i="2"/>
  <c r="AG3705" i="2"/>
  <c r="AF3705" i="2"/>
  <c r="AD3705" i="2"/>
  <c r="AN3704" i="2"/>
  <c r="AI3704" i="2"/>
  <c r="AG3704" i="2"/>
  <c r="AF3704" i="2"/>
  <c r="AD3704" i="2"/>
  <c r="AN3703" i="2"/>
  <c r="AI3703" i="2"/>
  <c r="AG3703" i="2"/>
  <c r="AF3703" i="2"/>
  <c r="AD3703" i="2"/>
  <c r="AN3702" i="2"/>
  <c r="AI3702" i="2"/>
  <c r="AG3702" i="2"/>
  <c r="AF3702" i="2"/>
  <c r="AD3702" i="2"/>
  <c r="AN3701" i="2"/>
  <c r="AI3701" i="2"/>
  <c r="AG3701" i="2"/>
  <c r="AF3701" i="2"/>
  <c r="AD3701" i="2"/>
  <c r="AN3700" i="2"/>
  <c r="AI3700" i="2"/>
  <c r="AG3700" i="2"/>
  <c r="AF3700" i="2"/>
  <c r="AD3700" i="2"/>
  <c r="AN3699" i="2"/>
  <c r="AI3699" i="2"/>
  <c r="AG3699" i="2"/>
  <c r="AF3699" i="2"/>
  <c r="AD3699" i="2"/>
  <c r="AN3698" i="2"/>
  <c r="AI3698" i="2"/>
  <c r="AG3698" i="2"/>
  <c r="AF3698" i="2"/>
  <c r="AD3698" i="2"/>
  <c r="AN3697" i="2"/>
  <c r="AI3697" i="2"/>
  <c r="AG3697" i="2"/>
  <c r="AF3697" i="2"/>
  <c r="AD3697" i="2"/>
  <c r="AN3696" i="2"/>
  <c r="AI3696" i="2"/>
  <c r="AG3696" i="2"/>
  <c r="AF3696" i="2"/>
  <c r="AD3696" i="2"/>
  <c r="AN3695" i="2"/>
  <c r="AI3695" i="2"/>
  <c r="AG3695" i="2"/>
  <c r="AF3695" i="2"/>
  <c r="AD3695" i="2"/>
  <c r="AN3694" i="2"/>
  <c r="AI3694" i="2"/>
  <c r="AG3694" i="2"/>
  <c r="AF3694" i="2"/>
  <c r="AD3694" i="2"/>
  <c r="AN3693" i="2"/>
  <c r="AI3693" i="2"/>
  <c r="AG3693" i="2"/>
  <c r="AF3693" i="2"/>
  <c r="AD3693" i="2"/>
  <c r="AN3692" i="2"/>
  <c r="AI3692" i="2"/>
  <c r="AG3692" i="2"/>
  <c r="AF3692" i="2"/>
  <c r="AD3692" i="2"/>
  <c r="AN3691" i="2"/>
  <c r="AI3691" i="2"/>
  <c r="AG3691" i="2"/>
  <c r="AF3691" i="2"/>
  <c r="AD3691" i="2"/>
  <c r="AN3690" i="2"/>
  <c r="AI3690" i="2"/>
  <c r="AG3690" i="2"/>
  <c r="AF3690" i="2"/>
  <c r="AD3690" i="2"/>
  <c r="AN3689" i="2"/>
  <c r="AI3689" i="2"/>
  <c r="AH3689" i="2"/>
  <c r="AG3689" i="2"/>
  <c r="AF3689" i="2"/>
  <c r="AD3689" i="2"/>
  <c r="AE3689" i="2" s="1"/>
  <c r="AJ3689" i="2" s="1"/>
  <c r="AN3688" i="2"/>
  <c r="AI3688" i="2"/>
  <c r="AG3688" i="2"/>
  <c r="AF3688" i="2"/>
  <c r="AD3688" i="2"/>
  <c r="AN3687" i="2"/>
  <c r="AI3687" i="2"/>
  <c r="AG3687" i="2"/>
  <c r="AF3687" i="2"/>
  <c r="AD3687" i="2"/>
  <c r="AN3686" i="2"/>
  <c r="AI3686" i="2"/>
  <c r="AG3686" i="2"/>
  <c r="AF3686" i="2"/>
  <c r="AD3686" i="2"/>
  <c r="AN3685" i="2"/>
  <c r="AI3685" i="2"/>
  <c r="AH3685" i="2"/>
  <c r="AG3685" i="2"/>
  <c r="AF3685" i="2"/>
  <c r="AD3685" i="2"/>
  <c r="AE3685" i="2" s="1"/>
  <c r="AJ3685" i="2" s="1"/>
  <c r="AN3684" i="2"/>
  <c r="AI3684" i="2"/>
  <c r="AG3684" i="2"/>
  <c r="AF3684" i="2"/>
  <c r="AD3684" i="2"/>
  <c r="AN3683" i="2"/>
  <c r="AI3683" i="2"/>
  <c r="AG3683" i="2"/>
  <c r="AF3683" i="2"/>
  <c r="AD3683" i="2"/>
  <c r="AN3682" i="2"/>
  <c r="AI3682" i="2"/>
  <c r="AG3682" i="2"/>
  <c r="AF3682" i="2"/>
  <c r="AD3682" i="2"/>
  <c r="AN3681" i="2"/>
  <c r="AI3681" i="2"/>
  <c r="AG3681" i="2"/>
  <c r="AF3681" i="2"/>
  <c r="AD3681" i="2"/>
  <c r="AN3680" i="2"/>
  <c r="AI3680" i="2"/>
  <c r="AG3680" i="2"/>
  <c r="AF3680" i="2"/>
  <c r="AD3680" i="2"/>
  <c r="AN3679" i="2"/>
  <c r="AI3679" i="2"/>
  <c r="AG3679" i="2"/>
  <c r="AF3679" i="2"/>
  <c r="AD3679" i="2"/>
  <c r="AN3678" i="2"/>
  <c r="AI3678" i="2"/>
  <c r="AG3678" i="2"/>
  <c r="AF3678" i="2"/>
  <c r="AD3678" i="2"/>
  <c r="AN3677" i="2"/>
  <c r="AI3677" i="2"/>
  <c r="AG3677" i="2"/>
  <c r="AF3677" i="2"/>
  <c r="AD3677" i="2"/>
  <c r="AN3676" i="2"/>
  <c r="AI3676" i="2"/>
  <c r="AG3676" i="2"/>
  <c r="AF3676" i="2"/>
  <c r="AD3676" i="2"/>
  <c r="AN3675" i="2"/>
  <c r="AI3675" i="2"/>
  <c r="AG3675" i="2"/>
  <c r="AF3675" i="2"/>
  <c r="AD3675" i="2"/>
  <c r="AN3674" i="2"/>
  <c r="AI3674" i="2"/>
  <c r="AG3674" i="2"/>
  <c r="AF3674" i="2"/>
  <c r="AD3674" i="2"/>
  <c r="AN3673" i="2"/>
  <c r="AI3673" i="2"/>
  <c r="AG3673" i="2"/>
  <c r="AF3673" i="2"/>
  <c r="AD3673" i="2"/>
  <c r="AN3672" i="2"/>
  <c r="AI3672" i="2"/>
  <c r="AG3672" i="2"/>
  <c r="AF3672" i="2"/>
  <c r="AD3672" i="2"/>
  <c r="AN3671" i="2"/>
  <c r="AI3671" i="2"/>
  <c r="AG3671" i="2"/>
  <c r="AF3671" i="2"/>
  <c r="AD3671" i="2"/>
  <c r="AN3670" i="2"/>
  <c r="AI3670" i="2"/>
  <c r="AG3670" i="2"/>
  <c r="AF3670" i="2"/>
  <c r="AD3670" i="2"/>
  <c r="AN3669" i="2"/>
  <c r="AI3669" i="2"/>
  <c r="AG3669" i="2"/>
  <c r="AF3669" i="2"/>
  <c r="AD3669" i="2"/>
  <c r="AN3668" i="2"/>
  <c r="AI3668" i="2"/>
  <c r="AG3668" i="2"/>
  <c r="AF3668" i="2"/>
  <c r="AD3668" i="2"/>
  <c r="AN3667" i="2"/>
  <c r="AI3667" i="2"/>
  <c r="AG3667" i="2"/>
  <c r="AF3667" i="2"/>
  <c r="AD3667" i="2"/>
  <c r="AN3666" i="2"/>
  <c r="AI3666" i="2"/>
  <c r="AG3666" i="2"/>
  <c r="AF3666" i="2"/>
  <c r="AD3666" i="2"/>
  <c r="AN3665" i="2"/>
  <c r="AI3665" i="2"/>
  <c r="AG3665" i="2"/>
  <c r="AF3665" i="2"/>
  <c r="AD3665" i="2"/>
  <c r="AN3664" i="2"/>
  <c r="AI3664" i="2"/>
  <c r="AG3664" i="2"/>
  <c r="AF3664" i="2"/>
  <c r="AD3664" i="2"/>
  <c r="AN3663" i="2"/>
  <c r="AI3663" i="2"/>
  <c r="AG3663" i="2"/>
  <c r="AF3663" i="2"/>
  <c r="AD3663" i="2"/>
  <c r="AN3662" i="2"/>
  <c r="AI3662" i="2"/>
  <c r="AG3662" i="2"/>
  <c r="AF3662" i="2"/>
  <c r="AD3662" i="2"/>
  <c r="AN3661" i="2"/>
  <c r="AI3661" i="2"/>
  <c r="AG3661" i="2"/>
  <c r="AF3661" i="2"/>
  <c r="AD3661" i="2"/>
  <c r="AN3660" i="2"/>
  <c r="AI3660" i="2"/>
  <c r="AG3660" i="2"/>
  <c r="AF3660" i="2"/>
  <c r="AD3660" i="2"/>
  <c r="AN3659" i="2"/>
  <c r="AI3659" i="2"/>
  <c r="AG3659" i="2"/>
  <c r="AF3659" i="2"/>
  <c r="AD3659" i="2"/>
  <c r="AN3658" i="2"/>
  <c r="AI3658" i="2"/>
  <c r="AG3658" i="2"/>
  <c r="AF3658" i="2"/>
  <c r="AD3658" i="2"/>
  <c r="AN3657" i="2"/>
  <c r="AI3657" i="2"/>
  <c r="AG3657" i="2"/>
  <c r="AF3657" i="2"/>
  <c r="AD3657" i="2"/>
  <c r="AN3656" i="2"/>
  <c r="AI3656" i="2"/>
  <c r="AG3656" i="2"/>
  <c r="AF3656" i="2"/>
  <c r="AD3656" i="2"/>
  <c r="AN3655" i="2"/>
  <c r="AI3655" i="2"/>
  <c r="AG3655" i="2"/>
  <c r="AF3655" i="2"/>
  <c r="AD3655" i="2"/>
  <c r="AN3654" i="2"/>
  <c r="AI3654" i="2"/>
  <c r="AG3654" i="2"/>
  <c r="AF3654" i="2"/>
  <c r="AD3654" i="2"/>
  <c r="AN3653" i="2"/>
  <c r="AI3653" i="2"/>
  <c r="AG3653" i="2"/>
  <c r="AF3653" i="2"/>
  <c r="AD3653" i="2"/>
  <c r="AN3652" i="2"/>
  <c r="AI3652" i="2"/>
  <c r="AH3652" i="2"/>
  <c r="AG3652" i="2"/>
  <c r="AF3652" i="2"/>
  <c r="AD3652" i="2"/>
  <c r="AE3652" i="2" s="1"/>
  <c r="AJ3652" i="2" s="1"/>
  <c r="AN3651" i="2"/>
  <c r="AI3651" i="2"/>
  <c r="AG3651" i="2"/>
  <c r="AF3651" i="2"/>
  <c r="AD3651" i="2"/>
  <c r="AN3650" i="2"/>
  <c r="AI3650" i="2"/>
  <c r="AH3650" i="2"/>
  <c r="AG3650" i="2"/>
  <c r="AF3650" i="2"/>
  <c r="AD3650" i="2"/>
  <c r="AE3650" i="2" s="1"/>
  <c r="AJ3650" i="2" s="1"/>
  <c r="AN3649" i="2"/>
  <c r="AI3649" i="2"/>
  <c r="AG3649" i="2"/>
  <c r="AF3649" i="2"/>
  <c r="AD3649" i="2"/>
  <c r="AN3648" i="2"/>
  <c r="AI3648" i="2"/>
  <c r="AG3648" i="2"/>
  <c r="AF3648" i="2"/>
  <c r="AD3648" i="2"/>
  <c r="AN3647" i="2"/>
  <c r="AI3647" i="2"/>
  <c r="AG3647" i="2"/>
  <c r="AF3647" i="2"/>
  <c r="AD3647" i="2"/>
  <c r="AN3646" i="2"/>
  <c r="AI3646" i="2"/>
  <c r="AG3646" i="2"/>
  <c r="AF3646" i="2"/>
  <c r="AD3646" i="2"/>
  <c r="AN3645" i="2"/>
  <c r="AI3645" i="2"/>
  <c r="AH3645" i="2"/>
  <c r="AG3645" i="2"/>
  <c r="AF3645" i="2"/>
  <c r="AD3645" i="2"/>
  <c r="AE3645" i="2" s="1"/>
  <c r="AJ3645" i="2" s="1"/>
  <c r="AN3644" i="2"/>
  <c r="AI3644" i="2"/>
  <c r="AG3644" i="2"/>
  <c r="AF3644" i="2"/>
  <c r="AD3644" i="2"/>
  <c r="AN3643" i="2"/>
  <c r="AI3643" i="2"/>
  <c r="AG3643" i="2"/>
  <c r="AF3643" i="2"/>
  <c r="AD3643" i="2"/>
  <c r="AN3642" i="2"/>
  <c r="AI3642" i="2"/>
  <c r="AG3642" i="2"/>
  <c r="AF3642" i="2"/>
  <c r="AD3642" i="2"/>
  <c r="AN3641" i="2"/>
  <c r="AI3641" i="2"/>
  <c r="AG3641" i="2"/>
  <c r="AF3641" i="2"/>
  <c r="AD3641" i="2"/>
  <c r="AN3640" i="2"/>
  <c r="AI3640" i="2"/>
  <c r="AG3640" i="2"/>
  <c r="AF3640" i="2"/>
  <c r="AD3640" i="2"/>
  <c r="AN3639" i="2"/>
  <c r="AI3639" i="2"/>
  <c r="AG3639" i="2"/>
  <c r="AF3639" i="2"/>
  <c r="AD3639" i="2"/>
  <c r="AN3638" i="2"/>
  <c r="AI3638" i="2"/>
  <c r="AG3638" i="2"/>
  <c r="AF3638" i="2"/>
  <c r="AD3638" i="2"/>
  <c r="AN3637" i="2"/>
  <c r="AI3637" i="2"/>
  <c r="AG3637" i="2"/>
  <c r="AF3637" i="2"/>
  <c r="AD3637" i="2"/>
  <c r="AN3636" i="2"/>
  <c r="AI3636" i="2"/>
  <c r="AG3636" i="2"/>
  <c r="AF3636" i="2"/>
  <c r="AD3636" i="2"/>
  <c r="AN3635" i="2"/>
  <c r="AI3635" i="2"/>
  <c r="AG3635" i="2"/>
  <c r="AF3635" i="2"/>
  <c r="AD3635" i="2"/>
  <c r="AN3634" i="2"/>
  <c r="AI3634" i="2"/>
  <c r="AG3634" i="2"/>
  <c r="AF3634" i="2"/>
  <c r="AD3634" i="2"/>
  <c r="AN3633" i="2"/>
  <c r="AI3633" i="2"/>
  <c r="AG3633" i="2"/>
  <c r="AF3633" i="2"/>
  <c r="AD3633" i="2"/>
  <c r="AN3632" i="2"/>
  <c r="AI3632" i="2"/>
  <c r="AG3632" i="2"/>
  <c r="AF3632" i="2"/>
  <c r="AD3632" i="2"/>
  <c r="AN3631" i="2"/>
  <c r="AI3631" i="2"/>
  <c r="AG3631" i="2"/>
  <c r="AF3631" i="2"/>
  <c r="AD3631" i="2"/>
  <c r="AN3630" i="2"/>
  <c r="AI3630" i="2"/>
  <c r="AG3630" i="2"/>
  <c r="AF3630" i="2"/>
  <c r="AD3630" i="2"/>
  <c r="AN3629" i="2"/>
  <c r="AI3629" i="2"/>
  <c r="AG3629" i="2"/>
  <c r="AF3629" i="2"/>
  <c r="AD3629" i="2"/>
  <c r="AN3628" i="2"/>
  <c r="AI3628" i="2"/>
  <c r="AG3628" i="2"/>
  <c r="AF3628" i="2"/>
  <c r="AD3628" i="2"/>
  <c r="AN3627" i="2"/>
  <c r="AI3627" i="2"/>
  <c r="AG3627" i="2"/>
  <c r="AF3627" i="2"/>
  <c r="AD3627" i="2"/>
  <c r="AN3626" i="2"/>
  <c r="AI3626" i="2"/>
  <c r="AG3626" i="2"/>
  <c r="AF3626" i="2"/>
  <c r="AD3626" i="2"/>
  <c r="AN3625" i="2"/>
  <c r="AI3625" i="2"/>
  <c r="AG3625" i="2"/>
  <c r="AF3625" i="2"/>
  <c r="AD3625" i="2"/>
  <c r="AN3624" i="2"/>
  <c r="AI3624" i="2"/>
  <c r="AG3624" i="2"/>
  <c r="AF3624" i="2"/>
  <c r="AD3624" i="2"/>
  <c r="AN3623" i="2"/>
  <c r="AI3623" i="2"/>
  <c r="AG3623" i="2"/>
  <c r="AF3623" i="2"/>
  <c r="AD3623" i="2"/>
  <c r="AN3622" i="2"/>
  <c r="AI3622" i="2"/>
  <c r="AH3622" i="2"/>
  <c r="AG3622" i="2"/>
  <c r="AF3622" i="2"/>
  <c r="AD3622" i="2"/>
  <c r="AE3622" i="2" s="1"/>
  <c r="AJ3622" i="2" s="1"/>
  <c r="AN3621" i="2"/>
  <c r="AI3621" i="2"/>
  <c r="AG3621" i="2"/>
  <c r="AF3621" i="2"/>
  <c r="AD3621" i="2"/>
  <c r="AN3620" i="2"/>
  <c r="AI3620" i="2"/>
  <c r="AG3620" i="2"/>
  <c r="AF3620" i="2"/>
  <c r="AD3620" i="2"/>
  <c r="AN3619" i="2"/>
  <c r="AI3619" i="2"/>
  <c r="AH3619" i="2"/>
  <c r="AG3619" i="2"/>
  <c r="AF3619" i="2"/>
  <c r="AD3619" i="2"/>
  <c r="AE3619" i="2" s="1"/>
  <c r="AJ3619" i="2" s="1"/>
  <c r="AN3618" i="2"/>
  <c r="AI3618" i="2"/>
  <c r="AG3618" i="2"/>
  <c r="AF3618" i="2"/>
  <c r="AD3618" i="2"/>
  <c r="AN3617" i="2"/>
  <c r="AI3617" i="2"/>
  <c r="AG3617" i="2"/>
  <c r="AF3617" i="2"/>
  <c r="AD3617" i="2"/>
  <c r="AN3616" i="2"/>
  <c r="AI3616" i="2"/>
  <c r="AG3616" i="2"/>
  <c r="AF3616" i="2"/>
  <c r="AD3616" i="2"/>
  <c r="AN3615" i="2"/>
  <c r="AI3615" i="2"/>
  <c r="AG3615" i="2"/>
  <c r="AF3615" i="2"/>
  <c r="AD3615" i="2"/>
  <c r="AN3614" i="2"/>
  <c r="AI3614" i="2"/>
  <c r="AG3614" i="2"/>
  <c r="AF3614" i="2"/>
  <c r="AD3614" i="2"/>
  <c r="AN3613" i="2"/>
  <c r="AI3613" i="2"/>
  <c r="AG3613" i="2"/>
  <c r="AF3613" i="2"/>
  <c r="AD3613" i="2"/>
  <c r="AN3612" i="2"/>
  <c r="AI3612" i="2"/>
  <c r="AH3612" i="2"/>
  <c r="AG3612" i="2"/>
  <c r="AF3612" i="2"/>
  <c r="AD3612" i="2"/>
  <c r="AE3612" i="2" s="1"/>
  <c r="AJ3612" i="2" s="1"/>
  <c r="AN3611" i="2"/>
  <c r="AI3611" i="2"/>
  <c r="AG3611" i="2"/>
  <c r="AF3611" i="2"/>
  <c r="AD3611" i="2"/>
  <c r="AN3610" i="2"/>
  <c r="AI3610" i="2"/>
  <c r="AG3610" i="2"/>
  <c r="AF3610" i="2"/>
  <c r="AD3610" i="2"/>
  <c r="AN3609" i="2"/>
  <c r="AI3609" i="2"/>
  <c r="AG3609" i="2"/>
  <c r="AF3609" i="2"/>
  <c r="AD3609" i="2"/>
  <c r="AN3608" i="2"/>
  <c r="AI3608" i="2"/>
  <c r="AG3608" i="2"/>
  <c r="AF3608" i="2"/>
  <c r="AD3608" i="2"/>
  <c r="AN3607" i="2"/>
  <c r="AI3607" i="2"/>
  <c r="AH3607" i="2"/>
  <c r="AG3607" i="2"/>
  <c r="AF3607" i="2"/>
  <c r="AD3607" i="2"/>
  <c r="AE3607" i="2" s="1"/>
  <c r="AJ3607" i="2" s="1"/>
  <c r="AN3606" i="2"/>
  <c r="AI3606" i="2"/>
  <c r="AG3606" i="2"/>
  <c r="AF3606" i="2"/>
  <c r="AD3606" i="2"/>
  <c r="AN3605" i="2"/>
  <c r="AI3605" i="2"/>
  <c r="AG3605" i="2"/>
  <c r="AF3605" i="2"/>
  <c r="AD3605" i="2"/>
  <c r="AN3604" i="2"/>
  <c r="AI3604" i="2"/>
  <c r="AG3604" i="2"/>
  <c r="AF3604" i="2"/>
  <c r="AD3604" i="2"/>
  <c r="AN3603" i="2"/>
  <c r="AI3603" i="2"/>
  <c r="AG3603" i="2"/>
  <c r="AF3603" i="2"/>
  <c r="AD3603" i="2"/>
  <c r="AN3602" i="2"/>
  <c r="AI3602" i="2"/>
  <c r="AG3602" i="2"/>
  <c r="AF3602" i="2"/>
  <c r="AD3602" i="2"/>
  <c r="AN3601" i="2"/>
  <c r="AI3601" i="2"/>
  <c r="AG3601" i="2"/>
  <c r="AF3601" i="2"/>
  <c r="AD3601" i="2"/>
  <c r="AN3600" i="2"/>
  <c r="AI3600" i="2"/>
  <c r="AG3600" i="2"/>
  <c r="AF3600" i="2"/>
  <c r="AD3600" i="2"/>
  <c r="AN3599" i="2"/>
  <c r="AI3599" i="2"/>
  <c r="AG3599" i="2"/>
  <c r="AF3599" i="2"/>
  <c r="AD3599" i="2"/>
  <c r="AN3598" i="2"/>
  <c r="AI3598" i="2"/>
  <c r="AG3598" i="2"/>
  <c r="AF3598" i="2"/>
  <c r="AD3598" i="2"/>
  <c r="AN3597" i="2"/>
  <c r="AI3597" i="2"/>
  <c r="AG3597" i="2"/>
  <c r="AF3597" i="2"/>
  <c r="AD3597" i="2"/>
  <c r="AN3596" i="2"/>
  <c r="AI3596" i="2"/>
  <c r="AG3596" i="2"/>
  <c r="AF3596" i="2"/>
  <c r="AD3596" i="2"/>
  <c r="AN3595" i="2"/>
  <c r="AI3595" i="2"/>
  <c r="AG3595" i="2"/>
  <c r="AF3595" i="2"/>
  <c r="AD3595" i="2"/>
  <c r="AN3594" i="2"/>
  <c r="AI3594" i="2"/>
  <c r="AG3594" i="2"/>
  <c r="AF3594" i="2"/>
  <c r="AD3594" i="2"/>
  <c r="AN3593" i="2"/>
  <c r="AI3593" i="2"/>
  <c r="AG3593" i="2"/>
  <c r="AF3593" i="2"/>
  <c r="AD3593" i="2"/>
  <c r="AN3592" i="2"/>
  <c r="AI3592" i="2"/>
  <c r="AG3592" i="2"/>
  <c r="AF3592" i="2"/>
  <c r="AD3592" i="2"/>
  <c r="AN3591" i="2"/>
  <c r="AI3591" i="2"/>
  <c r="AG3591" i="2"/>
  <c r="AF3591" i="2"/>
  <c r="AD3591" i="2"/>
  <c r="AN3590" i="2"/>
  <c r="AI3590" i="2"/>
  <c r="AG3590" i="2"/>
  <c r="AF3590" i="2"/>
  <c r="AD3590" i="2"/>
  <c r="AN3589" i="2"/>
  <c r="AI3589" i="2"/>
  <c r="AG3589" i="2"/>
  <c r="AF3589" i="2"/>
  <c r="AD3589" i="2"/>
  <c r="AN3588" i="2"/>
  <c r="AI3588" i="2"/>
  <c r="AG3588" i="2"/>
  <c r="AF3588" i="2"/>
  <c r="AD3588" i="2"/>
  <c r="AN3587" i="2"/>
  <c r="AI3587" i="2"/>
  <c r="AH3587" i="2"/>
  <c r="AG3587" i="2"/>
  <c r="AF3587" i="2"/>
  <c r="AD3587" i="2"/>
  <c r="AE3587" i="2" s="1"/>
  <c r="AJ3587" i="2" s="1"/>
  <c r="AN3586" i="2"/>
  <c r="AI3586" i="2"/>
  <c r="AG3586" i="2"/>
  <c r="AF3586" i="2"/>
  <c r="AD3586" i="2"/>
  <c r="AN3585" i="2"/>
  <c r="AI3585" i="2"/>
  <c r="AG3585" i="2"/>
  <c r="AF3585" i="2"/>
  <c r="AD3585" i="2"/>
  <c r="AN3584" i="2"/>
  <c r="AI3584" i="2"/>
  <c r="AG3584" i="2"/>
  <c r="AF3584" i="2"/>
  <c r="AD3584" i="2"/>
  <c r="AN3583" i="2"/>
  <c r="AI3583" i="2"/>
  <c r="AG3583" i="2"/>
  <c r="AF3583" i="2"/>
  <c r="AD3583" i="2"/>
  <c r="AN3582" i="2"/>
  <c r="AI3582" i="2"/>
  <c r="AG3582" i="2"/>
  <c r="AF3582" i="2"/>
  <c r="AD3582" i="2"/>
  <c r="AN3581" i="2"/>
  <c r="AI3581" i="2"/>
  <c r="AG3581" i="2"/>
  <c r="AF3581" i="2"/>
  <c r="AD3581" i="2"/>
  <c r="AN3580" i="2"/>
  <c r="AI3580" i="2"/>
  <c r="AG3580" i="2"/>
  <c r="AF3580" i="2"/>
  <c r="AD3580" i="2"/>
  <c r="AN3579" i="2"/>
  <c r="AI3579" i="2"/>
  <c r="AG3579" i="2"/>
  <c r="AF3579" i="2"/>
  <c r="AD3579" i="2"/>
  <c r="AN3578" i="2"/>
  <c r="AI3578" i="2"/>
  <c r="AG3578" i="2"/>
  <c r="AF3578" i="2"/>
  <c r="AD3578" i="2"/>
  <c r="AN3577" i="2"/>
  <c r="AI3577" i="2"/>
  <c r="AH3577" i="2"/>
  <c r="AG3577" i="2"/>
  <c r="AF3577" i="2"/>
  <c r="AD3577" i="2"/>
  <c r="AE3577" i="2" s="1"/>
  <c r="AJ3577" i="2" s="1"/>
  <c r="AN3576" i="2"/>
  <c r="AI3576" i="2"/>
  <c r="AG3576" i="2"/>
  <c r="AF3576" i="2"/>
  <c r="AD3576" i="2"/>
  <c r="AN3575" i="2"/>
  <c r="AI3575" i="2"/>
  <c r="AG3575" i="2"/>
  <c r="AF3575" i="2"/>
  <c r="AD3575" i="2"/>
  <c r="AN3574" i="2"/>
  <c r="AI3574" i="2"/>
  <c r="AG3574" i="2"/>
  <c r="AF3574" i="2"/>
  <c r="AD3574" i="2"/>
  <c r="AN3573" i="2"/>
  <c r="AI3573" i="2"/>
  <c r="AH3573" i="2"/>
  <c r="AG3573" i="2"/>
  <c r="AF3573" i="2"/>
  <c r="AD3573" i="2"/>
  <c r="AE3573" i="2" s="1"/>
  <c r="AJ3573" i="2" s="1"/>
  <c r="AN3572" i="2"/>
  <c r="AI3572" i="2"/>
  <c r="AG3572" i="2"/>
  <c r="AF3572" i="2"/>
  <c r="AD3572" i="2"/>
  <c r="AN3571" i="2"/>
  <c r="AI3571" i="2"/>
  <c r="AG3571" i="2"/>
  <c r="AF3571" i="2"/>
  <c r="AD3571" i="2"/>
  <c r="AN3570" i="2"/>
  <c r="AI3570" i="2"/>
  <c r="AG3570" i="2"/>
  <c r="AF3570" i="2"/>
  <c r="AD3570" i="2"/>
  <c r="AN3569" i="2"/>
  <c r="AI3569" i="2"/>
  <c r="AG3569" i="2"/>
  <c r="AF3569" i="2"/>
  <c r="AD3569" i="2"/>
  <c r="AN3568" i="2"/>
  <c r="AI3568" i="2"/>
  <c r="AG3568" i="2"/>
  <c r="AF3568" i="2"/>
  <c r="AD3568" i="2"/>
  <c r="AN3567" i="2"/>
  <c r="AI3567" i="2"/>
  <c r="AG3567" i="2"/>
  <c r="AF3567" i="2"/>
  <c r="AD3567" i="2"/>
  <c r="AN3566" i="2"/>
  <c r="AI3566" i="2"/>
  <c r="AG3566" i="2"/>
  <c r="AF3566" i="2"/>
  <c r="AD3566" i="2"/>
  <c r="AN3565" i="2"/>
  <c r="AI3565" i="2"/>
  <c r="AG3565" i="2"/>
  <c r="AF3565" i="2"/>
  <c r="AD3565" i="2"/>
  <c r="AN3564" i="2"/>
  <c r="AI3564" i="2"/>
  <c r="AG3564" i="2"/>
  <c r="AF3564" i="2"/>
  <c r="AD3564" i="2"/>
  <c r="AN3563" i="2"/>
  <c r="AI3563" i="2"/>
  <c r="AG3563" i="2"/>
  <c r="AF3563" i="2"/>
  <c r="AD3563" i="2"/>
  <c r="AN3562" i="2"/>
  <c r="AI3562" i="2"/>
  <c r="AG3562" i="2"/>
  <c r="AF3562" i="2"/>
  <c r="AD3562" i="2"/>
  <c r="AN3561" i="2"/>
  <c r="AI3561" i="2"/>
  <c r="AG3561" i="2"/>
  <c r="AF3561" i="2"/>
  <c r="AD3561" i="2"/>
  <c r="AN3560" i="2"/>
  <c r="AI3560" i="2"/>
  <c r="AG3560" i="2"/>
  <c r="AF3560" i="2"/>
  <c r="AD3560" i="2"/>
  <c r="AN3559" i="2"/>
  <c r="AI3559" i="2"/>
  <c r="AG3559" i="2"/>
  <c r="AF3559" i="2"/>
  <c r="AD3559" i="2"/>
  <c r="AN3558" i="2"/>
  <c r="AI3558" i="2"/>
  <c r="AG3558" i="2"/>
  <c r="AF3558" i="2"/>
  <c r="AD3558" i="2"/>
  <c r="AN3557" i="2"/>
  <c r="AI3557" i="2"/>
  <c r="AG3557" i="2"/>
  <c r="AF3557" i="2"/>
  <c r="AD3557" i="2"/>
  <c r="AN3556" i="2"/>
  <c r="AI3556" i="2"/>
  <c r="AG3556" i="2"/>
  <c r="AF3556" i="2"/>
  <c r="AD3556" i="2"/>
  <c r="AN3555" i="2"/>
  <c r="AI3555" i="2"/>
  <c r="AG3555" i="2"/>
  <c r="AF3555" i="2"/>
  <c r="AD3555" i="2"/>
  <c r="AN3554" i="2"/>
  <c r="AI3554" i="2"/>
  <c r="AH3554" i="2"/>
  <c r="AG3554" i="2"/>
  <c r="AF3554" i="2"/>
  <c r="AD3554" i="2"/>
  <c r="AE3554" i="2" s="1"/>
  <c r="AJ3554" i="2" s="1"/>
  <c r="AN3553" i="2"/>
  <c r="AI3553" i="2"/>
  <c r="AG3553" i="2"/>
  <c r="AF3553" i="2"/>
  <c r="AD3553" i="2"/>
  <c r="AN3552" i="2"/>
  <c r="AI3552" i="2"/>
  <c r="AG3552" i="2"/>
  <c r="AF3552" i="2"/>
  <c r="AD3552" i="2"/>
  <c r="AN3551" i="2"/>
  <c r="AI3551" i="2"/>
  <c r="AG3551" i="2"/>
  <c r="AF3551" i="2"/>
  <c r="AD3551" i="2"/>
  <c r="AN3550" i="2"/>
  <c r="AI3550" i="2"/>
  <c r="AG3550" i="2"/>
  <c r="AF3550" i="2"/>
  <c r="AD3550" i="2"/>
  <c r="AN3549" i="2"/>
  <c r="AI3549" i="2"/>
  <c r="AG3549" i="2"/>
  <c r="AF3549" i="2"/>
  <c r="AD3549" i="2"/>
  <c r="AN3548" i="2"/>
  <c r="AI3548" i="2"/>
  <c r="AG3548" i="2"/>
  <c r="AF3548" i="2"/>
  <c r="AD3548" i="2"/>
  <c r="AN3547" i="2"/>
  <c r="AI3547" i="2"/>
  <c r="AG3547" i="2"/>
  <c r="AF3547" i="2"/>
  <c r="AD3547" i="2"/>
  <c r="AN3546" i="2"/>
  <c r="AI3546" i="2"/>
  <c r="AG3546" i="2"/>
  <c r="AF3546" i="2"/>
  <c r="AD3546" i="2"/>
  <c r="AN3545" i="2"/>
  <c r="AI3545" i="2"/>
  <c r="AG3545" i="2"/>
  <c r="AF3545" i="2"/>
  <c r="AD3545" i="2"/>
  <c r="AN3544" i="2"/>
  <c r="AI3544" i="2"/>
  <c r="AG3544" i="2"/>
  <c r="AF3544" i="2"/>
  <c r="AD3544" i="2"/>
  <c r="AN3543" i="2"/>
  <c r="AI3543" i="2"/>
  <c r="AG3543" i="2"/>
  <c r="AF3543" i="2"/>
  <c r="AD3543" i="2"/>
  <c r="AN3542" i="2"/>
  <c r="AI3542" i="2"/>
  <c r="AG3542" i="2"/>
  <c r="AF3542" i="2"/>
  <c r="AD3542" i="2"/>
  <c r="AN3541" i="2"/>
  <c r="AI3541" i="2"/>
  <c r="AG3541" i="2"/>
  <c r="AF3541" i="2"/>
  <c r="AD3541" i="2"/>
  <c r="AN3540" i="2"/>
  <c r="AI3540" i="2"/>
  <c r="AG3540" i="2"/>
  <c r="AF3540" i="2"/>
  <c r="AD3540" i="2"/>
  <c r="AN3539" i="2"/>
  <c r="AI3539" i="2"/>
  <c r="AG3539" i="2"/>
  <c r="AF3539" i="2"/>
  <c r="AD3539" i="2"/>
  <c r="AN3538" i="2"/>
  <c r="AI3538" i="2"/>
  <c r="AG3538" i="2"/>
  <c r="AF3538" i="2"/>
  <c r="AD3538" i="2"/>
  <c r="AN3537" i="2"/>
  <c r="AI3537" i="2"/>
  <c r="AG3537" i="2"/>
  <c r="AF3537" i="2"/>
  <c r="AD3537" i="2"/>
  <c r="AN3536" i="2"/>
  <c r="AI3536" i="2"/>
  <c r="AG3536" i="2"/>
  <c r="AF3536" i="2"/>
  <c r="AD3536" i="2"/>
  <c r="AN3535" i="2"/>
  <c r="AI3535" i="2"/>
  <c r="AG3535" i="2"/>
  <c r="AF3535" i="2"/>
  <c r="AD3535" i="2"/>
  <c r="AN3534" i="2"/>
  <c r="AI3534" i="2"/>
  <c r="AG3534" i="2"/>
  <c r="AF3534" i="2"/>
  <c r="AD3534" i="2"/>
  <c r="AN3533" i="2"/>
  <c r="AI3533" i="2"/>
  <c r="AG3533" i="2"/>
  <c r="AF3533" i="2"/>
  <c r="AD3533" i="2"/>
  <c r="AN3532" i="2"/>
  <c r="AI3532" i="2"/>
  <c r="AG3532" i="2"/>
  <c r="AF3532" i="2"/>
  <c r="AD3532" i="2"/>
  <c r="AN3531" i="2"/>
  <c r="AI3531" i="2"/>
  <c r="AG3531" i="2"/>
  <c r="AF3531" i="2"/>
  <c r="AD3531" i="2"/>
  <c r="AN3530" i="2"/>
  <c r="AI3530" i="2"/>
  <c r="AG3530" i="2"/>
  <c r="AF3530" i="2"/>
  <c r="AD3530" i="2"/>
  <c r="AN3529" i="2"/>
  <c r="AI3529" i="2"/>
  <c r="AG3529" i="2"/>
  <c r="AF3529" i="2"/>
  <c r="AD3529" i="2"/>
  <c r="AN3528" i="2"/>
  <c r="AI3528" i="2"/>
  <c r="AG3528" i="2"/>
  <c r="AF3528" i="2"/>
  <c r="AD3528" i="2"/>
  <c r="AN3527" i="2"/>
  <c r="AI3527" i="2"/>
  <c r="AG3527" i="2"/>
  <c r="AF3527" i="2"/>
  <c r="AD3527" i="2"/>
  <c r="AN3526" i="2"/>
  <c r="AI3526" i="2"/>
  <c r="AG3526" i="2"/>
  <c r="AF3526" i="2"/>
  <c r="AD3526" i="2"/>
  <c r="AN3525" i="2"/>
  <c r="AI3525" i="2"/>
  <c r="AG3525" i="2"/>
  <c r="AF3525" i="2"/>
  <c r="AD3525" i="2"/>
  <c r="AN3524" i="2"/>
  <c r="AI3524" i="2"/>
  <c r="AG3524" i="2"/>
  <c r="AF3524" i="2"/>
  <c r="AD3524" i="2"/>
  <c r="AN3523" i="2"/>
  <c r="AI3523" i="2"/>
  <c r="AH3523" i="2"/>
  <c r="AG3523" i="2"/>
  <c r="AF3523" i="2"/>
  <c r="AD3523" i="2"/>
  <c r="AE3523" i="2" s="1"/>
  <c r="AJ3523" i="2" s="1"/>
  <c r="AN3522" i="2"/>
  <c r="AI3522" i="2"/>
  <c r="AG3522" i="2"/>
  <c r="AF3522" i="2"/>
  <c r="AD3522" i="2"/>
  <c r="AN3521" i="2"/>
  <c r="AI3521" i="2"/>
  <c r="AG3521" i="2"/>
  <c r="AF3521" i="2"/>
  <c r="AD3521" i="2"/>
  <c r="AN3520" i="2"/>
  <c r="AI3520" i="2"/>
  <c r="AG3520" i="2"/>
  <c r="AF3520" i="2"/>
  <c r="AD3520" i="2"/>
  <c r="AN3519" i="2"/>
  <c r="AI3519" i="2"/>
  <c r="AG3519" i="2"/>
  <c r="AF3519" i="2"/>
  <c r="AD3519" i="2"/>
  <c r="AN3518" i="2"/>
  <c r="AI3518" i="2"/>
  <c r="AG3518" i="2"/>
  <c r="AF3518" i="2"/>
  <c r="AD3518" i="2"/>
  <c r="AN3517" i="2"/>
  <c r="AI3517" i="2"/>
  <c r="AG3517" i="2"/>
  <c r="AF3517" i="2"/>
  <c r="AD3517" i="2"/>
  <c r="AN3516" i="2"/>
  <c r="AI3516" i="2"/>
  <c r="AG3516" i="2"/>
  <c r="AF3516" i="2"/>
  <c r="AD3516" i="2"/>
  <c r="AN3515" i="2"/>
  <c r="AI3515" i="2"/>
  <c r="AG3515" i="2"/>
  <c r="AF3515" i="2"/>
  <c r="AD3515" i="2"/>
  <c r="AN3514" i="2"/>
  <c r="AI3514" i="2"/>
  <c r="AG3514" i="2"/>
  <c r="AF3514" i="2"/>
  <c r="AD3514" i="2"/>
  <c r="AN3513" i="2"/>
  <c r="AI3513" i="2"/>
  <c r="AG3513" i="2"/>
  <c r="AF3513" i="2"/>
  <c r="AD3513" i="2"/>
  <c r="AN3512" i="2"/>
  <c r="AI3512" i="2"/>
  <c r="AG3512" i="2"/>
  <c r="AF3512" i="2"/>
  <c r="AD3512" i="2"/>
  <c r="AN3511" i="2"/>
  <c r="AI3511" i="2"/>
  <c r="AG3511" i="2"/>
  <c r="AF3511" i="2"/>
  <c r="AD3511" i="2"/>
  <c r="AN3510" i="2"/>
  <c r="AI3510" i="2"/>
  <c r="AG3510" i="2"/>
  <c r="AF3510" i="2"/>
  <c r="AD3510" i="2"/>
  <c r="AN3509" i="2"/>
  <c r="AI3509" i="2"/>
  <c r="AG3509" i="2"/>
  <c r="AF3509" i="2"/>
  <c r="AD3509" i="2"/>
  <c r="AN3508" i="2"/>
  <c r="AI3508" i="2"/>
  <c r="AG3508" i="2"/>
  <c r="AF3508" i="2"/>
  <c r="AD3508" i="2"/>
  <c r="AN3507" i="2"/>
  <c r="AI3507" i="2"/>
  <c r="AG3507" i="2"/>
  <c r="AF3507" i="2"/>
  <c r="AD3507" i="2"/>
  <c r="AN3506" i="2"/>
  <c r="AI3506" i="2"/>
  <c r="AG3506" i="2"/>
  <c r="AF3506" i="2"/>
  <c r="AD3506" i="2"/>
  <c r="AN3505" i="2"/>
  <c r="AI3505" i="2"/>
  <c r="AG3505" i="2"/>
  <c r="AF3505" i="2"/>
  <c r="AD3505" i="2"/>
  <c r="AN3504" i="2"/>
  <c r="AI3504" i="2"/>
  <c r="AG3504" i="2"/>
  <c r="AF3504" i="2"/>
  <c r="AD3504" i="2"/>
  <c r="AN3503" i="2"/>
  <c r="AI3503" i="2"/>
  <c r="AG3503" i="2"/>
  <c r="AF3503" i="2"/>
  <c r="AD3503" i="2"/>
  <c r="AN3502" i="2"/>
  <c r="AI3502" i="2"/>
  <c r="AG3502" i="2"/>
  <c r="AF3502" i="2"/>
  <c r="AD3502" i="2"/>
  <c r="AN3501" i="2"/>
  <c r="AI3501" i="2"/>
  <c r="AG3501" i="2"/>
  <c r="AF3501" i="2"/>
  <c r="AD3501" i="2"/>
  <c r="AN3500" i="2"/>
  <c r="AI3500" i="2"/>
  <c r="AG3500" i="2"/>
  <c r="AF3500" i="2"/>
  <c r="AD3500" i="2"/>
  <c r="AN3499" i="2"/>
  <c r="AI3499" i="2"/>
  <c r="AG3499" i="2"/>
  <c r="AF3499" i="2"/>
  <c r="AD3499" i="2"/>
  <c r="AN3498" i="2"/>
  <c r="AI3498" i="2"/>
  <c r="AG3498" i="2"/>
  <c r="AF3498" i="2"/>
  <c r="AD3498" i="2"/>
  <c r="AN3497" i="2"/>
  <c r="AI3497" i="2"/>
  <c r="AG3497" i="2"/>
  <c r="AF3497" i="2"/>
  <c r="AD3497" i="2"/>
  <c r="AN3496" i="2"/>
  <c r="AI3496" i="2"/>
  <c r="AG3496" i="2"/>
  <c r="AF3496" i="2"/>
  <c r="AD3496" i="2"/>
  <c r="AN3495" i="2"/>
  <c r="AI3495" i="2"/>
  <c r="AH3495" i="2"/>
  <c r="AG3495" i="2"/>
  <c r="AF3495" i="2"/>
  <c r="AD3495" i="2"/>
  <c r="AE3495" i="2" s="1"/>
  <c r="AJ3495" i="2" s="1"/>
  <c r="AN3494" i="2"/>
  <c r="AI3494" i="2"/>
  <c r="AG3494" i="2"/>
  <c r="AF3494" i="2"/>
  <c r="AD3494" i="2"/>
  <c r="AN3493" i="2"/>
  <c r="AI3493" i="2"/>
  <c r="AG3493" i="2"/>
  <c r="AF3493" i="2"/>
  <c r="AD3493" i="2"/>
  <c r="AN3492" i="2"/>
  <c r="AI3492" i="2"/>
  <c r="AG3492" i="2"/>
  <c r="AF3492" i="2"/>
  <c r="AD3492" i="2"/>
  <c r="AN3491" i="2"/>
  <c r="AI3491" i="2"/>
  <c r="AG3491" i="2"/>
  <c r="AF3491" i="2"/>
  <c r="AD3491" i="2"/>
  <c r="AN3490" i="2"/>
  <c r="AI3490" i="2"/>
  <c r="AG3490" i="2"/>
  <c r="AF3490" i="2"/>
  <c r="AD3490" i="2"/>
  <c r="AN3489" i="2"/>
  <c r="AI3489" i="2"/>
  <c r="AG3489" i="2"/>
  <c r="AF3489" i="2"/>
  <c r="AD3489" i="2"/>
  <c r="AN3488" i="2"/>
  <c r="AI3488" i="2"/>
  <c r="AG3488" i="2"/>
  <c r="AF3488" i="2"/>
  <c r="AD3488" i="2"/>
  <c r="AN3487" i="2"/>
  <c r="AI3487" i="2"/>
  <c r="AG3487" i="2"/>
  <c r="AF3487" i="2"/>
  <c r="AD3487" i="2"/>
  <c r="AN3486" i="2"/>
  <c r="AI3486" i="2"/>
  <c r="AH3486" i="2"/>
  <c r="AG3486" i="2"/>
  <c r="AF3486" i="2"/>
  <c r="AD3486" i="2"/>
  <c r="AE3486" i="2" s="1"/>
  <c r="AJ3486" i="2" s="1"/>
  <c r="AN3485" i="2"/>
  <c r="AI3485" i="2"/>
  <c r="AG3485" i="2"/>
  <c r="AF3485" i="2"/>
  <c r="AD3485" i="2"/>
  <c r="AN3484" i="2"/>
  <c r="AI3484" i="2"/>
  <c r="AG3484" i="2"/>
  <c r="AF3484" i="2"/>
  <c r="AD3484" i="2"/>
  <c r="AN3483" i="2"/>
  <c r="AI3483" i="2"/>
  <c r="AG3483" i="2"/>
  <c r="AF3483" i="2"/>
  <c r="AD3483" i="2"/>
  <c r="AN3482" i="2"/>
  <c r="AI3482" i="2"/>
  <c r="AG3482" i="2"/>
  <c r="AF3482" i="2"/>
  <c r="AD3482" i="2"/>
  <c r="AN3481" i="2"/>
  <c r="AI3481" i="2"/>
  <c r="AG3481" i="2"/>
  <c r="AF3481" i="2"/>
  <c r="AD3481" i="2"/>
  <c r="AN3480" i="2"/>
  <c r="AI3480" i="2"/>
  <c r="AG3480" i="2"/>
  <c r="AF3480" i="2"/>
  <c r="AD3480" i="2"/>
  <c r="AN3479" i="2"/>
  <c r="AI3479" i="2"/>
  <c r="AG3479" i="2"/>
  <c r="AF3479" i="2"/>
  <c r="AD3479" i="2"/>
  <c r="AN3478" i="2"/>
  <c r="AI3478" i="2"/>
  <c r="AG3478" i="2"/>
  <c r="AF3478" i="2"/>
  <c r="AD3478" i="2"/>
  <c r="AN3477" i="2"/>
  <c r="AI3477" i="2"/>
  <c r="AG3477" i="2"/>
  <c r="AF3477" i="2"/>
  <c r="AD3477" i="2"/>
  <c r="AN3476" i="2"/>
  <c r="AI3476" i="2"/>
  <c r="AG3476" i="2"/>
  <c r="AF3476" i="2"/>
  <c r="AD3476" i="2"/>
  <c r="AN3475" i="2"/>
  <c r="AI3475" i="2"/>
  <c r="AG3475" i="2"/>
  <c r="AF3475" i="2"/>
  <c r="AD3475" i="2"/>
  <c r="AN3474" i="2"/>
  <c r="AI3474" i="2"/>
  <c r="AG3474" i="2"/>
  <c r="AF3474" i="2"/>
  <c r="AD3474" i="2"/>
  <c r="AN3473" i="2"/>
  <c r="AI3473" i="2"/>
  <c r="AG3473" i="2"/>
  <c r="AF3473" i="2"/>
  <c r="AD3473" i="2"/>
  <c r="AN3472" i="2"/>
  <c r="AI3472" i="2"/>
  <c r="AG3472" i="2"/>
  <c r="AF3472" i="2"/>
  <c r="AD3472" i="2"/>
  <c r="AN3471" i="2"/>
  <c r="AI3471" i="2"/>
  <c r="AG3471" i="2"/>
  <c r="AF3471" i="2"/>
  <c r="AD3471" i="2"/>
  <c r="AN3470" i="2"/>
  <c r="AI3470" i="2"/>
  <c r="AG3470" i="2"/>
  <c r="AF3470" i="2"/>
  <c r="AD3470" i="2"/>
  <c r="AN3469" i="2"/>
  <c r="AI3469" i="2"/>
  <c r="AG3469" i="2"/>
  <c r="AF3469" i="2"/>
  <c r="AD3469" i="2"/>
  <c r="AN3468" i="2"/>
  <c r="AI3468" i="2"/>
  <c r="AG3468" i="2"/>
  <c r="AF3468" i="2"/>
  <c r="AD3468" i="2"/>
  <c r="AN3467" i="2"/>
  <c r="AI3467" i="2"/>
  <c r="AG3467" i="2"/>
  <c r="AF3467" i="2"/>
  <c r="AD3467" i="2"/>
  <c r="AN3466" i="2"/>
  <c r="AI3466" i="2"/>
  <c r="AG3466" i="2"/>
  <c r="AF3466" i="2"/>
  <c r="AD3466" i="2"/>
  <c r="AN3465" i="2"/>
  <c r="AI3465" i="2"/>
  <c r="AG3465" i="2"/>
  <c r="AF3465" i="2"/>
  <c r="AD3465" i="2"/>
  <c r="AN3464" i="2"/>
  <c r="AI3464" i="2"/>
  <c r="AG3464" i="2"/>
  <c r="AF3464" i="2"/>
  <c r="AD3464" i="2"/>
  <c r="AN3463" i="2"/>
  <c r="AI3463" i="2"/>
  <c r="AG3463" i="2"/>
  <c r="AF3463" i="2"/>
  <c r="AD3463" i="2"/>
  <c r="AN3462" i="2"/>
  <c r="AI3462" i="2"/>
  <c r="AG3462" i="2"/>
  <c r="AF3462" i="2"/>
  <c r="AD3462" i="2"/>
  <c r="AN3461" i="2"/>
  <c r="AI3461" i="2"/>
  <c r="AG3461" i="2"/>
  <c r="AF3461" i="2"/>
  <c r="AD3461" i="2"/>
  <c r="AN3460" i="2"/>
  <c r="AI3460" i="2"/>
  <c r="AG3460" i="2"/>
  <c r="AF3460" i="2"/>
  <c r="AD3460" i="2"/>
  <c r="AN3459" i="2"/>
  <c r="AI3459" i="2"/>
  <c r="AG3459" i="2"/>
  <c r="AF3459" i="2"/>
  <c r="AD3459" i="2"/>
  <c r="AN3458" i="2"/>
  <c r="AI3458" i="2"/>
  <c r="AG3458" i="2"/>
  <c r="AF3458" i="2"/>
  <c r="AD3458" i="2"/>
  <c r="AN3457" i="2"/>
  <c r="AI3457" i="2"/>
  <c r="AG3457" i="2"/>
  <c r="AF3457" i="2"/>
  <c r="AD3457" i="2"/>
  <c r="AN3456" i="2"/>
  <c r="AI3456" i="2"/>
  <c r="AG3456" i="2"/>
  <c r="AF3456" i="2"/>
  <c r="AD3456" i="2"/>
  <c r="AN3455" i="2"/>
  <c r="AI3455" i="2"/>
  <c r="AG3455" i="2"/>
  <c r="AF3455" i="2"/>
  <c r="AD3455" i="2"/>
  <c r="AN3454" i="2"/>
  <c r="AI3454" i="2"/>
  <c r="AG3454" i="2"/>
  <c r="AF3454" i="2"/>
  <c r="AD3454" i="2"/>
  <c r="AN3453" i="2"/>
  <c r="AI3453" i="2"/>
  <c r="AG3453" i="2"/>
  <c r="AF3453" i="2"/>
  <c r="AD3453" i="2"/>
  <c r="AN3452" i="2"/>
  <c r="AI3452" i="2"/>
  <c r="AG3452" i="2"/>
  <c r="AF3452" i="2"/>
  <c r="AD3452" i="2"/>
  <c r="AN3451" i="2"/>
  <c r="AI3451" i="2"/>
  <c r="AG3451" i="2"/>
  <c r="AF3451" i="2"/>
  <c r="AD3451" i="2"/>
  <c r="AN3450" i="2"/>
  <c r="AI3450" i="2"/>
  <c r="AG3450" i="2"/>
  <c r="AF3450" i="2"/>
  <c r="AD3450" i="2"/>
  <c r="AN3449" i="2"/>
  <c r="AI3449" i="2"/>
  <c r="AG3449" i="2"/>
  <c r="AF3449" i="2"/>
  <c r="AD3449" i="2"/>
  <c r="AN3448" i="2"/>
  <c r="AI3448" i="2"/>
  <c r="AG3448" i="2"/>
  <c r="AF3448" i="2"/>
  <c r="AD3448" i="2"/>
  <c r="AN3447" i="2"/>
  <c r="AI3447" i="2"/>
  <c r="AH3447" i="2"/>
  <c r="AG3447" i="2"/>
  <c r="AF3447" i="2"/>
  <c r="AD3447" i="2"/>
  <c r="AE3447" i="2" s="1"/>
  <c r="AJ3447" i="2" s="1"/>
  <c r="AN3446" i="2"/>
  <c r="AI3446" i="2"/>
  <c r="AG3446" i="2"/>
  <c r="AF3446" i="2"/>
  <c r="AD3446" i="2"/>
  <c r="AN3445" i="2"/>
  <c r="AI3445" i="2"/>
  <c r="AG3445" i="2"/>
  <c r="AF3445" i="2"/>
  <c r="AD3445" i="2"/>
  <c r="AN3444" i="2"/>
  <c r="AI3444" i="2"/>
  <c r="AG3444" i="2"/>
  <c r="AF3444" i="2"/>
  <c r="AD3444" i="2"/>
  <c r="AN3443" i="2"/>
  <c r="AI3443" i="2"/>
  <c r="AG3443" i="2"/>
  <c r="AF3443" i="2"/>
  <c r="AD3443" i="2"/>
  <c r="AN3442" i="2"/>
  <c r="AI3442" i="2"/>
  <c r="AG3442" i="2"/>
  <c r="AF3442" i="2"/>
  <c r="AD3442" i="2"/>
  <c r="AN3441" i="2"/>
  <c r="AI3441" i="2"/>
  <c r="AG3441" i="2"/>
  <c r="AF3441" i="2"/>
  <c r="AD3441" i="2"/>
  <c r="AN3440" i="2"/>
  <c r="AI3440" i="2"/>
  <c r="AG3440" i="2"/>
  <c r="AF3440" i="2"/>
  <c r="AD3440" i="2"/>
  <c r="AN3439" i="2"/>
  <c r="AI3439" i="2"/>
  <c r="AG3439" i="2"/>
  <c r="AF3439" i="2"/>
  <c r="AD3439" i="2"/>
  <c r="AN3438" i="2"/>
  <c r="AI3438" i="2"/>
  <c r="AG3438" i="2"/>
  <c r="AF3438" i="2"/>
  <c r="AD3438" i="2"/>
  <c r="AN3437" i="2"/>
  <c r="AI3437" i="2"/>
  <c r="AG3437" i="2"/>
  <c r="AF3437" i="2"/>
  <c r="AD3437" i="2"/>
  <c r="AN3436" i="2"/>
  <c r="AI3436" i="2"/>
  <c r="AH3436" i="2"/>
  <c r="AG3436" i="2"/>
  <c r="AF3436" i="2"/>
  <c r="AD3436" i="2"/>
  <c r="AE3436" i="2" s="1"/>
  <c r="AJ3436" i="2" s="1"/>
  <c r="AN3435" i="2"/>
  <c r="AI3435" i="2"/>
  <c r="AG3435" i="2"/>
  <c r="AF3435" i="2"/>
  <c r="AD3435" i="2"/>
  <c r="AN3434" i="2"/>
  <c r="AI3434" i="2"/>
  <c r="AG3434" i="2"/>
  <c r="AF3434" i="2"/>
  <c r="AD3434" i="2"/>
  <c r="AN3433" i="2"/>
  <c r="AI3433" i="2"/>
  <c r="AG3433" i="2"/>
  <c r="AF3433" i="2"/>
  <c r="AD3433" i="2"/>
  <c r="AN3432" i="2"/>
  <c r="AI3432" i="2"/>
  <c r="AG3432" i="2"/>
  <c r="AF3432" i="2"/>
  <c r="AD3432" i="2"/>
  <c r="AN3431" i="2"/>
  <c r="AI3431" i="2"/>
  <c r="AG3431" i="2"/>
  <c r="AF3431" i="2"/>
  <c r="AD3431" i="2"/>
  <c r="AN3430" i="2"/>
  <c r="AI3430" i="2"/>
  <c r="AG3430" i="2"/>
  <c r="AF3430" i="2"/>
  <c r="AD3430" i="2"/>
  <c r="AN3429" i="2"/>
  <c r="AI3429" i="2"/>
  <c r="AG3429" i="2"/>
  <c r="AF3429" i="2"/>
  <c r="AD3429" i="2"/>
  <c r="AN3428" i="2"/>
  <c r="AI3428" i="2"/>
  <c r="AG3428" i="2"/>
  <c r="AF3428" i="2"/>
  <c r="AD3428" i="2"/>
  <c r="AN3427" i="2"/>
  <c r="AI3427" i="2"/>
  <c r="AG3427" i="2"/>
  <c r="AF3427" i="2"/>
  <c r="AD3427" i="2"/>
  <c r="AN3426" i="2"/>
  <c r="AI3426" i="2"/>
  <c r="AG3426" i="2"/>
  <c r="AF3426" i="2"/>
  <c r="AD3426" i="2"/>
  <c r="AN3425" i="2"/>
  <c r="AI3425" i="2"/>
  <c r="AG3425" i="2"/>
  <c r="AF3425" i="2"/>
  <c r="AD3425" i="2"/>
  <c r="AN3424" i="2"/>
  <c r="AI3424" i="2"/>
  <c r="AG3424" i="2"/>
  <c r="AF3424" i="2"/>
  <c r="AD3424" i="2"/>
  <c r="AN3423" i="2"/>
  <c r="AI3423" i="2"/>
  <c r="AG3423" i="2"/>
  <c r="AF3423" i="2"/>
  <c r="AD3423" i="2"/>
  <c r="AN3422" i="2"/>
  <c r="AI3422" i="2"/>
  <c r="AG3422" i="2"/>
  <c r="AF3422" i="2"/>
  <c r="AD3422" i="2"/>
  <c r="AN3421" i="2"/>
  <c r="AI3421" i="2"/>
  <c r="AG3421" i="2"/>
  <c r="AF3421" i="2"/>
  <c r="AD3421" i="2"/>
  <c r="AN3420" i="2"/>
  <c r="AI3420" i="2"/>
  <c r="AG3420" i="2"/>
  <c r="AF3420" i="2"/>
  <c r="AD3420" i="2"/>
  <c r="AN3419" i="2"/>
  <c r="AI3419" i="2"/>
  <c r="AG3419" i="2"/>
  <c r="AF3419" i="2"/>
  <c r="AD3419" i="2"/>
  <c r="AN3418" i="2"/>
  <c r="AI3418" i="2"/>
  <c r="AG3418" i="2"/>
  <c r="AF3418" i="2"/>
  <c r="AD3418" i="2"/>
  <c r="AN3417" i="2"/>
  <c r="AI3417" i="2"/>
  <c r="AG3417" i="2"/>
  <c r="AF3417" i="2"/>
  <c r="AD3417" i="2"/>
  <c r="AN3416" i="2"/>
  <c r="AI3416" i="2"/>
  <c r="AG3416" i="2"/>
  <c r="AF3416" i="2"/>
  <c r="AD3416" i="2"/>
  <c r="AN3415" i="2"/>
  <c r="AI3415" i="2"/>
  <c r="AG3415" i="2"/>
  <c r="AF3415" i="2"/>
  <c r="AD3415" i="2"/>
  <c r="AN3414" i="2"/>
  <c r="AI3414" i="2"/>
  <c r="AG3414" i="2"/>
  <c r="AF3414" i="2"/>
  <c r="AD3414" i="2"/>
  <c r="AN3413" i="2"/>
  <c r="AI3413" i="2"/>
  <c r="AG3413" i="2"/>
  <c r="AF3413" i="2"/>
  <c r="AD3413" i="2"/>
  <c r="AN3412" i="2"/>
  <c r="AI3412" i="2"/>
  <c r="AG3412" i="2"/>
  <c r="AF3412" i="2"/>
  <c r="AD3412" i="2"/>
  <c r="AN3411" i="2"/>
  <c r="AI3411" i="2"/>
  <c r="AG3411" i="2"/>
  <c r="AF3411" i="2"/>
  <c r="AD3411" i="2"/>
  <c r="AN3410" i="2"/>
  <c r="AI3410" i="2"/>
  <c r="AG3410" i="2"/>
  <c r="AF3410" i="2"/>
  <c r="AD3410" i="2"/>
  <c r="AN3409" i="2"/>
  <c r="AI3409" i="2"/>
  <c r="AG3409" i="2"/>
  <c r="AF3409" i="2"/>
  <c r="AD3409" i="2"/>
  <c r="AN3408" i="2"/>
  <c r="AI3408" i="2"/>
  <c r="AG3408" i="2"/>
  <c r="AF3408" i="2"/>
  <c r="AD3408" i="2"/>
  <c r="AN3407" i="2"/>
  <c r="AI3407" i="2"/>
  <c r="AG3407" i="2"/>
  <c r="AF3407" i="2"/>
  <c r="AD3407" i="2"/>
  <c r="AN3406" i="2"/>
  <c r="AI3406" i="2"/>
  <c r="AH3406" i="2"/>
  <c r="AG3406" i="2"/>
  <c r="AF3406" i="2"/>
  <c r="AD3406" i="2"/>
  <c r="AE3406" i="2" s="1"/>
  <c r="AJ3406" i="2" s="1"/>
  <c r="AN3405" i="2"/>
  <c r="AI3405" i="2"/>
  <c r="AG3405" i="2"/>
  <c r="AF3405" i="2"/>
  <c r="AD3405" i="2"/>
  <c r="AN3404" i="2"/>
  <c r="AI3404" i="2"/>
  <c r="AG3404" i="2"/>
  <c r="AF3404" i="2"/>
  <c r="AD3404" i="2"/>
  <c r="AN3403" i="2"/>
  <c r="AI3403" i="2"/>
  <c r="AG3403" i="2"/>
  <c r="AF3403" i="2"/>
  <c r="AD3403" i="2"/>
  <c r="AN3402" i="2"/>
  <c r="AI3402" i="2"/>
  <c r="AG3402" i="2"/>
  <c r="AF3402" i="2"/>
  <c r="AD3402" i="2"/>
  <c r="AN3401" i="2"/>
  <c r="AI3401" i="2"/>
  <c r="AG3401" i="2"/>
  <c r="AF3401" i="2"/>
  <c r="AD3401" i="2"/>
  <c r="AN3400" i="2"/>
  <c r="AI3400" i="2"/>
  <c r="AG3400" i="2"/>
  <c r="AF3400" i="2"/>
  <c r="AD3400" i="2"/>
  <c r="AN3399" i="2"/>
  <c r="AI3399" i="2"/>
  <c r="AG3399" i="2"/>
  <c r="AF3399" i="2"/>
  <c r="AD3399" i="2"/>
  <c r="AN3398" i="2"/>
  <c r="AI3398" i="2"/>
  <c r="AG3398" i="2"/>
  <c r="AF3398" i="2"/>
  <c r="AD3398" i="2"/>
  <c r="AN3397" i="2"/>
  <c r="AI3397" i="2"/>
  <c r="AG3397" i="2"/>
  <c r="AF3397" i="2"/>
  <c r="AD3397" i="2"/>
  <c r="AN3396" i="2"/>
  <c r="AI3396" i="2"/>
  <c r="AG3396" i="2"/>
  <c r="AF3396" i="2"/>
  <c r="AD3396" i="2"/>
  <c r="AN3395" i="2"/>
  <c r="AI3395" i="2"/>
  <c r="AH3395" i="2"/>
  <c r="AG3395" i="2"/>
  <c r="AF3395" i="2"/>
  <c r="AD3395" i="2"/>
  <c r="AE3395" i="2" s="1"/>
  <c r="AJ3395" i="2" s="1"/>
  <c r="AN3394" i="2"/>
  <c r="AI3394" i="2"/>
  <c r="AG3394" i="2"/>
  <c r="AF3394" i="2"/>
  <c r="AD3394" i="2"/>
  <c r="AN3393" i="2"/>
  <c r="AI3393" i="2"/>
  <c r="AG3393" i="2"/>
  <c r="AF3393" i="2"/>
  <c r="AD3393" i="2"/>
  <c r="AN3392" i="2"/>
  <c r="AI3392" i="2"/>
  <c r="AG3392" i="2"/>
  <c r="AF3392" i="2"/>
  <c r="AD3392" i="2"/>
  <c r="AN3391" i="2"/>
  <c r="AI3391" i="2"/>
  <c r="AH3391" i="2"/>
  <c r="AG3391" i="2"/>
  <c r="AF3391" i="2"/>
  <c r="AD3391" i="2"/>
  <c r="AE3391" i="2" s="1"/>
  <c r="AJ3391" i="2" s="1"/>
  <c r="AN3390" i="2"/>
  <c r="AI3390" i="2"/>
  <c r="AG3390" i="2"/>
  <c r="AF3390" i="2"/>
  <c r="AD3390" i="2"/>
  <c r="AN3389" i="2"/>
  <c r="AI3389" i="2"/>
  <c r="AG3389" i="2"/>
  <c r="AF3389" i="2"/>
  <c r="AD3389" i="2"/>
  <c r="AN3388" i="2"/>
  <c r="AI3388" i="2"/>
  <c r="AH3388" i="2"/>
  <c r="AG3388" i="2"/>
  <c r="AF3388" i="2"/>
  <c r="AD3388" i="2"/>
  <c r="AE3388" i="2" s="1"/>
  <c r="AJ3388" i="2" s="1"/>
  <c r="AN3387" i="2"/>
  <c r="AI3387" i="2"/>
  <c r="AG3387" i="2"/>
  <c r="AF3387" i="2"/>
  <c r="AD3387" i="2"/>
  <c r="AN3386" i="2"/>
  <c r="AI3386" i="2"/>
  <c r="AG3386" i="2"/>
  <c r="AF3386" i="2"/>
  <c r="AD3386" i="2"/>
  <c r="AN3385" i="2"/>
  <c r="AI3385" i="2"/>
  <c r="AG3385" i="2"/>
  <c r="AF3385" i="2"/>
  <c r="AD3385" i="2"/>
  <c r="AN3384" i="2"/>
  <c r="AI3384" i="2"/>
  <c r="AG3384" i="2"/>
  <c r="AF3384" i="2"/>
  <c r="AD3384" i="2"/>
  <c r="AN3383" i="2"/>
  <c r="AI3383" i="2"/>
  <c r="AG3383" i="2"/>
  <c r="AF3383" i="2"/>
  <c r="AD3383" i="2"/>
  <c r="AN3382" i="2"/>
  <c r="AI3382" i="2"/>
  <c r="AG3382" i="2"/>
  <c r="AF3382" i="2"/>
  <c r="AD3382" i="2"/>
  <c r="AN3381" i="2"/>
  <c r="AI3381" i="2"/>
  <c r="AG3381" i="2"/>
  <c r="AF3381" i="2"/>
  <c r="AD3381" i="2"/>
  <c r="AN3380" i="2"/>
  <c r="AI3380" i="2"/>
  <c r="AG3380" i="2"/>
  <c r="AF3380" i="2"/>
  <c r="AD3380" i="2"/>
  <c r="AN3379" i="2"/>
  <c r="AI3379" i="2"/>
  <c r="AG3379" i="2"/>
  <c r="AF3379" i="2"/>
  <c r="AD3379" i="2"/>
  <c r="AN3378" i="2"/>
  <c r="AI3378" i="2"/>
  <c r="AG3378" i="2"/>
  <c r="AF3378" i="2"/>
  <c r="AD3378" i="2"/>
  <c r="AN3377" i="2"/>
  <c r="AI3377" i="2"/>
  <c r="AG3377" i="2"/>
  <c r="AF3377" i="2"/>
  <c r="AD3377" i="2"/>
  <c r="AN3376" i="2"/>
  <c r="AI3376" i="2"/>
  <c r="AG3376" i="2"/>
  <c r="AF3376" i="2"/>
  <c r="AD3376" i="2"/>
  <c r="AN3375" i="2"/>
  <c r="AI3375" i="2"/>
  <c r="AG3375" i="2"/>
  <c r="AF3375" i="2"/>
  <c r="AD3375" i="2"/>
  <c r="AN3374" i="2"/>
  <c r="AI3374" i="2"/>
  <c r="AH3374" i="2"/>
  <c r="AG3374" i="2"/>
  <c r="AF3374" i="2"/>
  <c r="AD3374" i="2"/>
  <c r="AE3374" i="2" s="1"/>
  <c r="AJ3374" i="2" s="1"/>
  <c r="AN3373" i="2"/>
  <c r="AI3373" i="2"/>
  <c r="AG3373" i="2"/>
  <c r="AF3373" i="2"/>
  <c r="AD3373" i="2"/>
  <c r="AN3372" i="2"/>
  <c r="AI3372" i="2"/>
  <c r="AG3372" i="2"/>
  <c r="AF3372" i="2"/>
  <c r="AD3372" i="2"/>
  <c r="AN3371" i="2"/>
  <c r="AI3371" i="2"/>
  <c r="AG3371" i="2"/>
  <c r="AF3371" i="2"/>
  <c r="AD3371" i="2"/>
  <c r="AN3370" i="2"/>
  <c r="AI3370" i="2"/>
  <c r="AG3370" i="2"/>
  <c r="AF3370" i="2"/>
  <c r="AD3370" i="2"/>
  <c r="AN3369" i="2"/>
  <c r="AI3369" i="2"/>
  <c r="AG3369" i="2"/>
  <c r="AF3369" i="2"/>
  <c r="AD3369" i="2"/>
  <c r="AN3368" i="2"/>
  <c r="AI3368" i="2"/>
  <c r="AG3368" i="2"/>
  <c r="AF3368" i="2"/>
  <c r="AD3368" i="2"/>
  <c r="AN3367" i="2"/>
  <c r="AI3367" i="2"/>
  <c r="AG3367" i="2"/>
  <c r="AF3367" i="2"/>
  <c r="AD3367" i="2"/>
  <c r="AN3366" i="2"/>
  <c r="AI3366" i="2"/>
  <c r="AG3366" i="2"/>
  <c r="AF3366" i="2"/>
  <c r="AD3366" i="2"/>
  <c r="AN3365" i="2"/>
  <c r="AI3365" i="2"/>
  <c r="AG3365" i="2"/>
  <c r="AF3365" i="2"/>
  <c r="AD3365" i="2"/>
  <c r="AN3364" i="2"/>
  <c r="AI3364" i="2"/>
  <c r="AG3364" i="2"/>
  <c r="AF3364" i="2"/>
  <c r="AD3364" i="2"/>
  <c r="AN3363" i="2"/>
  <c r="AI3363" i="2"/>
  <c r="AH3363" i="2"/>
  <c r="AG3363" i="2"/>
  <c r="AF3363" i="2"/>
  <c r="AD3363" i="2"/>
  <c r="AE3363" i="2" s="1"/>
  <c r="AJ3363" i="2" s="1"/>
  <c r="AN3362" i="2"/>
  <c r="AI3362" i="2"/>
  <c r="AG3362" i="2"/>
  <c r="AF3362" i="2"/>
  <c r="AD3362" i="2"/>
  <c r="AN3361" i="2"/>
  <c r="AI3361" i="2"/>
  <c r="AG3361" i="2"/>
  <c r="AF3361" i="2"/>
  <c r="AD3361" i="2"/>
  <c r="AN3360" i="2"/>
  <c r="AI3360" i="2"/>
  <c r="AG3360" i="2"/>
  <c r="AF3360" i="2"/>
  <c r="AD3360" i="2"/>
  <c r="AN3359" i="2"/>
  <c r="AI3359" i="2"/>
  <c r="AG3359" i="2"/>
  <c r="AF3359" i="2"/>
  <c r="AD3359" i="2"/>
  <c r="AN3358" i="2"/>
  <c r="AI3358" i="2"/>
  <c r="AG3358" i="2"/>
  <c r="AF3358" i="2"/>
  <c r="AD3358" i="2"/>
  <c r="AN3357" i="2"/>
  <c r="AI3357" i="2"/>
  <c r="AG3357" i="2"/>
  <c r="AF3357" i="2"/>
  <c r="AD3357" i="2"/>
  <c r="AN3356" i="2"/>
  <c r="AI3356" i="2"/>
  <c r="AG3356" i="2"/>
  <c r="AF3356" i="2"/>
  <c r="AD3356" i="2"/>
  <c r="AN3355" i="2"/>
  <c r="AI3355" i="2"/>
  <c r="AG3355" i="2"/>
  <c r="AF3355" i="2"/>
  <c r="AD3355" i="2"/>
  <c r="AN3354" i="2"/>
  <c r="AI3354" i="2"/>
  <c r="AG3354" i="2"/>
  <c r="AF3354" i="2"/>
  <c r="AD3354" i="2"/>
  <c r="AN3353" i="2"/>
  <c r="AI3353" i="2"/>
  <c r="AG3353" i="2"/>
  <c r="AF3353" i="2"/>
  <c r="AD3353" i="2"/>
  <c r="AN3352" i="2"/>
  <c r="AI3352" i="2"/>
  <c r="AG3352" i="2"/>
  <c r="AF3352" i="2"/>
  <c r="AD3352" i="2"/>
  <c r="AN3351" i="2"/>
  <c r="AI3351" i="2"/>
  <c r="AH3351" i="2"/>
  <c r="AG3351" i="2"/>
  <c r="AF3351" i="2"/>
  <c r="AD3351" i="2"/>
  <c r="AE3351" i="2" s="1"/>
  <c r="AJ3351" i="2" s="1"/>
  <c r="AN3350" i="2"/>
  <c r="AI3350" i="2"/>
  <c r="AG3350" i="2"/>
  <c r="AF3350" i="2"/>
  <c r="AD3350" i="2"/>
  <c r="AN3349" i="2"/>
  <c r="AI3349" i="2"/>
  <c r="AG3349" i="2"/>
  <c r="AF3349" i="2"/>
  <c r="AD3349" i="2"/>
  <c r="AN3348" i="2"/>
  <c r="AI3348" i="2"/>
  <c r="AG3348" i="2"/>
  <c r="AF3348" i="2"/>
  <c r="AD3348" i="2"/>
  <c r="AN3347" i="2"/>
  <c r="AI3347" i="2"/>
  <c r="AG3347" i="2"/>
  <c r="AF3347" i="2"/>
  <c r="AD3347" i="2"/>
  <c r="AN3346" i="2"/>
  <c r="AI3346" i="2"/>
  <c r="AG3346" i="2"/>
  <c r="AF3346" i="2"/>
  <c r="AD3346" i="2"/>
  <c r="AN3345" i="2"/>
  <c r="AI3345" i="2"/>
  <c r="AG3345" i="2"/>
  <c r="AF3345" i="2"/>
  <c r="AD3345" i="2"/>
  <c r="AN3344" i="2"/>
  <c r="AI3344" i="2"/>
  <c r="AG3344" i="2"/>
  <c r="AF3344" i="2"/>
  <c r="AD3344" i="2"/>
  <c r="AN3343" i="2"/>
  <c r="AI3343" i="2"/>
  <c r="AG3343" i="2"/>
  <c r="AF3343" i="2"/>
  <c r="AD3343" i="2"/>
  <c r="AN3342" i="2"/>
  <c r="AI3342" i="2"/>
  <c r="AG3342" i="2"/>
  <c r="AF3342" i="2"/>
  <c r="AD3342" i="2"/>
  <c r="AN3341" i="2"/>
  <c r="AI3341" i="2"/>
  <c r="AG3341" i="2"/>
  <c r="AF3341" i="2"/>
  <c r="AD3341" i="2"/>
  <c r="AN3340" i="2"/>
  <c r="AI3340" i="2"/>
  <c r="AG3340" i="2"/>
  <c r="AF3340" i="2"/>
  <c r="AD3340" i="2"/>
  <c r="AN3339" i="2"/>
  <c r="AI3339" i="2"/>
  <c r="AG3339" i="2"/>
  <c r="AF3339" i="2"/>
  <c r="AD3339" i="2"/>
  <c r="AN3338" i="2"/>
  <c r="AI3338" i="2"/>
  <c r="AG3338" i="2"/>
  <c r="AF3338" i="2"/>
  <c r="AD3338" i="2"/>
  <c r="AN3337" i="2"/>
  <c r="AI3337" i="2"/>
  <c r="AG3337" i="2"/>
  <c r="AF3337" i="2"/>
  <c r="AD3337" i="2"/>
  <c r="AN3336" i="2"/>
  <c r="AI3336" i="2"/>
  <c r="AG3336" i="2"/>
  <c r="AF3336" i="2"/>
  <c r="AD3336" i="2"/>
  <c r="AN3335" i="2"/>
  <c r="AI3335" i="2"/>
  <c r="AG3335" i="2"/>
  <c r="AF3335" i="2"/>
  <c r="AD3335" i="2"/>
  <c r="AN3334" i="2"/>
  <c r="AI3334" i="2"/>
  <c r="AG3334" i="2"/>
  <c r="AF3334" i="2"/>
  <c r="AD3334" i="2"/>
  <c r="AN3333" i="2"/>
  <c r="AI3333" i="2"/>
  <c r="AG3333" i="2"/>
  <c r="AF3333" i="2"/>
  <c r="AD3333" i="2"/>
  <c r="AN3332" i="2"/>
  <c r="AI3332" i="2"/>
  <c r="AG3332" i="2"/>
  <c r="AF3332" i="2"/>
  <c r="AD3332" i="2"/>
  <c r="AN3331" i="2"/>
  <c r="AI3331" i="2"/>
  <c r="AG3331" i="2"/>
  <c r="AF3331" i="2"/>
  <c r="AD3331" i="2"/>
  <c r="AN3330" i="2"/>
  <c r="AI3330" i="2"/>
  <c r="AG3330" i="2"/>
  <c r="AF3330" i="2"/>
  <c r="AD3330" i="2"/>
  <c r="AN3329" i="2"/>
  <c r="AI3329" i="2"/>
  <c r="AG3329" i="2"/>
  <c r="AF3329" i="2"/>
  <c r="AD3329" i="2"/>
  <c r="AN3328" i="2"/>
  <c r="AI3328" i="2"/>
  <c r="AG3328" i="2"/>
  <c r="AF3328" i="2"/>
  <c r="AD3328" i="2"/>
  <c r="AN3327" i="2"/>
  <c r="AI3327" i="2"/>
  <c r="AG3327" i="2"/>
  <c r="AF3327" i="2"/>
  <c r="AD3327" i="2"/>
  <c r="AN3326" i="2"/>
  <c r="AI3326" i="2"/>
  <c r="AG3326" i="2"/>
  <c r="AF3326" i="2"/>
  <c r="AD3326" i="2"/>
  <c r="AN3325" i="2"/>
  <c r="AI3325" i="2"/>
  <c r="AG3325" i="2"/>
  <c r="AF3325" i="2"/>
  <c r="AD3325" i="2"/>
  <c r="AN3324" i="2"/>
  <c r="AI3324" i="2"/>
  <c r="AG3324" i="2"/>
  <c r="AF3324" i="2"/>
  <c r="AD3324" i="2"/>
  <c r="AN3323" i="2"/>
  <c r="AI3323" i="2"/>
  <c r="AG3323" i="2"/>
  <c r="AF3323" i="2"/>
  <c r="AD3323" i="2"/>
  <c r="AN3322" i="2"/>
  <c r="AI3322" i="2"/>
  <c r="AG3322" i="2"/>
  <c r="AF3322" i="2"/>
  <c r="AD3322" i="2"/>
  <c r="AN3321" i="2"/>
  <c r="AI3321" i="2"/>
  <c r="AG3321" i="2"/>
  <c r="AF3321" i="2"/>
  <c r="AD3321" i="2"/>
  <c r="AN3320" i="2"/>
  <c r="AI3320" i="2"/>
  <c r="AG3320" i="2"/>
  <c r="AF3320" i="2"/>
  <c r="AD3320" i="2"/>
  <c r="AN3319" i="2"/>
  <c r="AI3319" i="2"/>
  <c r="AG3319" i="2"/>
  <c r="AF3319" i="2"/>
  <c r="AD3319" i="2"/>
  <c r="AN3318" i="2"/>
  <c r="AI3318" i="2"/>
  <c r="AG3318" i="2"/>
  <c r="AF3318" i="2"/>
  <c r="AD3318" i="2"/>
  <c r="AN3317" i="2"/>
  <c r="AI3317" i="2"/>
  <c r="AG3317" i="2"/>
  <c r="AF3317" i="2"/>
  <c r="AD3317" i="2"/>
  <c r="AN3316" i="2"/>
  <c r="AI3316" i="2"/>
  <c r="AG3316" i="2"/>
  <c r="AF3316" i="2"/>
  <c r="AD3316" i="2"/>
  <c r="AN3315" i="2"/>
  <c r="AI3315" i="2"/>
  <c r="AG3315" i="2"/>
  <c r="AF3315" i="2"/>
  <c r="AD3315" i="2"/>
  <c r="AN3314" i="2"/>
  <c r="AI3314" i="2"/>
  <c r="AG3314" i="2"/>
  <c r="AF3314" i="2"/>
  <c r="AD3314" i="2"/>
  <c r="AN3313" i="2"/>
  <c r="AI3313" i="2"/>
  <c r="AG3313" i="2"/>
  <c r="AF3313" i="2"/>
  <c r="AD3313" i="2"/>
  <c r="AN3312" i="2"/>
  <c r="AI3312" i="2"/>
  <c r="AG3312" i="2"/>
  <c r="AF3312" i="2"/>
  <c r="AD3312" i="2"/>
  <c r="AN3311" i="2"/>
  <c r="AI3311" i="2"/>
  <c r="AG3311" i="2"/>
  <c r="AF3311" i="2"/>
  <c r="AD3311" i="2"/>
  <c r="AN3310" i="2"/>
  <c r="AI3310" i="2"/>
  <c r="AG3310" i="2"/>
  <c r="AF3310" i="2"/>
  <c r="AD3310" i="2"/>
  <c r="AN3309" i="2"/>
  <c r="AI3309" i="2"/>
  <c r="AG3309" i="2"/>
  <c r="AF3309" i="2"/>
  <c r="AD3309" i="2"/>
  <c r="AN3308" i="2"/>
  <c r="AI3308" i="2"/>
  <c r="AG3308" i="2"/>
  <c r="AF3308" i="2"/>
  <c r="AD3308" i="2"/>
  <c r="AN3307" i="2"/>
  <c r="AI3307" i="2"/>
  <c r="AH3307" i="2"/>
  <c r="AG3307" i="2"/>
  <c r="AF3307" i="2"/>
  <c r="AD3307" i="2"/>
  <c r="AE3307" i="2" s="1"/>
  <c r="AJ3307" i="2" s="1"/>
  <c r="AN3306" i="2"/>
  <c r="AI3306" i="2"/>
  <c r="AG3306" i="2"/>
  <c r="AF3306" i="2"/>
  <c r="AD3306" i="2"/>
  <c r="AN3305" i="2"/>
  <c r="AI3305" i="2"/>
  <c r="AG3305" i="2"/>
  <c r="AF3305" i="2"/>
  <c r="AD3305" i="2"/>
  <c r="AN3304" i="2"/>
  <c r="AI3304" i="2"/>
  <c r="AH3304" i="2"/>
  <c r="AG3304" i="2"/>
  <c r="AF3304" i="2"/>
  <c r="AD3304" i="2"/>
  <c r="AE3304" i="2" s="1"/>
  <c r="AJ3304" i="2" s="1"/>
  <c r="AN3303" i="2"/>
  <c r="AI3303" i="2"/>
  <c r="AG3303" i="2"/>
  <c r="AF3303" i="2"/>
  <c r="AD3303" i="2"/>
  <c r="AN3302" i="2"/>
  <c r="AI3302" i="2"/>
  <c r="AG3302" i="2"/>
  <c r="AF3302" i="2"/>
  <c r="AD3302" i="2"/>
  <c r="AN3301" i="2"/>
  <c r="AI3301" i="2"/>
  <c r="AG3301" i="2"/>
  <c r="AF3301" i="2"/>
  <c r="AD3301" i="2"/>
  <c r="AN3300" i="2"/>
  <c r="AI3300" i="2"/>
  <c r="AH3300" i="2"/>
  <c r="AG3300" i="2"/>
  <c r="AF3300" i="2"/>
  <c r="AD3300" i="2"/>
  <c r="AE3300" i="2" s="1"/>
  <c r="AJ3300" i="2" s="1"/>
  <c r="AN3299" i="2"/>
  <c r="AI3299" i="2"/>
  <c r="AG3299" i="2"/>
  <c r="AF3299" i="2"/>
  <c r="AD3299" i="2"/>
  <c r="AN3298" i="2"/>
  <c r="AI3298" i="2"/>
  <c r="AG3298" i="2"/>
  <c r="AF3298" i="2"/>
  <c r="AD3298" i="2"/>
  <c r="AN3297" i="2"/>
  <c r="AI3297" i="2"/>
  <c r="AG3297" i="2"/>
  <c r="AF3297" i="2"/>
  <c r="AD3297" i="2"/>
  <c r="AN3296" i="2"/>
  <c r="AI3296" i="2"/>
  <c r="AG3296" i="2"/>
  <c r="AF3296" i="2"/>
  <c r="AD3296" i="2"/>
  <c r="AN3295" i="2"/>
  <c r="AI3295" i="2"/>
  <c r="AG3295" i="2"/>
  <c r="AF3295" i="2"/>
  <c r="AD3295" i="2"/>
  <c r="AN3294" i="2"/>
  <c r="AI3294" i="2"/>
  <c r="AG3294" i="2"/>
  <c r="AF3294" i="2"/>
  <c r="AD3294" i="2"/>
  <c r="AN3293" i="2"/>
  <c r="AI3293" i="2"/>
  <c r="AG3293" i="2"/>
  <c r="AF3293" i="2"/>
  <c r="AD3293" i="2"/>
  <c r="AN3292" i="2"/>
  <c r="AI3292" i="2"/>
  <c r="AG3292" i="2"/>
  <c r="AF3292" i="2"/>
  <c r="AD3292" i="2"/>
  <c r="AN3291" i="2"/>
  <c r="AI3291" i="2"/>
  <c r="AG3291" i="2"/>
  <c r="AF3291" i="2"/>
  <c r="AD3291" i="2"/>
  <c r="AN3290" i="2"/>
  <c r="AI3290" i="2"/>
  <c r="AG3290" i="2"/>
  <c r="AF3290" i="2"/>
  <c r="AD3290" i="2"/>
  <c r="AN3289" i="2"/>
  <c r="AI3289" i="2"/>
  <c r="AG3289" i="2"/>
  <c r="AF3289" i="2"/>
  <c r="AD3289" i="2"/>
  <c r="AN3288" i="2"/>
  <c r="AI3288" i="2"/>
  <c r="AG3288" i="2"/>
  <c r="AF3288" i="2"/>
  <c r="AD3288" i="2"/>
  <c r="AN3287" i="2"/>
  <c r="AI3287" i="2"/>
  <c r="AG3287" i="2"/>
  <c r="AF3287" i="2"/>
  <c r="AD3287" i="2"/>
  <c r="AN3286" i="2"/>
  <c r="AI3286" i="2"/>
  <c r="AG3286" i="2"/>
  <c r="AF3286" i="2"/>
  <c r="AD3286" i="2"/>
  <c r="AN3285" i="2"/>
  <c r="AI3285" i="2"/>
  <c r="AH3285" i="2"/>
  <c r="AG3285" i="2"/>
  <c r="AF3285" i="2"/>
  <c r="AD3285" i="2"/>
  <c r="AE3285" i="2" s="1"/>
  <c r="AJ3285" i="2" s="1"/>
  <c r="AN3284" i="2"/>
  <c r="AI3284" i="2"/>
  <c r="AH3284" i="2"/>
  <c r="AG3284" i="2"/>
  <c r="AF3284" i="2"/>
  <c r="AD3284" i="2"/>
  <c r="AE3284" i="2" s="1"/>
  <c r="AJ3284" i="2" s="1"/>
  <c r="AN3283" i="2"/>
  <c r="AI3283" i="2"/>
  <c r="AG3283" i="2"/>
  <c r="AF3283" i="2"/>
  <c r="AD3283" i="2"/>
  <c r="AN3282" i="2"/>
  <c r="AI3282" i="2"/>
  <c r="AG3282" i="2"/>
  <c r="AF3282" i="2"/>
  <c r="AD3282" i="2"/>
  <c r="AN3281" i="2"/>
  <c r="AI3281" i="2"/>
  <c r="AG3281" i="2"/>
  <c r="AF3281" i="2"/>
  <c r="AD3281" i="2"/>
  <c r="AN3280" i="2"/>
  <c r="AI3280" i="2"/>
  <c r="AG3280" i="2"/>
  <c r="AF3280" i="2"/>
  <c r="AD3280" i="2"/>
  <c r="AN3279" i="2"/>
  <c r="AI3279" i="2"/>
  <c r="AG3279" i="2"/>
  <c r="AF3279" i="2"/>
  <c r="AD3279" i="2"/>
  <c r="AN3278" i="2"/>
  <c r="AI3278" i="2"/>
  <c r="AG3278" i="2"/>
  <c r="AF3278" i="2"/>
  <c r="AD3278" i="2"/>
  <c r="AN3277" i="2"/>
  <c r="AI3277" i="2"/>
  <c r="AG3277" i="2"/>
  <c r="AF3277" i="2"/>
  <c r="AD3277" i="2"/>
  <c r="AN3276" i="2"/>
  <c r="AI3276" i="2"/>
  <c r="AG3276" i="2"/>
  <c r="AF3276" i="2"/>
  <c r="AD3276" i="2"/>
  <c r="AN3275" i="2"/>
  <c r="AI3275" i="2"/>
  <c r="AG3275" i="2"/>
  <c r="AF3275" i="2"/>
  <c r="AD3275" i="2"/>
  <c r="AN3274" i="2"/>
  <c r="AI3274" i="2"/>
  <c r="AG3274" i="2"/>
  <c r="AF3274" i="2"/>
  <c r="AD3274" i="2"/>
  <c r="AN3273" i="2"/>
  <c r="AI3273" i="2"/>
  <c r="AG3273" i="2"/>
  <c r="AF3273" i="2"/>
  <c r="AD3273" i="2"/>
  <c r="AN3272" i="2"/>
  <c r="AI3272" i="2"/>
  <c r="AG3272" i="2"/>
  <c r="AF3272" i="2"/>
  <c r="AD3272" i="2"/>
  <c r="AN3271" i="2"/>
  <c r="AI3271" i="2"/>
  <c r="AG3271" i="2"/>
  <c r="AF3271" i="2"/>
  <c r="AD3271" i="2"/>
  <c r="AN3270" i="2"/>
  <c r="AI3270" i="2"/>
  <c r="AG3270" i="2"/>
  <c r="AF3270" i="2"/>
  <c r="AD3270" i="2"/>
  <c r="AN3269" i="2"/>
  <c r="AI3269" i="2"/>
  <c r="AG3269" i="2"/>
  <c r="AF3269" i="2"/>
  <c r="AD3269" i="2"/>
  <c r="AN3268" i="2"/>
  <c r="AI3268" i="2"/>
  <c r="AG3268" i="2"/>
  <c r="AF3268" i="2"/>
  <c r="AD3268" i="2"/>
  <c r="AN3267" i="2"/>
  <c r="AI3267" i="2"/>
  <c r="AG3267" i="2"/>
  <c r="AF3267" i="2"/>
  <c r="AD3267" i="2"/>
  <c r="AN3266" i="2"/>
  <c r="AI3266" i="2"/>
  <c r="AG3266" i="2"/>
  <c r="AF3266" i="2"/>
  <c r="AD3266" i="2"/>
  <c r="AN3265" i="2"/>
  <c r="AI3265" i="2"/>
  <c r="AG3265" i="2"/>
  <c r="AF3265" i="2"/>
  <c r="AD3265" i="2"/>
  <c r="AN3264" i="2"/>
  <c r="AI3264" i="2"/>
  <c r="AG3264" i="2"/>
  <c r="AF3264" i="2"/>
  <c r="AD3264" i="2"/>
  <c r="AN3263" i="2"/>
  <c r="AI3263" i="2"/>
  <c r="AG3263" i="2"/>
  <c r="AF3263" i="2"/>
  <c r="AD3263" i="2"/>
  <c r="AN3262" i="2"/>
  <c r="AI3262" i="2"/>
  <c r="AG3262" i="2"/>
  <c r="AF3262" i="2"/>
  <c r="AD3262" i="2"/>
  <c r="AN3261" i="2"/>
  <c r="AI3261" i="2"/>
  <c r="AG3261" i="2"/>
  <c r="AF3261" i="2"/>
  <c r="AD3261" i="2"/>
  <c r="AN3260" i="2"/>
  <c r="AI3260" i="2"/>
  <c r="AG3260" i="2"/>
  <c r="AF3260" i="2"/>
  <c r="AD3260" i="2"/>
  <c r="AN3259" i="2"/>
  <c r="AI3259" i="2"/>
  <c r="AG3259" i="2"/>
  <c r="AF3259" i="2"/>
  <c r="AD3259" i="2"/>
  <c r="AN3258" i="2"/>
  <c r="AI3258" i="2"/>
  <c r="AG3258" i="2"/>
  <c r="AF3258" i="2"/>
  <c r="AD3258" i="2"/>
  <c r="AN3257" i="2"/>
  <c r="AI3257" i="2"/>
  <c r="AG3257" i="2"/>
  <c r="AF3257" i="2"/>
  <c r="AD3257" i="2"/>
  <c r="AN3256" i="2"/>
  <c r="AI3256" i="2"/>
  <c r="AG3256" i="2"/>
  <c r="AF3256" i="2"/>
  <c r="AD3256" i="2"/>
  <c r="AN3255" i="2"/>
  <c r="AI3255" i="2"/>
  <c r="AG3255" i="2"/>
  <c r="AF3255" i="2"/>
  <c r="AD3255" i="2"/>
  <c r="AN3254" i="2"/>
  <c r="AI3254" i="2"/>
  <c r="AG3254" i="2"/>
  <c r="AF3254" i="2"/>
  <c r="AD3254" i="2"/>
  <c r="AN3253" i="2"/>
  <c r="AI3253" i="2"/>
  <c r="AG3253" i="2"/>
  <c r="AF3253" i="2"/>
  <c r="AD3253" i="2"/>
  <c r="AN3252" i="2"/>
  <c r="AI3252" i="2"/>
  <c r="AG3252" i="2"/>
  <c r="AF3252" i="2"/>
  <c r="AD3252" i="2"/>
  <c r="AN3251" i="2"/>
  <c r="AI3251" i="2"/>
  <c r="AG3251" i="2"/>
  <c r="AF3251" i="2"/>
  <c r="AD3251" i="2"/>
  <c r="AN3250" i="2"/>
  <c r="AI3250" i="2"/>
  <c r="AG3250" i="2"/>
  <c r="AF3250" i="2"/>
  <c r="AD3250" i="2"/>
  <c r="AN3249" i="2"/>
  <c r="AI3249" i="2"/>
  <c r="AG3249" i="2"/>
  <c r="AF3249" i="2"/>
  <c r="AD3249" i="2"/>
  <c r="AN3248" i="2"/>
  <c r="AI3248" i="2"/>
  <c r="AG3248" i="2"/>
  <c r="AF3248" i="2"/>
  <c r="AD3248" i="2"/>
  <c r="AN3247" i="2"/>
  <c r="AI3247" i="2"/>
  <c r="AH3247" i="2"/>
  <c r="AG3247" i="2"/>
  <c r="AF3247" i="2"/>
  <c r="AD3247" i="2"/>
  <c r="AE3247" i="2" s="1"/>
  <c r="AJ3247" i="2" s="1"/>
  <c r="AN3246" i="2"/>
  <c r="AI3246" i="2"/>
  <c r="AG3246" i="2"/>
  <c r="AF3246" i="2"/>
  <c r="AD3246" i="2"/>
  <c r="AN3245" i="2"/>
  <c r="AI3245" i="2"/>
  <c r="AG3245" i="2"/>
  <c r="AF3245" i="2"/>
  <c r="AD3245" i="2"/>
  <c r="AN3244" i="2"/>
  <c r="AI3244" i="2"/>
  <c r="AG3244" i="2"/>
  <c r="AF3244" i="2"/>
  <c r="AD3244" i="2"/>
  <c r="AN3243" i="2"/>
  <c r="AI3243" i="2"/>
  <c r="AG3243" i="2"/>
  <c r="AF3243" i="2"/>
  <c r="AD3243" i="2"/>
  <c r="AN3242" i="2"/>
  <c r="AI3242" i="2"/>
  <c r="AG3242" i="2"/>
  <c r="AF3242" i="2"/>
  <c r="AD3242" i="2"/>
  <c r="AN3241" i="2"/>
  <c r="AI3241" i="2"/>
  <c r="AG3241" i="2"/>
  <c r="AF3241" i="2"/>
  <c r="AD3241" i="2"/>
  <c r="AN3240" i="2"/>
  <c r="AI3240" i="2"/>
  <c r="AG3240" i="2"/>
  <c r="AF3240" i="2"/>
  <c r="AD3240" i="2"/>
  <c r="AN3239" i="2"/>
  <c r="AI3239" i="2"/>
  <c r="AG3239" i="2"/>
  <c r="AF3239" i="2"/>
  <c r="AD3239" i="2"/>
  <c r="AN3238" i="2"/>
  <c r="AI3238" i="2"/>
  <c r="AG3238" i="2"/>
  <c r="AF3238" i="2"/>
  <c r="AD3238" i="2"/>
  <c r="AN3237" i="2"/>
  <c r="AI3237" i="2"/>
  <c r="AG3237" i="2"/>
  <c r="AF3237" i="2"/>
  <c r="AD3237" i="2"/>
  <c r="AN3236" i="2"/>
  <c r="AI3236" i="2"/>
  <c r="AG3236" i="2"/>
  <c r="AF3236" i="2"/>
  <c r="AD3236" i="2"/>
  <c r="AN3235" i="2"/>
  <c r="AI3235" i="2"/>
  <c r="AG3235" i="2"/>
  <c r="AF3235" i="2"/>
  <c r="AD3235" i="2"/>
  <c r="AN3234" i="2"/>
  <c r="AI3234" i="2"/>
  <c r="AG3234" i="2"/>
  <c r="AF3234" i="2"/>
  <c r="AD3234" i="2"/>
  <c r="AN3233" i="2"/>
  <c r="AI3233" i="2"/>
  <c r="AG3233" i="2"/>
  <c r="AF3233" i="2"/>
  <c r="AD3233" i="2"/>
  <c r="AN3232" i="2"/>
  <c r="AI3232" i="2"/>
  <c r="AG3232" i="2"/>
  <c r="AF3232" i="2"/>
  <c r="AD3232" i="2"/>
  <c r="AN3231" i="2"/>
  <c r="AI3231" i="2"/>
  <c r="AG3231" i="2"/>
  <c r="AF3231" i="2"/>
  <c r="AD3231" i="2"/>
  <c r="AN3230" i="2"/>
  <c r="AI3230" i="2"/>
  <c r="AG3230" i="2"/>
  <c r="AF3230" i="2"/>
  <c r="AD3230" i="2"/>
  <c r="AN3229" i="2"/>
  <c r="AI3229" i="2"/>
  <c r="AG3229" i="2"/>
  <c r="AF3229" i="2"/>
  <c r="AD3229" i="2"/>
  <c r="AN3228" i="2"/>
  <c r="AI3228" i="2"/>
  <c r="AH3228" i="2"/>
  <c r="AG3228" i="2"/>
  <c r="AF3228" i="2"/>
  <c r="AD3228" i="2"/>
  <c r="AE3228" i="2" s="1"/>
  <c r="AJ3228" i="2" s="1"/>
  <c r="AN3227" i="2"/>
  <c r="AI3227" i="2"/>
  <c r="AG3227" i="2"/>
  <c r="AF3227" i="2"/>
  <c r="AD3227" i="2"/>
  <c r="AN3226" i="2"/>
  <c r="AI3226" i="2"/>
  <c r="AG3226" i="2"/>
  <c r="AF3226" i="2"/>
  <c r="AD3226" i="2"/>
  <c r="AN3225" i="2"/>
  <c r="AI3225" i="2"/>
  <c r="AG3225" i="2"/>
  <c r="AF3225" i="2"/>
  <c r="AD3225" i="2"/>
  <c r="AN3224" i="2"/>
  <c r="AI3224" i="2"/>
  <c r="AG3224" i="2"/>
  <c r="AF3224" i="2"/>
  <c r="AD3224" i="2"/>
  <c r="AN3223" i="2"/>
  <c r="AI3223" i="2"/>
  <c r="AG3223" i="2"/>
  <c r="AF3223" i="2"/>
  <c r="AD3223" i="2"/>
  <c r="AN3222" i="2"/>
  <c r="AI3222" i="2"/>
  <c r="AG3222" i="2"/>
  <c r="AF3222" i="2"/>
  <c r="AD3222" i="2"/>
  <c r="AN3221" i="2"/>
  <c r="AI3221" i="2"/>
  <c r="AG3221" i="2"/>
  <c r="AF3221" i="2"/>
  <c r="AD3221" i="2"/>
  <c r="AN3220" i="2"/>
  <c r="AI3220" i="2"/>
  <c r="AG3220" i="2"/>
  <c r="AF3220" i="2"/>
  <c r="AD3220" i="2"/>
  <c r="AN3219" i="2"/>
  <c r="AI3219" i="2"/>
  <c r="AG3219" i="2"/>
  <c r="AF3219" i="2"/>
  <c r="AD3219" i="2"/>
  <c r="AN3218" i="2"/>
  <c r="AI3218" i="2"/>
  <c r="AG3218" i="2"/>
  <c r="AF3218" i="2"/>
  <c r="AD3218" i="2"/>
  <c r="AN3217" i="2"/>
  <c r="AI3217" i="2"/>
  <c r="AG3217" i="2"/>
  <c r="AF3217" i="2"/>
  <c r="AD3217" i="2"/>
  <c r="AN3216" i="2"/>
  <c r="AI3216" i="2"/>
  <c r="AG3216" i="2"/>
  <c r="AF3216" i="2"/>
  <c r="AD3216" i="2"/>
  <c r="AN3215" i="2"/>
  <c r="AI3215" i="2"/>
  <c r="AG3215" i="2"/>
  <c r="AF3215" i="2"/>
  <c r="AD3215" i="2"/>
  <c r="AN3214" i="2"/>
  <c r="AI3214" i="2"/>
  <c r="AG3214" i="2"/>
  <c r="AF3214" i="2"/>
  <c r="AD3214" i="2"/>
  <c r="AN3213" i="2"/>
  <c r="AI3213" i="2"/>
  <c r="AG3213" i="2"/>
  <c r="AF3213" i="2"/>
  <c r="AD3213" i="2"/>
  <c r="AN3212" i="2"/>
  <c r="AI3212" i="2"/>
  <c r="AH3212" i="2"/>
  <c r="AG3212" i="2"/>
  <c r="AF3212" i="2"/>
  <c r="AD3212" i="2"/>
  <c r="AE3212" i="2" s="1"/>
  <c r="AJ3212" i="2" s="1"/>
  <c r="AN3211" i="2"/>
  <c r="AI3211" i="2"/>
  <c r="AG3211" i="2"/>
  <c r="AF3211" i="2"/>
  <c r="AD3211" i="2"/>
  <c r="AN3210" i="2"/>
  <c r="AI3210" i="2"/>
  <c r="AH3210" i="2"/>
  <c r="AG3210" i="2"/>
  <c r="AF3210" i="2"/>
  <c r="AD3210" i="2"/>
  <c r="AE3210" i="2" s="1"/>
  <c r="AJ3210" i="2" s="1"/>
  <c r="AN3209" i="2"/>
  <c r="AI3209" i="2"/>
  <c r="AG3209" i="2"/>
  <c r="AF3209" i="2"/>
  <c r="AD3209" i="2"/>
  <c r="AN3208" i="2"/>
  <c r="AI3208" i="2"/>
  <c r="AG3208" i="2"/>
  <c r="AF3208" i="2"/>
  <c r="AD3208" i="2"/>
  <c r="AN3207" i="2"/>
  <c r="AI3207" i="2"/>
  <c r="AG3207" i="2"/>
  <c r="AF3207" i="2"/>
  <c r="AD3207" i="2"/>
  <c r="AN3206" i="2"/>
  <c r="AI3206" i="2"/>
  <c r="AG3206" i="2"/>
  <c r="AF3206" i="2"/>
  <c r="AD3206" i="2"/>
  <c r="AN3205" i="2"/>
  <c r="AI3205" i="2"/>
  <c r="AG3205" i="2"/>
  <c r="AF3205" i="2"/>
  <c r="AD3205" i="2"/>
  <c r="AN3204" i="2"/>
  <c r="AI3204" i="2"/>
  <c r="AG3204" i="2"/>
  <c r="AF3204" i="2"/>
  <c r="AD3204" i="2"/>
  <c r="AN3203" i="2"/>
  <c r="AI3203" i="2"/>
  <c r="AG3203" i="2"/>
  <c r="AF3203" i="2"/>
  <c r="AD3203" i="2"/>
  <c r="AN3202" i="2"/>
  <c r="AI3202" i="2"/>
  <c r="AG3202" i="2"/>
  <c r="AF3202" i="2"/>
  <c r="AD3202" i="2"/>
  <c r="AN3201" i="2"/>
  <c r="AI3201" i="2"/>
  <c r="AG3201" i="2"/>
  <c r="AF3201" i="2"/>
  <c r="AD3201" i="2"/>
  <c r="AN3200" i="2"/>
  <c r="AI3200" i="2"/>
  <c r="AG3200" i="2"/>
  <c r="AF3200" i="2"/>
  <c r="AD3200" i="2"/>
  <c r="AN3199" i="2"/>
  <c r="AI3199" i="2"/>
  <c r="AH3199" i="2"/>
  <c r="AG3199" i="2"/>
  <c r="AF3199" i="2"/>
  <c r="AD3199" i="2"/>
  <c r="AE3199" i="2" s="1"/>
  <c r="AJ3199" i="2" s="1"/>
  <c r="AN3198" i="2"/>
  <c r="AI3198" i="2"/>
  <c r="AG3198" i="2"/>
  <c r="AF3198" i="2"/>
  <c r="AD3198" i="2"/>
  <c r="AN3197" i="2"/>
  <c r="AI3197" i="2"/>
  <c r="AG3197" i="2"/>
  <c r="AF3197" i="2"/>
  <c r="AD3197" i="2"/>
  <c r="AN3196" i="2"/>
  <c r="AI3196" i="2"/>
  <c r="AH3196" i="2"/>
  <c r="AG3196" i="2"/>
  <c r="AF3196" i="2"/>
  <c r="AD3196" i="2"/>
  <c r="AE3196" i="2" s="1"/>
  <c r="AJ3196" i="2" s="1"/>
  <c r="AN3195" i="2"/>
  <c r="AI3195" i="2"/>
  <c r="AG3195" i="2"/>
  <c r="AF3195" i="2"/>
  <c r="AD3195" i="2"/>
  <c r="AN3194" i="2"/>
  <c r="AI3194" i="2"/>
  <c r="AG3194" i="2"/>
  <c r="AF3194" i="2"/>
  <c r="AD3194" i="2"/>
  <c r="AN3193" i="2"/>
  <c r="AI3193" i="2"/>
  <c r="AG3193" i="2"/>
  <c r="AF3193" i="2"/>
  <c r="AD3193" i="2"/>
  <c r="AN3192" i="2"/>
  <c r="AI3192" i="2"/>
  <c r="AG3192" i="2"/>
  <c r="AF3192" i="2"/>
  <c r="AD3192" i="2"/>
  <c r="AN3191" i="2"/>
  <c r="AI3191" i="2"/>
  <c r="AG3191" i="2"/>
  <c r="AF3191" i="2"/>
  <c r="AD3191" i="2"/>
  <c r="AN3190" i="2"/>
  <c r="AI3190" i="2"/>
  <c r="AG3190" i="2"/>
  <c r="AF3190" i="2"/>
  <c r="AD3190" i="2"/>
  <c r="AN3189" i="2"/>
  <c r="AI3189" i="2"/>
  <c r="AG3189" i="2"/>
  <c r="AF3189" i="2"/>
  <c r="AD3189" i="2"/>
  <c r="AN3188" i="2"/>
  <c r="AI3188" i="2"/>
  <c r="AG3188" i="2"/>
  <c r="AF3188" i="2"/>
  <c r="AD3188" i="2"/>
  <c r="AN3187" i="2"/>
  <c r="AI3187" i="2"/>
  <c r="AG3187" i="2"/>
  <c r="AF3187" i="2"/>
  <c r="AD3187" i="2"/>
  <c r="AN3186" i="2"/>
  <c r="AI3186" i="2"/>
  <c r="AG3186" i="2"/>
  <c r="AF3186" i="2"/>
  <c r="AD3186" i="2"/>
  <c r="AN3185" i="2"/>
  <c r="AI3185" i="2"/>
  <c r="AG3185" i="2"/>
  <c r="AF3185" i="2"/>
  <c r="AD3185" i="2"/>
  <c r="AN3184" i="2"/>
  <c r="AI3184" i="2"/>
  <c r="AH3184" i="2"/>
  <c r="AG3184" i="2"/>
  <c r="AF3184" i="2"/>
  <c r="AD3184" i="2"/>
  <c r="AE3184" i="2" s="1"/>
  <c r="AJ3184" i="2" s="1"/>
  <c r="AN3183" i="2"/>
  <c r="AI3183" i="2"/>
  <c r="AG3183" i="2"/>
  <c r="AF3183" i="2"/>
  <c r="AD3183" i="2"/>
  <c r="AN3182" i="2"/>
  <c r="AI3182" i="2"/>
  <c r="AG3182" i="2"/>
  <c r="AF3182" i="2"/>
  <c r="AD3182" i="2"/>
  <c r="AN3181" i="2"/>
  <c r="AI3181" i="2"/>
  <c r="AG3181" i="2"/>
  <c r="AF3181" i="2"/>
  <c r="AD3181" i="2"/>
  <c r="AN3180" i="2"/>
  <c r="AI3180" i="2"/>
  <c r="AG3180" i="2"/>
  <c r="AF3180" i="2"/>
  <c r="AD3180" i="2"/>
  <c r="AN3179" i="2"/>
  <c r="AI3179" i="2"/>
  <c r="AG3179" i="2"/>
  <c r="AF3179" i="2"/>
  <c r="AD3179" i="2"/>
  <c r="AN3178" i="2"/>
  <c r="AI3178" i="2"/>
  <c r="AG3178" i="2"/>
  <c r="AF3178" i="2"/>
  <c r="AD3178" i="2"/>
  <c r="AN3177" i="2"/>
  <c r="AI3177" i="2"/>
  <c r="AH3177" i="2"/>
  <c r="AG3177" i="2"/>
  <c r="AF3177" i="2"/>
  <c r="AD3177" i="2"/>
  <c r="AE3177" i="2" s="1"/>
  <c r="AJ3177" i="2" s="1"/>
  <c r="AN3176" i="2"/>
  <c r="AI3176" i="2"/>
  <c r="AG3176" i="2"/>
  <c r="AF3176" i="2"/>
  <c r="AD3176" i="2"/>
  <c r="AN3175" i="2"/>
  <c r="AI3175" i="2"/>
  <c r="AG3175" i="2"/>
  <c r="AF3175" i="2"/>
  <c r="AD3175" i="2"/>
  <c r="AN3174" i="2"/>
  <c r="AI3174" i="2"/>
  <c r="AG3174" i="2"/>
  <c r="AF3174" i="2"/>
  <c r="AD3174" i="2"/>
  <c r="AN3173" i="2"/>
  <c r="AI3173" i="2"/>
  <c r="AG3173" i="2"/>
  <c r="AF3173" i="2"/>
  <c r="AD3173" i="2"/>
  <c r="AN3172" i="2"/>
  <c r="AI3172" i="2"/>
  <c r="AG3172" i="2"/>
  <c r="AF3172" i="2"/>
  <c r="AD3172" i="2"/>
  <c r="AN3171" i="2"/>
  <c r="AI3171" i="2"/>
  <c r="AG3171" i="2"/>
  <c r="AF3171" i="2"/>
  <c r="AD3171" i="2"/>
  <c r="AN3170" i="2"/>
  <c r="AI3170" i="2"/>
  <c r="AG3170" i="2"/>
  <c r="AF3170" i="2"/>
  <c r="AD3170" i="2"/>
  <c r="AN3169" i="2"/>
  <c r="AI3169" i="2"/>
  <c r="AG3169" i="2"/>
  <c r="AF3169" i="2"/>
  <c r="AD3169" i="2"/>
  <c r="AN3168" i="2"/>
  <c r="AI3168" i="2"/>
  <c r="AG3168" i="2"/>
  <c r="AF3168" i="2"/>
  <c r="AD3168" i="2"/>
  <c r="AN3167" i="2"/>
  <c r="AI3167" i="2"/>
  <c r="AG3167" i="2"/>
  <c r="AF3167" i="2"/>
  <c r="AD3167" i="2"/>
  <c r="AN3166" i="2"/>
  <c r="AI3166" i="2"/>
  <c r="AG3166" i="2"/>
  <c r="AF3166" i="2"/>
  <c r="AD3166" i="2"/>
  <c r="AN3165" i="2"/>
  <c r="AI3165" i="2"/>
  <c r="AG3165" i="2"/>
  <c r="AF3165" i="2"/>
  <c r="AD3165" i="2"/>
  <c r="AN3164" i="2"/>
  <c r="AI3164" i="2"/>
  <c r="AG3164" i="2"/>
  <c r="AF3164" i="2"/>
  <c r="AD3164" i="2"/>
  <c r="AN3163" i="2"/>
  <c r="AI3163" i="2"/>
  <c r="AG3163" i="2"/>
  <c r="AF3163" i="2"/>
  <c r="AD3163" i="2"/>
  <c r="AN3162" i="2"/>
  <c r="AI3162" i="2"/>
  <c r="AG3162" i="2"/>
  <c r="AF3162" i="2"/>
  <c r="AD3162" i="2"/>
  <c r="AN3161" i="2"/>
  <c r="AI3161" i="2"/>
  <c r="AG3161" i="2"/>
  <c r="AF3161" i="2"/>
  <c r="AD3161" i="2"/>
  <c r="AN3160" i="2"/>
  <c r="AI3160" i="2"/>
  <c r="AG3160" i="2"/>
  <c r="AF3160" i="2"/>
  <c r="AD3160" i="2"/>
  <c r="AN3159" i="2"/>
  <c r="AI3159" i="2"/>
  <c r="AG3159" i="2"/>
  <c r="AF3159" i="2"/>
  <c r="AD3159" i="2"/>
  <c r="AN3158" i="2"/>
  <c r="AI3158" i="2"/>
  <c r="AG3158" i="2"/>
  <c r="AF3158" i="2"/>
  <c r="AD3158" i="2"/>
  <c r="AN3157" i="2"/>
  <c r="AI3157" i="2"/>
  <c r="AG3157" i="2"/>
  <c r="AF3157" i="2"/>
  <c r="AD3157" i="2"/>
  <c r="AN3156" i="2"/>
  <c r="AI3156" i="2"/>
  <c r="AG3156" i="2"/>
  <c r="AF3156" i="2"/>
  <c r="AD3156" i="2"/>
  <c r="AN3155" i="2"/>
  <c r="AI3155" i="2"/>
  <c r="AG3155" i="2"/>
  <c r="AF3155" i="2"/>
  <c r="AD3155" i="2"/>
  <c r="AN3154" i="2"/>
  <c r="AI3154" i="2"/>
  <c r="AH3154" i="2"/>
  <c r="AG3154" i="2"/>
  <c r="AF3154" i="2"/>
  <c r="AD3154" i="2"/>
  <c r="AE3154" i="2" s="1"/>
  <c r="AJ3154" i="2" s="1"/>
  <c r="AN3153" i="2"/>
  <c r="AI3153" i="2"/>
  <c r="AG3153" i="2"/>
  <c r="AF3153" i="2"/>
  <c r="AD3153" i="2"/>
  <c r="AN3152" i="2"/>
  <c r="AI3152" i="2"/>
  <c r="AG3152" i="2"/>
  <c r="AF3152" i="2"/>
  <c r="AD3152" i="2"/>
  <c r="AN3151" i="2"/>
  <c r="AI3151" i="2"/>
  <c r="AG3151" i="2"/>
  <c r="AF3151" i="2"/>
  <c r="AD3151" i="2"/>
  <c r="AN3150" i="2"/>
  <c r="AI3150" i="2"/>
  <c r="AG3150" i="2"/>
  <c r="AF3150" i="2"/>
  <c r="AD3150" i="2"/>
  <c r="AN3149" i="2"/>
  <c r="AI3149" i="2"/>
  <c r="AG3149" i="2"/>
  <c r="AF3149" i="2"/>
  <c r="AD3149" i="2"/>
  <c r="AN3148" i="2"/>
  <c r="AI3148" i="2"/>
  <c r="AG3148" i="2"/>
  <c r="AF3148" i="2"/>
  <c r="AD3148" i="2"/>
  <c r="AN3147" i="2"/>
  <c r="AI3147" i="2"/>
  <c r="AG3147" i="2"/>
  <c r="AF3147" i="2"/>
  <c r="AD3147" i="2"/>
  <c r="AN3146" i="2"/>
  <c r="AI3146" i="2"/>
  <c r="AG3146" i="2"/>
  <c r="AF3146" i="2"/>
  <c r="AD3146" i="2"/>
  <c r="AN3145" i="2"/>
  <c r="AI3145" i="2"/>
  <c r="AH3145" i="2"/>
  <c r="AG3145" i="2"/>
  <c r="AF3145" i="2"/>
  <c r="AD3145" i="2"/>
  <c r="AE3145" i="2" s="1"/>
  <c r="AJ3145" i="2" s="1"/>
  <c r="AN3144" i="2"/>
  <c r="AI3144" i="2"/>
  <c r="AG3144" i="2"/>
  <c r="AF3144" i="2"/>
  <c r="AD3144" i="2"/>
  <c r="AN3143" i="2"/>
  <c r="AI3143" i="2"/>
  <c r="AG3143" i="2"/>
  <c r="AF3143" i="2"/>
  <c r="AD3143" i="2"/>
  <c r="AN3142" i="2"/>
  <c r="AI3142" i="2"/>
  <c r="AG3142" i="2"/>
  <c r="AF3142" i="2"/>
  <c r="AD3142" i="2"/>
  <c r="AN3141" i="2"/>
  <c r="AI3141" i="2"/>
  <c r="AH3141" i="2"/>
  <c r="AG3141" i="2"/>
  <c r="AF3141" i="2"/>
  <c r="AD3141" i="2"/>
  <c r="AE3141" i="2" s="1"/>
  <c r="AJ3141" i="2" s="1"/>
  <c r="AN3140" i="2"/>
  <c r="AI3140" i="2"/>
  <c r="AG3140" i="2"/>
  <c r="AF3140" i="2"/>
  <c r="AD3140" i="2"/>
  <c r="AN3139" i="2"/>
  <c r="AI3139" i="2"/>
  <c r="AG3139" i="2"/>
  <c r="AF3139" i="2"/>
  <c r="AD3139" i="2"/>
  <c r="AN3138" i="2"/>
  <c r="AI3138" i="2"/>
  <c r="AG3138" i="2"/>
  <c r="AF3138" i="2"/>
  <c r="AD3138" i="2"/>
  <c r="AN3137" i="2"/>
  <c r="AI3137" i="2"/>
  <c r="AH3137" i="2"/>
  <c r="AG3137" i="2"/>
  <c r="AF3137" i="2"/>
  <c r="AD3137" i="2"/>
  <c r="AE3137" i="2" s="1"/>
  <c r="AJ3137" i="2" s="1"/>
  <c r="AN3136" i="2"/>
  <c r="AI3136" i="2"/>
  <c r="AG3136" i="2"/>
  <c r="AF3136" i="2"/>
  <c r="AD3136" i="2"/>
  <c r="AN3135" i="2"/>
  <c r="AI3135" i="2"/>
  <c r="AG3135" i="2"/>
  <c r="AF3135" i="2"/>
  <c r="AD3135" i="2"/>
  <c r="AN3134" i="2"/>
  <c r="AI3134" i="2"/>
  <c r="AG3134" i="2"/>
  <c r="AF3134" i="2"/>
  <c r="AD3134" i="2"/>
  <c r="AN3133" i="2"/>
  <c r="AI3133" i="2"/>
  <c r="AG3133" i="2"/>
  <c r="AF3133" i="2"/>
  <c r="AD3133" i="2"/>
  <c r="AN3132" i="2"/>
  <c r="AI3132" i="2"/>
  <c r="AG3132" i="2"/>
  <c r="AF3132" i="2"/>
  <c r="AD3132" i="2"/>
  <c r="AN3131" i="2"/>
  <c r="AI3131" i="2"/>
  <c r="AG3131" i="2"/>
  <c r="AF3131" i="2"/>
  <c r="AD3131" i="2"/>
  <c r="AN3130" i="2"/>
  <c r="AI3130" i="2"/>
  <c r="AG3130" i="2"/>
  <c r="AF3130" i="2"/>
  <c r="AD3130" i="2"/>
  <c r="AN3129" i="2"/>
  <c r="AI3129" i="2"/>
  <c r="AG3129" i="2"/>
  <c r="AF3129" i="2"/>
  <c r="AD3129" i="2"/>
  <c r="AN3128" i="2"/>
  <c r="AI3128" i="2"/>
  <c r="AG3128" i="2"/>
  <c r="AF3128" i="2"/>
  <c r="AD3128" i="2"/>
  <c r="AN3127" i="2"/>
  <c r="AI3127" i="2"/>
  <c r="AG3127" i="2"/>
  <c r="AF3127" i="2"/>
  <c r="AD3127" i="2"/>
  <c r="AN3126" i="2"/>
  <c r="AI3126" i="2"/>
  <c r="AG3126" i="2"/>
  <c r="AF3126" i="2"/>
  <c r="AD3126" i="2"/>
  <c r="AN3125" i="2"/>
  <c r="AI3125" i="2"/>
  <c r="AG3125" i="2"/>
  <c r="AF3125" i="2"/>
  <c r="AD3125" i="2"/>
  <c r="AN3124" i="2"/>
  <c r="AI3124" i="2"/>
  <c r="AG3124" i="2"/>
  <c r="AF3124" i="2"/>
  <c r="AD3124" i="2"/>
  <c r="AN3123" i="2"/>
  <c r="AI3123" i="2"/>
  <c r="AG3123" i="2"/>
  <c r="AF3123" i="2"/>
  <c r="AD3123" i="2"/>
  <c r="AN3122" i="2"/>
  <c r="AI3122" i="2"/>
  <c r="AH3122" i="2"/>
  <c r="AG3122" i="2"/>
  <c r="AF3122" i="2"/>
  <c r="AD3122" i="2"/>
  <c r="AE3122" i="2" s="1"/>
  <c r="AJ3122" i="2" s="1"/>
  <c r="AN3121" i="2"/>
  <c r="AI3121" i="2"/>
  <c r="AG3121" i="2"/>
  <c r="AF3121" i="2"/>
  <c r="AD3121" i="2"/>
  <c r="AN3120" i="2"/>
  <c r="AI3120" i="2"/>
  <c r="AH3120" i="2"/>
  <c r="AG3120" i="2"/>
  <c r="AF3120" i="2"/>
  <c r="AD3120" i="2"/>
  <c r="AE3120" i="2" s="1"/>
  <c r="AJ3120" i="2" s="1"/>
  <c r="AN3119" i="2"/>
  <c r="AI3119" i="2"/>
  <c r="AG3119" i="2"/>
  <c r="AF3119" i="2"/>
  <c r="AD3119" i="2"/>
  <c r="AN3118" i="2"/>
  <c r="AI3118" i="2"/>
  <c r="AG3118" i="2"/>
  <c r="AF3118" i="2"/>
  <c r="AD3118" i="2"/>
  <c r="AN3117" i="2"/>
  <c r="AI3117" i="2"/>
  <c r="AG3117" i="2"/>
  <c r="AF3117" i="2"/>
  <c r="AD3117" i="2"/>
  <c r="AN3116" i="2"/>
  <c r="AI3116" i="2"/>
  <c r="AG3116" i="2"/>
  <c r="AF3116" i="2"/>
  <c r="AD3116" i="2"/>
  <c r="AN3115" i="2"/>
  <c r="AI3115" i="2"/>
  <c r="AH3115" i="2"/>
  <c r="AG3115" i="2"/>
  <c r="AF3115" i="2"/>
  <c r="AD3115" i="2"/>
  <c r="AE3115" i="2" s="1"/>
  <c r="AJ3115" i="2" s="1"/>
  <c r="AN3114" i="2"/>
  <c r="AI3114" i="2"/>
  <c r="AG3114" i="2"/>
  <c r="AF3114" i="2"/>
  <c r="AD3114" i="2"/>
  <c r="AN3113" i="2"/>
  <c r="AI3113" i="2"/>
  <c r="AH3113" i="2"/>
  <c r="AG3113" i="2"/>
  <c r="AF3113" i="2"/>
  <c r="AD3113" i="2"/>
  <c r="AE3113" i="2" s="1"/>
  <c r="AJ3113" i="2" s="1"/>
  <c r="AN3112" i="2"/>
  <c r="AI3112" i="2"/>
  <c r="AG3112" i="2"/>
  <c r="AF3112" i="2"/>
  <c r="AD3112" i="2"/>
  <c r="AN3111" i="2"/>
  <c r="AI3111" i="2"/>
  <c r="AG3111" i="2"/>
  <c r="AF3111" i="2"/>
  <c r="AD3111" i="2"/>
  <c r="AN3110" i="2"/>
  <c r="AI3110" i="2"/>
  <c r="AG3110" i="2"/>
  <c r="AF3110" i="2"/>
  <c r="AD3110" i="2"/>
  <c r="AN3109" i="2"/>
  <c r="AI3109" i="2"/>
  <c r="AG3109" i="2"/>
  <c r="AF3109" i="2"/>
  <c r="AD3109" i="2"/>
  <c r="AN3108" i="2"/>
  <c r="AI3108" i="2"/>
  <c r="AG3108" i="2"/>
  <c r="AF3108" i="2"/>
  <c r="AD3108" i="2"/>
  <c r="AN3107" i="2"/>
  <c r="AI3107" i="2"/>
  <c r="AG3107" i="2"/>
  <c r="AF3107" i="2"/>
  <c r="AD3107" i="2"/>
  <c r="AN3106" i="2"/>
  <c r="AI3106" i="2"/>
  <c r="AG3106" i="2"/>
  <c r="AF3106" i="2"/>
  <c r="AD3106" i="2"/>
  <c r="AN3105" i="2"/>
  <c r="AI3105" i="2"/>
  <c r="AG3105" i="2"/>
  <c r="AF3105" i="2"/>
  <c r="AD3105" i="2"/>
  <c r="AN3104" i="2"/>
  <c r="AI3104" i="2"/>
  <c r="AG3104" i="2"/>
  <c r="AF3104" i="2"/>
  <c r="AD3104" i="2"/>
  <c r="AN3103" i="2"/>
  <c r="AI3103" i="2"/>
  <c r="AG3103" i="2"/>
  <c r="AF3103" i="2"/>
  <c r="AD3103" i="2"/>
  <c r="AN3102" i="2"/>
  <c r="AI3102" i="2"/>
  <c r="AG3102" i="2"/>
  <c r="AF3102" i="2"/>
  <c r="AD3102" i="2"/>
  <c r="AN3101" i="2"/>
  <c r="AI3101" i="2"/>
  <c r="AG3101" i="2"/>
  <c r="AF3101" i="2"/>
  <c r="AD3101" i="2"/>
  <c r="AN3100" i="2"/>
  <c r="AI3100" i="2"/>
  <c r="AG3100" i="2"/>
  <c r="AF3100" i="2"/>
  <c r="AD3100" i="2"/>
  <c r="AN3099" i="2"/>
  <c r="AI3099" i="2"/>
  <c r="AG3099" i="2"/>
  <c r="AF3099" i="2"/>
  <c r="AD3099" i="2"/>
  <c r="AN3098" i="2"/>
  <c r="AI3098" i="2"/>
  <c r="AG3098" i="2"/>
  <c r="AF3098" i="2"/>
  <c r="AD3098" i="2"/>
  <c r="AN3097" i="2"/>
  <c r="AI3097" i="2"/>
  <c r="AG3097" i="2"/>
  <c r="AF3097" i="2"/>
  <c r="AD3097" i="2"/>
  <c r="AN3096" i="2"/>
  <c r="AI3096" i="2"/>
  <c r="AG3096" i="2"/>
  <c r="AF3096" i="2"/>
  <c r="AD3096" i="2"/>
  <c r="AN3095" i="2"/>
  <c r="AI3095" i="2"/>
  <c r="AG3095" i="2"/>
  <c r="AF3095" i="2"/>
  <c r="AD3095" i="2"/>
  <c r="AN3094" i="2"/>
  <c r="AI3094" i="2"/>
  <c r="AG3094" i="2"/>
  <c r="AF3094" i="2"/>
  <c r="AD3094" i="2"/>
  <c r="AN3093" i="2"/>
  <c r="AI3093" i="2"/>
  <c r="AG3093" i="2"/>
  <c r="AF3093" i="2"/>
  <c r="AD3093" i="2"/>
  <c r="AN3092" i="2"/>
  <c r="AI3092" i="2"/>
  <c r="AG3092" i="2"/>
  <c r="AF3092" i="2"/>
  <c r="AD3092" i="2"/>
  <c r="AN3091" i="2"/>
  <c r="AI3091" i="2"/>
  <c r="AG3091" i="2"/>
  <c r="AF3091" i="2"/>
  <c r="AD3091" i="2"/>
  <c r="AN3090" i="2"/>
  <c r="AI3090" i="2"/>
  <c r="AG3090" i="2"/>
  <c r="AF3090" i="2"/>
  <c r="AD3090" i="2"/>
  <c r="AN3089" i="2"/>
  <c r="AI3089" i="2"/>
  <c r="AG3089" i="2"/>
  <c r="AF3089" i="2"/>
  <c r="AD3089" i="2"/>
  <c r="AN3088" i="2"/>
  <c r="AI3088" i="2"/>
  <c r="AG3088" i="2"/>
  <c r="AF3088" i="2"/>
  <c r="AD3088" i="2"/>
  <c r="AN3087" i="2"/>
  <c r="AI3087" i="2"/>
  <c r="AG3087" i="2"/>
  <c r="AF3087" i="2"/>
  <c r="AD3087" i="2"/>
  <c r="AN3086" i="2"/>
  <c r="AI3086" i="2"/>
  <c r="AG3086" i="2"/>
  <c r="AF3086" i="2"/>
  <c r="AD3086" i="2"/>
  <c r="AN3085" i="2"/>
  <c r="AI3085" i="2"/>
  <c r="AG3085" i="2"/>
  <c r="AF3085" i="2"/>
  <c r="AD3085" i="2"/>
  <c r="AN3084" i="2"/>
  <c r="AI3084" i="2"/>
  <c r="AG3084" i="2"/>
  <c r="AF3084" i="2"/>
  <c r="AD3084" i="2"/>
  <c r="AN3083" i="2"/>
  <c r="AI3083" i="2"/>
  <c r="AG3083" i="2"/>
  <c r="AF3083" i="2"/>
  <c r="AD3083" i="2"/>
  <c r="AN3082" i="2"/>
  <c r="AI3082" i="2"/>
  <c r="AG3082" i="2"/>
  <c r="AF3082" i="2"/>
  <c r="AD3082" i="2"/>
  <c r="AN3081" i="2"/>
  <c r="AI3081" i="2"/>
  <c r="AG3081" i="2"/>
  <c r="AF3081" i="2"/>
  <c r="AD3081" i="2"/>
  <c r="AN3080" i="2"/>
  <c r="AI3080" i="2"/>
  <c r="AG3080" i="2"/>
  <c r="AF3080" i="2"/>
  <c r="AD3080" i="2"/>
  <c r="AN3079" i="2"/>
  <c r="AI3079" i="2"/>
  <c r="AG3079" i="2"/>
  <c r="AF3079" i="2"/>
  <c r="AD3079" i="2"/>
  <c r="AN3078" i="2"/>
  <c r="AI3078" i="2"/>
  <c r="AG3078" i="2"/>
  <c r="AF3078" i="2"/>
  <c r="AD3078" i="2"/>
  <c r="AN3077" i="2"/>
  <c r="AI3077" i="2"/>
  <c r="AG3077" i="2"/>
  <c r="AF3077" i="2"/>
  <c r="AD3077" i="2"/>
  <c r="AN3076" i="2"/>
  <c r="AI3076" i="2"/>
  <c r="AG3076" i="2"/>
  <c r="AF3076" i="2"/>
  <c r="AD3076" i="2"/>
  <c r="AN3075" i="2"/>
  <c r="AI3075" i="2"/>
  <c r="AG3075" i="2"/>
  <c r="AF3075" i="2"/>
  <c r="AD3075" i="2"/>
  <c r="AN3074" i="2"/>
  <c r="AI3074" i="2"/>
  <c r="AG3074" i="2"/>
  <c r="AF3074" i="2"/>
  <c r="AD3074" i="2"/>
  <c r="AN3073" i="2"/>
  <c r="AI3073" i="2"/>
  <c r="AG3073" i="2"/>
  <c r="AF3073" i="2"/>
  <c r="AD3073" i="2"/>
  <c r="AN3072" i="2"/>
  <c r="AI3072" i="2"/>
  <c r="AG3072" i="2"/>
  <c r="AF3072" i="2"/>
  <c r="AD3072" i="2"/>
  <c r="AN3071" i="2"/>
  <c r="AI3071" i="2"/>
  <c r="AG3071" i="2"/>
  <c r="AF3071" i="2"/>
  <c r="AD3071" i="2"/>
  <c r="AN3070" i="2"/>
  <c r="AI3070" i="2"/>
  <c r="AG3070" i="2"/>
  <c r="AF3070" i="2"/>
  <c r="AD3070" i="2"/>
  <c r="AN3069" i="2"/>
  <c r="AI3069" i="2"/>
  <c r="AH3069" i="2"/>
  <c r="AG3069" i="2"/>
  <c r="AF3069" i="2"/>
  <c r="AD3069" i="2"/>
  <c r="AE3069" i="2" s="1"/>
  <c r="AJ3069" i="2" s="1"/>
  <c r="AN3068" i="2"/>
  <c r="AI3068" i="2"/>
  <c r="AG3068" i="2"/>
  <c r="AF3068" i="2"/>
  <c r="AD3068" i="2"/>
  <c r="AN3067" i="2"/>
  <c r="AI3067" i="2"/>
  <c r="AG3067" i="2"/>
  <c r="AF3067" i="2"/>
  <c r="AD3067" i="2"/>
  <c r="AN3066" i="2"/>
  <c r="AI3066" i="2"/>
  <c r="AG3066" i="2"/>
  <c r="AF3066" i="2"/>
  <c r="AD3066" i="2"/>
  <c r="AN3065" i="2"/>
  <c r="AI3065" i="2"/>
  <c r="AG3065" i="2"/>
  <c r="AF3065" i="2"/>
  <c r="AD3065" i="2"/>
  <c r="AN3064" i="2"/>
  <c r="AI3064" i="2"/>
  <c r="AG3064" i="2"/>
  <c r="AF3064" i="2"/>
  <c r="AD3064" i="2"/>
  <c r="AN3063" i="2"/>
  <c r="AI3063" i="2"/>
  <c r="AG3063" i="2"/>
  <c r="AF3063" i="2"/>
  <c r="AD3063" i="2"/>
  <c r="AN3062" i="2"/>
  <c r="AI3062" i="2"/>
  <c r="AG3062" i="2"/>
  <c r="AF3062" i="2"/>
  <c r="AD3062" i="2"/>
  <c r="AN3061" i="2"/>
  <c r="AI3061" i="2"/>
  <c r="AG3061" i="2"/>
  <c r="AF3061" i="2"/>
  <c r="AD3061" i="2"/>
  <c r="AN3060" i="2"/>
  <c r="AI3060" i="2"/>
  <c r="AG3060" i="2"/>
  <c r="AF3060" i="2"/>
  <c r="AD3060" i="2"/>
  <c r="AN3059" i="2"/>
  <c r="AI3059" i="2"/>
  <c r="AG3059" i="2"/>
  <c r="AF3059" i="2"/>
  <c r="AD3059" i="2"/>
  <c r="AN3058" i="2"/>
  <c r="AI3058" i="2"/>
  <c r="AG3058" i="2"/>
  <c r="AF3058" i="2"/>
  <c r="AD3058" i="2"/>
  <c r="AN3057" i="2"/>
  <c r="AI3057" i="2"/>
  <c r="AG3057" i="2"/>
  <c r="AF3057" i="2"/>
  <c r="AD3057" i="2"/>
  <c r="AN3056" i="2"/>
  <c r="AI3056" i="2"/>
  <c r="AG3056" i="2"/>
  <c r="AF3056" i="2"/>
  <c r="AD3056" i="2"/>
  <c r="AN3055" i="2"/>
  <c r="AI3055" i="2"/>
  <c r="AG3055" i="2"/>
  <c r="AF3055" i="2"/>
  <c r="AD3055" i="2"/>
  <c r="AN3054" i="2"/>
  <c r="AI3054" i="2"/>
  <c r="AG3054" i="2"/>
  <c r="AF3054" i="2"/>
  <c r="AD3054" i="2"/>
  <c r="AN3053" i="2"/>
  <c r="AI3053" i="2"/>
  <c r="AG3053" i="2"/>
  <c r="AF3053" i="2"/>
  <c r="AD3053" i="2"/>
  <c r="AN3052" i="2"/>
  <c r="AI3052" i="2"/>
  <c r="AG3052" i="2"/>
  <c r="AF3052" i="2"/>
  <c r="AD3052" i="2"/>
  <c r="AN3051" i="2"/>
  <c r="AI3051" i="2"/>
  <c r="AG3051" i="2"/>
  <c r="AF3051" i="2"/>
  <c r="AD3051" i="2"/>
  <c r="AN3050" i="2"/>
  <c r="AI3050" i="2"/>
  <c r="AG3050" i="2"/>
  <c r="AF3050" i="2"/>
  <c r="AD3050" i="2"/>
  <c r="AN3049" i="2"/>
  <c r="AI3049" i="2"/>
  <c r="AG3049" i="2"/>
  <c r="AF3049" i="2"/>
  <c r="AD3049" i="2"/>
  <c r="AN3048" i="2"/>
  <c r="AI3048" i="2"/>
  <c r="AH3048" i="2"/>
  <c r="AG3048" i="2"/>
  <c r="AF3048" i="2"/>
  <c r="AD3048" i="2"/>
  <c r="AE3048" i="2" s="1"/>
  <c r="AJ3048" i="2" s="1"/>
  <c r="AN3047" i="2"/>
  <c r="AI3047" i="2"/>
  <c r="AG3047" i="2"/>
  <c r="AF3047" i="2"/>
  <c r="AD3047" i="2"/>
  <c r="AN3046" i="2"/>
  <c r="AI3046" i="2"/>
  <c r="AG3046" i="2"/>
  <c r="AF3046" i="2"/>
  <c r="AD3046" i="2"/>
  <c r="AN3045" i="2"/>
  <c r="AI3045" i="2"/>
  <c r="AG3045" i="2"/>
  <c r="AF3045" i="2"/>
  <c r="AD3045" i="2"/>
  <c r="AN3044" i="2"/>
  <c r="AI3044" i="2"/>
  <c r="AG3044" i="2"/>
  <c r="AF3044" i="2"/>
  <c r="AD3044" i="2"/>
  <c r="AN3043" i="2"/>
  <c r="AI3043" i="2"/>
  <c r="AG3043" i="2"/>
  <c r="AF3043" i="2"/>
  <c r="AD3043" i="2"/>
  <c r="AN3042" i="2"/>
  <c r="AI3042" i="2"/>
  <c r="AG3042" i="2"/>
  <c r="AF3042" i="2"/>
  <c r="AD3042" i="2"/>
  <c r="AN3041" i="2"/>
  <c r="AI3041" i="2"/>
  <c r="AG3041" i="2"/>
  <c r="AF3041" i="2"/>
  <c r="AD3041" i="2"/>
  <c r="AN3040" i="2"/>
  <c r="AI3040" i="2"/>
  <c r="AG3040" i="2"/>
  <c r="AF3040" i="2"/>
  <c r="AD3040" i="2"/>
  <c r="AN3039" i="2"/>
  <c r="AI3039" i="2"/>
  <c r="AG3039" i="2"/>
  <c r="AF3039" i="2"/>
  <c r="AD3039" i="2"/>
  <c r="AN3038" i="2"/>
  <c r="AI3038" i="2"/>
  <c r="AG3038" i="2"/>
  <c r="AF3038" i="2"/>
  <c r="AD3038" i="2"/>
  <c r="AN3037" i="2"/>
  <c r="AI3037" i="2"/>
  <c r="AG3037" i="2"/>
  <c r="AF3037" i="2"/>
  <c r="AD3037" i="2"/>
  <c r="AN3036" i="2"/>
  <c r="AI3036" i="2"/>
  <c r="AG3036" i="2"/>
  <c r="AF3036" i="2"/>
  <c r="AD3036" i="2"/>
  <c r="AN3035" i="2"/>
  <c r="AI3035" i="2"/>
  <c r="AG3035" i="2"/>
  <c r="AF3035" i="2"/>
  <c r="AD3035" i="2"/>
  <c r="AN3034" i="2"/>
  <c r="AI3034" i="2"/>
  <c r="AG3034" i="2"/>
  <c r="AF3034" i="2"/>
  <c r="AD3034" i="2"/>
  <c r="AN3033" i="2"/>
  <c r="AI3033" i="2"/>
  <c r="AG3033" i="2"/>
  <c r="AF3033" i="2"/>
  <c r="AD3033" i="2"/>
  <c r="AN3032" i="2"/>
  <c r="AI3032" i="2"/>
  <c r="AG3032" i="2"/>
  <c r="AF3032" i="2"/>
  <c r="AD3032" i="2"/>
  <c r="AN3031" i="2"/>
  <c r="AI3031" i="2"/>
  <c r="AG3031" i="2"/>
  <c r="AF3031" i="2"/>
  <c r="AD3031" i="2"/>
  <c r="AN3030" i="2"/>
  <c r="AI3030" i="2"/>
  <c r="AG3030" i="2"/>
  <c r="AF3030" i="2"/>
  <c r="AD3030" i="2"/>
  <c r="AN3029" i="2"/>
  <c r="AI3029" i="2"/>
  <c r="AG3029" i="2"/>
  <c r="AF3029" i="2"/>
  <c r="AD3029" i="2"/>
  <c r="AN3028" i="2"/>
  <c r="AI3028" i="2"/>
  <c r="AG3028" i="2"/>
  <c r="AF3028" i="2"/>
  <c r="AD3028" i="2"/>
  <c r="AN3027" i="2"/>
  <c r="AI3027" i="2"/>
  <c r="AG3027" i="2"/>
  <c r="AF3027" i="2"/>
  <c r="AD3027" i="2"/>
  <c r="AN3026" i="2"/>
  <c r="AI3026" i="2"/>
  <c r="AG3026" i="2"/>
  <c r="AF3026" i="2"/>
  <c r="AD3026" i="2"/>
  <c r="AN3025" i="2"/>
  <c r="AI3025" i="2"/>
  <c r="AG3025" i="2"/>
  <c r="AF3025" i="2"/>
  <c r="AD3025" i="2"/>
  <c r="AN3024" i="2"/>
  <c r="AI3024" i="2"/>
  <c r="AG3024" i="2"/>
  <c r="AF3024" i="2"/>
  <c r="AD3024" i="2"/>
  <c r="AN3023" i="2"/>
  <c r="AI3023" i="2"/>
  <c r="AG3023" i="2"/>
  <c r="AF3023" i="2"/>
  <c r="AD3023" i="2"/>
  <c r="AN3022" i="2"/>
  <c r="AI3022" i="2"/>
  <c r="AG3022" i="2"/>
  <c r="AF3022" i="2"/>
  <c r="AD3022" i="2"/>
  <c r="AN3021" i="2"/>
  <c r="AI3021" i="2"/>
  <c r="AH3021" i="2"/>
  <c r="AG3021" i="2"/>
  <c r="AF3021" i="2"/>
  <c r="AD3021" i="2"/>
  <c r="AE3021" i="2" s="1"/>
  <c r="AJ3021" i="2" s="1"/>
  <c r="AN3020" i="2"/>
  <c r="AI3020" i="2"/>
  <c r="AG3020" i="2"/>
  <c r="AF3020" i="2"/>
  <c r="AD3020" i="2"/>
  <c r="AN3019" i="2"/>
  <c r="AI3019" i="2"/>
  <c r="AG3019" i="2"/>
  <c r="AF3019" i="2"/>
  <c r="AD3019" i="2"/>
  <c r="AN3018" i="2"/>
  <c r="AI3018" i="2"/>
  <c r="AG3018" i="2"/>
  <c r="AF3018" i="2"/>
  <c r="AD3018" i="2"/>
  <c r="AN3017" i="2"/>
  <c r="AI3017" i="2"/>
  <c r="AG3017" i="2"/>
  <c r="AF3017" i="2"/>
  <c r="AD3017" i="2"/>
  <c r="AN3016" i="2"/>
  <c r="AI3016" i="2"/>
  <c r="AG3016" i="2"/>
  <c r="AF3016" i="2"/>
  <c r="AD3016" i="2"/>
  <c r="AN3015" i="2"/>
  <c r="AI3015" i="2"/>
  <c r="AG3015" i="2"/>
  <c r="AF3015" i="2"/>
  <c r="AD3015" i="2"/>
  <c r="AN3014" i="2"/>
  <c r="AI3014" i="2"/>
  <c r="AG3014" i="2"/>
  <c r="AF3014" i="2"/>
  <c r="AD3014" i="2"/>
  <c r="AN3013" i="2"/>
  <c r="AI3013" i="2"/>
  <c r="AH3013" i="2"/>
  <c r="AG3013" i="2"/>
  <c r="AF3013" i="2"/>
  <c r="AD3013" i="2"/>
  <c r="AE3013" i="2" s="1"/>
  <c r="AJ3013" i="2" s="1"/>
  <c r="AN3012" i="2"/>
  <c r="AI3012" i="2"/>
  <c r="AG3012" i="2"/>
  <c r="AF3012" i="2"/>
  <c r="AD3012" i="2"/>
  <c r="AN3011" i="2"/>
  <c r="AI3011" i="2"/>
  <c r="AG3011" i="2"/>
  <c r="AF3011" i="2"/>
  <c r="AD3011" i="2"/>
  <c r="AN3010" i="2"/>
  <c r="AI3010" i="2"/>
  <c r="AG3010" i="2"/>
  <c r="AF3010" i="2"/>
  <c r="AD3010" i="2"/>
  <c r="AN3009" i="2"/>
  <c r="AI3009" i="2"/>
  <c r="AG3009" i="2"/>
  <c r="AF3009" i="2"/>
  <c r="AD3009" i="2"/>
  <c r="AN3008" i="2"/>
  <c r="AI3008" i="2"/>
  <c r="AH3008" i="2"/>
  <c r="AG3008" i="2"/>
  <c r="AF3008" i="2"/>
  <c r="AD3008" i="2"/>
  <c r="AE3008" i="2" s="1"/>
  <c r="AJ3008" i="2" s="1"/>
  <c r="AN3007" i="2"/>
  <c r="AI3007" i="2"/>
  <c r="AG3007" i="2"/>
  <c r="AF3007" i="2"/>
  <c r="AD3007" i="2"/>
  <c r="AN3006" i="2"/>
  <c r="AI3006" i="2"/>
  <c r="AG3006" i="2"/>
  <c r="AF3006" i="2"/>
  <c r="AD3006" i="2"/>
  <c r="AN3005" i="2"/>
  <c r="AI3005" i="2"/>
  <c r="AG3005" i="2"/>
  <c r="AF3005" i="2"/>
  <c r="AD3005" i="2"/>
  <c r="AN3004" i="2"/>
  <c r="AI3004" i="2"/>
  <c r="AG3004" i="2"/>
  <c r="AF3004" i="2"/>
  <c r="AD3004" i="2"/>
  <c r="AN3003" i="2"/>
  <c r="AI3003" i="2"/>
  <c r="AG3003" i="2"/>
  <c r="AF3003" i="2"/>
  <c r="AD3003" i="2"/>
  <c r="AN3002" i="2"/>
  <c r="AI3002" i="2"/>
  <c r="AG3002" i="2"/>
  <c r="AF3002" i="2"/>
  <c r="AD3002" i="2"/>
  <c r="AN3001" i="2"/>
  <c r="AI3001" i="2"/>
  <c r="AG3001" i="2"/>
  <c r="AF3001" i="2"/>
  <c r="AD3001" i="2"/>
  <c r="AN3000" i="2"/>
  <c r="AI3000" i="2"/>
  <c r="AG3000" i="2"/>
  <c r="AF3000" i="2"/>
  <c r="AD3000" i="2"/>
  <c r="AN2999" i="2"/>
  <c r="AI2999" i="2"/>
  <c r="AG2999" i="2"/>
  <c r="AF2999" i="2"/>
  <c r="AD2999" i="2"/>
  <c r="AN2998" i="2"/>
  <c r="AI2998" i="2"/>
  <c r="AG2998" i="2"/>
  <c r="AF2998" i="2"/>
  <c r="AD2998" i="2"/>
  <c r="AN2997" i="2"/>
  <c r="AI2997" i="2"/>
  <c r="AG2997" i="2"/>
  <c r="AF2997" i="2"/>
  <c r="AD2997" i="2"/>
  <c r="AN2996" i="2"/>
  <c r="AI2996" i="2"/>
  <c r="AG2996" i="2"/>
  <c r="AF2996" i="2"/>
  <c r="AD2996" i="2"/>
  <c r="AN2995" i="2"/>
  <c r="AI2995" i="2"/>
  <c r="AG2995" i="2"/>
  <c r="AF2995" i="2"/>
  <c r="AD2995" i="2"/>
  <c r="AN2994" i="2"/>
  <c r="AI2994" i="2"/>
  <c r="AG2994" i="2"/>
  <c r="AF2994" i="2"/>
  <c r="AD2994" i="2"/>
  <c r="AN2993" i="2"/>
  <c r="AI2993" i="2"/>
  <c r="AG2993" i="2"/>
  <c r="AF2993" i="2"/>
  <c r="AD2993" i="2"/>
  <c r="AN2992" i="2"/>
  <c r="AI2992" i="2"/>
  <c r="AH2992" i="2"/>
  <c r="AG2992" i="2"/>
  <c r="AF2992" i="2"/>
  <c r="AD2992" i="2"/>
  <c r="AE2992" i="2" s="1"/>
  <c r="AJ2992" i="2" s="1"/>
  <c r="AN2991" i="2"/>
  <c r="AI2991" i="2"/>
  <c r="AG2991" i="2"/>
  <c r="AF2991" i="2"/>
  <c r="AD2991" i="2"/>
  <c r="AN2990" i="2"/>
  <c r="AI2990" i="2"/>
  <c r="AG2990" i="2"/>
  <c r="AF2990" i="2"/>
  <c r="AD2990" i="2"/>
  <c r="AN2989" i="2"/>
  <c r="AI2989" i="2"/>
  <c r="AG2989" i="2"/>
  <c r="AF2989" i="2"/>
  <c r="AD2989" i="2"/>
  <c r="AN2988" i="2"/>
  <c r="AI2988" i="2"/>
  <c r="AG2988" i="2"/>
  <c r="AF2988" i="2"/>
  <c r="AD2988" i="2"/>
  <c r="AN2987" i="2"/>
  <c r="AI2987" i="2"/>
  <c r="AG2987" i="2"/>
  <c r="AF2987" i="2"/>
  <c r="AD2987" i="2"/>
  <c r="AN2986" i="2"/>
  <c r="AI2986" i="2"/>
  <c r="AG2986" i="2"/>
  <c r="AF2986" i="2"/>
  <c r="AD2986" i="2"/>
  <c r="AN2985" i="2"/>
  <c r="AI2985" i="2"/>
  <c r="AG2985" i="2"/>
  <c r="AF2985" i="2"/>
  <c r="AD2985" i="2"/>
  <c r="AN2984" i="2"/>
  <c r="AI2984" i="2"/>
  <c r="AG2984" i="2"/>
  <c r="AF2984" i="2"/>
  <c r="AD2984" i="2"/>
  <c r="AN2983" i="2"/>
  <c r="AI2983" i="2"/>
  <c r="AG2983" i="2"/>
  <c r="AF2983" i="2"/>
  <c r="AD2983" i="2"/>
  <c r="AN2982" i="2"/>
  <c r="AI2982" i="2"/>
  <c r="AG2982" i="2"/>
  <c r="AF2982" i="2"/>
  <c r="AD2982" i="2"/>
  <c r="AN2981" i="2"/>
  <c r="AI2981" i="2"/>
  <c r="AG2981" i="2"/>
  <c r="AF2981" i="2"/>
  <c r="AD2981" i="2"/>
  <c r="AN2980" i="2"/>
  <c r="AI2980" i="2"/>
  <c r="AG2980" i="2"/>
  <c r="AF2980" i="2"/>
  <c r="AD2980" i="2"/>
  <c r="AN2979" i="2"/>
  <c r="AI2979" i="2"/>
  <c r="AG2979" i="2"/>
  <c r="AF2979" i="2"/>
  <c r="AD2979" i="2"/>
  <c r="AN2978" i="2"/>
  <c r="AI2978" i="2"/>
  <c r="AG2978" i="2"/>
  <c r="AF2978" i="2"/>
  <c r="AD2978" i="2"/>
  <c r="AN2977" i="2"/>
  <c r="AI2977" i="2"/>
  <c r="AG2977" i="2"/>
  <c r="AF2977" i="2"/>
  <c r="AD2977" i="2"/>
  <c r="AN2976" i="2"/>
  <c r="AI2976" i="2"/>
  <c r="AG2976" i="2"/>
  <c r="AF2976" i="2"/>
  <c r="AD2976" i="2"/>
  <c r="AN2975" i="2"/>
  <c r="AI2975" i="2"/>
  <c r="AG2975" i="2"/>
  <c r="AF2975" i="2"/>
  <c r="AD2975" i="2"/>
  <c r="AN2974" i="2"/>
  <c r="AI2974" i="2"/>
  <c r="AG2974" i="2"/>
  <c r="AF2974" i="2"/>
  <c r="AD2974" i="2"/>
  <c r="AN2973" i="2"/>
  <c r="AI2973" i="2"/>
  <c r="AG2973" i="2"/>
  <c r="AF2973" i="2"/>
  <c r="AD2973" i="2"/>
  <c r="AN2972" i="2"/>
  <c r="AI2972" i="2"/>
  <c r="AG2972" i="2"/>
  <c r="AF2972" i="2"/>
  <c r="AD2972" i="2"/>
  <c r="AN2971" i="2"/>
  <c r="AI2971" i="2"/>
  <c r="AG2971" i="2"/>
  <c r="AF2971" i="2"/>
  <c r="AD2971" i="2"/>
  <c r="AN2970" i="2"/>
  <c r="AI2970" i="2"/>
  <c r="AG2970" i="2"/>
  <c r="AF2970" i="2"/>
  <c r="AD2970" i="2"/>
  <c r="AN2969" i="2"/>
  <c r="AI2969" i="2"/>
  <c r="AG2969" i="2"/>
  <c r="AF2969" i="2"/>
  <c r="AD2969" i="2"/>
  <c r="AN2968" i="2"/>
  <c r="AI2968" i="2"/>
  <c r="AG2968" i="2"/>
  <c r="AF2968" i="2"/>
  <c r="AD2968" i="2"/>
  <c r="AN2967" i="2"/>
  <c r="AI2967" i="2"/>
  <c r="AG2967" i="2"/>
  <c r="AF2967" i="2"/>
  <c r="AD2967" i="2"/>
  <c r="AN2966" i="2"/>
  <c r="AI2966" i="2"/>
  <c r="AG2966" i="2"/>
  <c r="AF2966" i="2"/>
  <c r="AD2966" i="2"/>
  <c r="AN2965" i="2"/>
  <c r="AI2965" i="2"/>
  <c r="AG2965" i="2"/>
  <c r="AF2965" i="2"/>
  <c r="AD2965" i="2"/>
  <c r="AN2964" i="2"/>
  <c r="AI2964" i="2"/>
  <c r="AG2964" i="2"/>
  <c r="AF2964" i="2"/>
  <c r="AD2964" i="2"/>
  <c r="AN2963" i="2"/>
  <c r="AI2963" i="2"/>
  <c r="AG2963" i="2"/>
  <c r="AF2963" i="2"/>
  <c r="AD2963" i="2"/>
  <c r="AN2962" i="2"/>
  <c r="AI2962" i="2"/>
  <c r="AG2962" i="2"/>
  <c r="AF2962" i="2"/>
  <c r="AD2962" i="2"/>
  <c r="AN2961" i="2"/>
  <c r="AI2961" i="2"/>
  <c r="AG2961" i="2"/>
  <c r="AF2961" i="2"/>
  <c r="AD2961" i="2"/>
  <c r="AN2960" i="2"/>
  <c r="AI2960" i="2"/>
  <c r="AG2960" i="2"/>
  <c r="AF2960" i="2"/>
  <c r="AD2960" i="2"/>
  <c r="AN2959" i="2"/>
  <c r="AI2959" i="2"/>
  <c r="AG2959" i="2"/>
  <c r="AF2959" i="2"/>
  <c r="AD2959" i="2"/>
  <c r="AN2958" i="2"/>
  <c r="AI2958" i="2"/>
  <c r="AG2958" i="2"/>
  <c r="AF2958" i="2"/>
  <c r="AD2958" i="2"/>
  <c r="AN2957" i="2"/>
  <c r="AI2957" i="2"/>
  <c r="AG2957" i="2"/>
  <c r="AF2957" i="2"/>
  <c r="AD2957" i="2"/>
  <c r="AN2956" i="2"/>
  <c r="AI2956" i="2"/>
  <c r="AG2956" i="2"/>
  <c r="AF2956" i="2"/>
  <c r="AD2956" i="2"/>
  <c r="AN2955" i="2"/>
  <c r="AI2955" i="2"/>
  <c r="AG2955" i="2"/>
  <c r="AF2955" i="2"/>
  <c r="AD2955" i="2"/>
  <c r="AN2954" i="2"/>
  <c r="AI2954" i="2"/>
  <c r="AG2954" i="2"/>
  <c r="AF2954" i="2"/>
  <c r="AD2954" i="2"/>
  <c r="AN2953" i="2"/>
  <c r="AI2953" i="2"/>
  <c r="AG2953" i="2"/>
  <c r="AF2953" i="2"/>
  <c r="AD2953" i="2"/>
  <c r="AN2952" i="2"/>
  <c r="AI2952" i="2"/>
  <c r="AH2952" i="2"/>
  <c r="AG2952" i="2"/>
  <c r="AF2952" i="2"/>
  <c r="AD2952" i="2"/>
  <c r="AE2952" i="2" s="1"/>
  <c r="AJ2952" i="2" s="1"/>
  <c r="AN2951" i="2"/>
  <c r="AI2951" i="2"/>
  <c r="AG2951" i="2"/>
  <c r="AF2951" i="2"/>
  <c r="AD2951" i="2"/>
  <c r="AN2950" i="2"/>
  <c r="AI2950" i="2"/>
  <c r="AG2950" i="2"/>
  <c r="AF2950" i="2"/>
  <c r="AD2950" i="2"/>
  <c r="AN2949" i="2"/>
  <c r="AI2949" i="2"/>
  <c r="AG2949" i="2"/>
  <c r="AF2949" i="2"/>
  <c r="AD2949" i="2"/>
  <c r="AN2948" i="2"/>
  <c r="AI2948" i="2"/>
  <c r="AG2948" i="2"/>
  <c r="AF2948" i="2"/>
  <c r="AD2948" i="2"/>
  <c r="AN2947" i="2"/>
  <c r="AI2947" i="2"/>
  <c r="AG2947" i="2"/>
  <c r="AF2947" i="2"/>
  <c r="AD2947" i="2"/>
  <c r="AN2946" i="2"/>
  <c r="AI2946" i="2"/>
  <c r="AG2946" i="2"/>
  <c r="AF2946" i="2"/>
  <c r="AD2946" i="2"/>
  <c r="AN2945" i="2"/>
  <c r="AI2945" i="2"/>
  <c r="AG2945" i="2"/>
  <c r="AF2945" i="2"/>
  <c r="AD2945" i="2"/>
  <c r="AN2944" i="2"/>
  <c r="AI2944" i="2"/>
  <c r="AG2944" i="2"/>
  <c r="AF2944" i="2"/>
  <c r="AD2944" i="2"/>
  <c r="AN2943" i="2"/>
  <c r="AI2943" i="2"/>
  <c r="AG2943" i="2"/>
  <c r="AF2943" i="2"/>
  <c r="AD2943" i="2"/>
  <c r="AN2942" i="2"/>
  <c r="AI2942" i="2"/>
  <c r="AG2942" i="2"/>
  <c r="AF2942" i="2"/>
  <c r="AD2942" i="2"/>
  <c r="AN2941" i="2"/>
  <c r="AI2941" i="2"/>
  <c r="AG2941" i="2"/>
  <c r="AF2941" i="2"/>
  <c r="AD2941" i="2"/>
  <c r="AN2940" i="2"/>
  <c r="AI2940" i="2"/>
  <c r="AH2940" i="2"/>
  <c r="AG2940" i="2"/>
  <c r="AF2940" i="2"/>
  <c r="AD2940" i="2"/>
  <c r="AE2940" i="2" s="1"/>
  <c r="AJ2940" i="2" s="1"/>
  <c r="AN2939" i="2"/>
  <c r="AI2939" i="2"/>
  <c r="AG2939" i="2"/>
  <c r="AF2939" i="2"/>
  <c r="AD2939" i="2"/>
  <c r="AN2938" i="2"/>
  <c r="AI2938" i="2"/>
  <c r="AG2938" i="2"/>
  <c r="AF2938" i="2"/>
  <c r="AD2938" i="2"/>
  <c r="AN2937" i="2"/>
  <c r="AI2937" i="2"/>
  <c r="AH2937" i="2"/>
  <c r="AG2937" i="2"/>
  <c r="AF2937" i="2"/>
  <c r="AD2937" i="2"/>
  <c r="AE2937" i="2" s="1"/>
  <c r="AJ2937" i="2" s="1"/>
  <c r="AN2936" i="2"/>
  <c r="AI2936" i="2"/>
  <c r="AG2936" i="2"/>
  <c r="AF2936" i="2"/>
  <c r="AD2936" i="2"/>
  <c r="AN2935" i="2"/>
  <c r="AI2935" i="2"/>
  <c r="AG2935" i="2"/>
  <c r="AF2935" i="2"/>
  <c r="AD2935" i="2"/>
  <c r="AN2934" i="2"/>
  <c r="AI2934" i="2"/>
  <c r="AG2934" i="2"/>
  <c r="AF2934" i="2"/>
  <c r="AD2934" i="2"/>
  <c r="AN2933" i="2"/>
  <c r="AI2933" i="2"/>
  <c r="AG2933" i="2"/>
  <c r="AF2933" i="2"/>
  <c r="AD2933" i="2"/>
  <c r="AN2932" i="2"/>
  <c r="AI2932" i="2"/>
  <c r="AG2932" i="2"/>
  <c r="AF2932" i="2"/>
  <c r="AD2932" i="2"/>
  <c r="AN2931" i="2"/>
  <c r="AI2931" i="2"/>
  <c r="AG2931" i="2"/>
  <c r="AF2931" i="2"/>
  <c r="AD2931" i="2"/>
  <c r="AN2930" i="2"/>
  <c r="AI2930" i="2"/>
  <c r="AG2930" i="2"/>
  <c r="AF2930" i="2"/>
  <c r="AD2930" i="2"/>
  <c r="AN2929" i="2"/>
  <c r="AI2929" i="2"/>
  <c r="AG2929" i="2"/>
  <c r="AF2929" i="2"/>
  <c r="AD2929" i="2"/>
  <c r="AN2928" i="2"/>
  <c r="AI2928" i="2"/>
  <c r="AH2928" i="2"/>
  <c r="AG2928" i="2"/>
  <c r="AF2928" i="2"/>
  <c r="AD2928" i="2"/>
  <c r="AE2928" i="2" s="1"/>
  <c r="AJ2928" i="2" s="1"/>
  <c r="AN2927" i="2"/>
  <c r="AI2927" i="2"/>
  <c r="AG2927" i="2"/>
  <c r="AF2927" i="2"/>
  <c r="AD2927" i="2"/>
  <c r="AN2926" i="2"/>
  <c r="AI2926" i="2"/>
  <c r="AG2926" i="2"/>
  <c r="AF2926" i="2"/>
  <c r="AD2926" i="2"/>
  <c r="AN2925" i="2"/>
  <c r="AI2925" i="2"/>
  <c r="AG2925" i="2"/>
  <c r="AF2925" i="2"/>
  <c r="AD2925" i="2"/>
  <c r="AN2924" i="2"/>
  <c r="AI2924" i="2"/>
  <c r="AG2924" i="2"/>
  <c r="AF2924" i="2"/>
  <c r="AD2924" i="2"/>
  <c r="AN2923" i="2"/>
  <c r="AI2923" i="2"/>
  <c r="AG2923" i="2"/>
  <c r="AF2923" i="2"/>
  <c r="AD2923" i="2"/>
  <c r="AN2922" i="2"/>
  <c r="AI2922" i="2"/>
  <c r="AG2922" i="2"/>
  <c r="AF2922" i="2"/>
  <c r="AD2922" i="2"/>
  <c r="AN2921" i="2"/>
  <c r="AI2921" i="2"/>
  <c r="AG2921" i="2"/>
  <c r="AF2921" i="2"/>
  <c r="AD2921" i="2"/>
  <c r="AN2920" i="2"/>
  <c r="AI2920" i="2"/>
  <c r="AG2920" i="2"/>
  <c r="AF2920" i="2"/>
  <c r="AD2920" i="2"/>
  <c r="AN2919" i="2"/>
  <c r="AI2919" i="2"/>
  <c r="AG2919" i="2"/>
  <c r="AF2919" i="2"/>
  <c r="AD2919" i="2"/>
  <c r="AN2918" i="2"/>
  <c r="AI2918" i="2"/>
  <c r="AG2918" i="2"/>
  <c r="AF2918" i="2"/>
  <c r="AD2918" i="2"/>
  <c r="AN2917" i="2"/>
  <c r="AI2917" i="2"/>
  <c r="AG2917" i="2"/>
  <c r="AF2917" i="2"/>
  <c r="AD2917" i="2"/>
  <c r="AN2916" i="2"/>
  <c r="AI2916" i="2"/>
  <c r="AG2916" i="2"/>
  <c r="AF2916" i="2"/>
  <c r="AD2916" i="2"/>
  <c r="AN2915" i="2"/>
  <c r="AI2915" i="2"/>
  <c r="AG2915" i="2"/>
  <c r="AF2915" i="2"/>
  <c r="AD2915" i="2"/>
  <c r="AN2914" i="2"/>
  <c r="AI2914" i="2"/>
  <c r="AH2914" i="2"/>
  <c r="AG2914" i="2"/>
  <c r="AF2914" i="2"/>
  <c r="AD2914" i="2"/>
  <c r="AE2914" i="2" s="1"/>
  <c r="AJ2914" i="2" s="1"/>
  <c r="AN2913" i="2"/>
  <c r="AI2913" i="2"/>
  <c r="AH2913" i="2"/>
  <c r="AG2913" i="2"/>
  <c r="AF2913" i="2"/>
  <c r="AD2913" i="2"/>
  <c r="AE2913" i="2" s="1"/>
  <c r="AJ2913" i="2" s="1"/>
  <c r="AN2912" i="2"/>
  <c r="AI2912" i="2"/>
  <c r="AH2912" i="2"/>
  <c r="AG2912" i="2"/>
  <c r="AF2912" i="2"/>
  <c r="AD2912" i="2"/>
  <c r="AE2912" i="2" s="1"/>
  <c r="AJ2912" i="2" s="1"/>
  <c r="AN2911" i="2"/>
  <c r="AI2911" i="2"/>
  <c r="AG2911" i="2"/>
  <c r="AF2911" i="2"/>
  <c r="AD2911" i="2"/>
  <c r="AN2910" i="2"/>
  <c r="AI2910" i="2"/>
  <c r="AH2910" i="2"/>
  <c r="AG2910" i="2"/>
  <c r="AF2910" i="2"/>
  <c r="AD2910" i="2"/>
  <c r="AE2910" i="2" s="1"/>
  <c r="AJ2910" i="2" s="1"/>
  <c r="AN2909" i="2"/>
  <c r="AI2909" i="2"/>
  <c r="AG2909" i="2"/>
  <c r="AF2909" i="2"/>
  <c r="AD2909" i="2"/>
  <c r="AN2908" i="2"/>
  <c r="AI2908" i="2"/>
  <c r="AG2908" i="2"/>
  <c r="AF2908" i="2"/>
  <c r="AD2908" i="2"/>
  <c r="AN2907" i="2"/>
  <c r="AI2907" i="2"/>
  <c r="AH2907" i="2"/>
  <c r="AG2907" i="2"/>
  <c r="AF2907" i="2"/>
  <c r="AD2907" i="2"/>
  <c r="AE2907" i="2" s="1"/>
  <c r="AJ2907" i="2" s="1"/>
  <c r="AN2906" i="2"/>
  <c r="AI2906" i="2"/>
  <c r="AG2906" i="2"/>
  <c r="AF2906" i="2"/>
  <c r="AD2906" i="2"/>
  <c r="AN2905" i="2"/>
  <c r="AI2905" i="2"/>
  <c r="AH2905" i="2"/>
  <c r="AG2905" i="2"/>
  <c r="AF2905" i="2"/>
  <c r="AD2905" i="2"/>
  <c r="AE2905" i="2" s="1"/>
  <c r="AJ2905" i="2" s="1"/>
  <c r="AN2904" i="2"/>
  <c r="AI2904" i="2"/>
  <c r="AG2904" i="2"/>
  <c r="AF2904" i="2"/>
  <c r="AD2904" i="2"/>
  <c r="AN2903" i="2"/>
  <c r="AI2903" i="2"/>
  <c r="AH2903" i="2"/>
  <c r="AG2903" i="2"/>
  <c r="AF2903" i="2"/>
  <c r="AD2903" i="2"/>
  <c r="AE2903" i="2" s="1"/>
  <c r="AJ2903" i="2" s="1"/>
  <c r="AN2902" i="2"/>
  <c r="AI2902" i="2"/>
  <c r="AG2902" i="2"/>
  <c r="AF2902" i="2"/>
  <c r="AD2902" i="2"/>
  <c r="AN2901" i="2"/>
  <c r="AI2901" i="2"/>
  <c r="AG2901" i="2"/>
  <c r="AF2901" i="2"/>
  <c r="AD2901" i="2"/>
  <c r="AN2900" i="2"/>
  <c r="AI2900" i="2"/>
  <c r="AH2900" i="2"/>
  <c r="AG2900" i="2"/>
  <c r="AF2900" i="2"/>
  <c r="AD2900" i="2"/>
  <c r="AE2900" i="2" s="1"/>
  <c r="AJ2900" i="2" s="1"/>
  <c r="AN2899" i="2"/>
  <c r="AI2899" i="2"/>
  <c r="AG2899" i="2"/>
  <c r="AF2899" i="2"/>
  <c r="AD2899" i="2"/>
  <c r="AN2898" i="2"/>
  <c r="AI2898" i="2"/>
  <c r="AG2898" i="2"/>
  <c r="AF2898" i="2"/>
  <c r="AD2898" i="2"/>
  <c r="AN2897" i="2"/>
  <c r="AI2897" i="2"/>
  <c r="AG2897" i="2"/>
  <c r="AF2897" i="2"/>
  <c r="AD2897" i="2"/>
  <c r="AN2896" i="2"/>
  <c r="AI2896" i="2"/>
  <c r="AG2896" i="2"/>
  <c r="AF2896" i="2"/>
  <c r="AD2896" i="2"/>
  <c r="AN2895" i="2"/>
  <c r="AI2895" i="2"/>
  <c r="AG2895" i="2"/>
  <c r="AF2895" i="2"/>
  <c r="AD2895" i="2"/>
  <c r="AN2894" i="2"/>
  <c r="AI2894" i="2"/>
  <c r="AG2894" i="2"/>
  <c r="AF2894" i="2"/>
  <c r="AD2894" i="2"/>
  <c r="AN2893" i="2"/>
  <c r="AI2893" i="2"/>
  <c r="AG2893" i="2"/>
  <c r="AF2893" i="2"/>
  <c r="AD2893" i="2"/>
  <c r="AN2892" i="2"/>
  <c r="AI2892" i="2"/>
  <c r="AH2892" i="2"/>
  <c r="AG2892" i="2"/>
  <c r="AF2892" i="2"/>
  <c r="AD2892" i="2"/>
  <c r="AE2892" i="2" s="1"/>
  <c r="AJ2892" i="2" s="1"/>
  <c r="AN2891" i="2"/>
  <c r="AI2891" i="2"/>
  <c r="AG2891" i="2"/>
  <c r="AF2891" i="2"/>
  <c r="AD2891" i="2"/>
  <c r="AN2890" i="2"/>
  <c r="AI2890" i="2"/>
  <c r="AG2890" i="2"/>
  <c r="AF2890" i="2"/>
  <c r="AD2890" i="2"/>
  <c r="AN2889" i="2"/>
  <c r="AI2889" i="2"/>
  <c r="AG2889" i="2"/>
  <c r="AF2889" i="2"/>
  <c r="AD2889" i="2"/>
  <c r="AN2888" i="2"/>
  <c r="AI2888" i="2"/>
  <c r="AG2888" i="2"/>
  <c r="AF2888" i="2"/>
  <c r="AD2888" i="2"/>
  <c r="AN2887" i="2"/>
  <c r="AI2887" i="2"/>
  <c r="AG2887" i="2"/>
  <c r="AF2887" i="2"/>
  <c r="AD2887" i="2"/>
  <c r="AN2886" i="2"/>
  <c r="AI2886" i="2"/>
  <c r="AG2886" i="2"/>
  <c r="AF2886" i="2"/>
  <c r="AD2886" i="2"/>
  <c r="AN2885" i="2"/>
  <c r="AI2885" i="2"/>
  <c r="AG2885" i="2"/>
  <c r="AF2885" i="2"/>
  <c r="AD2885" i="2"/>
  <c r="AN2884" i="2"/>
  <c r="AI2884" i="2"/>
  <c r="AG2884" i="2"/>
  <c r="AF2884" i="2"/>
  <c r="AD2884" i="2"/>
  <c r="AN2883" i="2"/>
  <c r="AI2883" i="2"/>
  <c r="AG2883" i="2"/>
  <c r="AF2883" i="2"/>
  <c r="AD2883" i="2"/>
  <c r="AN2882" i="2"/>
  <c r="AI2882" i="2"/>
  <c r="AG2882" i="2"/>
  <c r="AF2882" i="2"/>
  <c r="AD2882" i="2"/>
  <c r="AN2881" i="2"/>
  <c r="AI2881" i="2"/>
  <c r="AG2881" i="2"/>
  <c r="AF2881" i="2"/>
  <c r="AD2881" i="2"/>
  <c r="AN2880" i="2"/>
  <c r="AI2880" i="2"/>
  <c r="AG2880" i="2"/>
  <c r="AF2880" i="2"/>
  <c r="AD2880" i="2"/>
  <c r="AN2879" i="2"/>
  <c r="AI2879" i="2"/>
  <c r="AG2879" i="2"/>
  <c r="AF2879" i="2"/>
  <c r="AD2879" i="2"/>
  <c r="AN2878" i="2"/>
  <c r="AI2878" i="2"/>
  <c r="AH2878" i="2"/>
  <c r="AG2878" i="2"/>
  <c r="AF2878" i="2"/>
  <c r="AD2878" i="2"/>
  <c r="AE2878" i="2" s="1"/>
  <c r="AJ2878" i="2" s="1"/>
  <c r="AN2877" i="2"/>
  <c r="AI2877" i="2"/>
  <c r="AG2877" i="2"/>
  <c r="AF2877" i="2"/>
  <c r="AD2877" i="2"/>
  <c r="AN2876" i="2"/>
  <c r="AI2876" i="2"/>
  <c r="AG2876" i="2"/>
  <c r="AF2876" i="2"/>
  <c r="AD2876" i="2"/>
  <c r="AN2875" i="2"/>
  <c r="AI2875" i="2"/>
  <c r="AG2875" i="2"/>
  <c r="AF2875" i="2"/>
  <c r="AD2875" i="2"/>
  <c r="AN2874" i="2"/>
  <c r="AI2874" i="2"/>
  <c r="AG2874" i="2"/>
  <c r="AF2874" i="2"/>
  <c r="AD2874" i="2"/>
  <c r="AN2873" i="2"/>
  <c r="AI2873" i="2"/>
  <c r="AG2873" i="2"/>
  <c r="AF2873" i="2"/>
  <c r="AD2873" i="2"/>
  <c r="AN2872" i="2"/>
  <c r="AI2872" i="2"/>
  <c r="AG2872" i="2"/>
  <c r="AF2872" i="2"/>
  <c r="AD2872" i="2"/>
  <c r="AN2871" i="2"/>
  <c r="AI2871" i="2"/>
  <c r="AG2871" i="2"/>
  <c r="AF2871" i="2"/>
  <c r="AD2871" i="2"/>
  <c r="AN2870" i="2"/>
  <c r="AI2870" i="2"/>
  <c r="AG2870" i="2"/>
  <c r="AF2870" i="2"/>
  <c r="AD2870" i="2"/>
  <c r="AN2869" i="2"/>
  <c r="AI2869" i="2"/>
  <c r="AG2869" i="2"/>
  <c r="AF2869" i="2"/>
  <c r="AD2869" i="2"/>
  <c r="AN2868" i="2"/>
  <c r="AI2868" i="2"/>
  <c r="AG2868" i="2"/>
  <c r="AF2868" i="2"/>
  <c r="AD2868" i="2"/>
  <c r="AN2867" i="2"/>
  <c r="AI2867" i="2"/>
  <c r="AG2867" i="2"/>
  <c r="AF2867" i="2"/>
  <c r="AD2867" i="2"/>
  <c r="AN2866" i="2"/>
  <c r="AI2866" i="2"/>
  <c r="AH2866" i="2"/>
  <c r="AG2866" i="2"/>
  <c r="AF2866" i="2"/>
  <c r="AD2866" i="2"/>
  <c r="AE2866" i="2" s="1"/>
  <c r="AJ2866" i="2" s="1"/>
  <c r="AN2865" i="2"/>
  <c r="AI2865" i="2"/>
  <c r="AH2865" i="2"/>
  <c r="AG2865" i="2"/>
  <c r="AF2865" i="2"/>
  <c r="AD2865" i="2"/>
  <c r="AE2865" i="2" s="1"/>
  <c r="AJ2865" i="2" s="1"/>
  <c r="AN2864" i="2"/>
  <c r="AI2864" i="2"/>
  <c r="AG2864" i="2"/>
  <c r="AF2864" i="2"/>
  <c r="AD2864" i="2"/>
  <c r="AN2863" i="2"/>
  <c r="AI2863" i="2"/>
  <c r="AG2863" i="2"/>
  <c r="AF2863" i="2"/>
  <c r="AD2863" i="2"/>
  <c r="AN2862" i="2"/>
  <c r="AI2862" i="2"/>
  <c r="AG2862" i="2"/>
  <c r="AF2862" i="2"/>
  <c r="AD2862" i="2"/>
  <c r="AN2861" i="2"/>
  <c r="AI2861" i="2"/>
  <c r="AG2861" i="2"/>
  <c r="AF2861" i="2"/>
  <c r="AD2861" i="2"/>
  <c r="AN2860" i="2"/>
  <c r="AI2860" i="2"/>
  <c r="AG2860" i="2"/>
  <c r="AF2860" i="2"/>
  <c r="AD2860" i="2"/>
  <c r="AN2859" i="2"/>
  <c r="AI2859" i="2"/>
  <c r="AG2859" i="2"/>
  <c r="AF2859" i="2"/>
  <c r="AD2859" i="2"/>
  <c r="AN2858" i="2"/>
  <c r="AI2858" i="2"/>
  <c r="AG2858" i="2"/>
  <c r="AF2858" i="2"/>
  <c r="AD2858" i="2"/>
  <c r="AN2857" i="2"/>
  <c r="AI2857" i="2"/>
  <c r="AG2857" i="2"/>
  <c r="AF2857" i="2"/>
  <c r="AD2857" i="2"/>
  <c r="AN2856" i="2"/>
  <c r="AI2856" i="2"/>
  <c r="AG2856" i="2"/>
  <c r="AF2856" i="2"/>
  <c r="AD2856" i="2"/>
  <c r="AN2855" i="2"/>
  <c r="AI2855" i="2"/>
  <c r="AG2855" i="2"/>
  <c r="AF2855" i="2"/>
  <c r="AD2855" i="2"/>
  <c r="AN2854" i="2"/>
  <c r="AI2854" i="2"/>
  <c r="AG2854" i="2"/>
  <c r="AF2854" i="2"/>
  <c r="AD2854" i="2"/>
  <c r="AN2853" i="2"/>
  <c r="AI2853" i="2"/>
  <c r="AG2853" i="2"/>
  <c r="AF2853" i="2"/>
  <c r="AD2853" i="2"/>
  <c r="AN2852" i="2"/>
  <c r="AI2852" i="2"/>
  <c r="AG2852" i="2"/>
  <c r="AF2852" i="2"/>
  <c r="AD2852" i="2"/>
  <c r="AN2851" i="2"/>
  <c r="AI2851" i="2"/>
  <c r="AG2851" i="2"/>
  <c r="AF2851" i="2"/>
  <c r="AD2851" i="2"/>
  <c r="AN2850" i="2"/>
  <c r="AI2850" i="2"/>
  <c r="AG2850" i="2"/>
  <c r="AF2850" i="2"/>
  <c r="AD2850" i="2"/>
  <c r="AN2849" i="2"/>
  <c r="AI2849" i="2"/>
  <c r="AG2849" i="2"/>
  <c r="AF2849" i="2"/>
  <c r="AD2849" i="2"/>
  <c r="AN2848" i="2"/>
  <c r="AI2848" i="2"/>
  <c r="AG2848" i="2"/>
  <c r="AF2848" i="2"/>
  <c r="AD2848" i="2"/>
  <c r="AN2847" i="2"/>
  <c r="AI2847" i="2"/>
  <c r="AG2847" i="2"/>
  <c r="AF2847" i="2"/>
  <c r="AD2847" i="2"/>
  <c r="AN2846" i="2"/>
  <c r="AI2846" i="2"/>
  <c r="AG2846" i="2"/>
  <c r="AF2846" i="2"/>
  <c r="AD2846" i="2"/>
  <c r="AN2845" i="2"/>
  <c r="AI2845" i="2"/>
  <c r="AG2845" i="2"/>
  <c r="AF2845" i="2"/>
  <c r="AD2845" i="2"/>
  <c r="AN2844" i="2"/>
  <c r="AI2844" i="2"/>
  <c r="AG2844" i="2"/>
  <c r="AF2844" i="2"/>
  <c r="AD2844" i="2"/>
  <c r="AN2843" i="2"/>
  <c r="AI2843" i="2"/>
  <c r="AG2843" i="2"/>
  <c r="AF2843" i="2"/>
  <c r="AD2843" i="2"/>
  <c r="AN2842" i="2"/>
  <c r="AI2842" i="2"/>
  <c r="AG2842" i="2"/>
  <c r="AF2842" i="2"/>
  <c r="AD2842" i="2"/>
  <c r="AN2841" i="2"/>
  <c r="AI2841" i="2"/>
  <c r="AG2841" i="2"/>
  <c r="AF2841" i="2"/>
  <c r="AD2841" i="2"/>
  <c r="AN2840" i="2"/>
  <c r="AI2840" i="2"/>
  <c r="AG2840" i="2"/>
  <c r="AF2840" i="2"/>
  <c r="AD2840" i="2"/>
  <c r="AN2839" i="2"/>
  <c r="AI2839" i="2"/>
  <c r="AG2839" i="2"/>
  <c r="AF2839" i="2"/>
  <c r="AD2839" i="2"/>
  <c r="AN2838" i="2"/>
  <c r="AI2838" i="2"/>
  <c r="AG2838" i="2"/>
  <c r="AF2838" i="2"/>
  <c r="AD2838" i="2"/>
  <c r="AN2837" i="2"/>
  <c r="AI2837" i="2"/>
  <c r="AG2837" i="2"/>
  <c r="AF2837" i="2"/>
  <c r="AD2837" i="2"/>
  <c r="AN2836" i="2"/>
  <c r="AI2836" i="2"/>
  <c r="AG2836" i="2"/>
  <c r="AF2836" i="2"/>
  <c r="AD2836" i="2"/>
  <c r="AN2835" i="2"/>
  <c r="AI2835" i="2"/>
  <c r="AG2835" i="2"/>
  <c r="AF2835" i="2"/>
  <c r="AD2835" i="2"/>
  <c r="AN2834" i="2"/>
  <c r="AI2834" i="2"/>
  <c r="AG2834" i="2"/>
  <c r="AF2834" i="2"/>
  <c r="AD2834" i="2"/>
  <c r="AN2833" i="2"/>
  <c r="AI2833" i="2"/>
  <c r="AG2833" i="2"/>
  <c r="AF2833" i="2"/>
  <c r="AD2833" i="2"/>
  <c r="AN2832" i="2"/>
  <c r="AI2832" i="2"/>
  <c r="AG2832" i="2"/>
  <c r="AF2832" i="2"/>
  <c r="AD2832" i="2"/>
  <c r="AN2831" i="2"/>
  <c r="AI2831" i="2"/>
  <c r="AG2831" i="2"/>
  <c r="AF2831" i="2"/>
  <c r="AD2831" i="2"/>
  <c r="AN2830" i="2"/>
  <c r="AI2830" i="2"/>
  <c r="AG2830" i="2"/>
  <c r="AF2830" i="2"/>
  <c r="AD2830" i="2"/>
  <c r="AN2829" i="2"/>
  <c r="AI2829" i="2"/>
  <c r="AG2829" i="2"/>
  <c r="AF2829" i="2"/>
  <c r="AD2829" i="2"/>
  <c r="AN2828" i="2"/>
  <c r="AI2828" i="2"/>
  <c r="AG2828" i="2"/>
  <c r="AF2828" i="2"/>
  <c r="AD2828" i="2"/>
  <c r="AN2827" i="2"/>
  <c r="AI2827" i="2"/>
  <c r="AG2827" i="2"/>
  <c r="AF2827" i="2"/>
  <c r="AD2827" i="2"/>
  <c r="AN2826" i="2"/>
  <c r="AI2826" i="2"/>
  <c r="AG2826" i="2"/>
  <c r="AF2826" i="2"/>
  <c r="AD2826" i="2"/>
  <c r="AN2825" i="2"/>
  <c r="AI2825" i="2"/>
  <c r="AG2825" i="2"/>
  <c r="AF2825" i="2"/>
  <c r="AD2825" i="2"/>
  <c r="AN2824" i="2"/>
  <c r="AI2824" i="2"/>
  <c r="AG2824" i="2"/>
  <c r="AF2824" i="2"/>
  <c r="AD2824" i="2"/>
  <c r="AN2823" i="2"/>
  <c r="AI2823" i="2"/>
  <c r="AG2823" i="2"/>
  <c r="AF2823" i="2"/>
  <c r="AD2823" i="2"/>
  <c r="AN2822" i="2"/>
  <c r="AI2822" i="2"/>
  <c r="AG2822" i="2"/>
  <c r="AF2822" i="2"/>
  <c r="AD2822" i="2"/>
  <c r="AN2821" i="2"/>
  <c r="AI2821" i="2"/>
  <c r="AG2821" i="2"/>
  <c r="AF2821" i="2"/>
  <c r="AD2821" i="2"/>
  <c r="AN2820" i="2"/>
  <c r="AI2820" i="2"/>
  <c r="AH2820" i="2"/>
  <c r="AG2820" i="2"/>
  <c r="AF2820" i="2"/>
  <c r="AD2820" i="2"/>
  <c r="AE2820" i="2" s="1"/>
  <c r="AJ2820" i="2" s="1"/>
  <c r="AN2819" i="2"/>
  <c r="AI2819" i="2"/>
  <c r="AG2819" i="2"/>
  <c r="AF2819" i="2"/>
  <c r="AD2819" i="2"/>
  <c r="AN2818" i="2"/>
  <c r="AI2818" i="2"/>
  <c r="AG2818" i="2"/>
  <c r="AF2818" i="2"/>
  <c r="AD2818" i="2"/>
  <c r="AN2817" i="2"/>
  <c r="AI2817" i="2"/>
  <c r="AG2817" i="2"/>
  <c r="AF2817" i="2"/>
  <c r="AD2817" i="2"/>
  <c r="AN2816" i="2"/>
  <c r="AI2816" i="2"/>
  <c r="AG2816" i="2"/>
  <c r="AF2816" i="2"/>
  <c r="AD2816" i="2"/>
  <c r="AN2815" i="2"/>
  <c r="AI2815" i="2"/>
  <c r="AG2815" i="2"/>
  <c r="AF2815" i="2"/>
  <c r="AD2815" i="2"/>
  <c r="AN2814" i="2"/>
  <c r="AI2814" i="2"/>
  <c r="AG2814" i="2"/>
  <c r="AF2814" i="2"/>
  <c r="AD2814" i="2"/>
  <c r="AN2813" i="2"/>
  <c r="AI2813" i="2"/>
  <c r="AG2813" i="2"/>
  <c r="AF2813" i="2"/>
  <c r="AD2813" i="2"/>
  <c r="AN2812" i="2"/>
  <c r="AI2812" i="2"/>
  <c r="AG2812" i="2"/>
  <c r="AF2812" i="2"/>
  <c r="AD2812" i="2"/>
  <c r="AN2811" i="2"/>
  <c r="AI2811" i="2"/>
  <c r="AG2811" i="2"/>
  <c r="AF2811" i="2"/>
  <c r="AD2811" i="2"/>
  <c r="AN2810" i="2"/>
  <c r="AI2810" i="2"/>
  <c r="AG2810" i="2"/>
  <c r="AF2810" i="2"/>
  <c r="AD2810" i="2"/>
  <c r="AN2809" i="2"/>
  <c r="AI2809" i="2"/>
  <c r="AG2809" i="2"/>
  <c r="AF2809" i="2"/>
  <c r="AD2809" i="2"/>
  <c r="AN2808" i="2"/>
  <c r="AI2808" i="2"/>
  <c r="AG2808" i="2"/>
  <c r="AF2808" i="2"/>
  <c r="AD2808" i="2"/>
  <c r="AN2807" i="2"/>
  <c r="AI2807" i="2"/>
  <c r="AG2807" i="2"/>
  <c r="AF2807" i="2"/>
  <c r="AD2807" i="2"/>
  <c r="AN2806" i="2"/>
  <c r="AI2806" i="2"/>
  <c r="AG2806" i="2"/>
  <c r="AF2806" i="2"/>
  <c r="AD2806" i="2"/>
  <c r="AN2805" i="2"/>
  <c r="AI2805" i="2"/>
  <c r="AG2805" i="2"/>
  <c r="AF2805" i="2"/>
  <c r="AD2805" i="2"/>
  <c r="AN2804" i="2"/>
  <c r="AI2804" i="2"/>
  <c r="AG2804" i="2"/>
  <c r="AF2804" i="2"/>
  <c r="AD2804" i="2"/>
  <c r="AN2803" i="2"/>
  <c r="AI2803" i="2"/>
  <c r="AG2803" i="2"/>
  <c r="AF2803" i="2"/>
  <c r="AD2803" i="2"/>
  <c r="AN2802" i="2"/>
  <c r="AI2802" i="2"/>
  <c r="AG2802" i="2"/>
  <c r="AF2802" i="2"/>
  <c r="AD2802" i="2"/>
  <c r="AN2801" i="2"/>
  <c r="AI2801" i="2"/>
  <c r="AG2801" i="2"/>
  <c r="AF2801" i="2"/>
  <c r="AD2801" i="2"/>
  <c r="AN2800" i="2"/>
  <c r="AI2800" i="2"/>
  <c r="AG2800" i="2"/>
  <c r="AF2800" i="2"/>
  <c r="AD2800" i="2"/>
  <c r="AN2799" i="2"/>
  <c r="AI2799" i="2"/>
  <c r="AH2799" i="2"/>
  <c r="AG2799" i="2"/>
  <c r="AF2799" i="2"/>
  <c r="AD2799" i="2"/>
  <c r="AE2799" i="2" s="1"/>
  <c r="AJ2799" i="2" s="1"/>
  <c r="AN2798" i="2"/>
  <c r="AI2798" i="2"/>
  <c r="AG2798" i="2"/>
  <c r="AF2798" i="2"/>
  <c r="AD2798" i="2"/>
  <c r="AN2797" i="2"/>
  <c r="AI2797" i="2"/>
  <c r="AG2797" i="2"/>
  <c r="AF2797" i="2"/>
  <c r="AD2797" i="2"/>
  <c r="AN2796" i="2"/>
  <c r="AI2796" i="2"/>
  <c r="AG2796" i="2"/>
  <c r="AF2796" i="2"/>
  <c r="AD2796" i="2"/>
  <c r="AN2795" i="2"/>
  <c r="AI2795" i="2"/>
  <c r="AG2795" i="2"/>
  <c r="AF2795" i="2"/>
  <c r="AD2795" i="2"/>
  <c r="AN2794" i="2"/>
  <c r="AI2794" i="2"/>
  <c r="AG2794" i="2"/>
  <c r="AF2794" i="2"/>
  <c r="AD2794" i="2"/>
  <c r="AN2793" i="2"/>
  <c r="AI2793" i="2"/>
  <c r="AG2793" i="2"/>
  <c r="AF2793" i="2"/>
  <c r="AD2793" i="2"/>
  <c r="AN2792" i="2"/>
  <c r="AI2792" i="2"/>
  <c r="AG2792" i="2"/>
  <c r="AF2792" i="2"/>
  <c r="AD2792" i="2"/>
  <c r="AN2791" i="2"/>
  <c r="AI2791" i="2"/>
  <c r="AH2791" i="2"/>
  <c r="AG2791" i="2"/>
  <c r="AF2791" i="2"/>
  <c r="AD2791" i="2"/>
  <c r="AE2791" i="2" s="1"/>
  <c r="AJ2791" i="2" s="1"/>
  <c r="AN2790" i="2"/>
  <c r="AI2790" i="2"/>
  <c r="AG2790" i="2"/>
  <c r="AF2790" i="2"/>
  <c r="AD2790" i="2"/>
  <c r="AN2789" i="2"/>
  <c r="AI2789" i="2"/>
  <c r="AG2789" i="2"/>
  <c r="AF2789" i="2"/>
  <c r="AD2789" i="2"/>
  <c r="AN2788" i="2"/>
  <c r="AI2788" i="2"/>
  <c r="AH2788" i="2"/>
  <c r="AG2788" i="2"/>
  <c r="AF2788" i="2"/>
  <c r="AD2788" i="2"/>
  <c r="AE2788" i="2" s="1"/>
  <c r="AJ2788" i="2" s="1"/>
  <c r="AN2787" i="2"/>
  <c r="AI2787" i="2"/>
  <c r="AG2787" i="2"/>
  <c r="AF2787" i="2"/>
  <c r="AD2787" i="2"/>
  <c r="AN2786" i="2"/>
  <c r="AI2786" i="2"/>
  <c r="AG2786" i="2"/>
  <c r="AF2786" i="2"/>
  <c r="AD2786" i="2"/>
  <c r="AN2785" i="2"/>
  <c r="AI2785" i="2"/>
  <c r="AG2785" i="2"/>
  <c r="AF2785" i="2"/>
  <c r="AD2785" i="2"/>
  <c r="AN2784" i="2"/>
  <c r="AI2784" i="2"/>
  <c r="AG2784" i="2"/>
  <c r="AF2784" i="2"/>
  <c r="AD2784" i="2"/>
  <c r="AN2783" i="2"/>
  <c r="AI2783" i="2"/>
  <c r="AG2783" i="2"/>
  <c r="AF2783" i="2"/>
  <c r="AD2783" i="2"/>
  <c r="AN2782" i="2"/>
  <c r="AI2782" i="2"/>
  <c r="AG2782" i="2"/>
  <c r="AF2782" i="2"/>
  <c r="AD2782" i="2"/>
  <c r="AN2781" i="2"/>
  <c r="AI2781" i="2"/>
  <c r="AG2781" i="2"/>
  <c r="AF2781" i="2"/>
  <c r="AD2781" i="2"/>
  <c r="AN2780" i="2"/>
  <c r="AI2780" i="2"/>
  <c r="AG2780" i="2"/>
  <c r="AF2780" i="2"/>
  <c r="AD2780" i="2"/>
  <c r="AN2779" i="2"/>
  <c r="AI2779" i="2"/>
  <c r="AG2779" i="2"/>
  <c r="AF2779" i="2"/>
  <c r="AD2779" i="2"/>
  <c r="AN2778" i="2"/>
  <c r="AI2778" i="2"/>
  <c r="AG2778" i="2"/>
  <c r="AF2778" i="2"/>
  <c r="AD2778" i="2"/>
  <c r="AN2777" i="2"/>
  <c r="AI2777" i="2"/>
  <c r="AG2777" i="2"/>
  <c r="AF2777" i="2"/>
  <c r="AD2777" i="2"/>
  <c r="AN2776" i="2"/>
  <c r="AI2776" i="2"/>
  <c r="AG2776" i="2"/>
  <c r="AF2776" i="2"/>
  <c r="AD2776" i="2"/>
  <c r="AN2775" i="2"/>
  <c r="AI2775" i="2"/>
  <c r="AG2775" i="2"/>
  <c r="AF2775" i="2"/>
  <c r="AD2775" i="2"/>
  <c r="AN2774" i="2"/>
  <c r="AI2774" i="2"/>
  <c r="AG2774" i="2"/>
  <c r="AF2774" i="2"/>
  <c r="AD2774" i="2"/>
  <c r="AN2773" i="2"/>
  <c r="AI2773" i="2"/>
  <c r="AG2773" i="2"/>
  <c r="AF2773" i="2"/>
  <c r="AD2773" i="2"/>
  <c r="AN2772" i="2"/>
  <c r="AI2772" i="2"/>
  <c r="AG2772" i="2"/>
  <c r="AF2772" i="2"/>
  <c r="AD2772" i="2"/>
  <c r="AN2771" i="2"/>
  <c r="AI2771" i="2"/>
  <c r="AG2771" i="2"/>
  <c r="AF2771" i="2"/>
  <c r="AD2771" i="2"/>
  <c r="AN2770" i="2"/>
  <c r="AI2770" i="2"/>
  <c r="AG2770" i="2"/>
  <c r="AF2770" i="2"/>
  <c r="AD2770" i="2"/>
  <c r="AN2769" i="2"/>
  <c r="AI2769" i="2"/>
  <c r="AG2769" i="2"/>
  <c r="AF2769" i="2"/>
  <c r="AD2769" i="2"/>
  <c r="AN2768" i="2"/>
  <c r="AI2768" i="2"/>
  <c r="AG2768" i="2"/>
  <c r="AF2768" i="2"/>
  <c r="AD2768" i="2"/>
  <c r="AN2767" i="2"/>
  <c r="AI2767" i="2"/>
  <c r="AG2767" i="2"/>
  <c r="AF2767" i="2"/>
  <c r="AD2767" i="2"/>
  <c r="AN2766" i="2"/>
  <c r="AI2766" i="2"/>
  <c r="AG2766" i="2"/>
  <c r="AF2766" i="2"/>
  <c r="AD2766" i="2"/>
  <c r="AN2765" i="2"/>
  <c r="AI2765" i="2"/>
  <c r="AG2765" i="2"/>
  <c r="AF2765" i="2"/>
  <c r="AD2765" i="2"/>
  <c r="AN2764" i="2"/>
  <c r="AI2764" i="2"/>
  <c r="AH2764" i="2"/>
  <c r="AG2764" i="2"/>
  <c r="AF2764" i="2"/>
  <c r="AD2764" i="2"/>
  <c r="AE2764" i="2" s="1"/>
  <c r="AJ2764" i="2" s="1"/>
  <c r="AN2763" i="2"/>
  <c r="AI2763" i="2"/>
  <c r="AG2763" i="2"/>
  <c r="AF2763" i="2"/>
  <c r="AD2763" i="2"/>
  <c r="AN2762" i="2"/>
  <c r="AI2762" i="2"/>
  <c r="AG2762" i="2"/>
  <c r="AF2762" i="2"/>
  <c r="AD2762" i="2"/>
  <c r="AN2761" i="2"/>
  <c r="AI2761" i="2"/>
  <c r="AG2761" i="2"/>
  <c r="AF2761" i="2"/>
  <c r="AD2761" i="2"/>
  <c r="AN2760" i="2"/>
  <c r="AI2760" i="2"/>
  <c r="AG2760" i="2"/>
  <c r="AF2760" i="2"/>
  <c r="AD2760" i="2"/>
  <c r="AN2759" i="2"/>
  <c r="AI2759" i="2"/>
  <c r="AG2759" i="2"/>
  <c r="AF2759" i="2"/>
  <c r="AD2759" i="2"/>
  <c r="AN2758" i="2"/>
  <c r="AI2758" i="2"/>
  <c r="AG2758" i="2"/>
  <c r="AF2758" i="2"/>
  <c r="AD2758" i="2"/>
  <c r="AN2757" i="2"/>
  <c r="AI2757" i="2"/>
  <c r="AG2757" i="2"/>
  <c r="AF2757" i="2"/>
  <c r="AD2757" i="2"/>
  <c r="AN2756" i="2"/>
  <c r="AI2756" i="2"/>
  <c r="AG2756" i="2"/>
  <c r="AF2756" i="2"/>
  <c r="AD2756" i="2"/>
  <c r="AN2755" i="2"/>
  <c r="AI2755" i="2"/>
  <c r="AG2755" i="2"/>
  <c r="AF2755" i="2"/>
  <c r="AD2755" i="2"/>
  <c r="AN2754" i="2"/>
  <c r="AI2754" i="2"/>
  <c r="AG2754" i="2"/>
  <c r="AF2754" i="2"/>
  <c r="AD2754" i="2"/>
  <c r="AN2753" i="2"/>
  <c r="AI2753" i="2"/>
  <c r="AG2753" i="2"/>
  <c r="AF2753" i="2"/>
  <c r="AD2753" i="2"/>
  <c r="AN2752" i="2"/>
  <c r="AI2752" i="2"/>
  <c r="AG2752" i="2"/>
  <c r="AF2752" i="2"/>
  <c r="AD2752" i="2"/>
  <c r="AN2751" i="2"/>
  <c r="AI2751" i="2"/>
  <c r="AG2751" i="2"/>
  <c r="AF2751" i="2"/>
  <c r="AD2751" i="2"/>
  <c r="AN2750" i="2"/>
  <c r="AI2750" i="2"/>
  <c r="AG2750" i="2"/>
  <c r="AF2750" i="2"/>
  <c r="AD2750" i="2"/>
  <c r="AN2749" i="2"/>
  <c r="AI2749" i="2"/>
  <c r="AG2749" i="2"/>
  <c r="AF2749" i="2"/>
  <c r="AD2749" i="2"/>
  <c r="AN2748" i="2"/>
  <c r="AI2748" i="2"/>
  <c r="AG2748" i="2"/>
  <c r="AF2748" i="2"/>
  <c r="AD2748" i="2"/>
  <c r="AN2747" i="2"/>
  <c r="AI2747" i="2"/>
  <c r="AG2747" i="2"/>
  <c r="AF2747" i="2"/>
  <c r="AD2747" i="2"/>
  <c r="AN2746" i="2"/>
  <c r="AI2746" i="2"/>
  <c r="AG2746" i="2"/>
  <c r="AF2746" i="2"/>
  <c r="AD2746" i="2"/>
  <c r="AN2745" i="2"/>
  <c r="AI2745" i="2"/>
  <c r="AH2745" i="2"/>
  <c r="AG2745" i="2"/>
  <c r="AF2745" i="2"/>
  <c r="AD2745" i="2"/>
  <c r="AE2745" i="2" s="1"/>
  <c r="AJ2745" i="2" s="1"/>
  <c r="AN2744" i="2"/>
  <c r="AI2744" i="2"/>
  <c r="AG2744" i="2"/>
  <c r="AF2744" i="2"/>
  <c r="AD2744" i="2"/>
  <c r="AN2743" i="2"/>
  <c r="AI2743" i="2"/>
  <c r="AG2743" i="2"/>
  <c r="AF2743" i="2"/>
  <c r="AD2743" i="2"/>
  <c r="AN2742" i="2"/>
  <c r="AI2742" i="2"/>
  <c r="AG2742" i="2"/>
  <c r="AF2742" i="2"/>
  <c r="AD2742" i="2"/>
  <c r="AN2741" i="2"/>
  <c r="AI2741" i="2"/>
  <c r="AG2741" i="2"/>
  <c r="AF2741" i="2"/>
  <c r="AD2741" i="2"/>
  <c r="AN2740" i="2"/>
  <c r="AI2740" i="2"/>
  <c r="AG2740" i="2"/>
  <c r="AF2740" i="2"/>
  <c r="AD2740" i="2"/>
  <c r="AN2739" i="2"/>
  <c r="AI2739" i="2"/>
  <c r="AG2739" i="2"/>
  <c r="AF2739" i="2"/>
  <c r="AD2739" i="2"/>
  <c r="AN2738" i="2"/>
  <c r="AI2738" i="2"/>
  <c r="AG2738" i="2"/>
  <c r="AF2738" i="2"/>
  <c r="AD2738" i="2"/>
  <c r="AN2737" i="2"/>
  <c r="AI2737" i="2"/>
  <c r="AG2737" i="2"/>
  <c r="AF2737" i="2"/>
  <c r="AD2737" i="2"/>
  <c r="AN2736" i="2"/>
  <c r="AI2736" i="2"/>
  <c r="AG2736" i="2"/>
  <c r="AF2736" i="2"/>
  <c r="AD2736" i="2"/>
  <c r="AN2735" i="2"/>
  <c r="AI2735" i="2"/>
  <c r="AG2735" i="2"/>
  <c r="AF2735" i="2"/>
  <c r="AD2735" i="2"/>
  <c r="AN2734" i="2"/>
  <c r="AI2734" i="2"/>
  <c r="AG2734" i="2"/>
  <c r="AF2734" i="2"/>
  <c r="AD2734" i="2"/>
  <c r="AN2733" i="2"/>
  <c r="AI2733" i="2"/>
  <c r="AG2733" i="2"/>
  <c r="AF2733" i="2"/>
  <c r="AD2733" i="2"/>
  <c r="AN2732" i="2"/>
  <c r="AI2732" i="2"/>
  <c r="AG2732" i="2"/>
  <c r="AF2732" i="2"/>
  <c r="AD2732" i="2"/>
  <c r="AN2731" i="2"/>
  <c r="AI2731" i="2"/>
  <c r="AG2731" i="2"/>
  <c r="AF2731" i="2"/>
  <c r="AD2731" i="2"/>
  <c r="AN2730" i="2"/>
  <c r="AI2730" i="2"/>
  <c r="AG2730" i="2"/>
  <c r="AF2730" i="2"/>
  <c r="AD2730" i="2"/>
  <c r="AN2729" i="2"/>
  <c r="AI2729" i="2"/>
  <c r="AG2729" i="2"/>
  <c r="AF2729" i="2"/>
  <c r="AD2729" i="2"/>
  <c r="AN2728" i="2"/>
  <c r="AI2728" i="2"/>
  <c r="AG2728" i="2"/>
  <c r="AF2728" i="2"/>
  <c r="AD2728" i="2"/>
  <c r="AN2727" i="2"/>
  <c r="AI2727" i="2"/>
  <c r="AG2727" i="2"/>
  <c r="AF2727" i="2"/>
  <c r="AD2727" i="2"/>
  <c r="AN2726" i="2"/>
  <c r="AI2726" i="2"/>
  <c r="AG2726" i="2"/>
  <c r="AF2726" i="2"/>
  <c r="AD2726" i="2"/>
  <c r="AN2725" i="2"/>
  <c r="AI2725" i="2"/>
  <c r="AG2725" i="2"/>
  <c r="AF2725" i="2"/>
  <c r="AD2725" i="2"/>
  <c r="AN2724" i="2"/>
  <c r="AI2724" i="2"/>
  <c r="AH2724" i="2"/>
  <c r="AG2724" i="2"/>
  <c r="AF2724" i="2"/>
  <c r="AD2724" i="2"/>
  <c r="AE2724" i="2" s="1"/>
  <c r="AJ2724" i="2" s="1"/>
  <c r="AN2723" i="2"/>
  <c r="AI2723" i="2"/>
  <c r="AG2723" i="2"/>
  <c r="AF2723" i="2"/>
  <c r="AD2723" i="2"/>
  <c r="AN2722" i="2"/>
  <c r="AI2722" i="2"/>
  <c r="AG2722" i="2"/>
  <c r="AF2722" i="2"/>
  <c r="AD2722" i="2"/>
  <c r="AN2721" i="2"/>
  <c r="AI2721" i="2"/>
  <c r="AG2721" i="2"/>
  <c r="AF2721" i="2"/>
  <c r="AD2721" i="2"/>
  <c r="AN2720" i="2"/>
  <c r="AI2720" i="2"/>
  <c r="AG2720" i="2"/>
  <c r="AF2720" i="2"/>
  <c r="AD2720" i="2"/>
  <c r="AN2719" i="2"/>
  <c r="AI2719" i="2"/>
  <c r="AG2719" i="2"/>
  <c r="AF2719" i="2"/>
  <c r="AD2719" i="2"/>
  <c r="AN2718" i="2"/>
  <c r="AI2718" i="2"/>
  <c r="AG2718" i="2"/>
  <c r="AF2718" i="2"/>
  <c r="AD2718" i="2"/>
  <c r="AN2717" i="2"/>
  <c r="AI2717" i="2"/>
  <c r="AG2717" i="2"/>
  <c r="AF2717" i="2"/>
  <c r="AD2717" i="2"/>
  <c r="AN2716" i="2"/>
  <c r="AI2716" i="2"/>
  <c r="AG2716" i="2"/>
  <c r="AF2716" i="2"/>
  <c r="AD2716" i="2"/>
  <c r="AN2715" i="2"/>
  <c r="AI2715" i="2"/>
  <c r="AG2715" i="2"/>
  <c r="AF2715" i="2"/>
  <c r="AD2715" i="2"/>
  <c r="AN2714" i="2"/>
  <c r="AI2714" i="2"/>
  <c r="AG2714" i="2"/>
  <c r="AF2714" i="2"/>
  <c r="AD2714" i="2"/>
  <c r="AN2713" i="2"/>
  <c r="AI2713" i="2"/>
  <c r="AG2713" i="2"/>
  <c r="AF2713" i="2"/>
  <c r="AD2713" i="2"/>
  <c r="AN2712" i="2"/>
  <c r="AI2712" i="2"/>
  <c r="AG2712" i="2"/>
  <c r="AF2712" i="2"/>
  <c r="AD2712" i="2"/>
  <c r="AN2711" i="2"/>
  <c r="AI2711" i="2"/>
  <c r="AG2711" i="2"/>
  <c r="AF2711" i="2"/>
  <c r="AD2711" i="2"/>
  <c r="AN2710" i="2"/>
  <c r="AI2710" i="2"/>
  <c r="AG2710" i="2"/>
  <c r="AF2710" i="2"/>
  <c r="AD2710" i="2"/>
  <c r="AN2709" i="2"/>
  <c r="AI2709" i="2"/>
  <c r="AG2709" i="2"/>
  <c r="AF2709" i="2"/>
  <c r="AD2709" i="2"/>
  <c r="AN2708" i="2"/>
  <c r="AI2708" i="2"/>
  <c r="AG2708" i="2"/>
  <c r="AF2708" i="2"/>
  <c r="AD2708" i="2"/>
  <c r="AN2707" i="2"/>
  <c r="AI2707" i="2"/>
  <c r="AG2707" i="2"/>
  <c r="AF2707" i="2"/>
  <c r="AD2707" i="2"/>
  <c r="AN2706" i="2"/>
  <c r="AI2706" i="2"/>
  <c r="AG2706" i="2"/>
  <c r="AF2706" i="2"/>
  <c r="AD2706" i="2"/>
  <c r="AN2705" i="2"/>
  <c r="AI2705" i="2"/>
  <c r="AG2705" i="2"/>
  <c r="AF2705" i="2"/>
  <c r="AD2705" i="2"/>
  <c r="AN2704" i="2"/>
  <c r="AI2704" i="2"/>
  <c r="AG2704" i="2"/>
  <c r="AF2704" i="2"/>
  <c r="AD2704" i="2"/>
  <c r="AN2703" i="2"/>
  <c r="AI2703" i="2"/>
  <c r="AG2703" i="2"/>
  <c r="AF2703" i="2"/>
  <c r="AD2703" i="2"/>
  <c r="AN2702" i="2"/>
  <c r="AI2702" i="2"/>
  <c r="AG2702" i="2"/>
  <c r="AF2702" i="2"/>
  <c r="AD2702" i="2"/>
  <c r="AN2701" i="2"/>
  <c r="AI2701" i="2"/>
  <c r="AG2701" i="2"/>
  <c r="AF2701" i="2"/>
  <c r="AD2701" i="2"/>
  <c r="AN2700" i="2"/>
  <c r="AI2700" i="2"/>
  <c r="AG2700" i="2"/>
  <c r="AF2700" i="2"/>
  <c r="AD2700" i="2"/>
  <c r="AN2699" i="2"/>
  <c r="AI2699" i="2"/>
  <c r="AG2699" i="2"/>
  <c r="AF2699" i="2"/>
  <c r="AD2699" i="2"/>
  <c r="AN2698" i="2"/>
  <c r="AI2698" i="2"/>
  <c r="AG2698" i="2"/>
  <c r="AF2698" i="2"/>
  <c r="AD2698" i="2"/>
  <c r="AN2697" i="2"/>
  <c r="AI2697" i="2"/>
  <c r="AG2697" i="2"/>
  <c r="AF2697" i="2"/>
  <c r="AD2697" i="2"/>
  <c r="AN2696" i="2"/>
  <c r="AI2696" i="2"/>
  <c r="AG2696" i="2"/>
  <c r="AF2696" i="2"/>
  <c r="AD2696" i="2"/>
  <c r="AN2695" i="2"/>
  <c r="AI2695" i="2"/>
  <c r="AH2695" i="2"/>
  <c r="AG2695" i="2"/>
  <c r="AF2695" i="2"/>
  <c r="AD2695" i="2"/>
  <c r="AE2695" i="2" s="1"/>
  <c r="AJ2695" i="2" s="1"/>
  <c r="AN2694" i="2"/>
  <c r="AI2694" i="2"/>
  <c r="AG2694" i="2"/>
  <c r="AF2694" i="2"/>
  <c r="AD2694" i="2"/>
  <c r="AN2693" i="2"/>
  <c r="AI2693" i="2"/>
  <c r="AH2693" i="2"/>
  <c r="AG2693" i="2"/>
  <c r="AF2693" i="2"/>
  <c r="AD2693" i="2"/>
  <c r="AE2693" i="2" s="1"/>
  <c r="AJ2693" i="2" s="1"/>
  <c r="AN2692" i="2"/>
  <c r="AI2692" i="2"/>
  <c r="AG2692" i="2"/>
  <c r="AF2692" i="2"/>
  <c r="AD2692" i="2"/>
  <c r="AN2691" i="2"/>
  <c r="AI2691" i="2"/>
  <c r="AH2691" i="2"/>
  <c r="AG2691" i="2"/>
  <c r="AF2691" i="2"/>
  <c r="AD2691" i="2"/>
  <c r="AE2691" i="2" s="1"/>
  <c r="AJ2691" i="2" s="1"/>
  <c r="AN2690" i="2"/>
  <c r="AI2690" i="2"/>
  <c r="AG2690" i="2"/>
  <c r="AF2690" i="2"/>
  <c r="AD2690" i="2"/>
  <c r="AN2689" i="2"/>
  <c r="AI2689" i="2"/>
  <c r="AG2689" i="2"/>
  <c r="AF2689" i="2"/>
  <c r="AD2689" i="2"/>
  <c r="AN2688" i="2"/>
  <c r="AI2688" i="2"/>
  <c r="AG2688" i="2"/>
  <c r="AF2688" i="2"/>
  <c r="AD2688" i="2"/>
  <c r="AN2687" i="2"/>
  <c r="AI2687" i="2"/>
  <c r="AG2687" i="2"/>
  <c r="AF2687" i="2"/>
  <c r="AD2687" i="2"/>
  <c r="AN2686" i="2"/>
  <c r="AI2686" i="2"/>
  <c r="AG2686" i="2"/>
  <c r="AF2686" i="2"/>
  <c r="AD2686" i="2"/>
  <c r="AN2685" i="2"/>
  <c r="AI2685" i="2"/>
  <c r="AG2685" i="2"/>
  <c r="AF2685" i="2"/>
  <c r="AD2685" i="2"/>
  <c r="AN2684" i="2"/>
  <c r="AI2684" i="2"/>
  <c r="AG2684" i="2"/>
  <c r="AF2684" i="2"/>
  <c r="AD2684" i="2"/>
  <c r="AN2683" i="2"/>
  <c r="AI2683" i="2"/>
  <c r="AG2683" i="2"/>
  <c r="AF2683" i="2"/>
  <c r="AD2683" i="2"/>
  <c r="AN2682" i="2"/>
  <c r="AI2682" i="2"/>
  <c r="AG2682" i="2"/>
  <c r="AF2682" i="2"/>
  <c r="AD2682" i="2"/>
  <c r="AN2681" i="2"/>
  <c r="AI2681" i="2"/>
  <c r="AG2681" i="2"/>
  <c r="AF2681" i="2"/>
  <c r="AD2681" i="2"/>
  <c r="AN2680" i="2"/>
  <c r="AI2680" i="2"/>
  <c r="AG2680" i="2"/>
  <c r="AF2680" i="2"/>
  <c r="AD2680" i="2"/>
  <c r="AN2679" i="2"/>
  <c r="AI2679" i="2"/>
  <c r="AG2679" i="2"/>
  <c r="AF2679" i="2"/>
  <c r="AD2679" i="2"/>
  <c r="AN2678" i="2"/>
  <c r="AI2678" i="2"/>
  <c r="AH2678" i="2"/>
  <c r="AG2678" i="2"/>
  <c r="AF2678" i="2"/>
  <c r="AD2678" i="2"/>
  <c r="AE2678" i="2" s="1"/>
  <c r="AJ2678" i="2" s="1"/>
  <c r="AN2677" i="2"/>
  <c r="AI2677" i="2"/>
  <c r="AG2677" i="2"/>
  <c r="AF2677" i="2"/>
  <c r="AD2677" i="2"/>
  <c r="AN2676" i="2"/>
  <c r="AI2676" i="2"/>
  <c r="AG2676" i="2"/>
  <c r="AF2676" i="2"/>
  <c r="AD2676" i="2"/>
  <c r="AN2675" i="2"/>
  <c r="AI2675" i="2"/>
  <c r="AG2675" i="2"/>
  <c r="AF2675" i="2"/>
  <c r="AD2675" i="2"/>
  <c r="AN2674" i="2"/>
  <c r="AI2674" i="2"/>
  <c r="AG2674" i="2"/>
  <c r="AF2674" i="2"/>
  <c r="AD2674" i="2"/>
  <c r="AN2673" i="2"/>
  <c r="AI2673" i="2"/>
  <c r="AG2673" i="2"/>
  <c r="AF2673" i="2"/>
  <c r="AD2673" i="2"/>
  <c r="AN2672" i="2"/>
  <c r="AI2672" i="2"/>
  <c r="AG2672" i="2"/>
  <c r="AF2672" i="2"/>
  <c r="AD2672" i="2"/>
  <c r="AN2671" i="2"/>
  <c r="AI2671" i="2"/>
  <c r="AG2671" i="2"/>
  <c r="AF2671" i="2"/>
  <c r="AD2671" i="2"/>
  <c r="AN2670" i="2"/>
  <c r="AI2670" i="2"/>
  <c r="AH2670" i="2"/>
  <c r="AG2670" i="2"/>
  <c r="AF2670" i="2"/>
  <c r="AD2670" i="2"/>
  <c r="AE2670" i="2" s="1"/>
  <c r="AJ2670" i="2" s="1"/>
  <c r="AN2669" i="2"/>
  <c r="AI2669" i="2"/>
  <c r="AG2669" i="2"/>
  <c r="AF2669" i="2"/>
  <c r="AD2669" i="2"/>
  <c r="AN2668" i="2"/>
  <c r="AI2668" i="2"/>
  <c r="AH2668" i="2"/>
  <c r="AG2668" i="2"/>
  <c r="AF2668" i="2"/>
  <c r="AD2668" i="2"/>
  <c r="AE2668" i="2" s="1"/>
  <c r="AJ2668" i="2" s="1"/>
  <c r="AN2667" i="2"/>
  <c r="AI2667" i="2"/>
  <c r="AG2667" i="2"/>
  <c r="AF2667" i="2"/>
  <c r="AD2667" i="2"/>
  <c r="AN2666" i="2"/>
  <c r="AI2666" i="2"/>
  <c r="AG2666" i="2"/>
  <c r="AF2666" i="2"/>
  <c r="AD2666" i="2"/>
  <c r="AN2665" i="2"/>
  <c r="AI2665" i="2"/>
  <c r="AG2665" i="2"/>
  <c r="AF2665" i="2"/>
  <c r="AD2665" i="2"/>
  <c r="AN2664" i="2"/>
  <c r="AI2664" i="2"/>
  <c r="AG2664" i="2"/>
  <c r="AF2664" i="2"/>
  <c r="AD2664" i="2"/>
  <c r="AN2663" i="2"/>
  <c r="AI2663" i="2"/>
  <c r="AG2663" i="2"/>
  <c r="AF2663" i="2"/>
  <c r="AD2663" i="2"/>
  <c r="AN2662" i="2"/>
  <c r="AI2662" i="2"/>
  <c r="AG2662" i="2"/>
  <c r="AF2662" i="2"/>
  <c r="AD2662" i="2"/>
  <c r="AN2661" i="2"/>
  <c r="AI2661" i="2"/>
  <c r="AG2661" i="2"/>
  <c r="AF2661" i="2"/>
  <c r="AD2661" i="2"/>
  <c r="AN2660" i="2"/>
  <c r="AI2660" i="2"/>
  <c r="AG2660" i="2"/>
  <c r="AF2660" i="2"/>
  <c r="AD2660" i="2"/>
  <c r="AN2659" i="2"/>
  <c r="AI2659" i="2"/>
  <c r="AG2659" i="2"/>
  <c r="AF2659" i="2"/>
  <c r="AD2659" i="2"/>
  <c r="AN2658" i="2"/>
  <c r="AI2658" i="2"/>
  <c r="AG2658" i="2"/>
  <c r="AF2658" i="2"/>
  <c r="AD2658" i="2"/>
  <c r="AN2657" i="2"/>
  <c r="AI2657" i="2"/>
  <c r="AH2657" i="2"/>
  <c r="AG2657" i="2"/>
  <c r="AF2657" i="2"/>
  <c r="AD2657" i="2"/>
  <c r="AE2657" i="2" s="1"/>
  <c r="AJ2657" i="2" s="1"/>
  <c r="AN2656" i="2"/>
  <c r="AI2656" i="2"/>
  <c r="AG2656" i="2"/>
  <c r="AF2656" i="2"/>
  <c r="AD2656" i="2"/>
  <c r="AN2655" i="2"/>
  <c r="AI2655" i="2"/>
  <c r="AG2655" i="2"/>
  <c r="AF2655" i="2"/>
  <c r="AD2655" i="2"/>
  <c r="AN2654" i="2"/>
  <c r="AI2654" i="2"/>
  <c r="AG2654" i="2"/>
  <c r="AF2654" i="2"/>
  <c r="AD2654" i="2"/>
  <c r="AN2653" i="2"/>
  <c r="AI2653" i="2"/>
  <c r="AG2653" i="2"/>
  <c r="AF2653" i="2"/>
  <c r="AD2653" i="2"/>
  <c r="AN2652" i="2"/>
  <c r="AI2652" i="2"/>
  <c r="AG2652" i="2"/>
  <c r="AF2652" i="2"/>
  <c r="AD2652" i="2"/>
  <c r="AN2651" i="2"/>
  <c r="AI2651" i="2"/>
  <c r="AG2651" i="2"/>
  <c r="AF2651" i="2"/>
  <c r="AD2651" i="2"/>
  <c r="AN2650" i="2"/>
  <c r="AI2650" i="2"/>
  <c r="AG2650" i="2"/>
  <c r="AF2650" i="2"/>
  <c r="AD2650" i="2"/>
  <c r="AN2649" i="2"/>
  <c r="AI2649" i="2"/>
  <c r="AG2649" i="2"/>
  <c r="AF2649" i="2"/>
  <c r="AD2649" i="2"/>
  <c r="AN2648" i="2"/>
  <c r="AI2648" i="2"/>
  <c r="AG2648" i="2"/>
  <c r="AF2648" i="2"/>
  <c r="AD2648" i="2"/>
  <c r="AN2647" i="2"/>
  <c r="AI2647" i="2"/>
  <c r="AG2647" i="2"/>
  <c r="AF2647" i="2"/>
  <c r="AD2647" i="2"/>
  <c r="AN2646" i="2"/>
  <c r="AI2646" i="2"/>
  <c r="AG2646" i="2"/>
  <c r="AF2646" i="2"/>
  <c r="AD2646" i="2"/>
  <c r="AN2645" i="2"/>
  <c r="AI2645" i="2"/>
  <c r="AG2645" i="2"/>
  <c r="AF2645" i="2"/>
  <c r="AD2645" i="2"/>
  <c r="AN2644" i="2"/>
  <c r="AI2644" i="2"/>
  <c r="AG2644" i="2"/>
  <c r="AF2644" i="2"/>
  <c r="AD2644" i="2"/>
  <c r="AN2643" i="2"/>
  <c r="AI2643" i="2"/>
  <c r="AG2643" i="2"/>
  <c r="AF2643" i="2"/>
  <c r="AD2643" i="2"/>
  <c r="AN2642" i="2"/>
  <c r="AI2642" i="2"/>
  <c r="AG2642" i="2"/>
  <c r="AF2642" i="2"/>
  <c r="AD2642" i="2"/>
  <c r="AN2641" i="2"/>
  <c r="AI2641" i="2"/>
  <c r="AG2641" i="2"/>
  <c r="AF2641" i="2"/>
  <c r="AD2641" i="2"/>
  <c r="AN2640" i="2"/>
  <c r="AI2640" i="2"/>
  <c r="AG2640" i="2"/>
  <c r="AF2640" i="2"/>
  <c r="AD2640" i="2"/>
  <c r="AN2639" i="2"/>
  <c r="AI2639" i="2"/>
  <c r="AG2639" i="2"/>
  <c r="AF2639" i="2"/>
  <c r="AD2639" i="2"/>
  <c r="AN2638" i="2"/>
  <c r="AI2638" i="2"/>
  <c r="AG2638" i="2"/>
  <c r="AF2638" i="2"/>
  <c r="AD2638" i="2"/>
  <c r="AN2637" i="2"/>
  <c r="AI2637" i="2"/>
  <c r="AG2637" i="2"/>
  <c r="AF2637" i="2"/>
  <c r="AD2637" i="2"/>
  <c r="AN2636" i="2"/>
  <c r="AI2636" i="2"/>
  <c r="AG2636" i="2"/>
  <c r="AF2636" i="2"/>
  <c r="AD2636" i="2"/>
  <c r="AN2635" i="2"/>
  <c r="AI2635" i="2"/>
  <c r="AG2635" i="2"/>
  <c r="AF2635" i="2"/>
  <c r="AD2635" i="2"/>
  <c r="AN2634" i="2"/>
  <c r="AI2634" i="2"/>
  <c r="AG2634" i="2"/>
  <c r="AF2634" i="2"/>
  <c r="AD2634" i="2"/>
  <c r="AN2633" i="2"/>
  <c r="AI2633" i="2"/>
  <c r="AG2633" i="2"/>
  <c r="AF2633" i="2"/>
  <c r="AD2633" i="2"/>
  <c r="AN2632" i="2"/>
  <c r="AI2632" i="2"/>
  <c r="AG2632" i="2"/>
  <c r="AF2632" i="2"/>
  <c r="AD2632" i="2"/>
  <c r="AN2631" i="2"/>
  <c r="AI2631" i="2"/>
  <c r="AG2631" i="2"/>
  <c r="AF2631" i="2"/>
  <c r="AD2631" i="2"/>
  <c r="AN2630" i="2"/>
  <c r="AI2630" i="2"/>
  <c r="AG2630" i="2"/>
  <c r="AF2630" i="2"/>
  <c r="AD2630" i="2"/>
  <c r="AN2629" i="2"/>
  <c r="AI2629" i="2"/>
  <c r="AG2629" i="2"/>
  <c r="AF2629" i="2"/>
  <c r="AD2629" i="2"/>
  <c r="AN2628" i="2"/>
  <c r="AI2628" i="2"/>
  <c r="AG2628" i="2"/>
  <c r="AF2628" i="2"/>
  <c r="AD2628" i="2"/>
  <c r="AN2627" i="2"/>
  <c r="AI2627" i="2"/>
  <c r="AG2627" i="2"/>
  <c r="AF2627" i="2"/>
  <c r="AD2627" i="2"/>
  <c r="AN2626" i="2"/>
  <c r="AI2626" i="2"/>
  <c r="AG2626" i="2"/>
  <c r="AF2626" i="2"/>
  <c r="AD2626" i="2"/>
  <c r="AN2625" i="2"/>
  <c r="AI2625" i="2"/>
  <c r="AG2625" i="2"/>
  <c r="AF2625" i="2"/>
  <c r="AD2625" i="2"/>
  <c r="AN2624" i="2"/>
  <c r="AI2624" i="2"/>
  <c r="AH2624" i="2"/>
  <c r="AG2624" i="2"/>
  <c r="AF2624" i="2"/>
  <c r="AD2624" i="2"/>
  <c r="AE2624" i="2" s="1"/>
  <c r="AJ2624" i="2" s="1"/>
  <c r="AN2623" i="2"/>
  <c r="AI2623" i="2"/>
  <c r="AG2623" i="2"/>
  <c r="AF2623" i="2"/>
  <c r="AD2623" i="2"/>
  <c r="AN2622" i="2"/>
  <c r="AI2622" i="2"/>
  <c r="AG2622" i="2"/>
  <c r="AF2622" i="2"/>
  <c r="AD2622" i="2"/>
  <c r="AN2621" i="2"/>
  <c r="AI2621" i="2"/>
  <c r="AG2621" i="2"/>
  <c r="AF2621" i="2"/>
  <c r="AD2621" i="2"/>
  <c r="AN2620" i="2"/>
  <c r="AI2620" i="2"/>
  <c r="AG2620" i="2"/>
  <c r="AF2620" i="2"/>
  <c r="AD2620" i="2"/>
  <c r="AN2619" i="2"/>
  <c r="AI2619" i="2"/>
  <c r="AG2619" i="2"/>
  <c r="AF2619" i="2"/>
  <c r="AD2619" i="2"/>
  <c r="AN2618" i="2"/>
  <c r="AI2618" i="2"/>
  <c r="AG2618" i="2"/>
  <c r="AF2618" i="2"/>
  <c r="AD2618" i="2"/>
  <c r="AN2617" i="2"/>
  <c r="AI2617" i="2"/>
  <c r="AG2617" i="2"/>
  <c r="AF2617" i="2"/>
  <c r="AD2617" i="2"/>
  <c r="AN2616" i="2"/>
  <c r="AI2616" i="2"/>
  <c r="AG2616" i="2"/>
  <c r="AF2616" i="2"/>
  <c r="AD2616" i="2"/>
  <c r="AN2615" i="2"/>
  <c r="AI2615" i="2"/>
  <c r="AH2615" i="2"/>
  <c r="AG2615" i="2"/>
  <c r="AF2615" i="2"/>
  <c r="AD2615" i="2"/>
  <c r="AE2615" i="2" s="1"/>
  <c r="AJ2615" i="2" s="1"/>
  <c r="AN2614" i="2"/>
  <c r="AI2614" i="2"/>
  <c r="AH2614" i="2"/>
  <c r="AG2614" i="2"/>
  <c r="AF2614" i="2"/>
  <c r="AD2614" i="2"/>
  <c r="AE2614" i="2" s="1"/>
  <c r="AJ2614" i="2" s="1"/>
  <c r="AN2613" i="2"/>
  <c r="AI2613" i="2"/>
  <c r="AG2613" i="2"/>
  <c r="AF2613" i="2"/>
  <c r="AD2613" i="2"/>
  <c r="AN2612" i="2"/>
  <c r="AI2612" i="2"/>
  <c r="AG2612" i="2"/>
  <c r="AF2612" i="2"/>
  <c r="AD2612" i="2"/>
  <c r="AN2611" i="2"/>
  <c r="AI2611" i="2"/>
  <c r="AG2611" i="2"/>
  <c r="AF2611" i="2"/>
  <c r="AD2611" i="2"/>
  <c r="AN2610" i="2"/>
  <c r="AI2610" i="2"/>
  <c r="AG2610" i="2"/>
  <c r="AF2610" i="2"/>
  <c r="AD2610" i="2"/>
  <c r="AN2609" i="2"/>
  <c r="AI2609" i="2"/>
  <c r="AG2609" i="2"/>
  <c r="AF2609" i="2"/>
  <c r="AD2609" i="2"/>
  <c r="AN2608" i="2"/>
  <c r="AI2608" i="2"/>
  <c r="AG2608" i="2"/>
  <c r="AF2608" i="2"/>
  <c r="AD2608" i="2"/>
  <c r="AN2607" i="2"/>
  <c r="AI2607" i="2"/>
  <c r="AG2607" i="2"/>
  <c r="AF2607" i="2"/>
  <c r="AD2607" i="2"/>
  <c r="AN2606" i="2"/>
  <c r="AI2606" i="2"/>
  <c r="AG2606" i="2"/>
  <c r="AF2606" i="2"/>
  <c r="AD2606" i="2"/>
  <c r="AN2605" i="2"/>
  <c r="AI2605" i="2"/>
  <c r="AG2605" i="2"/>
  <c r="AF2605" i="2"/>
  <c r="AD2605" i="2"/>
  <c r="AN2604" i="2"/>
  <c r="AI2604" i="2"/>
  <c r="AG2604" i="2"/>
  <c r="AF2604" i="2"/>
  <c r="AD2604" i="2"/>
  <c r="AN2603" i="2"/>
  <c r="AI2603" i="2"/>
  <c r="AG2603" i="2"/>
  <c r="AF2603" i="2"/>
  <c r="AD2603" i="2"/>
  <c r="AN2602" i="2"/>
  <c r="AI2602" i="2"/>
  <c r="AH2602" i="2"/>
  <c r="AG2602" i="2"/>
  <c r="AF2602" i="2"/>
  <c r="AD2602" i="2"/>
  <c r="AE2602" i="2" s="1"/>
  <c r="AJ2602" i="2" s="1"/>
  <c r="AN2601" i="2"/>
  <c r="AI2601" i="2"/>
  <c r="AG2601" i="2"/>
  <c r="AF2601" i="2"/>
  <c r="AD2601" i="2"/>
  <c r="AN2600" i="2"/>
  <c r="AI2600" i="2"/>
  <c r="AG2600" i="2"/>
  <c r="AF2600" i="2"/>
  <c r="AD2600" i="2"/>
  <c r="AN2599" i="2"/>
  <c r="AI2599" i="2"/>
  <c r="AG2599" i="2"/>
  <c r="AF2599" i="2"/>
  <c r="AD2599" i="2"/>
  <c r="AN2598" i="2"/>
  <c r="AI2598" i="2"/>
  <c r="AG2598" i="2"/>
  <c r="AF2598" i="2"/>
  <c r="AD2598" i="2"/>
  <c r="AN2597" i="2"/>
  <c r="AI2597" i="2"/>
  <c r="AG2597" i="2"/>
  <c r="AF2597" i="2"/>
  <c r="AD2597" i="2"/>
  <c r="AN2596" i="2"/>
  <c r="AI2596" i="2"/>
  <c r="AG2596" i="2"/>
  <c r="AF2596" i="2"/>
  <c r="AD2596" i="2"/>
  <c r="AN2595" i="2"/>
  <c r="AI2595" i="2"/>
  <c r="AH2595" i="2"/>
  <c r="AG2595" i="2"/>
  <c r="AF2595" i="2"/>
  <c r="AD2595" i="2"/>
  <c r="AE2595" i="2" s="1"/>
  <c r="AJ2595" i="2" s="1"/>
  <c r="AN2594" i="2"/>
  <c r="AI2594" i="2"/>
  <c r="AG2594" i="2"/>
  <c r="AF2594" i="2"/>
  <c r="AD2594" i="2"/>
  <c r="AN2593" i="2"/>
  <c r="AI2593" i="2"/>
  <c r="AG2593" i="2"/>
  <c r="AF2593" i="2"/>
  <c r="AD2593" i="2"/>
  <c r="AN2592" i="2"/>
  <c r="AI2592" i="2"/>
  <c r="AG2592" i="2"/>
  <c r="AF2592" i="2"/>
  <c r="AD2592" i="2"/>
  <c r="AN2591" i="2"/>
  <c r="AI2591" i="2"/>
  <c r="AG2591" i="2"/>
  <c r="AF2591" i="2"/>
  <c r="AD2591" i="2"/>
  <c r="AN2590" i="2"/>
  <c r="AI2590" i="2"/>
  <c r="AG2590" i="2"/>
  <c r="AF2590" i="2"/>
  <c r="AD2590" i="2"/>
  <c r="AN2589" i="2"/>
  <c r="AI2589" i="2"/>
  <c r="AG2589" i="2"/>
  <c r="AF2589" i="2"/>
  <c r="AD2589" i="2"/>
  <c r="AN2588" i="2"/>
  <c r="AI2588" i="2"/>
  <c r="AG2588" i="2"/>
  <c r="AF2588" i="2"/>
  <c r="AD2588" i="2"/>
  <c r="AN2587" i="2"/>
  <c r="AI2587" i="2"/>
  <c r="AG2587" i="2"/>
  <c r="AF2587" i="2"/>
  <c r="AD2587" i="2"/>
  <c r="AN2586" i="2"/>
  <c r="AI2586" i="2"/>
  <c r="AG2586" i="2"/>
  <c r="AF2586" i="2"/>
  <c r="AD2586" i="2"/>
  <c r="AN2585" i="2"/>
  <c r="AI2585" i="2"/>
  <c r="AH2585" i="2"/>
  <c r="AG2585" i="2"/>
  <c r="AF2585" i="2"/>
  <c r="AD2585" i="2"/>
  <c r="AE2585" i="2" s="1"/>
  <c r="AJ2585" i="2" s="1"/>
  <c r="AN2584" i="2"/>
  <c r="AI2584" i="2"/>
  <c r="AG2584" i="2"/>
  <c r="AF2584" i="2"/>
  <c r="AD2584" i="2"/>
  <c r="AN2583" i="2"/>
  <c r="AI2583" i="2"/>
  <c r="AG2583" i="2"/>
  <c r="AF2583" i="2"/>
  <c r="AD2583" i="2"/>
  <c r="AN2582" i="2"/>
  <c r="AI2582" i="2"/>
  <c r="AG2582" i="2"/>
  <c r="AF2582" i="2"/>
  <c r="AD2582" i="2"/>
  <c r="AN2581" i="2"/>
  <c r="AI2581" i="2"/>
  <c r="AH2581" i="2"/>
  <c r="AG2581" i="2"/>
  <c r="AF2581" i="2"/>
  <c r="AD2581" i="2"/>
  <c r="AE2581" i="2" s="1"/>
  <c r="AJ2581" i="2" s="1"/>
  <c r="AN2580" i="2"/>
  <c r="AI2580" i="2"/>
  <c r="AG2580" i="2"/>
  <c r="AF2580" i="2"/>
  <c r="AD2580" i="2"/>
  <c r="AN2579" i="2"/>
  <c r="AI2579" i="2"/>
  <c r="AG2579" i="2"/>
  <c r="AF2579" i="2"/>
  <c r="AD2579" i="2"/>
  <c r="AN2578" i="2"/>
  <c r="AI2578" i="2"/>
  <c r="AG2578" i="2"/>
  <c r="AF2578" i="2"/>
  <c r="AD2578" i="2"/>
  <c r="AN2577" i="2"/>
  <c r="AI2577" i="2"/>
  <c r="AG2577" i="2"/>
  <c r="AF2577" i="2"/>
  <c r="AD2577" i="2"/>
  <c r="AN2576" i="2"/>
  <c r="AI2576" i="2"/>
  <c r="AG2576" i="2"/>
  <c r="AF2576" i="2"/>
  <c r="AD2576" i="2"/>
  <c r="AN2575" i="2"/>
  <c r="AI2575" i="2"/>
  <c r="AG2575" i="2"/>
  <c r="AF2575" i="2"/>
  <c r="AD2575" i="2"/>
  <c r="AN2574" i="2"/>
  <c r="AI2574" i="2"/>
  <c r="AG2574" i="2"/>
  <c r="AF2574" i="2"/>
  <c r="AD2574" i="2"/>
  <c r="AN2573" i="2"/>
  <c r="AI2573" i="2"/>
  <c r="AG2573" i="2"/>
  <c r="AF2573" i="2"/>
  <c r="AD2573" i="2"/>
  <c r="AN2572" i="2"/>
  <c r="AI2572" i="2"/>
  <c r="AG2572" i="2"/>
  <c r="AF2572" i="2"/>
  <c r="AD2572" i="2"/>
  <c r="AN2571" i="2"/>
  <c r="AI2571" i="2"/>
  <c r="AG2571" i="2"/>
  <c r="AF2571" i="2"/>
  <c r="AD2571" i="2"/>
  <c r="AN2570" i="2"/>
  <c r="AI2570" i="2"/>
  <c r="AG2570" i="2"/>
  <c r="AF2570" i="2"/>
  <c r="AD2570" i="2"/>
  <c r="AN2569" i="2"/>
  <c r="AI2569" i="2"/>
  <c r="AG2569" i="2"/>
  <c r="AF2569" i="2"/>
  <c r="AD2569" i="2"/>
  <c r="AN2568" i="2"/>
  <c r="AI2568" i="2"/>
  <c r="AG2568" i="2"/>
  <c r="AF2568" i="2"/>
  <c r="AD2568" i="2"/>
  <c r="AN2567" i="2"/>
  <c r="AI2567" i="2"/>
  <c r="AG2567" i="2"/>
  <c r="AF2567" i="2"/>
  <c r="AD2567" i="2"/>
  <c r="AN2566" i="2"/>
  <c r="AI2566" i="2"/>
  <c r="AG2566" i="2"/>
  <c r="AF2566" i="2"/>
  <c r="AD2566" i="2"/>
  <c r="AN2565" i="2"/>
  <c r="AI2565" i="2"/>
  <c r="AG2565" i="2"/>
  <c r="AF2565" i="2"/>
  <c r="AD2565" i="2"/>
  <c r="AN2564" i="2"/>
  <c r="AI2564" i="2"/>
  <c r="AG2564" i="2"/>
  <c r="AF2564" i="2"/>
  <c r="AD2564" i="2"/>
  <c r="AN2563" i="2"/>
  <c r="AI2563" i="2"/>
  <c r="AG2563" i="2"/>
  <c r="AF2563" i="2"/>
  <c r="AD2563" i="2"/>
  <c r="AN2562" i="2"/>
  <c r="AI2562" i="2"/>
  <c r="AG2562" i="2"/>
  <c r="AF2562" i="2"/>
  <c r="AD2562" i="2"/>
  <c r="AN2561" i="2"/>
  <c r="AI2561" i="2"/>
  <c r="AG2561" i="2"/>
  <c r="AF2561" i="2"/>
  <c r="AD2561" i="2"/>
  <c r="AN2560" i="2"/>
  <c r="AI2560" i="2"/>
  <c r="AG2560" i="2"/>
  <c r="AF2560" i="2"/>
  <c r="AD2560" i="2"/>
  <c r="AN2559" i="2"/>
  <c r="AI2559" i="2"/>
  <c r="AG2559" i="2"/>
  <c r="AF2559" i="2"/>
  <c r="AD2559" i="2"/>
  <c r="AN2558" i="2"/>
  <c r="AI2558" i="2"/>
  <c r="AG2558" i="2"/>
  <c r="AF2558" i="2"/>
  <c r="AD2558" i="2"/>
  <c r="AN2557" i="2"/>
  <c r="AI2557" i="2"/>
  <c r="AG2557" i="2"/>
  <c r="AF2557" i="2"/>
  <c r="AD2557" i="2"/>
  <c r="AN2556" i="2"/>
  <c r="AI2556" i="2"/>
  <c r="AH2556" i="2"/>
  <c r="AG2556" i="2"/>
  <c r="AF2556" i="2"/>
  <c r="AD2556" i="2"/>
  <c r="AE2556" i="2" s="1"/>
  <c r="AJ2556" i="2" s="1"/>
  <c r="AN2555" i="2"/>
  <c r="AI2555" i="2"/>
  <c r="AG2555" i="2"/>
  <c r="AF2555" i="2"/>
  <c r="AD2555" i="2"/>
  <c r="AN2554" i="2"/>
  <c r="AI2554" i="2"/>
  <c r="AG2554" i="2"/>
  <c r="AF2554" i="2"/>
  <c r="AD2554" i="2"/>
  <c r="AN2553" i="2"/>
  <c r="AI2553" i="2"/>
  <c r="AG2553" i="2"/>
  <c r="AF2553" i="2"/>
  <c r="AD2553" i="2"/>
  <c r="AN2552" i="2"/>
  <c r="AI2552" i="2"/>
  <c r="AG2552" i="2"/>
  <c r="AF2552" i="2"/>
  <c r="AD2552" i="2"/>
  <c r="AN2551" i="2"/>
  <c r="AI2551" i="2"/>
  <c r="AG2551" i="2"/>
  <c r="AF2551" i="2"/>
  <c r="AD2551" i="2"/>
  <c r="AN2550" i="2"/>
  <c r="AI2550" i="2"/>
  <c r="AG2550" i="2"/>
  <c r="AF2550" i="2"/>
  <c r="AD2550" i="2"/>
  <c r="AN2549" i="2"/>
  <c r="AI2549" i="2"/>
  <c r="AG2549" i="2"/>
  <c r="AF2549" i="2"/>
  <c r="AD2549" i="2"/>
  <c r="AN2548" i="2"/>
  <c r="AI2548" i="2"/>
  <c r="AG2548" i="2"/>
  <c r="AF2548" i="2"/>
  <c r="AD2548" i="2"/>
  <c r="AN2547" i="2"/>
  <c r="AI2547" i="2"/>
  <c r="AG2547" i="2"/>
  <c r="AF2547" i="2"/>
  <c r="AD2547" i="2"/>
  <c r="AN2546" i="2"/>
  <c r="AI2546" i="2"/>
  <c r="AG2546" i="2"/>
  <c r="AF2546" i="2"/>
  <c r="AD2546" i="2"/>
  <c r="AN2545" i="2"/>
  <c r="AI2545" i="2"/>
  <c r="AG2545" i="2"/>
  <c r="AF2545" i="2"/>
  <c r="AD2545" i="2"/>
  <c r="AN2544" i="2"/>
  <c r="AI2544" i="2"/>
  <c r="AG2544" i="2"/>
  <c r="AF2544" i="2"/>
  <c r="AD2544" i="2"/>
  <c r="AN2543" i="2"/>
  <c r="AI2543" i="2"/>
  <c r="AH2543" i="2"/>
  <c r="AG2543" i="2"/>
  <c r="AF2543" i="2"/>
  <c r="AD2543" i="2"/>
  <c r="AE2543" i="2" s="1"/>
  <c r="AJ2543" i="2" s="1"/>
  <c r="AN2542" i="2"/>
  <c r="AI2542" i="2"/>
  <c r="AH2542" i="2"/>
  <c r="AG2542" i="2"/>
  <c r="AF2542" i="2"/>
  <c r="AD2542" i="2"/>
  <c r="AE2542" i="2" s="1"/>
  <c r="AJ2542" i="2" s="1"/>
  <c r="AN2541" i="2"/>
  <c r="AI2541" i="2"/>
  <c r="AG2541" i="2"/>
  <c r="AF2541" i="2"/>
  <c r="AD2541" i="2"/>
  <c r="AN2540" i="2"/>
  <c r="AI2540" i="2"/>
  <c r="AG2540" i="2"/>
  <c r="AF2540" i="2"/>
  <c r="AD2540" i="2"/>
  <c r="AN2539" i="2"/>
  <c r="AI2539" i="2"/>
  <c r="AG2539" i="2"/>
  <c r="AF2539" i="2"/>
  <c r="AD2539" i="2"/>
  <c r="AN2538" i="2"/>
  <c r="AI2538" i="2"/>
  <c r="AG2538" i="2"/>
  <c r="AF2538" i="2"/>
  <c r="AD2538" i="2"/>
  <c r="AN2537" i="2"/>
  <c r="AI2537" i="2"/>
  <c r="AG2537" i="2"/>
  <c r="AF2537" i="2"/>
  <c r="AD2537" i="2"/>
  <c r="AN2536" i="2"/>
  <c r="AI2536" i="2"/>
  <c r="AG2536" i="2"/>
  <c r="AF2536" i="2"/>
  <c r="AD2536" i="2"/>
  <c r="AN2535" i="2"/>
  <c r="AI2535" i="2"/>
  <c r="AG2535" i="2"/>
  <c r="AF2535" i="2"/>
  <c r="AD2535" i="2"/>
  <c r="AN2534" i="2"/>
  <c r="AI2534" i="2"/>
  <c r="AG2534" i="2"/>
  <c r="AF2534" i="2"/>
  <c r="AD2534" i="2"/>
  <c r="AN2533" i="2"/>
  <c r="AI2533" i="2"/>
  <c r="AG2533" i="2"/>
  <c r="AF2533" i="2"/>
  <c r="AD2533" i="2"/>
  <c r="AN2532" i="2"/>
  <c r="AI2532" i="2"/>
  <c r="AG2532" i="2"/>
  <c r="AF2532" i="2"/>
  <c r="AD2532" i="2"/>
  <c r="AN2531" i="2"/>
  <c r="AI2531" i="2"/>
  <c r="AG2531" i="2"/>
  <c r="AF2531" i="2"/>
  <c r="AD2531" i="2"/>
  <c r="AN2530" i="2"/>
  <c r="AI2530" i="2"/>
  <c r="AG2530" i="2"/>
  <c r="AF2530" i="2"/>
  <c r="AD2530" i="2"/>
  <c r="AN2529" i="2"/>
  <c r="AI2529" i="2"/>
  <c r="AH2529" i="2"/>
  <c r="AG2529" i="2"/>
  <c r="AF2529" i="2"/>
  <c r="AD2529" i="2"/>
  <c r="AE2529" i="2" s="1"/>
  <c r="AJ2529" i="2" s="1"/>
  <c r="AN2528" i="2"/>
  <c r="AI2528" i="2"/>
  <c r="AG2528" i="2"/>
  <c r="AF2528" i="2"/>
  <c r="AD2528" i="2"/>
  <c r="AN2527" i="2"/>
  <c r="AI2527" i="2"/>
  <c r="AG2527" i="2"/>
  <c r="AF2527" i="2"/>
  <c r="AD2527" i="2"/>
  <c r="AN2526" i="2"/>
  <c r="AI2526" i="2"/>
  <c r="AG2526" i="2"/>
  <c r="AF2526" i="2"/>
  <c r="AD2526" i="2"/>
  <c r="AN2525" i="2"/>
  <c r="AI2525" i="2"/>
  <c r="AG2525" i="2"/>
  <c r="AF2525" i="2"/>
  <c r="AD2525" i="2"/>
  <c r="AN2524" i="2"/>
  <c r="AI2524" i="2"/>
  <c r="AG2524" i="2"/>
  <c r="AF2524" i="2"/>
  <c r="AD2524" i="2"/>
  <c r="AN2523" i="2"/>
  <c r="AI2523" i="2"/>
  <c r="AG2523" i="2"/>
  <c r="AF2523" i="2"/>
  <c r="AD2523" i="2"/>
  <c r="AN2522" i="2"/>
  <c r="AI2522" i="2"/>
  <c r="AG2522" i="2"/>
  <c r="AF2522" i="2"/>
  <c r="AD2522" i="2"/>
  <c r="AN2521" i="2"/>
  <c r="AI2521" i="2"/>
  <c r="AH2521" i="2"/>
  <c r="AG2521" i="2"/>
  <c r="AF2521" i="2"/>
  <c r="AD2521" i="2"/>
  <c r="AE2521" i="2" s="1"/>
  <c r="AJ2521" i="2" s="1"/>
  <c r="AN2520" i="2"/>
  <c r="AI2520" i="2"/>
  <c r="AG2520" i="2"/>
  <c r="AF2520" i="2"/>
  <c r="AD2520" i="2"/>
  <c r="AN2519" i="2"/>
  <c r="AI2519" i="2"/>
  <c r="AG2519" i="2"/>
  <c r="AF2519" i="2"/>
  <c r="AD2519" i="2"/>
  <c r="AN2518" i="2"/>
  <c r="AI2518" i="2"/>
  <c r="AG2518" i="2"/>
  <c r="AF2518" i="2"/>
  <c r="AD2518" i="2"/>
  <c r="AN2517" i="2"/>
  <c r="AI2517" i="2"/>
  <c r="AG2517" i="2"/>
  <c r="AF2517" i="2"/>
  <c r="AD2517" i="2"/>
  <c r="AN2516" i="2"/>
  <c r="AI2516" i="2"/>
  <c r="AG2516" i="2"/>
  <c r="AF2516" i="2"/>
  <c r="AD2516" i="2"/>
  <c r="AN2515" i="2"/>
  <c r="AI2515" i="2"/>
  <c r="AG2515" i="2"/>
  <c r="AF2515" i="2"/>
  <c r="AD2515" i="2"/>
  <c r="AN2514" i="2"/>
  <c r="AI2514" i="2"/>
  <c r="AG2514" i="2"/>
  <c r="AF2514" i="2"/>
  <c r="AD2514" i="2"/>
  <c r="AN2513" i="2"/>
  <c r="AI2513" i="2"/>
  <c r="AG2513" i="2"/>
  <c r="AF2513" i="2"/>
  <c r="AD2513" i="2"/>
  <c r="AN2512" i="2"/>
  <c r="AI2512" i="2"/>
  <c r="AG2512" i="2"/>
  <c r="AF2512" i="2"/>
  <c r="AD2512" i="2"/>
  <c r="AN2511" i="2"/>
  <c r="AI2511" i="2"/>
  <c r="AG2511" i="2"/>
  <c r="AF2511" i="2"/>
  <c r="AD2511" i="2"/>
  <c r="AN2510" i="2"/>
  <c r="AI2510" i="2"/>
  <c r="AG2510" i="2"/>
  <c r="AF2510" i="2"/>
  <c r="AD2510" i="2"/>
  <c r="AN2509" i="2"/>
  <c r="AI2509" i="2"/>
  <c r="AG2509" i="2"/>
  <c r="AF2509" i="2"/>
  <c r="AD2509" i="2"/>
  <c r="AN2508" i="2"/>
  <c r="AI2508" i="2"/>
  <c r="AG2508" i="2"/>
  <c r="AF2508" i="2"/>
  <c r="AD2508" i="2"/>
  <c r="AN2507" i="2"/>
  <c r="AI2507" i="2"/>
  <c r="AG2507" i="2"/>
  <c r="AF2507" i="2"/>
  <c r="AD2507" i="2"/>
  <c r="AN2506" i="2"/>
  <c r="AI2506" i="2"/>
  <c r="AG2506" i="2"/>
  <c r="AF2506" i="2"/>
  <c r="AD2506" i="2"/>
  <c r="AN2505" i="2"/>
  <c r="AI2505" i="2"/>
  <c r="AG2505" i="2"/>
  <c r="AF2505" i="2"/>
  <c r="AD2505" i="2"/>
  <c r="AN2504" i="2"/>
  <c r="AI2504" i="2"/>
  <c r="AG2504" i="2"/>
  <c r="AF2504" i="2"/>
  <c r="AD2504" i="2"/>
  <c r="AN2503" i="2"/>
  <c r="AI2503" i="2"/>
  <c r="AG2503" i="2"/>
  <c r="AF2503" i="2"/>
  <c r="AD2503" i="2"/>
  <c r="AN2502" i="2"/>
  <c r="AI2502" i="2"/>
  <c r="AG2502" i="2"/>
  <c r="AF2502" i="2"/>
  <c r="AD2502" i="2"/>
  <c r="AN2501" i="2"/>
  <c r="AI2501" i="2"/>
  <c r="AG2501" i="2"/>
  <c r="AF2501" i="2"/>
  <c r="AD2501" i="2"/>
  <c r="AN2500" i="2"/>
  <c r="AI2500" i="2"/>
  <c r="AG2500" i="2"/>
  <c r="AF2500" i="2"/>
  <c r="AD2500" i="2"/>
  <c r="AN2499" i="2"/>
  <c r="AI2499" i="2"/>
  <c r="AG2499" i="2"/>
  <c r="AF2499" i="2"/>
  <c r="AD2499" i="2"/>
  <c r="AN2498" i="2"/>
  <c r="AI2498" i="2"/>
  <c r="AG2498" i="2"/>
  <c r="AF2498" i="2"/>
  <c r="AD2498" i="2"/>
  <c r="AN2497" i="2"/>
  <c r="AI2497" i="2"/>
  <c r="AG2497" i="2"/>
  <c r="AF2497" i="2"/>
  <c r="AD2497" i="2"/>
  <c r="AN2496" i="2"/>
  <c r="AI2496" i="2"/>
  <c r="AG2496" i="2"/>
  <c r="AF2496" i="2"/>
  <c r="AD2496" i="2"/>
  <c r="AN2495" i="2"/>
  <c r="AI2495" i="2"/>
  <c r="AG2495" i="2"/>
  <c r="AF2495" i="2"/>
  <c r="AD2495" i="2"/>
  <c r="AN2494" i="2"/>
  <c r="AI2494" i="2"/>
  <c r="AG2494" i="2"/>
  <c r="AF2494" i="2"/>
  <c r="AD2494" i="2"/>
  <c r="AN2493" i="2"/>
  <c r="AI2493" i="2"/>
  <c r="AG2493" i="2"/>
  <c r="AF2493" i="2"/>
  <c r="AD2493" i="2"/>
  <c r="AN2492" i="2"/>
  <c r="AI2492" i="2"/>
  <c r="AG2492" i="2"/>
  <c r="AF2492" i="2"/>
  <c r="AD2492" i="2"/>
  <c r="AN2491" i="2"/>
  <c r="AI2491" i="2"/>
  <c r="AG2491" i="2"/>
  <c r="AF2491" i="2"/>
  <c r="AD2491" i="2"/>
  <c r="AN2490" i="2"/>
  <c r="AI2490" i="2"/>
  <c r="AH2490" i="2"/>
  <c r="AG2490" i="2"/>
  <c r="AF2490" i="2"/>
  <c r="AD2490" i="2"/>
  <c r="AE2490" i="2" s="1"/>
  <c r="AJ2490" i="2" s="1"/>
  <c r="AN2489" i="2"/>
  <c r="AI2489" i="2"/>
  <c r="AG2489" i="2"/>
  <c r="AF2489" i="2"/>
  <c r="AD2489" i="2"/>
  <c r="AN2488" i="2"/>
  <c r="AI2488" i="2"/>
  <c r="AG2488" i="2"/>
  <c r="AF2488" i="2"/>
  <c r="AD2488" i="2"/>
  <c r="AN2487" i="2"/>
  <c r="AI2487" i="2"/>
  <c r="AG2487" i="2"/>
  <c r="AF2487" i="2"/>
  <c r="AD2487" i="2"/>
  <c r="AN2486" i="2"/>
  <c r="AI2486" i="2"/>
  <c r="AG2486" i="2"/>
  <c r="AF2486" i="2"/>
  <c r="AD2486" i="2"/>
  <c r="AN2485" i="2"/>
  <c r="AI2485" i="2"/>
  <c r="AG2485" i="2"/>
  <c r="AF2485" i="2"/>
  <c r="AD2485" i="2"/>
  <c r="AN2484" i="2"/>
  <c r="AI2484" i="2"/>
  <c r="AG2484" i="2"/>
  <c r="AF2484" i="2"/>
  <c r="AD2484" i="2"/>
  <c r="AN2483" i="2"/>
  <c r="AI2483" i="2"/>
  <c r="AG2483" i="2"/>
  <c r="AF2483" i="2"/>
  <c r="AD2483" i="2"/>
  <c r="AN2482" i="2"/>
  <c r="AI2482" i="2"/>
  <c r="AG2482" i="2"/>
  <c r="AF2482" i="2"/>
  <c r="AD2482" i="2"/>
  <c r="AN2481" i="2"/>
  <c r="AI2481" i="2"/>
  <c r="AG2481" i="2"/>
  <c r="AF2481" i="2"/>
  <c r="AD2481" i="2"/>
  <c r="AN2480" i="2"/>
  <c r="AI2480" i="2"/>
  <c r="AG2480" i="2"/>
  <c r="AF2480" i="2"/>
  <c r="AD2480" i="2"/>
  <c r="AN2479" i="2"/>
  <c r="AI2479" i="2"/>
  <c r="AG2479" i="2"/>
  <c r="AF2479" i="2"/>
  <c r="AD2479" i="2"/>
  <c r="AN2478" i="2"/>
  <c r="AI2478" i="2"/>
  <c r="AG2478" i="2"/>
  <c r="AF2478" i="2"/>
  <c r="AD2478" i="2"/>
  <c r="AN2477" i="2"/>
  <c r="AI2477" i="2"/>
  <c r="AG2477" i="2"/>
  <c r="AF2477" i="2"/>
  <c r="AD2477" i="2"/>
  <c r="AN2476" i="2"/>
  <c r="AI2476" i="2"/>
  <c r="AG2476" i="2"/>
  <c r="AF2476" i="2"/>
  <c r="AD2476" i="2"/>
  <c r="AN2475" i="2"/>
  <c r="AI2475" i="2"/>
  <c r="AH2475" i="2"/>
  <c r="AG2475" i="2"/>
  <c r="AF2475" i="2"/>
  <c r="AD2475" i="2"/>
  <c r="AE2475" i="2" s="1"/>
  <c r="AJ2475" i="2" s="1"/>
  <c r="AN2474" i="2"/>
  <c r="AI2474" i="2"/>
  <c r="AG2474" i="2"/>
  <c r="AF2474" i="2"/>
  <c r="AD2474" i="2"/>
  <c r="AN2473" i="2"/>
  <c r="AI2473" i="2"/>
  <c r="AG2473" i="2"/>
  <c r="AF2473" i="2"/>
  <c r="AD2473" i="2"/>
  <c r="AN2472" i="2"/>
  <c r="AI2472" i="2"/>
  <c r="AH2472" i="2"/>
  <c r="AG2472" i="2"/>
  <c r="AF2472" i="2"/>
  <c r="AD2472" i="2"/>
  <c r="AE2472" i="2" s="1"/>
  <c r="AJ2472" i="2" s="1"/>
  <c r="AN2471" i="2"/>
  <c r="AI2471" i="2"/>
  <c r="AG2471" i="2"/>
  <c r="AF2471" i="2"/>
  <c r="AD2471" i="2"/>
  <c r="AN2470" i="2"/>
  <c r="AI2470" i="2"/>
  <c r="AG2470" i="2"/>
  <c r="AF2470" i="2"/>
  <c r="AD2470" i="2"/>
  <c r="AN2469" i="2"/>
  <c r="AI2469" i="2"/>
  <c r="AG2469" i="2"/>
  <c r="AF2469" i="2"/>
  <c r="AD2469" i="2"/>
  <c r="AN2468" i="2"/>
  <c r="AI2468" i="2"/>
  <c r="AG2468" i="2"/>
  <c r="AF2468" i="2"/>
  <c r="AD2468" i="2"/>
  <c r="AN2467" i="2"/>
  <c r="AI2467" i="2"/>
  <c r="AG2467" i="2"/>
  <c r="AF2467" i="2"/>
  <c r="AD2467" i="2"/>
  <c r="AN2466" i="2"/>
  <c r="AI2466" i="2"/>
  <c r="AG2466" i="2"/>
  <c r="AF2466" i="2"/>
  <c r="AD2466" i="2"/>
  <c r="AN2465" i="2"/>
  <c r="AI2465" i="2"/>
  <c r="AG2465" i="2"/>
  <c r="AF2465" i="2"/>
  <c r="AD2465" i="2"/>
  <c r="AN2464" i="2"/>
  <c r="AI2464" i="2"/>
  <c r="AG2464" i="2"/>
  <c r="AF2464" i="2"/>
  <c r="AD2464" i="2"/>
  <c r="AN2463" i="2"/>
  <c r="AI2463" i="2"/>
  <c r="AG2463" i="2"/>
  <c r="AF2463" i="2"/>
  <c r="AD2463" i="2"/>
  <c r="AN2462" i="2"/>
  <c r="AI2462" i="2"/>
  <c r="AG2462" i="2"/>
  <c r="AF2462" i="2"/>
  <c r="AD2462" i="2"/>
  <c r="AN2461" i="2"/>
  <c r="AI2461" i="2"/>
  <c r="AG2461" i="2"/>
  <c r="AF2461" i="2"/>
  <c r="AD2461" i="2"/>
  <c r="AN2460" i="2"/>
  <c r="AI2460" i="2"/>
  <c r="AG2460" i="2"/>
  <c r="AF2460" i="2"/>
  <c r="AD2460" i="2"/>
  <c r="AN2459" i="2"/>
  <c r="AI2459" i="2"/>
  <c r="AG2459" i="2"/>
  <c r="AF2459" i="2"/>
  <c r="AD2459" i="2"/>
  <c r="AN2458" i="2"/>
  <c r="AI2458" i="2"/>
  <c r="AG2458" i="2"/>
  <c r="AF2458" i="2"/>
  <c r="AD2458" i="2"/>
  <c r="AN2457" i="2"/>
  <c r="AI2457" i="2"/>
  <c r="AG2457" i="2"/>
  <c r="AF2457" i="2"/>
  <c r="AD2457" i="2"/>
  <c r="AN2456" i="2"/>
  <c r="AI2456" i="2"/>
  <c r="AH2456" i="2"/>
  <c r="AG2456" i="2"/>
  <c r="AF2456" i="2"/>
  <c r="AD2456" i="2"/>
  <c r="AE2456" i="2" s="1"/>
  <c r="AJ2456" i="2" s="1"/>
  <c r="AN2455" i="2"/>
  <c r="AI2455" i="2"/>
  <c r="AG2455" i="2"/>
  <c r="AF2455" i="2"/>
  <c r="AD2455" i="2"/>
  <c r="AN2454" i="2"/>
  <c r="AI2454" i="2"/>
  <c r="AG2454" i="2"/>
  <c r="AF2454" i="2"/>
  <c r="AD2454" i="2"/>
  <c r="AN2453" i="2"/>
  <c r="AI2453" i="2"/>
  <c r="AG2453" i="2"/>
  <c r="AF2453" i="2"/>
  <c r="AD2453" i="2"/>
  <c r="AN2452" i="2"/>
  <c r="AI2452" i="2"/>
  <c r="AG2452" i="2"/>
  <c r="AF2452" i="2"/>
  <c r="AD2452" i="2"/>
  <c r="AN2451" i="2"/>
  <c r="AI2451" i="2"/>
  <c r="AG2451" i="2"/>
  <c r="AF2451" i="2"/>
  <c r="AD2451" i="2"/>
  <c r="AN2450" i="2"/>
  <c r="AI2450" i="2"/>
  <c r="AG2450" i="2"/>
  <c r="AF2450" i="2"/>
  <c r="AD2450" i="2"/>
  <c r="AN2449" i="2"/>
  <c r="AI2449" i="2"/>
  <c r="AG2449" i="2"/>
  <c r="AF2449" i="2"/>
  <c r="AD2449" i="2"/>
  <c r="AN2448" i="2"/>
  <c r="AI2448" i="2"/>
  <c r="AG2448" i="2"/>
  <c r="AF2448" i="2"/>
  <c r="AD2448" i="2"/>
  <c r="AN2447" i="2"/>
  <c r="AI2447" i="2"/>
  <c r="AG2447" i="2"/>
  <c r="AF2447" i="2"/>
  <c r="AD2447" i="2"/>
  <c r="AN2446" i="2"/>
  <c r="AI2446" i="2"/>
  <c r="AG2446" i="2"/>
  <c r="AF2446" i="2"/>
  <c r="AD2446" i="2"/>
  <c r="AN2445" i="2"/>
  <c r="AI2445" i="2"/>
  <c r="AG2445" i="2"/>
  <c r="AF2445" i="2"/>
  <c r="AD2445" i="2"/>
  <c r="AN2444" i="2"/>
  <c r="AI2444" i="2"/>
  <c r="AG2444" i="2"/>
  <c r="AF2444" i="2"/>
  <c r="AD2444" i="2"/>
  <c r="AN2443" i="2"/>
  <c r="AI2443" i="2"/>
  <c r="AG2443" i="2"/>
  <c r="AF2443" i="2"/>
  <c r="AD2443" i="2"/>
  <c r="AN2442" i="2"/>
  <c r="AI2442" i="2"/>
  <c r="AG2442" i="2"/>
  <c r="AF2442" i="2"/>
  <c r="AD2442" i="2"/>
  <c r="AN2441" i="2"/>
  <c r="AI2441" i="2"/>
  <c r="AG2441" i="2"/>
  <c r="AF2441" i="2"/>
  <c r="AD2441" i="2"/>
  <c r="AN2440" i="2"/>
  <c r="AI2440" i="2"/>
  <c r="AG2440" i="2"/>
  <c r="AF2440" i="2"/>
  <c r="AD2440" i="2"/>
  <c r="AN2439" i="2"/>
  <c r="AI2439" i="2"/>
  <c r="AG2439" i="2"/>
  <c r="AF2439" i="2"/>
  <c r="AD2439" i="2"/>
  <c r="AN2438" i="2"/>
  <c r="AI2438" i="2"/>
  <c r="AG2438" i="2"/>
  <c r="AF2438" i="2"/>
  <c r="AD2438" i="2"/>
  <c r="AN2437" i="2"/>
  <c r="AI2437" i="2"/>
  <c r="AG2437" i="2"/>
  <c r="AF2437" i="2"/>
  <c r="AD2437" i="2"/>
  <c r="AN2436" i="2"/>
  <c r="AI2436" i="2"/>
  <c r="AG2436" i="2"/>
  <c r="AF2436" i="2"/>
  <c r="AD2436" i="2"/>
  <c r="AN2435" i="2"/>
  <c r="AI2435" i="2"/>
  <c r="AG2435" i="2"/>
  <c r="AF2435" i="2"/>
  <c r="AD2435" i="2"/>
  <c r="AN2434" i="2"/>
  <c r="AI2434" i="2"/>
  <c r="AG2434" i="2"/>
  <c r="AF2434" i="2"/>
  <c r="AD2434" i="2"/>
  <c r="AN2433" i="2"/>
  <c r="AI2433" i="2"/>
  <c r="AG2433" i="2"/>
  <c r="AF2433" i="2"/>
  <c r="AD2433" i="2"/>
  <c r="AN2432" i="2"/>
  <c r="AI2432" i="2"/>
  <c r="AG2432" i="2"/>
  <c r="AF2432" i="2"/>
  <c r="AD2432" i="2"/>
  <c r="AN2431" i="2"/>
  <c r="AI2431" i="2"/>
  <c r="AG2431" i="2"/>
  <c r="AF2431" i="2"/>
  <c r="AD2431" i="2"/>
  <c r="AN2430" i="2"/>
  <c r="AI2430" i="2"/>
  <c r="AG2430" i="2"/>
  <c r="AF2430" i="2"/>
  <c r="AD2430" i="2"/>
  <c r="AN2429" i="2"/>
  <c r="AI2429" i="2"/>
  <c r="AG2429" i="2"/>
  <c r="AF2429" i="2"/>
  <c r="AD2429" i="2"/>
  <c r="AN2428" i="2"/>
  <c r="AI2428" i="2"/>
  <c r="AG2428" i="2"/>
  <c r="AF2428" i="2"/>
  <c r="AD2428" i="2"/>
  <c r="AN2427" i="2"/>
  <c r="AI2427" i="2"/>
  <c r="AG2427" i="2"/>
  <c r="AF2427" i="2"/>
  <c r="AD2427" i="2"/>
  <c r="AN2426" i="2"/>
  <c r="AI2426" i="2"/>
  <c r="AG2426" i="2"/>
  <c r="AF2426" i="2"/>
  <c r="AD2426" i="2"/>
  <c r="AN2425" i="2"/>
  <c r="AI2425" i="2"/>
  <c r="AG2425" i="2"/>
  <c r="AF2425" i="2"/>
  <c r="AD2425" i="2"/>
  <c r="AN2424" i="2"/>
  <c r="AI2424" i="2"/>
  <c r="AG2424" i="2"/>
  <c r="AF2424" i="2"/>
  <c r="AD2424" i="2"/>
  <c r="AN2423" i="2"/>
  <c r="AI2423" i="2"/>
  <c r="AH2423" i="2"/>
  <c r="AG2423" i="2"/>
  <c r="AF2423" i="2"/>
  <c r="AD2423" i="2"/>
  <c r="AE2423" i="2" s="1"/>
  <c r="AJ2423" i="2" s="1"/>
  <c r="AN2422" i="2"/>
  <c r="AI2422" i="2"/>
  <c r="AG2422" i="2"/>
  <c r="AF2422" i="2"/>
  <c r="AD2422" i="2"/>
  <c r="AN2421" i="2"/>
  <c r="AI2421" i="2"/>
  <c r="AG2421" i="2"/>
  <c r="AF2421" i="2"/>
  <c r="AD2421" i="2"/>
  <c r="AN2420" i="2"/>
  <c r="AI2420" i="2"/>
  <c r="AG2420" i="2"/>
  <c r="AF2420" i="2"/>
  <c r="AD2420" i="2"/>
  <c r="AN2419" i="2"/>
  <c r="AI2419" i="2"/>
  <c r="AG2419" i="2"/>
  <c r="AF2419" i="2"/>
  <c r="AD2419" i="2"/>
  <c r="AN2418" i="2"/>
  <c r="AI2418" i="2"/>
  <c r="AG2418" i="2"/>
  <c r="AF2418" i="2"/>
  <c r="AD2418" i="2"/>
  <c r="AN2417" i="2"/>
  <c r="AI2417" i="2"/>
  <c r="AG2417" i="2"/>
  <c r="AF2417" i="2"/>
  <c r="AD2417" i="2"/>
  <c r="AN2416" i="2"/>
  <c r="AI2416" i="2"/>
  <c r="AG2416" i="2"/>
  <c r="AF2416" i="2"/>
  <c r="AD2416" i="2"/>
  <c r="AN2415" i="2"/>
  <c r="AI2415" i="2"/>
  <c r="AG2415" i="2"/>
  <c r="AF2415" i="2"/>
  <c r="AD2415" i="2"/>
  <c r="AN2414" i="2"/>
  <c r="AI2414" i="2"/>
  <c r="AG2414" i="2"/>
  <c r="AF2414" i="2"/>
  <c r="AD2414" i="2"/>
  <c r="AN2413" i="2"/>
  <c r="AI2413" i="2"/>
  <c r="AG2413" i="2"/>
  <c r="AF2413" i="2"/>
  <c r="AD2413" i="2"/>
  <c r="AN2412" i="2"/>
  <c r="AI2412" i="2"/>
  <c r="AG2412" i="2"/>
  <c r="AF2412" i="2"/>
  <c r="AD2412" i="2"/>
  <c r="AN2411" i="2"/>
  <c r="AI2411" i="2"/>
  <c r="AG2411" i="2"/>
  <c r="AF2411" i="2"/>
  <c r="AD2411" i="2"/>
  <c r="AN2410" i="2"/>
  <c r="AI2410" i="2"/>
  <c r="AG2410" i="2"/>
  <c r="AF2410" i="2"/>
  <c r="AD2410" i="2"/>
  <c r="AN2409" i="2"/>
  <c r="AI2409" i="2"/>
  <c r="AG2409" i="2"/>
  <c r="AF2409" i="2"/>
  <c r="AD2409" i="2"/>
  <c r="AN2408" i="2"/>
  <c r="AI2408" i="2"/>
  <c r="AG2408" i="2"/>
  <c r="AF2408" i="2"/>
  <c r="AD2408" i="2"/>
  <c r="AN2407" i="2"/>
  <c r="AI2407" i="2"/>
  <c r="AG2407" i="2"/>
  <c r="AF2407" i="2"/>
  <c r="AD2407" i="2"/>
  <c r="AN2406" i="2"/>
  <c r="AI2406" i="2"/>
  <c r="AG2406" i="2"/>
  <c r="AF2406" i="2"/>
  <c r="AD2406" i="2"/>
  <c r="AN2405" i="2"/>
  <c r="AI2405" i="2"/>
  <c r="AG2405" i="2"/>
  <c r="AF2405" i="2"/>
  <c r="AD2405" i="2"/>
  <c r="AN2404" i="2"/>
  <c r="AI2404" i="2"/>
  <c r="AG2404" i="2"/>
  <c r="AF2404" i="2"/>
  <c r="AD2404" i="2"/>
  <c r="AN2403" i="2"/>
  <c r="AI2403" i="2"/>
  <c r="AG2403" i="2"/>
  <c r="AF2403" i="2"/>
  <c r="AD2403" i="2"/>
  <c r="AN2402" i="2"/>
  <c r="AI2402" i="2"/>
  <c r="AG2402" i="2"/>
  <c r="AF2402" i="2"/>
  <c r="AD2402" i="2"/>
  <c r="AN2401" i="2"/>
  <c r="AI2401" i="2"/>
  <c r="AH2401" i="2"/>
  <c r="AG2401" i="2"/>
  <c r="AF2401" i="2"/>
  <c r="AD2401" i="2"/>
  <c r="AE2401" i="2" s="1"/>
  <c r="AJ2401" i="2" s="1"/>
  <c r="AN2400" i="2"/>
  <c r="AI2400" i="2"/>
  <c r="AG2400" i="2"/>
  <c r="AF2400" i="2"/>
  <c r="AD2400" i="2"/>
  <c r="AN2399" i="2"/>
  <c r="AI2399" i="2"/>
  <c r="AG2399" i="2"/>
  <c r="AF2399" i="2"/>
  <c r="AD2399" i="2"/>
  <c r="AN2398" i="2"/>
  <c r="AI2398" i="2"/>
  <c r="AG2398" i="2"/>
  <c r="AF2398" i="2"/>
  <c r="AD2398" i="2"/>
  <c r="AN2397" i="2"/>
  <c r="AI2397" i="2"/>
  <c r="AH2397" i="2"/>
  <c r="AG2397" i="2"/>
  <c r="AF2397" i="2"/>
  <c r="AD2397" i="2"/>
  <c r="AE2397" i="2" s="1"/>
  <c r="AJ2397" i="2" s="1"/>
  <c r="AN2396" i="2"/>
  <c r="AI2396" i="2"/>
  <c r="AG2396" i="2"/>
  <c r="AF2396" i="2"/>
  <c r="AD2396" i="2"/>
  <c r="AN2395" i="2"/>
  <c r="AI2395" i="2"/>
  <c r="AG2395" i="2"/>
  <c r="AF2395" i="2"/>
  <c r="AD2395" i="2"/>
  <c r="AN2394" i="2"/>
  <c r="AI2394" i="2"/>
  <c r="AG2394" i="2"/>
  <c r="AF2394" i="2"/>
  <c r="AD2394" i="2"/>
  <c r="AN2393" i="2"/>
  <c r="AI2393" i="2"/>
  <c r="AG2393" i="2"/>
  <c r="AF2393" i="2"/>
  <c r="AD2393" i="2"/>
  <c r="AN2392" i="2"/>
  <c r="AI2392" i="2"/>
  <c r="AG2392" i="2"/>
  <c r="AF2392" i="2"/>
  <c r="AD2392" i="2"/>
  <c r="AN2391" i="2"/>
  <c r="AI2391" i="2"/>
  <c r="AG2391" i="2"/>
  <c r="AF2391" i="2"/>
  <c r="AD2391" i="2"/>
  <c r="AN2390" i="2"/>
  <c r="AI2390" i="2"/>
  <c r="AG2390" i="2"/>
  <c r="AF2390" i="2"/>
  <c r="AD2390" i="2"/>
  <c r="AN2389" i="2"/>
  <c r="AI2389" i="2"/>
  <c r="AG2389" i="2"/>
  <c r="AF2389" i="2"/>
  <c r="AD2389" i="2"/>
  <c r="AN2388" i="2"/>
  <c r="AI2388" i="2"/>
  <c r="AG2388" i="2"/>
  <c r="AF2388" i="2"/>
  <c r="AD2388" i="2"/>
  <c r="AN2387" i="2"/>
  <c r="AI2387" i="2"/>
  <c r="AG2387" i="2"/>
  <c r="AF2387" i="2"/>
  <c r="AD2387" i="2"/>
  <c r="AN2386" i="2"/>
  <c r="AI2386" i="2"/>
  <c r="AG2386" i="2"/>
  <c r="AF2386" i="2"/>
  <c r="AD2386" i="2"/>
  <c r="AN2385" i="2"/>
  <c r="AI2385" i="2"/>
  <c r="AG2385" i="2"/>
  <c r="AF2385" i="2"/>
  <c r="AD2385" i="2"/>
  <c r="AN2384" i="2"/>
  <c r="AI2384" i="2"/>
  <c r="AH2384" i="2"/>
  <c r="AG2384" i="2"/>
  <c r="AF2384" i="2"/>
  <c r="AD2384" i="2"/>
  <c r="AE2384" i="2" s="1"/>
  <c r="AJ2384" i="2" s="1"/>
  <c r="AN2383" i="2"/>
  <c r="AI2383" i="2"/>
  <c r="AG2383" i="2"/>
  <c r="AF2383" i="2"/>
  <c r="AD2383" i="2"/>
  <c r="AN2382" i="2"/>
  <c r="AI2382" i="2"/>
  <c r="AG2382" i="2"/>
  <c r="AF2382" i="2"/>
  <c r="AD2382" i="2"/>
  <c r="AN2381" i="2"/>
  <c r="AI2381" i="2"/>
  <c r="AG2381" i="2"/>
  <c r="AF2381" i="2"/>
  <c r="AD2381" i="2"/>
  <c r="AN2380" i="2"/>
  <c r="AI2380" i="2"/>
  <c r="AG2380" i="2"/>
  <c r="AF2380" i="2"/>
  <c r="AD2380" i="2"/>
  <c r="AN2379" i="2"/>
  <c r="AI2379" i="2"/>
  <c r="AG2379" i="2"/>
  <c r="AF2379" i="2"/>
  <c r="AD2379" i="2"/>
  <c r="AN2378" i="2"/>
  <c r="AI2378" i="2"/>
  <c r="AG2378" i="2"/>
  <c r="AF2378" i="2"/>
  <c r="AD2378" i="2"/>
  <c r="AN2377" i="2"/>
  <c r="AI2377" i="2"/>
  <c r="AG2377" i="2"/>
  <c r="AF2377" i="2"/>
  <c r="AD2377" i="2"/>
  <c r="AN2376" i="2"/>
  <c r="AI2376" i="2"/>
  <c r="AG2376" i="2"/>
  <c r="AF2376" i="2"/>
  <c r="AD2376" i="2"/>
  <c r="AN2375" i="2"/>
  <c r="AI2375" i="2"/>
  <c r="AG2375" i="2"/>
  <c r="AF2375" i="2"/>
  <c r="AD2375" i="2"/>
  <c r="AN2374" i="2"/>
  <c r="AI2374" i="2"/>
  <c r="AG2374" i="2"/>
  <c r="AF2374" i="2"/>
  <c r="AD2374" i="2"/>
  <c r="AN2373" i="2"/>
  <c r="AI2373" i="2"/>
  <c r="AH2373" i="2"/>
  <c r="AG2373" i="2"/>
  <c r="AF2373" i="2"/>
  <c r="AD2373" i="2"/>
  <c r="AE2373" i="2" s="1"/>
  <c r="AJ2373" i="2" s="1"/>
  <c r="AN2372" i="2"/>
  <c r="AI2372" i="2"/>
  <c r="AG2372" i="2"/>
  <c r="AF2372" i="2"/>
  <c r="AD2372" i="2"/>
  <c r="AN2371" i="2"/>
  <c r="AI2371" i="2"/>
  <c r="AG2371" i="2"/>
  <c r="AF2371" i="2"/>
  <c r="AD2371" i="2"/>
  <c r="AN2370" i="2"/>
  <c r="AI2370" i="2"/>
  <c r="AG2370" i="2"/>
  <c r="AF2370" i="2"/>
  <c r="AD2370" i="2"/>
  <c r="AN2369" i="2"/>
  <c r="AI2369" i="2"/>
  <c r="AG2369" i="2"/>
  <c r="AF2369" i="2"/>
  <c r="AD2369" i="2"/>
  <c r="AN2368" i="2"/>
  <c r="AI2368" i="2"/>
  <c r="AG2368" i="2"/>
  <c r="AF2368" i="2"/>
  <c r="AD2368" i="2"/>
  <c r="AN2367" i="2"/>
  <c r="AI2367" i="2"/>
  <c r="AG2367" i="2"/>
  <c r="AF2367" i="2"/>
  <c r="AD2367" i="2"/>
  <c r="AN2366" i="2"/>
  <c r="AI2366" i="2"/>
  <c r="AG2366" i="2"/>
  <c r="AF2366" i="2"/>
  <c r="AD2366" i="2"/>
  <c r="AN2365" i="2"/>
  <c r="AI2365" i="2"/>
  <c r="AG2365" i="2"/>
  <c r="AF2365" i="2"/>
  <c r="AD2365" i="2"/>
  <c r="AN2364" i="2"/>
  <c r="AI2364" i="2"/>
  <c r="AG2364" i="2"/>
  <c r="AF2364" i="2"/>
  <c r="AD2364" i="2"/>
  <c r="AN2363" i="2"/>
  <c r="AI2363" i="2"/>
  <c r="AG2363" i="2"/>
  <c r="AF2363" i="2"/>
  <c r="AD2363" i="2"/>
  <c r="AN2362" i="2"/>
  <c r="AI2362" i="2"/>
  <c r="AG2362" i="2"/>
  <c r="AF2362" i="2"/>
  <c r="AD2362" i="2"/>
  <c r="AN2361" i="2"/>
  <c r="AI2361" i="2"/>
  <c r="AG2361" i="2"/>
  <c r="AF2361" i="2"/>
  <c r="AD2361" i="2"/>
  <c r="AN2360" i="2"/>
  <c r="AI2360" i="2"/>
  <c r="AG2360" i="2"/>
  <c r="AF2360" i="2"/>
  <c r="AD2360" i="2"/>
  <c r="AN2359" i="2"/>
  <c r="AI2359" i="2"/>
  <c r="AH2359" i="2"/>
  <c r="AG2359" i="2"/>
  <c r="AF2359" i="2"/>
  <c r="AD2359" i="2"/>
  <c r="AE2359" i="2" s="1"/>
  <c r="AJ2359" i="2" s="1"/>
  <c r="AN2358" i="2"/>
  <c r="AI2358" i="2"/>
  <c r="AG2358" i="2"/>
  <c r="AF2358" i="2"/>
  <c r="AD2358" i="2"/>
  <c r="AN2357" i="2"/>
  <c r="AI2357" i="2"/>
  <c r="AG2357" i="2"/>
  <c r="AF2357" i="2"/>
  <c r="AD2357" i="2"/>
  <c r="AN2356" i="2"/>
  <c r="AI2356" i="2"/>
  <c r="AG2356" i="2"/>
  <c r="AF2356" i="2"/>
  <c r="AD2356" i="2"/>
  <c r="AN2355" i="2"/>
  <c r="AI2355" i="2"/>
  <c r="AH2355" i="2"/>
  <c r="AG2355" i="2"/>
  <c r="AF2355" i="2"/>
  <c r="AD2355" i="2"/>
  <c r="AE2355" i="2" s="1"/>
  <c r="AJ2355" i="2" s="1"/>
  <c r="AN2354" i="2"/>
  <c r="AI2354" i="2"/>
  <c r="AG2354" i="2"/>
  <c r="AF2354" i="2"/>
  <c r="AD2354" i="2"/>
  <c r="AN2353" i="2"/>
  <c r="AI2353" i="2"/>
  <c r="AG2353" i="2"/>
  <c r="AF2353" i="2"/>
  <c r="AD2353" i="2"/>
  <c r="AN2352" i="2"/>
  <c r="AI2352" i="2"/>
  <c r="AG2352" i="2"/>
  <c r="AF2352" i="2"/>
  <c r="AD2352" i="2"/>
  <c r="AN2351" i="2"/>
  <c r="AI2351" i="2"/>
  <c r="AG2351" i="2"/>
  <c r="AF2351" i="2"/>
  <c r="AD2351" i="2"/>
  <c r="AN2350" i="2"/>
  <c r="AI2350" i="2"/>
  <c r="AG2350" i="2"/>
  <c r="AF2350" i="2"/>
  <c r="AD2350" i="2"/>
  <c r="AN2349" i="2"/>
  <c r="AI2349" i="2"/>
  <c r="AG2349" i="2"/>
  <c r="AF2349" i="2"/>
  <c r="AD2349" i="2"/>
  <c r="AN2348" i="2"/>
  <c r="AI2348" i="2"/>
  <c r="AG2348" i="2"/>
  <c r="AF2348" i="2"/>
  <c r="AD2348" i="2"/>
  <c r="AN2347" i="2"/>
  <c r="AI2347" i="2"/>
  <c r="AH2347" i="2"/>
  <c r="AG2347" i="2"/>
  <c r="AF2347" i="2"/>
  <c r="AD2347" i="2"/>
  <c r="AE2347" i="2" s="1"/>
  <c r="AJ2347" i="2" s="1"/>
  <c r="AN2346" i="2"/>
  <c r="AI2346" i="2"/>
  <c r="AG2346" i="2"/>
  <c r="AF2346" i="2"/>
  <c r="AD2346" i="2"/>
  <c r="AN2345" i="2"/>
  <c r="AI2345" i="2"/>
  <c r="AH2345" i="2"/>
  <c r="AG2345" i="2"/>
  <c r="AF2345" i="2"/>
  <c r="AD2345" i="2"/>
  <c r="AE2345" i="2" s="1"/>
  <c r="AJ2345" i="2" s="1"/>
  <c r="AN2344" i="2"/>
  <c r="AI2344" i="2"/>
  <c r="AG2344" i="2"/>
  <c r="AF2344" i="2"/>
  <c r="AD2344" i="2"/>
  <c r="AN2343" i="2"/>
  <c r="AI2343" i="2"/>
  <c r="AH2343" i="2"/>
  <c r="AG2343" i="2"/>
  <c r="AF2343" i="2"/>
  <c r="AD2343" i="2"/>
  <c r="AE2343" i="2" s="1"/>
  <c r="AJ2343" i="2" s="1"/>
  <c r="AN2342" i="2"/>
  <c r="AI2342" i="2"/>
  <c r="AG2342" i="2"/>
  <c r="AF2342" i="2"/>
  <c r="AD2342" i="2"/>
  <c r="AN2341" i="2"/>
  <c r="AI2341" i="2"/>
  <c r="AG2341" i="2"/>
  <c r="AF2341" i="2"/>
  <c r="AD2341" i="2"/>
  <c r="AN2340" i="2"/>
  <c r="AI2340" i="2"/>
  <c r="AG2340" i="2"/>
  <c r="AF2340" i="2"/>
  <c r="AD2340" i="2"/>
  <c r="AN2339" i="2"/>
  <c r="AI2339" i="2"/>
  <c r="AG2339" i="2"/>
  <c r="AF2339" i="2"/>
  <c r="AD2339" i="2"/>
  <c r="AN2338" i="2"/>
  <c r="AI2338" i="2"/>
  <c r="AG2338" i="2"/>
  <c r="AF2338" i="2"/>
  <c r="AD2338" i="2"/>
  <c r="AN2337" i="2"/>
  <c r="AI2337" i="2"/>
  <c r="AG2337" i="2"/>
  <c r="AF2337" i="2"/>
  <c r="AD2337" i="2"/>
  <c r="AN2336" i="2"/>
  <c r="AI2336" i="2"/>
  <c r="AG2336" i="2"/>
  <c r="AF2336" i="2"/>
  <c r="AD2336" i="2"/>
  <c r="AN2335" i="2"/>
  <c r="AI2335" i="2"/>
  <c r="AG2335" i="2"/>
  <c r="AF2335" i="2"/>
  <c r="AD2335" i="2"/>
  <c r="AN2334" i="2"/>
  <c r="AI2334" i="2"/>
  <c r="AG2334" i="2"/>
  <c r="AF2334" i="2"/>
  <c r="AD2334" i="2"/>
  <c r="AN2333" i="2"/>
  <c r="AI2333" i="2"/>
  <c r="AG2333" i="2"/>
  <c r="AF2333" i="2"/>
  <c r="AD2333" i="2"/>
  <c r="AN2332" i="2"/>
  <c r="AI2332" i="2"/>
  <c r="AG2332" i="2"/>
  <c r="AF2332" i="2"/>
  <c r="AD2332" i="2"/>
  <c r="AN2331" i="2"/>
  <c r="AI2331" i="2"/>
  <c r="AG2331" i="2"/>
  <c r="AF2331" i="2"/>
  <c r="AD2331" i="2"/>
  <c r="AN2330" i="2"/>
  <c r="AI2330" i="2"/>
  <c r="AG2330" i="2"/>
  <c r="AF2330" i="2"/>
  <c r="AD2330" i="2"/>
  <c r="AN2329" i="2"/>
  <c r="AI2329" i="2"/>
  <c r="AG2329" i="2"/>
  <c r="AF2329" i="2"/>
  <c r="AD2329" i="2"/>
  <c r="AN2328" i="2"/>
  <c r="AI2328" i="2"/>
  <c r="AG2328" i="2"/>
  <c r="AF2328" i="2"/>
  <c r="AD2328" i="2"/>
  <c r="AN2327" i="2"/>
  <c r="AI2327" i="2"/>
  <c r="AH2327" i="2"/>
  <c r="AG2327" i="2"/>
  <c r="AF2327" i="2"/>
  <c r="AD2327" i="2"/>
  <c r="AE2327" i="2" s="1"/>
  <c r="AJ2327" i="2" s="1"/>
  <c r="AN2326" i="2"/>
  <c r="AI2326" i="2"/>
  <c r="AH2326" i="2"/>
  <c r="AG2326" i="2"/>
  <c r="AF2326" i="2"/>
  <c r="AD2326" i="2"/>
  <c r="AE2326" i="2" s="1"/>
  <c r="AJ2326" i="2" s="1"/>
  <c r="AN2325" i="2"/>
  <c r="AI2325" i="2"/>
  <c r="AG2325" i="2"/>
  <c r="AF2325" i="2"/>
  <c r="AD2325" i="2"/>
  <c r="AN2324" i="2"/>
  <c r="AI2324" i="2"/>
  <c r="AG2324" i="2"/>
  <c r="AF2324" i="2"/>
  <c r="AD2324" i="2"/>
  <c r="AN2323" i="2"/>
  <c r="AI2323" i="2"/>
  <c r="AG2323" i="2"/>
  <c r="AF2323" i="2"/>
  <c r="AD2323" i="2"/>
  <c r="AN2322" i="2"/>
  <c r="AI2322" i="2"/>
  <c r="AG2322" i="2"/>
  <c r="AF2322" i="2"/>
  <c r="AD2322" i="2"/>
  <c r="AN2321" i="2"/>
  <c r="AI2321" i="2"/>
  <c r="AG2321" i="2"/>
  <c r="AF2321" i="2"/>
  <c r="AD2321" i="2"/>
  <c r="AN2320" i="2"/>
  <c r="AI2320" i="2"/>
  <c r="AG2320" i="2"/>
  <c r="AF2320" i="2"/>
  <c r="AD2320" i="2"/>
  <c r="AN2319" i="2"/>
  <c r="AI2319" i="2"/>
  <c r="AG2319" i="2"/>
  <c r="AF2319" i="2"/>
  <c r="AD2319" i="2"/>
  <c r="AN2318" i="2"/>
  <c r="AI2318" i="2"/>
  <c r="AG2318" i="2"/>
  <c r="AF2318" i="2"/>
  <c r="AD2318" i="2"/>
  <c r="AN2317" i="2"/>
  <c r="AI2317" i="2"/>
  <c r="AG2317" i="2"/>
  <c r="AF2317" i="2"/>
  <c r="AD2317" i="2"/>
  <c r="AN2316" i="2"/>
  <c r="AI2316" i="2"/>
  <c r="AG2316" i="2"/>
  <c r="AF2316" i="2"/>
  <c r="AD2316" i="2"/>
  <c r="AN2315" i="2"/>
  <c r="AI2315" i="2"/>
  <c r="AG2315" i="2"/>
  <c r="AF2315" i="2"/>
  <c r="AD2315" i="2"/>
  <c r="AN2314" i="2"/>
  <c r="AI2314" i="2"/>
  <c r="AG2314" i="2"/>
  <c r="AF2314" i="2"/>
  <c r="AD2314" i="2"/>
  <c r="AN2313" i="2"/>
  <c r="AI2313" i="2"/>
  <c r="AG2313" i="2"/>
  <c r="AF2313" i="2"/>
  <c r="AD2313" i="2"/>
  <c r="AN2312" i="2"/>
  <c r="AI2312" i="2"/>
  <c r="AG2312" i="2"/>
  <c r="AF2312" i="2"/>
  <c r="AD2312" i="2"/>
  <c r="AN2311" i="2"/>
  <c r="AI2311" i="2"/>
  <c r="AG2311" i="2"/>
  <c r="AF2311" i="2"/>
  <c r="AD2311" i="2"/>
  <c r="AN2310" i="2"/>
  <c r="AI2310" i="2"/>
  <c r="AG2310" i="2"/>
  <c r="AF2310" i="2"/>
  <c r="AD2310" i="2"/>
  <c r="AN2309" i="2"/>
  <c r="AI2309" i="2"/>
  <c r="AG2309" i="2"/>
  <c r="AF2309" i="2"/>
  <c r="AD2309" i="2"/>
  <c r="AN2308" i="2"/>
  <c r="AI2308" i="2"/>
  <c r="AG2308" i="2"/>
  <c r="AF2308" i="2"/>
  <c r="AD2308" i="2"/>
  <c r="AN2307" i="2"/>
  <c r="AI2307" i="2"/>
  <c r="AH2307" i="2"/>
  <c r="AG2307" i="2"/>
  <c r="AF2307" i="2"/>
  <c r="AD2307" i="2"/>
  <c r="AE2307" i="2" s="1"/>
  <c r="AJ2307" i="2" s="1"/>
  <c r="AN2306" i="2"/>
  <c r="AI2306" i="2"/>
  <c r="AG2306" i="2"/>
  <c r="AF2306" i="2"/>
  <c r="AD2306" i="2"/>
  <c r="AN2305" i="2"/>
  <c r="AI2305" i="2"/>
  <c r="AG2305" i="2"/>
  <c r="AF2305" i="2"/>
  <c r="AD2305" i="2"/>
  <c r="AN2304" i="2"/>
  <c r="AI2304" i="2"/>
  <c r="AG2304" i="2"/>
  <c r="AF2304" i="2"/>
  <c r="AD2304" i="2"/>
  <c r="AN2303" i="2"/>
  <c r="AI2303" i="2"/>
  <c r="AG2303" i="2"/>
  <c r="AF2303" i="2"/>
  <c r="AD2303" i="2"/>
  <c r="AN2302" i="2"/>
  <c r="AI2302" i="2"/>
  <c r="AG2302" i="2"/>
  <c r="AF2302" i="2"/>
  <c r="AD2302" i="2"/>
  <c r="AN2301" i="2"/>
  <c r="AI2301" i="2"/>
  <c r="AG2301" i="2"/>
  <c r="AF2301" i="2"/>
  <c r="AD2301" i="2"/>
  <c r="AN2300" i="2"/>
  <c r="AI2300" i="2"/>
  <c r="AG2300" i="2"/>
  <c r="AF2300" i="2"/>
  <c r="AD2300" i="2"/>
  <c r="AN2299" i="2"/>
  <c r="AI2299" i="2"/>
  <c r="AG2299" i="2"/>
  <c r="AF2299" i="2"/>
  <c r="AD2299" i="2"/>
  <c r="AN2298" i="2"/>
  <c r="AI2298" i="2"/>
  <c r="AG2298" i="2"/>
  <c r="AF2298" i="2"/>
  <c r="AD2298" i="2"/>
  <c r="AN2297" i="2"/>
  <c r="AI2297" i="2"/>
  <c r="AG2297" i="2"/>
  <c r="AF2297" i="2"/>
  <c r="AD2297" i="2"/>
  <c r="AN2296" i="2"/>
  <c r="AI2296" i="2"/>
  <c r="AG2296" i="2"/>
  <c r="AF2296" i="2"/>
  <c r="AD2296" i="2"/>
  <c r="AN2295" i="2"/>
  <c r="AI2295" i="2"/>
  <c r="AG2295" i="2"/>
  <c r="AF2295" i="2"/>
  <c r="AD2295" i="2"/>
  <c r="AN2294" i="2"/>
  <c r="AI2294" i="2"/>
  <c r="AG2294" i="2"/>
  <c r="AF2294" i="2"/>
  <c r="AD2294" i="2"/>
  <c r="AN2293" i="2"/>
  <c r="AI2293" i="2"/>
  <c r="AG2293" i="2"/>
  <c r="AF2293" i="2"/>
  <c r="AD2293" i="2"/>
  <c r="AN2292" i="2"/>
  <c r="AI2292" i="2"/>
  <c r="AG2292" i="2"/>
  <c r="AF2292" i="2"/>
  <c r="AD2292" i="2"/>
  <c r="AN2291" i="2"/>
  <c r="AI2291" i="2"/>
  <c r="AG2291" i="2"/>
  <c r="AF2291" i="2"/>
  <c r="AD2291" i="2"/>
  <c r="AN2290" i="2"/>
  <c r="AI2290" i="2"/>
  <c r="AH2290" i="2"/>
  <c r="AG2290" i="2"/>
  <c r="AF2290" i="2"/>
  <c r="AD2290" i="2"/>
  <c r="AE2290" i="2" s="1"/>
  <c r="AJ2290" i="2" s="1"/>
  <c r="AN2289" i="2"/>
  <c r="AI2289" i="2"/>
  <c r="AG2289" i="2"/>
  <c r="AF2289" i="2"/>
  <c r="AD2289" i="2"/>
  <c r="AN2288" i="2"/>
  <c r="AI2288" i="2"/>
  <c r="AG2288" i="2"/>
  <c r="AF2288" i="2"/>
  <c r="AD2288" i="2"/>
  <c r="AN2287" i="2"/>
  <c r="AI2287" i="2"/>
  <c r="AG2287" i="2"/>
  <c r="AF2287" i="2"/>
  <c r="AD2287" i="2"/>
  <c r="AN2286" i="2"/>
  <c r="AI2286" i="2"/>
  <c r="AG2286" i="2"/>
  <c r="AF2286" i="2"/>
  <c r="AD2286" i="2"/>
  <c r="AN2285" i="2"/>
  <c r="AI2285" i="2"/>
  <c r="AG2285" i="2"/>
  <c r="AF2285" i="2"/>
  <c r="AD2285" i="2"/>
  <c r="AN2284" i="2"/>
  <c r="AI2284" i="2"/>
  <c r="AG2284" i="2"/>
  <c r="AF2284" i="2"/>
  <c r="AD2284" i="2"/>
  <c r="AN2283" i="2"/>
  <c r="AI2283" i="2"/>
  <c r="AG2283" i="2"/>
  <c r="AF2283" i="2"/>
  <c r="AD2283" i="2"/>
  <c r="AN2282" i="2"/>
  <c r="AI2282" i="2"/>
  <c r="AG2282" i="2"/>
  <c r="AF2282" i="2"/>
  <c r="AD2282" i="2"/>
  <c r="AN2281" i="2"/>
  <c r="AI2281" i="2"/>
  <c r="AG2281" i="2"/>
  <c r="AF2281" i="2"/>
  <c r="AD2281" i="2"/>
  <c r="AN2280" i="2"/>
  <c r="AI2280" i="2"/>
  <c r="AG2280" i="2"/>
  <c r="AF2280" i="2"/>
  <c r="AD2280" i="2"/>
  <c r="AN2279" i="2"/>
  <c r="AI2279" i="2"/>
  <c r="AG2279" i="2"/>
  <c r="AF2279" i="2"/>
  <c r="AD2279" i="2"/>
  <c r="AN2278" i="2"/>
  <c r="AI2278" i="2"/>
  <c r="AG2278" i="2"/>
  <c r="AF2278" i="2"/>
  <c r="AD2278" i="2"/>
  <c r="AN2277" i="2"/>
  <c r="AI2277" i="2"/>
  <c r="AG2277" i="2"/>
  <c r="AF2277" i="2"/>
  <c r="AD2277" i="2"/>
  <c r="AN2276" i="2"/>
  <c r="AI2276" i="2"/>
  <c r="AG2276" i="2"/>
  <c r="AF2276" i="2"/>
  <c r="AD2276" i="2"/>
  <c r="AN2275" i="2"/>
  <c r="AI2275" i="2"/>
  <c r="AG2275" i="2"/>
  <c r="AF2275" i="2"/>
  <c r="AD2275" i="2"/>
  <c r="AN2274" i="2"/>
  <c r="AI2274" i="2"/>
  <c r="AH2274" i="2"/>
  <c r="AG2274" i="2"/>
  <c r="AF2274" i="2"/>
  <c r="AD2274" i="2"/>
  <c r="AE2274" i="2" s="1"/>
  <c r="AJ2274" i="2" s="1"/>
  <c r="AN2273" i="2"/>
  <c r="AI2273" i="2"/>
  <c r="AG2273" i="2"/>
  <c r="AF2273" i="2"/>
  <c r="AD2273" i="2"/>
  <c r="AN2272" i="2"/>
  <c r="AI2272" i="2"/>
  <c r="AG2272" i="2"/>
  <c r="AF2272" i="2"/>
  <c r="AD2272" i="2"/>
  <c r="AN2271" i="2"/>
  <c r="AI2271" i="2"/>
  <c r="AG2271" i="2"/>
  <c r="AF2271" i="2"/>
  <c r="AD2271" i="2"/>
  <c r="AN2270" i="2"/>
  <c r="AI2270" i="2"/>
  <c r="AG2270" i="2"/>
  <c r="AF2270" i="2"/>
  <c r="AD2270" i="2"/>
  <c r="AN2269" i="2"/>
  <c r="AI2269" i="2"/>
  <c r="AG2269" i="2"/>
  <c r="AF2269" i="2"/>
  <c r="AD2269" i="2"/>
  <c r="AN2268" i="2"/>
  <c r="AI2268" i="2"/>
  <c r="AG2268" i="2"/>
  <c r="AF2268" i="2"/>
  <c r="AD2268" i="2"/>
  <c r="AN2267" i="2"/>
  <c r="AI2267" i="2"/>
  <c r="AH2267" i="2"/>
  <c r="AG2267" i="2"/>
  <c r="AF2267" i="2"/>
  <c r="AD2267" i="2"/>
  <c r="AE2267" i="2" s="1"/>
  <c r="AJ2267" i="2" s="1"/>
  <c r="AN2266" i="2"/>
  <c r="AI2266" i="2"/>
  <c r="AG2266" i="2"/>
  <c r="AF2266" i="2"/>
  <c r="AD2266" i="2"/>
  <c r="AN2265" i="2"/>
  <c r="AI2265" i="2"/>
  <c r="AG2265" i="2"/>
  <c r="AF2265" i="2"/>
  <c r="AD2265" i="2"/>
  <c r="AN2264" i="2"/>
  <c r="AI2264" i="2"/>
  <c r="AG2264" i="2"/>
  <c r="AF2264" i="2"/>
  <c r="AD2264" i="2"/>
  <c r="AN2263" i="2"/>
  <c r="AI2263" i="2"/>
  <c r="AG2263" i="2"/>
  <c r="AF2263" i="2"/>
  <c r="AD2263" i="2"/>
  <c r="AN2262" i="2"/>
  <c r="AI2262" i="2"/>
  <c r="AG2262" i="2"/>
  <c r="AF2262" i="2"/>
  <c r="AD2262" i="2"/>
  <c r="AN2261" i="2"/>
  <c r="AI2261" i="2"/>
  <c r="AG2261" i="2"/>
  <c r="AF2261" i="2"/>
  <c r="AD2261" i="2"/>
  <c r="AN2260" i="2"/>
  <c r="AI2260" i="2"/>
  <c r="AH2260" i="2"/>
  <c r="AG2260" i="2"/>
  <c r="AF2260" i="2"/>
  <c r="AD2260" i="2"/>
  <c r="AE2260" i="2" s="1"/>
  <c r="AJ2260" i="2" s="1"/>
  <c r="AN2259" i="2"/>
  <c r="AI2259" i="2"/>
  <c r="AG2259" i="2"/>
  <c r="AF2259" i="2"/>
  <c r="AD2259" i="2"/>
  <c r="AN2258" i="2"/>
  <c r="AI2258" i="2"/>
  <c r="AG2258" i="2"/>
  <c r="AF2258" i="2"/>
  <c r="AD2258" i="2"/>
  <c r="AN2257" i="2"/>
  <c r="AI2257" i="2"/>
  <c r="AG2257" i="2"/>
  <c r="AF2257" i="2"/>
  <c r="AD2257" i="2"/>
  <c r="AN2256" i="2"/>
  <c r="AI2256" i="2"/>
  <c r="AG2256" i="2"/>
  <c r="AF2256" i="2"/>
  <c r="AD2256" i="2"/>
  <c r="AN2255" i="2"/>
  <c r="AI2255" i="2"/>
  <c r="AG2255" i="2"/>
  <c r="AF2255" i="2"/>
  <c r="AD2255" i="2"/>
  <c r="AN2254" i="2"/>
  <c r="AI2254" i="2"/>
  <c r="AG2254" i="2"/>
  <c r="AF2254" i="2"/>
  <c r="AD2254" i="2"/>
  <c r="AN2253" i="2"/>
  <c r="AI2253" i="2"/>
  <c r="AG2253" i="2"/>
  <c r="AF2253" i="2"/>
  <c r="AD2253" i="2"/>
  <c r="AN2252" i="2"/>
  <c r="AI2252" i="2"/>
  <c r="AG2252" i="2"/>
  <c r="AF2252" i="2"/>
  <c r="AD2252" i="2"/>
  <c r="AN2251" i="2"/>
  <c r="AI2251" i="2"/>
  <c r="AH2251" i="2"/>
  <c r="AG2251" i="2"/>
  <c r="AF2251" i="2"/>
  <c r="AD2251" i="2"/>
  <c r="AE2251" i="2" s="1"/>
  <c r="AJ2251" i="2" s="1"/>
  <c r="AN2250" i="2"/>
  <c r="AI2250" i="2"/>
  <c r="AG2250" i="2"/>
  <c r="AF2250" i="2"/>
  <c r="AD2250" i="2"/>
  <c r="AN2249" i="2"/>
  <c r="AI2249" i="2"/>
  <c r="AG2249" i="2"/>
  <c r="AF2249" i="2"/>
  <c r="AD2249" i="2"/>
  <c r="AN2248" i="2"/>
  <c r="AI2248" i="2"/>
  <c r="AG2248" i="2"/>
  <c r="AF2248" i="2"/>
  <c r="AD2248" i="2"/>
  <c r="AN2247" i="2"/>
  <c r="AI2247" i="2"/>
  <c r="AG2247" i="2"/>
  <c r="AF2247" i="2"/>
  <c r="AD2247" i="2"/>
  <c r="AN2246" i="2"/>
  <c r="AI2246" i="2"/>
  <c r="AG2246" i="2"/>
  <c r="AF2246" i="2"/>
  <c r="AD2246" i="2"/>
  <c r="AN2245" i="2"/>
  <c r="AI2245" i="2"/>
  <c r="AG2245" i="2"/>
  <c r="AF2245" i="2"/>
  <c r="AD2245" i="2"/>
  <c r="AN2244" i="2"/>
  <c r="AI2244" i="2"/>
  <c r="AG2244" i="2"/>
  <c r="AF2244" i="2"/>
  <c r="AD2244" i="2"/>
  <c r="AN2243" i="2"/>
  <c r="AI2243" i="2"/>
  <c r="AH2243" i="2"/>
  <c r="AG2243" i="2"/>
  <c r="AF2243" i="2"/>
  <c r="AD2243" i="2"/>
  <c r="AE2243" i="2" s="1"/>
  <c r="AJ2243" i="2" s="1"/>
  <c r="AN2242" i="2"/>
  <c r="AI2242" i="2"/>
  <c r="AG2242" i="2"/>
  <c r="AF2242" i="2"/>
  <c r="AD2242" i="2"/>
  <c r="AN2241" i="2"/>
  <c r="AI2241" i="2"/>
  <c r="AH2241" i="2"/>
  <c r="AG2241" i="2"/>
  <c r="AF2241" i="2"/>
  <c r="AD2241" i="2"/>
  <c r="AE2241" i="2" s="1"/>
  <c r="AJ2241" i="2" s="1"/>
  <c r="AN2240" i="2"/>
  <c r="AI2240" i="2"/>
  <c r="AG2240" i="2"/>
  <c r="AF2240" i="2"/>
  <c r="AD2240" i="2"/>
  <c r="AN2239" i="2"/>
  <c r="AI2239" i="2"/>
  <c r="AG2239" i="2"/>
  <c r="AF2239" i="2"/>
  <c r="AD2239" i="2"/>
  <c r="AN2238" i="2"/>
  <c r="AI2238" i="2"/>
  <c r="AG2238" i="2"/>
  <c r="AF2238" i="2"/>
  <c r="AD2238" i="2"/>
  <c r="AN2237" i="2"/>
  <c r="AI2237" i="2"/>
  <c r="AH2237" i="2"/>
  <c r="AG2237" i="2"/>
  <c r="AF2237" i="2"/>
  <c r="AD2237" i="2"/>
  <c r="AE2237" i="2" s="1"/>
  <c r="AJ2237" i="2" s="1"/>
  <c r="AN2236" i="2"/>
  <c r="AI2236" i="2"/>
  <c r="AG2236" i="2"/>
  <c r="AF2236" i="2"/>
  <c r="AD2236" i="2"/>
  <c r="AN2235" i="2"/>
  <c r="AI2235" i="2"/>
  <c r="AG2235" i="2"/>
  <c r="AF2235" i="2"/>
  <c r="AD2235" i="2"/>
  <c r="AN2234" i="2"/>
  <c r="AI2234" i="2"/>
  <c r="AG2234" i="2"/>
  <c r="AF2234" i="2"/>
  <c r="AD2234" i="2"/>
  <c r="AN2233" i="2"/>
  <c r="AI2233" i="2"/>
  <c r="AG2233" i="2"/>
  <c r="AF2233" i="2"/>
  <c r="AD2233" i="2"/>
  <c r="AN2232" i="2"/>
  <c r="AI2232" i="2"/>
  <c r="AG2232" i="2"/>
  <c r="AF2232" i="2"/>
  <c r="AD2232" i="2"/>
  <c r="AN2231" i="2"/>
  <c r="AI2231" i="2"/>
  <c r="AG2231" i="2"/>
  <c r="AF2231" i="2"/>
  <c r="AD2231" i="2"/>
  <c r="AN2230" i="2"/>
  <c r="AI2230" i="2"/>
  <c r="AG2230" i="2"/>
  <c r="AF2230" i="2"/>
  <c r="AD2230" i="2"/>
  <c r="AN2229" i="2"/>
  <c r="AI2229" i="2"/>
  <c r="AG2229" i="2"/>
  <c r="AF2229" i="2"/>
  <c r="AD2229" i="2"/>
  <c r="AN2228" i="2"/>
  <c r="AI2228" i="2"/>
  <c r="AG2228" i="2"/>
  <c r="AF2228" i="2"/>
  <c r="AD2228" i="2"/>
  <c r="AN2227" i="2"/>
  <c r="AI2227" i="2"/>
  <c r="AG2227" i="2"/>
  <c r="AF2227" i="2"/>
  <c r="AD2227" i="2"/>
  <c r="AN2226" i="2"/>
  <c r="AI2226" i="2"/>
  <c r="AG2226" i="2"/>
  <c r="AF2226" i="2"/>
  <c r="AD2226" i="2"/>
  <c r="AN2225" i="2"/>
  <c r="AI2225" i="2"/>
  <c r="AG2225" i="2"/>
  <c r="AF2225" i="2"/>
  <c r="AD2225" i="2"/>
  <c r="AN2224" i="2"/>
  <c r="AI2224" i="2"/>
  <c r="AG2224" i="2"/>
  <c r="AF2224" i="2"/>
  <c r="AD2224" i="2"/>
  <c r="AN2223" i="2"/>
  <c r="AI2223" i="2"/>
  <c r="AH2223" i="2"/>
  <c r="AG2223" i="2"/>
  <c r="AF2223" i="2"/>
  <c r="AD2223" i="2"/>
  <c r="AE2223" i="2" s="1"/>
  <c r="AJ2223" i="2" s="1"/>
  <c r="AN2222" i="2"/>
  <c r="AI2222" i="2"/>
  <c r="AG2222" i="2"/>
  <c r="AF2222" i="2"/>
  <c r="AD2222" i="2"/>
  <c r="AN2221" i="2"/>
  <c r="AI2221" i="2"/>
  <c r="AG2221" i="2"/>
  <c r="AF2221" i="2"/>
  <c r="AD2221" i="2"/>
  <c r="AN2220" i="2"/>
  <c r="AI2220" i="2"/>
  <c r="AG2220" i="2"/>
  <c r="AF2220" i="2"/>
  <c r="AD2220" i="2"/>
  <c r="AN2219" i="2"/>
  <c r="AI2219" i="2"/>
  <c r="AG2219" i="2"/>
  <c r="AF2219" i="2"/>
  <c r="AD2219" i="2"/>
  <c r="AN2218" i="2"/>
  <c r="AI2218" i="2"/>
  <c r="AG2218" i="2"/>
  <c r="AF2218" i="2"/>
  <c r="AD2218" i="2"/>
  <c r="AN2217" i="2"/>
  <c r="AI2217" i="2"/>
  <c r="AG2217" i="2"/>
  <c r="AF2217" i="2"/>
  <c r="AD2217" i="2"/>
  <c r="AN2216" i="2"/>
  <c r="AI2216" i="2"/>
  <c r="AG2216" i="2"/>
  <c r="AF2216" i="2"/>
  <c r="AD2216" i="2"/>
  <c r="AN2215" i="2"/>
  <c r="AI2215" i="2"/>
  <c r="AG2215" i="2"/>
  <c r="AF2215" i="2"/>
  <c r="AD2215" i="2"/>
  <c r="AN2214" i="2"/>
  <c r="AI2214" i="2"/>
  <c r="AG2214" i="2"/>
  <c r="AF2214" i="2"/>
  <c r="AD2214" i="2"/>
  <c r="AN2213" i="2"/>
  <c r="AI2213" i="2"/>
  <c r="AG2213" i="2"/>
  <c r="AF2213" i="2"/>
  <c r="AD2213" i="2"/>
  <c r="AN2212" i="2"/>
  <c r="AI2212" i="2"/>
  <c r="AG2212" i="2"/>
  <c r="AF2212" i="2"/>
  <c r="AD2212" i="2"/>
  <c r="AN2211" i="2"/>
  <c r="AI2211" i="2"/>
  <c r="AG2211" i="2"/>
  <c r="AF2211" i="2"/>
  <c r="AD2211" i="2"/>
  <c r="AN2210" i="2"/>
  <c r="AI2210" i="2"/>
  <c r="AG2210" i="2"/>
  <c r="AF2210" i="2"/>
  <c r="AD2210" i="2"/>
  <c r="AN2209" i="2"/>
  <c r="AI2209" i="2"/>
  <c r="AG2209" i="2"/>
  <c r="AF2209" i="2"/>
  <c r="AD2209" i="2"/>
  <c r="AN2208" i="2"/>
  <c r="AI2208" i="2"/>
  <c r="AG2208" i="2"/>
  <c r="AF2208" i="2"/>
  <c r="AD2208" i="2"/>
  <c r="AN2207" i="2"/>
  <c r="AI2207" i="2"/>
  <c r="AG2207" i="2"/>
  <c r="AF2207" i="2"/>
  <c r="AD2207" i="2"/>
  <c r="AN2206" i="2"/>
  <c r="AI2206" i="2"/>
  <c r="AG2206" i="2"/>
  <c r="AF2206" i="2"/>
  <c r="AD2206" i="2"/>
  <c r="AN2205" i="2"/>
  <c r="AI2205" i="2"/>
  <c r="AG2205" i="2"/>
  <c r="AF2205" i="2"/>
  <c r="AD2205" i="2"/>
  <c r="AN2204" i="2"/>
  <c r="AI2204" i="2"/>
  <c r="AG2204" i="2"/>
  <c r="AF2204" i="2"/>
  <c r="AD2204" i="2"/>
  <c r="AN2203" i="2"/>
  <c r="AI2203" i="2"/>
  <c r="AG2203" i="2"/>
  <c r="AF2203" i="2"/>
  <c r="AD2203" i="2"/>
  <c r="AN2202" i="2"/>
  <c r="AI2202" i="2"/>
  <c r="AG2202" i="2"/>
  <c r="AF2202" i="2"/>
  <c r="AD2202" i="2"/>
  <c r="AN2201" i="2"/>
  <c r="AI2201" i="2"/>
  <c r="AG2201" i="2"/>
  <c r="AF2201" i="2"/>
  <c r="AD2201" i="2"/>
  <c r="AN2200" i="2"/>
  <c r="AI2200" i="2"/>
  <c r="AG2200" i="2"/>
  <c r="AF2200" i="2"/>
  <c r="AD2200" i="2"/>
  <c r="AN2199" i="2"/>
  <c r="AI2199" i="2"/>
  <c r="AG2199" i="2"/>
  <c r="AF2199" i="2"/>
  <c r="AD2199" i="2"/>
  <c r="AN2198" i="2"/>
  <c r="AI2198" i="2"/>
  <c r="AG2198" i="2"/>
  <c r="AF2198" i="2"/>
  <c r="AD2198" i="2"/>
  <c r="AN2197" i="2"/>
  <c r="AI2197" i="2"/>
  <c r="AG2197" i="2"/>
  <c r="AF2197" i="2"/>
  <c r="AD2197" i="2"/>
  <c r="AN2196" i="2"/>
  <c r="AI2196" i="2"/>
  <c r="AG2196" i="2"/>
  <c r="AF2196" i="2"/>
  <c r="AD2196" i="2"/>
  <c r="AN2195" i="2"/>
  <c r="AI2195" i="2"/>
  <c r="AG2195" i="2"/>
  <c r="AF2195" i="2"/>
  <c r="AD2195" i="2"/>
  <c r="AN2194" i="2"/>
  <c r="AI2194" i="2"/>
  <c r="AG2194" i="2"/>
  <c r="AF2194" i="2"/>
  <c r="AD2194" i="2"/>
  <c r="AN2193" i="2"/>
  <c r="AI2193" i="2"/>
  <c r="AG2193" i="2"/>
  <c r="AF2193" i="2"/>
  <c r="AD2193" i="2"/>
  <c r="AN2192" i="2"/>
  <c r="AI2192" i="2"/>
  <c r="AG2192" i="2"/>
  <c r="AF2192" i="2"/>
  <c r="AD2192" i="2"/>
  <c r="AN2191" i="2"/>
  <c r="AI2191" i="2"/>
  <c r="AG2191" i="2"/>
  <c r="AF2191" i="2"/>
  <c r="AD2191" i="2"/>
  <c r="AN2190" i="2"/>
  <c r="AI2190" i="2"/>
  <c r="AG2190" i="2"/>
  <c r="AF2190" i="2"/>
  <c r="AD2190" i="2"/>
  <c r="AN2189" i="2"/>
  <c r="AI2189" i="2"/>
  <c r="AH2189" i="2"/>
  <c r="AG2189" i="2"/>
  <c r="AF2189" i="2"/>
  <c r="AD2189" i="2"/>
  <c r="AE2189" i="2" s="1"/>
  <c r="AJ2189" i="2" s="1"/>
  <c r="AN2188" i="2"/>
  <c r="AI2188" i="2"/>
  <c r="AG2188" i="2"/>
  <c r="AF2188" i="2"/>
  <c r="AD2188" i="2"/>
  <c r="AN2187" i="2"/>
  <c r="AI2187" i="2"/>
  <c r="AG2187" i="2"/>
  <c r="AF2187" i="2"/>
  <c r="AD2187" i="2"/>
  <c r="AN2186" i="2"/>
  <c r="AI2186" i="2"/>
  <c r="AG2186" i="2"/>
  <c r="AF2186" i="2"/>
  <c r="AD2186" i="2"/>
  <c r="AN2185" i="2"/>
  <c r="AI2185" i="2"/>
  <c r="AG2185" i="2"/>
  <c r="AF2185" i="2"/>
  <c r="AD2185" i="2"/>
  <c r="AN2184" i="2"/>
  <c r="AI2184" i="2"/>
  <c r="AH2184" i="2"/>
  <c r="AG2184" i="2"/>
  <c r="AF2184" i="2"/>
  <c r="AD2184" i="2"/>
  <c r="AE2184" i="2" s="1"/>
  <c r="AJ2184" i="2" s="1"/>
  <c r="AN2183" i="2"/>
  <c r="AI2183" i="2"/>
  <c r="AG2183" i="2"/>
  <c r="AF2183" i="2"/>
  <c r="AD2183" i="2"/>
  <c r="AN2182" i="2"/>
  <c r="AI2182" i="2"/>
  <c r="AH2182" i="2"/>
  <c r="AG2182" i="2"/>
  <c r="AF2182" i="2"/>
  <c r="AD2182" i="2"/>
  <c r="AE2182" i="2" s="1"/>
  <c r="AJ2182" i="2" s="1"/>
  <c r="AN2181" i="2"/>
  <c r="AI2181" i="2"/>
  <c r="AG2181" i="2"/>
  <c r="AF2181" i="2"/>
  <c r="AD2181" i="2"/>
  <c r="AN2180" i="2"/>
  <c r="AI2180" i="2"/>
  <c r="AG2180" i="2"/>
  <c r="AF2180" i="2"/>
  <c r="AD2180" i="2"/>
  <c r="AN2179" i="2"/>
  <c r="AI2179" i="2"/>
  <c r="AG2179" i="2"/>
  <c r="AF2179" i="2"/>
  <c r="AD2179" i="2"/>
  <c r="AN2178" i="2"/>
  <c r="AI2178" i="2"/>
  <c r="AG2178" i="2"/>
  <c r="AF2178" i="2"/>
  <c r="AD2178" i="2"/>
  <c r="AN2177" i="2"/>
  <c r="AI2177" i="2"/>
  <c r="AG2177" i="2"/>
  <c r="AF2177" i="2"/>
  <c r="AD2177" i="2"/>
  <c r="AN2176" i="2"/>
  <c r="AI2176" i="2"/>
  <c r="AG2176" i="2"/>
  <c r="AF2176" i="2"/>
  <c r="AD2176" i="2"/>
  <c r="AN2175" i="2"/>
  <c r="AI2175" i="2"/>
  <c r="AG2175" i="2"/>
  <c r="AF2175" i="2"/>
  <c r="AD2175" i="2"/>
  <c r="AN2174" i="2"/>
  <c r="AI2174" i="2"/>
  <c r="AG2174" i="2"/>
  <c r="AF2174" i="2"/>
  <c r="AD2174" i="2"/>
  <c r="AN2173" i="2"/>
  <c r="AI2173" i="2"/>
  <c r="AG2173" i="2"/>
  <c r="AF2173" i="2"/>
  <c r="AD2173" i="2"/>
  <c r="AN2172" i="2"/>
  <c r="AI2172" i="2"/>
  <c r="AG2172" i="2"/>
  <c r="AF2172" i="2"/>
  <c r="AD2172" i="2"/>
  <c r="AN2171" i="2"/>
  <c r="AI2171" i="2"/>
  <c r="AH2171" i="2"/>
  <c r="AG2171" i="2"/>
  <c r="AF2171" i="2"/>
  <c r="AD2171" i="2"/>
  <c r="AE2171" i="2" s="1"/>
  <c r="AJ2171" i="2" s="1"/>
  <c r="AN2170" i="2"/>
  <c r="AI2170" i="2"/>
  <c r="AG2170" i="2"/>
  <c r="AF2170" i="2"/>
  <c r="AD2170" i="2"/>
  <c r="AN2169" i="2"/>
  <c r="AI2169" i="2"/>
  <c r="AG2169" i="2"/>
  <c r="AF2169" i="2"/>
  <c r="AD2169" i="2"/>
  <c r="AN2168" i="2"/>
  <c r="AI2168" i="2"/>
  <c r="AG2168" i="2"/>
  <c r="AF2168" i="2"/>
  <c r="AD2168" i="2"/>
  <c r="AN2167" i="2"/>
  <c r="AI2167" i="2"/>
  <c r="AG2167" i="2"/>
  <c r="AF2167" i="2"/>
  <c r="AD2167" i="2"/>
  <c r="AN2166" i="2"/>
  <c r="AI2166" i="2"/>
  <c r="AG2166" i="2"/>
  <c r="AF2166" i="2"/>
  <c r="AD2166" i="2"/>
  <c r="AN2165" i="2"/>
  <c r="AI2165" i="2"/>
  <c r="AG2165" i="2"/>
  <c r="AF2165" i="2"/>
  <c r="AD2165" i="2"/>
  <c r="AN2164" i="2"/>
  <c r="AI2164" i="2"/>
  <c r="AG2164" i="2"/>
  <c r="AF2164" i="2"/>
  <c r="AD2164" i="2"/>
  <c r="AN2163" i="2"/>
  <c r="AI2163" i="2"/>
  <c r="AG2163" i="2"/>
  <c r="AF2163" i="2"/>
  <c r="AD2163" i="2"/>
  <c r="AN2162" i="2"/>
  <c r="AI2162" i="2"/>
  <c r="AG2162" i="2"/>
  <c r="AF2162" i="2"/>
  <c r="AD2162" i="2"/>
  <c r="AN2161" i="2"/>
  <c r="AI2161" i="2"/>
  <c r="AG2161" i="2"/>
  <c r="AF2161" i="2"/>
  <c r="AD2161" i="2"/>
  <c r="AN2160" i="2"/>
  <c r="AI2160" i="2"/>
  <c r="AG2160" i="2"/>
  <c r="AF2160" i="2"/>
  <c r="AD2160" i="2"/>
  <c r="AN2159" i="2"/>
  <c r="AI2159" i="2"/>
  <c r="AG2159" i="2"/>
  <c r="AF2159" i="2"/>
  <c r="AD2159" i="2"/>
  <c r="AN2158" i="2"/>
  <c r="AI2158" i="2"/>
  <c r="AG2158" i="2"/>
  <c r="AF2158" i="2"/>
  <c r="AD2158" i="2"/>
  <c r="AN2157" i="2"/>
  <c r="AI2157" i="2"/>
  <c r="AG2157" i="2"/>
  <c r="AF2157" i="2"/>
  <c r="AD2157" i="2"/>
  <c r="AN2156" i="2"/>
  <c r="AI2156" i="2"/>
  <c r="AG2156" i="2"/>
  <c r="AF2156" i="2"/>
  <c r="AD2156" i="2"/>
  <c r="AN2155" i="2"/>
  <c r="AI2155" i="2"/>
  <c r="AG2155" i="2"/>
  <c r="AF2155" i="2"/>
  <c r="AD2155" i="2"/>
  <c r="AN2154" i="2"/>
  <c r="AI2154" i="2"/>
  <c r="AG2154" i="2"/>
  <c r="AF2154" i="2"/>
  <c r="AD2154" i="2"/>
  <c r="AN2153" i="2"/>
  <c r="AI2153" i="2"/>
  <c r="AG2153" i="2"/>
  <c r="AF2153" i="2"/>
  <c r="AD2153" i="2"/>
  <c r="AN2152" i="2"/>
  <c r="AI2152" i="2"/>
  <c r="AG2152" i="2"/>
  <c r="AF2152" i="2"/>
  <c r="AD2152" i="2"/>
  <c r="AN2151" i="2"/>
  <c r="AI2151" i="2"/>
  <c r="AG2151" i="2"/>
  <c r="AF2151" i="2"/>
  <c r="AD2151" i="2"/>
  <c r="AN2150" i="2"/>
  <c r="AI2150" i="2"/>
  <c r="AG2150" i="2"/>
  <c r="AF2150" i="2"/>
  <c r="AD2150" i="2"/>
  <c r="AN2149" i="2"/>
  <c r="AI2149" i="2"/>
  <c r="AG2149" i="2"/>
  <c r="AF2149" i="2"/>
  <c r="AD2149" i="2"/>
  <c r="AN2148" i="2"/>
  <c r="AI2148" i="2"/>
  <c r="AG2148" i="2"/>
  <c r="AF2148" i="2"/>
  <c r="AD2148" i="2"/>
  <c r="AN2147" i="2"/>
  <c r="AI2147" i="2"/>
  <c r="AG2147" i="2"/>
  <c r="AF2147" i="2"/>
  <c r="AD2147" i="2"/>
  <c r="AN2146" i="2"/>
  <c r="AI2146" i="2"/>
  <c r="AG2146" i="2"/>
  <c r="AF2146" i="2"/>
  <c r="AD2146" i="2"/>
  <c r="AN2145" i="2"/>
  <c r="AI2145" i="2"/>
  <c r="AG2145" i="2"/>
  <c r="AF2145" i="2"/>
  <c r="AD2145" i="2"/>
  <c r="AN2144" i="2"/>
  <c r="AI2144" i="2"/>
  <c r="AG2144" i="2"/>
  <c r="AF2144" i="2"/>
  <c r="AD2144" i="2"/>
  <c r="AN2143" i="2"/>
  <c r="AI2143" i="2"/>
  <c r="AH2143" i="2"/>
  <c r="AG2143" i="2"/>
  <c r="AF2143" i="2"/>
  <c r="AD2143" i="2"/>
  <c r="AE2143" i="2" s="1"/>
  <c r="AJ2143" i="2" s="1"/>
  <c r="AN2142" i="2"/>
  <c r="AI2142" i="2"/>
  <c r="AG2142" i="2"/>
  <c r="AF2142" i="2"/>
  <c r="AD2142" i="2"/>
  <c r="AN2141" i="2"/>
  <c r="AI2141" i="2"/>
  <c r="AG2141" i="2"/>
  <c r="AF2141" i="2"/>
  <c r="AD2141" i="2"/>
  <c r="AN2140" i="2"/>
  <c r="AI2140" i="2"/>
  <c r="AG2140" i="2"/>
  <c r="AF2140" i="2"/>
  <c r="AD2140" i="2"/>
  <c r="AN2139" i="2"/>
  <c r="AI2139" i="2"/>
  <c r="AG2139" i="2"/>
  <c r="AF2139" i="2"/>
  <c r="AD2139" i="2"/>
  <c r="AN2138" i="2"/>
  <c r="AI2138" i="2"/>
  <c r="AG2138" i="2"/>
  <c r="AF2138" i="2"/>
  <c r="AD2138" i="2"/>
  <c r="AN2137" i="2"/>
  <c r="AI2137" i="2"/>
  <c r="AG2137" i="2"/>
  <c r="AF2137" i="2"/>
  <c r="AD2137" i="2"/>
  <c r="AN2136" i="2"/>
  <c r="AI2136" i="2"/>
  <c r="AG2136" i="2"/>
  <c r="AF2136" i="2"/>
  <c r="AD2136" i="2"/>
  <c r="AN2135" i="2"/>
  <c r="AI2135" i="2"/>
  <c r="AG2135" i="2"/>
  <c r="AF2135" i="2"/>
  <c r="AD2135" i="2"/>
  <c r="AN2134" i="2"/>
  <c r="AI2134" i="2"/>
  <c r="AH2134" i="2"/>
  <c r="AG2134" i="2"/>
  <c r="AF2134" i="2"/>
  <c r="AD2134" i="2"/>
  <c r="AE2134" i="2" s="1"/>
  <c r="AJ2134" i="2" s="1"/>
  <c r="AN2133" i="2"/>
  <c r="AI2133" i="2"/>
  <c r="AH2133" i="2"/>
  <c r="AG2133" i="2"/>
  <c r="AF2133" i="2"/>
  <c r="AD2133" i="2"/>
  <c r="AE2133" i="2" s="1"/>
  <c r="AJ2133" i="2" s="1"/>
  <c r="AN2132" i="2"/>
  <c r="AI2132" i="2"/>
  <c r="AG2132" i="2"/>
  <c r="AF2132" i="2"/>
  <c r="AD2132" i="2"/>
  <c r="AN2131" i="2"/>
  <c r="AI2131" i="2"/>
  <c r="AG2131" i="2"/>
  <c r="AF2131" i="2"/>
  <c r="AD2131" i="2"/>
  <c r="AN2130" i="2"/>
  <c r="AI2130" i="2"/>
  <c r="AG2130" i="2"/>
  <c r="AF2130" i="2"/>
  <c r="AD2130" i="2"/>
  <c r="AN2129" i="2"/>
  <c r="AI2129" i="2"/>
  <c r="AG2129" i="2"/>
  <c r="AF2129" i="2"/>
  <c r="AD2129" i="2"/>
  <c r="AN2128" i="2"/>
  <c r="AI2128" i="2"/>
  <c r="AG2128" i="2"/>
  <c r="AF2128" i="2"/>
  <c r="AD2128" i="2"/>
  <c r="AN2127" i="2"/>
  <c r="AI2127" i="2"/>
  <c r="AG2127" i="2"/>
  <c r="AF2127" i="2"/>
  <c r="AD2127" i="2"/>
  <c r="AN2126" i="2"/>
  <c r="AI2126" i="2"/>
  <c r="AG2126" i="2"/>
  <c r="AF2126" i="2"/>
  <c r="AD2126" i="2"/>
  <c r="AN2125" i="2"/>
  <c r="AI2125" i="2"/>
  <c r="AG2125" i="2"/>
  <c r="AF2125" i="2"/>
  <c r="AD2125" i="2"/>
  <c r="AN2124" i="2"/>
  <c r="AI2124" i="2"/>
  <c r="AG2124" i="2"/>
  <c r="AF2124" i="2"/>
  <c r="AD2124" i="2"/>
  <c r="AN2123" i="2"/>
  <c r="AI2123" i="2"/>
  <c r="AG2123" i="2"/>
  <c r="AF2123" i="2"/>
  <c r="AD2123" i="2"/>
  <c r="AN2122" i="2"/>
  <c r="AI2122" i="2"/>
  <c r="AH2122" i="2"/>
  <c r="AG2122" i="2"/>
  <c r="AF2122" i="2"/>
  <c r="AD2122" i="2"/>
  <c r="AE2122" i="2" s="1"/>
  <c r="AJ2122" i="2" s="1"/>
  <c r="AN2121" i="2"/>
  <c r="AI2121" i="2"/>
  <c r="AG2121" i="2"/>
  <c r="AF2121" i="2"/>
  <c r="AD2121" i="2"/>
  <c r="AN2120" i="2"/>
  <c r="AI2120" i="2"/>
  <c r="AG2120" i="2"/>
  <c r="AF2120" i="2"/>
  <c r="AD2120" i="2"/>
  <c r="AN2119" i="2"/>
  <c r="AI2119" i="2"/>
  <c r="AG2119" i="2"/>
  <c r="AF2119" i="2"/>
  <c r="AD2119" i="2"/>
  <c r="AN2118" i="2"/>
  <c r="AI2118" i="2"/>
  <c r="AG2118" i="2"/>
  <c r="AF2118" i="2"/>
  <c r="AD2118" i="2"/>
  <c r="AN2117" i="2"/>
  <c r="AI2117" i="2"/>
  <c r="AG2117" i="2"/>
  <c r="AF2117" i="2"/>
  <c r="AD2117" i="2"/>
  <c r="AN2116" i="2"/>
  <c r="AI2116" i="2"/>
  <c r="AG2116" i="2"/>
  <c r="AF2116" i="2"/>
  <c r="AD2116" i="2"/>
  <c r="AN2115" i="2"/>
  <c r="AI2115" i="2"/>
  <c r="AG2115" i="2"/>
  <c r="AF2115" i="2"/>
  <c r="AD2115" i="2"/>
  <c r="AN2114" i="2"/>
  <c r="AI2114" i="2"/>
  <c r="AG2114" i="2"/>
  <c r="AF2114" i="2"/>
  <c r="AD2114" i="2"/>
  <c r="AN2113" i="2"/>
  <c r="AI2113" i="2"/>
  <c r="AG2113" i="2"/>
  <c r="AF2113" i="2"/>
  <c r="AD2113" i="2"/>
  <c r="AN2112" i="2"/>
  <c r="AI2112" i="2"/>
  <c r="AG2112" i="2"/>
  <c r="AF2112" i="2"/>
  <c r="AD2112" i="2"/>
  <c r="AN2111" i="2"/>
  <c r="AI2111" i="2"/>
  <c r="AG2111" i="2"/>
  <c r="AF2111" i="2"/>
  <c r="AD2111" i="2"/>
  <c r="AN2110" i="2"/>
  <c r="AI2110" i="2"/>
  <c r="AG2110" i="2"/>
  <c r="AF2110" i="2"/>
  <c r="AD2110" i="2"/>
  <c r="AN2109" i="2"/>
  <c r="AI2109" i="2"/>
  <c r="AG2109" i="2"/>
  <c r="AF2109" i="2"/>
  <c r="AD2109" i="2"/>
  <c r="AN2108" i="2"/>
  <c r="AI2108" i="2"/>
  <c r="AH2108" i="2"/>
  <c r="AG2108" i="2"/>
  <c r="AF2108" i="2"/>
  <c r="AD2108" i="2"/>
  <c r="AE2108" i="2" s="1"/>
  <c r="AJ2108" i="2" s="1"/>
  <c r="AN2107" i="2"/>
  <c r="AI2107" i="2"/>
  <c r="AG2107" i="2"/>
  <c r="AF2107" i="2"/>
  <c r="AD2107" i="2"/>
  <c r="AN2106" i="2"/>
  <c r="AI2106" i="2"/>
  <c r="AG2106" i="2"/>
  <c r="AF2106" i="2"/>
  <c r="AD2106" i="2"/>
  <c r="AN2105" i="2"/>
  <c r="AI2105" i="2"/>
  <c r="AG2105" i="2"/>
  <c r="AF2105" i="2"/>
  <c r="AD2105" i="2"/>
  <c r="AN2104" i="2"/>
  <c r="AI2104" i="2"/>
  <c r="AG2104" i="2"/>
  <c r="AF2104" i="2"/>
  <c r="AD2104" i="2"/>
  <c r="AN2103" i="2"/>
  <c r="AI2103" i="2"/>
  <c r="AG2103" i="2"/>
  <c r="AF2103" i="2"/>
  <c r="AD2103" i="2"/>
  <c r="AN2102" i="2"/>
  <c r="AI2102" i="2"/>
  <c r="AG2102" i="2"/>
  <c r="AF2102" i="2"/>
  <c r="AD2102" i="2"/>
  <c r="AN2101" i="2"/>
  <c r="AI2101" i="2"/>
  <c r="AG2101" i="2"/>
  <c r="AF2101" i="2"/>
  <c r="AD2101" i="2"/>
  <c r="AN2100" i="2"/>
  <c r="AI2100" i="2"/>
  <c r="AG2100" i="2"/>
  <c r="AF2100" i="2"/>
  <c r="AD2100" i="2"/>
  <c r="AN2099" i="2"/>
  <c r="AI2099" i="2"/>
  <c r="AG2099" i="2"/>
  <c r="AF2099" i="2"/>
  <c r="AD2099" i="2"/>
  <c r="AN2098" i="2"/>
  <c r="AI2098" i="2"/>
  <c r="AG2098" i="2"/>
  <c r="AF2098" i="2"/>
  <c r="AD2098" i="2"/>
  <c r="AN2097" i="2"/>
  <c r="AI2097" i="2"/>
  <c r="AG2097" i="2"/>
  <c r="AF2097" i="2"/>
  <c r="AD2097" i="2"/>
  <c r="AN2096" i="2"/>
  <c r="AI2096" i="2"/>
  <c r="AG2096" i="2"/>
  <c r="AF2096" i="2"/>
  <c r="AD2096" i="2"/>
  <c r="AN2095" i="2"/>
  <c r="AI2095" i="2"/>
  <c r="AG2095" i="2"/>
  <c r="AF2095" i="2"/>
  <c r="AD2095" i="2"/>
  <c r="AN2094" i="2"/>
  <c r="AI2094" i="2"/>
  <c r="AG2094" i="2"/>
  <c r="AF2094" i="2"/>
  <c r="AD2094" i="2"/>
  <c r="AN2093" i="2"/>
  <c r="AI2093" i="2"/>
  <c r="AG2093" i="2"/>
  <c r="AF2093" i="2"/>
  <c r="AD2093" i="2"/>
  <c r="AN2092" i="2"/>
  <c r="AI2092" i="2"/>
  <c r="AG2092" i="2"/>
  <c r="AF2092" i="2"/>
  <c r="AD2092" i="2"/>
  <c r="AN2091" i="2"/>
  <c r="AI2091" i="2"/>
  <c r="AH2091" i="2"/>
  <c r="AG2091" i="2"/>
  <c r="AF2091" i="2"/>
  <c r="AD2091" i="2"/>
  <c r="AE2091" i="2" s="1"/>
  <c r="AJ2091" i="2" s="1"/>
  <c r="AN2090" i="2"/>
  <c r="AI2090" i="2"/>
  <c r="AG2090" i="2"/>
  <c r="AF2090" i="2"/>
  <c r="AD2090" i="2"/>
  <c r="AN2089" i="2"/>
  <c r="AI2089" i="2"/>
  <c r="AG2089" i="2"/>
  <c r="AF2089" i="2"/>
  <c r="AD2089" i="2"/>
  <c r="AN2088" i="2"/>
  <c r="AI2088" i="2"/>
  <c r="AG2088" i="2"/>
  <c r="AF2088" i="2"/>
  <c r="AD2088" i="2"/>
  <c r="AN2087" i="2"/>
  <c r="AI2087" i="2"/>
  <c r="AG2087" i="2"/>
  <c r="AF2087" i="2"/>
  <c r="AD2087" i="2"/>
  <c r="AN2086" i="2"/>
  <c r="AI2086" i="2"/>
  <c r="AG2086" i="2"/>
  <c r="AF2086" i="2"/>
  <c r="AD2086" i="2"/>
  <c r="AN2085" i="2"/>
  <c r="AI2085" i="2"/>
  <c r="AG2085" i="2"/>
  <c r="AF2085" i="2"/>
  <c r="AD2085" i="2"/>
  <c r="AN2084" i="2"/>
  <c r="AI2084" i="2"/>
  <c r="AG2084" i="2"/>
  <c r="AF2084" i="2"/>
  <c r="AD2084" i="2"/>
  <c r="AN2083" i="2"/>
  <c r="AI2083" i="2"/>
  <c r="AG2083" i="2"/>
  <c r="AF2083" i="2"/>
  <c r="AD2083" i="2"/>
  <c r="AN2082" i="2"/>
  <c r="AI2082" i="2"/>
  <c r="AG2082" i="2"/>
  <c r="AF2082" i="2"/>
  <c r="AD2082" i="2"/>
  <c r="AN2081" i="2"/>
  <c r="AI2081" i="2"/>
  <c r="AG2081" i="2"/>
  <c r="AF2081" i="2"/>
  <c r="AD2081" i="2"/>
  <c r="AN2080" i="2"/>
  <c r="AI2080" i="2"/>
  <c r="AG2080" i="2"/>
  <c r="AF2080" i="2"/>
  <c r="AD2080" i="2"/>
  <c r="AN2079" i="2"/>
  <c r="AI2079" i="2"/>
  <c r="AG2079" i="2"/>
  <c r="AF2079" i="2"/>
  <c r="AD2079" i="2"/>
  <c r="AN2078" i="2"/>
  <c r="AI2078" i="2"/>
  <c r="AG2078" i="2"/>
  <c r="AF2078" i="2"/>
  <c r="AD2078" i="2"/>
  <c r="AN2077" i="2"/>
  <c r="AI2077" i="2"/>
  <c r="AG2077" i="2"/>
  <c r="AF2077" i="2"/>
  <c r="AD2077" i="2"/>
  <c r="AN2076" i="2"/>
  <c r="AI2076" i="2"/>
  <c r="AG2076" i="2"/>
  <c r="AF2076" i="2"/>
  <c r="AD2076" i="2"/>
  <c r="AN2075" i="2"/>
  <c r="AI2075" i="2"/>
  <c r="AH2075" i="2"/>
  <c r="AG2075" i="2"/>
  <c r="AF2075" i="2"/>
  <c r="AD2075" i="2"/>
  <c r="AE2075" i="2" s="1"/>
  <c r="AJ2075" i="2" s="1"/>
  <c r="AN2074" i="2"/>
  <c r="AI2074" i="2"/>
  <c r="AH2074" i="2"/>
  <c r="AG2074" i="2"/>
  <c r="AF2074" i="2"/>
  <c r="AD2074" i="2"/>
  <c r="AE2074" i="2" s="1"/>
  <c r="AJ2074" i="2" s="1"/>
  <c r="AN2073" i="2"/>
  <c r="AI2073" i="2"/>
  <c r="AG2073" i="2"/>
  <c r="AF2073" i="2"/>
  <c r="AD2073" i="2"/>
  <c r="AN2072" i="2"/>
  <c r="AI2072" i="2"/>
  <c r="AG2072" i="2"/>
  <c r="AF2072" i="2"/>
  <c r="AD2072" i="2"/>
  <c r="AN2071" i="2"/>
  <c r="AI2071" i="2"/>
  <c r="AG2071" i="2"/>
  <c r="AF2071" i="2"/>
  <c r="AD2071" i="2"/>
  <c r="AN2070" i="2"/>
  <c r="AI2070" i="2"/>
  <c r="AG2070" i="2"/>
  <c r="AF2070" i="2"/>
  <c r="AD2070" i="2"/>
  <c r="AN2069" i="2"/>
  <c r="AI2069" i="2"/>
  <c r="AG2069" i="2"/>
  <c r="AF2069" i="2"/>
  <c r="AD2069" i="2"/>
  <c r="AN2068" i="2"/>
  <c r="AI2068" i="2"/>
  <c r="AG2068" i="2"/>
  <c r="AF2068" i="2"/>
  <c r="AD2068" i="2"/>
  <c r="AN2067" i="2"/>
  <c r="AI2067" i="2"/>
  <c r="AG2067" i="2"/>
  <c r="AF2067" i="2"/>
  <c r="AD2067" i="2"/>
  <c r="AN2066" i="2"/>
  <c r="AI2066" i="2"/>
  <c r="AG2066" i="2"/>
  <c r="AF2066" i="2"/>
  <c r="AD2066" i="2"/>
  <c r="AN2065" i="2"/>
  <c r="AI2065" i="2"/>
  <c r="AG2065" i="2"/>
  <c r="AF2065" i="2"/>
  <c r="AD2065" i="2"/>
  <c r="AN2064" i="2"/>
  <c r="AI2064" i="2"/>
  <c r="AG2064" i="2"/>
  <c r="AF2064" i="2"/>
  <c r="AD2064" i="2"/>
  <c r="AN2063" i="2"/>
  <c r="AI2063" i="2"/>
  <c r="AG2063" i="2"/>
  <c r="AF2063" i="2"/>
  <c r="AD2063" i="2"/>
  <c r="AN2062" i="2"/>
  <c r="AI2062" i="2"/>
  <c r="AG2062" i="2"/>
  <c r="AF2062" i="2"/>
  <c r="AD2062" i="2"/>
  <c r="AN2061" i="2"/>
  <c r="AI2061" i="2"/>
  <c r="AG2061" i="2"/>
  <c r="AF2061" i="2"/>
  <c r="AD2061" i="2"/>
  <c r="AN2060" i="2"/>
  <c r="AI2060" i="2"/>
  <c r="AG2060" i="2"/>
  <c r="AF2060" i="2"/>
  <c r="AD2060" i="2"/>
  <c r="AN2059" i="2"/>
  <c r="AI2059" i="2"/>
  <c r="AG2059" i="2"/>
  <c r="AF2059" i="2"/>
  <c r="AD2059" i="2"/>
  <c r="AN2058" i="2"/>
  <c r="AI2058" i="2"/>
  <c r="AG2058" i="2"/>
  <c r="AF2058" i="2"/>
  <c r="AD2058" i="2"/>
  <c r="AN2057" i="2"/>
  <c r="AI2057" i="2"/>
  <c r="AG2057" i="2"/>
  <c r="AF2057" i="2"/>
  <c r="AD2057" i="2"/>
  <c r="AN2056" i="2"/>
  <c r="AI2056" i="2"/>
  <c r="AH2056" i="2"/>
  <c r="AG2056" i="2"/>
  <c r="AF2056" i="2"/>
  <c r="AD2056" i="2"/>
  <c r="AE2056" i="2" s="1"/>
  <c r="AJ2056" i="2" s="1"/>
  <c r="AN2055" i="2"/>
  <c r="AI2055" i="2"/>
  <c r="AG2055" i="2"/>
  <c r="AF2055" i="2"/>
  <c r="AD2055" i="2"/>
  <c r="AN2054" i="2"/>
  <c r="AI2054" i="2"/>
  <c r="AG2054" i="2"/>
  <c r="AF2054" i="2"/>
  <c r="AD2054" i="2"/>
  <c r="AN2053" i="2"/>
  <c r="AI2053" i="2"/>
  <c r="AG2053" i="2"/>
  <c r="AF2053" i="2"/>
  <c r="AD2053" i="2"/>
  <c r="AN2052" i="2"/>
  <c r="AI2052" i="2"/>
  <c r="AG2052" i="2"/>
  <c r="AF2052" i="2"/>
  <c r="AD2052" i="2"/>
  <c r="AN2051" i="2"/>
  <c r="AI2051" i="2"/>
  <c r="AG2051" i="2"/>
  <c r="AF2051" i="2"/>
  <c r="AD2051" i="2"/>
  <c r="AN2050" i="2"/>
  <c r="AI2050" i="2"/>
  <c r="AG2050" i="2"/>
  <c r="AF2050" i="2"/>
  <c r="AD2050" i="2"/>
  <c r="AN2049" i="2"/>
  <c r="AI2049" i="2"/>
  <c r="AG2049" i="2"/>
  <c r="AF2049" i="2"/>
  <c r="AD2049" i="2"/>
  <c r="AN2048" i="2"/>
  <c r="AI2048" i="2"/>
  <c r="AG2048" i="2"/>
  <c r="AF2048" i="2"/>
  <c r="AD2048" i="2"/>
  <c r="AN2047" i="2"/>
  <c r="AI2047" i="2"/>
  <c r="AG2047" i="2"/>
  <c r="AF2047" i="2"/>
  <c r="AD2047" i="2"/>
  <c r="AN2046" i="2"/>
  <c r="AI2046" i="2"/>
  <c r="AH2046" i="2"/>
  <c r="AG2046" i="2"/>
  <c r="AF2046" i="2"/>
  <c r="AD2046" i="2"/>
  <c r="AE2046" i="2" s="1"/>
  <c r="AJ2046" i="2" s="1"/>
  <c r="AN2045" i="2"/>
  <c r="AI2045" i="2"/>
  <c r="AG2045" i="2"/>
  <c r="AF2045" i="2"/>
  <c r="AD2045" i="2"/>
  <c r="AN2044" i="2"/>
  <c r="AI2044" i="2"/>
  <c r="AG2044" i="2"/>
  <c r="AF2044" i="2"/>
  <c r="AD2044" i="2"/>
  <c r="AN2043" i="2"/>
  <c r="AI2043" i="2"/>
  <c r="AG2043" i="2"/>
  <c r="AF2043" i="2"/>
  <c r="AD2043" i="2"/>
  <c r="AN2042" i="2"/>
  <c r="AI2042" i="2"/>
  <c r="AG2042" i="2"/>
  <c r="AF2042" i="2"/>
  <c r="AD2042" i="2"/>
  <c r="AN2041" i="2"/>
  <c r="AI2041" i="2"/>
  <c r="AG2041" i="2"/>
  <c r="AF2041" i="2"/>
  <c r="AD2041" i="2"/>
  <c r="AN2040" i="2"/>
  <c r="AI2040" i="2"/>
  <c r="AG2040" i="2"/>
  <c r="AF2040" i="2"/>
  <c r="AD2040" i="2"/>
  <c r="AN2039" i="2"/>
  <c r="AI2039" i="2"/>
  <c r="AG2039" i="2"/>
  <c r="AF2039" i="2"/>
  <c r="AD2039" i="2"/>
  <c r="AN2038" i="2"/>
  <c r="AI2038" i="2"/>
  <c r="AG2038" i="2"/>
  <c r="AF2038" i="2"/>
  <c r="AD2038" i="2"/>
  <c r="AN2037" i="2"/>
  <c r="AI2037" i="2"/>
  <c r="AH2037" i="2"/>
  <c r="AG2037" i="2"/>
  <c r="AF2037" i="2"/>
  <c r="AD2037" i="2"/>
  <c r="AE2037" i="2" s="1"/>
  <c r="AJ2037" i="2" s="1"/>
  <c r="AN2036" i="2"/>
  <c r="AI2036" i="2"/>
  <c r="AG2036" i="2"/>
  <c r="AF2036" i="2"/>
  <c r="AD2036" i="2"/>
  <c r="AN2035" i="2"/>
  <c r="AI2035" i="2"/>
  <c r="AG2035" i="2"/>
  <c r="AF2035" i="2"/>
  <c r="AD2035" i="2"/>
  <c r="AN2034" i="2"/>
  <c r="AI2034" i="2"/>
  <c r="AG2034" i="2"/>
  <c r="AF2034" i="2"/>
  <c r="AD2034" i="2"/>
  <c r="AN2033" i="2"/>
  <c r="AI2033" i="2"/>
  <c r="AG2033" i="2"/>
  <c r="AF2033" i="2"/>
  <c r="AD2033" i="2"/>
  <c r="AN2032" i="2"/>
  <c r="AI2032" i="2"/>
  <c r="AG2032" i="2"/>
  <c r="AF2032" i="2"/>
  <c r="AD2032" i="2"/>
  <c r="AN2031" i="2"/>
  <c r="AI2031" i="2"/>
  <c r="AG2031" i="2"/>
  <c r="AF2031" i="2"/>
  <c r="AD2031" i="2"/>
  <c r="AN2030" i="2"/>
  <c r="AI2030" i="2"/>
  <c r="AG2030" i="2"/>
  <c r="AF2030" i="2"/>
  <c r="AD2030" i="2"/>
  <c r="AN2029" i="2"/>
  <c r="AI2029" i="2"/>
  <c r="AG2029" i="2"/>
  <c r="AF2029" i="2"/>
  <c r="AD2029" i="2"/>
  <c r="AN2028" i="2"/>
  <c r="AI2028" i="2"/>
  <c r="AG2028" i="2"/>
  <c r="AF2028" i="2"/>
  <c r="AD2028" i="2"/>
  <c r="AN2027" i="2"/>
  <c r="AI2027" i="2"/>
  <c r="AG2027" i="2"/>
  <c r="AF2027" i="2"/>
  <c r="AD2027" i="2"/>
  <c r="AN2026" i="2"/>
  <c r="AI2026" i="2"/>
  <c r="AG2026" i="2"/>
  <c r="AF2026" i="2"/>
  <c r="AD2026" i="2"/>
  <c r="AN2025" i="2"/>
  <c r="AI2025" i="2"/>
  <c r="AH2025" i="2"/>
  <c r="AG2025" i="2"/>
  <c r="AF2025" i="2"/>
  <c r="AD2025" i="2"/>
  <c r="AE2025" i="2" s="1"/>
  <c r="AJ2025" i="2" s="1"/>
  <c r="AN2024" i="2"/>
  <c r="AI2024" i="2"/>
  <c r="AG2024" i="2"/>
  <c r="AF2024" i="2"/>
  <c r="AD2024" i="2"/>
  <c r="AN2023" i="2"/>
  <c r="AI2023" i="2"/>
  <c r="AG2023" i="2"/>
  <c r="AF2023" i="2"/>
  <c r="AD2023" i="2"/>
  <c r="AN2022" i="2"/>
  <c r="AI2022" i="2"/>
  <c r="AG2022" i="2"/>
  <c r="AF2022" i="2"/>
  <c r="AD2022" i="2"/>
  <c r="AN2021" i="2"/>
  <c r="AI2021" i="2"/>
  <c r="AG2021" i="2"/>
  <c r="AF2021" i="2"/>
  <c r="AD2021" i="2"/>
  <c r="AN2020" i="2"/>
  <c r="AI2020" i="2"/>
  <c r="AG2020" i="2"/>
  <c r="AF2020" i="2"/>
  <c r="AD2020" i="2"/>
  <c r="AN2019" i="2"/>
  <c r="AI2019" i="2"/>
  <c r="AG2019" i="2"/>
  <c r="AF2019" i="2"/>
  <c r="AD2019" i="2"/>
  <c r="AN2018" i="2"/>
  <c r="AI2018" i="2"/>
  <c r="AH2018" i="2"/>
  <c r="AG2018" i="2"/>
  <c r="AF2018" i="2"/>
  <c r="AD2018" i="2"/>
  <c r="AE2018" i="2" s="1"/>
  <c r="AJ2018" i="2" s="1"/>
  <c r="AN2017" i="2"/>
  <c r="AI2017" i="2"/>
  <c r="AG2017" i="2"/>
  <c r="AF2017" i="2"/>
  <c r="AD2017" i="2"/>
  <c r="AN2016" i="2"/>
  <c r="AI2016" i="2"/>
  <c r="AG2016" i="2"/>
  <c r="AF2016" i="2"/>
  <c r="AD2016" i="2"/>
  <c r="AN2015" i="2"/>
  <c r="AI2015" i="2"/>
  <c r="AG2015" i="2"/>
  <c r="AF2015" i="2"/>
  <c r="AD2015" i="2"/>
  <c r="AN2014" i="2"/>
  <c r="AI2014" i="2"/>
  <c r="AG2014" i="2"/>
  <c r="AF2014" i="2"/>
  <c r="AD2014" i="2"/>
  <c r="AN2013" i="2"/>
  <c r="AI2013" i="2"/>
  <c r="AG2013" i="2"/>
  <c r="AF2013" i="2"/>
  <c r="AD2013" i="2"/>
  <c r="AN2012" i="2"/>
  <c r="AI2012" i="2"/>
  <c r="AG2012" i="2"/>
  <c r="AF2012" i="2"/>
  <c r="AD2012" i="2"/>
  <c r="AN2011" i="2"/>
  <c r="AI2011" i="2"/>
  <c r="AG2011" i="2"/>
  <c r="AF2011" i="2"/>
  <c r="AD2011" i="2"/>
  <c r="AN2010" i="2"/>
  <c r="AI2010" i="2"/>
  <c r="AG2010" i="2"/>
  <c r="AF2010" i="2"/>
  <c r="AD2010" i="2"/>
  <c r="AN2009" i="2"/>
  <c r="AI2009" i="2"/>
  <c r="AG2009" i="2"/>
  <c r="AF2009" i="2"/>
  <c r="AD2009" i="2"/>
  <c r="AN2008" i="2"/>
  <c r="AI2008" i="2"/>
  <c r="AG2008" i="2"/>
  <c r="AF2008" i="2"/>
  <c r="AD2008" i="2"/>
  <c r="AN2007" i="2"/>
  <c r="AI2007" i="2"/>
  <c r="AG2007" i="2"/>
  <c r="AF2007" i="2"/>
  <c r="AD2007" i="2"/>
  <c r="AN2006" i="2"/>
  <c r="AI2006" i="2"/>
  <c r="AG2006" i="2"/>
  <c r="AF2006" i="2"/>
  <c r="AD2006" i="2"/>
  <c r="AN2005" i="2"/>
  <c r="AI2005" i="2"/>
  <c r="AG2005" i="2"/>
  <c r="AF2005" i="2"/>
  <c r="AD2005" i="2"/>
  <c r="AN2004" i="2"/>
  <c r="AI2004" i="2"/>
  <c r="AG2004" i="2"/>
  <c r="AF2004" i="2"/>
  <c r="AD2004" i="2"/>
  <c r="AN2003" i="2"/>
  <c r="AI2003" i="2"/>
  <c r="AG2003" i="2"/>
  <c r="AF2003" i="2"/>
  <c r="AD2003" i="2"/>
  <c r="AN2002" i="2"/>
  <c r="AI2002" i="2"/>
  <c r="AG2002" i="2"/>
  <c r="AF2002" i="2"/>
  <c r="AD2002" i="2"/>
  <c r="AN2001" i="2"/>
  <c r="AI2001" i="2"/>
  <c r="AG2001" i="2"/>
  <c r="AF2001" i="2"/>
  <c r="AD2001" i="2"/>
  <c r="AN2000" i="2"/>
  <c r="AI2000" i="2"/>
  <c r="AG2000" i="2"/>
  <c r="AF2000" i="2"/>
  <c r="AD2000" i="2"/>
  <c r="AN1999" i="2"/>
  <c r="AI1999" i="2"/>
  <c r="AG1999" i="2"/>
  <c r="AF1999" i="2"/>
  <c r="AD1999" i="2"/>
  <c r="AN1998" i="2"/>
  <c r="AI1998" i="2"/>
  <c r="AG1998" i="2"/>
  <c r="AF1998" i="2"/>
  <c r="AD1998" i="2"/>
  <c r="AN1997" i="2"/>
  <c r="AI1997" i="2"/>
  <c r="AG1997" i="2"/>
  <c r="AF1997" i="2"/>
  <c r="AD1997" i="2"/>
  <c r="AN1996" i="2"/>
  <c r="AI1996" i="2"/>
  <c r="AG1996" i="2"/>
  <c r="AF1996" i="2"/>
  <c r="AD1996" i="2"/>
  <c r="AN1995" i="2"/>
  <c r="AI1995" i="2"/>
  <c r="AG1995" i="2"/>
  <c r="AF1995" i="2"/>
  <c r="AD1995" i="2"/>
  <c r="AN1994" i="2"/>
  <c r="AI1994" i="2"/>
  <c r="AG1994" i="2"/>
  <c r="AF1994" i="2"/>
  <c r="AD1994" i="2"/>
  <c r="AN1993" i="2"/>
  <c r="AI1993" i="2"/>
  <c r="AG1993" i="2"/>
  <c r="AF1993" i="2"/>
  <c r="AD1993" i="2"/>
  <c r="AN1992" i="2"/>
  <c r="AI1992" i="2"/>
  <c r="AG1992" i="2"/>
  <c r="AF1992" i="2"/>
  <c r="AD1992" i="2"/>
  <c r="AN1991" i="2"/>
  <c r="AI1991" i="2"/>
  <c r="AG1991" i="2"/>
  <c r="AF1991" i="2"/>
  <c r="AD1991" i="2"/>
  <c r="AN1990" i="2"/>
  <c r="AI1990" i="2"/>
  <c r="AH1990" i="2"/>
  <c r="AG1990" i="2"/>
  <c r="AF1990" i="2"/>
  <c r="AD1990" i="2"/>
  <c r="AE1990" i="2" s="1"/>
  <c r="AJ1990" i="2" s="1"/>
  <c r="AN1989" i="2"/>
  <c r="AI1989" i="2"/>
  <c r="AG1989" i="2"/>
  <c r="AF1989" i="2"/>
  <c r="AD1989" i="2"/>
  <c r="AN1988" i="2"/>
  <c r="AI1988" i="2"/>
  <c r="AG1988" i="2"/>
  <c r="AF1988" i="2"/>
  <c r="AD1988" i="2"/>
  <c r="AN1987" i="2"/>
  <c r="AI1987" i="2"/>
  <c r="AG1987" i="2"/>
  <c r="AF1987" i="2"/>
  <c r="AD1987" i="2"/>
  <c r="AN1986" i="2"/>
  <c r="AI1986" i="2"/>
  <c r="AG1986" i="2"/>
  <c r="AF1986" i="2"/>
  <c r="AD1986" i="2"/>
  <c r="AN1985" i="2"/>
  <c r="AI1985" i="2"/>
  <c r="AG1985" i="2"/>
  <c r="AF1985" i="2"/>
  <c r="AD1985" i="2"/>
  <c r="AN1984" i="2"/>
  <c r="AI1984" i="2"/>
  <c r="AG1984" i="2"/>
  <c r="AF1984" i="2"/>
  <c r="AD1984" i="2"/>
  <c r="AN1983" i="2"/>
  <c r="AI1983" i="2"/>
  <c r="AG1983" i="2"/>
  <c r="AF1983" i="2"/>
  <c r="AD1983" i="2"/>
  <c r="AN1982" i="2"/>
  <c r="AI1982" i="2"/>
  <c r="AG1982" i="2"/>
  <c r="AF1982" i="2"/>
  <c r="AD1982" i="2"/>
  <c r="AN1981" i="2"/>
  <c r="AI1981" i="2"/>
  <c r="AH1981" i="2"/>
  <c r="AG1981" i="2"/>
  <c r="AF1981" i="2"/>
  <c r="AD1981" i="2"/>
  <c r="AE1981" i="2" s="1"/>
  <c r="AJ1981" i="2" s="1"/>
  <c r="AN1980" i="2"/>
  <c r="AI1980" i="2"/>
  <c r="AG1980" i="2"/>
  <c r="AF1980" i="2"/>
  <c r="AD1980" i="2"/>
  <c r="AN1979" i="2"/>
  <c r="AI1979" i="2"/>
  <c r="AG1979" i="2"/>
  <c r="AF1979" i="2"/>
  <c r="AD1979" i="2"/>
  <c r="AN1978" i="2"/>
  <c r="AI1978" i="2"/>
  <c r="AG1978" i="2"/>
  <c r="AF1978" i="2"/>
  <c r="AD1978" i="2"/>
  <c r="AN1977" i="2"/>
  <c r="AI1977" i="2"/>
  <c r="AG1977" i="2"/>
  <c r="AF1977" i="2"/>
  <c r="AD1977" i="2"/>
  <c r="AN1976" i="2"/>
  <c r="AI1976" i="2"/>
  <c r="AG1976" i="2"/>
  <c r="AF1976" i="2"/>
  <c r="AD1976" i="2"/>
  <c r="AN1975" i="2"/>
  <c r="AI1975" i="2"/>
  <c r="AG1975" i="2"/>
  <c r="AF1975" i="2"/>
  <c r="AD1975" i="2"/>
  <c r="AN1974" i="2"/>
  <c r="AI1974" i="2"/>
  <c r="AG1974" i="2"/>
  <c r="AF1974" i="2"/>
  <c r="AD1974" i="2"/>
  <c r="AN1973" i="2"/>
  <c r="AI1973" i="2"/>
  <c r="AG1973" i="2"/>
  <c r="AF1973" i="2"/>
  <c r="AD1973" i="2"/>
  <c r="AN1972" i="2"/>
  <c r="AI1972" i="2"/>
  <c r="AG1972" i="2"/>
  <c r="AF1972" i="2"/>
  <c r="AD1972" i="2"/>
  <c r="AN1971" i="2"/>
  <c r="AI1971" i="2"/>
  <c r="AG1971" i="2"/>
  <c r="AF1971" i="2"/>
  <c r="AD1971" i="2"/>
  <c r="AN1970" i="2"/>
  <c r="AI1970" i="2"/>
  <c r="AG1970" i="2"/>
  <c r="AF1970" i="2"/>
  <c r="AD1970" i="2"/>
  <c r="AN1969" i="2"/>
  <c r="AI1969" i="2"/>
  <c r="AG1969" i="2"/>
  <c r="AF1969" i="2"/>
  <c r="AD1969" i="2"/>
  <c r="AN1968" i="2"/>
  <c r="AI1968" i="2"/>
  <c r="AG1968" i="2"/>
  <c r="AF1968" i="2"/>
  <c r="AD1968" i="2"/>
  <c r="AN1967" i="2"/>
  <c r="AI1967" i="2"/>
  <c r="AG1967" i="2"/>
  <c r="AF1967" i="2"/>
  <c r="AD1967" i="2"/>
  <c r="AN1966" i="2"/>
  <c r="AI1966" i="2"/>
  <c r="AG1966" i="2"/>
  <c r="AF1966" i="2"/>
  <c r="AD1966" i="2"/>
  <c r="AN1965" i="2"/>
  <c r="AI1965" i="2"/>
  <c r="AG1965" i="2"/>
  <c r="AF1965" i="2"/>
  <c r="AD1965" i="2"/>
  <c r="AN1964" i="2"/>
  <c r="AI1964" i="2"/>
  <c r="AG1964" i="2"/>
  <c r="AF1964" i="2"/>
  <c r="AD1964" i="2"/>
  <c r="AN1963" i="2"/>
  <c r="AI1963" i="2"/>
  <c r="AG1963" i="2"/>
  <c r="AF1963" i="2"/>
  <c r="AD1963" i="2"/>
  <c r="AN1962" i="2"/>
  <c r="AI1962" i="2"/>
  <c r="AG1962" i="2"/>
  <c r="AF1962" i="2"/>
  <c r="AD1962" i="2"/>
  <c r="AN1961" i="2"/>
  <c r="AI1961" i="2"/>
  <c r="AG1961" i="2"/>
  <c r="AF1961" i="2"/>
  <c r="AD1961" i="2"/>
  <c r="AN1960" i="2"/>
  <c r="AI1960" i="2"/>
  <c r="AG1960" i="2"/>
  <c r="AF1960" i="2"/>
  <c r="AD1960" i="2"/>
  <c r="AN1959" i="2"/>
  <c r="AI1959" i="2"/>
  <c r="AG1959" i="2"/>
  <c r="AF1959" i="2"/>
  <c r="AD1959" i="2"/>
  <c r="AN1958" i="2"/>
  <c r="AI1958" i="2"/>
  <c r="AG1958" i="2"/>
  <c r="AF1958" i="2"/>
  <c r="AD1958" i="2"/>
  <c r="AN1957" i="2"/>
  <c r="AI1957" i="2"/>
  <c r="AG1957" i="2"/>
  <c r="AF1957" i="2"/>
  <c r="AD1957" i="2"/>
  <c r="AN1956" i="2"/>
  <c r="AI1956" i="2"/>
  <c r="AG1956" i="2"/>
  <c r="AF1956" i="2"/>
  <c r="AD1956" i="2"/>
  <c r="AN1955" i="2"/>
  <c r="AI1955" i="2"/>
  <c r="AG1955" i="2"/>
  <c r="AF1955" i="2"/>
  <c r="AD1955" i="2"/>
  <c r="AN1954" i="2"/>
  <c r="AI1954" i="2"/>
  <c r="AG1954" i="2"/>
  <c r="AF1954" i="2"/>
  <c r="AD1954" i="2"/>
  <c r="AN1953" i="2"/>
  <c r="AI1953" i="2"/>
  <c r="AG1953" i="2"/>
  <c r="AF1953" i="2"/>
  <c r="AD1953" i="2"/>
  <c r="AN1952" i="2"/>
  <c r="AI1952" i="2"/>
  <c r="AG1952" i="2"/>
  <c r="AF1952" i="2"/>
  <c r="AD1952" i="2"/>
  <c r="AN1951" i="2"/>
  <c r="AI1951" i="2"/>
  <c r="AG1951" i="2"/>
  <c r="AF1951" i="2"/>
  <c r="AD1951" i="2"/>
  <c r="AN1950" i="2"/>
  <c r="AI1950" i="2"/>
  <c r="AG1950" i="2"/>
  <c r="AF1950" i="2"/>
  <c r="AD1950" i="2"/>
  <c r="AN1949" i="2"/>
  <c r="AI1949" i="2"/>
  <c r="AG1949" i="2"/>
  <c r="AF1949" i="2"/>
  <c r="AD1949" i="2"/>
  <c r="AN1948" i="2"/>
  <c r="AI1948" i="2"/>
  <c r="AG1948" i="2"/>
  <c r="AF1948" i="2"/>
  <c r="AD1948" i="2"/>
  <c r="AN1947" i="2"/>
  <c r="AI1947" i="2"/>
  <c r="AG1947" i="2"/>
  <c r="AF1947" i="2"/>
  <c r="AD1947" i="2"/>
  <c r="AN1946" i="2"/>
  <c r="AI1946" i="2"/>
  <c r="AG1946" i="2"/>
  <c r="AF1946" i="2"/>
  <c r="AD1946" i="2"/>
  <c r="AN1945" i="2"/>
  <c r="AI1945" i="2"/>
  <c r="AG1945" i="2"/>
  <c r="AF1945" i="2"/>
  <c r="AD1945" i="2"/>
  <c r="AN1944" i="2"/>
  <c r="AI1944" i="2"/>
  <c r="AG1944" i="2"/>
  <c r="AF1944" i="2"/>
  <c r="AD1944" i="2"/>
  <c r="AN1943" i="2"/>
  <c r="AI1943" i="2"/>
  <c r="AH1943" i="2"/>
  <c r="AG1943" i="2"/>
  <c r="AF1943" i="2"/>
  <c r="AD1943" i="2"/>
  <c r="AE1943" i="2" s="1"/>
  <c r="AJ1943" i="2" s="1"/>
  <c r="AN1942" i="2"/>
  <c r="AI1942" i="2"/>
  <c r="AG1942" i="2"/>
  <c r="AF1942" i="2"/>
  <c r="AD1942" i="2"/>
  <c r="AN1941" i="2"/>
  <c r="AI1941" i="2"/>
  <c r="AG1941" i="2"/>
  <c r="AF1941" i="2"/>
  <c r="AD1941" i="2"/>
  <c r="AN1940" i="2"/>
  <c r="AI1940" i="2"/>
  <c r="AG1940" i="2"/>
  <c r="AF1940" i="2"/>
  <c r="AD1940" i="2"/>
  <c r="AN1939" i="2"/>
  <c r="AI1939" i="2"/>
  <c r="AG1939" i="2"/>
  <c r="AF1939" i="2"/>
  <c r="AD1939" i="2"/>
  <c r="AN1938" i="2"/>
  <c r="AI1938" i="2"/>
  <c r="AG1938" i="2"/>
  <c r="AF1938" i="2"/>
  <c r="AD1938" i="2"/>
  <c r="AN1937" i="2"/>
  <c r="AI1937" i="2"/>
  <c r="AG1937" i="2"/>
  <c r="AF1937" i="2"/>
  <c r="AD1937" i="2"/>
  <c r="AN1936" i="2"/>
  <c r="AI1936" i="2"/>
  <c r="AG1936" i="2"/>
  <c r="AF1936" i="2"/>
  <c r="AD1936" i="2"/>
  <c r="AN1935" i="2"/>
  <c r="AI1935" i="2"/>
  <c r="AG1935" i="2"/>
  <c r="AF1935" i="2"/>
  <c r="AD1935" i="2"/>
  <c r="AN1934" i="2"/>
  <c r="AI1934" i="2"/>
  <c r="AG1934" i="2"/>
  <c r="AF1934" i="2"/>
  <c r="AD1934" i="2"/>
  <c r="AN1933" i="2"/>
  <c r="AI1933" i="2"/>
  <c r="AG1933" i="2"/>
  <c r="AF1933" i="2"/>
  <c r="AD1933" i="2"/>
  <c r="AN1932" i="2"/>
  <c r="AI1932" i="2"/>
  <c r="AG1932" i="2"/>
  <c r="AF1932" i="2"/>
  <c r="AD1932" i="2"/>
  <c r="AN1931" i="2"/>
  <c r="AI1931" i="2"/>
  <c r="AG1931" i="2"/>
  <c r="AF1931" i="2"/>
  <c r="AD1931" i="2"/>
  <c r="AN1930" i="2"/>
  <c r="AI1930" i="2"/>
  <c r="AG1930" i="2"/>
  <c r="AF1930" i="2"/>
  <c r="AD1930" i="2"/>
  <c r="AN1929" i="2"/>
  <c r="AI1929" i="2"/>
  <c r="AG1929" i="2"/>
  <c r="AF1929" i="2"/>
  <c r="AD1929" i="2"/>
  <c r="AN1928" i="2"/>
  <c r="AI1928" i="2"/>
  <c r="AG1928" i="2"/>
  <c r="AF1928" i="2"/>
  <c r="AD1928" i="2"/>
  <c r="AN1927" i="2"/>
  <c r="AI1927" i="2"/>
  <c r="AG1927" i="2"/>
  <c r="AF1927" i="2"/>
  <c r="AD1927" i="2"/>
  <c r="AN1926" i="2"/>
  <c r="AI1926" i="2"/>
  <c r="AG1926" i="2"/>
  <c r="AF1926" i="2"/>
  <c r="AD1926" i="2"/>
  <c r="AN1925" i="2"/>
  <c r="AI1925" i="2"/>
  <c r="AH1925" i="2"/>
  <c r="AG1925" i="2"/>
  <c r="AF1925" i="2"/>
  <c r="AD1925" i="2"/>
  <c r="AE1925" i="2" s="1"/>
  <c r="AJ1925" i="2" s="1"/>
  <c r="AN1924" i="2"/>
  <c r="AI1924" i="2"/>
  <c r="AG1924" i="2"/>
  <c r="AF1924" i="2"/>
  <c r="AD1924" i="2"/>
  <c r="AN1923" i="2"/>
  <c r="AI1923" i="2"/>
  <c r="AG1923" i="2"/>
  <c r="AF1923" i="2"/>
  <c r="AD1923" i="2"/>
  <c r="AN1922" i="2"/>
  <c r="AI1922" i="2"/>
  <c r="AG1922" i="2"/>
  <c r="AF1922" i="2"/>
  <c r="AD1922" i="2"/>
  <c r="AN1921" i="2"/>
  <c r="AI1921" i="2"/>
  <c r="AG1921" i="2"/>
  <c r="AF1921" i="2"/>
  <c r="AD1921" i="2"/>
  <c r="AN1920" i="2"/>
  <c r="AI1920" i="2"/>
  <c r="AH1920" i="2"/>
  <c r="AG1920" i="2"/>
  <c r="AF1920" i="2"/>
  <c r="AD1920" i="2"/>
  <c r="AE1920" i="2" s="1"/>
  <c r="AJ1920" i="2" s="1"/>
  <c r="AN1919" i="2"/>
  <c r="AI1919" i="2"/>
  <c r="AG1919" i="2"/>
  <c r="AF1919" i="2"/>
  <c r="AD1919" i="2"/>
  <c r="AN1918" i="2"/>
  <c r="AI1918" i="2"/>
  <c r="AG1918" i="2"/>
  <c r="AF1918" i="2"/>
  <c r="AD1918" i="2"/>
  <c r="AN1917" i="2"/>
  <c r="AI1917" i="2"/>
  <c r="AG1917" i="2"/>
  <c r="AF1917" i="2"/>
  <c r="AD1917" i="2"/>
  <c r="AN1916" i="2"/>
  <c r="AI1916" i="2"/>
  <c r="AG1916" i="2"/>
  <c r="AF1916" i="2"/>
  <c r="AD1916" i="2"/>
  <c r="AN1915" i="2"/>
  <c r="AI1915" i="2"/>
  <c r="AG1915" i="2"/>
  <c r="AF1915" i="2"/>
  <c r="AD1915" i="2"/>
  <c r="AN1914" i="2"/>
  <c r="AI1914" i="2"/>
  <c r="AG1914" i="2"/>
  <c r="AF1914" i="2"/>
  <c r="AD1914" i="2"/>
  <c r="AN1913" i="2"/>
  <c r="AI1913" i="2"/>
  <c r="AG1913" i="2"/>
  <c r="AF1913" i="2"/>
  <c r="AD1913" i="2"/>
  <c r="AN1912" i="2"/>
  <c r="AI1912" i="2"/>
  <c r="AH1912" i="2"/>
  <c r="AG1912" i="2"/>
  <c r="AF1912" i="2"/>
  <c r="AD1912" i="2"/>
  <c r="AE1912" i="2" s="1"/>
  <c r="AJ1912" i="2" s="1"/>
  <c r="AN1911" i="2"/>
  <c r="AI1911" i="2"/>
  <c r="AG1911" i="2"/>
  <c r="AF1911" i="2"/>
  <c r="AD1911" i="2"/>
  <c r="AN1910" i="2"/>
  <c r="AI1910" i="2"/>
  <c r="AG1910" i="2"/>
  <c r="AF1910" i="2"/>
  <c r="AD1910" i="2"/>
  <c r="AN1909" i="2"/>
  <c r="AI1909" i="2"/>
  <c r="AG1909" i="2"/>
  <c r="AF1909" i="2"/>
  <c r="AD1909" i="2"/>
  <c r="AN1908" i="2"/>
  <c r="AI1908" i="2"/>
  <c r="AH1908" i="2"/>
  <c r="AG1908" i="2"/>
  <c r="AF1908" i="2"/>
  <c r="AD1908" i="2"/>
  <c r="AE1908" i="2" s="1"/>
  <c r="AJ1908" i="2" s="1"/>
  <c r="AN1907" i="2"/>
  <c r="AI1907" i="2"/>
  <c r="AG1907" i="2"/>
  <c r="AF1907" i="2"/>
  <c r="AD1907" i="2"/>
  <c r="AN1906" i="2"/>
  <c r="AI1906" i="2"/>
  <c r="AG1906" i="2"/>
  <c r="AF1906" i="2"/>
  <c r="AD1906" i="2"/>
  <c r="AN1905" i="2"/>
  <c r="AI1905" i="2"/>
  <c r="AG1905" i="2"/>
  <c r="AF1905" i="2"/>
  <c r="AD1905" i="2"/>
  <c r="AN1904" i="2"/>
  <c r="AI1904" i="2"/>
  <c r="AG1904" i="2"/>
  <c r="AF1904" i="2"/>
  <c r="AD1904" i="2"/>
  <c r="AN1903" i="2"/>
  <c r="AI1903" i="2"/>
  <c r="AG1903" i="2"/>
  <c r="AF1903" i="2"/>
  <c r="AD1903" i="2"/>
  <c r="AN1902" i="2"/>
  <c r="AI1902" i="2"/>
  <c r="AG1902" i="2"/>
  <c r="AF1902" i="2"/>
  <c r="AD1902" i="2"/>
  <c r="AN1901" i="2"/>
  <c r="AI1901" i="2"/>
  <c r="AG1901" i="2"/>
  <c r="AF1901" i="2"/>
  <c r="AD1901" i="2"/>
  <c r="AN1900" i="2"/>
  <c r="AI1900" i="2"/>
  <c r="AG1900" i="2"/>
  <c r="AF1900" i="2"/>
  <c r="AD1900" i="2"/>
  <c r="AN1899" i="2"/>
  <c r="AI1899" i="2"/>
  <c r="AG1899" i="2"/>
  <c r="AF1899" i="2"/>
  <c r="AD1899" i="2"/>
  <c r="AN1898" i="2"/>
  <c r="AI1898" i="2"/>
  <c r="AG1898" i="2"/>
  <c r="AF1898" i="2"/>
  <c r="AD1898" i="2"/>
  <c r="AN1897" i="2"/>
  <c r="AI1897" i="2"/>
  <c r="AG1897" i="2"/>
  <c r="AF1897" i="2"/>
  <c r="AD1897" i="2"/>
  <c r="AN1896" i="2"/>
  <c r="AI1896" i="2"/>
  <c r="AG1896" i="2"/>
  <c r="AF1896" i="2"/>
  <c r="AD1896" i="2"/>
  <c r="AN1895" i="2"/>
  <c r="AI1895" i="2"/>
  <c r="AG1895" i="2"/>
  <c r="AF1895" i="2"/>
  <c r="AD1895" i="2"/>
  <c r="AN1894" i="2"/>
  <c r="AI1894" i="2"/>
  <c r="AG1894" i="2"/>
  <c r="AF1894" i="2"/>
  <c r="AD1894" i="2"/>
  <c r="AN1893" i="2"/>
  <c r="AI1893" i="2"/>
  <c r="AG1893" i="2"/>
  <c r="AF1893" i="2"/>
  <c r="AD1893" i="2"/>
  <c r="AN1892" i="2"/>
  <c r="AI1892" i="2"/>
  <c r="AG1892" i="2"/>
  <c r="AF1892" i="2"/>
  <c r="AD1892" i="2"/>
  <c r="AN1891" i="2"/>
  <c r="AI1891" i="2"/>
  <c r="AG1891" i="2"/>
  <c r="AF1891" i="2"/>
  <c r="AD1891" i="2"/>
  <c r="AN1890" i="2"/>
  <c r="AI1890" i="2"/>
  <c r="AG1890" i="2"/>
  <c r="AF1890" i="2"/>
  <c r="AD1890" i="2"/>
  <c r="AN1889" i="2"/>
  <c r="AI1889" i="2"/>
  <c r="AG1889" i="2"/>
  <c r="AF1889" i="2"/>
  <c r="AD1889" i="2"/>
  <c r="AN1888" i="2"/>
  <c r="AI1888" i="2"/>
  <c r="AG1888" i="2"/>
  <c r="AF1888" i="2"/>
  <c r="AD1888" i="2"/>
  <c r="AN1887" i="2"/>
  <c r="AI1887" i="2"/>
  <c r="AG1887" i="2"/>
  <c r="AF1887" i="2"/>
  <c r="AD1887" i="2"/>
  <c r="AN1886" i="2"/>
  <c r="AI1886" i="2"/>
  <c r="AG1886" i="2"/>
  <c r="AF1886" i="2"/>
  <c r="AD1886" i="2"/>
  <c r="AN1885" i="2"/>
  <c r="AI1885" i="2"/>
  <c r="AG1885" i="2"/>
  <c r="AF1885" i="2"/>
  <c r="AD1885" i="2"/>
  <c r="AN1884" i="2"/>
  <c r="AI1884" i="2"/>
  <c r="AG1884" i="2"/>
  <c r="AF1884" i="2"/>
  <c r="AD1884" i="2"/>
  <c r="AN1883" i="2"/>
  <c r="AI1883" i="2"/>
  <c r="AG1883" i="2"/>
  <c r="AF1883" i="2"/>
  <c r="AD1883" i="2"/>
  <c r="AN1882" i="2"/>
  <c r="AI1882" i="2"/>
  <c r="AG1882" i="2"/>
  <c r="AF1882" i="2"/>
  <c r="AD1882" i="2"/>
  <c r="AN1881" i="2"/>
  <c r="AI1881" i="2"/>
  <c r="AG1881" i="2"/>
  <c r="AF1881" i="2"/>
  <c r="AD1881" i="2"/>
  <c r="AN1880" i="2"/>
  <c r="AI1880" i="2"/>
  <c r="AG1880" i="2"/>
  <c r="AF1880" i="2"/>
  <c r="AD1880" i="2"/>
  <c r="AN1879" i="2"/>
  <c r="AI1879" i="2"/>
  <c r="AG1879" i="2"/>
  <c r="AF1879" i="2"/>
  <c r="AD1879" i="2"/>
  <c r="AN1878" i="2"/>
  <c r="AI1878" i="2"/>
  <c r="AG1878" i="2"/>
  <c r="AF1878" i="2"/>
  <c r="AD1878" i="2"/>
  <c r="AN1877" i="2"/>
  <c r="AI1877" i="2"/>
  <c r="AG1877" i="2"/>
  <c r="AF1877" i="2"/>
  <c r="AD1877" i="2"/>
  <c r="AN1876" i="2"/>
  <c r="AI1876" i="2"/>
  <c r="AG1876" i="2"/>
  <c r="AF1876" i="2"/>
  <c r="AD1876" i="2"/>
  <c r="AN1875" i="2"/>
  <c r="AI1875" i="2"/>
  <c r="AH1875" i="2"/>
  <c r="AG1875" i="2"/>
  <c r="AF1875" i="2"/>
  <c r="AD1875" i="2"/>
  <c r="AE1875" i="2" s="1"/>
  <c r="AJ1875" i="2" s="1"/>
  <c r="AN1874" i="2"/>
  <c r="AI1874" i="2"/>
  <c r="AG1874" i="2"/>
  <c r="AF1874" i="2"/>
  <c r="AD1874" i="2"/>
  <c r="AN1873" i="2"/>
  <c r="AI1873" i="2"/>
  <c r="AG1873" i="2"/>
  <c r="AF1873" i="2"/>
  <c r="AD1873" i="2"/>
  <c r="AN1872" i="2"/>
  <c r="AI1872" i="2"/>
  <c r="AG1872" i="2"/>
  <c r="AF1872" i="2"/>
  <c r="AD1872" i="2"/>
  <c r="AN1871" i="2"/>
  <c r="AI1871" i="2"/>
  <c r="AH1871" i="2"/>
  <c r="AG1871" i="2"/>
  <c r="AF1871" i="2"/>
  <c r="AD1871" i="2"/>
  <c r="AE1871" i="2" s="1"/>
  <c r="AJ1871" i="2" s="1"/>
  <c r="AN1870" i="2"/>
  <c r="AI1870" i="2"/>
  <c r="AG1870" i="2"/>
  <c r="AF1870" i="2"/>
  <c r="AD1870" i="2"/>
  <c r="AN1869" i="2"/>
  <c r="AI1869" i="2"/>
  <c r="AH1869" i="2"/>
  <c r="AG1869" i="2"/>
  <c r="AF1869" i="2"/>
  <c r="AD1869" i="2"/>
  <c r="AE1869" i="2" s="1"/>
  <c r="AJ1869" i="2" s="1"/>
  <c r="AN1868" i="2"/>
  <c r="AI1868" i="2"/>
  <c r="AG1868" i="2"/>
  <c r="AF1868" i="2"/>
  <c r="AD1868" i="2"/>
  <c r="AN1867" i="2"/>
  <c r="AI1867" i="2"/>
  <c r="AG1867" i="2"/>
  <c r="AF1867" i="2"/>
  <c r="AD1867" i="2"/>
  <c r="AN1866" i="2"/>
  <c r="AI1866" i="2"/>
  <c r="AG1866" i="2"/>
  <c r="AF1866" i="2"/>
  <c r="AD1866" i="2"/>
  <c r="AN1865" i="2"/>
  <c r="AI1865" i="2"/>
  <c r="AG1865" i="2"/>
  <c r="AF1865" i="2"/>
  <c r="AD1865" i="2"/>
  <c r="AN1864" i="2"/>
  <c r="AI1864" i="2"/>
  <c r="AG1864" i="2"/>
  <c r="AF1864" i="2"/>
  <c r="AD1864" i="2"/>
  <c r="AN1863" i="2"/>
  <c r="AI1863" i="2"/>
  <c r="AG1863" i="2"/>
  <c r="AF1863" i="2"/>
  <c r="AD1863" i="2"/>
  <c r="AN1862" i="2"/>
  <c r="AI1862" i="2"/>
  <c r="AG1862" i="2"/>
  <c r="AF1862" i="2"/>
  <c r="AD1862" i="2"/>
  <c r="AN1861" i="2"/>
  <c r="AI1861" i="2"/>
  <c r="AG1861" i="2"/>
  <c r="AF1861" i="2"/>
  <c r="AD1861" i="2"/>
  <c r="AN1860" i="2"/>
  <c r="AI1860" i="2"/>
  <c r="AG1860" i="2"/>
  <c r="AF1860" i="2"/>
  <c r="AD1860" i="2"/>
  <c r="AN1859" i="2"/>
  <c r="AI1859" i="2"/>
  <c r="AG1859" i="2"/>
  <c r="AF1859" i="2"/>
  <c r="AD1859" i="2"/>
  <c r="AN1858" i="2"/>
  <c r="AI1858" i="2"/>
  <c r="AG1858" i="2"/>
  <c r="AF1858" i="2"/>
  <c r="AD1858" i="2"/>
  <c r="AN1857" i="2"/>
  <c r="AI1857" i="2"/>
  <c r="AG1857" i="2"/>
  <c r="AF1857" i="2"/>
  <c r="AD1857" i="2"/>
  <c r="AN1856" i="2"/>
  <c r="AI1856" i="2"/>
  <c r="AG1856" i="2"/>
  <c r="AF1856" i="2"/>
  <c r="AD1856" i="2"/>
  <c r="AN1855" i="2"/>
  <c r="AI1855" i="2"/>
  <c r="AH1855" i="2"/>
  <c r="AG1855" i="2"/>
  <c r="AF1855" i="2"/>
  <c r="AD1855" i="2"/>
  <c r="AE1855" i="2" s="1"/>
  <c r="AJ1855" i="2" s="1"/>
  <c r="AN1854" i="2"/>
  <c r="AI1854" i="2"/>
  <c r="AH1854" i="2"/>
  <c r="AG1854" i="2"/>
  <c r="AF1854" i="2"/>
  <c r="AD1854" i="2"/>
  <c r="AE1854" i="2" s="1"/>
  <c r="AJ1854" i="2" s="1"/>
  <c r="AN1853" i="2"/>
  <c r="AI1853" i="2"/>
  <c r="AG1853" i="2"/>
  <c r="AF1853" i="2"/>
  <c r="AD1853" i="2"/>
  <c r="AN1852" i="2"/>
  <c r="AI1852" i="2"/>
  <c r="AG1852" i="2"/>
  <c r="AF1852" i="2"/>
  <c r="AD1852" i="2"/>
  <c r="AN1851" i="2"/>
  <c r="AI1851" i="2"/>
  <c r="AH1851" i="2"/>
  <c r="AG1851" i="2"/>
  <c r="AF1851" i="2"/>
  <c r="AD1851" i="2"/>
  <c r="AE1851" i="2" s="1"/>
  <c r="AJ1851" i="2" s="1"/>
  <c r="AN1850" i="2"/>
  <c r="AI1850" i="2"/>
  <c r="AG1850" i="2"/>
  <c r="AF1850" i="2"/>
  <c r="AD1850" i="2"/>
  <c r="AN1849" i="2"/>
  <c r="AI1849" i="2"/>
  <c r="AH1849" i="2"/>
  <c r="AG1849" i="2"/>
  <c r="AF1849" i="2"/>
  <c r="AD1849" i="2"/>
  <c r="AE1849" i="2" s="1"/>
  <c r="AJ1849" i="2" s="1"/>
  <c r="AN1848" i="2"/>
  <c r="AI1848" i="2"/>
  <c r="AG1848" i="2"/>
  <c r="AF1848" i="2"/>
  <c r="AD1848" i="2"/>
  <c r="AN1847" i="2"/>
  <c r="AI1847" i="2"/>
  <c r="AG1847" i="2"/>
  <c r="AF1847" i="2"/>
  <c r="AD1847" i="2"/>
  <c r="AN1846" i="2"/>
  <c r="AI1846" i="2"/>
  <c r="AG1846" i="2"/>
  <c r="AF1846" i="2"/>
  <c r="AD1846" i="2"/>
  <c r="AN1845" i="2"/>
  <c r="AI1845" i="2"/>
  <c r="AG1845" i="2"/>
  <c r="AF1845" i="2"/>
  <c r="AD1845" i="2"/>
  <c r="AN1844" i="2"/>
  <c r="AI1844" i="2"/>
  <c r="AG1844" i="2"/>
  <c r="AF1844" i="2"/>
  <c r="AD1844" i="2"/>
  <c r="AN1843" i="2"/>
  <c r="AI1843" i="2"/>
  <c r="AG1843" i="2"/>
  <c r="AF1843" i="2"/>
  <c r="AD1843" i="2"/>
  <c r="AN1842" i="2"/>
  <c r="AI1842" i="2"/>
  <c r="AG1842" i="2"/>
  <c r="AF1842" i="2"/>
  <c r="AD1842" i="2"/>
  <c r="AN1841" i="2"/>
  <c r="AI1841" i="2"/>
  <c r="AG1841" i="2"/>
  <c r="AF1841" i="2"/>
  <c r="AD1841" i="2"/>
  <c r="AN1840" i="2"/>
  <c r="AI1840" i="2"/>
  <c r="AG1840" i="2"/>
  <c r="AF1840" i="2"/>
  <c r="AD1840" i="2"/>
  <c r="AN1839" i="2"/>
  <c r="AI1839" i="2"/>
  <c r="AH1839" i="2"/>
  <c r="AG1839" i="2"/>
  <c r="AF1839" i="2"/>
  <c r="AD1839" i="2"/>
  <c r="AE1839" i="2" s="1"/>
  <c r="AJ1839" i="2" s="1"/>
  <c r="AN1838" i="2"/>
  <c r="AI1838" i="2"/>
  <c r="AH1838" i="2"/>
  <c r="AG1838" i="2"/>
  <c r="AF1838" i="2"/>
  <c r="AD1838" i="2"/>
  <c r="AE1838" i="2" s="1"/>
  <c r="AJ1838" i="2" s="1"/>
  <c r="AN1837" i="2"/>
  <c r="AI1837" i="2"/>
  <c r="AG1837" i="2"/>
  <c r="AF1837" i="2"/>
  <c r="AD1837" i="2"/>
  <c r="AN1836" i="2"/>
  <c r="AI1836" i="2"/>
  <c r="AG1836" i="2"/>
  <c r="AF1836" i="2"/>
  <c r="AD1836" i="2"/>
  <c r="AN1835" i="2"/>
  <c r="AI1835" i="2"/>
  <c r="AG1835" i="2"/>
  <c r="AF1835" i="2"/>
  <c r="AD1835" i="2"/>
  <c r="AN1834" i="2"/>
  <c r="AI1834" i="2"/>
  <c r="AG1834" i="2"/>
  <c r="AF1834" i="2"/>
  <c r="AD1834" i="2"/>
  <c r="AN1833" i="2"/>
  <c r="AI1833" i="2"/>
  <c r="AG1833" i="2"/>
  <c r="AF1833" i="2"/>
  <c r="AD1833" i="2"/>
  <c r="AN1832" i="2"/>
  <c r="AI1832" i="2"/>
  <c r="AG1832" i="2"/>
  <c r="AF1832" i="2"/>
  <c r="AD1832" i="2"/>
  <c r="AN1831" i="2"/>
  <c r="AI1831" i="2"/>
  <c r="AG1831" i="2"/>
  <c r="AF1831" i="2"/>
  <c r="AD1831" i="2"/>
  <c r="AN1830" i="2"/>
  <c r="AI1830" i="2"/>
  <c r="AG1830" i="2"/>
  <c r="AF1830" i="2"/>
  <c r="AD1830" i="2"/>
  <c r="AN1829" i="2"/>
  <c r="AI1829" i="2"/>
  <c r="AG1829" i="2"/>
  <c r="AF1829" i="2"/>
  <c r="AD1829" i="2"/>
  <c r="AN1828" i="2"/>
  <c r="AI1828" i="2"/>
  <c r="AG1828" i="2"/>
  <c r="AF1828" i="2"/>
  <c r="AD1828" i="2"/>
  <c r="AN1827" i="2"/>
  <c r="AI1827" i="2"/>
  <c r="AG1827" i="2"/>
  <c r="AF1827" i="2"/>
  <c r="AD1827" i="2"/>
  <c r="AN1826" i="2"/>
  <c r="AI1826" i="2"/>
  <c r="AG1826" i="2"/>
  <c r="AF1826" i="2"/>
  <c r="AD1826" i="2"/>
  <c r="AN1825" i="2"/>
  <c r="AI1825" i="2"/>
  <c r="AG1825" i="2"/>
  <c r="AF1825" i="2"/>
  <c r="AD1825" i="2"/>
  <c r="AN1824" i="2"/>
  <c r="AI1824" i="2"/>
  <c r="AG1824" i="2"/>
  <c r="AF1824" i="2"/>
  <c r="AD1824" i="2"/>
  <c r="AN1823" i="2"/>
  <c r="AI1823" i="2"/>
  <c r="AG1823" i="2"/>
  <c r="AF1823" i="2"/>
  <c r="AD1823" i="2"/>
  <c r="AN1822" i="2"/>
  <c r="AI1822" i="2"/>
  <c r="AG1822" i="2"/>
  <c r="AF1822" i="2"/>
  <c r="AD1822" i="2"/>
  <c r="AN1821" i="2"/>
  <c r="AI1821" i="2"/>
  <c r="AG1821" i="2"/>
  <c r="AF1821" i="2"/>
  <c r="AD1821" i="2"/>
  <c r="AN1820" i="2"/>
  <c r="AI1820" i="2"/>
  <c r="AG1820" i="2"/>
  <c r="AF1820" i="2"/>
  <c r="AD1820" i="2"/>
  <c r="AN1819" i="2"/>
  <c r="AI1819" i="2"/>
  <c r="AG1819" i="2"/>
  <c r="AF1819" i="2"/>
  <c r="AD1819" i="2"/>
  <c r="AN1818" i="2"/>
  <c r="AI1818" i="2"/>
  <c r="AG1818" i="2"/>
  <c r="AF1818" i="2"/>
  <c r="AD1818" i="2"/>
  <c r="AN1817" i="2"/>
  <c r="AI1817" i="2"/>
  <c r="AG1817" i="2"/>
  <c r="AF1817" i="2"/>
  <c r="AD1817" i="2"/>
  <c r="AN1816" i="2"/>
  <c r="AI1816" i="2"/>
  <c r="AG1816" i="2"/>
  <c r="AF1816" i="2"/>
  <c r="AD1816" i="2"/>
  <c r="AN1815" i="2"/>
  <c r="AI1815" i="2"/>
  <c r="AG1815" i="2"/>
  <c r="AF1815" i="2"/>
  <c r="AD1815" i="2"/>
  <c r="AN1814" i="2"/>
  <c r="AI1814" i="2"/>
  <c r="AG1814" i="2"/>
  <c r="AF1814" i="2"/>
  <c r="AD1814" i="2"/>
  <c r="AN1813" i="2"/>
  <c r="AI1813" i="2"/>
  <c r="AG1813" i="2"/>
  <c r="AF1813" i="2"/>
  <c r="AD1813" i="2"/>
  <c r="AN1812" i="2"/>
  <c r="AI1812" i="2"/>
  <c r="AG1812" i="2"/>
  <c r="AF1812" i="2"/>
  <c r="AD1812" i="2"/>
  <c r="AN1811" i="2"/>
  <c r="AI1811" i="2"/>
  <c r="AG1811" i="2"/>
  <c r="AF1811" i="2"/>
  <c r="AD1811" i="2"/>
  <c r="AN1810" i="2"/>
  <c r="AI1810" i="2"/>
  <c r="AG1810" i="2"/>
  <c r="AF1810" i="2"/>
  <c r="AD1810" i="2"/>
  <c r="AN1809" i="2"/>
  <c r="AI1809" i="2"/>
  <c r="AG1809" i="2"/>
  <c r="AF1809" i="2"/>
  <c r="AD1809" i="2"/>
  <c r="AN1808" i="2"/>
  <c r="AI1808" i="2"/>
  <c r="AG1808" i="2"/>
  <c r="AF1808" i="2"/>
  <c r="AD1808" i="2"/>
  <c r="AN1807" i="2"/>
  <c r="AI1807" i="2"/>
  <c r="AH1807" i="2"/>
  <c r="AG1807" i="2"/>
  <c r="AF1807" i="2"/>
  <c r="AD1807" i="2"/>
  <c r="AE1807" i="2" s="1"/>
  <c r="AJ1807" i="2" s="1"/>
  <c r="AN1806" i="2"/>
  <c r="AI1806" i="2"/>
  <c r="AG1806" i="2"/>
  <c r="AF1806" i="2"/>
  <c r="AD1806" i="2"/>
  <c r="AN1805" i="2"/>
  <c r="AI1805" i="2"/>
  <c r="AH1805" i="2"/>
  <c r="AG1805" i="2"/>
  <c r="AF1805" i="2"/>
  <c r="AD1805" i="2"/>
  <c r="AE1805" i="2" s="1"/>
  <c r="AJ1805" i="2" s="1"/>
  <c r="AN1804" i="2"/>
  <c r="AI1804" i="2"/>
  <c r="AG1804" i="2"/>
  <c r="AF1804" i="2"/>
  <c r="AD1804" i="2"/>
  <c r="AN1803" i="2"/>
  <c r="AI1803" i="2"/>
  <c r="AG1803" i="2"/>
  <c r="AF1803" i="2"/>
  <c r="AD1803" i="2"/>
  <c r="AN1802" i="2"/>
  <c r="AI1802" i="2"/>
  <c r="AG1802" i="2"/>
  <c r="AF1802" i="2"/>
  <c r="AD1802" i="2"/>
  <c r="AN1801" i="2"/>
  <c r="AI1801" i="2"/>
  <c r="AG1801" i="2"/>
  <c r="AF1801" i="2"/>
  <c r="AD1801" i="2"/>
  <c r="AN1800" i="2"/>
  <c r="AI1800" i="2"/>
  <c r="AG1800" i="2"/>
  <c r="AF1800" i="2"/>
  <c r="AD1800" i="2"/>
  <c r="AN1799" i="2"/>
  <c r="AI1799" i="2"/>
  <c r="AG1799" i="2"/>
  <c r="AF1799" i="2"/>
  <c r="AD1799" i="2"/>
  <c r="AN1798" i="2"/>
  <c r="AI1798" i="2"/>
  <c r="AG1798" i="2"/>
  <c r="AF1798" i="2"/>
  <c r="AD1798" i="2"/>
  <c r="AN1797" i="2"/>
  <c r="AI1797" i="2"/>
  <c r="AG1797" i="2"/>
  <c r="AF1797" i="2"/>
  <c r="AD1797" i="2"/>
  <c r="AN1796" i="2"/>
  <c r="AI1796" i="2"/>
  <c r="AG1796" i="2"/>
  <c r="AF1796" i="2"/>
  <c r="AD1796" i="2"/>
  <c r="AN1795" i="2"/>
  <c r="AI1795" i="2"/>
  <c r="AG1795" i="2"/>
  <c r="AF1795" i="2"/>
  <c r="AD1795" i="2"/>
  <c r="AN1794" i="2"/>
  <c r="AI1794" i="2"/>
  <c r="AG1794" i="2"/>
  <c r="AF1794" i="2"/>
  <c r="AD1794" i="2"/>
  <c r="AN1793" i="2"/>
  <c r="AI1793" i="2"/>
  <c r="AG1793" i="2"/>
  <c r="AF1793" i="2"/>
  <c r="AD1793" i="2"/>
  <c r="AN1792" i="2"/>
  <c r="AI1792" i="2"/>
  <c r="AG1792" i="2"/>
  <c r="AF1792" i="2"/>
  <c r="AD1792" i="2"/>
  <c r="AN1791" i="2"/>
  <c r="AI1791" i="2"/>
  <c r="AG1791" i="2"/>
  <c r="AF1791" i="2"/>
  <c r="AD1791" i="2"/>
  <c r="AN1790" i="2"/>
  <c r="AI1790" i="2"/>
  <c r="AG1790" i="2"/>
  <c r="AF1790" i="2"/>
  <c r="AD1790" i="2"/>
  <c r="AN1789" i="2"/>
  <c r="AI1789" i="2"/>
  <c r="AG1789" i="2"/>
  <c r="AF1789" i="2"/>
  <c r="AD1789" i="2"/>
  <c r="AN1788" i="2"/>
  <c r="AI1788" i="2"/>
  <c r="AG1788" i="2"/>
  <c r="AF1788" i="2"/>
  <c r="AD1788" i="2"/>
  <c r="AN1787" i="2"/>
  <c r="AI1787" i="2"/>
  <c r="AG1787" i="2"/>
  <c r="AF1787" i="2"/>
  <c r="AD1787" i="2"/>
  <c r="AN1786" i="2"/>
  <c r="AI1786" i="2"/>
  <c r="AH1786" i="2"/>
  <c r="AG1786" i="2"/>
  <c r="AF1786" i="2"/>
  <c r="AD1786" i="2"/>
  <c r="AE1786" i="2" s="1"/>
  <c r="AJ1786" i="2" s="1"/>
  <c r="AN1785" i="2"/>
  <c r="AI1785" i="2"/>
  <c r="AG1785" i="2"/>
  <c r="AF1785" i="2"/>
  <c r="AD1785" i="2"/>
  <c r="AN1784" i="2"/>
  <c r="AI1784" i="2"/>
  <c r="AG1784" i="2"/>
  <c r="AF1784" i="2"/>
  <c r="AD1784" i="2"/>
  <c r="AN1783" i="2"/>
  <c r="AI1783" i="2"/>
  <c r="AG1783" i="2"/>
  <c r="AF1783" i="2"/>
  <c r="AD1783" i="2"/>
  <c r="AN1782" i="2"/>
  <c r="AI1782" i="2"/>
  <c r="AG1782" i="2"/>
  <c r="AF1782" i="2"/>
  <c r="AD1782" i="2"/>
  <c r="AN1781" i="2"/>
  <c r="AI1781" i="2"/>
  <c r="AG1781" i="2"/>
  <c r="AF1781" i="2"/>
  <c r="AD1781" i="2"/>
  <c r="AN1780" i="2"/>
  <c r="AI1780" i="2"/>
  <c r="AG1780" i="2"/>
  <c r="AF1780" i="2"/>
  <c r="AD1780" i="2"/>
  <c r="AN1779" i="2"/>
  <c r="AI1779" i="2"/>
  <c r="AG1779" i="2"/>
  <c r="AF1779" i="2"/>
  <c r="AD1779" i="2"/>
  <c r="AN1778" i="2"/>
  <c r="AI1778" i="2"/>
  <c r="AG1778" i="2"/>
  <c r="AF1778" i="2"/>
  <c r="AD1778" i="2"/>
  <c r="AN1777" i="2"/>
  <c r="AI1777" i="2"/>
  <c r="AG1777" i="2"/>
  <c r="AF1777" i="2"/>
  <c r="AD1777" i="2"/>
  <c r="AN1776" i="2"/>
  <c r="AI1776" i="2"/>
  <c r="AG1776" i="2"/>
  <c r="AF1776" i="2"/>
  <c r="AD1776" i="2"/>
  <c r="AN1775" i="2"/>
  <c r="AI1775" i="2"/>
  <c r="AG1775" i="2"/>
  <c r="AF1775" i="2"/>
  <c r="AD1775" i="2"/>
  <c r="AN1774" i="2"/>
  <c r="AI1774" i="2"/>
  <c r="AG1774" i="2"/>
  <c r="AF1774" i="2"/>
  <c r="AD1774" i="2"/>
  <c r="AN1773" i="2"/>
  <c r="AI1773" i="2"/>
  <c r="AG1773" i="2"/>
  <c r="AF1773" i="2"/>
  <c r="AD1773" i="2"/>
  <c r="AN1772" i="2"/>
  <c r="AI1772" i="2"/>
  <c r="AG1772" i="2"/>
  <c r="AF1772" i="2"/>
  <c r="AD1772" i="2"/>
  <c r="AN1771" i="2"/>
  <c r="AI1771" i="2"/>
  <c r="AG1771" i="2"/>
  <c r="AF1771" i="2"/>
  <c r="AD1771" i="2"/>
  <c r="AN1770" i="2"/>
  <c r="AI1770" i="2"/>
  <c r="AG1770" i="2"/>
  <c r="AF1770" i="2"/>
  <c r="AD1770" i="2"/>
  <c r="AN1769" i="2"/>
  <c r="AI1769" i="2"/>
  <c r="AG1769" i="2"/>
  <c r="AF1769" i="2"/>
  <c r="AD1769" i="2"/>
  <c r="AN1768" i="2"/>
  <c r="AI1768" i="2"/>
  <c r="AG1768" i="2"/>
  <c r="AF1768" i="2"/>
  <c r="AD1768" i="2"/>
  <c r="AN1767" i="2"/>
  <c r="AI1767" i="2"/>
  <c r="AH1767" i="2"/>
  <c r="AG1767" i="2"/>
  <c r="AF1767" i="2"/>
  <c r="AD1767" i="2"/>
  <c r="AE1767" i="2" s="1"/>
  <c r="AJ1767" i="2" s="1"/>
  <c r="AN1766" i="2"/>
  <c r="AI1766" i="2"/>
  <c r="AG1766" i="2"/>
  <c r="AF1766" i="2"/>
  <c r="AD1766" i="2"/>
  <c r="AN1765" i="2"/>
  <c r="AI1765" i="2"/>
  <c r="AG1765" i="2"/>
  <c r="AF1765" i="2"/>
  <c r="AD1765" i="2"/>
  <c r="AN1764" i="2"/>
  <c r="AI1764" i="2"/>
  <c r="AG1764" i="2"/>
  <c r="AF1764" i="2"/>
  <c r="AD1764" i="2"/>
  <c r="AN1763" i="2"/>
  <c r="AI1763" i="2"/>
  <c r="AG1763" i="2"/>
  <c r="AF1763" i="2"/>
  <c r="AD1763" i="2"/>
  <c r="AN1762" i="2"/>
  <c r="AI1762" i="2"/>
  <c r="AG1762" i="2"/>
  <c r="AF1762" i="2"/>
  <c r="AD1762" i="2"/>
  <c r="AN1761" i="2"/>
  <c r="AI1761" i="2"/>
  <c r="AG1761" i="2"/>
  <c r="AF1761" i="2"/>
  <c r="AD1761" i="2"/>
  <c r="AN1760" i="2"/>
  <c r="AI1760" i="2"/>
  <c r="AG1760" i="2"/>
  <c r="AF1760" i="2"/>
  <c r="AD1760" i="2"/>
  <c r="AN1759" i="2"/>
  <c r="AI1759" i="2"/>
  <c r="AG1759" i="2"/>
  <c r="AF1759" i="2"/>
  <c r="AD1759" i="2"/>
  <c r="AN1758" i="2"/>
  <c r="AI1758" i="2"/>
  <c r="AG1758" i="2"/>
  <c r="AF1758" i="2"/>
  <c r="AD1758" i="2"/>
  <c r="AN1757" i="2"/>
  <c r="AI1757" i="2"/>
  <c r="AG1757" i="2"/>
  <c r="AF1757" i="2"/>
  <c r="AD1757" i="2"/>
  <c r="AN1756" i="2"/>
  <c r="AI1756" i="2"/>
  <c r="AG1756" i="2"/>
  <c r="AF1756" i="2"/>
  <c r="AD1756" i="2"/>
  <c r="AN1755" i="2"/>
  <c r="AI1755" i="2"/>
  <c r="AG1755" i="2"/>
  <c r="AF1755" i="2"/>
  <c r="AD1755" i="2"/>
  <c r="AN1754" i="2"/>
  <c r="AI1754" i="2"/>
  <c r="AG1754" i="2"/>
  <c r="AF1754" i="2"/>
  <c r="AD1754" i="2"/>
  <c r="AN1753" i="2"/>
  <c r="AI1753" i="2"/>
  <c r="AG1753" i="2"/>
  <c r="AF1753" i="2"/>
  <c r="AD1753" i="2"/>
  <c r="AN1752" i="2"/>
  <c r="AI1752" i="2"/>
  <c r="AG1752" i="2"/>
  <c r="AF1752" i="2"/>
  <c r="AD1752" i="2"/>
  <c r="AN1751" i="2"/>
  <c r="AI1751" i="2"/>
  <c r="AG1751" i="2"/>
  <c r="AF1751" i="2"/>
  <c r="AD1751" i="2"/>
  <c r="AN1750" i="2"/>
  <c r="AI1750" i="2"/>
  <c r="AG1750" i="2"/>
  <c r="AF1750" i="2"/>
  <c r="AD1750" i="2"/>
  <c r="AN1749" i="2"/>
  <c r="AI1749" i="2"/>
  <c r="AG1749" i="2"/>
  <c r="AF1749" i="2"/>
  <c r="AD1749" i="2"/>
  <c r="AN1748" i="2"/>
  <c r="AI1748" i="2"/>
  <c r="AG1748" i="2"/>
  <c r="AF1748" i="2"/>
  <c r="AD1748" i="2"/>
  <c r="AN1747" i="2"/>
  <c r="AI1747" i="2"/>
  <c r="AG1747" i="2"/>
  <c r="AF1747" i="2"/>
  <c r="AD1747" i="2"/>
  <c r="AN1746" i="2"/>
  <c r="AI1746" i="2"/>
  <c r="AH1746" i="2"/>
  <c r="AG1746" i="2"/>
  <c r="AF1746" i="2"/>
  <c r="AD1746" i="2"/>
  <c r="AE1746" i="2" s="1"/>
  <c r="AJ1746" i="2" s="1"/>
  <c r="AN1745" i="2"/>
  <c r="AI1745" i="2"/>
  <c r="AG1745" i="2"/>
  <c r="AF1745" i="2"/>
  <c r="AD1745" i="2"/>
  <c r="AN1744" i="2"/>
  <c r="AI1744" i="2"/>
  <c r="AG1744" i="2"/>
  <c r="AF1744" i="2"/>
  <c r="AD1744" i="2"/>
  <c r="AN1743" i="2"/>
  <c r="AI1743" i="2"/>
  <c r="AG1743" i="2"/>
  <c r="AF1743" i="2"/>
  <c r="AD1743" i="2"/>
  <c r="AN1742" i="2"/>
  <c r="AI1742" i="2"/>
  <c r="AG1742" i="2"/>
  <c r="AF1742" i="2"/>
  <c r="AD1742" i="2"/>
  <c r="AN1741" i="2"/>
  <c r="AI1741" i="2"/>
  <c r="AG1741" i="2"/>
  <c r="AF1741" i="2"/>
  <c r="AD1741" i="2"/>
  <c r="AN1740" i="2"/>
  <c r="AI1740" i="2"/>
  <c r="AG1740" i="2"/>
  <c r="AF1740" i="2"/>
  <c r="AD1740" i="2"/>
  <c r="AN1739" i="2"/>
  <c r="AI1739" i="2"/>
  <c r="AG1739" i="2"/>
  <c r="AF1739" i="2"/>
  <c r="AD1739" i="2"/>
  <c r="AN1738" i="2"/>
  <c r="AI1738" i="2"/>
  <c r="AG1738" i="2"/>
  <c r="AF1738" i="2"/>
  <c r="AD1738" i="2"/>
  <c r="AN1737" i="2"/>
  <c r="AI1737" i="2"/>
  <c r="AG1737" i="2"/>
  <c r="AF1737" i="2"/>
  <c r="AD1737" i="2"/>
  <c r="AN1736" i="2"/>
  <c r="AI1736" i="2"/>
  <c r="AG1736" i="2"/>
  <c r="AF1736" i="2"/>
  <c r="AD1736" i="2"/>
  <c r="AN1735" i="2"/>
  <c r="AI1735" i="2"/>
  <c r="AG1735" i="2"/>
  <c r="AF1735" i="2"/>
  <c r="AD1735" i="2"/>
  <c r="AN1734" i="2"/>
  <c r="AI1734" i="2"/>
  <c r="AG1734" i="2"/>
  <c r="AF1734" i="2"/>
  <c r="AD1734" i="2"/>
  <c r="AN1733" i="2"/>
  <c r="AI1733" i="2"/>
  <c r="AG1733" i="2"/>
  <c r="AF1733" i="2"/>
  <c r="AD1733" i="2"/>
  <c r="AN1732" i="2"/>
  <c r="AI1732" i="2"/>
  <c r="AG1732" i="2"/>
  <c r="AF1732" i="2"/>
  <c r="AD1732" i="2"/>
  <c r="AN1731" i="2"/>
  <c r="AI1731" i="2"/>
  <c r="AG1731" i="2"/>
  <c r="AF1731" i="2"/>
  <c r="AD1731" i="2"/>
  <c r="AN1730" i="2"/>
  <c r="AI1730" i="2"/>
  <c r="AG1730" i="2"/>
  <c r="AF1730" i="2"/>
  <c r="AD1730" i="2"/>
  <c r="AN1729" i="2"/>
  <c r="AI1729" i="2"/>
  <c r="AG1729" i="2"/>
  <c r="AF1729" i="2"/>
  <c r="AD1729" i="2"/>
  <c r="AN1728" i="2"/>
  <c r="AI1728" i="2"/>
  <c r="AG1728" i="2"/>
  <c r="AF1728" i="2"/>
  <c r="AD1728" i="2"/>
  <c r="AN1727" i="2"/>
  <c r="AI1727" i="2"/>
  <c r="AG1727" i="2"/>
  <c r="AF1727" i="2"/>
  <c r="AD1727" i="2"/>
  <c r="AN1726" i="2"/>
  <c r="AI1726" i="2"/>
  <c r="AG1726" i="2"/>
  <c r="AF1726" i="2"/>
  <c r="AD1726" i="2"/>
  <c r="AN1725" i="2"/>
  <c r="AI1725" i="2"/>
  <c r="AG1725" i="2"/>
  <c r="AF1725" i="2"/>
  <c r="AD1725" i="2"/>
  <c r="AN1724" i="2"/>
  <c r="AI1724" i="2"/>
  <c r="AG1724" i="2"/>
  <c r="AF1724" i="2"/>
  <c r="AD1724" i="2"/>
  <c r="AN1723" i="2"/>
  <c r="AI1723" i="2"/>
  <c r="AG1723" i="2"/>
  <c r="AF1723" i="2"/>
  <c r="AD1723" i="2"/>
  <c r="AN1722" i="2"/>
  <c r="AI1722" i="2"/>
  <c r="AG1722" i="2"/>
  <c r="AF1722" i="2"/>
  <c r="AD1722" i="2"/>
  <c r="AN1721" i="2"/>
  <c r="AI1721" i="2"/>
  <c r="AH1721" i="2"/>
  <c r="AG1721" i="2"/>
  <c r="AF1721" i="2"/>
  <c r="AD1721" i="2"/>
  <c r="AE1721" i="2" s="1"/>
  <c r="AJ1721" i="2" s="1"/>
  <c r="AN1720" i="2"/>
  <c r="AI1720" i="2"/>
  <c r="AG1720" i="2"/>
  <c r="AF1720" i="2"/>
  <c r="AD1720" i="2"/>
  <c r="AN1719" i="2"/>
  <c r="AI1719" i="2"/>
  <c r="AG1719" i="2"/>
  <c r="AF1719" i="2"/>
  <c r="AD1719" i="2"/>
  <c r="AN1718" i="2"/>
  <c r="AI1718" i="2"/>
  <c r="AG1718" i="2"/>
  <c r="AF1718" i="2"/>
  <c r="AD1718" i="2"/>
  <c r="AN1717" i="2"/>
  <c r="AI1717" i="2"/>
  <c r="AG1717" i="2"/>
  <c r="AF1717" i="2"/>
  <c r="AD1717" i="2"/>
  <c r="AN1716" i="2"/>
  <c r="AI1716" i="2"/>
  <c r="AG1716" i="2"/>
  <c r="AF1716" i="2"/>
  <c r="AD1716" i="2"/>
  <c r="AN1715" i="2"/>
  <c r="AI1715" i="2"/>
  <c r="AH1715" i="2"/>
  <c r="AG1715" i="2"/>
  <c r="AF1715" i="2"/>
  <c r="AD1715" i="2"/>
  <c r="AE1715" i="2" s="1"/>
  <c r="AJ1715" i="2" s="1"/>
  <c r="AN1714" i="2"/>
  <c r="AI1714" i="2"/>
  <c r="AG1714" i="2"/>
  <c r="AF1714" i="2"/>
  <c r="AD1714" i="2"/>
  <c r="AN1713" i="2"/>
  <c r="AI1713" i="2"/>
  <c r="AG1713" i="2"/>
  <c r="AF1713" i="2"/>
  <c r="AD1713" i="2"/>
  <c r="AN1712" i="2"/>
  <c r="AI1712" i="2"/>
  <c r="AG1712" i="2"/>
  <c r="AF1712" i="2"/>
  <c r="AD1712" i="2"/>
  <c r="AN1711" i="2"/>
  <c r="AI1711" i="2"/>
  <c r="AG1711" i="2"/>
  <c r="AF1711" i="2"/>
  <c r="AD1711" i="2"/>
  <c r="AN1710" i="2"/>
  <c r="AI1710" i="2"/>
  <c r="AG1710" i="2"/>
  <c r="AF1710" i="2"/>
  <c r="AD1710" i="2"/>
  <c r="AN1709" i="2"/>
  <c r="AI1709" i="2"/>
  <c r="AG1709" i="2"/>
  <c r="AF1709" i="2"/>
  <c r="AD1709" i="2"/>
  <c r="AN1708" i="2"/>
  <c r="AI1708" i="2"/>
  <c r="AG1708" i="2"/>
  <c r="AF1708" i="2"/>
  <c r="AD1708" i="2"/>
  <c r="AN1707" i="2"/>
  <c r="AI1707" i="2"/>
  <c r="AG1707" i="2"/>
  <c r="AF1707" i="2"/>
  <c r="AD1707" i="2"/>
  <c r="AN1706" i="2"/>
  <c r="AI1706" i="2"/>
  <c r="AG1706" i="2"/>
  <c r="AF1706" i="2"/>
  <c r="AD1706" i="2"/>
  <c r="AN1705" i="2"/>
  <c r="AI1705" i="2"/>
  <c r="AG1705" i="2"/>
  <c r="AF1705" i="2"/>
  <c r="AD1705" i="2"/>
  <c r="AN1704" i="2"/>
  <c r="AI1704" i="2"/>
  <c r="AG1704" i="2"/>
  <c r="AF1704" i="2"/>
  <c r="AD1704" i="2"/>
  <c r="AN1703" i="2"/>
  <c r="AI1703" i="2"/>
  <c r="AG1703" i="2"/>
  <c r="AF1703" i="2"/>
  <c r="AD1703" i="2"/>
  <c r="AN1702" i="2"/>
  <c r="AI1702" i="2"/>
  <c r="AG1702" i="2"/>
  <c r="AF1702" i="2"/>
  <c r="AD1702" i="2"/>
  <c r="AN1701" i="2"/>
  <c r="AI1701" i="2"/>
  <c r="AG1701" i="2"/>
  <c r="AF1701" i="2"/>
  <c r="AD1701" i="2"/>
  <c r="AN1700" i="2"/>
  <c r="AI1700" i="2"/>
  <c r="AG1700" i="2"/>
  <c r="AF1700" i="2"/>
  <c r="AD1700" i="2"/>
  <c r="AN1699" i="2"/>
  <c r="AI1699" i="2"/>
  <c r="AH1699" i="2"/>
  <c r="AG1699" i="2"/>
  <c r="AF1699" i="2"/>
  <c r="AD1699" i="2"/>
  <c r="AE1699" i="2" s="1"/>
  <c r="AJ1699" i="2" s="1"/>
  <c r="AN1698" i="2"/>
  <c r="AI1698" i="2"/>
  <c r="AG1698" i="2"/>
  <c r="AF1698" i="2"/>
  <c r="AD1698" i="2"/>
  <c r="AN1697" i="2"/>
  <c r="AI1697" i="2"/>
  <c r="AH1697" i="2"/>
  <c r="AG1697" i="2"/>
  <c r="AF1697" i="2"/>
  <c r="AD1697" i="2"/>
  <c r="AE1697" i="2" s="1"/>
  <c r="AJ1697" i="2" s="1"/>
  <c r="AN1696" i="2"/>
  <c r="AI1696" i="2"/>
  <c r="AG1696" i="2"/>
  <c r="AF1696" i="2"/>
  <c r="AD1696" i="2"/>
  <c r="AN1695" i="2"/>
  <c r="AI1695" i="2"/>
  <c r="AG1695" i="2"/>
  <c r="AF1695" i="2"/>
  <c r="AD1695" i="2"/>
  <c r="AN1694" i="2"/>
  <c r="AI1694" i="2"/>
  <c r="AG1694" i="2"/>
  <c r="AF1694" i="2"/>
  <c r="AD1694" i="2"/>
  <c r="AN1693" i="2"/>
  <c r="AI1693" i="2"/>
  <c r="AG1693" i="2"/>
  <c r="AF1693" i="2"/>
  <c r="AD1693" i="2"/>
  <c r="AN1692" i="2"/>
  <c r="AI1692" i="2"/>
  <c r="AG1692" i="2"/>
  <c r="AF1692" i="2"/>
  <c r="AD1692" i="2"/>
  <c r="AN1691" i="2"/>
  <c r="AI1691" i="2"/>
  <c r="AG1691" i="2"/>
  <c r="AF1691" i="2"/>
  <c r="AD1691" i="2"/>
  <c r="AN1690" i="2"/>
  <c r="AI1690" i="2"/>
  <c r="AH1690" i="2"/>
  <c r="AG1690" i="2"/>
  <c r="AF1690" i="2"/>
  <c r="AD1690" i="2"/>
  <c r="AE1690" i="2" s="1"/>
  <c r="AJ1690" i="2" s="1"/>
  <c r="AN1689" i="2"/>
  <c r="AI1689" i="2"/>
  <c r="AG1689" i="2"/>
  <c r="AF1689" i="2"/>
  <c r="AD1689" i="2"/>
  <c r="AN1688" i="2"/>
  <c r="AI1688" i="2"/>
  <c r="AG1688" i="2"/>
  <c r="AF1688" i="2"/>
  <c r="AD1688" i="2"/>
  <c r="AN1687" i="2"/>
  <c r="AI1687" i="2"/>
  <c r="AG1687" i="2"/>
  <c r="AF1687" i="2"/>
  <c r="AD1687" i="2"/>
  <c r="AN1686" i="2"/>
  <c r="AI1686" i="2"/>
  <c r="AG1686" i="2"/>
  <c r="AF1686" i="2"/>
  <c r="AD1686" i="2"/>
  <c r="AN1685" i="2"/>
  <c r="AI1685" i="2"/>
  <c r="AG1685" i="2"/>
  <c r="AF1685" i="2"/>
  <c r="AD1685" i="2"/>
  <c r="AN1684" i="2"/>
  <c r="AI1684" i="2"/>
  <c r="AG1684" i="2"/>
  <c r="AF1684" i="2"/>
  <c r="AD1684" i="2"/>
  <c r="AN1683" i="2"/>
  <c r="AI1683" i="2"/>
  <c r="AG1683" i="2"/>
  <c r="AF1683" i="2"/>
  <c r="AD1683" i="2"/>
  <c r="AN1682" i="2"/>
  <c r="AI1682" i="2"/>
  <c r="AG1682" i="2"/>
  <c r="AF1682" i="2"/>
  <c r="AD1682" i="2"/>
  <c r="AN1681" i="2"/>
  <c r="AI1681" i="2"/>
  <c r="AG1681" i="2"/>
  <c r="AF1681" i="2"/>
  <c r="AD1681" i="2"/>
  <c r="AN1680" i="2"/>
  <c r="AI1680" i="2"/>
  <c r="AG1680" i="2"/>
  <c r="AF1680" i="2"/>
  <c r="AD1680" i="2"/>
  <c r="AN1679" i="2"/>
  <c r="AI1679" i="2"/>
  <c r="AG1679" i="2"/>
  <c r="AF1679" i="2"/>
  <c r="AD1679" i="2"/>
  <c r="AN1678" i="2"/>
  <c r="AI1678" i="2"/>
  <c r="AG1678" i="2"/>
  <c r="AF1678" i="2"/>
  <c r="AD1678" i="2"/>
  <c r="AN1677" i="2"/>
  <c r="AI1677" i="2"/>
  <c r="AG1677" i="2"/>
  <c r="AF1677" i="2"/>
  <c r="AD1677" i="2"/>
  <c r="AN1676" i="2"/>
  <c r="AI1676" i="2"/>
  <c r="AG1676" i="2"/>
  <c r="AF1676" i="2"/>
  <c r="AD1676" i="2"/>
  <c r="AN1675" i="2"/>
  <c r="AI1675" i="2"/>
  <c r="AG1675" i="2"/>
  <c r="AF1675" i="2"/>
  <c r="AD1675" i="2"/>
  <c r="AN1674" i="2"/>
  <c r="AI1674" i="2"/>
  <c r="AG1674" i="2"/>
  <c r="AF1674" i="2"/>
  <c r="AD1674" i="2"/>
  <c r="AN1673" i="2"/>
  <c r="AI1673" i="2"/>
  <c r="AG1673" i="2"/>
  <c r="AF1673" i="2"/>
  <c r="AD1673" i="2"/>
  <c r="AN1672" i="2"/>
  <c r="AI1672" i="2"/>
  <c r="AG1672" i="2"/>
  <c r="AF1672" i="2"/>
  <c r="AD1672" i="2"/>
  <c r="AN1671" i="2"/>
  <c r="AI1671" i="2"/>
  <c r="AG1671" i="2"/>
  <c r="AF1671" i="2"/>
  <c r="AD1671" i="2"/>
  <c r="AN1670" i="2"/>
  <c r="AI1670" i="2"/>
  <c r="AG1670" i="2"/>
  <c r="AF1670" i="2"/>
  <c r="AD1670" i="2"/>
  <c r="AN1669" i="2"/>
  <c r="AI1669" i="2"/>
  <c r="AG1669" i="2"/>
  <c r="AF1669" i="2"/>
  <c r="AD1669" i="2"/>
  <c r="AN1668" i="2"/>
  <c r="AI1668" i="2"/>
  <c r="AG1668" i="2"/>
  <c r="AF1668" i="2"/>
  <c r="AD1668" i="2"/>
  <c r="AN1667" i="2"/>
  <c r="AI1667" i="2"/>
  <c r="AG1667" i="2"/>
  <c r="AF1667" i="2"/>
  <c r="AD1667" i="2"/>
  <c r="AN1666" i="2"/>
  <c r="AI1666" i="2"/>
  <c r="AG1666" i="2"/>
  <c r="AF1666" i="2"/>
  <c r="AD1666" i="2"/>
  <c r="AN1665" i="2"/>
  <c r="AI1665" i="2"/>
  <c r="AG1665" i="2"/>
  <c r="AF1665" i="2"/>
  <c r="AD1665" i="2"/>
  <c r="AN1664" i="2"/>
  <c r="AI1664" i="2"/>
  <c r="AG1664" i="2"/>
  <c r="AF1664" i="2"/>
  <c r="AD1664" i="2"/>
  <c r="AN1663" i="2"/>
  <c r="AI1663" i="2"/>
  <c r="AG1663" i="2"/>
  <c r="AF1663" i="2"/>
  <c r="AD1663" i="2"/>
  <c r="AN1662" i="2"/>
  <c r="AI1662" i="2"/>
  <c r="AG1662" i="2"/>
  <c r="AF1662" i="2"/>
  <c r="AD1662" i="2"/>
  <c r="AN1661" i="2"/>
  <c r="AI1661" i="2"/>
  <c r="AG1661" i="2"/>
  <c r="AF1661" i="2"/>
  <c r="AD1661" i="2"/>
  <c r="AN1660" i="2"/>
  <c r="AI1660" i="2"/>
  <c r="AG1660" i="2"/>
  <c r="AF1660" i="2"/>
  <c r="AD1660" i="2"/>
  <c r="AN1659" i="2"/>
  <c r="AI1659" i="2"/>
  <c r="AG1659" i="2"/>
  <c r="AF1659" i="2"/>
  <c r="AD1659" i="2"/>
  <c r="AN1658" i="2"/>
  <c r="AI1658" i="2"/>
  <c r="AG1658" i="2"/>
  <c r="AF1658" i="2"/>
  <c r="AD1658" i="2"/>
  <c r="AN1657" i="2"/>
  <c r="AI1657" i="2"/>
  <c r="AG1657" i="2"/>
  <c r="AF1657" i="2"/>
  <c r="AD1657" i="2"/>
  <c r="AN1656" i="2"/>
  <c r="AI1656" i="2"/>
  <c r="AG1656" i="2"/>
  <c r="AF1656" i="2"/>
  <c r="AD1656" i="2"/>
  <c r="AN1655" i="2"/>
  <c r="AI1655" i="2"/>
  <c r="AG1655" i="2"/>
  <c r="AF1655" i="2"/>
  <c r="AD1655" i="2"/>
  <c r="AN1654" i="2"/>
  <c r="AI1654" i="2"/>
  <c r="AG1654" i="2"/>
  <c r="AF1654" i="2"/>
  <c r="AD1654" i="2"/>
  <c r="AN1653" i="2"/>
  <c r="AI1653" i="2"/>
  <c r="AG1653" i="2"/>
  <c r="AF1653" i="2"/>
  <c r="AD1653" i="2"/>
  <c r="AN1652" i="2"/>
  <c r="AI1652" i="2"/>
  <c r="AG1652" i="2"/>
  <c r="AF1652" i="2"/>
  <c r="AD1652" i="2"/>
  <c r="AN1651" i="2"/>
  <c r="AI1651" i="2"/>
  <c r="AH1651" i="2"/>
  <c r="AG1651" i="2"/>
  <c r="AF1651" i="2"/>
  <c r="AD1651" i="2"/>
  <c r="AE1651" i="2" s="1"/>
  <c r="AJ1651" i="2" s="1"/>
  <c r="AN1650" i="2"/>
  <c r="AI1650" i="2"/>
  <c r="AG1650" i="2"/>
  <c r="AF1650" i="2"/>
  <c r="AD1650" i="2"/>
  <c r="AN1649" i="2"/>
  <c r="AI1649" i="2"/>
  <c r="AG1649" i="2"/>
  <c r="AF1649" i="2"/>
  <c r="AD1649" i="2"/>
  <c r="AN1648" i="2"/>
  <c r="AI1648" i="2"/>
  <c r="AG1648" i="2"/>
  <c r="AF1648" i="2"/>
  <c r="AD1648" i="2"/>
  <c r="AN1647" i="2"/>
  <c r="AI1647" i="2"/>
  <c r="AG1647" i="2"/>
  <c r="AF1647" i="2"/>
  <c r="AD1647" i="2"/>
  <c r="AN1646" i="2"/>
  <c r="AI1646" i="2"/>
  <c r="AG1646" i="2"/>
  <c r="AF1646" i="2"/>
  <c r="AD1646" i="2"/>
  <c r="AN1645" i="2"/>
  <c r="AI1645" i="2"/>
  <c r="AG1645" i="2"/>
  <c r="AF1645" i="2"/>
  <c r="AD1645" i="2"/>
  <c r="AN1644" i="2"/>
  <c r="AI1644" i="2"/>
  <c r="AG1644" i="2"/>
  <c r="AF1644" i="2"/>
  <c r="AD1644" i="2"/>
  <c r="AN1643" i="2"/>
  <c r="AI1643" i="2"/>
  <c r="AG1643" i="2"/>
  <c r="AF1643" i="2"/>
  <c r="AD1643" i="2"/>
  <c r="AN1642" i="2"/>
  <c r="AI1642" i="2"/>
  <c r="AG1642" i="2"/>
  <c r="AF1642" i="2"/>
  <c r="AD1642" i="2"/>
  <c r="AN1641" i="2"/>
  <c r="AI1641" i="2"/>
  <c r="AG1641" i="2"/>
  <c r="AF1641" i="2"/>
  <c r="AD1641" i="2"/>
  <c r="AN1640" i="2"/>
  <c r="AI1640" i="2"/>
  <c r="AG1640" i="2"/>
  <c r="AF1640" i="2"/>
  <c r="AD1640" i="2"/>
  <c r="AN1639" i="2"/>
  <c r="AI1639" i="2"/>
  <c r="AG1639" i="2"/>
  <c r="AF1639" i="2"/>
  <c r="AD1639" i="2"/>
  <c r="AN1638" i="2"/>
  <c r="AI1638" i="2"/>
  <c r="AG1638" i="2"/>
  <c r="AF1638" i="2"/>
  <c r="AD1638" i="2"/>
  <c r="AN1637" i="2"/>
  <c r="AI1637" i="2"/>
  <c r="AH1637" i="2"/>
  <c r="AG1637" i="2"/>
  <c r="AF1637" i="2"/>
  <c r="AD1637" i="2"/>
  <c r="AE1637" i="2" s="1"/>
  <c r="AJ1637" i="2" s="1"/>
  <c r="AN1636" i="2"/>
  <c r="AI1636" i="2"/>
  <c r="AG1636" i="2"/>
  <c r="AF1636" i="2"/>
  <c r="AD1636" i="2"/>
  <c r="AN1635" i="2"/>
  <c r="AI1635" i="2"/>
  <c r="AG1635" i="2"/>
  <c r="AF1635" i="2"/>
  <c r="AD1635" i="2"/>
  <c r="AN1634" i="2"/>
  <c r="AI1634" i="2"/>
  <c r="AG1634" i="2"/>
  <c r="AF1634" i="2"/>
  <c r="AD1634" i="2"/>
  <c r="AN1633" i="2"/>
  <c r="AI1633" i="2"/>
  <c r="AG1633" i="2"/>
  <c r="AF1633" i="2"/>
  <c r="AD1633" i="2"/>
  <c r="AN1632" i="2"/>
  <c r="AI1632" i="2"/>
  <c r="AH1632" i="2"/>
  <c r="AG1632" i="2"/>
  <c r="AF1632" i="2"/>
  <c r="AD1632" i="2"/>
  <c r="AE1632" i="2" s="1"/>
  <c r="AJ1632" i="2" s="1"/>
  <c r="AN1631" i="2"/>
  <c r="AI1631" i="2"/>
  <c r="AG1631" i="2"/>
  <c r="AF1631" i="2"/>
  <c r="AD1631" i="2"/>
  <c r="AN1630" i="2"/>
  <c r="AI1630" i="2"/>
  <c r="AG1630" i="2"/>
  <c r="AF1630" i="2"/>
  <c r="AD1630" i="2"/>
  <c r="AN1629" i="2"/>
  <c r="AI1629" i="2"/>
  <c r="AG1629" i="2"/>
  <c r="AF1629" i="2"/>
  <c r="AD1629" i="2"/>
  <c r="AN1628" i="2"/>
  <c r="AI1628" i="2"/>
  <c r="AG1628" i="2"/>
  <c r="AF1628" i="2"/>
  <c r="AD1628" i="2"/>
  <c r="AN1627" i="2"/>
  <c r="AI1627" i="2"/>
  <c r="AG1627" i="2"/>
  <c r="AF1627" i="2"/>
  <c r="AD1627" i="2"/>
  <c r="AN1626" i="2"/>
  <c r="AI1626" i="2"/>
  <c r="AG1626" i="2"/>
  <c r="AF1626" i="2"/>
  <c r="AD1626" i="2"/>
  <c r="AN1625" i="2"/>
  <c r="AI1625" i="2"/>
  <c r="AG1625" i="2"/>
  <c r="AF1625" i="2"/>
  <c r="AD1625" i="2"/>
  <c r="AN1624" i="2"/>
  <c r="AI1624" i="2"/>
  <c r="AH1624" i="2"/>
  <c r="AG1624" i="2"/>
  <c r="AF1624" i="2"/>
  <c r="AD1624" i="2"/>
  <c r="AE1624" i="2" s="1"/>
  <c r="AJ1624" i="2" s="1"/>
  <c r="AN1623" i="2"/>
  <c r="AI1623" i="2"/>
  <c r="AG1623" i="2"/>
  <c r="AF1623" i="2"/>
  <c r="AD1623" i="2"/>
  <c r="AN1622" i="2"/>
  <c r="AI1622" i="2"/>
  <c r="AG1622" i="2"/>
  <c r="AF1622" i="2"/>
  <c r="AD1622" i="2"/>
  <c r="AN1621" i="2"/>
  <c r="AI1621" i="2"/>
  <c r="AG1621" i="2"/>
  <c r="AF1621" i="2"/>
  <c r="AD1621" i="2"/>
  <c r="AN1620" i="2"/>
  <c r="AI1620" i="2"/>
  <c r="AG1620" i="2"/>
  <c r="AF1620" i="2"/>
  <c r="AD1620" i="2"/>
  <c r="AN1619" i="2"/>
  <c r="AI1619" i="2"/>
  <c r="AG1619" i="2"/>
  <c r="AF1619" i="2"/>
  <c r="AD1619" i="2"/>
  <c r="AN1618" i="2"/>
  <c r="AI1618" i="2"/>
  <c r="AG1618" i="2"/>
  <c r="AF1618" i="2"/>
  <c r="AD1618" i="2"/>
  <c r="AN1617" i="2"/>
  <c r="AI1617" i="2"/>
  <c r="AG1617" i="2"/>
  <c r="AF1617" i="2"/>
  <c r="AD1617" i="2"/>
  <c r="AN1616" i="2"/>
  <c r="AI1616" i="2"/>
  <c r="AG1616" i="2"/>
  <c r="AF1616" i="2"/>
  <c r="AD1616" i="2"/>
  <c r="AN1615" i="2"/>
  <c r="AI1615" i="2"/>
  <c r="AG1615" i="2"/>
  <c r="AF1615" i="2"/>
  <c r="AD1615" i="2"/>
  <c r="AN1614" i="2"/>
  <c r="AI1614" i="2"/>
  <c r="AG1614" i="2"/>
  <c r="AF1614" i="2"/>
  <c r="AD1614" i="2"/>
  <c r="AN1613" i="2"/>
  <c r="AI1613" i="2"/>
  <c r="AG1613" i="2"/>
  <c r="AF1613" i="2"/>
  <c r="AD1613" i="2"/>
  <c r="AN1612" i="2"/>
  <c r="AI1612" i="2"/>
  <c r="AG1612" i="2"/>
  <c r="AF1612" i="2"/>
  <c r="AD1612" i="2"/>
  <c r="AN1611" i="2"/>
  <c r="AI1611" i="2"/>
  <c r="AG1611" i="2"/>
  <c r="AF1611" i="2"/>
  <c r="AD1611" i="2"/>
  <c r="AN1610" i="2"/>
  <c r="AI1610" i="2"/>
  <c r="AG1610" i="2"/>
  <c r="AF1610" i="2"/>
  <c r="AD1610" i="2"/>
  <c r="AN1609" i="2"/>
  <c r="AI1609" i="2"/>
  <c r="AG1609" i="2"/>
  <c r="AF1609" i="2"/>
  <c r="AD1609" i="2"/>
  <c r="AN1608" i="2"/>
  <c r="AI1608" i="2"/>
  <c r="AG1608" i="2"/>
  <c r="AF1608" i="2"/>
  <c r="AD1608" i="2"/>
  <c r="AN1607" i="2"/>
  <c r="AI1607" i="2"/>
  <c r="AG1607" i="2"/>
  <c r="AF1607" i="2"/>
  <c r="AD1607" i="2"/>
  <c r="AN1606" i="2"/>
  <c r="AI1606" i="2"/>
  <c r="AG1606" i="2"/>
  <c r="AF1606" i="2"/>
  <c r="AD1606" i="2"/>
  <c r="AN1605" i="2"/>
  <c r="AI1605" i="2"/>
  <c r="AG1605" i="2"/>
  <c r="AF1605" i="2"/>
  <c r="AD1605" i="2"/>
  <c r="AN1604" i="2"/>
  <c r="AI1604" i="2"/>
  <c r="AG1604" i="2"/>
  <c r="AF1604" i="2"/>
  <c r="AD1604" i="2"/>
  <c r="AN1603" i="2"/>
  <c r="AI1603" i="2"/>
  <c r="AG1603" i="2"/>
  <c r="AF1603" i="2"/>
  <c r="AD1603" i="2"/>
  <c r="AN1602" i="2"/>
  <c r="AI1602" i="2"/>
  <c r="AG1602" i="2"/>
  <c r="AF1602" i="2"/>
  <c r="AD1602" i="2"/>
  <c r="AN1601" i="2"/>
  <c r="AI1601" i="2"/>
  <c r="AG1601" i="2"/>
  <c r="AF1601" i="2"/>
  <c r="AD1601" i="2"/>
  <c r="AN1600" i="2"/>
  <c r="AI1600" i="2"/>
  <c r="AG1600" i="2"/>
  <c r="AF1600" i="2"/>
  <c r="AD1600" i="2"/>
  <c r="AN1599" i="2"/>
  <c r="AI1599" i="2"/>
  <c r="AG1599" i="2"/>
  <c r="AF1599" i="2"/>
  <c r="AD1599" i="2"/>
  <c r="AN1598" i="2"/>
  <c r="AI1598" i="2"/>
  <c r="AG1598" i="2"/>
  <c r="AF1598" i="2"/>
  <c r="AD1598" i="2"/>
  <c r="AN1597" i="2"/>
  <c r="AI1597" i="2"/>
  <c r="AH1597" i="2"/>
  <c r="AG1597" i="2"/>
  <c r="AF1597" i="2"/>
  <c r="AD1597" i="2"/>
  <c r="AE1597" i="2" s="1"/>
  <c r="AJ1597" i="2" s="1"/>
  <c r="AN1596" i="2"/>
  <c r="AI1596" i="2"/>
  <c r="AG1596" i="2"/>
  <c r="AF1596" i="2"/>
  <c r="AD1596" i="2"/>
  <c r="AN1595" i="2"/>
  <c r="AI1595" i="2"/>
  <c r="AG1595" i="2"/>
  <c r="AF1595" i="2"/>
  <c r="AD1595" i="2"/>
  <c r="AN1594" i="2"/>
  <c r="AI1594" i="2"/>
  <c r="AG1594" i="2"/>
  <c r="AF1594" i="2"/>
  <c r="AD1594" i="2"/>
  <c r="AN1593" i="2"/>
  <c r="AI1593" i="2"/>
  <c r="AG1593" i="2"/>
  <c r="AF1593" i="2"/>
  <c r="AD1593" i="2"/>
  <c r="AN1592" i="2"/>
  <c r="AI1592" i="2"/>
  <c r="AG1592" i="2"/>
  <c r="AF1592" i="2"/>
  <c r="AD1592" i="2"/>
  <c r="AN1591" i="2"/>
  <c r="AI1591" i="2"/>
  <c r="AG1591" i="2"/>
  <c r="AF1591" i="2"/>
  <c r="AD1591" i="2"/>
  <c r="AN1590" i="2"/>
  <c r="AI1590" i="2"/>
  <c r="AG1590" i="2"/>
  <c r="AF1590" i="2"/>
  <c r="AD1590" i="2"/>
  <c r="AN1589" i="2"/>
  <c r="AI1589" i="2"/>
  <c r="AG1589" i="2"/>
  <c r="AF1589" i="2"/>
  <c r="AD1589" i="2"/>
  <c r="AN1588" i="2"/>
  <c r="AI1588" i="2"/>
  <c r="AG1588" i="2"/>
  <c r="AF1588" i="2"/>
  <c r="AD1588" i="2"/>
  <c r="AN1587" i="2"/>
  <c r="AI1587" i="2"/>
  <c r="AG1587" i="2"/>
  <c r="AF1587" i="2"/>
  <c r="AD1587" i="2"/>
  <c r="AN1586" i="2"/>
  <c r="AI1586" i="2"/>
  <c r="AG1586" i="2"/>
  <c r="AF1586" i="2"/>
  <c r="AD1586" i="2"/>
  <c r="AN1585" i="2"/>
  <c r="AI1585" i="2"/>
  <c r="AG1585" i="2"/>
  <c r="AF1585" i="2"/>
  <c r="AD1585" i="2"/>
  <c r="AN1584" i="2"/>
  <c r="AI1584" i="2"/>
  <c r="AH1584" i="2"/>
  <c r="AG1584" i="2"/>
  <c r="AF1584" i="2"/>
  <c r="AD1584" i="2"/>
  <c r="AE1584" i="2" s="1"/>
  <c r="AJ1584" i="2" s="1"/>
  <c r="AN1583" i="2"/>
  <c r="AI1583" i="2"/>
  <c r="AG1583" i="2"/>
  <c r="AF1583" i="2"/>
  <c r="AD1583" i="2"/>
  <c r="AN1582" i="2"/>
  <c r="AI1582" i="2"/>
  <c r="AG1582" i="2"/>
  <c r="AF1582" i="2"/>
  <c r="AD1582" i="2"/>
  <c r="AN1581" i="2"/>
  <c r="AI1581" i="2"/>
  <c r="AG1581" i="2"/>
  <c r="AF1581" i="2"/>
  <c r="AD1581" i="2"/>
  <c r="AN1580" i="2"/>
  <c r="AI1580" i="2"/>
  <c r="AG1580" i="2"/>
  <c r="AF1580" i="2"/>
  <c r="AD1580" i="2"/>
  <c r="AN1579" i="2"/>
  <c r="AI1579" i="2"/>
  <c r="AG1579" i="2"/>
  <c r="AF1579" i="2"/>
  <c r="AD1579" i="2"/>
  <c r="AN1578" i="2"/>
  <c r="AI1578" i="2"/>
  <c r="AG1578" i="2"/>
  <c r="AF1578" i="2"/>
  <c r="AD1578" i="2"/>
  <c r="AN1577" i="2"/>
  <c r="AI1577" i="2"/>
  <c r="AG1577" i="2"/>
  <c r="AF1577" i="2"/>
  <c r="AD1577" i="2"/>
  <c r="AN1576" i="2"/>
  <c r="AI1576" i="2"/>
  <c r="AG1576" i="2"/>
  <c r="AF1576" i="2"/>
  <c r="AD1576" i="2"/>
  <c r="AN1575" i="2"/>
  <c r="AI1575" i="2"/>
  <c r="AG1575" i="2"/>
  <c r="AF1575" i="2"/>
  <c r="AD1575" i="2"/>
  <c r="AN1574" i="2"/>
  <c r="AI1574" i="2"/>
  <c r="AG1574" i="2"/>
  <c r="AF1574" i="2"/>
  <c r="AD1574" i="2"/>
  <c r="AN1573" i="2"/>
  <c r="AI1573" i="2"/>
  <c r="AG1573" i="2"/>
  <c r="AF1573" i="2"/>
  <c r="AD1573" i="2"/>
  <c r="AN1572" i="2"/>
  <c r="AI1572" i="2"/>
  <c r="AG1572" i="2"/>
  <c r="AF1572" i="2"/>
  <c r="AD1572" i="2"/>
  <c r="AN1571" i="2"/>
  <c r="AI1571" i="2"/>
  <c r="AH1571" i="2"/>
  <c r="AG1571" i="2"/>
  <c r="AF1571" i="2"/>
  <c r="AD1571" i="2"/>
  <c r="AE1571" i="2" s="1"/>
  <c r="AJ1571" i="2" s="1"/>
  <c r="AN1570" i="2"/>
  <c r="AI1570" i="2"/>
  <c r="AG1570" i="2"/>
  <c r="AF1570" i="2"/>
  <c r="AD1570" i="2"/>
  <c r="AN1569" i="2"/>
  <c r="AI1569" i="2"/>
  <c r="AG1569" i="2"/>
  <c r="AF1569" i="2"/>
  <c r="AD1569" i="2"/>
  <c r="AN1568" i="2"/>
  <c r="AI1568" i="2"/>
  <c r="AG1568" i="2"/>
  <c r="AF1568" i="2"/>
  <c r="AD1568" i="2"/>
  <c r="AN1567" i="2"/>
  <c r="AI1567" i="2"/>
  <c r="AG1567" i="2"/>
  <c r="AF1567" i="2"/>
  <c r="AD1567" i="2"/>
  <c r="AN1566" i="2"/>
  <c r="AI1566" i="2"/>
  <c r="AG1566" i="2"/>
  <c r="AF1566" i="2"/>
  <c r="AD1566" i="2"/>
  <c r="AN1565" i="2"/>
  <c r="AI1565" i="2"/>
  <c r="AH1565" i="2"/>
  <c r="AG1565" i="2"/>
  <c r="AF1565" i="2"/>
  <c r="AD1565" i="2"/>
  <c r="AE1565" i="2" s="1"/>
  <c r="AJ1565" i="2" s="1"/>
  <c r="AN1564" i="2"/>
  <c r="AI1564" i="2"/>
  <c r="AG1564" i="2"/>
  <c r="AF1564" i="2"/>
  <c r="AD1564" i="2"/>
  <c r="AN1563" i="2"/>
  <c r="AI1563" i="2"/>
  <c r="AG1563" i="2"/>
  <c r="AF1563" i="2"/>
  <c r="AD1563" i="2"/>
  <c r="AN1562" i="2"/>
  <c r="AI1562" i="2"/>
  <c r="AG1562" i="2"/>
  <c r="AF1562" i="2"/>
  <c r="AD1562" i="2"/>
  <c r="AN1561" i="2"/>
  <c r="AI1561" i="2"/>
  <c r="AH1561" i="2"/>
  <c r="AG1561" i="2"/>
  <c r="AF1561" i="2"/>
  <c r="AD1561" i="2"/>
  <c r="AE1561" i="2" s="1"/>
  <c r="AJ1561" i="2" s="1"/>
  <c r="AN1560" i="2"/>
  <c r="AI1560" i="2"/>
  <c r="AG1560" i="2"/>
  <c r="AF1560" i="2"/>
  <c r="AD1560" i="2"/>
  <c r="AN1559" i="2"/>
  <c r="AI1559" i="2"/>
  <c r="AG1559" i="2"/>
  <c r="AF1559" i="2"/>
  <c r="AD1559" i="2"/>
  <c r="AN1558" i="2"/>
  <c r="AI1558" i="2"/>
  <c r="AG1558" i="2"/>
  <c r="AF1558" i="2"/>
  <c r="AD1558" i="2"/>
  <c r="AN1557" i="2"/>
  <c r="AI1557" i="2"/>
  <c r="AG1557" i="2"/>
  <c r="AF1557" i="2"/>
  <c r="AD1557" i="2"/>
  <c r="AN1556" i="2"/>
  <c r="AI1556" i="2"/>
  <c r="AG1556" i="2"/>
  <c r="AF1556" i="2"/>
  <c r="AD1556" i="2"/>
  <c r="AN1555" i="2"/>
  <c r="AI1555" i="2"/>
  <c r="AG1555" i="2"/>
  <c r="AF1555" i="2"/>
  <c r="AD1555" i="2"/>
  <c r="AN1554" i="2"/>
  <c r="AI1554" i="2"/>
  <c r="AG1554" i="2"/>
  <c r="AF1554" i="2"/>
  <c r="AD1554" i="2"/>
  <c r="AN1553" i="2"/>
  <c r="AI1553" i="2"/>
  <c r="AG1553" i="2"/>
  <c r="AF1553" i="2"/>
  <c r="AD1553" i="2"/>
  <c r="AN1552" i="2"/>
  <c r="AI1552" i="2"/>
  <c r="AG1552" i="2"/>
  <c r="AF1552" i="2"/>
  <c r="AD1552" i="2"/>
  <c r="AN1551" i="2"/>
  <c r="AI1551" i="2"/>
  <c r="AG1551" i="2"/>
  <c r="AF1551" i="2"/>
  <c r="AD1551" i="2"/>
  <c r="AN1550" i="2"/>
  <c r="AI1550" i="2"/>
  <c r="AG1550" i="2"/>
  <c r="AF1550" i="2"/>
  <c r="AD1550" i="2"/>
  <c r="AN1549" i="2"/>
  <c r="AI1549" i="2"/>
  <c r="AG1549" i="2"/>
  <c r="AF1549" i="2"/>
  <c r="AD1549" i="2"/>
  <c r="AN1548" i="2"/>
  <c r="AI1548" i="2"/>
  <c r="AG1548" i="2"/>
  <c r="AF1548" i="2"/>
  <c r="AD1548" i="2"/>
  <c r="AN1547" i="2"/>
  <c r="AI1547" i="2"/>
  <c r="AG1547" i="2"/>
  <c r="AF1547" i="2"/>
  <c r="AD1547" i="2"/>
  <c r="AN1546" i="2"/>
  <c r="AI1546" i="2"/>
  <c r="AG1546" i="2"/>
  <c r="AF1546" i="2"/>
  <c r="AD1546" i="2"/>
  <c r="AN1545" i="2"/>
  <c r="AI1545" i="2"/>
  <c r="AG1545" i="2"/>
  <c r="AF1545" i="2"/>
  <c r="AD1545" i="2"/>
  <c r="AN1544" i="2"/>
  <c r="AI1544" i="2"/>
  <c r="AH1544" i="2"/>
  <c r="AG1544" i="2"/>
  <c r="AF1544" i="2"/>
  <c r="AD1544" i="2"/>
  <c r="AE1544" i="2" s="1"/>
  <c r="AJ1544" i="2" s="1"/>
  <c r="AN1543" i="2"/>
  <c r="AI1543" i="2"/>
  <c r="AG1543" i="2"/>
  <c r="AF1543" i="2"/>
  <c r="AD1543" i="2"/>
  <c r="AN1542" i="2"/>
  <c r="AI1542" i="2"/>
  <c r="AG1542" i="2"/>
  <c r="AF1542" i="2"/>
  <c r="AD1542" i="2"/>
  <c r="AN1541" i="2"/>
  <c r="AI1541" i="2"/>
  <c r="AG1541" i="2"/>
  <c r="AF1541" i="2"/>
  <c r="AD1541" i="2"/>
  <c r="AN1540" i="2"/>
  <c r="AI1540" i="2"/>
  <c r="AG1540" i="2"/>
  <c r="AF1540" i="2"/>
  <c r="AD1540" i="2"/>
  <c r="AN1539" i="2"/>
  <c r="AI1539" i="2"/>
  <c r="AG1539" i="2"/>
  <c r="AF1539" i="2"/>
  <c r="AD1539" i="2"/>
  <c r="AN1538" i="2"/>
  <c r="AI1538" i="2"/>
  <c r="AG1538" i="2"/>
  <c r="AF1538" i="2"/>
  <c r="AD1538" i="2"/>
  <c r="AN1537" i="2"/>
  <c r="AI1537" i="2"/>
  <c r="AG1537" i="2"/>
  <c r="AF1537" i="2"/>
  <c r="AD1537" i="2"/>
  <c r="AN1536" i="2"/>
  <c r="AI1536" i="2"/>
  <c r="AH1536" i="2"/>
  <c r="AG1536" i="2"/>
  <c r="AF1536" i="2"/>
  <c r="AD1536" i="2"/>
  <c r="AE1536" i="2" s="1"/>
  <c r="AJ1536" i="2" s="1"/>
  <c r="AN1535" i="2"/>
  <c r="AI1535" i="2"/>
  <c r="AG1535" i="2"/>
  <c r="AF1535" i="2"/>
  <c r="AD1535" i="2"/>
  <c r="AN1534" i="2"/>
  <c r="AI1534" i="2"/>
  <c r="AG1534" i="2"/>
  <c r="AF1534" i="2"/>
  <c r="AD1534" i="2"/>
  <c r="AN1533" i="2"/>
  <c r="AI1533" i="2"/>
  <c r="AG1533" i="2"/>
  <c r="AF1533" i="2"/>
  <c r="AD1533" i="2"/>
  <c r="AN1532" i="2"/>
  <c r="AI1532" i="2"/>
  <c r="AG1532" i="2"/>
  <c r="AF1532" i="2"/>
  <c r="AD1532" i="2"/>
  <c r="AN1531" i="2"/>
  <c r="AI1531" i="2"/>
  <c r="AG1531" i="2"/>
  <c r="AF1531" i="2"/>
  <c r="AD1531" i="2"/>
  <c r="AN1530" i="2"/>
  <c r="AI1530" i="2"/>
  <c r="AG1530" i="2"/>
  <c r="AF1530" i="2"/>
  <c r="AD1530" i="2"/>
  <c r="AN1529" i="2"/>
  <c r="AI1529" i="2"/>
  <c r="AG1529" i="2"/>
  <c r="AF1529" i="2"/>
  <c r="AD1529" i="2"/>
  <c r="AN1528" i="2"/>
  <c r="AI1528" i="2"/>
  <c r="AG1528" i="2"/>
  <c r="AF1528" i="2"/>
  <c r="AD1528" i="2"/>
  <c r="AN1527" i="2"/>
  <c r="AI1527" i="2"/>
  <c r="AG1527" i="2"/>
  <c r="AF1527" i="2"/>
  <c r="AD1527" i="2"/>
  <c r="AN1526" i="2"/>
  <c r="AI1526" i="2"/>
  <c r="AG1526" i="2"/>
  <c r="AF1526" i="2"/>
  <c r="AD1526" i="2"/>
  <c r="AN1525" i="2"/>
  <c r="AI1525" i="2"/>
  <c r="AG1525" i="2"/>
  <c r="AF1525" i="2"/>
  <c r="AD1525" i="2"/>
  <c r="AN1524" i="2"/>
  <c r="AI1524" i="2"/>
  <c r="AG1524" i="2"/>
  <c r="AF1524" i="2"/>
  <c r="AD1524" i="2"/>
  <c r="AN1523" i="2"/>
  <c r="AI1523" i="2"/>
  <c r="AG1523" i="2"/>
  <c r="AF1523" i="2"/>
  <c r="AD1523" i="2"/>
  <c r="AN1522" i="2"/>
  <c r="AI1522" i="2"/>
  <c r="AG1522" i="2"/>
  <c r="AF1522" i="2"/>
  <c r="AD1522" i="2"/>
  <c r="AN1521" i="2"/>
  <c r="AI1521" i="2"/>
  <c r="AG1521" i="2"/>
  <c r="AF1521" i="2"/>
  <c r="AD1521" i="2"/>
  <c r="AN1520" i="2"/>
  <c r="AI1520" i="2"/>
  <c r="AG1520" i="2"/>
  <c r="AF1520" i="2"/>
  <c r="AD1520" i="2"/>
  <c r="AN1519" i="2"/>
  <c r="AI1519" i="2"/>
  <c r="AG1519" i="2"/>
  <c r="AF1519" i="2"/>
  <c r="AD1519" i="2"/>
  <c r="AN1518" i="2"/>
  <c r="AI1518" i="2"/>
  <c r="AG1518" i="2"/>
  <c r="AF1518" i="2"/>
  <c r="AD1518" i="2"/>
  <c r="AN1517" i="2"/>
  <c r="AI1517" i="2"/>
  <c r="AG1517" i="2"/>
  <c r="AF1517" i="2"/>
  <c r="AD1517" i="2"/>
  <c r="AN1516" i="2"/>
  <c r="AI1516" i="2"/>
  <c r="AG1516" i="2"/>
  <c r="AF1516" i="2"/>
  <c r="AD1516" i="2"/>
  <c r="AN1515" i="2"/>
  <c r="AI1515" i="2"/>
  <c r="AG1515" i="2"/>
  <c r="AF1515" i="2"/>
  <c r="AD1515" i="2"/>
  <c r="AN1514" i="2"/>
  <c r="AI1514" i="2"/>
  <c r="AG1514" i="2"/>
  <c r="AF1514" i="2"/>
  <c r="AD1514" i="2"/>
  <c r="AN1513" i="2"/>
  <c r="AI1513" i="2"/>
  <c r="AG1513" i="2"/>
  <c r="AF1513" i="2"/>
  <c r="AD1513" i="2"/>
  <c r="AN1512" i="2"/>
  <c r="AI1512" i="2"/>
  <c r="AG1512" i="2"/>
  <c r="AF1512" i="2"/>
  <c r="AD1512" i="2"/>
  <c r="AN1511" i="2"/>
  <c r="AI1511" i="2"/>
  <c r="AG1511" i="2"/>
  <c r="AF1511" i="2"/>
  <c r="AD1511" i="2"/>
  <c r="AN1510" i="2"/>
  <c r="AI1510" i="2"/>
  <c r="AG1510" i="2"/>
  <c r="AF1510" i="2"/>
  <c r="AD1510" i="2"/>
  <c r="AN1509" i="2"/>
  <c r="AI1509" i="2"/>
  <c r="AG1509" i="2"/>
  <c r="AF1509" i="2"/>
  <c r="AD1509" i="2"/>
  <c r="AN1508" i="2"/>
  <c r="AI1508" i="2"/>
  <c r="AG1508" i="2"/>
  <c r="AF1508" i="2"/>
  <c r="AD1508" i="2"/>
  <c r="AN1507" i="2"/>
  <c r="AI1507" i="2"/>
  <c r="AG1507" i="2"/>
  <c r="AF1507" i="2"/>
  <c r="AD1507" i="2"/>
  <c r="AN1506" i="2"/>
  <c r="AI1506" i="2"/>
  <c r="AG1506" i="2"/>
  <c r="AF1506" i="2"/>
  <c r="AD1506" i="2"/>
  <c r="AN1505" i="2"/>
  <c r="AI1505" i="2"/>
  <c r="AG1505" i="2"/>
  <c r="AF1505" i="2"/>
  <c r="AD1505" i="2"/>
  <c r="AN1504" i="2"/>
  <c r="AI1504" i="2"/>
  <c r="AG1504" i="2"/>
  <c r="AF1504" i="2"/>
  <c r="AD1504" i="2"/>
  <c r="AN1503" i="2"/>
  <c r="AI1503" i="2"/>
  <c r="AH1503" i="2"/>
  <c r="AG1503" i="2"/>
  <c r="AF1503" i="2"/>
  <c r="AD1503" i="2"/>
  <c r="AE1503" i="2" s="1"/>
  <c r="AJ1503" i="2" s="1"/>
  <c r="AN1502" i="2"/>
  <c r="AI1502" i="2"/>
  <c r="AG1502" i="2"/>
  <c r="AF1502" i="2"/>
  <c r="AD1502" i="2"/>
  <c r="AN1501" i="2"/>
  <c r="AI1501" i="2"/>
  <c r="AG1501" i="2"/>
  <c r="AF1501" i="2"/>
  <c r="AD1501" i="2"/>
  <c r="AN1500" i="2"/>
  <c r="AI1500" i="2"/>
  <c r="AG1500" i="2"/>
  <c r="AF1500" i="2"/>
  <c r="AD1500" i="2"/>
  <c r="AN1499" i="2"/>
  <c r="AI1499" i="2"/>
  <c r="AG1499" i="2"/>
  <c r="AF1499" i="2"/>
  <c r="AD1499" i="2"/>
  <c r="AN1498" i="2"/>
  <c r="AI1498" i="2"/>
  <c r="AG1498" i="2"/>
  <c r="AF1498" i="2"/>
  <c r="AD1498" i="2"/>
  <c r="AN1497" i="2"/>
  <c r="AI1497" i="2"/>
  <c r="AG1497" i="2"/>
  <c r="AF1497" i="2"/>
  <c r="AD1497" i="2"/>
  <c r="AN1496" i="2"/>
  <c r="AI1496" i="2"/>
  <c r="AG1496" i="2"/>
  <c r="AF1496" i="2"/>
  <c r="AD1496" i="2"/>
  <c r="AN1495" i="2"/>
  <c r="AI1495" i="2"/>
  <c r="AG1495" i="2"/>
  <c r="AF1495" i="2"/>
  <c r="AD1495" i="2"/>
  <c r="AN1494" i="2"/>
  <c r="AI1494" i="2"/>
  <c r="AG1494" i="2"/>
  <c r="AF1494" i="2"/>
  <c r="AD1494" i="2"/>
  <c r="AN1493" i="2"/>
  <c r="AI1493" i="2"/>
  <c r="AG1493" i="2"/>
  <c r="AF1493" i="2"/>
  <c r="AD1493" i="2"/>
  <c r="AN1492" i="2"/>
  <c r="AI1492" i="2"/>
  <c r="AG1492" i="2"/>
  <c r="AF1492" i="2"/>
  <c r="AD1492" i="2"/>
  <c r="AN1491" i="2"/>
  <c r="AI1491" i="2"/>
  <c r="AG1491" i="2"/>
  <c r="AF1491" i="2"/>
  <c r="AD1491" i="2"/>
  <c r="AN1490" i="2"/>
  <c r="AI1490" i="2"/>
  <c r="AG1490" i="2"/>
  <c r="AF1490" i="2"/>
  <c r="AD1490" i="2"/>
  <c r="AN1489" i="2"/>
  <c r="AI1489" i="2"/>
  <c r="AG1489" i="2"/>
  <c r="AF1489" i="2"/>
  <c r="AD1489" i="2"/>
  <c r="AN1488" i="2"/>
  <c r="AI1488" i="2"/>
  <c r="AG1488" i="2"/>
  <c r="AF1488" i="2"/>
  <c r="AD1488" i="2"/>
  <c r="AN1487" i="2"/>
  <c r="AI1487" i="2"/>
  <c r="AG1487" i="2"/>
  <c r="AF1487" i="2"/>
  <c r="AD1487" i="2"/>
  <c r="AN1486" i="2"/>
  <c r="AI1486" i="2"/>
  <c r="AG1486" i="2"/>
  <c r="AF1486" i="2"/>
  <c r="AD1486" i="2"/>
  <c r="AN1485" i="2"/>
  <c r="AI1485" i="2"/>
  <c r="AG1485" i="2"/>
  <c r="AF1485" i="2"/>
  <c r="AD1485" i="2"/>
  <c r="AN1484" i="2"/>
  <c r="AI1484" i="2"/>
  <c r="AG1484" i="2"/>
  <c r="AF1484" i="2"/>
  <c r="AD1484" i="2"/>
  <c r="AN1483" i="2"/>
  <c r="AI1483" i="2"/>
  <c r="AG1483" i="2"/>
  <c r="AF1483" i="2"/>
  <c r="AD1483" i="2"/>
  <c r="AN1482" i="2"/>
  <c r="AI1482" i="2"/>
  <c r="AG1482" i="2"/>
  <c r="AF1482" i="2"/>
  <c r="AD1482" i="2"/>
  <c r="AN1481" i="2"/>
  <c r="AI1481" i="2"/>
  <c r="AG1481" i="2"/>
  <c r="AF1481" i="2"/>
  <c r="AD1481" i="2"/>
  <c r="AN1480" i="2"/>
  <c r="AI1480" i="2"/>
  <c r="AG1480" i="2"/>
  <c r="AF1480" i="2"/>
  <c r="AD1480" i="2"/>
  <c r="AN1479" i="2"/>
  <c r="AI1479" i="2"/>
  <c r="AG1479" i="2"/>
  <c r="AF1479" i="2"/>
  <c r="AD1479" i="2"/>
  <c r="AN1478" i="2"/>
  <c r="AI1478" i="2"/>
  <c r="AG1478" i="2"/>
  <c r="AF1478" i="2"/>
  <c r="AD1478" i="2"/>
  <c r="AN1477" i="2"/>
  <c r="AI1477" i="2"/>
  <c r="AG1477" i="2"/>
  <c r="AF1477" i="2"/>
  <c r="AD1477" i="2"/>
  <c r="AN1476" i="2"/>
  <c r="AI1476" i="2"/>
  <c r="AG1476" i="2"/>
  <c r="AF1476" i="2"/>
  <c r="AD1476" i="2"/>
  <c r="AN1475" i="2"/>
  <c r="AI1475" i="2"/>
  <c r="AG1475" i="2"/>
  <c r="AF1475" i="2"/>
  <c r="AD1475" i="2"/>
  <c r="AN1474" i="2"/>
  <c r="AI1474" i="2"/>
  <c r="AG1474" i="2"/>
  <c r="AF1474" i="2"/>
  <c r="AD1474" i="2"/>
  <c r="AN1473" i="2"/>
  <c r="AI1473" i="2"/>
  <c r="AG1473" i="2"/>
  <c r="AF1473" i="2"/>
  <c r="AD1473" i="2"/>
  <c r="AN1472" i="2"/>
  <c r="AI1472" i="2"/>
  <c r="AG1472" i="2"/>
  <c r="AF1472" i="2"/>
  <c r="AD1472" i="2"/>
  <c r="AN1471" i="2"/>
  <c r="AI1471" i="2"/>
  <c r="AG1471" i="2"/>
  <c r="AF1471" i="2"/>
  <c r="AD1471" i="2"/>
  <c r="AN1470" i="2"/>
  <c r="AI1470" i="2"/>
  <c r="AG1470" i="2"/>
  <c r="AF1470" i="2"/>
  <c r="AD1470" i="2"/>
  <c r="AN1469" i="2"/>
  <c r="AI1469" i="2"/>
  <c r="AG1469" i="2"/>
  <c r="AF1469" i="2"/>
  <c r="AD1469" i="2"/>
  <c r="AN1468" i="2"/>
  <c r="AI1468" i="2"/>
  <c r="AH1468" i="2"/>
  <c r="AG1468" i="2"/>
  <c r="AF1468" i="2"/>
  <c r="AD1468" i="2"/>
  <c r="AE1468" i="2" s="1"/>
  <c r="AJ1468" i="2" s="1"/>
  <c r="AN1467" i="2"/>
  <c r="AI1467" i="2"/>
  <c r="AG1467" i="2"/>
  <c r="AF1467" i="2"/>
  <c r="AD1467" i="2"/>
  <c r="AN1466" i="2"/>
  <c r="AI1466" i="2"/>
  <c r="AG1466" i="2"/>
  <c r="AF1466" i="2"/>
  <c r="AD1466" i="2"/>
  <c r="AN1465" i="2"/>
  <c r="AI1465" i="2"/>
  <c r="AG1465" i="2"/>
  <c r="AF1465" i="2"/>
  <c r="AD1465" i="2"/>
  <c r="AN1464" i="2"/>
  <c r="AI1464" i="2"/>
  <c r="AG1464" i="2"/>
  <c r="AF1464" i="2"/>
  <c r="AD1464" i="2"/>
  <c r="AN1463" i="2"/>
  <c r="AI1463" i="2"/>
  <c r="AG1463" i="2"/>
  <c r="AF1463" i="2"/>
  <c r="AD1463" i="2"/>
  <c r="AN1462" i="2"/>
  <c r="AI1462" i="2"/>
  <c r="AG1462" i="2"/>
  <c r="AF1462" i="2"/>
  <c r="AD1462" i="2"/>
  <c r="AN1461" i="2"/>
  <c r="AI1461" i="2"/>
  <c r="AG1461" i="2"/>
  <c r="AF1461" i="2"/>
  <c r="AD1461" i="2"/>
  <c r="AN1460" i="2"/>
  <c r="AI1460" i="2"/>
  <c r="AG1460" i="2"/>
  <c r="AF1460" i="2"/>
  <c r="AD1460" i="2"/>
  <c r="AN1459" i="2"/>
  <c r="AI1459" i="2"/>
  <c r="AG1459" i="2"/>
  <c r="AF1459" i="2"/>
  <c r="AD1459" i="2"/>
  <c r="AN1458" i="2"/>
  <c r="AI1458" i="2"/>
  <c r="AG1458" i="2"/>
  <c r="AF1458" i="2"/>
  <c r="AD1458" i="2"/>
  <c r="AN1457" i="2"/>
  <c r="AI1457" i="2"/>
  <c r="AG1457" i="2"/>
  <c r="AF1457" i="2"/>
  <c r="AD1457" i="2"/>
  <c r="AN1456" i="2"/>
  <c r="AI1456" i="2"/>
  <c r="AG1456" i="2"/>
  <c r="AF1456" i="2"/>
  <c r="AD1456" i="2"/>
  <c r="AN1455" i="2"/>
  <c r="AI1455" i="2"/>
  <c r="AG1455" i="2"/>
  <c r="AF1455" i="2"/>
  <c r="AD1455" i="2"/>
  <c r="AN1454" i="2"/>
  <c r="AI1454" i="2"/>
  <c r="AG1454" i="2"/>
  <c r="AF1454" i="2"/>
  <c r="AD1454" i="2"/>
  <c r="AN1453" i="2"/>
  <c r="AI1453" i="2"/>
  <c r="AG1453" i="2"/>
  <c r="AF1453" i="2"/>
  <c r="AD1453" i="2"/>
  <c r="AN1452" i="2"/>
  <c r="AI1452" i="2"/>
  <c r="AG1452" i="2"/>
  <c r="AF1452" i="2"/>
  <c r="AD1452" i="2"/>
  <c r="AN1451" i="2"/>
  <c r="AI1451" i="2"/>
  <c r="AG1451" i="2"/>
  <c r="AF1451" i="2"/>
  <c r="AD1451" i="2"/>
  <c r="AN1450" i="2"/>
  <c r="AI1450" i="2"/>
  <c r="AG1450" i="2"/>
  <c r="AF1450" i="2"/>
  <c r="AD1450" i="2"/>
  <c r="AN1449" i="2"/>
  <c r="AI1449" i="2"/>
  <c r="AG1449" i="2"/>
  <c r="AF1449" i="2"/>
  <c r="AD1449" i="2"/>
  <c r="AN1448" i="2"/>
  <c r="AI1448" i="2"/>
  <c r="AG1448" i="2"/>
  <c r="AF1448" i="2"/>
  <c r="AD1448" i="2"/>
  <c r="AN1447" i="2"/>
  <c r="AI1447" i="2"/>
  <c r="AG1447" i="2"/>
  <c r="AF1447" i="2"/>
  <c r="AD1447" i="2"/>
  <c r="AN1446" i="2"/>
  <c r="AI1446" i="2"/>
  <c r="AG1446" i="2"/>
  <c r="AF1446" i="2"/>
  <c r="AD1446" i="2"/>
  <c r="AN1445" i="2"/>
  <c r="AI1445" i="2"/>
  <c r="AG1445" i="2"/>
  <c r="AF1445" i="2"/>
  <c r="AD1445" i="2"/>
  <c r="AN1444" i="2"/>
  <c r="AI1444" i="2"/>
  <c r="AG1444" i="2"/>
  <c r="AF1444" i="2"/>
  <c r="AD1444" i="2"/>
  <c r="AN1443" i="2"/>
  <c r="AI1443" i="2"/>
  <c r="AG1443" i="2"/>
  <c r="AF1443" i="2"/>
  <c r="AD1443" i="2"/>
  <c r="AN1442" i="2"/>
  <c r="AI1442" i="2"/>
  <c r="AG1442" i="2"/>
  <c r="AF1442" i="2"/>
  <c r="AD1442" i="2"/>
  <c r="AN1441" i="2"/>
  <c r="AI1441" i="2"/>
  <c r="AG1441" i="2"/>
  <c r="AF1441" i="2"/>
  <c r="AD1441" i="2"/>
  <c r="AN1440" i="2"/>
  <c r="AI1440" i="2"/>
  <c r="AG1440" i="2"/>
  <c r="AF1440" i="2"/>
  <c r="AD1440" i="2"/>
  <c r="AN1439" i="2"/>
  <c r="AI1439" i="2"/>
  <c r="AG1439" i="2"/>
  <c r="AF1439" i="2"/>
  <c r="AD1439" i="2"/>
  <c r="AN1438" i="2"/>
  <c r="AI1438" i="2"/>
  <c r="AG1438" i="2"/>
  <c r="AF1438" i="2"/>
  <c r="AD1438" i="2"/>
  <c r="AN1437" i="2"/>
  <c r="AI1437" i="2"/>
  <c r="AG1437" i="2"/>
  <c r="AF1437" i="2"/>
  <c r="AD1437" i="2"/>
  <c r="AN1436" i="2"/>
  <c r="AI1436" i="2"/>
  <c r="AG1436" i="2"/>
  <c r="AF1436" i="2"/>
  <c r="AD1436" i="2"/>
  <c r="AN1435" i="2"/>
  <c r="AI1435" i="2"/>
  <c r="AG1435" i="2"/>
  <c r="AF1435" i="2"/>
  <c r="AD1435" i="2"/>
  <c r="AN1434" i="2"/>
  <c r="AI1434" i="2"/>
  <c r="AG1434" i="2"/>
  <c r="AF1434" i="2"/>
  <c r="AD1434" i="2"/>
  <c r="AN1433" i="2"/>
  <c r="AI1433" i="2"/>
  <c r="AG1433" i="2"/>
  <c r="AF1433" i="2"/>
  <c r="AD1433" i="2"/>
  <c r="AN1432" i="2"/>
  <c r="AI1432" i="2"/>
  <c r="AG1432" i="2"/>
  <c r="AF1432" i="2"/>
  <c r="AD1432" i="2"/>
  <c r="AN1431" i="2"/>
  <c r="AI1431" i="2"/>
  <c r="AG1431" i="2"/>
  <c r="AF1431" i="2"/>
  <c r="AD1431" i="2"/>
  <c r="AN1430" i="2"/>
  <c r="AI1430" i="2"/>
  <c r="AG1430" i="2"/>
  <c r="AF1430" i="2"/>
  <c r="AD1430" i="2"/>
  <c r="AN1429" i="2"/>
  <c r="AI1429" i="2"/>
  <c r="AG1429" i="2"/>
  <c r="AF1429" i="2"/>
  <c r="AD1429" i="2"/>
  <c r="AN1428" i="2"/>
  <c r="AI1428" i="2"/>
  <c r="AG1428" i="2"/>
  <c r="AF1428" i="2"/>
  <c r="AD1428" i="2"/>
  <c r="AN1427" i="2"/>
  <c r="AI1427" i="2"/>
  <c r="AG1427" i="2"/>
  <c r="AF1427" i="2"/>
  <c r="AD1427" i="2"/>
  <c r="AN1426" i="2"/>
  <c r="AI1426" i="2"/>
  <c r="AH1426" i="2"/>
  <c r="AG1426" i="2"/>
  <c r="AF1426" i="2"/>
  <c r="AD1426" i="2"/>
  <c r="AE1426" i="2" s="1"/>
  <c r="AJ1426" i="2" s="1"/>
  <c r="AN1425" i="2"/>
  <c r="AI1425" i="2"/>
  <c r="AG1425" i="2"/>
  <c r="AF1425" i="2"/>
  <c r="AD1425" i="2"/>
  <c r="AN1424" i="2"/>
  <c r="AI1424" i="2"/>
  <c r="AG1424" i="2"/>
  <c r="AF1424" i="2"/>
  <c r="AD1424" i="2"/>
  <c r="AN1423" i="2"/>
  <c r="AI1423" i="2"/>
  <c r="AG1423" i="2"/>
  <c r="AF1423" i="2"/>
  <c r="AD1423" i="2"/>
  <c r="AN1422" i="2"/>
  <c r="AI1422" i="2"/>
  <c r="AG1422" i="2"/>
  <c r="AF1422" i="2"/>
  <c r="AD1422" i="2"/>
  <c r="AN1421" i="2"/>
  <c r="AI1421" i="2"/>
  <c r="AG1421" i="2"/>
  <c r="AF1421" i="2"/>
  <c r="AD1421" i="2"/>
  <c r="AN1420" i="2"/>
  <c r="AI1420" i="2"/>
  <c r="AG1420" i="2"/>
  <c r="AF1420" i="2"/>
  <c r="AD1420" i="2"/>
  <c r="AN1419" i="2"/>
  <c r="AI1419" i="2"/>
  <c r="AG1419" i="2"/>
  <c r="AF1419" i="2"/>
  <c r="AD1419" i="2"/>
  <c r="AN1418" i="2"/>
  <c r="AI1418" i="2"/>
  <c r="AG1418" i="2"/>
  <c r="AF1418" i="2"/>
  <c r="AD1418" i="2"/>
  <c r="AN1417" i="2"/>
  <c r="AI1417" i="2"/>
  <c r="AH1417" i="2"/>
  <c r="AG1417" i="2"/>
  <c r="AF1417" i="2"/>
  <c r="AD1417" i="2"/>
  <c r="AE1417" i="2" s="1"/>
  <c r="AJ1417" i="2" s="1"/>
  <c r="AN1416" i="2"/>
  <c r="AI1416" i="2"/>
  <c r="AG1416" i="2"/>
  <c r="AF1416" i="2"/>
  <c r="AD1416" i="2"/>
  <c r="AN1415" i="2"/>
  <c r="AI1415" i="2"/>
  <c r="AH1415" i="2"/>
  <c r="AG1415" i="2"/>
  <c r="AF1415" i="2"/>
  <c r="AD1415" i="2"/>
  <c r="AE1415" i="2" s="1"/>
  <c r="AJ1415" i="2" s="1"/>
  <c r="AN1414" i="2"/>
  <c r="AI1414" i="2"/>
  <c r="AG1414" i="2"/>
  <c r="AF1414" i="2"/>
  <c r="AD1414" i="2"/>
  <c r="AN1413" i="2"/>
  <c r="AI1413" i="2"/>
  <c r="AG1413" i="2"/>
  <c r="AF1413" i="2"/>
  <c r="AD1413" i="2"/>
  <c r="AN1412" i="2"/>
  <c r="AI1412" i="2"/>
  <c r="AG1412" i="2"/>
  <c r="AF1412" i="2"/>
  <c r="AD1412" i="2"/>
  <c r="AN1411" i="2"/>
  <c r="AI1411" i="2"/>
  <c r="AG1411" i="2"/>
  <c r="AF1411" i="2"/>
  <c r="AD1411" i="2"/>
  <c r="AN1410" i="2"/>
  <c r="AI1410" i="2"/>
  <c r="AG1410" i="2"/>
  <c r="AF1410" i="2"/>
  <c r="AD1410" i="2"/>
  <c r="AN1409" i="2"/>
  <c r="AI1409" i="2"/>
  <c r="AG1409" i="2"/>
  <c r="AF1409" i="2"/>
  <c r="AD1409" i="2"/>
  <c r="AN1408" i="2"/>
  <c r="AI1408" i="2"/>
  <c r="AG1408" i="2"/>
  <c r="AF1408" i="2"/>
  <c r="AD1408" i="2"/>
  <c r="AN1407" i="2"/>
  <c r="AI1407" i="2"/>
  <c r="AG1407" i="2"/>
  <c r="AF1407" i="2"/>
  <c r="AD1407" i="2"/>
  <c r="AN1406" i="2"/>
  <c r="AI1406" i="2"/>
  <c r="AG1406" i="2"/>
  <c r="AF1406" i="2"/>
  <c r="AD1406" i="2"/>
  <c r="AN1405" i="2"/>
  <c r="AI1405" i="2"/>
  <c r="AG1405" i="2"/>
  <c r="AF1405" i="2"/>
  <c r="AD1405" i="2"/>
  <c r="AN1404" i="2"/>
  <c r="AI1404" i="2"/>
  <c r="AG1404" i="2"/>
  <c r="AF1404" i="2"/>
  <c r="AD1404" i="2"/>
  <c r="AN1403" i="2"/>
  <c r="AI1403" i="2"/>
  <c r="AH1403" i="2"/>
  <c r="AG1403" i="2"/>
  <c r="AF1403" i="2"/>
  <c r="AD1403" i="2"/>
  <c r="AE1403" i="2" s="1"/>
  <c r="AJ1403" i="2" s="1"/>
  <c r="AN1402" i="2"/>
  <c r="AI1402" i="2"/>
  <c r="AG1402" i="2"/>
  <c r="AF1402" i="2"/>
  <c r="AD1402" i="2"/>
  <c r="AN1401" i="2"/>
  <c r="AI1401" i="2"/>
  <c r="AG1401" i="2"/>
  <c r="AF1401" i="2"/>
  <c r="AD1401" i="2"/>
  <c r="AN1400" i="2"/>
  <c r="AI1400" i="2"/>
  <c r="AG1400" i="2"/>
  <c r="AF1400" i="2"/>
  <c r="AD1400" i="2"/>
  <c r="AN1399" i="2"/>
  <c r="AI1399" i="2"/>
  <c r="AG1399" i="2"/>
  <c r="AF1399" i="2"/>
  <c r="AD1399" i="2"/>
  <c r="AN1398" i="2"/>
  <c r="AI1398" i="2"/>
  <c r="AH1398" i="2"/>
  <c r="AG1398" i="2"/>
  <c r="AF1398" i="2"/>
  <c r="AD1398" i="2"/>
  <c r="AE1398" i="2" s="1"/>
  <c r="AJ1398" i="2" s="1"/>
  <c r="AN1397" i="2"/>
  <c r="AI1397" i="2"/>
  <c r="AG1397" i="2"/>
  <c r="AF1397" i="2"/>
  <c r="AD1397" i="2"/>
  <c r="AN1396" i="2"/>
  <c r="AI1396" i="2"/>
  <c r="AG1396" i="2"/>
  <c r="AF1396" i="2"/>
  <c r="AD1396" i="2"/>
  <c r="AN1395" i="2"/>
  <c r="AI1395" i="2"/>
  <c r="AG1395" i="2"/>
  <c r="AF1395" i="2"/>
  <c r="AD1395" i="2"/>
  <c r="AN1394" i="2"/>
  <c r="AI1394" i="2"/>
  <c r="AG1394" i="2"/>
  <c r="AF1394" i="2"/>
  <c r="AD1394" i="2"/>
  <c r="AN1393" i="2"/>
  <c r="AI1393" i="2"/>
  <c r="AG1393" i="2"/>
  <c r="AF1393" i="2"/>
  <c r="AD1393" i="2"/>
  <c r="AN1392" i="2"/>
  <c r="AI1392" i="2"/>
  <c r="AG1392" i="2"/>
  <c r="AF1392" i="2"/>
  <c r="AD1392" i="2"/>
  <c r="AN1391" i="2"/>
  <c r="AI1391" i="2"/>
  <c r="AG1391" i="2"/>
  <c r="AF1391" i="2"/>
  <c r="AD1391" i="2"/>
  <c r="AN1390" i="2"/>
  <c r="AI1390" i="2"/>
  <c r="AG1390" i="2"/>
  <c r="AF1390" i="2"/>
  <c r="AD1390" i="2"/>
  <c r="AN1389" i="2"/>
  <c r="AI1389" i="2"/>
  <c r="AG1389" i="2"/>
  <c r="AF1389" i="2"/>
  <c r="AD1389" i="2"/>
  <c r="AN1388" i="2"/>
  <c r="AI1388" i="2"/>
  <c r="AH1388" i="2"/>
  <c r="AG1388" i="2"/>
  <c r="AF1388" i="2"/>
  <c r="AD1388" i="2"/>
  <c r="AE1388" i="2" s="1"/>
  <c r="AJ1388" i="2" s="1"/>
  <c r="AN1387" i="2"/>
  <c r="AI1387" i="2"/>
  <c r="AG1387" i="2"/>
  <c r="AF1387" i="2"/>
  <c r="AD1387" i="2"/>
  <c r="AN1386" i="2"/>
  <c r="AI1386" i="2"/>
  <c r="AG1386" i="2"/>
  <c r="AF1386" i="2"/>
  <c r="AD1386" i="2"/>
  <c r="AN1385" i="2"/>
  <c r="AI1385" i="2"/>
  <c r="AG1385" i="2"/>
  <c r="AF1385" i="2"/>
  <c r="AD1385" i="2"/>
  <c r="AN1384" i="2"/>
  <c r="AI1384" i="2"/>
  <c r="AG1384" i="2"/>
  <c r="AF1384" i="2"/>
  <c r="AD1384" i="2"/>
  <c r="AN1383" i="2"/>
  <c r="AI1383" i="2"/>
  <c r="AG1383" i="2"/>
  <c r="AF1383" i="2"/>
  <c r="AD1383" i="2"/>
  <c r="AN1382" i="2"/>
  <c r="AI1382" i="2"/>
  <c r="AG1382" i="2"/>
  <c r="AF1382" i="2"/>
  <c r="AD1382" i="2"/>
  <c r="AN1381" i="2"/>
  <c r="AI1381" i="2"/>
  <c r="AG1381" i="2"/>
  <c r="AF1381" i="2"/>
  <c r="AD1381" i="2"/>
  <c r="AN1380" i="2"/>
  <c r="AI1380" i="2"/>
  <c r="AG1380" i="2"/>
  <c r="AF1380" i="2"/>
  <c r="AD1380" i="2"/>
  <c r="AN1379" i="2"/>
  <c r="AI1379" i="2"/>
  <c r="AG1379" i="2"/>
  <c r="AF1379" i="2"/>
  <c r="AD1379" i="2"/>
  <c r="AN1378" i="2"/>
  <c r="AI1378" i="2"/>
  <c r="AG1378" i="2"/>
  <c r="AF1378" i="2"/>
  <c r="AD1378" i="2"/>
  <c r="AN1377" i="2"/>
  <c r="AI1377" i="2"/>
  <c r="AG1377" i="2"/>
  <c r="AF1377" i="2"/>
  <c r="AD1377" i="2"/>
  <c r="AN1376" i="2"/>
  <c r="AI1376" i="2"/>
  <c r="AG1376" i="2"/>
  <c r="AF1376" i="2"/>
  <c r="AD1376" i="2"/>
  <c r="AN1375" i="2"/>
  <c r="AI1375" i="2"/>
  <c r="AG1375" i="2"/>
  <c r="AF1375" i="2"/>
  <c r="AD1375" i="2"/>
  <c r="AN1374" i="2"/>
  <c r="AI1374" i="2"/>
  <c r="AG1374" i="2"/>
  <c r="AF1374" i="2"/>
  <c r="AD1374" i="2"/>
  <c r="AN1373" i="2"/>
  <c r="AI1373" i="2"/>
  <c r="AG1373" i="2"/>
  <c r="AF1373" i="2"/>
  <c r="AD1373" i="2"/>
  <c r="AN1372" i="2"/>
  <c r="AI1372" i="2"/>
  <c r="AG1372" i="2"/>
  <c r="AF1372" i="2"/>
  <c r="AD1372" i="2"/>
  <c r="AN1371" i="2"/>
  <c r="AI1371" i="2"/>
  <c r="AG1371" i="2"/>
  <c r="AF1371" i="2"/>
  <c r="AD1371" i="2"/>
  <c r="AN1370" i="2"/>
  <c r="AI1370" i="2"/>
  <c r="AG1370" i="2"/>
  <c r="AF1370" i="2"/>
  <c r="AD1370" i="2"/>
  <c r="AN1369" i="2"/>
  <c r="AI1369" i="2"/>
  <c r="AG1369" i="2"/>
  <c r="AF1369" i="2"/>
  <c r="AD1369" i="2"/>
  <c r="AN1368" i="2"/>
  <c r="AI1368" i="2"/>
  <c r="AG1368" i="2"/>
  <c r="AF1368" i="2"/>
  <c r="AD1368" i="2"/>
  <c r="AN1367" i="2"/>
  <c r="AI1367" i="2"/>
  <c r="AH1367" i="2"/>
  <c r="AG1367" i="2"/>
  <c r="AF1367" i="2"/>
  <c r="AD1367" i="2"/>
  <c r="AE1367" i="2" s="1"/>
  <c r="AJ1367" i="2" s="1"/>
  <c r="AN1366" i="2"/>
  <c r="AI1366" i="2"/>
  <c r="AG1366" i="2"/>
  <c r="AF1366" i="2"/>
  <c r="AD1366" i="2"/>
  <c r="AN1365" i="2"/>
  <c r="AI1365" i="2"/>
  <c r="AG1365" i="2"/>
  <c r="AF1365" i="2"/>
  <c r="AD1365" i="2"/>
  <c r="AN1364" i="2"/>
  <c r="AI1364" i="2"/>
  <c r="AG1364" i="2"/>
  <c r="AF1364" i="2"/>
  <c r="AD1364" i="2"/>
  <c r="AN1363" i="2"/>
  <c r="AI1363" i="2"/>
  <c r="AG1363" i="2"/>
  <c r="AF1363" i="2"/>
  <c r="AD1363" i="2"/>
  <c r="AN1362" i="2"/>
  <c r="AI1362" i="2"/>
  <c r="AG1362" i="2"/>
  <c r="AF1362" i="2"/>
  <c r="AD1362" i="2"/>
  <c r="AN1361" i="2"/>
  <c r="AI1361" i="2"/>
  <c r="AG1361" i="2"/>
  <c r="AF1361" i="2"/>
  <c r="AD1361" i="2"/>
  <c r="AN1360" i="2"/>
  <c r="AI1360" i="2"/>
  <c r="AG1360" i="2"/>
  <c r="AF1360" i="2"/>
  <c r="AD1360" i="2"/>
  <c r="AN1359" i="2"/>
  <c r="AI1359" i="2"/>
  <c r="AH1359" i="2"/>
  <c r="AG1359" i="2"/>
  <c r="AF1359" i="2"/>
  <c r="AD1359" i="2"/>
  <c r="AE1359" i="2" s="1"/>
  <c r="AJ1359" i="2" s="1"/>
  <c r="AN1358" i="2"/>
  <c r="AI1358" i="2"/>
  <c r="AG1358" i="2"/>
  <c r="AF1358" i="2"/>
  <c r="AD1358" i="2"/>
  <c r="AN1357" i="2"/>
  <c r="AI1357" i="2"/>
  <c r="AG1357" i="2"/>
  <c r="AF1357" i="2"/>
  <c r="AD1357" i="2"/>
  <c r="AN1356" i="2"/>
  <c r="AI1356" i="2"/>
  <c r="AG1356" i="2"/>
  <c r="AF1356" i="2"/>
  <c r="AD1356" i="2"/>
  <c r="AN1355" i="2"/>
  <c r="AI1355" i="2"/>
  <c r="AH1355" i="2"/>
  <c r="AG1355" i="2"/>
  <c r="AF1355" i="2"/>
  <c r="AD1355" i="2"/>
  <c r="AE1355" i="2" s="1"/>
  <c r="AJ1355" i="2" s="1"/>
  <c r="AN1354" i="2"/>
  <c r="AI1354" i="2"/>
  <c r="AG1354" i="2"/>
  <c r="AF1354" i="2"/>
  <c r="AD1354" i="2"/>
  <c r="AN1353" i="2"/>
  <c r="AI1353" i="2"/>
  <c r="AG1353" i="2"/>
  <c r="AF1353" i="2"/>
  <c r="AD1353" i="2"/>
  <c r="AN1352" i="2"/>
  <c r="AI1352" i="2"/>
  <c r="AG1352" i="2"/>
  <c r="AF1352" i="2"/>
  <c r="AD1352" i="2"/>
  <c r="AN1351" i="2"/>
  <c r="AI1351" i="2"/>
  <c r="AG1351" i="2"/>
  <c r="AF1351" i="2"/>
  <c r="AD1351" i="2"/>
  <c r="AN1350" i="2"/>
  <c r="AI1350" i="2"/>
  <c r="AG1350" i="2"/>
  <c r="AF1350" i="2"/>
  <c r="AD1350" i="2"/>
  <c r="AN1349" i="2"/>
  <c r="AI1349" i="2"/>
  <c r="AG1349" i="2"/>
  <c r="AF1349" i="2"/>
  <c r="AD1349" i="2"/>
  <c r="AN1348" i="2"/>
  <c r="AI1348" i="2"/>
  <c r="AG1348" i="2"/>
  <c r="AF1348" i="2"/>
  <c r="AD1348" i="2"/>
  <c r="AN1347" i="2"/>
  <c r="AI1347" i="2"/>
  <c r="AG1347" i="2"/>
  <c r="AF1347" i="2"/>
  <c r="AD1347" i="2"/>
  <c r="AN1346" i="2"/>
  <c r="AI1346" i="2"/>
  <c r="AG1346" i="2"/>
  <c r="AF1346" i="2"/>
  <c r="AD1346" i="2"/>
  <c r="AN1345" i="2"/>
  <c r="AI1345" i="2"/>
  <c r="AG1345" i="2"/>
  <c r="AF1345" i="2"/>
  <c r="AD1345" i="2"/>
  <c r="AN1344" i="2"/>
  <c r="AI1344" i="2"/>
  <c r="AG1344" i="2"/>
  <c r="AF1344" i="2"/>
  <c r="AD1344" i="2"/>
  <c r="AN1343" i="2"/>
  <c r="AI1343" i="2"/>
  <c r="AG1343" i="2"/>
  <c r="AF1343" i="2"/>
  <c r="AD1343" i="2"/>
  <c r="AN1342" i="2"/>
  <c r="AI1342" i="2"/>
  <c r="AG1342" i="2"/>
  <c r="AF1342" i="2"/>
  <c r="AD1342" i="2"/>
  <c r="AN1341" i="2"/>
  <c r="AI1341" i="2"/>
  <c r="AG1341" i="2"/>
  <c r="AF1341" i="2"/>
  <c r="AD1341" i="2"/>
  <c r="AN1340" i="2"/>
  <c r="AI1340" i="2"/>
  <c r="AG1340" i="2"/>
  <c r="AF1340" i="2"/>
  <c r="AD1340" i="2"/>
  <c r="AN1339" i="2"/>
  <c r="AI1339" i="2"/>
  <c r="AH1339" i="2"/>
  <c r="AG1339" i="2"/>
  <c r="AF1339" i="2"/>
  <c r="AD1339" i="2"/>
  <c r="AE1339" i="2" s="1"/>
  <c r="AJ1339" i="2" s="1"/>
  <c r="AN1338" i="2"/>
  <c r="AI1338" i="2"/>
  <c r="AG1338" i="2"/>
  <c r="AF1338" i="2"/>
  <c r="AD1338" i="2"/>
  <c r="AN1337" i="2"/>
  <c r="AI1337" i="2"/>
  <c r="AG1337" i="2"/>
  <c r="AF1337" i="2"/>
  <c r="AD1337" i="2"/>
  <c r="AN1336" i="2"/>
  <c r="AI1336" i="2"/>
  <c r="AG1336" i="2"/>
  <c r="AF1336" i="2"/>
  <c r="AD1336" i="2"/>
  <c r="AN1335" i="2"/>
  <c r="AI1335" i="2"/>
  <c r="AG1335" i="2"/>
  <c r="AF1335" i="2"/>
  <c r="AD1335" i="2"/>
  <c r="AN1334" i="2"/>
  <c r="AI1334" i="2"/>
  <c r="AG1334" i="2"/>
  <c r="AF1334" i="2"/>
  <c r="AD1334" i="2"/>
  <c r="AN1333" i="2"/>
  <c r="AI1333" i="2"/>
  <c r="AG1333" i="2"/>
  <c r="AF1333" i="2"/>
  <c r="AD1333" i="2"/>
  <c r="AN1332" i="2"/>
  <c r="AI1332" i="2"/>
  <c r="AG1332" i="2"/>
  <c r="AF1332" i="2"/>
  <c r="AD1332" i="2"/>
  <c r="AN1331" i="2"/>
  <c r="AI1331" i="2"/>
  <c r="AH1331" i="2"/>
  <c r="AG1331" i="2"/>
  <c r="AF1331" i="2"/>
  <c r="AD1331" i="2"/>
  <c r="AE1331" i="2" s="1"/>
  <c r="AJ1331" i="2" s="1"/>
  <c r="AN1330" i="2"/>
  <c r="AI1330" i="2"/>
  <c r="AG1330" i="2"/>
  <c r="AF1330" i="2"/>
  <c r="AD1330" i="2"/>
  <c r="AN1329" i="2"/>
  <c r="AI1329" i="2"/>
  <c r="AG1329" i="2"/>
  <c r="AF1329" i="2"/>
  <c r="AD1329" i="2"/>
  <c r="AN1328" i="2"/>
  <c r="AI1328" i="2"/>
  <c r="AG1328" i="2"/>
  <c r="AF1328" i="2"/>
  <c r="AD1328" i="2"/>
  <c r="AN1327" i="2"/>
  <c r="AI1327" i="2"/>
  <c r="AG1327" i="2"/>
  <c r="AF1327" i="2"/>
  <c r="AD1327" i="2"/>
  <c r="AN1326" i="2"/>
  <c r="AI1326" i="2"/>
  <c r="AG1326" i="2"/>
  <c r="AF1326" i="2"/>
  <c r="AD1326" i="2"/>
  <c r="AN1325" i="2"/>
  <c r="AI1325" i="2"/>
  <c r="AG1325" i="2"/>
  <c r="AF1325" i="2"/>
  <c r="AD1325" i="2"/>
  <c r="AN1324" i="2"/>
  <c r="AI1324" i="2"/>
  <c r="AG1324" i="2"/>
  <c r="AF1324" i="2"/>
  <c r="AD1324" i="2"/>
  <c r="AN1323" i="2"/>
  <c r="AI1323" i="2"/>
  <c r="AG1323" i="2"/>
  <c r="AF1323" i="2"/>
  <c r="AD1323" i="2"/>
  <c r="AN1322" i="2"/>
  <c r="AI1322" i="2"/>
  <c r="AG1322" i="2"/>
  <c r="AF1322" i="2"/>
  <c r="AD1322" i="2"/>
  <c r="AN1321" i="2"/>
  <c r="AI1321" i="2"/>
  <c r="AG1321" i="2"/>
  <c r="AF1321" i="2"/>
  <c r="AD1321" i="2"/>
  <c r="AN1320" i="2"/>
  <c r="AI1320" i="2"/>
  <c r="AG1320" i="2"/>
  <c r="AF1320" i="2"/>
  <c r="AD1320" i="2"/>
  <c r="AN1319" i="2"/>
  <c r="AI1319" i="2"/>
  <c r="AG1319" i="2"/>
  <c r="AF1319" i="2"/>
  <c r="AD1319" i="2"/>
  <c r="AN1318" i="2"/>
  <c r="AI1318" i="2"/>
  <c r="AG1318" i="2"/>
  <c r="AF1318" i="2"/>
  <c r="AD1318" i="2"/>
  <c r="AN1317" i="2"/>
  <c r="AI1317" i="2"/>
  <c r="AG1317" i="2"/>
  <c r="AF1317" i="2"/>
  <c r="AD1317" i="2"/>
  <c r="AN1316" i="2"/>
  <c r="AI1316" i="2"/>
  <c r="AG1316" i="2"/>
  <c r="AF1316" i="2"/>
  <c r="AD1316" i="2"/>
  <c r="AN1315" i="2"/>
  <c r="AI1315" i="2"/>
  <c r="AG1315" i="2"/>
  <c r="AF1315" i="2"/>
  <c r="AD1315" i="2"/>
  <c r="AN1314" i="2"/>
  <c r="AI1314" i="2"/>
  <c r="AG1314" i="2"/>
  <c r="AF1314" i="2"/>
  <c r="AD1314" i="2"/>
  <c r="AN1313" i="2"/>
  <c r="AI1313" i="2"/>
  <c r="AG1313" i="2"/>
  <c r="AF1313" i="2"/>
  <c r="AD1313" i="2"/>
  <c r="AN1312" i="2"/>
  <c r="AI1312" i="2"/>
  <c r="AG1312" i="2"/>
  <c r="AF1312" i="2"/>
  <c r="AD1312" i="2"/>
  <c r="AN1311" i="2"/>
  <c r="AI1311" i="2"/>
  <c r="AG1311" i="2"/>
  <c r="AF1311" i="2"/>
  <c r="AD1311" i="2"/>
  <c r="AN1310" i="2"/>
  <c r="AI1310" i="2"/>
  <c r="AG1310" i="2"/>
  <c r="AF1310" i="2"/>
  <c r="AD1310" i="2"/>
  <c r="AN1309" i="2"/>
  <c r="AI1309" i="2"/>
  <c r="AG1309" i="2"/>
  <c r="AF1309" i="2"/>
  <c r="AD1309" i="2"/>
  <c r="AN1308" i="2"/>
  <c r="AI1308" i="2"/>
  <c r="AH1308" i="2"/>
  <c r="AG1308" i="2"/>
  <c r="AF1308" i="2"/>
  <c r="AD1308" i="2"/>
  <c r="AE1308" i="2" s="1"/>
  <c r="AJ1308" i="2" s="1"/>
  <c r="AN1307" i="2"/>
  <c r="AI1307" i="2"/>
  <c r="AG1307" i="2"/>
  <c r="AF1307" i="2"/>
  <c r="AD1307" i="2"/>
  <c r="AN1306" i="2"/>
  <c r="AI1306" i="2"/>
  <c r="AG1306" i="2"/>
  <c r="AF1306" i="2"/>
  <c r="AD1306" i="2"/>
  <c r="AN1305" i="2"/>
  <c r="AI1305" i="2"/>
  <c r="AG1305" i="2"/>
  <c r="AF1305" i="2"/>
  <c r="AD1305" i="2"/>
  <c r="AN1304" i="2"/>
  <c r="AI1304" i="2"/>
  <c r="AG1304" i="2"/>
  <c r="AF1304" i="2"/>
  <c r="AD1304" i="2"/>
  <c r="AN1303" i="2"/>
  <c r="AI1303" i="2"/>
  <c r="AG1303" i="2"/>
  <c r="AF1303" i="2"/>
  <c r="AD1303" i="2"/>
  <c r="AN1302" i="2"/>
  <c r="AI1302" i="2"/>
  <c r="AG1302" i="2"/>
  <c r="AF1302" i="2"/>
  <c r="AD1302" i="2"/>
  <c r="AN1301" i="2"/>
  <c r="AI1301" i="2"/>
  <c r="AH1301" i="2"/>
  <c r="AG1301" i="2"/>
  <c r="AF1301" i="2"/>
  <c r="AD1301" i="2"/>
  <c r="AE1301" i="2" s="1"/>
  <c r="AJ1301" i="2" s="1"/>
  <c r="AN1300" i="2"/>
  <c r="AI1300" i="2"/>
  <c r="AG1300" i="2"/>
  <c r="AF1300" i="2"/>
  <c r="AD1300" i="2"/>
  <c r="AN1299" i="2"/>
  <c r="AI1299" i="2"/>
  <c r="AG1299" i="2"/>
  <c r="AF1299" i="2"/>
  <c r="AD1299" i="2"/>
  <c r="AN1298" i="2"/>
  <c r="AI1298" i="2"/>
  <c r="AG1298" i="2"/>
  <c r="AF1298" i="2"/>
  <c r="AD1298" i="2"/>
  <c r="AN1297" i="2"/>
  <c r="AI1297" i="2"/>
  <c r="AG1297" i="2"/>
  <c r="AF1297" i="2"/>
  <c r="AD1297" i="2"/>
  <c r="AN1296" i="2"/>
  <c r="AI1296" i="2"/>
  <c r="AG1296" i="2"/>
  <c r="AF1296" i="2"/>
  <c r="AD1296" i="2"/>
  <c r="AN1295" i="2"/>
  <c r="AI1295" i="2"/>
  <c r="AG1295" i="2"/>
  <c r="AF1295" i="2"/>
  <c r="AD1295" i="2"/>
  <c r="AN1294" i="2"/>
  <c r="AI1294" i="2"/>
  <c r="AG1294" i="2"/>
  <c r="AF1294" i="2"/>
  <c r="AD1294" i="2"/>
  <c r="AN1293" i="2"/>
  <c r="AI1293" i="2"/>
  <c r="AG1293" i="2"/>
  <c r="AF1293" i="2"/>
  <c r="AD1293" i="2"/>
  <c r="AN1292" i="2"/>
  <c r="AI1292" i="2"/>
  <c r="AG1292" i="2"/>
  <c r="AF1292" i="2"/>
  <c r="AD1292" i="2"/>
  <c r="AN1291" i="2"/>
  <c r="AI1291" i="2"/>
  <c r="AG1291" i="2"/>
  <c r="AF1291" i="2"/>
  <c r="AD1291" i="2"/>
  <c r="AN1290" i="2"/>
  <c r="AI1290" i="2"/>
  <c r="AG1290" i="2"/>
  <c r="AF1290" i="2"/>
  <c r="AD1290" i="2"/>
  <c r="AN1289" i="2"/>
  <c r="AI1289" i="2"/>
  <c r="AG1289" i="2"/>
  <c r="AF1289" i="2"/>
  <c r="AD1289" i="2"/>
  <c r="AN1288" i="2"/>
  <c r="AI1288" i="2"/>
  <c r="AH1288" i="2"/>
  <c r="AG1288" i="2"/>
  <c r="AF1288" i="2"/>
  <c r="AD1288" i="2"/>
  <c r="AE1288" i="2" s="1"/>
  <c r="AJ1288" i="2" s="1"/>
  <c r="AN1287" i="2"/>
  <c r="AI1287" i="2"/>
  <c r="AH1287" i="2"/>
  <c r="AG1287" i="2"/>
  <c r="AF1287" i="2"/>
  <c r="AD1287" i="2"/>
  <c r="AE1287" i="2" s="1"/>
  <c r="AJ1287" i="2" s="1"/>
  <c r="AN1286" i="2"/>
  <c r="AI1286" i="2"/>
  <c r="AG1286" i="2"/>
  <c r="AF1286" i="2"/>
  <c r="AD1286" i="2"/>
  <c r="AN1285" i="2"/>
  <c r="AI1285" i="2"/>
  <c r="AG1285" i="2"/>
  <c r="AF1285" i="2"/>
  <c r="AD1285" i="2"/>
  <c r="AN1284" i="2"/>
  <c r="AI1284" i="2"/>
  <c r="AG1284" i="2"/>
  <c r="AF1284" i="2"/>
  <c r="AD1284" i="2"/>
  <c r="AN1283" i="2"/>
  <c r="AI1283" i="2"/>
  <c r="AG1283" i="2"/>
  <c r="AF1283" i="2"/>
  <c r="AD1283" i="2"/>
  <c r="AN1282" i="2"/>
  <c r="AI1282" i="2"/>
  <c r="AG1282" i="2"/>
  <c r="AF1282" i="2"/>
  <c r="AD1282" i="2"/>
  <c r="AN1281" i="2"/>
  <c r="AI1281" i="2"/>
  <c r="AG1281" i="2"/>
  <c r="AF1281" i="2"/>
  <c r="AD1281" i="2"/>
  <c r="AN1280" i="2"/>
  <c r="AI1280" i="2"/>
  <c r="AG1280" i="2"/>
  <c r="AF1280" i="2"/>
  <c r="AD1280" i="2"/>
  <c r="AN1279" i="2"/>
  <c r="AI1279" i="2"/>
  <c r="AG1279" i="2"/>
  <c r="AF1279" i="2"/>
  <c r="AD1279" i="2"/>
  <c r="AN1278" i="2"/>
  <c r="AI1278" i="2"/>
  <c r="AG1278" i="2"/>
  <c r="AF1278" i="2"/>
  <c r="AD1278" i="2"/>
  <c r="AN1277" i="2"/>
  <c r="AI1277" i="2"/>
  <c r="AG1277" i="2"/>
  <c r="AF1277" i="2"/>
  <c r="AD1277" i="2"/>
  <c r="AN1276" i="2"/>
  <c r="AI1276" i="2"/>
  <c r="AG1276" i="2"/>
  <c r="AF1276" i="2"/>
  <c r="AD1276" i="2"/>
  <c r="AN1275" i="2"/>
  <c r="AI1275" i="2"/>
  <c r="AG1275" i="2"/>
  <c r="AF1275" i="2"/>
  <c r="AD1275" i="2"/>
  <c r="AN1274" i="2"/>
  <c r="AI1274" i="2"/>
  <c r="AG1274" i="2"/>
  <c r="AF1274" i="2"/>
  <c r="AD1274" i="2"/>
  <c r="AN1273" i="2"/>
  <c r="AI1273" i="2"/>
  <c r="AG1273" i="2"/>
  <c r="AF1273" i="2"/>
  <c r="AD1273" i="2"/>
  <c r="AN1272" i="2"/>
  <c r="AI1272" i="2"/>
  <c r="AG1272" i="2"/>
  <c r="AF1272" i="2"/>
  <c r="AD1272" i="2"/>
  <c r="AN1271" i="2"/>
  <c r="AI1271" i="2"/>
  <c r="AG1271" i="2"/>
  <c r="AF1271" i="2"/>
  <c r="AD1271" i="2"/>
  <c r="AN1270" i="2"/>
  <c r="AI1270" i="2"/>
  <c r="AG1270" i="2"/>
  <c r="AF1270" i="2"/>
  <c r="AD1270" i="2"/>
  <c r="AN1269" i="2"/>
  <c r="AI1269" i="2"/>
  <c r="AG1269" i="2"/>
  <c r="AF1269" i="2"/>
  <c r="AD1269" i="2"/>
  <c r="AN1268" i="2"/>
  <c r="AI1268" i="2"/>
  <c r="AG1268" i="2"/>
  <c r="AF1268" i="2"/>
  <c r="AD1268" i="2"/>
  <c r="AN1267" i="2"/>
  <c r="AI1267" i="2"/>
  <c r="AG1267" i="2"/>
  <c r="AF1267" i="2"/>
  <c r="AD1267" i="2"/>
  <c r="AN1266" i="2"/>
  <c r="AI1266" i="2"/>
  <c r="AG1266" i="2"/>
  <c r="AF1266" i="2"/>
  <c r="AD1266" i="2"/>
  <c r="AN1265" i="2"/>
  <c r="AI1265" i="2"/>
  <c r="AG1265" i="2"/>
  <c r="AF1265" i="2"/>
  <c r="AD1265" i="2"/>
  <c r="AN1264" i="2"/>
  <c r="AI1264" i="2"/>
  <c r="AG1264" i="2"/>
  <c r="AF1264" i="2"/>
  <c r="AD1264" i="2"/>
  <c r="AN1263" i="2"/>
  <c r="AI1263" i="2"/>
  <c r="AG1263" i="2"/>
  <c r="AF1263" i="2"/>
  <c r="AD1263" i="2"/>
  <c r="AN1262" i="2"/>
  <c r="AI1262" i="2"/>
  <c r="AG1262" i="2"/>
  <c r="AF1262" i="2"/>
  <c r="AD1262" i="2"/>
  <c r="AN1261" i="2"/>
  <c r="AI1261" i="2"/>
  <c r="AG1261" i="2"/>
  <c r="AF1261" i="2"/>
  <c r="AD1261" i="2"/>
  <c r="AN1260" i="2"/>
  <c r="AI1260" i="2"/>
  <c r="AG1260" i="2"/>
  <c r="AF1260" i="2"/>
  <c r="AD1260" i="2"/>
  <c r="AN1259" i="2"/>
  <c r="AI1259" i="2"/>
  <c r="AG1259" i="2"/>
  <c r="AF1259" i="2"/>
  <c r="AD1259" i="2"/>
  <c r="AN1258" i="2"/>
  <c r="AI1258" i="2"/>
  <c r="AH1258" i="2"/>
  <c r="AG1258" i="2"/>
  <c r="AF1258" i="2"/>
  <c r="AD1258" i="2"/>
  <c r="AE1258" i="2" s="1"/>
  <c r="AJ1258" i="2" s="1"/>
  <c r="AN1257" i="2"/>
  <c r="AI1257" i="2"/>
  <c r="AG1257" i="2"/>
  <c r="AF1257" i="2"/>
  <c r="AD1257" i="2"/>
  <c r="AN1256" i="2"/>
  <c r="AI1256" i="2"/>
  <c r="AH1256" i="2"/>
  <c r="AG1256" i="2"/>
  <c r="AF1256" i="2"/>
  <c r="AD1256" i="2"/>
  <c r="AE1256" i="2" s="1"/>
  <c r="AJ1256" i="2" s="1"/>
  <c r="AN1255" i="2"/>
  <c r="AI1255" i="2"/>
  <c r="AG1255" i="2"/>
  <c r="AF1255" i="2"/>
  <c r="AD1255" i="2"/>
  <c r="AN1254" i="2"/>
  <c r="AI1254" i="2"/>
  <c r="AG1254" i="2"/>
  <c r="AF1254" i="2"/>
  <c r="AD1254" i="2"/>
  <c r="AN1253" i="2"/>
  <c r="AI1253" i="2"/>
  <c r="AG1253" i="2"/>
  <c r="AF1253" i="2"/>
  <c r="AD1253" i="2"/>
  <c r="AN1252" i="2"/>
  <c r="AI1252" i="2"/>
  <c r="AG1252" i="2"/>
  <c r="AF1252" i="2"/>
  <c r="AD1252" i="2"/>
  <c r="AN1251" i="2"/>
  <c r="AI1251" i="2"/>
  <c r="AG1251" i="2"/>
  <c r="AF1251" i="2"/>
  <c r="AD1251" i="2"/>
  <c r="AN1250" i="2"/>
  <c r="AI1250" i="2"/>
  <c r="AG1250" i="2"/>
  <c r="AF1250" i="2"/>
  <c r="AD1250" i="2"/>
  <c r="AN1249" i="2"/>
  <c r="AI1249" i="2"/>
  <c r="AG1249" i="2"/>
  <c r="AF1249" i="2"/>
  <c r="AD1249" i="2"/>
  <c r="AN1248" i="2"/>
  <c r="AI1248" i="2"/>
  <c r="AG1248" i="2"/>
  <c r="AF1248" i="2"/>
  <c r="AD1248" i="2"/>
  <c r="AN1247" i="2"/>
  <c r="AI1247" i="2"/>
  <c r="AG1247" i="2"/>
  <c r="AF1247" i="2"/>
  <c r="AD1247" i="2"/>
  <c r="AN1246" i="2"/>
  <c r="AI1246" i="2"/>
  <c r="AG1246" i="2"/>
  <c r="AF1246" i="2"/>
  <c r="AD1246" i="2"/>
  <c r="AN1245" i="2"/>
  <c r="AI1245" i="2"/>
  <c r="AG1245" i="2"/>
  <c r="AF1245" i="2"/>
  <c r="AD1245" i="2"/>
  <c r="AN1244" i="2"/>
  <c r="AI1244" i="2"/>
  <c r="AG1244" i="2"/>
  <c r="AF1244" i="2"/>
  <c r="AD1244" i="2"/>
  <c r="AN1243" i="2"/>
  <c r="AI1243" i="2"/>
  <c r="AH1243" i="2"/>
  <c r="AG1243" i="2"/>
  <c r="AF1243" i="2"/>
  <c r="AD1243" i="2"/>
  <c r="AE1243" i="2" s="1"/>
  <c r="AJ1243" i="2" s="1"/>
  <c r="AN1242" i="2"/>
  <c r="AI1242" i="2"/>
  <c r="AG1242" i="2"/>
  <c r="AF1242" i="2"/>
  <c r="AD1242" i="2"/>
  <c r="AN1241" i="2"/>
  <c r="AI1241" i="2"/>
  <c r="AG1241" i="2"/>
  <c r="AF1241" i="2"/>
  <c r="AD1241" i="2"/>
  <c r="AN1240" i="2"/>
  <c r="AI1240" i="2"/>
  <c r="AG1240" i="2"/>
  <c r="AF1240" i="2"/>
  <c r="AD1240" i="2"/>
  <c r="AN1239" i="2"/>
  <c r="AI1239" i="2"/>
  <c r="AG1239" i="2"/>
  <c r="AF1239" i="2"/>
  <c r="AD1239" i="2"/>
  <c r="AN1238" i="2"/>
  <c r="AI1238" i="2"/>
  <c r="AG1238" i="2"/>
  <c r="AF1238" i="2"/>
  <c r="AD1238" i="2"/>
  <c r="AN1237" i="2"/>
  <c r="AI1237" i="2"/>
  <c r="AG1237" i="2"/>
  <c r="AF1237" i="2"/>
  <c r="AD1237" i="2"/>
  <c r="AN1236" i="2"/>
  <c r="AI1236" i="2"/>
  <c r="AG1236" i="2"/>
  <c r="AF1236" i="2"/>
  <c r="AD1236" i="2"/>
  <c r="AN1235" i="2"/>
  <c r="AI1235" i="2"/>
  <c r="AG1235" i="2"/>
  <c r="AF1235" i="2"/>
  <c r="AD1235" i="2"/>
  <c r="AN1234" i="2"/>
  <c r="AI1234" i="2"/>
  <c r="AG1234" i="2"/>
  <c r="AF1234" i="2"/>
  <c r="AD1234" i="2"/>
  <c r="AN1233" i="2"/>
  <c r="AI1233" i="2"/>
  <c r="AG1233" i="2"/>
  <c r="AF1233" i="2"/>
  <c r="AD1233" i="2"/>
  <c r="AN1232" i="2"/>
  <c r="AI1232" i="2"/>
  <c r="AG1232" i="2"/>
  <c r="AF1232" i="2"/>
  <c r="AD1232" i="2"/>
  <c r="AN1231" i="2"/>
  <c r="AI1231" i="2"/>
  <c r="AG1231" i="2"/>
  <c r="AF1231" i="2"/>
  <c r="AD1231" i="2"/>
  <c r="AN1230" i="2"/>
  <c r="AI1230" i="2"/>
  <c r="AG1230" i="2"/>
  <c r="AF1230" i="2"/>
  <c r="AD1230" i="2"/>
  <c r="AN1229" i="2"/>
  <c r="AI1229" i="2"/>
  <c r="AG1229" i="2"/>
  <c r="AF1229" i="2"/>
  <c r="AD1229" i="2"/>
  <c r="AN1228" i="2"/>
  <c r="AI1228" i="2"/>
  <c r="AG1228" i="2"/>
  <c r="AF1228" i="2"/>
  <c r="AD1228" i="2"/>
  <c r="AN1227" i="2"/>
  <c r="AI1227" i="2"/>
  <c r="AG1227" i="2"/>
  <c r="AF1227" i="2"/>
  <c r="AD1227" i="2"/>
  <c r="AN1226" i="2"/>
  <c r="AI1226" i="2"/>
  <c r="AG1226" i="2"/>
  <c r="AF1226" i="2"/>
  <c r="AD1226" i="2"/>
  <c r="AN1225" i="2"/>
  <c r="AI1225" i="2"/>
  <c r="AG1225" i="2"/>
  <c r="AF1225" i="2"/>
  <c r="AD1225" i="2"/>
  <c r="AN1224" i="2"/>
  <c r="AI1224" i="2"/>
  <c r="AG1224" i="2"/>
  <c r="AF1224" i="2"/>
  <c r="AD1224" i="2"/>
  <c r="AN1223" i="2"/>
  <c r="AI1223" i="2"/>
  <c r="AG1223" i="2"/>
  <c r="AF1223" i="2"/>
  <c r="AD1223" i="2"/>
  <c r="AN1222" i="2"/>
  <c r="AI1222" i="2"/>
  <c r="AG1222" i="2"/>
  <c r="AF1222" i="2"/>
  <c r="AD1222" i="2"/>
  <c r="AN1221" i="2"/>
  <c r="AI1221" i="2"/>
  <c r="AG1221" i="2"/>
  <c r="AF1221" i="2"/>
  <c r="AD1221" i="2"/>
  <c r="AN1220" i="2"/>
  <c r="AI1220" i="2"/>
  <c r="AG1220" i="2"/>
  <c r="AF1220" i="2"/>
  <c r="AD1220" i="2"/>
  <c r="AN1219" i="2"/>
  <c r="AI1219" i="2"/>
  <c r="AH1219" i="2"/>
  <c r="AG1219" i="2"/>
  <c r="AF1219" i="2"/>
  <c r="AD1219" i="2"/>
  <c r="AE1219" i="2" s="1"/>
  <c r="AJ1219" i="2" s="1"/>
  <c r="AN1218" i="2"/>
  <c r="AI1218" i="2"/>
  <c r="AG1218" i="2"/>
  <c r="AF1218" i="2"/>
  <c r="AD1218" i="2"/>
  <c r="AN1217" i="2"/>
  <c r="AI1217" i="2"/>
  <c r="AG1217" i="2"/>
  <c r="AF1217" i="2"/>
  <c r="AD1217" i="2"/>
  <c r="AN1216" i="2"/>
  <c r="AI1216" i="2"/>
  <c r="AG1216" i="2"/>
  <c r="AF1216" i="2"/>
  <c r="AD1216" i="2"/>
  <c r="AN1215" i="2"/>
  <c r="AI1215" i="2"/>
  <c r="AG1215" i="2"/>
  <c r="AF1215" i="2"/>
  <c r="AD1215" i="2"/>
  <c r="AN1214" i="2"/>
  <c r="AI1214" i="2"/>
  <c r="AG1214" i="2"/>
  <c r="AF1214" i="2"/>
  <c r="AD1214" i="2"/>
  <c r="AN1213" i="2"/>
  <c r="AI1213" i="2"/>
  <c r="AG1213" i="2"/>
  <c r="AF1213" i="2"/>
  <c r="AD1213" i="2"/>
  <c r="AN1212" i="2"/>
  <c r="AI1212" i="2"/>
  <c r="AG1212" i="2"/>
  <c r="AF1212" i="2"/>
  <c r="AD1212" i="2"/>
  <c r="AN1211" i="2"/>
  <c r="AI1211" i="2"/>
  <c r="AG1211" i="2"/>
  <c r="AF1211" i="2"/>
  <c r="AD1211" i="2"/>
  <c r="AN1210" i="2"/>
  <c r="AI1210" i="2"/>
  <c r="AH1210" i="2"/>
  <c r="AG1210" i="2"/>
  <c r="AF1210" i="2"/>
  <c r="AD1210" i="2"/>
  <c r="AE1210" i="2" s="1"/>
  <c r="AJ1210" i="2" s="1"/>
  <c r="AN1209" i="2"/>
  <c r="AI1209" i="2"/>
  <c r="AG1209" i="2"/>
  <c r="AF1209" i="2"/>
  <c r="AD1209" i="2"/>
  <c r="AN1208" i="2"/>
  <c r="AI1208" i="2"/>
  <c r="AG1208" i="2"/>
  <c r="AF1208" i="2"/>
  <c r="AD1208" i="2"/>
  <c r="AN1207" i="2"/>
  <c r="AI1207" i="2"/>
  <c r="AG1207" i="2"/>
  <c r="AF1207" i="2"/>
  <c r="AD1207" i="2"/>
  <c r="AN1206" i="2"/>
  <c r="AI1206" i="2"/>
  <c r="AG1206" i="2"/>
  <c r="AF1206" i="2"/>
  <c r="AD1206" i="2"/>
  <c r="AN1205" i="2"/>
  <c r="AI1205" i="2"/>
  <c r="AG1205" i="2"/>
  <c r="AF1205" i="2"/>
  <c r="AD1205" i="2"/>
  <c r="AN1204" i="2"/>
  <c r="AI1204" i="2"/>
  <c r="AG1204" i="2"/>
  <c r="AF1204" i="2"/>
  <c r="AD1204" i="2"/>
  <c r="AN1203" i="2"/>
  <c r="AI1203" i="2"/>
  <c r="AG1203" i="2"/>
  <c r="AF1203" i="2"/>
  <c r="AD1203" i="2"/>
  <c r="AN1202" i="2"/>
  <c r="AI1202" i="2"/>
  <c r="AG1202" i="2"/>
  <c r="AF1202" i="2"/>
  <c r="AD1202" i="2"/>
  <c r="AN1201" i="2"/>
  <c r="AI1201" i="2"/>
  <c r="AG1201" i="2"/>
  <c r="AF1201" i="2"/>
  <c r="AD1201" i="2"/>
  <c r="AN1200" i="2"/>
  <c r="AI1200" i="2"/>
  <c r="AG1200" i="2"/>
  <c r="AF1200" i="2"/>
  <c r="AD1200" i="2"/>
  <c r="AN1199" i="2"/>
  <c r="AI1199" i="2"/>
  <c r="AG1199" i="2"/>
  <c r="AF1199" i="2"/>
  <c r="AD1199" i="2"/>
  <c r="AN1198" i="2"/>
  <c r="AI1198" i="2"/>
  <c r="AG1198" i="2"/>
  <c r="AF1198" i="2"/>
  <c r="AD1198" i="2"/>
  <c r="AN1197" i="2"/>
  <c r="AI1197" i="2"/>
  <c r="AG1197" i="2"/>
  <c r="AF1197" i="2"/>
  <c r="AD1197" i="2"/>
  <c r="AN1196" i="2"/>
  <c r="AI1196" i="2"/>
  <c r="AG1196" i="2"/>
  <c r="AF1196" i="2"/>
  <c r="AD1196" i="2"/>
  <c r="AN1195" i="2"/>
  <c r="AI1195" i="2"/>
  <c r="AG1195" i="2"/>
  <c r="AF1195" i="2"/>
  <c r="AD1195" i="2"/>
  <c r="AN1194" i="2"/>
  <c r="AI1194" i="2"/>
  <c r="AG1194" i="2"/>
  <c r="AF1194" i="2"/>
  <c r="AD1194" i="2"/>
  <c r="AN1193" i="2"/>
  <c r="AI1193" i="2"/>
  <c r="AG1193" i="2"/>
  <c r="AF1193" i="2"/>
  <c r="AD1193" i="2"/>
  <c r="AN1192" i="2"/>
  <c r="AI1192" i="2"/>
  <c r="AG1192" i="2"/>
  <c r="AF1192" i="2"/>
  <c r="AD1192" i="2"/>
  <c r="AN1191" i="2"/>
  <c r="AI1191" i="2"/>
  <c r="AG1191" i="2"/>
  <c r="AF1191" i="2"/>
  <c r="AD1191" i="2"/>
  <c r="AN1190" i="2"/>
  <c r="AI1190" i="2"/>
  <c r="AG1190" i="2"/>
  <c r="AF1190" i="2"/>
  <c r="AD1190" i="2"/>
  <c r="AN1189" i="2"/>
  <c r="AI1189" i="2"/>
  <c r="AG1189" i="2"/>
  <c r="AF1189" i="2"/>
  <c r="AD1189" i="2"/>
  <c r="AN1188" i="2"/>
  <c r="AI1188" i="2"/>
  <c r="AG1188" i="2"/>
  <c r="AF1188" i="2"/>
  <c r="AD1188" i="2"/>
  <c r="AN1187" i="2"/>
  <c r="AI1187" i="2"/>
  <c r="AG1187" i="2"/>
  <c r="AF1187" i="2"/>
  <c r="AD1187" i="2"/>
  <c r="AN1186" i="2"/>
  <c r="AI1186" i="2"/>
  <c r="AG1186" i="2"/>
  <c r="AF1186" i="2"/>
  <c r="AD1186" i="2"/>
  <c r="AN1185" i="2"/>
  <c r="AI1185" i="2"/>
  <c r="AG1185" i="2"/>
  <c r="AF1185" i="2"/>
  <c r="AD1185" i="2"/>
  <c r="AN1184" i="2"/>
  <c r="AI1184" i="2"/>
  <c r="AG1184" i="2"/>
  <c r="AF1184" i="2"/>
  <c r="AD1184" i="2"/>
  <c r="AN1183" i="2"/>
  <c r="AI1183" i="2"/>
  <c r="AG1183" i="2"/>
  <c r="AF1183" i="2"/>
  <c r="AD1183" i="2"/>
  <c r="AN1182" i="2"/>
  <c r="AI1182" i="2"/>
  <c r="AG1182" i="2"/>
  <c r="AF1182" i="2"/>
  <c r="AD1182" i="2"/>
  <c r="AN1181" i="2"/>
  <c r="AI1181" i="2"/>
  <c r="AG1181" i="2"/>
  <c r="AF1181" i="2"/>
  <c r="AD1181" i="2"/>
  <c r="AN1180" i="2"/>
  <c r="AI1180" i="2"/>
  <c r="AG1180" i="2"/>
  <c r="AF1180" i="2"/>
  <c r="AD1180" i="2"/>
  <c r="AN1179" i="2"/>
  <c r="AI1179" i="2"/>
  <c r="AG1179" i="2"/>
  <c r="AF1179" i="2"/>
  <c r="AD1179" i="2"/>
  <c r="AN1178" i="2"/>
  <c r="AI1178" i="2"/>
  <c r="AH1178" i="2"/>
  <c r="AG1178" i="2"/>
  <c r="AF1178" i="2"/>
  <c r="AD1178" i="2"/>
  <c r="AE1178" i="2" s="1"/>
  <c r="AJ1178" i="2" s="1"/>
  <c r="AN1177" i="2"/>
  <c r="AI1177" i="2"/>
  <c r="AG1177" i="2"/>
  <c r="AF1177" i="2"/>
  <c r="AD1177" i="2"/>
  <c r="AN1176" i="2"/>
  <c r="AI1176" i="2"/>
  <c r="AG1176" i="2"/>
  <c r="AF1176" i="2"/>
  <c r="AD1176" i="2"/>
  <c r="AN1175" i="2"/>
  <c r="AI1175" i="2"/>
  <c r="AG1175" i="2"/>
  <c r="AF1175" i="2"/>
  <c r="AD1175" i="2"/>
  <c r="AN1174" i="2"/>
  <c r="AI1174" i="2"/>
  <c r="AG1174" i="2"/>
  <c r="AF1174" i="2"/>
  <c r="AD1174" i="2"/>
  <c r="AN1173" i="2"/>
  <c r="AI1173" i="2"/>
  <c r="AG1173" i="2"/>
  <c r="AF1173" i="2"/>
  <c r="AD1173" i="2"/>
  <c r="AN1172" i="2"/>
  <c r="AI1172" i="2"/>
  <c r="AG1172" i="2"/>
  <c r="AF1172" i="2"/>
  <c r="AD1172" i="2"/>
  <c r="AN1171" i="2"/>
  <c r="AI1171" i="2"/>
  <c r="AG1171" i="2"/>
  <c r="AF1171" i="2"/>
  <c r="AD1171" i="2"/>
  <c r="AN1170" i="2"/>
  <c r="AI1170" i="2"/>
  <c r="AG1170" i="2"/>
  <c r="AF1170" i="2"/>
  <c r="AD1170" i="2"/>
  <c r="AN1169" i="2"/>
  <c r="AI1169" i="2"/>
  <c r="AH1169" i="2"/>
  <c r="AG1169" i="2"/>
  <c r="AF1169" i="2"/>
  <c r="AD1169" i="2"/>
  <c r="AE1169" i="2" s="1"/>
  <c r="AJ1169" i="2" s="1"/>
  <c r="AN1168" i="2"/>
  <c r="AI1168" i="2"/>
  <c r="AG1168" i="2"/>
  <c r="AF1168" i="2"/>
  <c r="AD1168" i="2"/>
  <c r="AN1167" i="2"/>
  <c r="AI1167" i="2"/>
  <c r="AG1167" i="2"/>
  <c r="AF1167" i="2"/>
  <c r="AD1167" i="2"/>
  <c r="AN1166" i="2"/>
  <c r="AI1166" i="2"/>
  <c r="AG1166" i="2"/>
  <c r="AF1166" i="2"/>
  <c r="AD1166" i="2"/>
  <c r="AN1165" i="2"/>
  <c r="AI1165" i="2"/>
  <c r="AH1165" i="2"/>
  <c r="AG1165" i="2"/>
  <c r="AF1165" i="2"/>
  <c r="AD1165" i="2"/>
  <c r="AE1165" i="2" s="1"/>
  <c r="AJ1165" i="2" s="1"/>
  <c r="AN1164" i="2"/>
  <c r="AI1164" i="2"/>
  <c r="AG1164" i="2"/>
  <c r="AF1164" i="2"/>
  <c r="AD1164" i="2"/>
  <c r="AN1163" i="2"/>
  <c r="AI1163" i="2"/>
  <c r="AG1163" i="2"/>
  <c r="AF1163" i="2"/>
  <c r="AD1163" i="2"/>
  <c r="AN1162" i="2"/>
  <c r="AI1162" i="2"/>
  <c r="AG1162" i="2"/>
  <c r="AF1162" i="2"/>
  <c r="AD1162" i="2"/>
  <c r="AN1161" i="2"/>
  <c r="AI1161" i="2"/>
  <c r="AG1161" i="2"/>
  <c r="AF1161" i="2"/>
  <c r="AD1161" i="2"/>
  <c r="AN1160" i="2"/>
  <c r="AI1160" i="2"/>
  <c r="AG1160" i="2"/>
  <c r="AF1160" i="2"/>
  <c r="AD1160" i="2"/>
  <c r="AN1159" i="2"/>
  <c r="AI1159" i="2"/>
  <c r="AG1159" i="2"/>
  <c r="AF1159" i="2"/>
  <c r="AD1159" i="2"/>
  <c r="AN1158" i="2"/>
  <c r="AI1158" i="2"/>
  <c r="AG1158" i="2"/>
  <c r="AF1158" i="2"/>
  <c r="AD1158" i="2"/>
  <c r="AN1157" i="2"/>
  <c r="AI1157" i="2"/>
  <c r="AG1157" i="2"/>
  <c r="AF1157" i="2"/>
  <c r="AD1157" i="2"/>
  <c r="AN1156" i="2"/>
  <c r="AI1156" i="2"/>
  <c r="AG1156" i="2"/>
  <c r="AF1156" i="2"/>
  <c r="AD1156" i="2"/>
  <c r="AN1155" i="2"/>
  <c r="AI1155" i="2"/>
  <c r="AG1155" i="2"/>
  <c r="AF1155" i="2"/>
  <c r="AD1155" i="2"/>
  <c r="AN1154" i="2"/>
  <c r="AI1154" i="2"/>
  <c r="AG1154" i="2"/>
  <c r="AF1154" i="2"/>
  <c r="AD1154" i="2"/>
  <c r="AN1153" i="2"/>
  <c r="AI1153" i="2"/>
  <c r="AG1153" i="2"/>
  <c r="AF1153" i="2"/>
  <c r="AD1153" i="2"/>
  <c r="AN1152" i="2"/>
  <c r="AI1152" i="2"/>
  <c r="AG1152" i="2"/>
  <c r="AF1152" i="2"/>
  <c r="AD1152" i="2"/>
  <c r="AN1151" i="2"/>
  <c r="AI1151" i="2"/>
  <c r="AH1151" i="2"/>
  <c r="AG1151" i="2"/>
  <c r="AF1151" i="2"/>
  <c r="AD1151" i="2"/>
  <c r="AE1151" i="2" s="1"/>
  <c r="AJ1151" i="2" s="1"/>
  <c r="AN1150" i="2"/>
  <c r="AI1150" i="2"/>
  <c r="AG1150" i="2"/>
  <c r="AF1150" i="2"/>
  <c r="AD1150" i="2"/>
  <c r="AN1149" i="2"/>
  <c r="AI1149" i="2"/>
  <c r="AG1149" i="2"/>
  <c r="AF1149" i="2"/>
  <c r="AD1149" i="2"/>
  <c r="AN1148" i="2"/>
  <c r="AI1148" i="2"/>
  <c r="AG1148" i="2"/>
  <c r="AF1148" i="2"/>
  <c r="AD1148" i="2"/>
  <c r="AN1147" i="2"/>
  <c r="AI1147" i="2"/>
  <c r="AG1147" i="2"/>
  <c r="AF1147" i="2"/>
  <c r="AD1147" i="2"/>
  <c r="AN1146" i="2"/>
  <c r="AI1146" i="2"/>
  <c r="AG1146" i="2"/>
  <c r="AF1146" i="2"/>
  <c r="AD1146" i="2"/>
  <c r="AN1145" i="2"/>
  <c r="AI1145" i="2"/>
  <c r="AG1145" i="2"/>
  <c r="AF1145" i="2"/>
  <c r="AD1145" i="2"/>
  <c r="AN1144" i="2"/>
  <c r="AI1144" i="2"/>
  <c r="AG1144" i="2"/>
  <c r="AF1144" i="2"/>
  <c r="AD1144" i="2"/>
  <c r="AN1143" i="2"/>
  <c r="AI1143" i="2"/>
  <c r="AG1143" i="2"/>
  <c r="AF1143" i="2"/>
  <c r="AD1143" i="2"/>
  <c r="AN1142" i="2"/>
  <c r="AI1142" i="2"/>
  <c r="AG1142" i="2"/>
  <c r="AF1142" i="2"/>
  <c r="AD1142" i="2"/>
  <c r="AN1141" i="2"/>
  <c r="AI1141" i="2"/>
  <c r="AG1141" i="2"/>
  <c r="AF1141" i="2"/>
  <c r="AD1141" i="2"/>
  <c r="AN1140" i="2"/>
  <c r="AI1140" i="2"/>
  <c r="AG1140" i="2"/>
  <c r="AF1140" i="2"/>
  <c r="AD1140" i="2"/>
  <c r="AN1139" i="2"/>
  <c r="AI1139" i="2"/>
  <c r="AG1139" i="2"/>
  <c r="AF1139" i="2"/>
  <c r="AD1139" i="2"/>
  <c r="AN1138" i="2"/>
  <c r="AI1138" i="2"/>
  <c r="AG1138" i="2"/>
  <c r="AF1138" i="2"/>
  <c r="AD1138" i="2"/>
  <c r="AN1137" i="2"/>
  <c r="AI1137" i="2"/>
  <c r="AG1137" i="2"/>
  <c r="AF1137" i="2"/>
  <c r="AD1137" i="2"/>
  <c r="AN1136" i="2"/>
  <c r="AI1136" i="2"/>
  <c r="AG1136" i="2"/>
  <c r="AF1136" i="2"/>
  <c r="AD1136" i="2"/>
  <c r="AN1135" i="2"/>
  <c r="AI1135" i="2"/>
  <c r="AG1135" i="2"/>
  <c r="AF1135" i="2"/>
  <c r="AD1135" i="2"/>
  <c r="AN1134" i="2"/>
  <c r="AI1134" i="2"/>
  <c r="AH1134" i="2"/>
  <c r="AG1134" i="2"/>
  <c r="AF1134" i="2"/>
  <c r="AD1134" i="2"/>
  <c r="AE1134" i="2" s="1"/>
  <c r="AJ1134" i="2" s="1"/>
  <c r="AN1133" i="2"/>
  <c r="AI1133" i="2"/>
  <c r="AG1133" i="2"/>
  <c r="AF1133" i="2"/>
  <c r="AD1133" i="2"/>
  <c r="AN1132" i="2"/>
  <c r="AI1132" i="2"/>
  <c r="AG1132" i="2"/>
  <c r="AF1132" i="2"/>
  <c r="AD1132" i="2"/>
  <c r="AN1131" i="2"/>
  <c r="AI1131" i="2"/>
  <c r="AG1131" i="2"/>
  <c r="AF1131" i="2"/>
  <c r="AD1131" i="2"/>
  <c r="AN1130" i="2"/>
  <c r="AI1130" i="2"/>
  <c r="AG1130" i="2"/>
  <c r="AF1130" i="2"/>
  <c r="AD1130" i="2"/>
  <c r="AN1129" i="2"/>
  <c r="AI1129" i="2"/>
  <c r="AG1129" i="2"/>
  <c r="AF1129" i="2"/>
  <c r="AD1129" i="2"/>
  <c r="AN1128" i="2"/>
  <c r="AI1128" i="2"/>
  <c r="AG1128" i="2"/>
  <c r="AF1128" i="2"/>
  <c r="AD1128" i="2"/>
  <c r="AN1127" i="2"/>
  <c r="AI1127" i="2"/>
  <c r="AG1127" i="2"/>
  <c r="AF1127" i="2"/>
  <c r="AD1127" i="2"/>
  <c r="AN1126" i="2"/>
  <c r="AI1126" i="2"/>
  <c r="AG1126" i="2"/>
  <c r="AF1126" i="2"/>
  <c r="AD1126" i="2"/>
  <c r="AN1125" i="2"/>
  <c r="AI1125" i="2"/>
  <c r="AG1125" i="2"/>
  <c r="AF1125" i="2"/>
  <c r="AD1125" i="2"/>
  <c r="AN1124" i="2"/>
  <c r="AI1124" i="2"/>
  <c r="AG1124" i="2"/>
  <c r="AF1124" i="2"/>
  <c r="AD1124" i="2"/>
  <c r="AN1123" i="2"/>
  <c r="AI1123" i="2"/>
  <c r="AG1123" i="2"/>
  <c r="AF1123" i="2"/>
  <c r="AD1123" i="2"/>
  <c r="AN1122" i="2"/>
  <c r="AI1122" i="2"/>
  <c r="AG1122" i="2"/>
  <c r="AF1122" i="2"/>
  <c r="AD1122" i="2"/>
  <c r="AN1121" i="2"/>
  <c r="AI1121" i="2"/>
  <c r="AG1121" i="2"/>
  <c r="AF1121" i="2"/>
  <c r="AD1121" i="2"/>
  <c r="AN1120" i="2"/>
  <c r="AI1120" i="2"/>
  <c r="AG1120" i="2"/>
  <c r="AF1120" i="2"/>
  <c r="AD1120" i="2"/>
  <c r="AN1119" i="2"/>
  <c r="AI1119" i="2"/>
  <c r="AG1119" i="2"/>
  <c r="AF1119" i="2"/>
  <c r="AD1119" i="2"/>
  <c r="AN1118" i="2"/>
  <c r="AI1118" i="2"/>
  <c r="AG1118" i="2"/>
  <c r="AF1118" i="2"/>
  <c r="AD1118" i="2"/>
  <c r="AN1117" i="2"/>
  <c r="AI1117" i="2"/>
  <c r="AG1117" i="2"/>
  <c r="AF1117" i="2"/>
  <c r="AD1117" i="2"/>
  <c r="AN1116" i="2"/>
  <c r="AI1116" i="2"/>
  <c r="AG1116" i="2"/>
  <c r="AF1116" i="2"/>
  <c r="AD1116" i="2"/>
  <c r="AN1115" i="2"/>
  <c r="AI1115" i="2"/>
  <c r="AG1115" i="2"/>
  <c r="AF1115" i="2"/>
  <c r="AD1115" i="2"/>
  <c r="AN1114" i="2"/>
  <c r="AI1114" i="2"/>
  <c r="AG1114" i="2"/>
  <c r="AF1114" i="2"/>
  <c r="AD1114" i="2"/>
  <c r="AN1113" i="2"/>
  <c r="AI1113" i="2"/>
  <c r="AG1113" i="2"/>
  <c r="AF1113" i="2"/>
  <c r="AD1113" i="2"/>
  <c r="AN1112" i="2"/>
  <c r="AI1112" i="2"/>
  <c r="AH1112" i="2"/>
  <c r="AG1112" i="2"/>
  <c r="AF1112" i="2"/>
  <c r="AD1112" i="2"/>
  <c r="AE1112" i="2" s="1"/>
  <c r="AJ1112" i="2" s="1"/>
  <c r="AN1111" i="2"/>
  <c r="AI1111" i="2"/>
  <c r="AG1111" i="2"/>
  <c r="AF1111" i="2"/>
  <c r="AD1111" i="2"/>
  <c r="AN1110" i="2"/>
  <c r="AI1110" i="2"/>
  <c r="AG1110" i="2"/>
  <c r="AF1110" i="2"/>
  <c r="AD1110" i="2"/>
  <c r="AN1109" i="2"/>
  <c r="AI1109" i="2"/>
  <c r="AH1109" i="2"/>
  <c r="AG1109" i="2"/>
  <c r="AF1109" i="2"/>
  <c r="AD1109" i="2"/>
  <c r="AE1109" i="2" s="1"/>
  <c r="AJ1109" i="2" s="1"/>
  <c r="AN1108" i="2"/>
  <c r="AI1108" i="2"/>
  <c r="AG1108" i="2"/>
  <c r="AF1108" i="2"/>
  <c r="AD1108" i="2"/>
  <c r="AN1107" i="2"/>
  <c r="AI1107" i="2"/>
  <c r="AG1107" i="2"/>
  <c r="AF1107" i="2"/>
  <c r="AD1107" i="2"/>
  <c r="AN1106" i="2"/>
  <c r="AI1106" i="2"/>
  <c r="AG1106" i="2"/>
  <c r="AF1106" i="2"/>
  <c r="AD1106" i="2"/>
  <c r="AN1105" i="2"/>
  <c r="AI1105" i="2"/>
  <c r="AG1105" i="2"/>
  <c r="AF1105" i="2"/>
  <c r="AD1105" i="2"/>
  <c r="AN1104" i="2"/>
  <c r="AI1104" i="2"/>
  <c r="AG1104" i="2"/>
  <c r="AF1104" i="2"/>
  <c r="AD1104" i="2"/>
  <c r="AN1103" i="2"/>
  <c r="AI1103" i="2"/>
  <c r="AG1103" i="2"/>
  <c r="AF1103" i="2"/>
  <c r="AD1103" i="2"/>
  <c r="AN1102" i="2"/>
  <c r="AI1102" i="2"/>
  <c r="AG1102" i="2"/>
  <c r="AF1102" i="2"/>
  <c r="AD1102" i="2"/>
  <c r="AN1101" i="2"/>
  <c r="AI1101" i="2"/>
  <c r="AG1101" i="2"/>
  <c r="AF1101" i="2"/>
  <c r="AD1101" i="2"/>
  <c r="AN1100" i="2"/>
  <c r="AI1100" i="2"/>
  <c r="AG1100" i="2"/>
  <c r="AF1100" i="2"/>
  <c r="AD1100" i="2"/>
  <c r="AN1099" i="2"/>
  <c r="AI1099" i="2"/>
  <c r="AG1099" i="2"/>
  <c r="AF1099" i="2"/>
  <c r="AD1099" i="2"/>
  <c r="AN1098" i="2"/>
  <c r="AI1098" i="2"/>
  <c r="AG1098" i="2"/>
  <c r="AF1098" i="2"/>
  <c r="AD1098" i="2"/>
  <c r="AN1097" i="2"/>
  <c r="AI1097" i="2"/>
  <c r="AG1097" i="2"/>
  <c r="AF1097" i="2"/>
  <c r="AD1097" i="2"/>
  <c r="AN1096" i="2"/>
  <c r="AI1096" i="2"/>
  <c r="AG1096" i="2"/>
  <c r="AF1096" i="2"/>
  <c r="AD1096" i="2"/>
  <c r="AN1095" i="2"/>
  <c r="AI1095" i="2"/>
  <c r="AG1095" i="2"/>
  <c r="AF1095" i="2"/>
  <c r="AD1095" i="2"/>
  <c r="AN1094" i="2"/>
  <c r="AI1094" i="2"/>
  <c r="AG1094" i="2"/>
  <c r="AF1094" i="2"/>
  <c r="AD1094" i="2"/>
  <c r="AN1093" i="2"/>
  <c r="AI1093" i="2"/>
  <c r="AG1093" i="2"/>
  <c r="AF1093" i="2"/>
  <c r="AD1093" i="2"/>
  <c r="AN1092" i="2"/>
  <c r="AI1092" i="2"/>
  <c r="AG1092" i="2"/>
  <c r="AF1092" i="2"/>
  <c r="AD1092" i="2"/>
  <c r="AN1091" i="2"/>
  <c r="AI1091" i="2"/>
  <c r="AG1091" i="2"/>
  <c r="AF1091" i="2"/>
  <c r="AD1091" i="2"/>
  <c r="AN1090" i="2"/>
  <c r="AI1090" i="2"/>
  <c r="AG1090" i="2"/>
  <c r="AF1090" i="2"/>
  <c r="AD1090" i="2"/>
  <c r="AN1089" i="2"/>
  <c r="AI1089" i="2"/>
  <c r="AG1089" i="2"/>
  <c r="AF1089" i="2"/>
  <c r="AD1089" i="2"/>
  <c r="AN1088" i="2"/>
  <c r="AI1088" i="2"/>
  <c r="AG1088" i="2"/>
  <c r="AF1088" i="2"/>
  <c r="AD1088" i="2"/>
  <c r="AN1087" i="2"/>
  <c r="AI1087" i="2"/>
  <c r="AG1087" i="2"/>
  <c r="AF1087" i="2"/>
  <c r="AD1087" i="2"/>
  <c r="AN1086" i="2"/>
  <c r="AI1086" i="2"/>
  <c r="AG1086" i="2"/>
  <c r="AF1086" i="2"/>
  <c r="AD1086" i="2"/>
  <c r="AN1085" i="2"/>
  <c r="AI1085" i="2"/>
  <c r="AG1085" i="2"/>
  <c r="AF1085" i="2"/>
  <c r="AD1085" i="2"/>
  <c r="AN1084" i="2"/>
  <c r="AI1084" i="2"/>
  <c r="AG1084" i="2"/>
  <c r="AF1084" i="2"/>
  <c r="AD1084" i="2"/>
  <c r="AN1083" i="2"/>
  <c r="AI1083" i="2"/>
  <c r="AG1083" i="2"/>
  <c r="AF1083" i="2"/>
  <c r="AD1083" i="2"/>
  <c r="AN1082" i="2"/>
  <c r="AI1082" i="2"/>
  <c r="AG1082" i="2"/>
  <c r="AF1082" i="2"/>
  <c r="AD1082" i="2"/>
  <c r="AN1081" i="2"/>
  <c r="AI1081" i="2"/>
  <c r="AH1081" i="2"/>
  <c r="AG1081" i="2"/>
  <c r="AF1081" i="2"/>
  <c r="AD1081" i="2"/>
  <c r="AE1081" i="2" s="1"/>
  <c r="AJ1081" i="2" s="1"/>
  <c r="AN1080" i="2"/>
  <c r="AI1080" i="2"/>
  <c r="AG1080" i="2"/>
  <c r="AF1080" i="2"/>
  <c r="AD1080" i="2"/>
  <c r="AN1079" i="2"/>
  <c r="AI1079" i="2"/>
  <c r="AH1079" i="2"/>
  <c r="AG1079" i="2"/>
  <c r="AF1079" i="2"/>
  <c r="AD1079" i="2"/>
  <c r="AE1079" i="2" s="1"/>
  <c r="AJ1079" i="2" s="1"/>
  <c r="AN1078" i="2"/>
  <c r="AI1078" i="2"/>
  <c r="AG1078" i="2"/>
  <c r="AF1078" i="2"/>
  <c r="AD1078" i="2"/>
  <c r="AN1077" i="2"/>
  <c r="AI1077" i="2"/>
  <c r="AH1077" i="2"/>
  <c r="AG1077" i="2"/>
  <c r="AF1077" i="2"/>
  <c r="AD1077" i="2"/>
  <c r="AE1077" i="2" s="1"/>
  <c r="AJ1077" i="2" s="1"/>
  <c r="AN1076" i="2"/>
  <c r="AI1076" i="2"/>
  <c r="AG1076" i="2"/>
  <c r="AF1076" i="2"/>
  <c r="AD1076" i="2"/>
  <c r="AN1075" i="2"/>
  <c r="AI1075" i="2"/>
  <c r="AG1075" i="2"/>
  <c r="AF1075" i="2"/>
  <c r="AD1075" i="2"/>
  <c r="AN1074" i="2"/>
  <c r="AI1074" i="2"/>
  <c r="AH1074" i="2"/>
  <c r="AG1074" i="2"/>
  <c r="AF1074" i="2"/>
  <c r="AD1074" i="2"/>
  <c r="AE1074" i="2" s="1"/>
  <c r="AJ1074" i="2" s="1"/>
  <c r="AN1073" i="2"/>
  <c r="AI1073" i="2"/>
  <c r="AG1073" i="2"/>
  <c r="AF1073" i="2"/>
  <c r="AD1073" i="2"/>
  <c r="AN1072" i="2"/>
  <c r="AI1072" i="2"/>
  <c r="AG1072" i="2"/>
  <c r="AF1072" i="2"/>
  <c r="AD1072" i="2"/>
  <c r="AN1071" i="2"/>
  <c r="AI1071" i="2"/>
  <c r="AG1071" i="2"/>
  <c r="AF1071" i="2"/>
  <c r="AD1071" i="2"/>
  <c r="AN1070" i="2"/>
  <c r="AI1070" i="2"/>
  <c r="AH1070" i="2"/>
  <c r="AG1070" i="2"/>
  <c r="AF1070" i="2"/>
  <c r="AD1070" i="2"/>
  <c r="AE1070" i="2" s="1"/>
  <c r="AJ1070" i="2" s="1"/>
  <c r="AN1069" i="2"/>
  <c r="AI1069" i="2"/>
  <c r="AG1069" i="2"/>
  <c r="AF1069" i="2"/>
  <c r="AD1069" i="2"/>
  <c r="AN1068" i="2"/>
  <c r="AI1068" i="2"/>
  <c r="AG1068" i="2"/>
  <c r="AF1068" i="2"/>
  <c r="AD1068" i="2"/>
  <c r="AN1067" i="2"/>
  <c r="AI1067" i="2"/>
  <c r="AG1067" i="2"/>
  <c r="AF1067" i="2"/>
  <c r="AD1067" i="2"/>
  <c r="AN1066" i="2"/>
  <c r="AI1066" i="2"/>
  <c r="AG1066" i="2"/>
  <c r="AF1066" i="2"/>
  <c r="AD1066" i="2"/>
  <c r="AN1065" i="2"/>
  <c r="AI1065" i="2"/>
  <c r="AG1065" i="2"/>
  <c r="AF1065" i="2"/>
  <c r="AD1065" i="2"/>
  <c r="AN1064" i="2"/>
  <c r="AI1064" i="2"/>
  <c r="AG1064" i="2"/>
  <c r="AF1064" i="2"/>
  <c r="AD1064" i="2"/>
  <c r="AN1063" i="2"/>
  <c r="AI1063" i="2"/>
  <c r="AG1063" i="2"/>
  <c r="AF1063" i="2"/>
  <c r="AD1063" i="2"/>
  <c r="AN1062" i="2"/>
  <c r="AI1062" i="2"/>
  <c r="AG1062" i="2"/>
  <c r="AF1062" i="2"/>
  <c r="AD1062" i="2"/>
  <c r="AN1061" i="2"/>
  <c r="AI1061" i="2"/>
  <c r="AG1061" i="2"/>
  <c r="AF1061" i="2"/>
  <c r="AD1061" i="2"/>
  <c r="AN1060" i="2"/>
  <c r="AI1060" i="2"/>
  <c r="AG1060" i="2"/>
  <c r="AF1060" i="2"/>
  <c r="AD1060" i="2"/>
  <c r="AN1059" i="2"/>
  <c r="AI1059" i="2"/>
  <c r="AG1059" i="2"/>
  <c r="AF1059" i="2"/>
  <c r="AD1059" i="2"/>
  <c r="AN1058" i="2"/>
  <c r="AI1058" i="2"/>
  <c r="AG1058" i="2"/>
  <c r="AF1058" i="2"/>
  <c r="AD1058" i="2"/>
  <c r="AN1057" i="2"/>
  <c r="AI1057" i="2"/>
  <c r="AG1057" i="2"/>
  <c r="AF1057" i="2"/>
  <c r="AD1057" i="2"/>
  <c r="AN1056" i="2"/>
  <c r="AI1056" i="2"/>
  <c r="AG1056" i="2"/>
  <c r="AF1056" i="2"/>
  <c r="AD1056" i="2"/>
  <c r="AN1055" i="2"/>
  <c r="AI1055" i="2"/>
  <c r="AG1055" i="2"/>
  <c r="AF1055" i="2"/>
  <c r="AD1055" i="2"/>
  <c r="AN1054" i="2"/>
  <c r="AI1054" i="2"/>
  <c r="AG1054" i="2"/>
  <c r="AF1054" i="2"/>
  <c r="AD1054" i="2"/>
  <c r="AN1053" i="2"/>
  <c r="AI1053" i="2"/>
  <c r="AG1053" i="2"/>
  <c r="AF1053" i="2"/>
  <c r="AD1053" i="2"/>
  <c r="AN1052" i="2"/>
  <c r="AI1052" i="2"/>
  <c r="AG1052" i="2"/>
  <c r="AF1052" i="2"/>
  <c r="AD1052" i="2"/>
  <c r="AN1051" i="2"/>
  <c r="AI1051" i="2"/>
  <c r="AG1051" i="2"/>
  <c r="AF1051" i="2"/>
  <c r="AD1051" i="2"/>
  <c r="AN1050" i="2"/>
  <c r="AI1050" i="2"/>
  <c r="AG1050" i="2"/>
  <c r="AF1050" i="2"/>
  <c r="AD1050" i="2"/>
  <c r="AN1049" i="2"/>
  <c r="AI1049" i="2"/>
  <c r="AG1049" i="2"/>
  <c r="AF1049" i="2"/>
  <c r="AD1049" i="2"/>
  <c r="AN1048" i="2"/>
  <c r="AI1048" i="2"/>
  <c r="AG1048" i="2"/>
  <c r="AF1048" i="2"/>
  <c r="AD1048" i="2"/>
  <c r="AN1047" i="2"/>
  <c r="AI1047" i="2"/>
  <c r="AG1047" i="2"/>
  <c r="AF1047" i="2"/>
  <c r="AD1047" i="2"/>
  <c r="AN1046" i="2"/>
  <c r="AI1046" i="2"/>
  <c r="AG1046" i="2"/>
  <c r="AF1046" i="2"/>
  <c r="AD1046" i="2"/>
  <c r="AN1045" i="2"/>
  <c r="AI1045" i="2"/>
  <c r="AG1045" i="2"/>
  <c r="AF1045" i="2"/>
  <c r="AD1045" i="2"/>
  <c r="AN1044" i="2"/>
  <c r="AI1044" i="2"/>
  <c r="AG1044" i="2"/>
  <c r="AF1044" i="2"/>
  <c r="AD1044" i="2"/>
  <c r="AN1043" i="2"/>
  <c r="AI1043" i="2"/>
  <c r="AG1043" i="2"/>
  <c r="AF1043" i="2"/>
  <c r="AD1043" i="2"/>
  <c r="AN1042" i="2"/>
  <c r="AI1042" i="2"/>
  <c r="AG1042" i="2"/>
  <c r="AF1042" i="2"/>
  <c r="AD1042" i="2"/>
  <c r="AN1041" i="2"/>
  <c r="AI1041" i="2"/>
  <c r="AG1041" i="2"/>
  <c r="AF1041" i="2"/>
  <c r="AD1041" i="2"/>
  <c r="AN1040" i="2"/>
  <c r="AI1040" i="2"/>
  <c r="AG1040" i="2"/>
  <c r="AF1040" i="2"/>
  <c r="AD1040" i="2"/>
  <c r="AN1039" i="2"/>
  <c r="AI1039" i="2"/>
  <c r="AH1039" i="2"/>
  <c r="AG1039" i="2"/>
  <c r="AF1039" i="2"/>
  <c r="AD1039" i="2"/>
  <c r="AE1039" i="2" s="1"/>
  <c r="AJ1039" i="2" s="1"/>
  <c r="AN1038" i="2"/>
  <c r="AI1038" i="2"/>
  <c r="AG1038" i="2"/>
  <c r="AF1038" i="2"/>
  <c r="AD1038" i="2"/>
  <c r="AN1037" i="2"/>
  <c r="AI1037" i="2"/>
  <c r="AG1037" i="2"/>
  <c r="AF1037" i="2"/>
  <c r="AD1037" i="2"/>
  <c r="AN1036" i="2"/>
  <c r="AI1036" i="2"/>
  <c r="AG1036" i="2"/>
  <c r="AF1036" i="2"/>
  <c r="AD1036" i="2"/>
  <c r="AN1035" i="2"/>
  <c r="AI1035" i="2"/>
  <c r="AG1035" i="2"/>
  <c r="AF1035" i="2"/>
  <c r="AD1035" i="2"/>
  <c r="AN1034" i="2"/>
  <c r="AI1034" i="2"/>
  <c r="AG1034" i="2"/>
  <c r="AF1034" i="2"/>
  <c r="AD1034" i="2"/>
  <c r="AN1033" i="2"/>
  <c r="AI1033" i="2"/>
  <c r="AG1033" i="2"/>
  <c r="AF1033" i="2"/>
  <c r="AD1033" i="2"/>
  <c r="AN1032" i="2"/>
  <c r="AI1032" i="2"/>
  <c r="AG1032" i="2"/>
  <c r="AF1032" i="2"/>
  <c r="AD1032" i="2"/>
  <c r="AN1031" i="2"/>
  <c r="AI1031" i="2"/>
  <c r="AG1031" i="2"/>
  <c r="AF1031" i="2"/>
  <c r="AD1031" i="2"/>
  <c r="AN1030" i="2"/>
  <c r="AI1030" i="2"/>
  <c r="AG1030" i="2"/>
  <c r="AF1030" i="2"/>
  <c r="AD1030" i="2"/>
  <c r="AN1029" i="2"/>
  <c r="AI1029" i="2"/>
  <c r="AG1029" i="2"/>
  <c r="AF1029" i="2"/>
  <c r="AD1029" i="2"/>
  <c r="AN1028" i="2"/>
  <c r="AI1028" i="2"/>
  <c r="AH1028" i="2"/>
  <c r="AG1028" i="2"/>
  <c r="AF1028" i="2"/>
  <c r="AD1028" i="2"/>
  <c r="AE1028" i="2" s="1"/>
  <c r="AJ1028" i="2" s="1"/>
  <c r="AN1027" i="2"/>
  <c r="AI1027" i="2"/>
  <c r="AG1027" i="2"/>
  <c r="AF1027" i="2"/>
  <c r="AD1027" i="2"/>
  <c r="AN1026" i="2"/>
  <c r="AI1026" i="2"/>
  <c r="AG1026" i="2"/>
  <c r="AF1026" i="2"/>
  <c r="AD1026" i="2"/>
  <c r="AN1025" i="2"/>
  <c r="AI1025" i="2"/>
  <c r="AG1025" i="2"/>
  <c r="AF1025" i="2"/>
  <c r="AD1025" i="2"/>
  <c r="AN1024" i="2"/>
  <c r="AI1024" i="2"/>
  <c r="AG1024" i="2"/>
  <c r="AF1024" i="2"/>
  <c r="AD1024" i="2"/>
  <c r="AN1023" i="2"/>
  <c r="AI1023" i="2"/>
  <c r="AG1023" i="2"/>
  <c r="AF1023" i="2"/>
  <c r="AD1023" i="2"/>
  <c r="AN1022" i="2"/>
  <c r="AI1022" i="2"/>
  <c r="AG1022" i="2"/>
  <c r="AF1022" i="2"/>
  <c r="AD1022" i="2"/>
  <c r="AN1021" i="2"/>
  <c r="AI1021" i="2"/>
  <c r="AG1021" i="2"/>
  <c r="AF1021" i="2"/>
  <c r="AD1021" i="2"/>
  <c r="AN1020" i="2"/>
  <c r="AI1020" i="2"/>
  <c r="AG1020" i="2"/>
  <c r="AF1020" i="2"/>
  <c r="AD1020" i="2"/>
  <c r="AN1019" i="2"/>
  <c r="AI1019" i="2"/>
  <c r="AG1019" i="2"/>
  <c r="AF1019" i="2"/>
  <c r="AD1019" i="2"/>
  <c r="AN1018" i="2"/>
  <c r="AI1018" i="2"/>
  <c r="AG1018" i="2"/>
  <c r="AF1018" i="2"/>
  <c r="AD1018" i="2"/>
  <c r="AN1017" i="2"/>
  <c r="AI1017" i="2"/>
  <c r="AG1017" i="2"/>
  <c r="AF1017" i="2"/>
  <c r="AD1017" i="2"/>
  <c r="AN1016" i="2"/>
  <c r="AI1016" i="2"/>
  <c r="AG1016" i="2"/>
  <c r="AF1016" i="2"/>
  <c r="AD1016" i="2"/>
  <c r="AN1015" i="2"/>
  <c r="AI1015" i="2"/>
  <c r="AG1015" i="2"/>
  <c r="AF1015" i="2"/>
  <c r="AD1015" i="2"/>
  <c r="AN1014" i="2"/>
  <c r="AI1014" i="2"/>
  <c r="AG1014" i="2"/>
  <c r="AF1014" i="2"/>
  <c r="AD1014" i="2"/>
  <c r="AN1013" i="2"/>
  <c r="AI1013" i="2"/>
  <c r="AG1013" i="2"/>
  <c r="AF1013" i="2"/>
  <c r="AD1013" i="2"/>
  <c r="AN1012" i="2"/>
  <c r="AI1012" i="2"/>
  <c r="AG1012" i="2"/>
  <c r="AF1012" i="2"/>
  <c r="AD1012" i="2"/>
  <c r="AN1011" i="2"/>
  <c r="AI1011" i="2"/>
  <c r="AG1011" i="2"/>
  <c r="AF1011" i="2"/>
  <c r="AD1011" i="2"/>
  <c r="AN1010" i="2"/>
  <c r="AI1010" i="2"/>
  <c r="AG1010" i="2"/>
  <c r="AF1010" i="2"/>
  <c r="AD1010" i="2"/>
  <c r="AN1009" i="2"/>
  <c r="AI1009" i="2"/>
  <c r="AG1009" i="2"/>
  <c r="AF1009" i="2"/>
  <c r="AD1009" i="2"/>
  <c r="AN1008" i="2"/>
  <c r="AI1008" i="2"/>
  <c r="AG1008" i="2"/>
  <c r="AF1008" i="2"/>
  <c r="AD1008" i="2"/>
  <c r="AN1007" i="2"/>
  <c r="AI1007" i="2"/>
  <c r="AG1007" i="2"/>
  <c r="AF1007" i="2"/>
  <c r="AD1007" i="2"/>
  <c r="AN1006" i="2"/>
  <c r="AI1006" i="2"/>
  <c r="AH1006" i="2"/>
  <c r="AG1006" i="2"/>
  <c r="AF1006" i="2"/>
  <c r="AD1006" i="2"/>
  <c r="AE1006" i="2" s="1"/>
  <c r="AJ1006" i="2" s="1"/>
  <c r="AN1005" i="2"/>
  <c r="AI1005" i="2"/>
  <c r="AH1005" i="2"/>
  <c r="AG1005" i="2"/>
  <c r="AF1005" i="2"/>
  <c r="AD1005" i="2"/>
  <c r="AE1005" i="2" s="1"/>
  <c r="AJ1005" i="2" s="1"/>
  <c r="AN1004" i="2"/>
  <c r="AI1004" i="2"/>
  <c r="AG1004" i="2"/>
  <c r="AF1004" i="2"/>
  <c r="AD1004" i="2"/>
  <c r="AN1003" i="2"/>
  <c r="AI1003" i="2"/>
  <c r="AG1003" i="2"/>
  <c r="AF1003" i="2"/>
  <c r="AD1003" i="2"/>
  <c r="AN1002" i="2"/>
  <c r="AI1002" i="2"/>
  <c r="AG1002" i="2"/>
  <c r="AF1002" i="2"/>
  <c r="AD1002" i="2"/>
  <c r="AN1001" i="2"/>
  <c r="AI1001" i="2"/>
  <c r="AG1001" i="2"/>
  <c r="AF1001" i="2"/>
  <c r="AD1001" i="2"/>
  <c r="AN1000" i="2"/>
  <c r="AI1000" i="2"/>
  <c r="AG1000" i="2"/>
  <c r="AF1000" i="2"/>
  <c r="AD1000" i="2"/>
  <c r="AN999" i="2"/>
  <c r="AI999" i="2"/>
  <c r="AG999" i="2"/>
  <c r="AF999" i="2"/>
  <c r="AD999" i="2"/>
  <c r="AN998" i="2"/>
  <c r="AI998" i="2"/>
  <c r="AG998" i="2"/>
  <c r="AF998" i="2"/>
  <c r="AD998" i="2"/>
  <c r="AN997" i="2"/>
  <c r="AI997" i="2"/>
  <c r="AG997" i="2"/>
  <c r="AF997" i="2"/>
  <c r="AD997" i="2"/>
  <c r="AN996" i="2"/>
  <c r="AI996" i="2"/>
  <c r="AG996" i="2"/>
  <c r="AF996" i="2"/>
  <c r="AD996" i="2"/>
  <c r="AN995" i="2"/>
  <c r="AI995" i="2"/>
  <c r="AG995" i="2"/>
  <c r="AF995" i="2"/>
  <c r="AD995" i="2"/>
  <c r="AN994" i="2"/>
  <c r="AI994" i="2"/>
  <c r="AH994" i="2"/>
  <c r="AG994" i="2"/>
  <c r="AF994" i="2"/>
  <c r="AD994" i="2"/>
  <c r="AE994" i="2" s="1"/>
  <c r="AJ994" i="2" s="1"/>
  <c r="AN993" i="2"/>
  <c r="AI993" i="2"/>
  <c r="AG993" i="2"/>
  <c r="AF993" i="2"/>
  <c r="AD993" i="2"/>
  <c r="AN992" i="2"/>
  <c r="AI992" i="2"/>
  <c r="AG992" i="2"/>
  <c r="AF992" i="2"/>
  <c r="AD992" i="2"/>
  <c r="AN991" i="2"/>
  <c r="AI991" i="2"/>
  <c r="AG991" i="2"/>
  <c r="AF991" i="2"/>
  <c r="AD991" i="2"/>
  <c r="AN990" i="2"/>
  <c r="AI990" i="2"/>
  <c r="AG990" i="2"/>
  <c r="AF990" i="2"/>
  <c r="AD990" i="2"/>
  <c r="AN989" i="2"/>
  <c r="AI989" i="2"/>
  <c r="AG989" i="2"/>
  <c r="AF989" i="2"/>
  <c r="AD989" i="2"/>
  <c r="AN988" i="2"/>
  <c r="AI988" i="2"/>
  <c r="AG988" i="2"/>
  <c r="AF988" i="2"/>
  <c r="AD988" i="2"/>
  <c r="AN987" i="2"/>
  <c r="AI987" i="2"/>
  <c r="AG987" i="2"/>
  <c r="AF987" i="2"/>
  <c r="AD987" i="2"/>
  <c r="AN986" i="2"/>
  <c r="AI986" i="2"/>
  <c r="AG986" i="2"/>
  <c r="AF986" i="2"/>
  <c r="AD986" i="2"/>
  <c r="AN985" i="2"/>
  <c r="AI985" i="2"/>
  <c r="AG985" i="2"/>
  <c r="AF985" i="2"/>
  <c r="AD985" i="2"/>
  <c r="AN984" i="2"/>
  <c r="AI984" i="2"/>
  <c r="AG984" i="2"/>
  <c r="AF984" i="2"/>
  <c r="AD984" i="2"/>
  <c r="AN983" i="2"/>
  <c r="AI983" i="2"/>
  <c r="AG983" i="2"/>
  <c r="AF983" i="2"/>
  <c r="AD983" i="2"/>
  <c r="AN982" i="2"/>
  <c r="AI982" i="2"/>
  <c r="AG982" i="2"/>
  <c r="AF982" i="2"/>
  <c r="AD982" i="2"/>
  <c r="AN981" i="2"/>
  <c r="AI981" i="2"/>
  <c r="AG981" i="2"/>
  <c r="AF981" i="2"/>
  <c r="AD981" i="2"/>
  <c r="AN980" i="2"/>
  <c r="AI980" i="2"/>
  <c r="AH980" i="2"/>
  <c r="AG980" i="2"/>
  <c r="AF980" i="2"/>
  <c r="AD980" i="2"/>
  <c r="AE980" i="2" s="1"/>
  <c r="AJ980" i="2" s="1"/>
  <c r="AN979" i="2"/>
  <c r="AI979" i="2"/>
  <c r="AH979" i="2"/>
  <c r="AG979" i="2"/>
  <c r="AF979" i="2"/>
  <c r="AD979" i="2"/>
  <c r="AE979" i="2" s="1"/>
  <c r="AJ979" i="2" s="1"/>
  <c r="AN978" i="2"/>
  <c r="AI978" i="2"/>
  <c r="AG978" i="2"/>
  <c r="AF978" i="2"/>
  <c r="AD978" i="2"/>
  <c r="AN977" i="2"/>
  <c r="AI977" i="2"/>
  <c r="AG977" i="2"/>
  <c r="AF977" i="2"/>
  <c r="AD977" i="2"/>
  <c r="AN976" i="2"/>
  <c r="AI976" i="2"/>
  <c r="AH976" i="2"/>
  <c r="AG976" i="2"/>
  <c r="AF976" i="2"/>
  <c r="AD976" i="2"/>
  <c r="AE976" i="2" s="1"/>
  <c r="AJ976" i="2" s="1"/>
  <c r="AN975" i="2"/>
  <c r="AI975" i="2"/>
  <c r="AG975" i="2"/>
  <c r="AF975" i="2"/>
  <c r="AD975" i="2"/>
  <c r="AN974" i="2"/>
  <c r="AI974" i="2"/>
  <c r="AG974" i="2"/>
  <c r="AF974" i="2"/>
  <c r="AD974" i="2"/>
  <c r="AN973" i="2"/>
  <c r="AI973" i="2"/>
  <c r="AG973" i="2"/>
  <c r="AF973" i="2"/>
  <c r="AD973" i="2"/>
  <c r="AN972" i="2"/>
  <c r="AI972" i="2"/>
  <c r="AG972" i="2"/>
  <c r="AF972" i="2"/>
  <c r="AD972" i="2"/>
  <c r="AN971" i="2"/>
  <c r="AI971" i="2"/>
  <c r="AG971" i="2"/>
  <c r="AF971" i="2"/>
  <c r="AD971" i="2"/>
  <c r="AN970" i="2"/>
  <c r="AI970" i="2"/>
  <c r="AG970" i="2"/>
  <c r="AF970" i="2"/>
  <c r="AD970" i="2"/>
  <c r="AN969" i="2"/>
  <c r="AI969" i="2"/>
  <c r="AG969" i="2"/>
  <c r="AF969" i="2"/>
  <c r="AD969" i="2"/>
  <c r="AN968" i="2"/>
  <c r="AI968" i="2"/>
  <c r="AH968" i="2"/>
  <c r="AG968" i="2"/>
  <c r="AF968" i="2"/>
  <c r="AD968" i="2"/>
  <c r="AE968" i="2" s="1"/>
  <c r="AJ968" i="2" s="1"/>
  <c r="AN967" i="2"/>
  <c r="AI967" i="2"/>
  <c r="AG967" i="2"/>
  <c r="AF967" i="2"/>
  <c r="AD967" i="2"/>
  <c r="AN966" i="2"/>
  <c r="AI966" i="2"/>
  <c r="AG966" i="2"/>
  <c r="AF966" i="2"/>
  <c r="AD966" i="2"/>
  <c r="AN965" i="2"/>
  <c r="AI965" i="2"/>
  <c r="AG965" i="2"/>
  <c r="AF965" i="2"/>
  <c r="AD965" i="2"/>
  <c r="AN964" i="2"/>
  <c r="AI964" i="2"/>
  <c r="AG964" i="2"/>
  <c r="AF964" i="2"/>
  <c r="AD964" i="2"/>
  <c r="AN963" i="2"/>
  <c r="AI963" i="2"/>
  <c r="AG963" i="2"/>
  <c r="AF963" i="2"/>
  <c r="AD963" i="2"/>
  <c r="AN962" i="2"/>
  <c r="AI962" i="2"/>
  <c r="AH962" i="2"/>
  <c r="AG962" i="2"/>
  <c r="AF962" i="2"/>
  <c r="AD962" i="2"/>
  <c r="AE962" i="2" s="1"/>
  <c r="AJ962" i="2" s="1"/>
  <c r="AN961" i="2"/>
  <c r="AI961" i="2"/>
  <c r="AG961" i="2"/>
  <c r="AF961" i="2"/>
  <c r="AD961" i="2"/>
  <c r="AN960" i="2"/>
  <c r="AI960" i="2"/>
  <c r="AG960" i="2"/>
  <c r="AF960" i="2"/>
  <c r="AD960" i="2"/>
  <c r="AN959" i="2"/>
  <c r="AI959" i="2"/>
  <c r="AG959" i="2"/>
  <c r="AF959" i="2"/>
  <c r="AD959" i="2"/>
  <c r="AN958" i="2"/>
  <c r="AI958" i="2"/>
  <c r="AG958" i="2"/>
  <c r="AF958" i="2"/>
  <c r="AD958" i="2"/>
  <c r="AN957" i="2"/>
  <c r="AI957" i="2"/>
  <c r="AH957" i="2"/>
  <c r="AG957" i="2"/>
  <c r="AF957" i="2"/>
  <c r="AD957" i="2"/>
  <c r="AE957" i="2" s="1"/>
  <c r="AJ957" i="2" s="1"/>
  <c r="AN956" i="2"/>
  <c r="AI956" i="2"/>
  <c r="AG956" i="2"/>
  <c r="AF956" i="2"/>
  <c r="AD956" i="2"/>
  <c r="AN955" i="2"/>
  <c r="AI955" i="2"/>
  <c r="AG955" i="2"/>
  <c r="AF955" i="2"/>
  <c r="AD955" i="2"/>
  <c r="AN954" i="2"/>
  <c r="AI954" i="2"/>
  <c r="AG954" i="2"/>
  <c r="AF954" i="2"/>
  <c r="AD954" i="2"/>
  <c r="AN953" i="2"/>
  <c r="AI953" i="2"/>
  <c r="AG953" i="2"/>
  <c r="AF953" i="2"/>
  <c r="AD953" i="2"/>
  <c r="AN952" i="2"/>
  <c r="AI952" i="2"/>
  <c r="AG952" i="2"/>
  <c r="AF952" i="2"/>
  <c r="AD952" i="2"/>
  <c r="AN951" i="2"/>
  <c r="AI951" i="2"/>
  <c r="AG951" i="2"/>
  <c r="AF951" i="2"/>
  <c r="AD951" i="2"/>
  <c r="AN950" i="2"/>
  <c r="AI950" i="2"/>
  <c r="AG950" i="2"/>
  <c r="AF950" i="2"/>
  <c r="AD950" i="2"/>
  <c r="AN949" i="2"/>
  <c r="AI949" i="2"/>
  <c r="AG949" i="2"/>
  <c r="AF949" i="2"/>
  <c r="AD949" i="2"/>
  <c r="AN948" i="2"/>
  <c r="AI948" i="2"/>
  <c r="AH948" i="2"/>
  <c r="AG948" i="2"/>
  <c r="AF948" i="2"/>
  <c r="AD948" i="2"/>
  <c r="AE948" i="2" s="1"/>
  <c r="AJ948" i="2" s="1"/>
  <c r="AN947" i="2"/>
  <c r="AI947" i="2"/>
  <c r="AG947" i="2"/>
  <c r="AF947" i="2"/>
  <c r="AD947" i="2"/>
  <c r="AN946" i="2"/>
  <c r="AI946" i="2"/>
  <c r="AG946" i="2"/>
  <c r="AF946" i="2"/>
  <c r="AD946" i="2"/>
  <c r="AN945" i="2"/>
  <c r="AI945" i="2"/>
  <c r="AG945" i="2"/>
  <c r="AF945" i="2"/>
  <c r="AD945" i="2"/>
  <c r="AN944" i="2"/>
  <c r="AI944" i="2"/>
  <c r="AG944" i="2"/>
  <c r="AF944" i="2"/>
  <c r="AD944" i="2"/>
  <c r="AN943" i="2"/>
  <c r="AI943" i="2"/>
  <c r="AG943" i="2"/>
  <c r="AF943" i="2"/>
  <c r="AD943" i="2"/>
  <c r="AN942" i="2"/>
  <c r="AI942" i="2"/>
  <c r="AG942" i="2"/>
  <c r="AF942" i="2"/>
  <c r="AD942" i="2"/>
  <c r="AN941" i="2"/>
  <c r="AI941" i="2"/>
  <c r="AG941" i="2"/>
  <c r="AF941" i="2"/>
  <c r="AD941" i="2"/>
  <c r="AN940" i="2"/>
  <c r="AI940" i="2"/>
  <c r="AG940" i="2"/>
  <c r="AF940" i="2"/>
  <c r="AD940" i="2"/>
  <c r="AN939" i="2"/>
  <c r="AI939" i="2"/>
  <c r="AG939" i="2"/>
  <c r="AF939" i="2"/>
  <c r="AD939" i="2"/>
  <c r="AN938" i="2"/>
  <c r="AI938" i="2"/>
  <c r="AG938" i="2"/>
  <c r="AF938" i="2"/>
  <c r="AD938" i="2"/>
  <c r="AN937" i="2"/>
  <c r="AI937" i="2"/>
  <c r="AG937" i="2"/>
  <c r="AF937" i="2"/>
  <c r="AD937" i="2"/>
  <c r="AN936" i="2"/>
  <c r="AI936" i="2"/>
  <c r="AG936" i="2"/>
  <c r="AF936" i="2"/>
  <c r="AD936" i="2"/>
  <c r="AN935" i="2"/>
  <c r="AI935" i="2"/>
  <c r="AG935" i="2"/>
  <c r="AF935" i="2"/>
  <c r="AD935" i="2"/>
  <c r="AN934" i="2"/>
  <c r="AI934" i="2"/>
  <c r="AG934" i="2"/>
  <c r="AF934" i="2"/>
  <c r="AD934" i="2"/>
  <c r="AN933" i="2"/>
  <c r="AI933" i="2"/>
  <c r="AG933" i="2"/>
  <c r="AF933" i="2"/>
  <c r="AD933" i="2"/>
  <c r="AN932" i="2"/>
  <c r="AI932" i="2"/>
  <c r="AG932" i="2"/>
  <c r="AF932" i="2"/>
  <c r="AD932" i="2"/>
  <c r="AN931" i="2"/>
  <c r="AI931" i="2"/>
  <c r="AG931" i="2"/>
  <c r="AF931" i="2"/>
  <c r="AD931" i="2"/>
  <c r="AN930" i="2"/>
  <c r="AI930" i="2"/>
  <c r="AG930" i="2"/>
  <c r="AF930" i="2"/>
  <c r="AD930" i="2"/>
  <c r="AN929" i="2"/>
  <c r="AI929" i="2"/>
  <c r="AG929" i="2"/>
  <c r="AF929" i="2"/>
  <c r="AD929" i="2"/>
  <c r="AN928" i="2"/>
  <c r="AI928" i="2"/>
  <c r="AG928" i="2"/>
  <c r="AF928" i="2"/>
  <c r="AD928" i="2"/>
  <c r="AN927" i="2"/>
  <c r="AI927" i="2"/>
  <c r="AG927" i="2"/>
  <c r="AF927" i="2"/>
  <c r="AD927" i="2"/>
  <c r="AN926" i="2"/>
  <c r="AI926" i="2"/>
  <c r="AG926" i="2"/>
  <c r="AF926" i="2"/>
  <c r="AD926" i="2"/>
  <c r="AN925" i="2"/>
  <c r="AI925" i="2"/>
  <c r="AG925" i="2"/>
  <c r="AF925" i="2"/>
  <c r="AD925" i="2"/>
  <c r="AN924" i="2"/>
  <c r="AI924" i="2"/>
  <c r="AG924" i="2"/>
  <c r="AF924" i="2"/>
  <c r="AD924" i="2"/>
  <c r="AN923" i="2"/>
  <c r="AI923" i="2"/>
  <c r="AG923" i="2"/>
  <c r="AF923" i="2"/>
  <c r="AD923" i="2"/>
  <c r="AN922" i="2"/>
  <c r="AI922" i="2"/>
  <c r="AG922" i="2"/>
  <c r="AF922" i="2"/>
  <c r="AD922" i="2"/>
  <c r="AN921" i="2"/>
  <c r="AI921" i="2"/>
  <c r="AG921" i="2"/>
  <c r="AF921" i="2"/>
  <c r="AD921" i="2"/>
  <c r="AN920" i="2"/>
  <c r="AI920" i="2"/>
  <c r="AG920" i="2"/>
  <c r="AF920" i="2"/>
  <c r="AD920" i="2"/>
  <c r="AN919" i="2"/>
  <c r="AI919" i="2"/>
  <c r="AG919" i="2"/>
  <c r="AF919" i="2"/>
  <c r="AD919" i="2"/>
  <c r="AN918" i="2"/>
  <c r="AI918" i="2"/>
  <c r="AH918" i="2"/>
  <c r="AG918" i="2"/>
  <c r="AF918" i="2"/>
  <c r="AD918" i="2"/>
  <c r="AE918" i="2" s="1"/>
  <c r="AJ918" i="2" s="1"/>
  <c r="AN917" i="2"/>
  <c r="AI917" i="2"/>
  <c r="AG917" i="2"/>
  <c r="AF917" i="2"/>
  <c r="AD917" i="2"/>
  <c r="AN916" i="2"/>
  <c r="AI916" i="2"/>
  <c r="AG916" i="2"/>
  <c r="AF916" i="2"/>
  <c r="AD916" i="2"/>
  <c r="AN915" i="2"/>
  <c r="AI915" i="2"/>
  <c r="AG915" i="2"/>
  <c r="AF915" i="2"/>
  <c r="AD915" i="2"/>
  <c r="AN914" i="2"/>
  <c r="AI914" i="2"/>
  <c r="AG914" i="2"/>
  <c r="AF914" i="2"/>
  <c r="AD914" i="2"/>
  <c r="AN913" i="2"/>
  <c r="AI913" i="2"/>
  <c r="AG913" i="2"/>
  <c r="AF913" i="2"/>
  <c r="AD913" i="2"/>
  <c r="AN912" i="2"/>
  <c r="AI912" i="2"/>
  <c r="AG912" i="2"/>
  <c r="AF912" i="2"/>
  <c r="AD912" i="2"/>
  <c r="AN911" i="2"/>
  <c r="AI911" i="2"/>
  <c r="AG911" i="2"/>
  <c r="AF911" i="2"/>
  <c r="AD911" i="2"/>
  <c r="AN910" i="2"/>
  <c r="AI910" i="2"/>
  <c r="AG910" i="2"/>
  <c r="AF910" i="2"/>
  <c r="AD910" i="2"/>
  <c r="AN909" i="2"/>
  <c r="AI909" i="2"/>
  <c r="AG909" i="2"/>
  <c r="AF909" i="2"/>
  <c r="AD909" i="2"/>
  <c r="AN908" i="2"/>
  <c r="AI908" i="2"/>
  <c r="AG908" i="2"/>
  <c r="AF908" i="2"/>
  <c r="AD908" i="2"/>
  <c r="AN907" i="2"/>
  <c r="AI907" i="2"/>
  <c r="AG907" i="2"/>
  <c r="AF907" i="2"/>
  <c r="AD907" i="2"/>
  <c r="AN906" i="2"/>
  <c r="AI906" i="2"/>
  <c r="AG906" i="2"/>
  <c r="AF906" i="2"/>
  <c r="AD906" i="2"/>
  <c r="AN905" i="2"/>
  <c r="AI905" i="2"/>
  <c r="AG905" i="2"/>
  <c r="AF905" i="2"/>
  <c r="AD905" i="2"/>
  <c r="AN904" i="2"/>
  <c r="AI904" i="2"/>
  <c r="AG904" i="2"/>
  <c r="AF904" i="2"/>
  <c r="AD904" i="2"/>
  <c r="AN903" i="2"/>
  <c r="AI903" i="2"/>
  <c r="AG903" i="2"/>
  <c r="AF903" i="2"/>
  <c r="AD903" i="2"/>
  <c r="AN902" i="2"/>
  <c r="AI902" i="2"/>
  <c r="AG902" i="2"/>
  <c r="AF902" i="2"/>
  <c r="AD902" i="2"/>
  <c r="AN901" i="2"/>
  <c r="AI901" i="2"/>
  <c r="AG901" i="2"/>
  <c r="AF901" i="2"/>
  <c r="AD901" i="2"/>
  <c r="AN900" i="2"/>
  <c r="AI900" i="2"/>
  <c r="AG900" i="2"/>
  <c r="AF900" i="2"/>
  <c r="AD900" i="2"/>
  <c r="AN899" i="2"/>
  <c r="AI899" i="2"/>
  <c r="AG899" i="2"/>
  <c r="AF899" i="2"/>
  <c r="AD899" i="2"/>
  <c r="AN898" i="2"/>
  <c r="AI898" i="2"/>
  <c r="AG898" i="2"/>
  <c r="AF898" i="2"/>
  <c r="AD898" i="2"/>
  <c r="AN897" i="2"/>
  <c r="AI897" i="2"/>
  <c r="AG897" i="2"/>
  <c r="AF897" i="2"/>
  <c r="AD897" i="2"/>
  <c r="AN896" i="2"/>
  <c r="AI896" i="2"/>
  <c r="AG896" i="2"/>
  <c r="AF896" i="2"/>
  <c r="AD896" i="2"/>
  <c r="AN895" i="2"/>
  <c r="AI895" i="2"/>
  <c r="AG895" i="2"/>
  <c r="AF895" i="2"/>
  <c r="AD895" i="2"/>
  <c r="AN894" i="2"/>
  <c r="AI894" i="2"/>
  <c r="AG894" i="2"/>
  <c r="AF894" i="2"/>
  <c r="AD894" i="2"/>
  <c r="AN893" i="2"/>
  <c r="AI893" i="2"/>
  <c r="AG893" i="2"/>
  <c r="AF893" i="2"/>
  <c r="AD893" i="2"/>
  <c r="AN892" i="2"/>
  <c r="AI892" i="2"/>
  <c r="AG892" i="2"/>
  <c r="AF892" i="2"/>
  <c r="AD892" i="2"/>
  <c r="AN891" i="2"/>
  <c r="AI891" i="2"/>
  <c r="AG891" i="2"/>
  <c r="AF891" i="2"/>
  <c r="AD891" i="2"/>
  <c r="AN890" i="2"/>
  <c r="AI890" i="2"/>
  <c r="AG890" i="2"/>
  <c r="AF890" i="2"/>
  <c r="AD890" i="2"/>
  <c r="AN889" i="2"/>
  <c r="AI889" i="2"/>
  <c r="AG889" i="2"/>
  <c r="AF889" i="2"/>
  <c r="AD889" i="2"/>
  <c r="AN888" i="2"/>
  <c r="AI888" i="2"/>
  <c r="AH888" i="2"/>
  <c r="AG888" i="2"/>
  <c r="AF888" i="2"/>
  <c r="AD888" i="2"/>
  <c r="AE888" i="2" s="1"/>
  <c r="AJ888" i="2" s="1"/>
  <c r="AN887" i="2"/>
  <c r="AI887" i="2"/>
  <c r="AG887" i="2"/>
  <c r="AF887" i="2"/>
  <c r="AD887" i="2"/>
  <c r="AN886" i="2"/>
  <c r="AI886" i="2"/>
  <c r="AG886" i="2"/>
  <c r="AF886" i="2"/>
  <c r="AD886" i="2"/>
  <c r="AN885" i="2"/>
  <c r="AI885" i="2"/>
  <c r="AG885" i="2"/>
  <c r="AF885" i="2"/>
  <c r="AD885" i="2"/>
  <c r="AN884" i="2"/>
  <c r="AI884" i="2"/>
  <c r="AG884" i="2"/>
  <c r="AF884" i="2"/>
  <c r="AD884" i="2"/>
  <c r="AN883" i="2"/>
  <c r="AI883" i="2"/>
  <c r="AG883" i="2"/>
  <c r="AF883" i="2"/>
  <c r="AD883" i="2"/>
  <c r="AN882" i="2"/>
  <c r="AI882" i="2"/>
  <c r="AG882" i="2"/>
  <c r="AF882" i="2"/>
  <c r="AD882" i="2"/>
  <c r="AN881" i="2"/>
  <c r="AI881" i="2"/>
  <c r="AG881" i="2"/>
  <c r="AF881" i="2"/>
  <c r="AD881" i="2"/>
  <c r="AN880" i="2"/>
  <c r="AI880" i="2"/>
  <c r="AG880" i="2"/>
  <c r="AF880" i="2"/>
  <c r="AD880" i="2"/>
  <c r="AN879" i="2"/>
  <c r="AI879" i="2"/>
  <c r="AG879" i="2"/>
  <c r="AF879" i="2"/>
  <c r="AD879" i="2"/>
  <c r="AN878" i="2"/>
  <c r="AI878" i="2"/>
  <c r="AG878" i="2"/>
  <c r="AF878" i="2"/>
  <c r="AD878" i="2"/>
  <c r="AN877" i="2"/>
  <c r="AI877" i="2"/>
  <c r="AG877" i="2"/>
  <c r="AF877" i="2"/>
  <c r="AD877" i="2"/>
  <c r="AN876" i="2"/>
  <c r="AI876" i="2"/>
  <c r="AG876" i="2"/>
  <c r="AF876" i="2"/>
  <c r="AD876" i="2"/>
  <c r="AN875" i="2"/>
  <c r="AI875" i="2"/>
  <c r="AG875" i="2"/>
  <c r="AF875" i="2"/>
  <c r="AD875" i="2"/>
  <c r="AN874" i="2"/>
  <c r="AI874" i="2"/>
  <c r="AG874" i="2"/>
  <c r="AF874" i="2"/>
  <c r="AD874" i="2"/>
  <c r="AN873" i="2"/>
  <c r="AI873" i="2"/>
  <c r="AG873" i="2"/>
  <c r="AF873" i="2"/>
  <c r="AD873" i="2"/>
  <c r="AN872" i="2"/>
  <c r="AI872" i="2"/>
  <c r="AG872" i="2"/>
  <c r="AF872" i="2"/>
  <c r="AD872" i="2"/>
  <c r="AN871" i="2"/>
  <c r="AI871" i="2"/>
  <c r="AG871" i="2"/>
  <c r="AF871" i="2"/>
  <c r="AD871" i="2"/>
  <c r="AN870" i="2"/>
  <c r="AI870" i="2"/>
  <c r="AG870" i="2"/>
  <c r="AF870" i="2"/>
  <c r="AD870" i="2"/>
  <c r="AN869" i="2"/>
  <c r="AI869" i="2"/>
  <c r="AG869" i="2"/>
  <c r="AF869" i="2"/>
  <c r="AD869" i="2"/>
  <c r="AN868" i="2"/>
  <c r="AI868" i="2"/>
  <c r="AG868" i="2"/>
  <c r="AF868" i="2"/>
  <c r="AD868" i="2"/>
  <c r="AN867" i="2"/>
  <c r="AI867" i="2"/>
  <c r="AG867" i="2"/>
  <c r="AF867" i="2"/>
  <c r="AD867" i="2"/>
  <c r="AN866" i="2"/>
  <c r="AI866" i="2"/>
  <c r="AG866" i="2"/>
  <c r="AF866" i="2"/>
  <c r="AD866" i="2"/>
  <c r="AN865" i="2"/>
  <c r="AI865" i="2"/>
  <c r="AG865" i="2"/>
  <c r="AF865" i="2"/>
  <c r="AD865" i="2"/>
  <c r="AN864" i="2"/>
  <c r="AI864" i="2"/>
  <c r="AG864" i="2"/>
  <c r="AF864" i="2"/>
  <c r="AD864" i="2"/>
  <c r="AN863" i="2"/>
  <c r="AI863" i="2"/>
  <c r="AG863" i="2"/>
  <c r="AF863" i="2"/>
  <c r="AD863" i="2"/>
  <c r="AN862" i="2"/>
  <c r="AI862" i="2"/>
  <c r="AG862" i="2"/>
  <c r="AF862" i="2"/>
  <c r="AD862" i="2"/>
  <c r="AN861" i="2"/>
  <c r="AI861" i="2"/>
  <c r="AG861" i="2"/>
  <c r="AF861" i="2"/>
  <c r="AD861" i="2"/>
  <c r="AN860" i="2"/>
  <c r="AI860" i="2"/>
  <c r="AG860" i="2"/>
  <c r="AF860" i="2"/>
  <c r="AD860" i="2"/>
  <c r="AN859" i="2"/>
  <c r="AI859" i="2"/>
  <c r="AG859" i="2"/>
  <c r="AF859" i="2"/>
  <c r="AD859" i="2"/>
  <c r="AN858" i="2"/>
  <c r="AI858" i="2"/>
  <c r="AG858" i="2"/>
  <c r="AF858" i="2"/>
  <c r="AD858" i="2"/>
  <c r="AN857" i="2"/>
  <c r="AI857" i="2"/>
  <c r="AG857" i="2"/>
  <c r="AF857" i="2"/>
  <c r="AD857" i="2"/>
  <c r="AN856" i="2"/>
  <c r="AI856" i="2"/>
  <c r="AG856" i="2"/>
  <c r="AF856" i="2"/>
  <c r="AD856" i="2"/>
  <c r="AN855" i="2"/>
  <c r="AI855" i="2"/>
  <c r="AG855" i="2"/>
  <c r="AF855" i="2"/>
  <c r="AD855" i="2"/>
  <c r="AN854" i="2"/>
  <c r="AI854" i="2"/>
  <c r="AG854" i="2"/>
  <c r="AF854" i="2"/>
  <c r="AD854" i="2"/>
  <c r="AN853" i="2"/>
  <c r="AI853" i="2"/>
  <c r="AG853" i="2"/>
  <c r="AF853" i="2"/>
  <c r="AD853" i="2"/>
  <c r="AN852" i="2"/>
  <c r="AI852" i="2"/>
  <c r="AG852" i="2"/>
  <c r="AF852" i="2"/>
  <c r="AD852" i="2"/>
  <c r="AN851" i="2"/>
  <c r="AI851" i="2"/>
  <c r="AH851" i="2"/>
  <c r="AG851" i="2"/>
  <c r="AF851" i="2"/>
  <c r="AD851" i="2"/>
  <c r="AE851" i="2" s="1"/>
  <c r="AJ851" i="2" s="1"/>
  <c r="AN850" i="2"/>
  <c r="AI850" i="2"/>
  <c r="AH850" i="2"/>
  <c r="AG850" i="2"/>
  <c r="AF850" i="2"/>
  <c r="AD850" i="2"/>
  <c r="AE850" i="2" s="1"/>
  <c r="AJ850" i="2" s="1"/>
  <c r="AN849" i="2"/>
  <c r="AI849" i="2"/>
  <c r="AG849" i="2"/>
  <c r="AF849" i="2"/>
  <c r="AD849" i="2"/>
  <c r="AN848" i="2"/>
  <c r="AI848" i="2"/>
  <c r="AG848" i="2"/>
  <c r="AF848" i="2"/>
  <c r="AD848" i="2"/>
  <c r="AN847" i="2"/>
  <c r="AI847" i="2"/>
  <c r="AG847" i="2"/>
  <c r="AF847" i="2"/>
  <c r="AD847" i="2"/>
  <c r="AN846" i="2"/>
  <c r="AI846" i="2"/>
  <c r="AG846" i="2"/>
  <c r="AF846" i="2"/>
  <c r="AD846" i="2"/>
  <c r="AN845" i="2"/>
  <c r="AI845" i="2"/>
  <c r="AG845" i="2"/>
  <c r="AF845" i="2"/>
  <c r="AD845" i="2"/>
  <c r="AN844" i="2"/>
  <c r="AI844" i="2"/>
  <c r="AG844" i="2"/>
  <c r="AF844" i="2"/>
  <c r="AD844" i="2"/>
  <c r="AN843" i="2"/>
  <c r="AI843" i="2"/>
  <c r="AG843" i="2"/>
  <c r="AF843" i="2"/>
  <c r="AD843" i="2"/>
  <c r="AN842" i="2"/>
  <c r="AI842" i="2"/>
  <c r="AG842" i="2"/>
  <c r="AF842" i="2"/>
  <c r="AD842" i="2"/>
  <c r="AN841" i="2"/>
  <c r="AI841" i="2"/>
  <c r="AG841" i="2"/>
  <c r="AF841" i="2"/>
  <c r="AD841" i="2"/>
  <c r="AN840" i="2"/>
  <c r="AI840" i="2"/>
  <c r="AG840" i="2"/>
  <c r="AF840" i="2"/>
  <c r="AD840" i="2"/>
  <c r="AN839" i="2"/>
  <c r="AI839" i="2"/>
  <c r="AG839" i="2"/>
  <c r="AF839" i="2"/>
  <c r="AD839" i="2"/>
  <c r="AN838" i="2"/>
  <c r="AI838" i="2"/>
  <c r="AG838" i="2"/>
  <c r="AF838" i="2"/>
  <c r="AD838" i="2"/>
  <c r="AN837" i="2"/>
  <c r="AI837" i="2"/>
  <c r="AG837" i="2"/>
  <c r="AF837" i="2"/>
  <c r="AD837" i="2"/>
  <c r="AN836" i="2"/>
  <c r="AI836" i="2"/>
  <c r="AH836" i="2"/>
  <c r="AG836" i="2"/>
  <c r="AF836" i="2"/>
  <c r="AD836" i="2"/>
  <c r="AE836" i="2" s="1"/>
  <c r="AJ836" i="2" s="1"/>
  <c r="AN835" i="2"/>
  <c r="AI835" i="2"/>
  <c r="AG835" i="2"/>
  <c r="AF835" i="2"/>
  <c r="AD835" i="2"/>
  <c r="AN834" i="2"/>
  <c r="AI834" i="2"/>
  <c r="AG834" i="2"/>
  <c r="AF834" i="2"/>
  <c r="AD834" i="2"/>
  <c r="AN833" i="2"/>
  <c r="AI833" i="2"/>
  <c r="AG833" i="2"/>
  <c r="AF833" i="2"/>
  <c r="AD833" i="2"/>
  <c r="AN832" i="2"/>
  <c r="AI832" i="2"/>
  <c r="AG832" i="2"/>
  <c r="AF832" i="2"/>
  <c r="AD832" i="2"/>
  <c r="AN831" i="2"/>
  <c r="AI831" i="2"/>
  <c r="AG831" i="2"/>
  <c r="AF831" i="2"/>
  <c r="AD831" i="2"/>
  <c r="AN830" i="2"/>
  <c r="AI830" i="2"/>
  <c r="AH830" i="2"/>
  <c r="AG830" i="2"/>
  <c r="AF830" i="2"/>
  <c r="AD830" i="2"/>
  <c r="AE830" i="2" s="1"/>
  <c r="AJ830" i="2" s="1"/>
  <c r="AN829" i="2"/>
  <c r="AI829" i="2"/>
  <c r="AG829" i="2"/>
  <c r="AF829" i="2"/>
  <c r="AD829" i="2"/>
  <c r="AN828" i="2"/>
  <c r="AI828" i="2"/>
  <c r="AH828" i="2"/>
  <c r="AG828" i="2"/>
  <c r="AF828" i="2"/>
  <c r="AD828" i="2"/>
  <c r="AE828" i="2" s="1"/>
  <c r="AJ828" i="2" s="1"/>
  <c r="AN827" i="2"/>
  <c r="AI827" i="2"/>
  <c r="AG827" i="2"/>
  <c r="AF827" i="2"/>
  <c r="AD827" i="2"/>
  <c r="AN826" i="2"/>
  <c r="AI826" i="2"/>
  <c r="AG826" i="2"/>
  <c r="AF826" i="2"/>
  <c r="AD826" i="2"/>
  <c r="AN825" i="2"/>
  <c r="AI825" i="2"/>
  <c r="AG825" i="2"/>
  <c r="AF825" i="2"/>
  <c r="AD825" i="2"/>
  <c r="AN824" i="2"/>
  <c r="AI824" i="2"/>
  <c r="AG824" i="2"/>
  <c r="AF824" i="2"/>
  <c r="AD824" i="2"/>
  <c r="AN823" i="2"/>
  <c r="AI823" i="2"/>
  <c r="AG823" i="2"/>
  <c r="AF823" i="2"/>
  <c r="AD823" i="2"/>
  <c r="AN822" i="2"/>
  <c r="AI822" i="2"/>
  <c r="AG822" i="2"/>
  <c r="AF822" i="2"/>
  <c r="AD822" i="2"/>
  <c r="AN821" i="2"/>
  <c r="AI821" i="2"/>
  <c r="AG821" i="2"/>
  <c r="AF821" i="2"/>
  <c r="AD821" i="2"/>
  <c r="AN820" i="2"/>
  <c r="AI820" i="2"/>
  <c r="AG820" i="2"/>
  <c r="AF820" i="2"/>
  <c r="AD820" i="2"/>
  <c r="AN819" i="2"/>
  <c r="AI819" i="2"/>
  <c r="AG819" i="2"/>
  <c r="AF819" i="2"/>
  <c r="AD819" i="2"/>
  <c r="AN818" i="2"/>
  <c r="AI818" i="2"/>
  <c r="AG818" i="2"/>
  <c r="AF818" i="2"/>
  <c r="AD818" i="2"/>
  <c r="AN817" i="2"/>
  <c r="AI817" i="2"/>
  <c r="AG817" i="2"/>
  <c r="AF817" i="2"/>
  <c r="AD817" i="2"/>
  <c r="AN816" i="2"/>
  <c r="AI816" i="2"/>
  <c r="AH816" i="2"/>
  <c r="AG816" i="2"/>
  <c r="AF816" i="2"/>
  <c r="AD816" i="2"/>
  <c r="AE816" i="2" s="1"/>
  <c r="AJ816" i="2" s="1"/>
  <c r="AN815" i="2"/>
  <c r="AI815" i="2"/>
  <c r="AG815" i="2"/>
  <c r="AF815" i="2"/>
  <c r="AD815" i="2"/>
  <c r="AN814" i="2"/>
  <c r="AI814" i="2"/>
  <c r="AG814" i="2"/>
  <c r="AF814" i="2"/>
  <c r="AD814" i="2"/>
  <c r="AN813" i="2"/>
  <c r="AI813" i="2"/>
  <c r="AG813" i="2"/>
  <c r="AF813" i="2"/>
  <c r="AD813" i="2"/>
  <c r="AN812" i="2"/>
  <c r="AI812" i="2"/>
  <c r="AG812" i="2"/>
  <c r="AF812" i="2"/>
  <c r="AD812" i="2"/>
  <c r="AN811" i="2"/>
  <c r="AI811" i="2"/>
  <c r="AG811" i="2"/>
  <c r="AF811" i="2"/>
  <c r="AD811" i="2"/>
  <c r="AN810" i="2"/>
  <c r="AI810" i="2"/>
  <c r="AG810" i="2"/>
  <c r="AF810" i="2"/>
  <c r="AD810" i="2"/>
  <c r="AN809" i="2"/>
  <c r="AI809" i="2"/>
  <c r="AG809" i="2"/>
  <c r="AF809" i="2"/>
  <c r="AD809" i="2"/>
  <c r="AN808" i="2"/>
  <c r="AI808" i="2"/>
  <c r="AG808" i="2"/>
  <c r="AF808" i="2"/>
  <c r="AD808" i="2"/>
  <c r="AN807" i="2"/>
  <c r="AI807" i="2"/>
  <c r="AG807" i="2"/>
  <c r="AF807" i="2"/>
  <c r="AD807" i="2"/>
  <c r="AN806" i="2"/>
  <c r="AI806" i="2"/>
  <c r="AG806" i="2"/>
  <c r="AF806" i="2"/>
  <c r="AD806" i="2"/>
  <c r="AN805" i="2"/>
  <c r="AI805" i="2"/>
  <c r="AG805" i="2"/>
  <c r="AF805" i="2"/>
  <c r="AD805" i="2"/>
  <c r="AN804" i="2"/>
  <c r="AI804" i="2"/>
  <c r="AG804" i="2"/>
  <c r="AF804" i="2"/>
  <c r="AD804" i="2"/>
  <c r="AN803" i="2"/>
  <c r="AI803" i="2"/>
  <c r="AG803" i="2"/>
  <c r="AF803" i="2"/>
  <c r="AD803" i="2"/>
  <c r="AN802" i="2"/>
  <c r="AI802" i="2"/>
  <c r="AG802" i="2"/>
  <c r="AF802" i="2"/>
  <c r="AD802" i="2"/>
  <c r="AN801" i="2"/>
  <c r="AI801" i="2"/>
  <c r="AG801" i="2"/>
  <c r="AF801" i="2"/>
  <c r="AD801" i="2"/>
  <c r="AN800" i="2"/>
  <c r="AI800" i="2"/>
  <c r="AG800" i="2"/>
  <c r="AF800" i="2"/>
  <c r="AD800" i="2"/>
  <c r="AN799" i="2"/>
  <c r="AI799" i="2"/>
  <c r="AG799" i="2"/>
  <c r="AF799" i="2"/>
  <c r="AD799" i="2"/>
  <c r="AN798" i="2"/>
  <c r="AI798" i="2"/>
  <c r="AG798" i="2"/>
  <c r="AF798" i="2"/>
  <c r="AD798" i="2"/>
  <c r="AN797" i="2"/>
  <c r="AI797" i="2"/>
  <c r="AG797" i="2"/>
  <c r="AF797" i="2"/>
  <c r="AD797" i="2"/>
  <c r="AN796" i="2"/>
  <c r="AI796" i="2"/>
  <c r="AG796" i="2"/>
  <c r="AF796" i="2"/>
  <c r="AD796" i="2"/>
  <c r="AN795" i="2"/>
  <c r="AI795" i="2"/>
  <c r="AG795" i="2"/>
  <c r="AF795" i="2"/>
  <c r="AD795" i="2"/>
  <c r="AN794" i="2"/>
  <c r="AI794" i="2"/>
  <c r="AG794" i="2"/>
  <c r="AF794" i="2"/>
  <c r="AD794" i="2"/>
  <c r="AN793" i="2"/>
  <c r="AI793" i="2"/>
  <c r="AG793" i="2"/>
  <c r="AF793" i="2"/>
  <c r="AD793" i="2"/>
  <c r="AN792" i="2"/>
  <c r="AI792" i="2"/>
  <c r="AG792" i="2"/>
  <c r="AF792" i="2"/>
  <c r="AD792" i="2"/>
  <c r="AN791" i="2"/>
  <c r="AI791" i="2"/>
  <c r="AG791" i="2"/>
  <c r="AF791" i="2"/>
  <c r="AD791" i="2"/>
  <c r="AN790" i="2"/>
  <c r="AI790" i="2"/>
  <c r="AG790" i="2"/>
  <c r="AF790" i="2"/>
  <c r="AD790" i="2"/>
  <c r="AN789" i="2"/>
  <c r="AI789" i="2"/>
  <c r="AG789" i="2"/>
  <c r="AF789" i="2"/>
  <c r="AD789" i="2"/>
  <c r="AN788" i="2"/>
  <c r="AI788" i="2"/>
  <c r="AG788" i="2"/>
  <c r="AF788" i="2"/>
  <c r="AD788" i="2"/>
  <c r="AN787" i="2"/>
  <c r="AI787" i="2"/>
  <c r="AG787" i="2"/>
  <c r="AF787" i="2"/>
  <c r="AD787" i="2"/>
  <c r="AN786" i="2"/>
  <c r="AI786" i="2"/>
  <c r="AG786" i="2"/>
  <c r="AF786" i="2"/>
  <c r="AD786" i="2"/>
  <c r="AN785" i="2"/>
  <c r="AI785" i="2"/>
  <c r="AH785" i="2"/>
  <c r="AG785" i="2"/>
  <c r="AF785" i="2"/>
  <c r="AD785" i="2"/>
  <c r="AE785" i="2" s="1"/>
  <c r="AJ785" i="2" s="1"/>
  <c r="AN784" i="2"/>
  <c r="AI784" i="2"/>
  <c r="AG784" i="2"/>
  <c r="AF784" i="2"/>
  <c r="AD784" i="2"/>
  <c r="AN783" i="2"/>
  <c r="AI783" i="2"/>
  <c r="AG783" i="2"/>
  <c r="AF783" i="2"/>
  <c r="AD783" i="2"/>
  <c r="AN782" i="2"/>
  <c r="AI782" i="2"/>
  <c r="AG782" i="2"/>
  <c r="AF782" i="2"/>
  <c r="AD782" i="2"/>
  <c r="AN781" i="2"/>
  <c r="AI781" i="2"/>
  <c r="AG781" i="2"/>
  <c r="AF781" i="2"/>
  <c r="AD781" i="2"/>
  <c r="AN780" i="2"/>
  <c r="AI780" i="2"/>
  <c r="AG780" i="2"/>
  <c r="AF780" i="2"/>
  <c r="AD780" i="2"/>
  <c r="AN779" i="2"/>
  <c r="AI779" i="2"/>
  <c r="AG779" i="2"/>
  <c r="AF779" i="2"/>
  <c r="AD779" i="2"/>
  <c r="AN778" i="2"/>
  <c r="AI778" i="2"/>
  <c r="AG778" i="2"/>
  <c r="AF778" i="2"/>
  <c r="AD778" i="2"/>
  <c r="AN777" i="2"/>
  <c r="AI777" i="2"/>
  <c r="AG777" i="2"/>
  <c r="AF777" i="2"/>
  <c r="AD777" i="2"/>
  <c r="AN776" i="2"/>
  <c r="AI776" i="2"/>
  <c r="AG776" i="2"/>
  <c r="AF776" i="2"/>
  <c r="AD776" i="2"/>
  <c r="AN775" i="2"/>
  <c r="AI775" i="2"/>
  <c r="AG775" i="2"/>
  <c r="AF775" i="2"/>
  <c r="AD775" i="2"/>
  <c r="AN774" i="2"/>
  <c r="AI774" i="2"/>
  <c r="AG774" i="2"/>
  <c r="AF774" i="2"/>
  <c r="AD774" i="2"/>
  <c r="AN773" i="2"/>
  <c r="AI773" i="2"/>
  <c r="AG773" i="2"/>
  <c r="AF773" i="2"/>
  <c r="AD773" i="2"/>
  <c r="AN772" i="2"/>
  <c r="AI772" i="2"/>
  <c r="AG772" i="2"/>
  <c r="AF772" i="2"/>
  <c r="AD772" i="2"/>
  <c r="AN771" i="2"/>
  <c r="AI771" i="2"/>
  <c r="AG771" i="2"/>
  <c r="AF771" i="2"/>
  <c r="AD771" i="2"/>
  <c r="AN770" i="2"/>
  <c r="AI770" i="2"/>
  <c r="AG770" i="2"/>
  <c r="AF770" i="2"/>
  <c r="AD770" i="2"/>
  <c r="AN769" i="2"/>
  <c r="AI769" i="2"/>
  <c r="AH769" i="2"/>
  <c r="AG769" i="2"/>
  <c r="AF769" i="2"/>
  <c r="AD769" i="2"/>
  <c r="AE769" i="2" s="1"/>
  <c r="AJ769" i="2" s="1"/>
  <c r="AN768" i="2"/>
  <c r="AI768" i="2"/>
  <c r="AH768" i="2"/>
  <c r="AG768" i="2"/>
  <c r="AF768" i="2"/>
  <c r="AD768" i="2"/>
  <c r="AE768" i="2" s="1"/>
  <c r="AJ768" i="2" s="1"/>
  <c r="AN767" i="2"/>
  <c r="AI767" i="2"/>
  <c r="AG767" i="2"/>
  <c r="AF767" i="2"/>
  <c r="AD767" i="2"/>
  <c r="AN766" i="2"/>
  <c r="AI766" i="2"/>
  <c r="AG766" i="2"/>
  <c r="AF766" i="2"/>
  <c r="AD766" i="2"/>
  <c r="AN765" i="2"/>
  <c r="AI765" i="2"/>
  <c r="AG765" i="2"/>
  <c r="AF765" i="2"/>
  <c r="AD765" i="2"/>
  <c r="AN764" i="2"/>
  <c r="AI764" i="2"/>
  <c r="AG764" i="2"/>
  <c r="AF764" i="2"/>
  <c r="AD764" i="2"/>
  <c r="AN763" i="2"/>
  <c r="AI763" i="2"/>
  <c r="AG763" i="2"/>
  <c r="AF763" i="2"/>
  <c r="AD763" i="2"/>
  <c r="AN762" i="2"/>
  <c r="AI762" i="2"/>
  <c r="AG762" i="2"/>
  <c r="AF762" i="2"/>
  <c r="AD762" i="2"/>
  <c r="AN761" i="2"/>
  <c r="AI761" i="2"/>
  <c r="AG761" i="2"/>
  <c r="AF761" i="2"/>
  <c r="AD761" i="2"/>
  <c r="AN760" i="2"/>
  <c r="AI760" i="2"/>
  <c r="AG760" i="2"/>
  <c r="AF760" i="2"/>
  <c r="AD760" i="2"/>
  <c r="AN759" i="2"/>
  <c r="AI759" i="2"/>
  <c r="AG759" i="2"/>
  <c r="AF759" i="2"/>
  <c r="AD759" i="2"/>
  <c r="AN758" i="2"/>
  <c r="AI758" i="2"/>
  <c r="AG758" i="2"/>
  <c r="AF758" i="2"/>
  <c r="AD758" i="2"/>
  <c r="AN757" i="2"/>
  <c r="AI757" i="2"/>
  <c r="AH757" i="2"/>
  <c r="AG757" i="2"/>
  <c r="AF757" i="2"/>
  <c r="AD757" i="2"/>
  <c r="AE757" i="2" s="1"/>
  <c r="AJ757" i="2" s="1"/>
  <c r="AN756" i="2"/>
  <c r="AI756" i="2"/>
  <c r="AG756" i="2"/>
  <c r="AF756" i="2"/>
  <c r="AD756" i="2"/>
  <c r="AN755" i="2"/>
  <c r="AI755" i="2"/>
  <c r="AG755" i="2"/>
  <c r="AF755" i="2"/>
  <c r="AD755" i="2"/>
  <c r="AN754" i="2"/>
  <c r="AI754" i="2"/>
  <c r="AG754" i="2"/>
  <c r="AF754" i="2"/>
  <c r="AD754" i="2"/>
  <c r="AN753" i="2"/>
  <c r="AI753" i="2"/>
  <c r="AH753" i="2"/>
  <c r="AG753" i="2"/>
  <c r="AF753" i="2"/>
  <c r="AD753" i="2"/>
  <c r="AE753" i="2" s="1"/>
  <c r="AJ753" i="2" s="1"/>
  <c r="AN752" i="2"/>
  <c r="AI752" i="2"/>
  <c r="AG752" i="2"/>
  <c r="AF752" i="2"/>
  <c r="AD752" i="2"/>
  <c r="AN751" i="2"/>
  <c r="AI751" i="2"/>
  <c r="AG751" i="2"/>
  <c r="AF751" i="2"/>
  <c r="AD751" i="2"/>
  <c r="AN750" i="2"/>
  <c r="AI750" i="2"/>
  <c r="AG750" i="2"/>
  <c r="AF750" i="2"/>
  <c r="AD750" i="2"/>
  <c r="AN749" i="2"/>
  <c r="AI749" i="2"/>
  <c r="AG749" i="2"/>
  <c r="AF749" i="2"/>
  <c r="AD749" i="2"/>
  <c r="AN748" i="2"/>
  <c r="AI748" i="2"/>
  <c r="AG748" i="2"/>
  <c r="AF748" i="2"/>
  <c r="AD748" i="2"/>
  <c r="AN747" i="2"/>
  <c r="AI747" i="2"/>
  <c r="AG747" i="2"/>
  <c r="AF747" i="2"/>
  <c r="AD747" i="2"/>
  <c r="AN746" i="2"/>
  <c r="AI746" i="2"/>
  <c r="AH746" i="2"/>
  <c r="AG746" i="2"/>
  <c r="AF746" i="2"/>
  <c r="AD746" i="2"/>
  <c r="AE746" i="2" s="1"/>
  <c r="AJ746" i="2" s="1"/>
  <c r="AN745" i="2"/>
  <c r="AI745" i="2"/>
  <c r="AG745" i="2"/>
  <c r="AF745" i="2"/>
  <c r="AD745" i="2"/>
  <c r="AN744" i="2"/>
  <c r="AI744" i="2"/>
  <c r="AG744" i="2"/>
  <c r="AF744" i="2"/>
  <c r="AD744" i="2"/>
  <c r="AN743" i="2"/>
  <c r="AI743" i="2"/>
  <c r="AG743" i="2"/>
  <c r="AF743" i="2"/>
  <c r="AD743" i="2"/>
  <c r="AN742" i="2"/>
  <c r="AI742" i="2"/>
  <c r="AG742" i="2"/>
  <c r="AF742" i="2"/>
  <c r="AD742" i="2"/>
  <c r="AN741" i="2"/>
  <c r="AI741" i="2"/>
  <c r="AG741" i="2"/>
  <c r="AF741" i="2"/>
  <c r="AD741" i="2"/>
  <c r="AN740" i="2"/>
  <c r="AI740" i="2"/>
  <c r="AG740" i="2"/>
  <c r="AF740" i="2"/>
  <c r="AD740" i="2"/>
  <c r="AN739" i="2"/>
  <c r="AI739" i="2"/>
  <c r="AH739" i="2"/>
  <c r="AG739" i="2"/>
  <c r="AF739" i="2"/>
  <c r="AD739" i="2"/>
  <c r="AE739" i="2" s="1"/>
  <c r="AJ739" i="2" s="1"/>
  <c r="AN738" i="2"/>
  <c r="AI738" i="2"/>
  <c r="AG738" i="2"/>
  <c r="AF738" i="2"/>
  <c r="AD738" i="2"/>
  <c r="AN737" i="2"/>
  <c r="AI737" i="2"/>
  <c r="AG737" i="2"/>
  <c r="AF737" i="2"/>
  <c r="AD737" i="2"/>
  <c r="AN736" i="2"/>
  <c r="AI736" i="2"/>
  <c r="AG736" i="2"/>
  <c r="AF736" i="2"/>
  <c r="AD736" i="2"/>
  <c r="AN735" i="2"/>
  <c r="AI735" i="2"/>
  <c r="AG735" i="2"/>
  <c r="AF735" i="2"/>
  <c r="AD735" i="2"/>
  <c r="AN734" i="2"/>
  <c r="AI734" i="2"/>
  <c r="AG734" i="2"/>
  <c r="AF734" i="2"/>
  <c r="AD734" i="2"/>
  <c r="AN733" i="2"/>
  <c r="AI733" i="2"/>
  <c r="AH733" i="2"/>
  <c r="AG733" i="2"/>
  <c r="AF733" i="2"/>
  <c r="AD733" i="2"/>
  <c r="AE733" i="2" s="1"/>
  <c r="AJ733" i="2" s="1"/>
  <c r="AN732" i="2"/>
  <c r="AI732" i="2"/>
  <c r="AG732" i="2"/>
  <c r="AF732" i="2"/>
  <c r="AD732" i="2"/>
  <c r="AN731" i="2"/>
  <c r="AI731" i="2"/>
  <c r="AG731" i="2"/>
  <c r="AF731" i="2"/>
  <c r="AD731" i="2"/>
  <c r="AN730" i="2"/>
  <c r="AI730" i="2"/>
  <c r="AG730" i="2"/>
  <c r="AF730" i="2"/>
  <c r="AD730" i="2"/>
  <c r="AN729" i="2"/>
  <c r="AI729" i="2"/>
  <c r="AG729" i="2"/>
  <c r="AF729" i="2"/>
  <c r="AD729" i="2"/>
  <c r="AN728" i="2"/>
  <c r="AI728" i="2"/>
  <c r="AG728" i="2"/>
  <c r="AF728" i="2"/>
  <c r="AD728" i="2"/>
  <c r="AN727" i="2"/>
  <c r="AI727" i="2"/>
  <c r="AG727" i="2"/>
  <c r="AF727" i="2"/>
  <c r="AD727" i="2"/>
  <c r="AN726" i="2"/>
  <c r="AI726" i="2"/>
  <c r="AG726" i="2"/>
  <c r="AF726" i="2"/>
  <c r="AD726" i="2"/>
  <c r="AN725" i="2"/>
  <c r="AI725" i="2"/>
  <c r="AG725" i="2"/>
  <c r="AF725" i="2"/>
  <c r="AD725" i="2"/>
  <c r="AN724" i="2"/>
  <c r="AI724" i="2"/>
  <c r="AG724" i="2"/>
  <c r="AF724" i="2"/>
  <c r="AD724" i="2"/>
  <c r="AN723" i="2"/>
  <c r="AI723" i="2"/>
  <c r="AG723" i="2"/>
  <c r="AF723" i="2"/>
  <c r="AD723" i="2"/>
  <c r="AN722" i="2"/>
  <c r="AI722" i="2"/>
  <c r="AG722" i="2"/>
  <c r="AF722" i="2"/>
  <c r="AD722" i="2"/>
  <c r="AN721" i="2"/>
  <c r="AI721" i="2"/>
  <c r="AG721" i="2"/>
  <c r="AF721" i="2"/>
  <c r="AD721" i="2"/>
  <c r="AN720" i="2"/>
  <c r="AI720" i="2"/>
  <c r="AG720" i="2"/>
  <c r="AF720" i="2"/>
  <c r="AD720" i="2"/>
  <c r="AN719" i="2"/>
  <c r="AI719" i="2"/>
  <c r="AG719" i="2"/>
  <c r="AF719" i="2"/>
  <c r="AD719" i="2"/>
  <c r="AN718" i="2"/>
  <c r="AI718" i="2"/>
  <c r="AG718" i="2"/>
  <c r="AF718" i="2"/>
  <c r="AD718" i="2"/>
  <c r="AN717" i="2"/>
  <c r="AI717" i="2"/>
  <c r="AG717" i="2"/>
  <c r="AF717" i="2"/>
  <c r="AD717" i="2"/>
  <c r="AN716" i="2"/>
  <c r="AI716" i="2"/>
  <c r="AG716" i="2"/>
  <c r="AF716" i="2"/>
  <c r="AD716" i="2"/>
  <c r="AN715" i="2"/>
  <c r="AI715" i="2"/>
  <c r="AG715" i="2"/>
  <c r="AF715" i="2"/>
  <c r="AD715" i="2"/>
  <c r="AN714" i="2"/>
  <c r="AI714" i="2"/>
  <c r="AG714" i="2"/>
  <c r="AF714" i="2"/>
  <c r="AD714" i="2"/>
  <c r="AN713" i="2"/>
  <c r="AI713" i="2"/>
  <c r="AH713" i="2"/>
  <c r="AG713" i="2"/>
  <c r="AF713" i="2"/>
  <c r="AD713" i="2"/>
  <c r="AE713" i="2" s="1"/>
  <c r="AJ713" i="2" s="1"/>
  <c r="AN712" i="2"/>
  <c r="AI712" i="2"/>
  <c r="AG712" i="2"/>
  <c r="AF712" i="2"/>
  <c r="AD712" i="2"/>
  <c r="AN711" i="2"/>
  <c r="AI711" i="2"/>
  <c r="AG711" i="2"/>
  <c r="AF711" i="2"/>
  <c r="AD711" i="2"/>
  <c r="AN710" i="2"/>
  <c r="AI710" i="2"/>
  <c r="AG710" i="2"/>
  <c r="AF710" i="2"/>
  <c r="AD710" i="2"/>
  <c r="AN709" i="2"/>
  <c r="AI709" i="2"/>
  <c r="AG709" i="2"/>
  <c r="AF709" i="2"/>
  <c r="AD709" i="2"/>
  <c r="AN708" i="2"/>
  <c r="AI708" i="2"/>
  <c r="AH708" i="2"/>
  <c r="AG708" i="2"/>
  <c r="AF708" i="2"/>
  <c r="AD708" i="2"/>
  <c r="AE708" i="2" s="1"/>
  <c r="AJ708" i="2" s="1"/>
  <c r="AN707" i="2"/>
  <c r="AI707" i="2"/>
  <c r="AG707" i="2"/>
  <c r="AF707" i="2"/>
  <c r="AD707" i="2"/>
  <c r="AN706" i="2"/>
  <c r="AI706" i="2"/>
  <c r="AG706" i="2"/>
  <c r="AF706" i="2"/>
  <c r="AD706" i="2"/>
  <c r="AN705" i="2"/>
  <c r="AI705" i="2"/>
  <c r="AG705" i="2"/>
  <c r="AF705" i="2"/>
  <c r="AD705" i="2"/>
  <c r="AN704" i="2"/>
  <c r="AI704" i="2"/>
  <c r="AG704" i="2"/>
  <c r="AF704" i="2"/>
  <c r="AD704" i="2"/>
  <c r="AN703" i="2"/>
  <c r="AI703" i="2"/>
  <c r="AG703" i="2"/>
  <c r="AF703" i="2"/>
  <c r="AD703" i="2"/>
  <c r="AN702" i="2"/>
  <c r="AI702" i="2"/>
  <c r="AG702" i="2"/>
  <c r="AF702" i="2"/>
  <c r="AD702" i="2"/>
  <c r="AN701" i="2"/>
  <c r="AI701" i="2"/>
  <c r="AG701" i="2"/>
  <c r="AF701" i="2"/>
  <c r="AD701" i="2"/>
  <c r="AN700" i="2"/>
  <c r="AI700" i="2"/>
  <c r="AG700" i="2"/>
  <c r="AF700" i="2"/>
  <c r="AD700" i="2"/>
  <c r="AN699" i="2"/>
  <c r="AI699" i="2"/>
  <c r="AG699" i="2"/>
  <c r="AF699" i="2"/>
  <c r="AD699" i="2"/>
  <c r="AN698" i="2"/>
  <c r="AI698" i="2"/>
  <c r="AG698" i="2"/>
  <c r="AF698" i="2"/>
  <c r="AD698" i="2"/>
  <c r="AN697" i="2"/>
  <c r="AI697" i="2"/>
  <c r="AG697" i="2"/>
  <c r="AF697" i="2"/>
  <c r="AD697" i="2"/>
  <c r="AN696" i="2"/>
  <c r="AI696" i="2"/>
  <c r="AG696" i="2"/>
  <c r="AF696" i="2"/>
  <c r="AD696" i="2"/>
  <c r="AN695" i="2"/>
  <c r="AI695" i="2"/>
  <c r="AG695" i="2"/>
  <c r="AF695" i="2"/>
  <c r="AD695" i="2"/>
  <c r="AN694" i="2"/>
  <c r="AI694" i="2"/>
  <c r="AG694" i="2"/>
  <c r="AF694" i="2"/>
  <c r="AD694" i="2"/>
  <c r="AN693" i="2"/>
  <c r="AI693" i="2"/>
  <c r="AG693" i="2"/>
  <c r="AF693" i="2"/>
  <c r="AD693" i="2"/>
  <c r="AN692" i="2"/>
  <c r="AI692" i="2"/>
  <c r="AG692" i="2"/>
  <c r="AF692" i="2"/>
  <c r="AD692" i="2"/>
  <c r="AN691" i="2"/>
  <c r="AI691" i="2"/>
  <c r="AG691" i="2"/>
  <c r="AF691" i="2"/>
  <c r="AD691" i="2"/>
  <c r="AN690" i="2"/>
  <c r="AI690" i="2"/>
  <c r="AH690" i="2"/>
  <c r="AG690" i="2"/>
  <c r="AF690" i="2"/>
  <c r="AD690" i="2"/>
  <c r="AE690" i="2" s="1"/>
  <c r="AJ690" i="2" s="1"/>
  <c r="AN689" i="2"/>
  <c r="AI689" i="2"/>
  <c r="AG689" i="2"/>
  <c r="AF689" i="2"/>
  <c r="AD689" i="2"/>
  <c r="AN688" i="2"/>
  <c r="AI688" i="2"/>
  <c r="AG688" i="2"/>
  <c r="AF688" i="2"/>
  <c r="AD688" i="2"/>
  <c r="AN687" i="2"/>
  <c r="AI687" i="2"/>
  <c r="AG687" i="2"/>
  <c r="AF687" i="2"/>
  <c r="AD687" i="2"/>
  <c r="AN686" i="2"/>
  <c r="AI686" i="2"/>
  <c r="AG686" i="2"/>
  <c r="AF686" i="2"/>
  <c r="AD686" i="2"/>
  <c r="AN685" i="2"/>
  <c r="AI685" i="2"/>
  <c r="AG685" i="2"/>
  <c r="AF685" i="2"/>
  <c r="AD685" i="2"/>
  <c r="AN684" i="2"/>
  <c r="AI684" i="2"/>
  <c r="AG684" i="2"/>
  <c r="AF684" i="2"/>
  <c r="AD684" i="2"/>
  <c r="AN683" i="2"/>
  <c r="AI683" i="2"/>
  <c r="AG683" i="2"/>
  <c r="AF683" i="2"/>
  <c r="AD683" i="2"/>
  <c r="AN682" i="2"/>
  <c r="AI682" i="2"/>
  <c r="AG682" i="2"/>
  <c r="AF682" i="2"/>
  <c r="AD682" i="2"/>
  <c r="AN681" i="2"/>
  <c r="AI681" i="2"/>
  <c r="AG681" i="2"/>
  <c r="AF681" i="2"/>
  <c r="AD681" i="2"/>
  <c r="AN680" i="2"/>
  <c r="AI680" i="2"/>
  <c r="AG680" i="2"/>
  <c r="AF680" i="2"/>
  <c r="AD680" i="2"/>
  <c r="AN679" i="2"/>
  <c r="AI679" i="2"/>
  <c r="AG679" i="2"/>
  <c r="AF679" i="2"/>
  <c r="AD679" i="2"/>
  <c r="AN678" i="2"/>
  <c r="AI678" i="2"/>
  <c r="AG678" i="2"/>
  <c r="AF678" i="2"/>
  <c r="AD678" i="2"/>
  <c r="AN677" i="2"/>
  <c r="AI677" i="2"/>
  <c r="AG677" i="2"/>
  <c r="AF677" i="2"/>
  <c r="AD677" i="2"/>
  <c r="AN676" i="2"/>
  <c r="AI676" i="2"/>
  <c r="AH676" i="2"/>
  <c r="AG676" i="2"/>
  <c r="AF676" i="2"/>
  <c r="AD676" i="2"/>
  <c r="AE676" i="2" s="1"/>
  <c r="AJ676" i="2" s="1"/>
  <c r="AN675" i="2"/>
  <c r="AI675" i="2"/>
  <c r="AG675" i="2"/>
  <c r="AF675" i="2"/>
  <c r="AD675" i="2"/>
  <c r="AN674" i="2"/>
  <c r="AI674" i="2"/>
  <c r="AG674" i="2"/>
  <c r="AF674" i="2"/>
  <c r="AD674" i="2"/>
  <c r="AN673" i="2"/>
  <c r="AI673" i="2"/>
  <c r="AH673" i="2"/>
  <c r="AG673" i="2"/>
  <c r="AF673" i="2"/>
  <c r="AD673" i="2"/>
  <c r="AE673" i="2" s="1"/>
  <c r="AJ673" i="2" s="1"/>
  <c r="AN672" i="2"/>
  <c r="AI672" i="2"/>
  <c r="AG672" i="2"/>
  <c r="AF672" i="2"/>
  <c r="AD672" i="2"/>
  <c r="AN671" i="2"/>
  <c r="AI671" i="2"/>
  <c r="AG671" i="2"/>
  <c r="AF671" i="2"/>
  <c r="AD671" i="2"/>
  <c r="AN670" i="2"/>
  <c r="AI670" i="2"/>
  <c r="AG670" i="2"/>
  <c r="AF670" i="2"/>
  <c r="AD670" i="2"/>
  <c r="AN669" i="2"/>
  <c r="AI669" i="2"/>
  <c r="AG669" i="2"/>
  <c r="AF669" i="2"/>
  <c r="AD669" i="2"/>
  <c r="AN668" i="2"/>
  <c r="AI668" i="2"/>
  <c r="AG668" i="2"/>
  <c r="AF668" i="2"/>
  <c r="AD668" i="2"/>
  <c r="AN667" i="2"/>
  <c r="AI667" i="2"/>
  <c r="AG667" i="2"/>
  <c r="AF667" i="2"/>
  <c r="AD667" i="2"/>
  <c r="AN666" i="2"/>
  <c r="AI666" i="2"/>
  <c r="AG666" i="2"/>
  <c r="AF666" i="2"/>
  <c r="AD666" i="2"/>
  <c r="AN665" i="2"/>
  <c r="AI665" i="2"/>
  <c r="AG665" i="2"/>
  <c r="AF665" i="2"/>
  <c r="AD665" i="2"/>
  <c r="AN664" i="2"/>
  <c r="AI664" i="2"/>
  <c r="AG664" i="2"/>
  <c r="AF664" i="2"/>
  <c r="AD664" i="2"/>
  <c r="AN663" i="2"/>
  <c r="AI663" i="2"/>
  <c r="AG663" i="2"/>
  <c r="AF663" i="2"/>
  <c r="AD663" i="2"/>
  <c r="AN662" i="2"/>
  <c r="AI662" i="2"/>
  <c r="AG662" i="2"/>
  <c r="AF662" i="2"/>
  <c r="AD662" i="2"/>
  <c r="AN661" i="2"/>
  <c r="AI661" i="2"/>
  <c r="AG661" i="2"/>
  <c r="AF661" i="2"/>
  <c r="AD661" i="2"/>
  <c r="AN660" i="2"/>
  <c r="AI660" i="2"/>
  <c r="AG660" i="2"/>
  <c r="AF660" i="2"/>
  <c r="AD660" i="2"/>
  <c r="AN659" i="2"/>
  <c r="AI659" i="2"/>
  <c r="AG659" i="2"/>
  <c r="AF659" i="2"/>
  <c r="AD659" i="2"/>
  <c r="AN658" i="2"/>
  <c r="AI658" i="2"/>
  <c r="AG658" i="2"/>
  <c r="AF658" i="2"/>
  <c r="AD658" i="2"/>
  <c r="AN657" i="2"/>
  <c r="AI657" i="2"/>
  <c r="AG657" i="2"/>
  <c r="AF657" i="2"/>
  <c r="AD657" i="2"/>
  <c r="AN656" i="2"/>
  <c r="AI656" i="2"/>
  <c r="AG656" i="2"/>
  <c r="AF656" i="2"/>
  <c r="AD656" i="2"/>
  <c r="AN655" i="2"/>
  <c r="AI655" i="2"/>
  <c r="AG655" i="2"/>
  <c r="AF655" i="2"/>
  <c r="AD655" i="2"/>
  <c r="AN654" i="2"/>
  <c r="AI654" i="2"/>
  <c r="AG654" i="2"/>
  <c r="AF654" i="2"/>
  <c r="AD654" i="2"/>
  <c r="AN653" i="2"/>
  <c r="AI653" i="2"/>
  <c r="AG653" i="2"/>
  <c r="AF653" i="2"/>
  <c r="AD653" i="2"/>
  <c r="AN652" i="2"/>
  <c r="AI652" i="2"/>
  <c r="AH652" i="2"/>
  <c r="AG652" i="2"/>
  <c r="AF652" i="2"/>
  <c r="AD652" i="2"/>
  <c r="AE652" i="2" s="1"/>
  <c r="AJ652" i="2" s="1"/>
  <c r="AN651" i="2"/>
  <c r="AI651" i="2"/>
  <c r="AG651" i="2"/>
  <c r="AF651" i="2"/>
  <c r="AD651" i="2"/>
  <c r="AN650" i="2"/>
  <c r="AI650" i="2"/>
  <c r="AG650" i="2"/>
  <c r="AF650" i="2"/>
  <c r="AD650" i="2"/>
  <c r="AN649" i="2"/>
  <c r="AI649" i="2"/>
  <c r="AG649" i="2"/>
  <c r="AF649" i="2"/>
  <c r="AD649" i="2"/>
  <c r="AN648" i="2"/>
  <c r="AI648" i="2"/>
  <c r="AG648" i="2"/>
  <c r="AF648" i="2"/>
  <c r="AD648" i="2"/>
  <c r="AN647" i="2"/>
  <c r="AI647" i="2"/>
  <c r="AG647" i="2"/>
  <c r="AF647" i="2"/>
  <c r="AD647" i="2"/>
  <c r="AN646" i="2"/>
  <c r="AI646" i="2"/>
  <c r="AG646" i="2"/>
  <c r="AF646" i="2"/>
  <c r="AD646" i="2"/>
  <c r="AN645" i="2"/>
  <c r="AI645" i="2"/>
  <c r="AG645" i="2"/>
  <c r="AF645" i="2"/>
  <c r="AD645" i="2"/>
  <c r="AN644" i="2"/>
  <c r="AI644" i="2"/>
  <c r="AG644" i="2"/>
  <c r="AF644" i="2"/>
  <c r="AD644" i="2"/>
  <c r="AN643" i="2"/>
  <c r="AI643" i="2"/>
  <c r="AH643" i="2"/>
  <c r="AG643" i="2"/>
  <c r="AF643" i="2"/>
  <c r="AD643" i="2"/>
  <c r="AE643" i="2" s="1"/>
  <c r="AJ643" i="2" s="1"/>
  <c r="AN642" i="2"/>
  <c r="AI642" i="2"/>
  <c r="AG642" i="2"/>
  <c r="AF642" i="2"/>
  <c r="AD642" i="2"/>
  <c r="AN641" i="2"/>
  <c r="AI641" i="2"/>
  <c r="AG641" i="2"/>
  <c r="AF641" i="2"/>
  <c r="AD641" i="2"/>
  <c r="AN640" i="2"/>
  <c r="AI640" i="2"/>
  <c r="AG640" i="2"/>
  <c r="AF640" i="2"/>
  <c r="AD640" i="2"/>
  <c r="AN639" i="2"/>
  <c r="AI639" i="2"/>
  <c r="AG639" i="2"/>
  <c r="AF639" i="2"/>
  <c r="AD639" i="2"/>
  <c r="AN638" i="2"/>
  <c r="AI638" i="2"/>
  <c r="AG638" i="2"/>
  <c r="AF638" i="2"/>
  <c r="AD638" i="2"/>
  <c r="AN637" i="2"/>
  <c r="AI637" i="2"/>
  <c r="AG637" i="2"/>
  <c r="AF637" i="2"/>
  <c r="AD637" i="2"/>
  <c r="AN636" i="2"/>
  <c r="AI636" i="2"/>
  <c r="AG636" i="2"/>
  <c r="AF636" i="2"/>
  <c r="AD636" i="2"/>
  <c r="AN635" i="2"/>
  <c r="AI635" i="2"/>
  <c r="AH635" i="2"/>
  <c r="AG635" i="2"/>
  <c r="AF635" i="2"/>
  <c r="AD635" i="2"/>
  <c r="AE635" i="2" s="1"/>
  <c r="AJ635" i="2" s="1"/>
  <c r="AN634" i="2"/>
  <c r="AI634" i="2"/>
  <c r="AH634" i="2"/>
  <c r="AG634" i="2"/>
  <c r="AF634" i="2"/>
  <c r="AD634" i="2"/>
  <c r="AE634" i="2" s="1"/>
  <c r="AJ634" i="2" s="1"/>
  <c r="AN633" i="2"/>
  <c r="AI633" i="2"/>
  <c r="AG633" i="2"/>
  <c r="AF633" i="2"/>
  <c r="AD633" i="2"/>
  <c r="AN632" i="2"/>
  <c r="AI632" i="2"/>
  <c r="AG632" i="2"/>
  <c r="AF632" i="2"/>
  <c r="AD632" i="2"/>
  <c r="AN631" i="2"/>
  <c r="AI631" i="2"/>
  <c r="AG631" i="2"/>
  <c r="AF631" i="2"/>
  <c r="AD631" i="2"/>
  <c r="AN630" i="2"/>
  <c r="AI630" i="2"/>
  <c r="AG630" i="2"/>
  <c r="AF630" i="2"/>
  <c r="AD630" i="2"/>
  <c r="AN629" i="2"/>
  <c r="AI629" i="2"/>
  <c r="AG629" i="2"/>
  <c r="AF629" i="2"/>
  <c r="AD629" i="2"/>
  <c r="AN628" i="2"/>
  <c r="AI628" i="2"/>
  <c r="AH628" i="2"/>
  <c r="AG628" i="2"/>
  <c r="AF628" i="2"/>
  <c r="AD628" i="2"/>
  <c r="AE628" i="2" s="1"/>
  <c r="AJ628" i="2" s="1"/>
  <c r="AN627" i="2"/>
  <c r="AI627" i="2"/>
  <c r="AG627" i="2"/>
  <c r="AF627" i="2"/>
  <c r="AD627" i="2"/>
  <c r="AN626" i="2"/>
  <c r="AI626" i="2"/>
  <c r="AH626" i="2"/>
  <c r="AG626" i="2"/>
  <c r="AF626" i="2"/>
  <c r="AD626" i="2"/>
  <c r="AE626" i="2" s="1"/>
  <c r="AJ626" i="2" s="1"/>
  <c r="AN625" i="2"/>
  <c r="AI625" i="2"/>
  <c r="AG625" i="2"/>
  <c r="AF625" i="2"/>
  <c r="AD625" i="2"/>
  <c r="AN624" i="2"/>
  <c r="AI624" i="2"/>
  <c r="AG624" i="2"/>
  <c r="AF624" i="2"/>
  <c r="AD624" i="2"/>
  <c r="AN623" i="2"/>
  <c r="AI623" i="2"/>
  <c r="AG623" i="2"/>
  <c r="AF623" i="2"/>
  <c r="AD623" i="2"/>
  <c r="AN622" i="2"/>
  <c r="AI622" i="2"/>
  <c r="AG622" i="2"/>
  <c r="AF622" i="2"/>
  <c r="AD622" i="2"/>
  <c r="AN621" i="2"/>
  <c r="AI621" i="2"/>
  <c r="AG621" i="2"/>
  <c r="AF621" i="2"/>
  <c r="AD621" i="2"/>
  <c r="AN620" i="2"/>
  <c r="AI620" i="2"/>
  <c r="AG620" i="2"/>
  <c r="AF620" i="2"/>
  <c r="AD620" i="2"/>
  <c r="AN619" i="2"/>
  <c r="AI619" i="2"/>
  <c r="AG619" i="2"/>
  <c r="AF619" i="2"/>
  <c r="AD619" i="2"/>
  <c r="AN618" i="2"/>
  <c r="AI618" i="2"/>
  <c r="AG618" i="2"/>
  <c r="AF618" i="2"/>
  <c r="AD618" i="2"/>
  <c r="AN617" i="2"/>
  <c r="AI617" i="2"/>
  <c r="AG617" i="2"/>
  <c r="AF617" i="2"/>
  <c r="AD617" i="2"/>
  <c r="AN616" i="2"/>
  <c r="AI616" i="2"/>
  <c r="AG616" i="2"/>
  <c r="AF616" i="2"/>
  <c r="AD616" i="2"/>
  <c r="AN615" i="2"/>
  <c r="AI615" i="2"/>
  <c r="AG615" i="2"/>
  <c r="AF615" i="2"/>
  <c r="AD615" i="2"/>
  <c r="AN614" i="2"/>
  <c r="AI614" i="2"/>
  <c r="AG614" i="2"/>
  <c r="AF614" i="2"/>
  <c r="AD614" i="2"/>
  <c r="AN613" i="2"/>
  <c r="AI613" i="2"/>
  <c r="AG613" i="2"/>
  <c r="AF613" i="2"/>
  <c r="AD613" i="2"/>
  <c r="AN612" i="2"/>
  <c r="AI612" i="2"/>
  <c r="AG612" i="2"/>
  <c r="AF612" i="2"/>
  <c r="AD612" i="2"/>
  <c r="AN611" i="2"/>
  <c r="AI611" i="2"/>
  <c r="AG611" i="2"/>
  <c r="AF611" i="2"/>
  <c r="AD611" i="2"/>
  <c r="AN610" i="2"/>
  <c r="AI610" i="2"/>
  <c r="AG610" i="2"/>
  <c r="AF610" i="2"/>
  <c r="AD610" i="2"/>
  <c r="AN609" i="2"/>
  <c r="AI609" i="2"/>
  <c r="AG609" i="2"/>
  <c r="AF609" i="2"/>
  <c r="AD609" i="2"/>
  <c r="AN608" i="2"/>
  <c r="AI608" i="2"/>
  <c r="AG608" i="2"/>
  <c r="AF608" i="2"/>
  <c r="AD608" i="2"/>
  <c r="AN607" i="2"/>
  <c r="AI607" i="2"/>
  <c r="AG607" i="2"/>
  <c r="AF607" i="2"/>
  <c r="AD607" i="2"/>
  <c r="AN606" i="2"/>
  <c r="AI606" i="2"/>
  <c r="AG606" i="2"/>
  <c r="AF606" i="2"/>
  <c r="AD606" i="2"/>
  <c r="AN605" i="2"/>
  <c r="AI605" i="2"/>
  <c r="AG605" i="2"/>
  <c r="AF605" i="2"/>
  <c r="AD605" i="2"/>
  <c r="AN604" i="2"/>
  <c r="AI604" i="2"/>
  <c r="AG604" i="2"/>
  <c r="AF604" i="2"/>
  <c r="AD604" i="2"/>
  <c r="AN603" i="2"/>
  <c r="AI603" i="2"/>
  <c r="AG603" i="2"/>
  <c r="AF603" i="2"/>
  <c r="AD603" i="2"/>
  <c r="AN602" i="2"/>
  <c r="AI602" i="2"/>
  <c r="AG602" i="2"/>
  <c r="AF602" i="2"/>
  <c r="AD602" i="2"/>
  <c r="AN601" i="2"/>
  <c r="AI601" i="2"/>
  <c r="AG601" i="2"/>
  <c r="AF601" i="2"/>
  <c r="AD601" i="2"/>
  <c r="AN600" i="2"/>
  <c r="AI600" i="2"/>
  <c r="AG600" i="2"/>
  <c r="AF600" i="2"/>
  <c r="AD600" i="2"/>
  <c r="AN599" i="2"/>
  <c r="AI599" i="2"/>
  <c r="AG599" i="2"/>
  <c r="AF599" i="2"/>
  <c r="AD599" i="2"/>
  <c r="AN598" i="2"/>
  <c r="AI598" i="2"/>
  <c r="AG598" i="2"/>
  <c r="AF598" i="2"/>
  <c r="AD598" i="2"/>
  <c r="AN597" i="2"/>
  <c r="AI597" i="2"/>
  <c r="AG597" i="2"/>
  <c r="AF597" i="2"/>
  <c r="AD597" i="2"/>
  <c r="AN596" i="2"/>
  <c r="AI596" i="2"/>
  <c r="AG596" i="2"/>
  <c r="AF596" i="2"/>
  <c r="AD596" i="2"/>
  <c r="AN595" i="2"/>
  <c r="AI595" i="2"/>
  <c r="AG595" i="2"/>
  <c r="AF595" i="2"/>
  <c r="AD595" i="2"/>
  <c r="AN594" i="2"/>
  <c r="AI594" i="2"/>
  <c r="AG594" i="2"/>
  <c r="AF594" i="2"/>
  <c r="AD594" i="2"/>
  <c r="AN593" i="2"/>
  <c r="AI593" i="2"/>
  <c r="AG593" i="2"/>
  <c r="AF593" i="2"/>
  <c r="AD593" i="2"/>
  <c r="AN592" i="2"/>
  <c r="AI592" i="2"/>
  <c r="AG592" i="2"/>
  <c r="AF592" i="2"/>
  <c r="AD592" i="2"/>
  <c r="AN591" i="2"/>
  <c r="AI591" i="2"/>
  <c r="AG591" i="2"/>
  <c r="AF591" i="2"/>
  <c r="AD591" i="2"/>
  <c r="AN590" i="2"/>
  <c r="AI590" i="2"/>
  <c r="AG590" i="2"/>
  <c r="AF590" i="2"/>
  <c r="AD590" i="2"/>
  <c r="AN589" i="2"/>
  <c r="AI589" i="2"/>
  <c r="AG589" i="2"/>
  <c r="AF589" i="2"/>
  <c r="AD589" i="2"/>
  <c r="AN588" i="2"/>
  <c r="AI588" i="2"/>
  <c r="AG588" i="2"/>
  <c r="AF588" i="2"/>
  <c r="AD588" i="2"/>
  <c r="AN587" i="2"/>
  <c r="AI587" i="2"/>
  <c r="AG587" i="2"/>
  <c r="AF587" i="2"/>
  <c r="AD587" i="2"/>
  <c r="AN586" i="2"/>
  <c r="AI586" i="2"/>
  <c r="AG586" i="2"/>
  <c r="AF586" i="2"/>
  <c r="AD586" i="2"/>
  <c r="AN585" i="2"/>
  <c r="AI585" i="2"/>
  <c r="AG585" i="2"/>
  <c r="AF585" i="2"/>
  <c r="AD585" i="2"/>
  <c r="AN584" i="2"/>
  <c r="AI584" i="2"/>
  <c r="AG584" i="2"/>
  <c r="AF584" i="2"/>
  <c r="AD584" i="2"/>
  <c r="AN583" i="2"/>
  <c r="AI583" i="2"/>
  <c r="AG583" i="2"/>
  <c r="AF583" i="2"/>
  <c r="AD583" i="2"/>
  <c r="AN582" i="2"/>
  <c r="AI582" i="2"/>
  <c r="AG582" i="2"/>
  <c r="AF582" i="2"/>
  <c r="AD582" i="2"/>
  <c r="AN581" i="2"/>
  <c r="AI581" i="2"/>
  <c r="AG581" i="2"/>
  <c r="AF581" i="2"/>
  <c r="AD581" i="2"/>
  <c r="AN580" i="2"/>
  <c r="AI580" i="2"/>
  <c r="AG580" i="2"/>
  <c r="AF580" i="2"/>
  <c r="AD580" i="2"/>
  <c r="AN579" i="2"/>
  <c r="AI579" i="2"/>
  <c r="AG579" i="2"/>
  <c r="AF579" i="2"/>
  <c r="AD579" i="2"/>
  <c r="AN578" i="2"/>
  <c r="AI578" i="2"/>
  <c r="AG578" i="2"/>
  <c r="AF578" i="2"/>
  <c r="AD578" i="2"/>
  <c r="AN577" i="2"/>
  <c r="AI577" i="2"/>
  <c r="AG577" i="2"/>
  <c r="AF577" i="2"/>
  <c r="AD577" i="2"/>
  <c r="AN576" i="2"/>
  <c r="AI576" i="2"/>
  <c r="AG576" i="2"/>
  <c r="AF576" i="2"/>
  <c r="AD576" i="2"/>
  <c r="AN575" i="2"/>
  <c r="AI575" i="2"/>
  <c r="AG575" i="2"/>
  <c r="AF575" i="2"/>
  <c r="AD575" i="2"/>
  <c r="AN574" i="2"/>
  <c r="AI574" i="2"/>
  <c r="AG574" i="2"/>
  <c r="AF574" i="2"/>
  <c r="AD574" i="2"/>
  <c r="AN573" i="2"/>
  <c r="AI573" i="2"/>
  <c r="AG573" i="2"/>
  <c r="AF573" i="2"/>
  <c r="AD573" i="2"/>
  <c r="AN572" i="2"/>
  <c r="AI572" i="2"/>
  <c r="AG572" i="2"/>
  <c r="AF572" i="2"/>
  <c r="AD572" i="2"/>
  <c r="AN571" i="2"/>
  <c r="AI571" i="2"/>
  <c r="AG571" i="2"/>
  <c r="AF571" i="2"/>
  <c r="AD571" i="2"/>
  <c r="AN570" i="2"/>
  <c r="AI570" i="2"/>
  <c r="AG570" i="2"/>
  <c r="AF570" i="2"/>
  <c r="AD570" i="2"/>
  <c r="AN569" i="2"/>
  <c r="AI569" i="2"/>
  <c r="AG569" i="2"/>
  <c r="AF569" i="2"/>
  <c r="AD569" i="2"/>
  <c r="AN568" i="2"/>
  <c r="AI568" i="2"/>
  <c r="AG568" i="2"/>
  <c r="AF568" i="2"/>
  <c r="AD568" i="2"/>
  <c r="AN567" i="2"/>
  <c r="AI567" i="2"/>
  <c r="AG567" i="2"/>
  <c r="AF567" i="2"/>
  <c r="AD567" i="2"/>
  <c r="AN566" i="2"/>
  <c r="AI566" i="2"/>
  <c r="AG566" i="2"/>
  <c r="AF566" i="2"/>
  <c r="AD566" i="2"/>
  <c r="AN565" i="2"/>
  <c r="AI565" i="2"/>
  <c r="AG565" i="2"/>
  <c r="AF565" i="2"/>
  <c r="AD565" i="2"/>
  <c r="AN564" i="2"/>
  <c r="AI564" i="2"/>
  <c r="AG564" i="2"/>
  <c r="AF564" i="2"/>
  <c r="AD564" i="2"/>
  <c r="AN563" i="2"/>
  <c r="AI563" i="2"/>
  <c r="AG563" i="2"/>
  <c r="AF563" i="2"/>
  <c r="AD563" i="2"/>
  <c r="AN562" i="2"/>
  <c r="AI562" i="2"/>
  <c r="AG562" i="2"/>
  <c r="AF562" i="2"/>
  <c r="AD562" i="2"/>
  <c r="AN561" i="2"/>
  <c r="AI561" i="2"/>
  <c r="AG561" i="2"/>
  <c r="AF561" i="2"/>
  <c r="AD561" i="2"/>
  <c r="AN560" i="2"/>
  <c r="AI560" i="2"/>
  <c r="AG560" i="2"/>
  <c r="AF560" i="2"/>
  <c r="AD560" i="2"/>
  <c r="AN559" i="2"/>
  <c r="AI559" i="2"/>
  <c r="AG559" i="2"/>
  <c r="AF559" i="2"/>
  <c r="AD559" i="2"/>
  <c r="AN558" i="2"/>
  <c r="AI558" i="2"/>
  <c r="AG558" i="2"/>
  <c r="AF558" i="2"/>
  <c r="AD558" i="2"/>
  <c r="AN557" i="2"/>
  <c r="AI557" i="2"/>
  <c r="AG557" i="2"/>
  <c r="AF557" i="2"/>
  <c r="AD557" i="2"/>
  <c r="AN556" i="2"/>
  <c r="AI556" i="2"/>
  <c r="AG556" i="2"/>
  <c r="AF556" i="2"/>
  <c r="AD556" i="2"/>
  <c r="AN555" i="2"/>
  <c r="AI555" i="2"/>
  <c r="AG555" i="2"/>
  <c r="AF555" i="2"/>
  <c r="AD555" i="2"/>
  <c r="AN554" i="2"/>
  <c r="AI554" i="2"/>
  <c r="AG554" i="2"/>
  <c r="AF554" i="2"/>
  <c r="AD554" i="2"/>
  <c r="AN553" i="2"/>
  <c r="AI553" i="2"/>
  <c r="AG553" i="2"/>
  <c r="AF553" i="2"/>
  <c r="AD553" i="2"/>
  <c r="AN552" i="2"/>
  <c r="AI552" i="2"/>
  <c r="AG552" i="2"/>
  <c r="AF552" i="2"/>
  <c r="AD552" i="2"/>
  <c r="AN551" i="2"/>
  <c r="AI551" i="2"/>
  <c r="AG551" i="2"/>
  <c r="AF551" i="2"/>
  <c r="AD551" i="2"/>
  <c r="AN550" i="2"/>
  <c r="AI550" i="2"/>
  <c r="AG550" i="2"/>
  <c r="AF550" i="2"/>
  <c r="AD550" i="2"/>
  <c r="AN549" i="2"/>
  <c r="AI549" i="2"/>
  <c r="AH549" i="2"/>
  <c r="AG549" i="2"/>
  <c r="AF549" i="2"/>
  <c r="AD549" i="2"/>
  <c r="AE549" i="2" s="1"/>
  <c r="AJ549" i="2" s="1"/>
  <c r="AN548" i="2"/>
  <c r="AI548" i="2"/>
  <c r="AG548" i="2"/>
  <c r="AF548" i="2"/>
  <c r="AD548" i="2"/>
  <c r="AN547" i="2"/>
  <c r="AI547" i="2"/>
  <c r="AG547" i="2"/>
  <c r="AF547" i="2"/>
  <c r="AD547" i="2"/>
  <c r="AN546" i="2"/>
  <c r="AI546" i="2"/>
  <c r="AG546" i="2"/>
  <c r="AF546" i="2"/>
  <c r="AD546" i="2"/>
  <c r="AN545" i="2"/>
  <c r="AI545" i="2"/>
  <c r="AG545" i="2"/>
  <c r="AF545" i="2"/>
  <c r="AD545" i="2"/>
  <c r="AN544" i="2"/>
  <c r="AI544" i="2"/>
  <c r="AG544" i="2"/>
  <c r="AF544" i="2"/>
  <c r="AD544" i="2"/>
  <c r="AN543" i="2"/>
  <c r="AI543" i="2"/>
  <c r="AG543" i="2"/>
  <c r="AF543" i="2"/>
  <c r="AD543" i="2"/>
  <c r="AN542" i="2"/>
  <c r="AI542" i="2"/>
  <c r="AG542" i="2"/>
  <c r="AF542" i="2"/>
  <c r="AD542" i="2"/>
  <c r="AN541" i="2"/>
  <c r="AI541" i="2"/>
  <c r="AH541" i="2"/>
  <c r="AG541" i="2"/>
  <c r="AF541" i="2"/>
  <c r="AD541" i="2"/>
  <c r="AE541" i="2" s="1"/>
  <c r="AJ541" i="2" s="1"/>
  <c r="AN540" i="2"/>
  <c r="AI540" i="2"/>
  <c r="AG540" i="2"/>
  <c r="AF540" i="2"/>
  <c r="AD540" i="2"/>
  <c r="AN539" i="2"/>
  <c r="AI539" i="2"/>
  <c r="AG539" i="2"/>
  <c r="AF539" i="2"/>
  <c r="AD539" i="2"/>
  <c r="AN538" i="2"/>
  <c r="AI538" i="2"/>
  <c r="AG538" i="2"/>
  <c r="AF538" i="2"/>
  <c r="AD538" i="2"/>
  <c r="AN537" i="2"/>
  <c r="AI537" i="2"/>
  <c r="AG537" i="2"/>
  <c r="AF537" i="2"/>
  <c r="AD537" i="2"/>
  <c r="AN536" i="2"/>
  <c r="AI536" i="2"/>
  <c r="AG536" i="2"/>
  <c r="AF536" i="2"/>
  <c r="AD536" i="2"/>
  <c r="AN535" i="2"/>
  <c r="AI535" i="2"/>
  <c r="AH535" i="2"/>
  <c r="AG535" i="2"/>
  <c r="AF535" i="2"/>
  <c r="AD535" i="2"/>
  <c r="AE535" i="2" s="1"/>
  <c r="AJ535" i="2" s="1"/>
  <c r="AN534" i="2"/>
  <c r="AI534" i="2"/>
  <c r="AH534" i="2"/>
  <c r="AG534" i="2"/>
  <c r="AF534" i="2"/>
  <c r="AD534" i="2"/>
  <c r="AE534" i="2" s="1"/>
  <c r="AJ534" i="2" s="1"/>
  <c r="AN533" i="2"/>
  <c r="AI533" i="2"/>
  <c r="AG533" i="2"/>
  <c r="AF533" i="2"/>
  <c r="AD533" i="2"/>
  <c r="AN532" i="2"/>
  <c r="AI532" i="2"/>
  <c r="AG532" i="2"/>
  <c r="AF532" i="2"/>
  <c r="AD532" i="2"/>
  <c r="AN531" i="2"/>
  <c r="AI531" i="2"/>
  <c r="AG531" i="2"/>
  <c r="AF531" i="2"/>
  <c r="AD531" i="2"/>
  <c r="AN530" i="2"/>
  <c r="AI530" i="2"/>
  <c r="AG530" i="2"/>
  <c r="AF530" i="2"/>
  <c r="AD530" i="2"/>
  <c r="AN529" i="2"/>
  <c r="AI529" i="2"/>
  <c r="AG529" i="2"/>
  <c r="AF529" i="2"/>
  <c r="AD529" i="2"/>
  <c r="AN528" i="2"/>
  <c r="AI528" i="2"/>
  <c r="AG528" i="2"/>
  <c r="AF528" i="2"/>
  <c r="AD528" i="2"/>
  <c r="AN527" i="2"/>
  <c r="AI527" i="2"/>
  <c r="AG527" i="2"/>
  <c r="AF527" i="2"/>
  <c r="AD527" i="2"/>
  <c r="AN526" i="2"/>
  <c r="AI526" i="2"/>
  <c r="AG526" i="2"/>
  <c r="AF526" i="2"/>
  <c r="AD526" i="2"/>
  <c r="AN525" i="2"/>
  <c r="AI525" i="2"/>
  <c r="AG525" i="2"/>
  <c r="AF525" i="2"/>
  <c r="AD525" i="2"/>
  <c r="AN524" i="2"/>
  <c r="AI524" i="2"/>
  <c r="AG524" i="2"/>
  <c r="AF524" i="2"/>
  <c r="AD524" i="2"/>
  <c r="AN523" i="2"/>
  <c r="AI523" i="2"/>
  <c r="AH523" i="2"/>
  <c r="AG523" i="2"/>
  <c r="AF523" i="2"/>
  <c r="AD523" i="2"/>
  <c r="AE523" i="2" s="1"/>
  <c r="AJ523" i="2" s="1"/>
  <c r="AN522" i="2"/>
  <c r="AI522" i="2"/>
  <c r="AG522" i="2"/>
  <c r="AF522" i="2"/>
  <c r="AD522" i="2"/>
  <c r="AN521" i="2"/>
  <c r="AI521" i="2"/>
  <c r="AG521" i="2"/>
  <c r="AF521" i="2"/>
  <c r="AD521" i="2"/>
  <c r="AN520" i="2"/>
  <c r="AI520" i="2"/>
  <c r="AG520" i="2"/>
  <c r="AF520" i="2"/>
  <c r="AD520" i="2"/>
  <c r="AN519" i="2"/>
  <c r="AI519" i="2"/>
  <c r="AG519" i="2"/>
  <c r="AF519" i="2"/>
  <c r="AD519" i="2"/>
  <c r="AN518" i="2"/>
  <c r="AI518" i="2"/>
  <c r="AG518" i="2"/>
  <c r="AF518" i="2"/>
  <c r="AD518" i="2"/>
  <c r="AN517" i="2"/>
  <c r="AI517" i="2"/>
  <c r="AG517" i="2"/>
  <c r="AF517" i="2"/>
  <c r="AD517" i="2"/>
  <c r="AN516" i="2"/>
  <c r="AI516" i="2"/>
  <c r="AG516" i="2"/>
  <c r="AF516" i="2"/>
  <c r="AD516" i="2"/>
  <c r="AN515" i="2"/>
  <c r="AI515" i="2"/>
  <c r="AG515" i="2"/>
  <c r="AF515" i="2"/>
  <c r="AD515" i="2"/>
  <c r="AN514" i="2"/>
  <c r="AI514" i="2"/>
  <c r="AG514" i="2"/>
  <c r="AF514" i="2"/>
  <c r="AD514" i="2"/>
  <c r="AN513" i="2"/>
  <c r="AI513" i="2"/>
  <c r="AG513" i="2"/>
  <c r="AF513" i="2"/>
  <c r="AD513" i="2"/>
  <c r="AN512" i="2"/>
  <c r="AI512" i="2"/>
  <c r="AG512" i="2"/>
  <c r="AF512" i="2"/>
  <c r="AD512" i="2"/>
  <c r="AN511" i="2"/>
  <c r="AI511" i="2"/>
  <c r="AG511" i="2"/>
  <c r="AF511" i="2"/>
  <c r="AD511" i="2"/>
  <c r="AN510" i="2"/>
  <c r="AI510" i="2"/>
  <c r="AG510" i="2"/>
  <c r="AF510" i="2"/>
  <c r="AD510" i="2"/>
  <c r="AN509" i="2"/>
  <c r="AI509" i="2"/>
  <c r="AG509" i="2"/>
  <c r="AF509" i="2"/>
  <c r="AD509" i="2"/>
  <c r="AN508" i="2"/>
  <c r="AI508" i="2"/>
  <c r="AG508" i="2"/>
  <c r="AF508" i="2"/>
  <c r="AD508" i="2"/>
  <c r="AN507" i="2"/>
  <c r="AI507" i="2"/>
  <c r="AG507" i="2"/>
  <c r="AF507" i="2"/>
  <c r="AD507" i="2"/>
  <c r="AN506" i="2"/>
  <c r="AI506" i="2"/>
  <c r="AG506" i="2"/>
  <c r="AF506" i="2"/>
  <c r="AD506" i="2"/>
  <c r="AN505" i="2"/>
  <c r="AI505" i="2"/>
  <c r="AG505" i="2"/>
  <c r="AF505" i="2"/>
  <c r="AD505" i="2"/>
  <c r="AN504" i="2"/>
  <c r="AI504" i="2"/>
  <c r="AG504" i="2"/>
  <c r="AF504" i="2"/>
  <c r="AD504" i="2"/>
  <c r="AN503" i="2"/>
  <c r="AI503" i="2"/>
  <c r="AG503" i="2"/>
  <c r="AF503" i="2"/>
  <c r="AD503" i="2"/>
  <c r="AN502" i="2"/>
  <c r="AI502" i="2"/>
  <c r="AH502" i="2"/>
  <c r="AG502" i="2"/>
  <c r="AF502" i="2"/>
  <c r="AD502" i="2"/>
  <c r="AE502" i="2" s="1"/>
  <c r="AJ502" i="2" s="1"/>
  <c r="AN501" i="2"/>
  <c r="AI501" i="2"/>
  <c r="AG501" i="2"/>
  <c r="AF501" i="2"/>
  <c r="AD501" i="2"/>
  <c r="AN500" i="2"/>
  <c r="AI500" i="2"/>
  <c r="AG500" i="2"/>
  <c r="AF500" i="2"/>
  <c r="AD500" i="2"/>
  <c r="AN499" i="2"/>
  <c r="AI499" i="2"/>
  <c r="AG499" i="2"/>
  <c r="AF499" i="2"/>
  <c r="AD499" i="2"/>
  <c r="AN498" i="2"/>
  <c r="AI498" i="2"/>
  <c r="AG498" i="2"/>
  <c r="AF498" i="2"/>
  <c r="AD498" i="2"/>
  <c r="AN497" i="2"/>
  <c r="AI497" i="2"/>
  <c r="AG497" i="2"/>
  <c r="AF497" i="2"/>
  <c r="AD497" i="2"/>
  <c r="AN496" i="2"/>
  <c r="AI496" i="2"/>
  <c r="AG496" i="2"/>
  <c r="AF496" i="2"/>
  <c r="AD496" i="2"/>
  <c r="AN495" i="2"/>
  <c r="AI495" i="2"/>
  <c r="AH495" i="2"/>
  <c r="AG495" i="2"/>
  <c r="AF495" i="2"/>
  <c r="AD495" i="2"/>
  <c r="AE495" i="2" s="1"/>
  <c r="AJ495" i="2" s="1"/>
  <c r="AN494" i="2"/>
  <c r="AI494" i="2"/>
  <c r="AG494" i="2"/>
  <c r="AF494" i="2"/>
  <c r="AD494" i="2"/>
  <c r="AN493" i="2"/>
  <c r="AI493" i="2"/>
  <c r="AG493" i="2"/>
  <c r="AF493" i="2"/>
  <c r="AD493" i="2"/>
  <c r="AN492" i="2"/>
  <c r="AI492" i="2"/>
  <c r="AH492" i="2"/>
  <c r="AG492" i="2"/>
  <c r="AF492" i="2"/>
  <c r="AD492" i="2"/>
  <c r="AE492" i="2" s="1"/>
  <c r="AJ492" i="2" s="1"/>
  <c r="AN491" i="2"/>
  <c r="AI491" i="2"/>
  <c r="AG491" i="2"/>
  <c r="AF491" i="2"/>
  <c r="AD491" i="2"/>
  <c r="AN490" i="2"/>
  <c r="AI490" i="2"/>
  <c r="AG490" i="2"/>
  <c r="AF490" i="2"/>
  <c r="AD490" i="2"/>
  <c r="AN489" i="2"/>
  <c r="AI489" i="2"/>
  <c r="AG489" i="2"/>
  <c r="AF489" i="2"/>
  <c r="AD489" i="2"/>
  <c r="AN488" i="2"/>
  <c r="AI488" i="2"/>
  <c r="AH488" i="2"/>
  <c r="AG488" i="2"/>
  <c r="AF488" i="2"/>
  <c r="AD488" i="2"/>
  <c r="AE488" i="2" s="1"/>
  <c r="AJ488" i="2" s="1"/>
  <c r="AN487" i="2"/>
  <c r="AI487" i="2"/>
  <c r="AG487" i="2"/>
  <c r="AF487" i="2"/>
  <c r="AD487" i="2"/>
  <c r="AN486" i="2"/>
  <c r="AI486" i="2"/>
  <c r="AG486" i="2"/>
  <c r="AF486" i="2"/>
  <c r="AD486" i="2"/>
  <c r="AN485" i="2"/>
  <c r="AI485" i="2"/>
  <c r="AG485" i="2"/>
  <c r="AF485" i="2"/>
  <c r="AD485" i="2"/>
  <c r="AN484" i="2"/>
  <c r="AI484" i="2"/>
  <c r="AG484" i="2"/>
  <c r="AF484" i="2"/>
  <c r="AD484" i="2"/>
  <c r="AN483" i="2"/>
  <c r="AI483" i="2"/>
  <c r="AG483" i="2"/>
  <c r="AF483" i="2"/>
  <c r="AD483" i="2"/>
  <c r="AN482" i="2"/>
  <c r="AI482" i="2"/>
  <c r="AG482" i="2"/>
  <c r="AF482" i="2"/>
  <c r="AD482" i="2"/>
  <c r="AN481" i="2"/>
  <c r="AI481" i="2"/>
  <c r="AG481" i="2"/>
  <c r="AF481" i="2"/>
  <c r="AD481" i="2"/>
  <c r="AN480" i="2"/>
  <c r="AI480" i="2"/>
  <c r="AG480" i="2"/>
  <c r="AF480" i="2"/>
  <c r="AD480" i="2"/>
  <c r="AN479" i="2"/>
  <c r="AI479" i="2"/>
  <c r="AH479" i="2"/>
  <c r="AG479" i="2"/>
  <c r="AF479" i="2"/>
  <c r="AD479" i="2"/>
  <c r="AE479" i="2" s="1"/>
  <c r="AJ479" i="2" s="1"/>
  <c r="AN478" i="2"/>
  <c r="AI478" i="2"/>
  <c r="AG478" i="2"/>
  <c r="AF478" i="2"/>
  <c r="AD478" i="2"/>
  <c r="AN477" i="2"/>
  <c r="AI477" i="2"/>
  <c r="AG477" i="2"/>
  <c r="AF477" i="2"/>
  <c r="AD477" i="2"/>
  <c r="AN476" i="2"/>
  <c r="AI476" i="2"/>
  <c r="AG476" i="2"/>
  <c r="AF476" i="2"/>
  <c r="AD476" i="2"/>
  <c r="AN475" i="2"/>
  <c r="AI475" i="2"/>
  <c r="AG475" i="2"/>
  <c r="AF475" i="2"/>
  <c r="AD475" i="2"/>
  <c r="AN474" i="2"/>
  <c r="AI474" i="2"/>
  <c r="AG474" i="2"/>
  <c r="AF474" i="2"/>
  <c r="AD474" i="2"/>
  <c r="AN473" i="2"/>
  <c r="AI473" i="2"/>
  <c r="AG473" i="2"/>
  <c r="AF473" i="2"/>
  <c r="AD473" i="2"/>
  <c r="AN472" i="2"/>
  <c r="AI472" i="2"/>
  <c r="AG472" i="2"/>
  <c r="AF472" i="2"/>
  <c r="AD472" i="2"/>
  <c r="AN471" i="2"/>
  <c r="AI471" i="2"/>
  <c r="AH471" i="2"/>
  <c r="AG471" i="2"/>
  <c r="AF471" i="2"/>
  <c r="AD471" i="2"/>
  <c r="AE471" i="2" s="1"/>
  <c r="AJ471" i="2" s="1"/>
  <c r="AN470" i="2"/>
  <c r="AI470" i="2"/>
  <c r="AG470" i="2"/>
  <c r="AF470" i="2"/>
  <c r="AD470" i="2"/>
  <c r="AN469" i="2"/>
  <c r="AI469" i="2"/>
  <c r="AG469" i="2"/>
  <c r="AF469" i="2"/>
  <c r="AD469" i="2"/>
  <c r="AN468" i="2"/>
  <c r="AI468" i="2"/>
  <c r="AG468" i="2"/>
  <c r="AF468" i="2"/>
  <c r="AD468" i="2"/>
  <c r="AN467" i="2"/>
  <c r="AI467" i="2"/>
  <c r="AG467" i="2"/>
  <c r="AF467" i="2"/>
  <c r="AD467" i="2"/>
  <c r="AN466" i="2"/>
  <c r="AI466" i="2"/>
  <c r="AG466" i="2"/>
  <c r="AF466" i="2"/>
  <c r="AD466" i="2"/>
  <c r="AN465" i="2"/>
  <c r="AI465" i="2"/>
  <c r="AG465" i="2"/>
  <c r="AF465" i="2"/>
  <c r="AD465" i="2"/>
  <c r="AN464" i="2"/>
  <c r="AI464" i="2"/>
  <c r="AG464" i="2"/>
  <c r="AF464" i="2"/>
  <c r="AD464" i="2"/>
  <c r="AN463" i="2"/>
  <c r="AI463" i="2"/>
  <c r="AG463" i="2"/>
  <c r="AF463" i="2"/>
  <c r="AD463" i="2"/>
  <c r="AN462" i="2"/>
  <c r="AI462" i="2"/>
  <c r="AG462" i="2"/>
  <c r="AF462" i="2"/>
  <c r="AD462" i="2"/>
  <c r="AN461" i="2"/>
  <c r="AI461" i="2"/>
  <c r="AG461" i="2"/>
  <c r="AF461" i="2"/>
  <c r="AD461" i="2"/>
  <c r="AN460" i="2"/>
  <c r="AI460" i="2"/>
  <c r="AH460" i="2"/>
  <c r="AG460" i="2"/>
  <c r="AF460" i="2"/>
  <c r="AD460" i="2"/>
  <c r="AE460" i="2" s="1"/>
  <c r="AJ460" i="2" s="1"/>
  <c r="AN459" i="2"/>
  <c r="AI459" i="2"/>
  <c r="AH459" i="2"/>
  <c r="AG459" i="2"/>
  <c r="AF459" i="2"/>
  <c r="AD459" i="2"/>
  <c r="AE459" i="2" s="1"/>
  <c r="AJ459" i="2" s="1"/>
  <c r="AN458" i="2"/>
  <c r="AI458" i="2"/>
  <c r="AG458" i="2"/>
  <c r="AF458" i="2"/>
  <c r="AD458" i="2"/>
  <c r="AN457" i="2"/>
  <c r="AI457" i="2"/>
  <c r="AG457" i="2"/>
  <c r="AF457" i="2"/>
  <c r="AD457" i="2"/>
  <c r="AN456" i="2"/>
  <c r="AI456" i="2"/>
  <c r="AG456" i="2"/>
  <c r="AF456" i="2"/>
  <c r="AD456" i="2"/>
  <c r="AN455" i="2"/>
  <c r="AI455" i="2"/>
  <c r="AG455" i="2"/>
  <c r="AF455" i="2"/>
  <c r="AD455" i="2"/>
  <c r="AN454" i="2"/>
  <c r="AI454" i="2"/>
  <c r="AG454" i="2"/>
  <c r="AF454" i="2"/>
  <c r="AD454" i="2"/>
  <c r="AN453" i="2"/>
  <c r="AI453" i="2"/>
  <c r="AG453" i="2"/>
  <c r="AF453" i="2"/>
  <c r="AD453" i="2"/>
  <c r="AN452" i="2"/>
  <c r="AI452" i="2"/>
  <c r="AG452" i="2"/>
  <c r="AF452" i="2"/>
  <c r="AD452" i="2"/>
  <c r="AN451" i="2"/>
  <c r="AI451" i="2"/>
  <c r="AG451" i="2"/>
  <c r="AF451" i="2"/>
  <c r="AD451" i="2"/>
  <c r="AN450" i="2"/>
  <c r="AI450" i="2"/>
  <c r="AG450" i="2"/>
  <c r="AF450" i="2"/>
  <c r="AD450" i="2"/>
  <c r="AN449" i="2"/>
  <c r="AI449" i="2"/>
  <c r="AG449" i="2"/>
  <c r="AF449" i="2"/>
  <c r="AD449" i="2"/>
  <c r="AN448" i="2"/>
  <c r="AI448" i="2"/>
  <c r="AG448" i="2"/>
  <c r="AF448" i="2"/>
  <c r="AD448" i="2"/>
  <c r="AN447" i="2"/>
  <c r="AI447" i="2"/>
  <c r="AG447" i="2"/>
  <c r="AF447" i="2"/>
  <c r="AD447" i="2"/>
  <c r="AN446" i="2"/>
  <c r="AI446" i="2"/>
  <c r="AG446" i="2"/>
  <c r="AF446" i="2"/>
  <c r="AD446" i="2"/>
  <c r="AN445" i="2"/>
  <c r="AI445" i="2"/>
  <c r="AG445" i="2"/>
  <c r="AF445" i="2"/>
  <c r="AD445" i="2"/>
  <c r="AN444" i="2"/>
  <c r="AI444" i="2"/>
  <c r="AG444" i="2"/>
  <c r="AF444" i="2"/>
  <c r="AD444" i="2"/>
  <c r="AN443" i="2"/>
  <c r="AI443" i="2"/>
  <c r="AG443" i="2"/>
  <c r="AF443" i="2"/>
  <c r="AD443" i="2"/>
  <c r="AN442" i="2"/>
  <c r="AI442" i="2"/>
  <c r="AG442" i="2"/>
  <c r="AF442" i="2"/>
  <c r="AD442" i="2"/>
  <c r="AN441" i="2"/>
  <c r="AI441" i="2"/>
  <c r="AG441" i="2"/>
  <c r="AF441" i="2"/>
  <c r="AD441" i="2"/>
  <c r="AN440" i="2"/>
  <c r="AI440" i="2"/>
  <c r="AG440" i="2"/>
  <c r="AF440" i="2"/>
  <c r="AD440" i="2"/>
  <c r="AN439" i="2"/>
  <c r="AI439" i="2"/>
  <c r="AG439" i="2"/>
  <c r="AF439" i="2"/>
  <c r="AD439" i="2"/>
  <c r="AN438" i="2"/>
  <c r="AI438" i="2"/>
  <c r="AG438" i="2"/>
  <c r="AF438" i="2"/>
  <c r="AD438" i="2"/>
  <c r="AN437" i="2"/>
  <c r="AI437" i="2"/>
  <c r="AG437" i="2"/>
  <c r="AF437" i="2"/>
  <c r="AD437" i="2"/>
  <c r="AN436" i="2"/>
  <c r="AI436" i="2"/>
  <c r="AG436" i="2"/>
  <c r="AF436" i="2"/>
  <c r="AD436" i="2"/>
  <c r="AN435" i="2"/>
  <c r="AI435" i="2"/>
  <c r="AG435" i="2"/>
  <c r="AF435" i="2"/>
  <c r="AD435" i="2"/>
  <c r="AN434" i="2"/>
  <c r="AI434" i="2"/>
  <c r="AG434" i="2"/>
  <c r="AF434" i="2"/>
  <c r="AD434" i="2"/>
  <c r="AN433" i="2"/>
  <c r="AI433" i="2"/>
  <c r="AG433" i="2"/>
  <c r="AF433" i="2"/>
  <c r="AD433" i="2"/>
  <c r="AN432" i="2"/>
  <c r="AI432" i="2"/>
  <c r="AG432" i="2"/>
  <c r="AF432" i="2"/>
  <c r="AD432" i="2"/>
  <c r="AN431" i="2"/>
  <c r="AI431" i="2"/>
  <c r="AG431" i="2"/>
  <c r="AF431" i="2"/>
  <c r="AD431" i="2"/>
  <c r="AN430" i="2"/>
  <c r="AI430" i="2"/>
  <c r="AG430" i="2"/>
  <c r="AF430" i="2"/>
  <c r="AD430" i="2"/>
  <c r="AN429" i="2"/>
  <c r="AI429" i="2"/>
  <c r="AG429" i="2"/>
  <c r="AF429" i="2"/>
  <c r="AD429" i="2"/>
  <c r="AN428" i="2"/>
  <c r="AI428" i="2"/>
  <c r="AH428" i="2"/>
  <c r="AG428" i="2"/>
  <c r="AF428" i="2"/>
  <c r="AD428" i="2"/>
  <c r="AE428" i="2" s="1"/>
  <c r="AJ428" i="2" s="1"/>
  <c r="AN427" i="2"/>
  <c r="AI427" i="2"/>
  <c r="AG427" i="2"/>
  <c r="AF427" i="2"/>
  <c r="AD427" i="2"/>
  <c r="AN426" i="2"/>
  <c r="AI426" i="2"/>
  <c r="AG426" i="2"/>
  <c r="AF426" i="2"/>
  <c r="AD426" i="2"/>
  <c r="AN425" i="2"/>
  <c r="AI425" i="2"/>
  <c r="AG425" i="2"/>
  <c r="AF425" i="2"/>
  <c r="AD425" i="2"/>
  <c r="AN424" i="2"/>
  <c r="AI424" i="2"/>
  <c r="AG424" i="2"/>
  <c r="AF424" i="2"/>
  <c r="AD424" i="2"/>
  <c r="AN423" i="2"/>
  <c r="AI423" i="2"/>
  <c r="AG423" i="2"/>
  <c r="AF423" i="2"/>
  <c r="AD423" i="2"/>
  <c r="AN422" i="2"/>
  <c r="AI422" i="2"/>
  <c r="AG422" i="2"/>
  <c r="AF422" i="2"/>
  <c r="AD422" i="2"/>
  <c r="AN421" i="2"/>
  <c r="AI421" i="2"/>
  <c r="AG421" i="2"/>
  <c r="AF421" i="2"/>
  <c r="AD421" i="2"/>
  <c r="AN420" i="2"/>
  <c r="AI420" i="2"/>
  <c r="AG420" i="2"/>
  <c r="AF420" i="2"/>
  <c r="AD420" i="2"/>
  <c r="AN419" i="2"/>
  <c r="AI419" i="2"/>
  <c r="AG419" i="2"/>
  <c r="AF419" i="2"/>
  <c r="AD419" i="2"/>
  <c r="AN418" i="2"/>
  <c r="AI418" i="2"/>
  <c r="AG418" i="2"/>
  <c r="AF418" i="2"/>
  <c r="AD418" i="2"/>
  <c r="AN417" i="2"/>
  <c r="AI417" i="2"/>
  <c r="AG417" i="2"/>
  <c r="AF417" i="2"/>
  <c r="AD417" i="2"/>
  <c r="AN416" i="2"/>
  <c r="AI416" i="2"/>
  <c r="AG416" i="2"/>
  <c r="AF416" i="2"/>
  <c r="AD416" i="2"/>
  <c r="AN415" i="2"/>
  <c r="AI415" i="2"/>
  <c r="AG415" i="2"/>
  <c r="AF415" i="2"/>
  <c r="AD415" i="2"/>
  <c r="AN414" i="2"/>
  <c r="AI414" i="2"/>
  <c r="AG414" i="2"/>
  <c r="AF414" i="2"/>
  <c r="AD414" i="2"/>
  <c r="AN413" i="2"/>
  <c r="AI413" i="2"/>
  <c r="AG413" i="2"/>
  <c r="AF413" i="2"/>
  <c r="AD413" i="2"/>
  <c r="AN412" i="2"/>
  <c r="AI412" i="2"/>
  <c r="AG412" i="2"/>
  <c r="AF412" i="2"/>
  <c r="AD412" i="2"/>
  <c r="AN411" i="2"/>
  <c r="AI411" i="2"/>
  <c r="AG411" i="2"/>
  <c r="AF411" i="2"/>
  <c r="AD411" i="2"/>
  <c r="AN410" i="2"/>
  <c r="AI410" i="2"/>
  <c r="AG410" i="2"/>
  <c r="AF410" i="2"/>
  <c r="AD410" i="2"/>
  <c r="AN409" i="2"/>
  <c r="AI409" i="2"/>
  <c r="AG409" i="2"/>
  <c r="AF409" i="2"/>
  <c r="AD409" i="2"/>
  <c r="AN408" i="2"/>
  <c r="AI408" i="2"/>
  <c r="AH408" i="2"/>
  <c r="AG408" i="2"/>
  <c r="AF408" i="2"/>
  <c r="AD408" i="2"/>
  <c r="AE408" i="2" s="1"/>
  <c r="AJ408" i="2" s="1"/>
  <c r="AN407" i="2"/>
  <c r="AI407" i="2"/>
  <c r="AG407" i="2"/>
  <c r="AF407" i="2"/>
  <c r="AD407" i="2"/>
  <c r="AN406" i="2"/>
  <c r="AI406" i="2"/>
  <c r="AG406" i="2"/>
  <c r="AF406" i="2"/>
  <c r="AD406" i="2"/>
  <c r="AN405" i="2"/>
  <c r="AI405" i="2"/>
  <c r="AH405" i="2"/>
  <c r="AG405" i="2"/>
  <c r="AF405" i="2"/>
  <c r="AD405" i="2"/>
  <c r="AE405" i="2" s="1"/>
  <c r="AJ405" i="2" s="1"/>
  <c r="AN404" i="2"/>
  <c r="AI404" i="2"/>
  <c r="AG404" i="2"/>
  <c r="AF404" i="2"/>
  <c r="AD404" i="2"/>
  <c r="AN403" i="2"/>
  <c r="AI403" i="2"/>
  <c r="AG403" i="2"/>
  <c r="AF403" i="2"/>
  <c r="AD403" i="2"/>
  <c r="AN402" i="2"/>
  <c r="AI402" i="2"/>
  <c r="AG402" i="2"/>
  <c r="AF402" i="2"/>
  <c r="AD402" i="2"/>
  <c r="AN401" i="2"/>
  <c r="AI401" i="2"/>
  <c r="AG401" i="2"/>
  <c r="AF401" i="2"/>
  <c r="AD401" i="2"/>
  <c r="AN400" i="2"/>
  <c r="AI400" i="2"/>
  <c r="AG400" i="2"/>
  <c r="AF400" i="2"/>
  <c r="AD400" i="2"/>
  <c r="AN399" i="2"/>
  <c r="AI399" i="2"/>
  <c r="AG399" i="2"/>
  <c r="AF399" i="2"/>
  <c r="AD399" i="2"/>
  <c r="AN398" i="2"/>
  <c r="AI398" i="2"/>
  <c r="AG398" i="2"/>
  <c r="AF398" i="2"/>
  <c r="AD398" i="2"/>
  <c r="AN397" i="2"/>
  <c r="AI397" i="2"/>
  <c r="AG397" i="2"/>
  <c r="AF397" i="2"/>
  <c r="AD397" i="2"/>
  <c r="AN396" i="2"/>
  <c r="AI396" i="2"/>
  <c r="AG396" i="2"/>
  <c r="AF396" i="2"/>
  <c r="AD396" i="2"/>
  <c r="AN395" i="2"/>
  <c r="AI395" i="2"/>
  <c r="AG395" i="2"/>
  <c r="AF395" i="2"/>
  <c r="AD395" i="2"/>
  <c r="AN394" i="2"/>
  <c r="AI394" i="2"/>
  <c r="AG394" i="2"/>
  <c r="AF394" i="2"/>
  <c r="AD394" i="2"/>
  <c r="AN393" i="2"/>
  <c r="AI393" i="2"/>
  <c r="AG393" i="2"/>
  <c r="AF393" i="2"/>
  <c r="AD393" i="2"/>
  <c r="AN392" i="2"/>
  <c r="AI392" i="2"/>
  <c r="AG392" i="2"/>
  <c r="AF392" i="2"/>
  <c r="AD392" i="2"/>
  <c r="AN391" i="2"/>
  <c r="AI391" i="2"/>
  <c r="AG391" i="2"/>
  <c r="AF391" i="2"/>
  <c r="AD391" i="2"/>
  <c r="AN390" i="2"/>
  <c r="AI390" i="2"/>
  <c r="AG390" i="2"/>
  <c r="AF390" i="2"/>
  <c r="AD390" i="2"/>
  <c r="AN389" i="2"/>
  <c r="AI389" i="2"/>
  <c r="AG389" i="2"/>
  <c r="AF389" i="2"/>
  <c r="AD389" i="2"/>
  <c r="AN388" i="2"/>
  <c r="AI388" i="2"/>
  <c r="AG388" i="2"/>
  <c r="AF388" i="2"/>
  <c r="AD388" i="2"/>
  <c r="AN387" i="2"/>
  <c r="AI387" i="2"/>
  <c r="AG387" i="2"/>
  <c r="AF387" i="2"/>
  <c r="AD387" i="2"/>
  <c r="AN386" i="2"/>
  <c r="AI386" i="2"/>
  <c r="AG386" i="2"/>
  <c r="AF386" i="2"/>
  <c r="AD386" i="2"/>
  <c r="AN385" i="2"/>
  <c r="AI385" i="2"/>
  <c r="AG385" i="2"/>
  <c r="AF385" i="2"/>
  <c r="AD385" i="2"/>
  <c r="AN384" i="2"/>
  <c r="AI384" i="2"/>
  <c r="AG384" i="2"/>
  <c r="AF384" i="2"/>
  <c r="AD384" i="2"/>
  <c r="AN383" i="2"/>
  <c r="AI383" i="2"/>
  <c r="AG383" i="2"/>
  <c r="AF383" i="2"/>
  <c r="AD383" i="2"/>
  <c r="AN382" i="2"/>
  <c r="AI382" i="2"/>
  <c r="AG382" i="2"/>
  <c r="AF382" i="2"/>
  <c r="AD382" i="2"/>
  <c r="AN381" i="2"/>
  <c r="AI381" i="2"/>
  <c r="AG381" i="2"/>
  <c r="AF381" i="2"/>
  <c r="AD381" i="2"/>
  <c r="AN380" i="2"/>
  <c r="AI380" i="2"/>
  <c r="AG380" i="2"/>
  <c r="AF380" i="2"/>
  <c r="AD380" i="2"/>
  <c r="AN379" i="2"/>
  <c r="AI379" i="2"/>
  <c r="AG379" i="2"/>
  <c r="AF379" i="2"/>
  <c r="AD379" i="2"/>
  <c r="AN378" i="2"/>
  <c r="AI378" i="2"/>
  <c r="AH378" i="2"/>
  <c r="AG378" i="2"/>
  <c r="AF378" i="2"/>
  <c r="AD378" i="2"/>
  <c r="AE378" i="2" s="1"/>
  <c r="AJ378" i="2" s="1"/>
  <c r="AN377" i="2"/>
  <c r="AI377" i="2"/>
  <c r="AG377" i="2"/>
  <c r="AF377" i="2"/>
  <c r="AD377" i="2"/>
  <c r="AN376" i="2"/>
  <c r="AI376" i="2"/>
  <c r="AG376" i="2"/>
  <c r="AF376" i="2"/>
  <c r="AD376" i="2"/>
  <c r="AN375" i="2"/>
  <c r="AI375" i="2"/>
  <c r="AG375" i="2"/>
  <c r="AF375" i="2"/>
  <c r="AD375" i="2"/>
  <c r="AN374" i="2"/>
  <c r="AI374" i="2"/>
  <c r="AG374" i="2"/>
  <c r="AF374" i="2"/>
  <c r="AD374" i="2"/>
  <c r="AN373" i="2"/>
  <c r="AI373" i="2"/>
  <c r="AG373" i="2"/>
  <c r="AF373" i="2"/>
  <c r="AD373" i="2"/>
  <c r="AN372" i="2"/>
  <c r="AI372" i="2"/>
  <c r="AG372" i="2"/>
  <c r="AF372" i="2"/>
  <c r="AD372" i="2"/>
  <c r="AN371" i="2"/>
  <c r="AI371" i="2"/>
  <c r="AG371" i="2"/>
  <c r="AF371" i="2"/>
  <c r="AD371" i="2"/>
  <c r="AN370" i="2"/>
  <c r="AI370" i="2"/>
  <c r="AG370" i="2"/>
  <c r="AF370" i="2"/>
  <c r="AD370" i="2"/>
  <c r="AN369" i="2"/>
  <c r="AI369" i="2"/>
  <c r="AH369" i="2"/>
  <c r="AG369" i="2"/>
  <c r="AF369" i="2"/>
  <c r="AD369" i="2"/>
  <c r="AE369" i="2" s="1"/>
  <c r="AJ369" i="2" s="1"/>
  <c r="AN368" i="2"/>
  <c r="AI368" i="2"/>
  <c r="AG368" i="2"/>
  <c r="AF368" i="2"/>
  <c r="AD368" i="2"/>
  <c r="AN367" i="2"/>
  <c r="AI367" i="2"/>
  <c r="AG367" i="2"/>
  <c r="AF367" i="2"/>
  <c r="AD367" i="2"/>
  <c r="AN366" i="2"/>
  <c r="AI366" i="2"/>
  <c r="AG366" i="2"/>
  <c r="AF366" i="2"/>
  <c r="AD366" i="2"/>
  <c r="AN365" i="2"/>
  <c r="AI365" i="2"/>
  <c r="AG365" i="2"/>
  <c r="AF365" i="2"/>
  <c r="AD365" i="2"/>
  <c r="AN364" i="2"/>
  <c r="AI364" i="2"/>
  <c r="AH364" i="2"/>
  <c r="AG364" i="2"/>
  <c r="AF364" i="2"/>
  <c r="AD364" i="2"/>
  <c r="AE364" i="2" s="1"/>
  <c r="AJ364" i="2" s="1"/>
  <c r="AN363" i="2"/>
  <c r="AI363" i="2"/>
  <c r="AG363" i="2"/>
  <c r="AF363" i="2"/>
  <c r="AD363" i="2"/>
  <c r="AN362" i="2"/>
  <c r="AI362" i="2"/>
  <c r="AG362" i="2"/>
  <c r="AF362" i="2"/>
  <c r="AD362" i="2"/>
  <c r="AN361" i="2"/>
  <c r="AI361" i="2"/>
  <c r="AG361" i="2"/>
  <c r="AF361" i="2"/>
  <c r="AD361" i="2"/>
  <c r="AN360" i="2"/>
  <c r="AI360" i="2"/>
  <c r="AG360" i="2"/>
  <c r="AF360" i="2"/>
  <c r="AD360" i="2"/>
  <c r="AN359" i="2"/>
  <c r="AI359" i="2"/>
  <c r="AG359" i="2"/>
  <c r="AF359" i="2"/>
  <c r="AD359" i="2"/>
  <c r="AN358" i="2"/>
  <c r="AI358" i="2"/>
  <c r="AG358" i="2"/>
  <c r="AF358" i="2"/>
  <c r="AD358" i="2"/>
  <c r="AN357" i="2"/>
  <c r="AI357" i="2"/>
  <c r="AG357" i="2"/>
  <c r="AF357" i="2"/>
  <c r="AD357" i="2"/>
  <c r="AN356" i="2"/>
  <c r="AI356" i="2"/>
  <c r="AG356" i="2"/>
  <c r="AF356" i="2"/>
  <c r="AD356" i="2"/>
  <c r="AN355" i="2"/>
  <c r="AI355" i="2"/>
  <c r="AG355" i="2"/>
  <c r="AF355" i="2"/>
  <c r="AD355" i="2"/>
  <c r="AN354" i="2"/>
  <c r="AI354" i="2"/>
  <c r="AG354" i="2"/>
  <c r="AF354" i="2"/>
  <c r="AD354" i="2"/>
  <c r="AN353" i="2"/>
  <c r="AI353" i="2"/>
  <c r="AG353" i="2"/>
  <c r="AF353" i="2"/>
  <c r="AD353" i="2"/>
  <c r="AN352" i="2"/>
  <c r="AI352" i="2"/>
  <c r="AG352" i="2"/>
  <c r="AF352" i="2"/>
  <c r="AD352" i="2"/>
  <c r="AN351" i="2"/>
  <c r="AI351" i="2"/>
  <c r="AH351" i="2"/>
  <c r="AG351" i="2"/>
  <c r="AF351" i="2"/>
  <c r="AD351" i="2"/>
  <c r="AE351" i="2" s="1"/>
  <c r="AJ351" i="2" s="1"/>
  <c r="AN350" i="2"/>
  <c r="AI350" i="2"/>
  <c r="AG350" i="2"/>
  <c r="AF350" i="2"/>
  <c r="AD350" i="2"/>
  <c r="AN349" i="2"/>
  <c r="AI349" i="2"/>
  <c r="AG349" i="2"/>
  <c r="AF349" i="2"/>
  <c r="AD349" i="2"/>
  <c r="AN348" i="2"/>
  <c r="AI348" i="2"/>
  <c r="AG348" i="2"/>
  <c r="AF348" i="2"/>
  <c r="AD348" i="2"/>
  <c r="AN347" i="2"/>
  <c r="AI347" i="2"/>
  <c r="AG347" i="2"/>
  <c r="AF347" i="2"/>
  <c r="AD347" i="2"/>
  <c r="AN346" i="2"/>
  <c r="AI346" i="2"/>
  <c r="AG346" i="2"/>
  <c r="AF346" i="2"/>
  <c r="AD346" i="2"/>
  <c r="AN345" i="2"/>
  <c r="AI345" i="2"/>
  <c r="AG345" i="2"/>
  <c r="AF345" i="2"/>
  <c r="AD345" i="2"/>
  <c r="AN344" i="2"/>
  <c r="AI344" i="2"/>
  <c r="AG344" i="2"/>
  <c r="AF344" i="2"/>
  <c r="AD344" i="2"/>
  <c r="AN343" i="2"/>
  <c r="AI343" i="2"/>
  <c r="AG343" i="2"/>
  <c r="AF343" i="2"/>
  <c r="AD343" i="2"/>
  <c r="AN342" i="2"/>
  <c r="AI342" i="2"/>
  <c r="AG342" i="2"/>
  <c r="AF342" i="2"/>
  <c r="AD342" i="2"/>
  <c r="AN341" i="2"/>
  <c r="AI341" i="2"/>
  <c r="AG341" i="2"/>
  <c r="AF341" i="2"/>
  <c r="AD341" i="2"/>
  <c r="AN340" i="2"/>
  <c r="AI340" i="2"/>
  <c r="AG340" i="2"/>
  <c r="AF340" i="2"/>
  <c r="AD340" i="2"/>
  <c r="AN339" i="2"/>
  <c r="AI339" i="2"/>
  <c r="AH339" i="2"/>
  <c r="AG339" i="2"/>
  <c r="AF339" i="2"/>
  <c r="AD339" i="2"/>
  <c r="AE339" i="2" s="1"/>
  <c r="AJ339" i="2" s="1"/>
  <c r="AN338" i="2"/>
  <c r="AI338" i="2"/>
  <c r="AG338" i="2"/>
  <c r="AF338" i="2"/>
  <c r="AD338" i="2"/>
  <c r="AN337" i="2"/>
  <c r="AI337" i="2"/>
  <c r="AG337" i="2"/>
  <c r="AF337" i="2"/>
  <c r="AD337" i="2"/>
  <c r="AN336" i="2"/>
  <c r="AI336" i="2"/>
  <c r="AG336" i="2"/>
  <c r="AF336" i="2"/>
  <c r="AD336" i="2"/>
  <c r="AN335" i="2"/>
  <c r="AI335" i="2"/>
  <c r="AG335" i="2"/>
  <c r="AF335" i="2"/>
  <c r="AD335" i="2"/>
  <c r="AN334" i="2"/>
  <c r="AI334" i="2"/>
  <c r="AH334" i="2"/>
  <c r="AG334" i="2"/>
  <c r="AF334" i="2"/>
  <c r="AD334" i="2"/>
  <c r="AE334" i="2" s="1"/>
  <c r="AJ334" i="2" s="1"/>
  <c r="AN333" i="2"/>
  <c r="AI333" i="2"/>
  <c r="AG333" i="2"/>
  <c r="AF333" i="2"/>
  <c r="AD333" i="2"/>
  <c r="AN332" i="2"/>
  <c r="AI332" i="2"/>
  <c r="AG332" i="2"/>
  <c r="AF332" i="2"/>
  <c r="AD332" i="2"/>
  <c r="AN331" i="2"/>
  <c r="AI331" i="2"/>
  <c r="AG331" i="2"/>
  <c r="AF331" i="2"/>
  <c r="AD331" i="2"/>
  <c r="AN330" i="2"/>
  <c r="AI330" i="2"/>
  <c r="AG330" i="2"/>
  <c r="AF330" i="2"/>
  <c r="AD330" i="2"/>
  <c r="AN329" i="2"/>
  <c r="AI329" i="2"/>
  <c r="AG329" i="2"/>
  <c r="AF329" i="2"/>
  <c r="AD329" i="2"/>
  <c r="AN328" i="2"/>
  <c r="AI328" i="2"/>
  <c r="AG328" i="2"/>
  <c r="AF328" i="2"/>
  <c r="AD328" i="2"/>
  <c r="AN327" i="2"/>
  <c r="AI327" i="2"/>
  <c r="AH327" i="2"/>
  <c r="AG327" i="2"/>
  <c r="AF327" i="2"/>
  <c r="AD327" i="2"/>
  <c r="AE327" i="2" s="1"/>
  <c r="AJ327" i="2" s="1"/>
  <c r="AN326" i="2"/>
  <c r="AI326" i="2"/>
  <c r="AG326" i="2"/>
  <c r="AF326" i="2"/>
  <c r="AD326" i="2"/>
  <c r="AN325" i="2"/>
  <c r="AI325" i="2"/>
  <c r="AG325" i="2"/>
  <c r="AF325" i="2"/>
  <c r="AD325" i="2"/>
  <c r="AN324" i="2"/>
  <c r="AI324" i="2"/>
  <c r="AG324" i="2"/>
  <c r="AF324" i="2"/>
  <c r="AD324" i="2"/>
  <c r="AN323" i="2"/>
  <c r="AI323" i="2"/>
  <c r="AG323" i="2"/>
  <c r="AF323" i="2"/>
  <c r="AD323" i="2"/>
  <c r="AN322" i="2"/>
  <c r="AI322" i="2"/>
  <c r="AG322" i="2"/>
  <c r="AF322" i="2"/>
  <c r="AD322" i="2"/>
  <c r="AN321" i="2"/>
  <c r="AI321" i="2"/>
  <c r="AG321" i="2"/>
  <c r="AF321" i="2"/>
  <c r="AD321" i="2"/>
  <c r="AN320" i="2"/>
  <c r="AI320" i="2"/>
  <c r="AG320" i="2"/>
  <c r="AF320" i="2"/>
  <c r="AD320" i="2"/>
  <c r="AN319" i="2"/>
  <c r="AI319" i="2"/>
  <c r="AG319" i="2"/>
  <c r="AF319" i="2"/>
  <c r="AD319" i="2"/>
  <c r="AN318" i="2"/>
  <c r="AI318" i="2"/>
  <c r="AG318" i="2"/>
  <c r="AF318" i="2"/>
  <c r="AD318" i="2"/>
  <c r="AN317" i="2"/>
  <c r="AI317" i="2"/>
  <c r="AG317" i="2"/>
  <c r="AF317" i="2"/>
  <c r="AD317" i="2"/>
  <c r="AN316" i="2"/>
  <c r="AI316" i="2"/>
  <c r="AG316" i="2"/>
  <c r="AF316" i="2"/>
  <c r="AD316" i="2"/>
  <c r="AN315" i="2"/>
  <c r="AI315" i="2"/>
  <c r="AG315" i="2"/>
  <c r="AF315" i="2"/>
  <c r="AD315" i="2"/>
  <c r="AN314" i="2"/>
  <c r="AI314" i="2"/>
  <c r="AG314" i="2"/>
  <c r="AF314" i="2"/>
  <c r="AD314" i="2"/>
  <c r="AN313" i="2"/>
  <c r="AI313" i="2"/>
  <c r="AG313" i="2"/>
  <c r="AF313" i="2"/>
  <c r="AD313" i="2"/>
  <c r="AN312" i="2"/>
  <c r="AI312" i="2"/>
  <c r="AH312" i="2"/>
  <c r="AG312" i="2"/>
  <c r="AF312" i="2"/>
  <c r="AD312" i="2"/>
  <c r="AE312" i="2" s="1"/>
  <c r="AN311" i="2"/>
  <c r="AI311" i="2"/>
  <c r="AG311" i="2"/>
  <c r="AF311" i="2"/>
  <c r="AD311" i="2"/>
  <c r="AN310" i="2"/>
  <c r="AI310" i="2"/>
  <c r="AG310" i="2"/>
  <c r="AF310" i="2"/>
  <c r="AD310" i="2"/>
  <c r="AN309" i="2"/>
  <c r="AI309" i="2"/>
  <c r="AG309" i="2"/>
  <c r="AF309" i="2"/>
  <c r="AD309" i="2"/>
  <c r="AN308" i="2"/>
  <c r="AI308" i="2"/>
  <c r="AG308" i="2"/>
  <c r="AF308" i="2"/>
  <c r="AD308" i="2"/>
  <c r="AN307" i="2"/>
  <c r="AI307" i="2"/>
  <c r="AG307" i="2"/>
  <c r="AF307" i="2"/>
  <c r="AD307" i="2"/>
  <c r="AN306" i="2"/>
  <c r="AI306" i="2"/>
  <c r="AG306" i="2"/>
  <c r="AF306" i="2"/>
  <c r="AD306" i="2"/>
  <c r="AN305" i="2"/>
  <c r="AI305" i="2"/>
  <c r="AG305" i="2"/>
  <c r="AF305" i="2"/>
  <c r="AD305" i="2"/>
  <c r="AN304" i="2"/>
  <c r="AI304" i="2"/>
  <c r="AG304" i="2"/>
  <c r="AF304" i="2"/>
  <c r="AD304" i="2"/>
  <c r="AN303" i="2"/>
  <c r="AI303" i="2"/>
  <c r="AG303" i="2"/>
  <c r="AF303" i="2"/>
  <c r="AD303" i="2"/>
  <c r="AN302" i="2"/>
  <c r="AI302" i="2"/>
  <c r="AG302" i="2"/>
  <c r="AF302" i="2"/>
  <c r="AD302" i="2"/>
  <c r="AN301" i="2"/>
  <c r="AI301" i="2"/>
  <c r="AG301" i="2"/>
  <c r="AF301" i="2"/>
  <c r="AD301" i="2"/>
  <c r="AN300" i="2"/>
  <c r="AI300" i="2"/>
  <c r="AG300" i="2"/>
  <c r="AF300" i="2"/>
  <c r="AD300" i="2"/>
  <c r="AN299" i="2"/>
  <c r="AI299" i="2"/>
  <c r="AG299" i="2"/>
  <c r="AF299" i="2"/>
  <c r="AD299" i="2"/>
  <c r="AN298" i="2"/>
  <c r="AI298" i="2"/>
  <c r="AG298" i="2"/>
  <c r="AF298" i="2"/>
  <c r="AD298" i="2"/>
  <c r="AN297" i="2"/>
  <c r="AI297" i="2"/>
  <c r="AG297" i="2"/>
  <c r="AF297" i="2"/>
  <c r="AD297" i="2"/>
  <c r="AN296" i="2"/>
  <c r="AI296" i="2"/>
  <c r="AG296" i="2"/>
  <c r="AF296" i="2"/>
  <c r="AD296" i="2"/>
  <c r="AN295" i="2"/>
  <c r="AI295" i="2"/>
  <c r="AG295" i="2"/>
  <c r="AF295" i="2"/>
  <c r="AD295" i="2"/>
  <c r="AN294" i="2"/>
  <c r="AI294" i="2"/>
  <c r="AG294" i="2"/>
  <c r="AF294" i="2"/>
  <c r="AD294" i="2"/>
  <c r="AN293" i="2"/>
  <c r="AI293" i="2"/>
  <c r="AG293" i="2"/>
  <c r="AF293" i="2"/>
  <c r="AD293" i="2"/>
  <c r="AN292" i="2"/>
  <c r="AI292" i="2"/>
  <c r="AG292" i="2"/>
  <c r="AF292" i="2"/>
  <c r="AD292" i="2"/>
  <c r="AN291" i="2"/>
  <c r="AI291" i="2"/>
  <c r="AG291" i="2"/>
  <c r="AF291" i="2"/>
  <c r="AD291" i="2"/>
  <c r="AN290" i="2"/>
  <c r="AI290" i="2"/>
  <c r="AG290" i="2"/>
  <c r="AF290" i="2"/>
  <c r="AD290" i="2"/>
  <c r="AN289" i="2"/>
  <c r="AI289" i="2"/>
  <c r="AG289" i="2"/>
  <c r="AF289" i="2"/>
  <c r="AD289" i="2"/>
  <c r="AN288" i="2"/>
  <c r="AI288" i="2"/>
  <c r="AG288" i="2"/>
  <c r="AF288" i="2"/>
  <c r="AD288" i="2"/>
  <c r="AN287" i="2"/>
  <c r="AI287" i="2"/>
  <c r="AG287" i="2"/>
  <c r="AF287" i="2"/>
  <c r="AD287" i="2"/>
  <c r="AN286" i="2"/>
  <c r="AI286" i="2"/>
  <c r="AG286" i="2"/>
  <c r="AF286" i="2"/>
  <c r="AD286" i="2"/>
  <c r="AN285" i="2"/>
  <c r="AI285" i="2"/>
  <c r="AG285" i="2"/>
  <c r="AF285" i="2"/>
  <c r="AD285" i="2"/>
  <c r="AN284" i="2"/>
  <c r="AI284" i="2"/>
  <c r="AG284" i="2"/>
  <c r="AF284" i="2"/>
  <c r="AD284" i="2"/>
  <c r="AN283" i="2"/>
  <c r="AI283" i="2"/>
  <c r="AG283" i="2"/>
  <c r="AF283" i="2"/>
  <c r="AD283" i="2"/>
  <c r="AN282" i="2"/>
  <c r="AI282" i="2"/>
  <c r="AG282" i="2"/>
  <c r="AF282" i="2"/>
  <c r="AD282" i="2"/>
  <c r="AN281" i="2"/>
  <c r="AI281" i="2"/>
  <c r="AG281" i="2"/>
  <c r="AF281" i="2"/>
  <c r="AD281" i="2"/>
  <c r="AN280" i="2"/>
  <c r="AI280" i="2"/>
  <c r="AG280" i="2"/>
  <c r="AF280" i="2"/>
  <c r="AD280" i="2"/>
  <c r="AN279" i="2"/>
  <c r="AI279" i="2"/>
  <c r="AG279" i="2"/>
  <c r="AF279" i="2"/>
  <c r="AD279" i="2"/>
  <c r="AN278" i="2"/>
  <c r="AI278" i="2"/>
  <c r="AG278" i="2"/>
  <c r="AF278" i="2"/>
  <c r="AD278" i="2"/>
  <c r="AN277" i="2"/>
  <c r="AI277" i="2"/>
  <c r="AG277" i="2"/>
  <c r="AF277" i="2"/>
  <c r="AD277" i="2"/>
  <c r="AN276" i="2"/>
  <c r="AI276" i="2"/>
  <c r="AG276" i="2"/>
  <c r="AF276" i="2"/>
  <c r="AD276" i="2"/>
  <c r="AN275" i="2"/>
  <c r="AI275" i="2"/>
  <c r="AG275" i="2"/>
  <c r="AF275" i="2"/>
  <c r="AD275" i="2"/>
  <c r="AN274" i="2"/>
  <c r="AI274" i="2"/>
  <c r="AG274" i="2"/>
  <c r="AF274" i="2"/>
  <c r="AD274" i="2"/>
  <c r="AN273" i="2"/>
  <c r="AI273" i="2"/>
  <c r="AG273" i="2"/>
  <c r="AF273" i="2"/>
  <c r="AD273" i="2"/>
  <c r="AN272" i="2"/>
  <c r="AI272" i="2"/>
  <c r="AG272" i="2"/>
  <c r="AF272" i="2"/>
  <c r="AD272" i="2"/>
  <c r="AN271" i="2"/>
  <c r="AI271" i="2"/>
  <c r="AG271" i="2"/>
  <c r="AF271" i="2"/>
  <c r="AD271" i="2"/>
  <c r="AN270" i="2"/>
  <c r="AI270" i="2"/>
  <c r="AH270" i="2"/>
  <c r="AG270" i="2"/>
  <c r="AF270" i="2"/>
  <c r="AD270" i="2"/>
  <c r="AE270" i="2" s="1"/>
  <c r="AJ270" i="2" s="1"/>
  <c r="AN269" i="2"/>
  <c r="AI269" i="2"/>
  <c r="AG269" i="2"/>
  <c r="AF269" i="2"/>
  <c r="AD269" i="2"/>
  <c r="AN268" i="2"/>
  <c r="AI268" i="2"/>
  <c r="AG268" i="2"/>
  <c r="AF268" i="2"/>
  <c r="AD268" i="2"/>
  <c r="AN267" i="2"/>
  <c r="AI267" i="2"/>
  <c r="AG267" i="2"/>
  <c r="AF267" i="2"/>
  <c r="AD267" i="2"/>
  <c r="AN266" i="2"/>
  <c r="AI266" i="2"/>
  <c r="AG266" i="2"/>
  <c r="AF266" i="2"/>
  <c r="AD266" i="2"/>
  <c r="AN265" i="2"/>
  <c r="AI265" i="2"/>
  <c r="AG265" i="2"/>
  <c r="AF265" i="2"/>
  <c r="AD265" i="2"/>
  <c r="AN264" i="2"/>
  <c r="AI264" i="2"/>
  <c r="AH264" i="2"/>
  <c r="AG264" i="2"/>
  <c r="AF264" i="2"/>
  <c r="AD264" i="2"/>
  <c r="AE264" i="2" s="1"/>
  <c r="AJ264" i="2" s="1"/>
  <c r="AN263" i="2"/>
  <c r="AI263" i="2"/>
  <c r="AG263" i="2"/>
  <c r="AF263" i="2"/>
  <c r="AD263" i="2"/>
  <c r="AN262" i="2"/>
  <c r="AI262" i="2"/>
  <c r="AG262" i="2"/>
  <c r="AF262" i="2"/>
  <c r="AD262" i="2"/>
  <c r="AN261" i="2"/>
  <c r="AI261" i="2"/>
  <c r="AG261" i="2"/>
  <c r="AF261" i="2"/>
  <c r="AD261" i="2"/>
  <c r="AN260" i="2"/>
  <c r="AI260" i="2"/>
  <c r="AG260" i="2"/>
  <c r="AF260" i="2"/>
  <c r="AD260" i="2"/>
  <c r="AN259" i="2"/>
  <c r="AI259" i="2"/>
  <c r="AG259" i="2"/>
  <c r="AF259" i="2"/>
  <c r="AD259" i="2"/>
  <c r="AN258" i="2"/>
  <c r="AI258" i="2"/>
  <c r="AG258" i="2"/>
  <c r="AF258" i="2"/>
  <c r="AD258" i="2"/>
  <c r="AN257" i="2"/>
  <c r="AI257" i="2"/>
  <c r="AG257" i="2"/>
  <c r="AF257" i="2"/>
  <c r="AD257" i="2"/>
  <c r="AN256" i="2"/>
  <c r="AI256" i="2"/>
  <c r="AG256" i="2"/>
  <c r="AF256" i="2"/>
  <c r="AD256" i="2"/>
  <c r="AN255" i="2"/>
  <c r="AI255" i="2"/>
  <c r="AG255" i="2"/>
  <c r="AF255" i="2"/>
  <c r="AD255" i="2"/>
  <c r="AN254" i="2"/>
  <c r="AI254" i="2"/>
  <c r="AG254" i="2"/>
  <c r="AF254" i="2"/>
  <c r="AD254" i="2"/>
  <c r="AN253" i="2"/>
  <c r="AI253" i="2"/>
  <c r="AG253" i="2"/>
  <c r="AF253" i="2"/>
  <c r="AD253" i="2"/>
  <c r="AN252" i="2"/>
  <c r="AI252" i="2"/>
  <c r="AG252" i="2"/>
  <c r="AF252" i="2"/>
  <c r="AD252" i="2"/>
  <c r="AN251" i="2"/>
  <c r="AI251" i="2"/>
  <c r="AG251" i="2"/>
  <c r="AF251" i="2"/>
  <c r="AD251" i="2"/>
  <c r="AN250" i="2"/>
  <c r="AI250" i="2"/>
  <c r="AG250" i="2"/>
  <c r="AF250" i="2"/>
  <c r="AD250" i="2"/>
  <c r="AN249" i="2"/>
  <c r="AI249" i="2"/>
  <c r="AG249" i="2"/>
  <c r="AF249" i="2"/>
  <c r="AD249" i="2"/>
  <c r="AN248" i="2"/>
  <c r="AI248" i="2"/>
  <c r="AG248" i="2"/>
  <c r="AF248" i="2"/>
  <c r="AD248" i="2"/>
  <c r="AN247" i="2"/>
  <c r="AI247" i="2"/>
  <c r="AG247" i="2"/>
  <c r="AF247" i="2"/>
  <c r="AD247" i="2"/>
  <c r="AN246" i="2"/>
  <c r="AI246" i="2"/>
  <c r="AG246" i="2"/>
  <c r="AF246" i="2"/>
  <c r="AD246" i="2"/>
  <c r="AN245" i="2"/>
  <c r="AI245" i="2"/>
  <c r="AG245" i="2"/>
  <c r="AF245" i="2"/>
  <c r="AD245" i="2"/>
  <c r="AN244" i="2"/>
  <c r="AI244" i="2"/>
  <c r="AG244" i="2"/>
  <c r="AF244" i="2"/>
  <c r="AD244" i="2"/>
  <c r="AN243" i="2"/>
  <c r="AI243" i="2"/>
  <c r="AG243" i="2"/>
  <c r="AF243" i="2"/>
  <c r="AD243" i="2"/>
  <c r="AN242" i="2"/>
  <c r="AI242" i="2"/>
  <c r="AG242" i="2"/>
  <c r="AF242" i="2"/>
  <c r="AD242" i="2"/>
  <c r="AN241" i="2"/>
  <c r="AI241" i="2"/>
  <c r="AG241" i="2"/>
  <c r="AF241" i="2"/>
  <c r="AD241" i="2"/>
  <c r="AN240" i="2"/>
  <c r="AI240" i="2"/>
  <c r="AG240" i="2"/>
  <c r="AF240" i="2"/>
  <c r="AD240" i="2"/>
  <c r="AN239" i="2"/>
  <c r="AI239" i="2"/>
  <c r="AG239" i="2"/>
  <c r="AF239" i="2"/>
  <c r="AD239" i="2"/>
  <c r="AN238" i="2"/>
  <c r="AI238" i="2"/>
  <c r="AG238" i="2"/>
  <c r="AF238" i="2"/>
  <c r="AD238" i="2"/>
  <c r="AN237" i="2"/>
  <c r="AI237" i="2"/>
  <c r="AG237" i="2"/>
  <c r="AF237" i="2"/>
  <c r="AD237" i="2"/>
  <c r="AN236" i="2"/>
  <c r="AI236" i="2"/>
  <c r="AH236" i="2"/>
  <c r="AG236" i="2"/>
  <c r="AF236" i="2"/>
  <c r="AD236" i="2"/>
  <c r="AE236" i="2" s="1"/>
  <c r="AJ236" i="2" s="1"/>
  <c r="AN235" i="2"/>
  <c r="AI235" i="2"/>
  <c r="AG235" i="2"/>
  <c r="AF235" i="2"/>
  <c r="AD235" i="2"/>
  <c r="AN234" i="2"/>
  <c r="AI234" i="2"/>
  <c r="AG234" i="2"/>
  <c r="AF234" i="2"/>
  <c r="AD234" i="2"/>
  <c r="AN233" i="2"/>
  <c r="AI233" i="2"/>
  <c r="AG233" i="2"/>
  <c r="AF233" i="2"/>
  <c r="AD233" i="2"/>
  <c r="AN232" i="2"/>
  <c r="AI232" i="2"/>
  <c r="AG232" i="2"/>
  <c r="AF232" i="2"/>
  <c r="AD232" i="2"/>
  <c r="AN231" i="2"/>
  <c r="AI231" i="2"/>
  <c r="AH231" i="2"/>
  <c r="AG231" i="2"/>
  <c r="AF231" i="2"/>
  <c r="AD231" i="2"/>
  <c r="AE231" i="2" s="1"/>
  <c r="AJ231" i="2" s="1"/>
  <c r="AN230" i="2"/>
  <c r="AI230" i="2"/>
  <c r="AG230" i="2"/>
  <c r="AF230" i="2"/>
  <c r="AD230" i="2"/>
  <c r="AN229" i="2"/>
  <c r="AI229" i="2"/>
  <c r="AH229" i="2"/>
  <c r="AG229" i="2"/>
  <c r="AF229" i="2"/>
  <c r="AD229" i="2"/>
  <c r="AE229" i="2" s="1"/>
  <c r="AJ229" i="2" s="1"/>
  <c r="AN228" i="2"/>
  <c r="AI228" i="2"/>
  <c r="AH228" i="2"/>
  <c r="AG228" i="2"/>
  <c r="AF228" i="2"/>
  <c r="AD228" i="2"/>
  <c r="AE228" i="2" s="1"/>
  <c r="AJ228" i="2" s="1"/>
  <c r="AN227" i="2"/>
  <c r="AI227" i="2"/>
  <c r="AG227" i="2"/>
  <c r="AF227" i="2"/>
  <c r="AD227" i="2"/>
  <c r="AN226" i="2"/>
  <c r="AI226" i="2"/>
  <c r="AG226" i="2"/>
  <c r="AF226" i="2"/>
  <c r="AD226" i="2"/>
  <c r="AN225" i="2"/>
  <c r="AI225" i="2"/>
  <c r="AG225" i="2"/>
  <c r="AF225" i="2"/>
  <c r="AD225" i="2"/>
  <c r="AN224" i="2"/>
  <c r="AI224" i="2"/>
  <c r="AG224" i="2"/>
  <c r="AF224" i="2"/>
  <c r="AD224" i="2"/>
  <c r="AN223" i="2"/>
  <c r="AI223" i="2"/>
  <c r="AG223" i="2"/>
  <c r="AF223" i="2"/>
  <c r="AD223" i="2"/>
  <c r="AN222" i="2"/>
  <c r="AI222" i="2"/>
  <c r="AG222" i="2"/>
  <c r="AF222" i="2"/>
  <c r="AD222" i="2"/>
  <c r="AN221" i="2"/>
  <c r="AI221" i="2"/>
  <c r="AG221" i="2"/>
  <c r="AF221" i="2"/>
  <c r="AD221" i="2"/>
  <c r="AN220" i="2"/>
  <c r="AI220" i="2"/>
  <c r="AG220" i="2"/>
  <c r="AF220" i="2"/>
  <c r="AD220" i="2"/>
  <c r="AN219" i="2"/>
  <c r="AI219" i="2"/>
  <c r="AG219" i="2"/>
  <c r="AF219" i="2"/>
  <c r="AD219" i="2"/>
  <c r="AN218" i="2"/>
  <c r="AI218" i="2"/>
  <c r="AG218" i="2"/>
  <c r="AF218" i="2"/>
  <c r="AD218" i="2"/>
  <c r="AN217" i="2"/>
  <c r="AI217" i="2"/>
  <c r="AG217" i="2"/>
  <c r="AF217" i="2"/>
  <c r="AD217" i="2"/>
  <c r="AN216" i="2"/>
  <c r="AI216" i="2"/>
  <c r="AG216" i="2"/>
  <c r="AF216" i="2"/>
  <c r="AD216" i="2"/>
  <c r="AN215" i="2"/>
  <c r="AI215" i="2"/>
  <c r="AG215" i="2"/>
  <c r="AF215" i="2"/>
  <c r="AD215" i="2"/>
  <c r="AN214" i="2"/>
  <c r="AI214" i="2"/>
  <c r="AG214" i="2"/>
  <c r="AF214" i="2"/>
  <c r="AD214" i="2"/>
  <c r="AN213" i="2"/>
  <c r="AI213" i="2"/>
  <c r="AG213" i="2"/>
  <c r="AF213" i="2"/>
  <c r="AD213" i="2"/>
  <c r="AN212" i="2"/>
  <c r="AI212" i="2"/>
  <c r="AG212" i="2"/>
  <c r="AF212" i="2"/>
  <c r="AD212" i="2"/>
  <c r="AN211" i="2"/>
  <c r="AI211" i="2"/>
  <c r="AG211" i="2"/>
  <c r="AF211" i="2"/>
  <c r="AD211" i="2"/>
  <c r="AN210" i="2"/>
  <c r="AI210" i="2"/>
  <c r="AG210" i="2"/>
  <c r="AF210" i="2"/>
  <c r="AD210" i="2"/>
  <c r="AN209" i="2"/>
  <c r="AI209" i="2"/>
  <c r="AG209" i="2"/>
  <c r="AF209" i="2"/>
  <c r="AD209" i="2"/>
  <c r="AN208" i="2"/>
  <c r="AI208" i="2"/>
  <c r="AG208" i="2"/>
  <c r="AF208" i="2"/>
  <c r="AD208" i="2"/>
  <c r="AN207" i="2"/>
  <c r="AI207" i="2"/>
  <c r="AH207" i="2"/>
  <c r="AG207" i="2"/>
  <c r="AF207" i="2"/>
  <c r="AD207" i="2"/>
  <c r="AE207" i="2" s="1"/>
  <c r="AJ207" i="2" s="1"/>
  <c r="AN206" i="2"/>
  <c r="AI206" i="2"/>
  <c r="AG206" i="2"/>
  <c r="AF206" i="2"/>
  <c r="AD206" i="2"/>
  <c r="AN205" i="2"/>
  <c r="AI205" i="2"/>
  <c r="AH205" i="2"/>
  <c r="AG205" i="2"/>
  <c r="AF205" i="2"/>
  <c r="AD205" i="2"/>
  <c r="AE205" i="2" s="1"/>
  <c r="AJ205" i="2" s="1"/>
  <c r="AN204" i="2"/>
  <c r="AI204" i="2"/>
  <c r="AG204" i="2"/>
  <c r="AF204" i="2"/>
  <c r="AD204" i="2"/>
  <c r="AN203" i="2"/>
  <c r="AI203" i="2"/>
  <c r="AG203" i="2"/>
  <c r="AF203" i="2"/>
  <c r="AD203" i="2"/>
  <c r="AN202" i="2"/>
  <c r="AI202" i="2"/>
  <c r="AG202" i="2"/>
  <c r="AF202" i="2"/>
  <c r="AD202" i="2"/>
  <c r="AN201" i="2"/>
  <c r="AI201" i="2"/>
  <c r="AH201" i="2"/>
  <c r="AG201" i="2"/>
  <c r="AF201" i="2"/>
  <c r="AD201" i="2"/>
  <c r="AE201" i="2" s="1"/>
  <c r="AJ201" i="2" s="1"/>
  <c r="AN200" i="2"/>
  <c r="AI200" i="2"/>
  <c r="AG200" i="2"/>
  <c r="AF200" i="2"/>
  <c r="AD200" i="2"/>
  <c r="AN199" i="2"/>
  <c r="AI199" i="2"/>
  <c r="AG199" i="2"/>
  <c r="AF199" i="2"/>
  <c r="AD199" i="2"/>
  <c r="AN198" i="2"/>
  <c r="AI198" i="2"/>
  <c r="AG198" i="2"/>
  <c r="AF198" i="2"/>
  <c r="AD198" i="2"/>
  <c r="AN197" i="2"/>
  <c r="AI197" i="2"/>
  <c r="AG197" i="2"/>
  <c r="AF197" i="2"/>
  <c r="AD197" i="2"/>
  <c r="AN196" i="2"/>
  <c r="AI196" i="2"/>
  <c r="AG196" i="2"/>
  <c r="AF196" i="2"/>
  <c r="AD196" i="2"/>
  <c r="AN195" i="2"/>
  <c r="AI195" i="2"/>
  <c r="AG195" i="2"/>
  <c r="AF195" i="2"/>
  <c r="AD195" i="2"/>
  <c r="AN194" i="2"/>
  <c r="AI194" i="2"/>
  <c r="AG194" i="2"/>
  <c r="AF194" i="2"/>
  <c r="AD194" i="2"/>
  <c r="AN193" i="2"/>
  <c r="AI193" i="2"/>
  <c r="AG193" i="2"/>
  <c r="AF193" i="2"/>
  <c r="AD193" i="2"/>
  <c r="AN192" i="2"/>
  <c r="AI192" i="2"/>
  <c r="AG192" i="2"/>
  <c r="AF192" i="2"/>
  <c r="AD192" i="2"/>
  <c r="AN191" i="2"/>
  <c r="AI191" i="2"/>
  <c r="AG191" i="2"/>
  <c r="AF191" i="2"/>
  <c r="AD191" i="2"/>
  <c r="AN190" i="2"/>
  <c r="AI190" i="2"/>
  <c r="AG190" i="2"/>
  <c r="AF190" i="2"/>
  <c r="AD190" i="2"/>
  <c r="AN189" i="2"/>
  <c r="AI189" i="2"/>
  <c r="AG189" i="2"/>
  <c r="AF189" i="2"/>
  <c r="AD189" i="2"/>
  <c r="AN188" i="2"/>
  <c r="AI188" i="2"/>
  <c r="AG188" i="2"/>
  <c r="AF188" i="2"/>
  <c r="AD188" i="2"/>
  <c r="AN187" i="2"/>
  <c r="AI187" i="2"/>
  <c r="AG187" i="2"/>
  <c r="AF187" i="2"/>
  <c r="AD187" i="2"/>
  <c r="AN186" i="2"/>
  <c r="AI186" i="2"/>
  <c r="AG186" i="2"/>
  <c r="AF186" i="2"/>
  <c r="AD186" i="2"/>
  <c r="AN185" i="2"/>
  <c r="AI185" i="2"/>
  <c r="AG185" i="2"/>
  <c r="AF185" i="2"/>
  <c r="AD185" i="2"/>
  <c r="AN184" i="2"/>
  <c r="AI184" i="2"/>
  <c r="AH184" i="2"/>
  <c r="AG184" i="2"/>
  <c r="AF184" i="2"/>
  <c r="AD184" i="2"/>
  <c r="AE184" i="2" s="1"/>
  <c r="AJ184" i="2" s="1"/>
  <c r="AN183" i="2"/>
  <c r="AI183" i="2"/>
  <c r="AG183" i="2"/>
  <c r="AF183" i="2"/>
  <c r="AD183" i="2"/>
  <c r="AN182" i="2"/>
  <c r="AI182" i="2"/>
  <c r="AG182" i="2"/>
  <c r="AF182" i="2"/>
  <c r="AD182" i="2"/>
  <c r="AN181" i="2"/>
  <c r="AI181" i="2"/>
  <c r="AG181" i="2"/>
  <c r="AF181" i="2"/>
  <c r="AD181" i="2"/>
  <c r="AN180" i="2"/>
  <c r="AI180" i="2"/>
  <c r="AG180" i="2"/>
  <c r="AF180" i="2"/>
  <c r="AD180" i="2"/>
  <c r="AN179" i="2"/>
  <c r="AI179" i="2"/>
  <c r="AH179" i="2"/>
  <c r="AG179" i="2"/>
  <c r="AF179" i="2"/>
  <c r="AD179" i="2"/>
  <c r="AE179" i="2" s="1"/>
  <c r="AJ179" i="2" s="1"/>
  <c r="AN178" i="2"/>
  <c r="AI178" i="2"/>
  <c r="AG178" i="2"/>
  <c r="AF178" i="2"/>
  <c r="AD178" i="2"/>
  <c r="AN177" i="2"/>
  <c r="AI177" i="2"/>
  <c r="AG177" i="2"/>
  <c r="AF177" i="2"/>
  <c r="AD177" i="2"/>
  <c r="AN176" i="2"/>
  <c r="AI176" i="2"/>
  <c r="AG176" i="2"/>
  <c r="AF176" i="2"/>
  <c r="AD176" i="2"/>
  <c r="AN175" i="2"/>
  <c r="AI175" i="2"/>
  <c r="AG175" i="2"/>
  <c r="AF175" i="2"/>
  <c r="AD175" i="2"/>
  <c r="AN174" i="2"/>
  <c r="AI174" i="2"/>
  <c r="AG174" i="2"/>
  <c r="AF174" i="2"/>
  <c r="AD174" i="2"/>
  <c r="AN173" i="2"/>
  <c r="AI173" i="2"/>
  <c r="AG173" i="2"/>
  <c r="AF173" i="2"/>
  <c r="AD173" i="2"/>
  <c r="AN172" i="2"/>
  <c r="AI172" i="2"/>
  <c r="AG172" i="2"/>
  <c r="AF172" i="2"/>
  <c r="AD172" i="2"/>
  <c r="AN171" i="2"/>
  <c r="AI171" i="2"/>
  <c r="AG171" i="2"/>
  <c r="AF171" i="2"/>
  <c r="AD171" i="2"/>
  <c r="AN170" i="2"/>
  <c r="AI170" i="2"/>
  <c r="AG170" i="2"/>
  <c r="AF170" i="2"/>
  <c r="AD170" i="2"/>
  <c r="AN169" i="2"/>
  <c r="AI169" i="2"/>
  <c r="AG169" i="2"/>
  <c r="AF169" i="2"/>
  <c r="AD169" i="2"/>
  <c r="AN168" i="2"/>
  <c r="AI168" i="2"/>
  <c r="AG168" i="2"/>
  <c r="AF168" i="2"/>
  <c r="AD168" i="2"/>
  <c r="AN167" i="2"/>
  <c r="AI167" i="2"/>
  <c r="AG167" i="2"/>
  <c r="AF167" i="2"/>
  <c r="AD167" i="2"/>
  <c r="AN166" i="2"/>
  <c r="AI166" i="2"/>
  <c r="AG166" i="2"/>
  <c r="AF166" i="2"/>
  <c r="AD166" i="2"/>
  <c r="AN165" i="2"/>
  <c r="AI165" i="2"/>
  <c r="AG165" i="2"/>
  <c r="AF165" i="2"/>
  <c r="AD165" i="2"/>
  <c r="AN164" i="2"/>
  <c r="AI164" i="2"/>
  <c r="AG164" i="2"/>
  <c r="AF164" i="2"/>
  <c r="AD164" i="2"/>
  <c r="AN163" i="2"/>
  <c r="AI163" i="2"/>
  <c r="AG163" i="2"/>
  <c r="AF163" i="2"/>
  <c r="AD163" i="2"/>
  <c r="AN162" i="2"/>
  <c r="AI162" i="2"/>
  <c r="AG162" i="2"/>
  <c r="AF162" i="2"/>
  <c r="AD162" i="2"/>
  <c r="AN161" i="2"/>
  <c r="AI161" i="2"/>
  <c r="AH161" i="2"/>
  <c r="AG161" i="2"/>
  <c r="AF161" i="2"/>
  <c r="AD161" i="2"/>
  <c r="AE161" i="2" s="1"/>
  <c r="AJ161" i="2" s="1"/>
  <c r="AN160" i="2"/>
  <c r="AI160" i="2"/>
  <c r="AG160" i="2"/>
  <c r="AF160" i="2"/>
  <c r="AD160" i="2"/>
  <c r="AN159" i="2"/>
  <c r="AI159" i="2"/>
  <c r="AG159" i="2"/>
  <c r="AF159" i="2"/>
  <c r="AD159" i="2"/>
  <c r="AN158" i="2"/>
  <c r="AI158" i="2"/>
  <c r="AH158" i="2"/>
  <c r="AG158" i="2"/>
  <c r="AF158" i="2"/>
  <c r="AD158" i="2"/>
  <c r="AE158" i="2" s="1"/>
  <c r="AJ158" i="2" s="1"/>
  <c r="AN157" i="2"/>
  <c r="AI157" i="2"/>
  <c r="AG157" i="2"/>
  <c r="AF157" i="2"/>
  <c r="AD157" i="2"/>
  <c r="AN156" i="2"/>
  <c r="AI156" i="2"/>
  <c r="AG156" i="2"/>
  <c r="AF156" i="2"/>
  <c r="AD156" i="2"/>
  <c r="AN155" i="2"/>
  <c r="AI155" i="2"/>
  <c r="AG155" i="2"/>
  <c r="AF155" i="2"/>
  <c r="AD155" i="2"/>
  <c r="AN154" i="2"/>
  <c r="AI154" i="2"/>
  <c r="AG154" i="2"/>
  <c r="AF154" i="2"/>
  <c r="AD154" i="2"/>
  <c r="AN153" i="2"/>
  <c r="AI153" i="2"/>
  <c r="AG153" i="2"/>
  <c r="AF153" i="2"/>
  <c r="AD153" i="2"/>
  <c r="AN152" i="2"/>
  <c r="AI152" i="2"/>
  <c r="AG152" i="2"/>
  <c r="AF152" i="2"/>
  <c r="AD152" i="2"/>
  <c r="AN151" i="2"/>
  <c r="AI151" i="2"/>
  <c r="AG151" i="2"/>
  <c r="AF151" i="2"/>
  <c r="AD151" i="2"/>
  <c r="AN150" i="2"/>
  <c r="AI150" i="2"/>
  <c r="AG150" i="2"/>
  <c r="AF150" i="2"/>
  <c r="AD150" i="2"/>
  <c r="AN149" i="2"/>
  <c r="AI149" i="2"/>
  <c r="AG149" i="2"/>
  <c r="AF149" i="2"/>
  <c r="AD149" i="2"/>
  <c r="AN148" i="2"/>
  <c r="AI148" i="2"/>
  <c r="AG148" i="2"/>
  <c r="AF148" i="2"/>
  <c r="AD148" i="2"/>
  <c r="AN147" i="2"/>
  <c r="AI147" i="2"/>
  <c r="AG147" i="2"/>
  <c r="AF147" i="2"/>
  <c r="AD147" i="2"/>
  <c r="AN146" i="2"/>
  <c r="AI146" i="2"/>
  <c r="AG146" i="2"/>
  <c r="AF146" i="2"/>
  <c r="AD146" i="2"/>
  <c r="AN145" i="2"/>
  <c r="AI145" i="2"/>
  <c r="AG145" i="2"/>
  <c r="AF145" i="2"/>
  <c r="AD145" i="2"/>
  <c r="AN144" i="2"/>
  <c r="AI144" i="2"/>
  <c r="AG144" i="2"/>
  <c r="AF144" i="2"/>
  <c r="AD144" i="2"/>
  <c r="AN143" i="2"/>
  <c r="AI143" i="2"/>
  <c r="AG143" i="2"/>
  <c r="AF143" i="2"/>
  <c r="AD143" i="2"/>
  <c r="AN142" i="2"/>
  <c r="AI142" i="2"/>
  <c r="AG142" i="2"/>
  <c r="AF142" i="2"/>
  <c r="AD142" i="2"/>
  <c r="AN141" i="2"/>
  <c r="AI141" i="2"/>
  <c r="AH141" i="2"/>
  <c r="AG141" i="2"/>
  <c r="AF141" i="2"/>
  <c r="AD141" i="2"/>
  <c r="AE141" i="2" s="1"/>
  <c r="AJ141" i="2" s="1"/>
  <c r="AN140" i="2"/>
  <c r="AI140" i="2"/>
  <c r="AG140" i="2"/>
  <c r="AF140" i="2"/>
  <c r="AD140" i="2"/>
  <c r="AN139" i="2"/>
  <c r="AI139" i="2"/>
  <c r="AG139" i="2"/>
  <c r="AF139" i="2"/>
  <c r="AD139" i="2"/>
  <c r="AN138" i="2"/>
  <c r="AI138" i="2"/>
  <c r="AG138" i="2"/>
  <c r="AF138" i="2"/>
  <c r="AD138" i="2"/>
  <c r="AN137" i="2"/>
  <c r="AI137" i="2"/>
  <c r="AG137" i="2"/>
  <c r="AF137" i="2"/>
  <c r="AD137" i="2"/>
  <c r="AN136" i="2"/>
  <c r="AI136" i="2"/>
  <c r="AG136" i="2"/>
  <c r="AF136" i="2"/>
  <c r="AD136" i="2"/>
  <c r="AN135" i="2"/>
  <c r="AI135" i="2"/>
  <c r="AH135" i="2"/>
  <c r="AG135" i="2"/>
  <c r="AF135" i="2"/>
  <c r="AD135" i="2"/>
  <c r="AE135" i="2" s="1"/>
  <c r="AJ135" i="2" s="1"/>
  <c r="AN134" i="2"/>
  <c r="AI134" i="2"/>
  <c r="AG134" i="2"/>
  <c r="AF134" i="2"/>
  <c r="AD134" i="2"/>
  <c r="AN133" i="2"/>
  <c r="AI133" i="2"/>
  <c r="AG133" i="2"/>
  <c r="AF133" i="2"/>
  <c r="AD133" i="2"/>
  <c r="AN132" i="2"/>
  <c r="AI132" i="2"/>
  <c r="AG132" i="2"/>
  <c r="AF132" i="2"/>
  <c r="AD132" i="2"/>
  <c r="AN131" i="2"/>
  <c r="AI131" i="2"/>
  <c r="AG131" i="2"/>
  <c r="AF131" i="2"/>
  <c r="AD131" i="2"/>
  <c r="AN130" i="2"/>
  <c r="AI130" i="2"/>
  <c r="AG130" i="2"/>
  <c r="AF130" i="2"/>
  <c r="AD130" i="2"/>
  <c r="AN129" i="2"/>
  <c r="AI129" i="2"/>
  <c r="AG129" i="2"/>
  <c r="AF129" i="2"/>
  <c r="AD129" i="2"/>
  <c r="AN128" i="2"/>
  <c r="AI128" i="2"/>
  <c r="AG128" i="2"/>
  <c r="AF128" i="2"/>
  <c r="AD128" i="2"/>
  <c r="AN127" i="2"/>
  <c r="AI127" i="2"/>
  <c r="AG127" i="2"/>
  <c r="AF127" i="2"/>
  <c r="AD127" i="2"/>
  <c r="AN126" i="2"/>
  <c r="AI126" i="2"/>
  <c r="AG126" i="2"/>
  <c r="AF126" i="2"/>
  <c r="AD126" i="2"/>
  <c r="AN125" i="2"/>
  <c r="AI125" i="2"/>
  <c r="AG125" i="2"/>
  <c r="AF125" i="2"/>
  <c r="AD125" i="2"/>
  <c r="AN124" i="2"/>
  <c r="AI124" i="2"/>
  <c r="AG124" i="2"/>
  <c r="AF124" i="2"/>
  <c r="AD124" i="2"/>
  <c r="AN123" i="2"/>
  <c r="AI123" i="2"/>
  <c r="AG123" i="2"/>
  <c r="AF123" i="2"/>
  <c r="AD123" i="2"/>
  <c r="AN122" i="2"/>
  <c r="AI122" i="2"/>
  <c r="AG122" i="2"/>
  <c r="AF122" i="2"/>
  <c r="AD122" i="2"/>
  <c r="AN121" i="2"/>
  <c r="AI121" i="2"/>
  <c r="AG121" i="2"/>
  <c r="AF121" i="2"/>
  <c r="AD121" i="2"/>
  <c r="AN120" i="2"/>
  <c r="AI120" i="2"/>
  <c r="AG120" i="2"/>
  <c r="AF120" i="2"/>
  <c r="AD120" i="2"/>
  <c r="AN119" i="2"/>
  <c r="AI119" i="2"/>
  <c r="AG119" i="2"/>
  <c r="AF119" i="2"/>
  <c r="AD119" i="2"/>
  <c r="AN118" i="2"/>
  <c r="AI118" i="2"/>
  <c r="AG118" i="2"/>
  <c r="AF118" i="2"/>
  <c r="AD118" i="2"/>
  <c r="AN117" i="2"/>
  <c r="AI117" i="2"/>
  <c r="AG117" i="2"/>
  <c r="AF117" i="2"/>
  <c r="AD117" i="2"/>
  <c r="AN116" i="2"/>
  <c r="AI116" i="2"/>
  <c r="AG116" i="2"/>
  <c r="AF116" i="2"/>
  <c r="AD116" i="2"/>
  <c r="AN115" i="2"/>
  <c r="AI115" i="2"/>
  <c r="AG115" i="2"/>
  <c r="AF115" i="2"/>
  <c r="AD115" i="2"/>
  <c r="AN114" i="2"/>
  <c r="AI114" i="2"/>
  <c r="AG114" i="2"/>
  <c r="AF114" i="2"/>
  <c r="AD114" i="2"/>
  <c r="AN113" i="2"/>
  <c r="AI113" i="2"/>
  <c r="AG113" i="2"/>
  <c r="AF113" i="2"/>
  <c r="AD113" i="2"/>
  <c r="AN112" i="2"/>
  <c r="AI112" i="2"/>
  <c r="AG112" i="2"/>
  <c r="AF112" i="2"/>
  <c r="AD112" i="2"/>
  <c r="AN111" i="2"/>
  <c r="AI111" i="2"/>
  <c r="AG111" i="2"/>
  <c r="AF111" i="2"/>
  <c r="AD111" i="2"/>
  <c r="AN110" i="2"/>
  <c r="AI110" i="2"/>
  <c r="AG110" i="2"/>
  <c r="AF110" i="2"/>
  <c r="AD110" i="2"/>
  <c r="AN109" i="2"/>
  <c r="AI109" i="2"/>
  <c r="AG109" i="2"/>
  <c r="AF109" i="2"/>
  <c r="AD109" i="2"/>
  <c r="AN108" i="2"/>
  <c r="AI108" i="2"/>
  <c r="AG108" i="2"/>
  <c r="AF108" i="2"/>
  <c r="AD108" i="2"/>
  <c r="AN107" i="2"/>
  <c r="AI107" i="2"/>
  <c r="AG107" i="2"/>
  <c r="AF107" i="2"/>
  <c r="AD107" i="2"/>
  <c r="AN106" i="2"/>
  <c r="AI106" i="2"/>
  <c r="AG106" i="2"/>
  <c r="AF106" i="2"/>
  <c r="AD106" i="2"/>
  <c r="AN105" i="2"/>
  <c r="AI105" i="2"/>
  <c r="AG105" i="2"/>
  <c r="AF105" i="2"/>
  <c r="AD105" i="2"/>
  <c r="AN104" i="2"/>
  <c r="AI104" i="2"/>
  <c r="AG104" i="2"/>
  <c r="AF104" i="2"/>
  <c r="AD104" i="2"/>
  <c r="AN103" i="2"/>
  <c r="AI103" i="2"/>
  <c r="AG103" i="2"/>
  <c r="AF103" i="2"/>
  <c r="AD103" i="2"/>
  <c r="AN102" i="2"/>
  <c r="AI102" i="2"/>
  <c r="AG102" i="2"/>
  <c r="AF102" i="2"/>
  <c r="AD102" i="2"/>
  <c r="AN101" i="2"/>
  <c r="AI101" i="2"/>
  <c r="AG101" i="2"/>
  <c r="AF101" i="2"/>
  <c r="AD101" i="2"/>
  <c r="AN100" i="2"/>
  <c r="AI100" i="2"/>
  <c r="AG100" i="2"/>
  <c r="AF100" i="2"/>
  <c r="AD100" i="2"/>
  <c r="AN99" i="2"/>
  <c r="AI99" i="2"/>
  <c r="AG99" i="2"/>
  <c r="AF99" i="2"/>
  <c r="AD99" i="2"/>
  <c r="AN98" i="2"/>
  <c r="AI98" i="2"/>
  <c r="AG98" i="2"/>
  <c r="AF98" i="2"/>
  <c r="AD98" i="2"/>
  <c r="AN97" i="2"/>
  <c r="AI97" i="2"/>
  <c r="AH97" i="2"/>
  <c r="AG97" i="2"/>
  <c r="AF97" i="2"/>
  <c r="AD97" i="2"/>
  <c r="AE97" i="2" s="1"/>
  <c r="AJ97" i="2" s="1"/>
  <c r="AN96" i="2"/>
  <c r="AI96" i="2"/>
  <c r="AG96" i="2"/>
  <c r="AF96" i="2"/>
  <c r="AD96" i="2"/>
  <c r="AN95" i="2"/>
  <c r="AI95" i="2"/>
  <c r="AG95" i="2"/>
  <c r="AF95" i="2"/>
  <c r="AD95" i="2"/>
  <c r="AN94" i="2"/>
  <c r="AI94" i="2"/>
  <c r="AG94" i="2"/>
  <c r="AF94" i="2"/>
  <c r="AD94" i="2"/>
  <c r="AN93" i="2"/>
  <c r="AI93" i="2"/>
  <c r="AG93" i="2"/>
  <c r="AF93" i="2"/>
  <c r="AD93" i="2"/>
  <c r="AN92" i="2"/>
  <c r="AI92" i="2"/>
  <c r="AG92" i="2"/>
  <c r="AF92" i="2"/>
  <c r="AD92" i="2"/>
  <c r="AN91" i="2"/>
  <c r="AI91" i="2"/>
  <c r="AG91" i="2"/>
  <c r="AF91" i="2"/>
  <c r="AD91" i="2"/>
  <c r="AN90" i="2"/>
  <c r="AI90" i="2"/>
  <c r="AG90" i="2"/>
  <c r="AF90" i="2"/>
  <c r="AD90" i="2"/>
  <c r="AN89" i="2"/>
  <c r="AI89" i="2"/>
  <c r="AG89" i="2"/>
  <c r="AF89" i="2"/>
  <c r="AD89" i="2"/>
  <c r="AN88" i="2"/>
  <c r="AI88" i="2"/>
  <c r="AG88" i="2"/>
  <c r="AF88" i="2"/>
  <c r="AD88" i="2"/>
  <c r="AN87" i="2"/>
  <c r="AI87" i="2"/>
  <c r="AG87" i="2"/>
  <c r="AF87" i="2"/>
  <c r="AD87" i="2"/>
  <c r="AN86" i="2"/>
  <c r="AI86" i="2"/>
  <c r="AG86" i="2"/>
  <c r="AF86" i="2"/>
  <c r="AD86" i="2"/>
  <c r="AN85" i="2"/>
  <c r="AI85" i="2"/>
  <c r="AH85" i="2"/>
  <c r="AG85" i="2"/>
  <c r="AF85" i="2"/>
  <c r="AD85" i="2"/>
  <c r="AE85" i="2" s="1"/>
  <c r="AJ85" i="2" s="1"/>
  <c r="AN84" i="2"/>
  <c r="AI84" i="2"/>
  <c r="AG84" i="2"/>
  <c r="AF84" i="2"/>
  <c r="AD84" i="2"/>
  <c r="AN83" i="2"/>
  <c r="AI83" i="2"/>
  <c r="AG83" i="2"/>
  <c r="AF83" i="2"/>
  <c r="AD83" i="2"/>
  <c r="AN82" i="2"/>
  <c r="AI82" i="2"/>
  <c r="AG82" i="2"/>
  <c r="AF82" i="2"/>
  <c r="AD82" i="2"/>
  <c r="AN81" i="2"/>
  <c r="AI81" i="2"/>
  <c r="AG81" i="2"/>
  <c r="AF81" i="2"/>
  <c r="AD81" i="2"/>
  <c r="AN80" i="2"/>
  <c r="AI80" i="2"/>
  <c r="AG80" i="2"/>
  <c r="AF80" i="2"/>
  <c r="AD80" i="2"/>
  <c r="AN79" i="2"/>
  <c r="AI79" i="2"/>
  <c r="AG79" i="2"/>
  <c r="AF79" i="2"/>
  <c r="AD79" i="2"/>
  <c r="AN78" i="2"/>
  <c r="AI78" i="2"/>
  <c r="AG78" i="2"/>
  <c r="AF78" i="2"/>
  <c r="AD78" i="2"/>
  <c r="AN77" i="2"/>
  <c r="AI77" i="2"/>
  <c r="AG77" i="2"/>
  <c r="AF77" i="2"/>
  <c r="AD77" i="2"/>
  <c r="AN76" i="2"/>
  <c r="AI76" i="2"/>
  <c r="AG76" i="2"/>
  <c r="AF76" i="2"/>
  <c r="AD76" i="2"/>
  <c r="AN75" i="2"/>
  <c r="AI75" i="2"/>
  <c r="AG75" i="2"/>
  <c r="AF75" i="2"/>
  <c r="AD75" i="2"/>
  <c r="AN74" i="2"/>
  <c r="AI74" i="2"/>
  <c r="AG74" i="2"/>
  <c r="AF74" i="2"/>
  <c r="AD74" i="2"/>
  <c r="AN73" i="2"/>
  <c r="AI73" i="2"/>
  <c r="AH73" i="2"/>
  <c r="AG73" i="2"/>
  <c r="AF73" i="2"/>
  <c r="AD73" i="2"/>
  <c r="AE73" i="2" s="1"/>
  <c r="AJ73" i="2" s="1"/>
  <c r="AN72" i="2"/>
  <c r="AI72" i="2"/>
  <c r="AG72" i="2"/>
  <c r="AF72" i="2"/>
  <c r="AD72" i="2"/>
  <c r="AN71" i="2"/>
  <c r="AI71" i="2"/>
  <c r="AG71" i="2"/>
  <c r="AF71" i="2"/>
  <c r="AD71" i="2"/>
  <c r="AN70" i="2"/>
  <c r="AI70" i="2"/>
  <c r="AG70" i="2"/>
  <c r="AF70" i="2"/>
  <c r="AD70" i="2"/>
  <c r="AN69" i="2"/>
  <c r="AI69" i="2"/>
  <c r="AG69" i="2"/>
  <c r="AF69" i="2"/>
  <c r="AD69" i="2"/>
  <c r="AN68" i="2"/>
  <c r="AI68" i="2"/>
  <c r="AG68" i="2"/>
  <c r="AF68" i="2"/>
  <c r="AD68" i="2"/>
  <c r="AN67" i="2"/>
  <c r="AI67" i="2"/>
  <c r="AG67" i="2"/>
  <c r="AF67" i="2"/>
  <c r="AD67" i="2"/>
  <c r="AN66" i="2"/>
  <c r="AI66" i="2"/>
  <c r="AG66" i="2"/>
  <c r="AF66" i="2"/>
  <c r="AD66" i="2"/>
  <c r="AN65" i="2"/>
  <c r="AI65" i="2"/>
  <c r="AG65" i="2"/>
  <c r="AF65" i="2"/>
  <c r="AD65" i="2"/>
  <c r="AN64" i="2"/>
  <c r="AI64" i="2"/>
  <c r="AG64" i="2"/>
  <c r="AF64" i="2"/>
  <c r="AD64" i="2"/>
  <c r="AN63" i="2"/>
  <c r="AI63" i="2"/>
  <c r="AG63" i="2"/>
  <c r="AF63" i="2"/>
  <c r="AD63" i="2"/>
  <c r="AN62" i="2"/>
  <c r="AI62" i="2"/>
  <c r="AG62" i="2"/>
  <c r="AF62" i="2"/>
  <c r="AD62" i="2"/>
  <c r="AN61" i="2"/>
  <c r="AI61" i="2"/>
  <c r="AG61" i="2"/>
  <c r="AF61" i="2"/>
  <c r="AD61" i="2"/>
  <c r="AN60" i="2"/>
  <c r="AI60" i="2"/>
  <c r="AG60" i="2"/>
  <c r="AF60" i="2"/>
  <c r="AD60" i="2"/>
  <c r="AN59" i="2"/>
  <c r="AI59" i="2"/>
  <c r="AG59" i="2"/>
  <c r="AF59" i="2"/>
  <c r="AD59" i="2"/>
  <c r="AN58" i="2"/>
  <c r="AI58" i="2"/>
  <c r="AG58" i="2"/>
  <c r="AF58" i="2"/>
  <c r="AD58" i="2"/>
  <c r="AN57" i="2"/>
  <c r="AI57" i="2"/>
  <c r="AG57" i="2"/>
  <c r="AF57" i="2"/>
  <c r="AD57" i="2"/>
  <c r="AN56" i="2"/>
  <c r="AI56" i="2"/>
  <c r="AG56" i="2"/>
  <c r="AF56" i="2"/>
  <c r="AD56" i="2"/>
  <c r="AN55" i="2"/>
  <c r="AI55" i="2"/>
  <c r="AH55" i="2"/>
  <c r="AG55" i="2"/>
  <c r="AF55" i="2"/>
  <c r="AD55" i="2"/>
  <c r="AE55" i="2" s="1"/>
  <c r="AJ55" i="2" s="1"/>
  <c r="AN54" i="2"/>
  <c r="AI54" i="2"/>
  <c r="AG54" i="2"/>
  <c r="AF54" i="2"/>
  <c r="AD54" i="2"/>
  <c r="AN53" i="2"/>
  <c r="AI53" i="2"/>
  <c r="AG53" i="2"/>
  <c r="AF53" i="2"/>
  <c r="AD53" i="2"/>
  <c r="AN52" i="2"/>
  <c r="AI52" i="2"/>
  <c r="AG52" i="2"/>
  <c r="AF52" i="2"/>
  <c r="AD52" i="2"/>
  <c r="AN51" i="2"/>
  <c r="AI51" i="2"/>
  <c r="AG51" i="2"/>
  <c r="AF51" i="2"/>
  <c r="AD51" i="2"/>
  <c r="AN50" i="2"/>
  <c r="AI50" i="2"/>
  <c r="AG50" i="2"/>
  <c r="AF50" i="2"/>
  <c r="AD50" i="2"/>
  <c r="AN49" i="2"/>
  <c r="AI49" i="2"/>
  <c r="AG49" i="2"/>
  <c r="AF49" i="2"/>
  <c r="AD49" i="2"/>
  <c r="AN48" i="2"/>
  <c r="AI48" i="2"/>
  <c r="AG48" i="2"/>
  <c r="AF48" i="2"/>
  <c r="AD48" i="2"/>
  <c r="AN47" i="2"/>
  <c r="AI47" i="2"/>
  <c r="AG47" i="2"/>
  <c r="AF47" i="2"/>
  <c r="AD47" i="2"/>
  <c r="AN46" i="2"/>
  <c r="AI46" i="2"/>
  <c r="AG46" i="2"/>
  <c r="AF46" i="2"/>
  <c r="AD46" i="2"/>
  <c r="AN45" i="2"/>
  <c r="AI45" i="2"/>
  <c r="AG45" i="2"/>
  <c r="AF45" i="2"/>
  <c r="AD45" i="2"/>
  <c r="AN44" i="2"/>
  <c r="AI44" i="2"/>
  <c r="AH44" i="2"/>
  <c r="AG44" i="2"/>
  <c r="AF44" i="2"/>
  <c r="AD44" i="2"/>
  <c r="AE44" i="2" s="1"/>
  <c r="AJ44" i="2" s="1"/>
  <c r="AN43" i="2"/>
  <c r="AI43" i="2"/>
  <c r="AG43" i="2"/>
  <c r="AF43" i="2"/>
  <c r="AD43" i="2"/>
  <c r="AN42" i="2"/>
  <c r="AI42" i="2"/>
  <c r="AG42" i="2"/>
  <c r="AF42" i="2"/>
  <c r="AD42" i="2"/>
  <c r="AN41" i="2"/>
  <c r="AI41" i="2"/>
  <c r="AG41" i="2"/>
  <c r="AF41" i="2"/>
  <c r="AD41" i="2"/>
  <c r="AN40" i="2"/>
  <c r="AI40" i="2"/>
  <c r="AG40" i="2"/>
  <c r="AF40" i="2"/>
  <c r="AD40" i="2"/>
  <c r="AN39" i="2"/>
  <c r="AI39" i="2"/>
  <c r="AG39" i="2"/>
  <c r="AF39" i="2"/>
  <c r="AD39" i="2"/>
  <c r="AN38" i="2"/>
  <c r="AI38" i="2"/>
  <c r="AG38" i="2"/>
  <c r="AF38" i="2"/>
  <c r="AD38" i="2"/>
  <c r="AN37" i="2"/>
  <c r="AI37" i="2"/>
  <c r="AG37" i="2"/>
  <c r="AF37" i="2"/>
  <c r="AD37" i="2"/>
  <c r="AN36" i="2"/>
  <c r="AI36" i="2"/>
  <c r="AG36" i="2"/>
  <c r="AF36" i="2"/>
  <c r="AD36" i="2"/>
  <c r="AN35" i="2"/>
  <c r="AI35" i="2"/>
  <c r="AG35" i="2"/>
  <c r="AF35" i="2"/>
  <c r="AD35" i="2"/>
  <c r="AN34" i="2"/>
  <c r="AI34" i="2"/>
  <c r="AG34" i="2"/>
  <c r="AF34" i="2"/>
  <c r="AD34" i="2"/>
  <c r="AN33" i="2"/>
  <c r="AI33" i="2"/>
  <c r="AG33" i="2"/>
  <c r="AF33" i="2"/>
  <c r="AD33" i="2"/>
  <c r="AN32" i="2"/>
  <c r="AI32" i="2"/>
  <c r="AG32" i="2"/>
  <c r="AF32" i="2"/>
  <c r="AD32" i="2"/>
  <c r="AN31" i="2"/>
  <c r="AI31" i="2"/>
  <c r="AG31" i="2"/>
  <c r="AF31" i="2"/>
  <c r="AD31" i="2"/>
  <c r="AN30" i="2"/>
  <c r="AI30" i="2"/>
  <c r="AG30" i="2"/>
  <c r="AF30" i="2"/>
  <c r="AD30" i="2"/>
  <c r="AN29" i="2"/>
  <c r="AI29" i="2"/>
  <c r="AG29" i="2"/>
  <c r="AF29" i="2"/>
  <c r="AD29" i="2"/>
  <c r="AN28" i="2"/>
  <c r="AI28" i="2"/>
  <c r="AG28" i="2"/>
  <c r="AF28" i="2"/>
  <c r="AD28" i="2"/>
  <c r="AN27" i="2"/>
  <c r="AI27" i="2"/>
  <c r="AG27" i="2"/>
  <c r="AF27" i="2"/>
  <c r="AD27" i="2"/>
  <c r="AN26" i="2"/>
  <c r="AI26" i="2"/>
  <c r="AG26" i="2"/>
  <c r="AF26" i="2"/>
  <c r="AD26" i="2"/>
  <c r="AN25" i="2"/>
  <c r="AI25" i="2"/>
  <c r="AG25" i="2"/>
  <c r="AF25" i="2"/>
  <c r="AD25" i="2"/>
  <c r="AN24" i="2"/>
  <c r="AI24" i="2"/>
  <c r="AG24" i="2"/>
  <c r="AF24" i="2"/>
  <c r="AD24" i="2"/>
  <c r="AN23" i="2"/>
  <c r="AI23" i="2"/>
  <c r="AG23" i="2"/>
  <c r="AF23" i="2"/>
  <c r="AD23" i="2"/>
  <c r="AN22" i="2"/>
  <c r="AI22" i="2"/>
  <c r="AG22" i="2"/>
  <c r="AF22" i="2"/>
  <c r="AD22" i="2"/>
  <c r="AN21" i="2"/>
  <c r="AI21" i="2"/>
  <c r="AG21" i="2"/>
  <c r="AF21" i="2"/>
  <c r="AD21" i="2"/>
  <c r="AN20" i="2"/>
  <c r="AI20" i="2"/>
  <c r="AH20" i="2"/>
  <c r="AG20" i="2"/>
  <c r="AF20" i="2"/>
  <c r="AD20" i="2"/>
  <c r="AE20" i="2" s="1"/>
  <c r="AJ20" i="2" s="1"/>
  <c r="AN19" i="2"/>
  <c r="AI19" i="2"/>
  <c r="AG19" i="2"/>
  <c r="AF19" i="2"/>
  <c r="AD19" i="2"/>
  <c r="AN18" i="2"/>
  <c r="AI18" i="2"/>
  <c r="AG18" i="2"/>
  <c r="AF18" i="2"/>
  <c r="AD18" i="2"/>
  <c r="AN17" i="2"/>
  <c r="AI17" i="2"/>
  <c r="AG17" i="2"/>
  <c r="AF17" i="2"/>
  <c r="AD17" i="2"/>
  <c r="AN16" i="2"/>
  <c r="AI16" i="2"/>
  <c r="AG16" i="2"/>
  <c r="AF16" i="2"/>
  <c r="AD16" i="2"/>
  <c r="AN15" i="2"/>
  <c r="AI15" i="2"/>
  <c r="AG15" i="2"/>
  <c r="AF15" i="2"/>
  <c r="AD15" i="2"/>
  <c r="AN14" i="2"/>
  <c r="AI14" i="2"/>
  <c r="AG14" i="2"/>
  <c r="AF14" i="2"/>
  <c r="AD14" i="2"/>
  <c r="AN13" i="2"/>
  <c r="AI13" i="2"/>
  <c r="AH13" i="2"/>
  <c r="AG13" i="2"/>
  <c r="AF13" i="2"/>
  <c r="AD13" i="2"/>
  <c r="AE13" i="2" s="1"/>
  <c r="AJ13" i="2" s="1"/>
  <c r="AN12" i="2"/>
  <c r="AI12" i="2"/>
  <c r="AG12" i="2"/>
  <c r="AF12" i="2"/>
  <c r="AD12" i="2"/>
  <c r="AN11" i="2"/>
  <c r="AI11" i="2"/>
  <c r="AG11" i="2"/>
  <c r="AF11" i="2"/>
  <c r="AD11" i="2"/>
  <c r="AN10" i="2"/>
  <c r="AI10" i="2"/>
  <c r="AG10" i="2"/>
  <c r="AF10" i="2"/>
  <c r="AD10" i="2"/>
  <c r="AN9" i="2"/>
  <c r="AI9" i="2"/>
  <c r="AH9" i="2"/>
  <c r="AG9" i="2"/>
  <c r="AF9" i="2"/>
  <c r="AD9" i="2"/>
  <c r="AE9" i="2" s="1"/>
  <c r="AJ9" i="2" s="1"/>
  <c r="AN8" i="2"/>
  <c r="AI8" i="2"/>
  <c r="AG8" i="2"/>
  <c r="AF8" i="2"/>
  <c r="AD8" i="2"/>
  <c r="AN7" i="2"/>
  <c r="AI7" i="2"/>
  <c r="AG7" i="2"/>
  <c r="AF7" i="2"/>
  <c r="AD7" i="2"/>
  <c r="AN6" i="2"/>
  <c r="AI6" i="2"/>
  <c r="AG6" i="2"/>
  <c r="AF6" i="2"/>
  <c r="AD6" i="2"/>
  <c r="AN5" i="2"/>
  <c r="AI5" i="2"/>
  <c r="AH5" i="2"/>
  <c r="AG5" i="2"/>
  <c r="AF5" i="2"/>
  <c r="AD5" i="2"/>
  <c r="AE5" i="2" s="1"/>
  <c r="AJ5" i="2" s="1"/>
  <c r="AN4" i="2"/>
  <c r="AI4" i="2"/>
  <c r="AG4" i="2"/>
  <c r="AF4" i="2"/>
  <c r="AD4" i="2"/>
  <c r="AN3" i="2"/>
  <c r="AI3" i="2"/>
  <c r="AG3" i="2"/>
  <c r="AF3" i="2"/>
  <c r="AD3" i="2"/>
  <c r="AN2" i="2"/>
  <c r="AI2" i="2"/>
  <c r="AG2" i="2"/>
  <c r="AF2" i="2"/>
  <c r="AD2" i="2"/>
  <c r="E10" i="1"/>
  <c r="E9" i="1"/>
  <c r="E8" i="1"/>
  <c r="E7" i="1"/>
  <c r="E6" i="1"/>
  <c r="E5" i="1"/>
  <c r="E4" i="1"/>
  <c r="AJ312" i="2" l="1"/>
  <c r="AE4690" i="2"/>
  <c r="AJ4690" i="2" s="1"/>
  <c r="AH4690" i="2"/>
  <c r="AH4065" i="2"/>
  <c r="AE4065" i="2"/>
  <c r="AJ4065" i="2" s="1"/>
  <c r="AE3752" i="2"/>
  <c r="AJ3752" i="2" s="1"/>
  <c r="AH3752" i="2"/>
  <c r="AH3127" i="2"/>
  <c r="AE3127" i="2"/>
  <c r="AJ3127" i="2" s="1"/>
  <c r="AE2814" i="2"/>
  <c r="AJ2814" i="2" s="1"/>
  <c r="AH2814" i="2"/>
  <c r="AE1876" i="2"/>
  <c r="AJ1876" i="2" s="1"/>
  <c r="AH1876" i="2"/>
  <c r="AH1251" i="2"/>
  <c r="AE1251" i="2"/>
  <c r="AJ1251" i="2" s="1"/>
  <c r="AE938" i="2"/>
  <c r="AJ938" i="2" s="1"/>
  <c r="AH938" i="2"/>
  <c r="AH5001" i="2"/>
  <c r="AE5001" i="2"/>
  <c r="AJ5001" i="2" s="1"/>
  <c r="AH5000" i="2"/>
  <c r="AE5000" i="2"/>
  <c r="AJ5000" i="2" s="1"/>
  <c r="AH4999" i="2"/>
  <c r="AE4999" i="2"/>
  <c r="AJ4999" i="2" s="1"/>
  <c r="AH4998" i="2"/>
  <c r="AE4998" i="2"/>
  <c r="AJ4998" i="2" s="1"/>
  <c r="AH4997" i="2"/>
  <c r="AE4997" i="2"/>
  <c r="AJ4997" i="2" s="1"/>
  <c r="AH4996" i="2"/>
  <c r="AE4996" i="2"/>
  <c r="AJ4996" i="2" s="1"/>
  <c r="AH4995" i="2"/>
  <c r="AE4995" i="2"/>
  <c r="AJ4995" i="2" s="1"/>
  <c r="AH4994" i="2"/>
  <c r="AE4994" i="2"/>
  <c r="AJ4994" i="2" s="1"/>
  <c r="AH4993" i="2"/>
  <c r="AE4993" i="2"/>
  <c r="AJ4993" i="2" s="1"/>
  <c r="AH4992" i="2"/>
  <c r="AE4992" i="2"/>
  <c r="AJ4992" i="2" s="1"/>
  <c r="AH4990" i="2"/>
  <c r="AE4990" i="2"/>
  <c r="AJ4990" i="2" s="1"/>
  <c r="AH4989" i="2"/>
  <c r="AE4989" i="2"/>
  <c r="AJ4989" i="2" s="1"/>
  <c r="AH4988" i="2"/>
  <c r="AE4988" i="2"/>
  <c r="AJ4988" i="2" s="1"/>
  <c r="AH4987" i="2"/>
  <c r="AE4987" i="2"/>
  <c r="AJ4987" i="2" s="1"/>
  <c r="AH4986" i="2"/>
  <c r="AE4986" i="2"/>
  <c r="AJ4986" i="2" s="1"/>
  <c r="AH4985" i="2"/>
  <c r="AE4985" i="2"/>
  <c r="AJ4985" i="2" s="1"/>
  <c r="AH4984" i="2"/>
  <c r="AE4984" i="2"/>
  <c r="AJ4984" i="2" s="1"/>
  <c r="AH4983" i="2"/>
  <c r="AE4983" i="2"/>
  <c r="AJ4983" i="2" s="1"/>
  <c r="AH4982" i="2"/>
  <c r="AE4982" i="2"/>
  <c r="AJ4982" i="2" s="1"/>
  <c r="AH4981" i="2"/>
  <c r="AE4981" i="2"/>
  <c r="AJ4981" i="2" s="1"/>
  <c r="AH4979" i="2"/>
  <c r="AE4979" i="2"/>
  <c r="AJ4979" i="2" s="1"/>
  <c r="AH4978" i="2"/>
  <c r="AE4978" i="2"/>
  <c r="AJ4978" i="2" s="1"/>
  <c r="AH4977" i="2"/>
  <c r="AE4977" i="2"/>
  <c r="AJ4977" i="2" s="1"/>
  <c r="AH4976" i="2"/>
  <c r="AE4976" i="2"/>
  <c r="AJ4976" i="2" s="1"/>
  <c r="AH4975" i="2"/>
  <c r="AE4975" i="2"/>
  <c r="AJ4975" i="2" s="1"/>
  <c r="AH4974" i="2"/>
  <c r="AE4974" i="2"/>
  <c r="AJ4974" i="2" s="1"/>
  <c r="AH4973" i="2"/>
  <c r="AE4973" i="2"/>
  <c r="AJ4973" i="2" s="1"/>
  <c r="AH4972" i="2"/>
  <c r="AE4972" i="2"/>
  <c r="AJ4972" i="2" s="1"/>
  <c r="AH4970" i="2"/>
  <c r="AE4970" i="2"/>
  <c r="AJ4970" i="2" s="1"/>
  <c r="AH4968" i="2"/>
  <c r="AE4968" i="2"/>
  <c r="AJ4968" i="2" s="1"/>
  <c r="AH4967" i="2"/>
  <c r="AE4967" i="2"/>
  <c r="AJ4967" i="2" s="1"/>
  <c r="AH4966" i="2"/>
  <c r="AE4966" i="2"/>
  <c r="AJ4966" i="2" s="1"/>
  <c r="AH4965" i="2"/>
  <c r="AE4965" i="2"/>
  <c r="AJ4965" i="2" s="1"/>
  <c r="AH4964" i="2"/>
  <c r="AE4964" i="2"/>
  <c r="AJ4964" i="2" s="1"/>
  <c r="AH4962" i="2"/>
  <c r="AE4962" i="2"/>
  <c r="AJ4962" i="2" s="1"/>
  <c r="AH4959" i="2"/>
  <c r="AE4959" i="2"/>
  <c r="AJ4959" i="2" s="1"/>
  <c r="AH4958" i="2"/>
  <c r="AE4958" i="2"/>
  <c r="AJ4958" i="2" s="1"/>
  <c r="AH4957" i="2"/>
  <c r="AE4957" i="2"/>
  <c r="AJ4957" i="2" s="1"/>
  <c r="AH4956" i="2"/>
  <c r="AE4956" i="2"/>
  <c r="AJ4956" i="2" s="1"/>
  <c r="AH4955" i="2"/>
  <c r="AE4955" i="2"/>
  <c r="AJ4955" i="2" s="1"/>
  <c r="AH4954" i="2"/>
  <c r="AE4954" i="2"/>
  <c r="AJ4954" i="2" s="1"/>
  <c r="AH4953" i="2"/>
  <c r="AE4953" i="2"/>
  <c r="AJ4953" i="2" s="1"/>
  <c r="AH4951" i="2"/>
  <c r="AE4951" i="2"/>
  <c r="AJ4951" i="2" s="1"/>
  <c r="AH4950" i="2"/>
  <c r="AE4950" i="2"/>
  <c r="AJ4950" i="2" s="1"/>
  <c r="AH4949" i="2"/>
  <c r="AE4949" i="2"/>
  <c r="AJ4949" i="2" s="1"/>
  <c r="AH4948" i="2"/>
  <c r="AE4948" i="2"/>
  <c r="AJ4948" i="2" s="1"/>
  <c r="AH4946" i="2"/>
  <c r="AE4946" i="2"/>
  <c r="AJ4946" i="2" s="1"/>
  <c r="AH4945" i="2"/>
  <c r="AE4945" i="2"/>
  <c r="AJ4945" i="2" s="1"/>
  <c r="AH4943" i="2"/>
  <c r="AE4943" i="2"/>
  <c r="AJ4943" i="2" s="1"/>
  <c r="AH4942" i="2"/>
  <c r="AE4942" i="2"/>
  <c r="AJ4942" i="2" s="1"/>
  <c r="AH4941" i="2"/>
  <c r="AE4941" i="2"/>
  <c r="AJ4941" i="2" s="1"/>
  <c r="AH4940" i="2"/>
  <c r="AE4940" i="2"/>
  <c r="AJ4940" i="2" s="1"/>
  <c r="AH4939" i="2"/>
  <c r="AE4939" i="2"/>
  <c r="AJ4939" i="2" s="1"/>
  <c r="AH4938" i="2"/>
  <c r="AE4938" i="2"/>
  <c r="AJ4938" i="2" s="1"/>
  <c r="AH4937" i="2"/>
  <c r="AE4937" i="2"/>
  <c r="AJ4937" i="2" s="1"/>
  <c r="AH4936" i="2"/>
  <c r="AE4936" i="2"/>
  <c r="AJ4936" i="2" s="1"/>
  <c r="AH4935" i="2"/>
  <c r="AE4935" i="2"/>
  <c r="AJ4935" i="2" s="1"/>
  <c r="AH4934" i="2"/>
  <c r="AE4934" i="2"/>
  <c r="AJ4934" i="2" s="1"/>
  <c r="AH4933" i="2"/>
  <c r="AE4933" i="2"/>
  <c r="AJ4933" i="2" s="1"/>
  <c r="AH4932" i="2"/>
  <c r="AE4932" i="2"/>
  <c r="AJ4932" i="2" s="1"/>
  <c r="AH4931" i="2"/>
  <c r="AE4931" i="2"/>
  <c r="AJ4931" i="2" s="1"/>
  <c r="AH4930" i="2"/>
  <c r="AE4930" i="2"/>
  <c r="AJ4930" i="2" s="1"/>
  <c r="AH4929" i="2"/>
  <c r="AE4929" i="2"/>
  <c r="AJ4929" i="2" s="1"/>
  <c r="AH4928" i="2"/>
  <c r="AE4928" i="2"/>
  <c r="AJ4928" i="2" s="1"/>
  <c r="AH4927" i="2"/>
  <c r="AE4927" i="2"/>
  <c r="AJ4927" i="2" s="1"/>
  <c r="AH4926" i="2"/>
  <c r="AE4926" i="2"/>
  <c r="AJ4926" i="2" s="1"/>
  <c r="AH4925" i="2"/>
  <c r="AE4925" i="2"/>
  <c r="AJ4925" i="2" s="1"/>
  <c r="AH4924" i="2"/>
  <c r="AE4924" i="2"/>
  <c r="AJ4924" i="2" s="1"/>
  <c r="AH4923" i="2"/>
  <c r="AE4923" i="2"/>
  <c r="AJ4923" i="2" s="1"/>
  <c r="AH4922" i="2"/>
  <c r="AE4922" i="2"/>
  <c r="AJ4922" i="2" s="1"/>
  <c r="AH4921" i="2"/>
  <c r="AE4921" i="2"/>
  <c r="AJ4921" i="2" s="1"/>
  <c r="AH4920" i="2"/>
  <c r="AE4920" i="2"/>
  <c r="AJ4920" i="2" s="1"/>
  <c r="AH4919" i="2"/>
  <c r="AE4919" i="2"/>
  <c r="AJ4919" i="2" s="1"/>
  <c r="AH4918" i="2"/>
  <c r="AE4918" i="2"/>
  <c r="AJ4918" i="2" s="1"/>
  <c r="AH4917" i="2"/>
  <c r="AE4917" i="2"/>
  <c r="AJ4917" i="2" s="1"/>
  <c r="AH4915" i="2"/>
  <c r="AE4915" i="2"/>
  <c r="AJ4915" i="2" s="1"/>
  <c r="AH4914" i="2"/>
  <c r="AE4914" i="2"/>
  <c r="AJ4914" i="2" s="1"/>
  <c r="AH4913" i="2"/>
  <c r="AE4913" i="2"/>
  <c r="AJ4913" i="2" s="1"/>
  <c r="AH4912" i="2"/>
  <c r="AE4912" i="2"/>
  <c r="AJ4912" i="2" s="1"/>
  <c r="AH4911" i="2"/>
  <c r="AE4911" i="2"/>
  <c r="AJ4911" i="2" s="1"/>
  <c r="AH4910" i="2"/>
  <c r="AE4910" i="2"/>
  <c r="AJ4910" i="2" s="1"/>
  <c r="AH4909" i="2"/>
  <c r="AE4909" i="2"/>
  <c r="AJ4909" i="2" s="1"/>
  <c r="AH4908" i="2"/>
  <c r="AE4908" i="2"/>
  <c r="AJ4908" i="2" s="1"/>
  <c r="AH4907" i="2"/>
  <c r="AE4907" i="2"/>
  <c r="AJ4907" i="2" s="1"/>
  <c r="AH4906" i="2"/>
  <c r="AE4906" i="2"/>
  <c r="AJ4906" i="2" s="1"/>
  <c r="AH4905" i="2"/>
  <c r="AE4905" i="2"/>
  <c r="AJ4905" i="2" s="1"/>
  <c r="AH4904" i="2"/>
  <c r="AE4904" i="2"/>
  <c r="AJ4904" i="2" s="1"/>
  <c r="AH4903" i="2"/>
  <c r="AE4903" i="2"/>
  <c r="AJ4903" i="2" s="1"/>
  <c r="AH4902" i="2"/>
  <c r="AE4902" i="2"/>
  <c r="AJ4902" i="2" s="1"/>
  <c r="AH4901" i="2"/>
  <c r="AE4901" i="2"/>
  <c r="AJ4901" i="2" s="1"/>
  <c r="AH4900" i="2"/>
  <c r="AE4900" i="2"/>
  <c r="AJ4900" i="2" s="1"/>
  <c r="AH4899" i="2"/>
  <c r="AE4899" i="2"/>
  <c r="AJ4899" i="2" s="1"/>
  <c r="AH4898" i="2"/>
  <c r="AE4898" i="2"/>
  <c r="AJ4898" i="2" s="1"/>
  <c r="AH4897" i="2"/>
  <c r="AE4897" i="2"/>
  <c r="AJ4897" i="2" s="1"/>
  <c r="AH4896" i="2"/>
  <c r="AE4896" i="2"/>
  <c r="AJ4896" i="2" s="1"/>
  <c r="AH4895" i="2"/>
  <c r="AE4895" i="2"/>
  <c r="AJ4895" i="2" s="1"/>
  <c r="AH4894" i="2"/>
  <c r="AE4894" i="2"/>
  <c r="AJ4894" i="2" s="1"/>
  <c r="AH4893" i="2"/>
  <c r="AE4893" i="2"/>
  <c r="AJ4893" i="2" s="1"/>
  <c r="AH4892" i="2"/>
  <c r="AE4892" i="2"/>
  <c r="AJ4892" i="2" s="1"/>
  <c r="AH4891" i="2"/>
  <c r="AE4891" i="2"/>
  <c r="AJ4891" i="2" s="1"/>
  <c r="AH4889" i="2"/>
  <c r="AE4889" i="2"/>
  <c r="AJ4889" i="2" s="1"/>
  <c r="AH4888" i="2"/>
  <c r="AE4888" i="2"/>
  <c r="AJ4888" i="2" s="1"/>
  <c r="AH4887" i="2"/>
  <c r="AE4887" i="2"/>
  <c r="AJ4887" i="2" s="1"/>
  <c r="AH4886" i="2"/>
  <c r="AE4886" i="2"/>
  <c r="AJ4886" i="2" s="1"/>
  <c r="AH4885" i="2"/>
  <c r="AE4885" i="2"/>
  <c r="AJ4885" i="2" s="1"/>
  <c r="AH4884" i="2"/>
  <c r="AE4884" i="2"/>
  <c r="AJ4884" i="2" s="1"/>
  <c r="AH4883" i="2"/>
  <c r="AE4883" i="2"/>
  <c r="AJ4883" i="2" s="1"/>
  <c r="AH4882" i="2"/>
  <c r="AE4882" i="2"/>
  <c r="AJ4882" i="2" s="1"/>
  <c r="AH4881" i="2"/>
  <c r="AE4881" i="2"/>
  <c r="AJ4881" i="2" s="1"/>
  <c r="AH4880" i="2"/>
  <c r="AE4880" i="2"/>
  <c r="AJ4880" i="2" s="1"/>
  <c r="AH4879" i="2"/>
  <c r="AE4879" i="2"/>
  <c r="AJ4879" i="2" s="1"/>
  <c r="AH4877" i="2"/>
  <c r="AE4877" i="2"/>
  <c r="AJ4877" i="2" s="1"/>
  <c r="AH4876" i="2"/>
  <c r="AE4876" i="2"/>
  <c r="AJ4876" i="2" s="1"/>
  <c r="AH4875" i="2"/>
  <c r="AE4875" i="2"/>
  <c r="AJ4875" i="2" s="1"/>
  <c r="AH4874" i="2"/>
  <c r="AE4874" i="2"/>
  <c r="AJ4874" i="2" s="1"/>
  <c r="AH4873" i="2"/>
  <c r="AE4873" i="2"/>
  <c r="AJ4873" i="2" s="1"/>
  <c r="AH4872" i="2"/>
  <c r="AE4872" i="2"/>
  <c r="AJ4872" i="2" s="1"/>
  <c r="AH4871" i="2"/>
  <c r="AE4871" i="2"/>
  <c r="AJ4871" i="2" s="1"/>
  <c r="AH4870" i="2"/>
  <c r="AE4870" i="2"/>
  <c r="AJ4870" i="2" s="1"/>
  <c r="AH4869" i="2"/>
  <c r="AE4869" i="2"/>
  <c r="AJ4869" i="2" s="1"/>
  <c r="AH4867" i="2"/>
  <c r="AE4867" i="2"/>
  <c r="AJ4867" i="2" s="1"/>
  <c r="AH4866" i="2"/>
  <c r="AE4866" i="2"/>
  <c r="AJ4866" i="2" s="1"/>
  <c r="AH4865" i="2"/>
  <c r="AE4865" i="2"/>
  <c r="AJ4865" i="2" s="1"/>
  <c r="AH4864" i="2"/>
  <c r="AE4864" i="2"/>
  <c r="AJ4864" i="2" s="1"/>
  <c r="AH4863" i="2"/>
  <c r="AE4863" i="2"/>
  <c r="AJ4863" i="2" s="1"/>
  <c r="AH4862" i="2"/>
  <c r="AE4862" i="2"/>
  <c r="AJ4862" i="2" s="1"/>
  <c r="AH4861" i="2"/>
  <c r="AE4861" i="2"/>
  <c r="AJ4861" i="2" s="1"/>
  <c r="AH4860" i="2"/>
  <c r="AE4860" i="2"/>
  <c r="AJ4860" i="2" s="1"/>
  <c r="AH4858" i="2"/>
  <c r="AE4858" i="2"/>
  <c r="AJ4858" i="2" s="1"/>
  <c r="AH4857" i="2"/>
  <c r="AE4857" i="2"/>
  <c r="AJ4857" i="2" s="1"/>
  <c r="AH4856" i="2"/>
  <c r="AE4856" i="2"/>
  <c r="AJ4856" i="2" s="1"/>
  <c r="AH4855" i="2"/>
  <c r="AE4855" i="2"/>
  <c r="AJ4855" i="2" s="1"/>
  <c r="AH4854" i="2"/>
  <c r="AE4854" i="2"/>
  <c r="AJ4854" i="2" s="1"/>
  <c r="AH4853" i="2"/>
  <c r="AE4853" i="2"/>
  <c r="AJ4853" i="2" s="1"/>
  <c r="AH4851" i="2"/>
  <c r="AE4851" i="2"/>
  <c r="AJ4851" i="2" s="1"/>
  <c r="AH4850" i="2"/>
  <c r="AE4850" i="2"/>
  <c r="AJ4850" i="2" s="1"/>
  <c r="AH4849" i="2"/>
  <c r="AE4849" i="2"/>
  <c r="AJ4849" i="2" s="1"/>
  <c r="AH4847" i="2"/>
  <c r="AE4847" i="2"/>
  <c r="AJ4847" i="2" s="1"/>
  <c r="AH4846" i="2"/>
  <c r="AE4846" i="2"/>
  <c r="AJ4846" i="2" s="1"/>
  <c r="AH4845" i="2"/>
  <c r="AE4845" i="2"/>
  <c r="AJ4845" i="2" s="1"/>
  <c r="AH4844" i="2"/>
  <c r="AE4844" i="2"/>
  <c r="AJ4844" i="2" s="1"/>
  <c r="AH4843" i="2"/>
  <c r="AE4843" i="2"/>
  <c r="AJ4843" i="2" s="1"/>
  <c r="AH4842" i="2"/>
  <c r="AE4842" i="2"/>
  <c r="AJ4842" i="2" s="1"/>
  <c r="AH4841" i="2"/>
  <c r="AE4841" i="2"/>
  <c r="AJ4841" i="2" s="1"/>
  <c r="AH4840" i="2"/>
  <c r="AE4840" i="2"/>
  <c r="AJ4840" i="2" s="1"/>
  <c r="AH4839" i="2"/>
  <c r="AE4839" i="2"/>
  <c r="AJ4839" i="2" s="1"/>
  <c r="AH4838" i="2"/>
  <c r="AE4838" i="2"/>
  <c r="AJ4838" i="2" s="1"/>
  <c r="AH4837" i="2"/>
  <c r="AE4837" i="2"/>
  <c r="AJ4837" i="2" s="1"/>
  <c r="AH4836" i="2"/>
  <c r="AE4836" i="2"/>
  <c r="AJ4836" i="2" s="1"/>
  <c r="AH4835" i="2"/>
  <c r="AE4835" i="2"/>
  <c r="AJ4835" i="2" s="1"/>
  <c r="AH4833" i="2"/>
  <c r="AE4833" i="2"/>
  <c r="AJ4833" i="2" s="1"/>
  <c r="AH4832" i="2"/>
  <c r="AE4832" i="2"/>
  <c r="AJ4832" i="2" s="1"/>
  <c r="AH4831" i="2"/>
  <c r="AE4831" i="2"/>
  <c r="AJ4831" i="2" s="1"/>
  <c r="AH4830" i="2"/>
  <c r="AE4830" i="2"/>
  <c r="AJ4830" i="2" s="1"/>
  <c r="AH4829" i="2"/>
  <c r="AE4829" i="2"/>
  <c r="AJ4829" i="2" s="1"/>
  <c r="AH4828" i="2"/>
  <c r="AE4828" i="2"/>
  <c r="AJ4828" i="2" s="1"/>
  <c r="AH4827" i="2"/>
  <c r="AE4827" i="2"/>
  <c r="AJ4827" i="2" s="1"/>
  <c r="AH4826" i="2"/>
  <c r="AE4826" i="2"/>
  <c r="AJ4826" i="2" s="1"/>
  <c r="AH4825" i="2"/>
  <c r="AE4825" i="2"/>
  <c r="AJ4825" i="2" s="1"/>
  <c r="AH4824" i="2"/>
  <c r="AE4824" i="2"/>
  <c r="AJ4824" i="2" s="1"/>
  <c r="AH4823" i="2"/>
  <c r="AE4823" i="2"/>
  <c r="AJ4823" i="2" s="1"/>
  <c r="AH4822" i="2"/>
  <c r="AE4822" i="2"/>
  <c r="AJ4822" i="2" s="1"/>
  <c r="AH4821" i="2"/>
  <c r="AE4821" i="2"/>
  <c r="AJ4821" i="2" s="1"/>
  <c r="AH4820" i="2"/>
  <c r="AE4820" i="2"/>
  <c r="AJ4820" i="2" s="1"/>
  <c r="AH4819" i="2"/>
  <c r="AE4819" i="2"/>
  <c r="AJ4819" i="2" s="1"/>
  <c r="AH4818" i="2"/>
  <c r="AE4818" i="2"/>
  <c r="AJ4818" i="2" s="1"/>
  <c r="AH4817" i="2"/>
  <c r="AE4817" i="2"/>
  <c r="AJ4817" i="2" s="1"/>
  <c r="AH4816" i="2"/>
  <c r="AE4816" i="2"/>
  <c r="AJ4816" i="2" s="1"/>
  <c r="AH4815" i="2"/>
  <c r="AE4815" i="2"/>
  <c r="AJ4815" i="2" s="1"/>
  <c r="AH4814" i="2"/>
  <c r="AE4814" i="2"/>
  <c r="AJ4814" i="2" s="1"/>
  <c r="AH4813" i="2"/>
  <c r="AE4813" i="2"/>
  <c r="AJ4813" i="2" s="1"/>
  <c r="AH4812" i="2"/>
  <c r="AE4812" i="2"/>
  <c r="AJ4812" i="2" s="1"/>
  <c r="AH4811" i="2"/>
  <c r="AE4811" i="2"/>
  <c r="AJ4811" i="2" s="1"/>
  <c r="AH4809" i="2"/>
  <c r="AE4809" i="2"/>
  <c r="AJ4809" i="2" s="1"/>
  <c r="AH4808" i="2"/>
  <c r="AE4808" i="2"/>
  <c r="AJ4808" i="2" s="1"/>
  <c r="AH4807" i="2"/>
  <c r="AE4807" i="2"/>
  <c r="AJ4807" i="2" s="1"/>
  <c r="AH4806" i="2"/>
  <c r="AE4806" i="2"/>
  <c r="AJ4806" i="2" s="1"/>
  <c r="AH4805" i="2"/>
  <c r="AE4805" i="2"/>
  <c r="AJ4805" i="2" s="1"/>
  <c r="AH4804" i="2"/>
  <c r="AE4804" i="2"/>
  <c r="AJ4804" i="2" s="1"/>
  <c r="AH4803" i="2"/>
  <c r="AE4803" i="2"/>
  <c r="AJ4803" i="2" s="1"/>
  <c r="AH4802" i="2"/>
  <c r="AE4802" i="2"/>
  <c r="AJ4802" i="2" s="1"/>
  <c r="AH4801" i="2"/>
  <c r="AE4801" i="2"/>
  <c r="AJ4801" i="2" s="1"/>
  <c r="AH4800" i="2"/>
  <c r="AE4800" i="2"/>
  <c r="AJ4800" i="2" s="1"/>
  <c r="AH4799" i="2"/>
  <c r="AE4799" i="2"/>
  <c r="AJ4799" i="2" s="1"/>
  <c r="AH4798" i="2"/>
  <c r="AE4798" i="2"/>
  <c r="AJ4798" i="2" s="1"/>
  <c r="AH4797" i="2"/>
  <c r="AE4797" i="2"/>
  <c r="AJ4797" i="2" s="1"/>
  <c r="AH4796" i="2"/>
  <c r="AE4796" i="2"/>
  <c r="AJ4796" i="2" s="1"/>
  <c r="AH4795" i="2"/>
  <c r="AE4795" i="2"/>
  <c r="AJ4795" i="2" s="1"/>
  <c r="AH4794" i="2"/>
  <c r="AE4794" i="2"/>
  <c r="AJ4794" i="2" s="1"/>
  <c r="AH4793" i="2"/>
  <c r="AE4793" i="2"/>
  <c r="AJ4793" i="2" s="1"/>
  <c r="AH4792" i="2"/>
  <c r="AE4792" i="2"/>
  <c r="AJ4792" i="2" s="1"/>
  <c r="AH4791" i="2"/>
  <c r="AE4791" i="2"/>
  <c r="AJ4791" i="2" s="1"/>
  <c r="AH4790" i="2"/>
  <c r="AE4790" i="2"/>
  <c r="AJ4790" i="2" s="1"/>
  <c r="AH4789" i="2"/>
  <c r="AE4789" i="2"/>
  <c r="AJ4789" i="2" s="1"/>
  <c r="AH4788" i="2"/>
  <c r="AE4788" i="2"/>
  <c r="AJ4788" i="2" s="1"/>
  <c r="AH4787" i="2"/>
  <c r="AE4787" i="2"/>
  <c r="AJ4787" i="2" s="1"/>
  <c r="AH4786" i="2"/>
  <c r="AE4786" i="2"/>
  <c r="AJ4786" i="2" s="1"/>
  <c r="AH4785" i="2"/>
  <c r="AE4785" i="2"/>
  <c r="AJ4785" i="2" s="1"/>
  <c r="AH4784" i="2"/>
  <c r="AE4784" i="2"/>
  <c r="AJ4784" i="2" s="1"/>
  <c r="AH4783" i="2"/>
  <c r="AE4783" i="2"/>
  <c r="AJ4783" i="2" s="1"/>
  <c r="AH4782" i="2"/>
  <c r="AE4782" i="2"/>
  <c r="AJ4782" i="2" s="1"/>
  <c r="AH4781" i="2"/>
  <c r="AE4781" i="2"/>
  <c r="AJ4781" i="2" s="1"/>
  <c r="AH4780" i="2"/>
  <c r="AE4780" i="2"/>
  <c r="AJ4780" i="2" s="1"/>
  <c r="AH4779" i="2"/>
  <c r="AE4779" i="2"/>
  <c r="AJ4779" i="2" s="1"/>
  <c r="AH4778" i="2"/>
  <c r="AE4778" i="2"/>
  <c r="AJ4778" i="2" s="1"/>
  <c r="AH4777" i="2"/>
  <c r="AE4777" i="2"/>
  <c r="AJ4777" i="2" s="1"/>
  <c r="AH4776" i="2"/>
  <c r="AE4776" i="2"/>
  <c r="AJ4776" i="2" s="1"/>
  <c r="AH4774" i="2"/>
  <c r="AE4774" i="2"/>
  <c r="AJ4774" i="2" s="1"/>
  <c r="AH4773" i="2"/>
  <c r="AE4773" i="2"/>
  <c r="AJ4773" i="2" s="1"/>
  <c r="AH4772" i="2"/>
  <c r="AE4772" i="2"/>
  <c r="AJ4772" i="2" s="1"/>
  <c r="AH4771" i="2"/>
  <c r="AE4771" i="2"/>
  <c r="AJ4771" i="2" s="1"/>
  <c r="AH4770" i="2"/>
  <c r="AE4770" i="2"/>
  <c r="AJ4770" i="2" s="1"/>
  <c r="AH4769" i="2"/>
  <c r="AE4769" i="2"/>
  <c r="AJ4769" i="2" s="1"/>
  <c r="AH4768" i="2"/>
  <c r="AE4768" i="2"/>
  <c r="AJ4768" i="2" s="1"/>
  <c r="AH4767" i="2"/>
  <c r="AE4767" i="2"/>
  <c r="AJ4767" i="2" s="1"/>
  <c r="AH4765" i="2"/>
  <c r="AE4765" i="2"/>
  <c r="AJ4765" i="2" s="1"/>
  <c r="AH4764" i="2"/>
  <c r="AE4764" i="2"/>
  <c r="AJ4764" i="2" s="1"/>
  <c r="AH4763" i="2"/>
  <c r="AE4763" i="2"/>
  <c r="AJ4763" i="2" s="1"/>
  <c r="AH4762" i="2"/>
  <c r="AE4762" i="2"/>
  <c r="AJ4762" i="2" s="1"/>
  <c r="AH4761" i="2"/>
  <c r="AE4761" i="2"/>
  <c r="AJ4761" i="2" s="1"/>
  <c r="AH4760" i="2"/>
  <c r="AE4760" i="2"/>
  <c r="AJ4760" i="2" s="1"/>
  <c r="AH4759" i="2"/>
  <c r="AE4759" i="2"/>
  <c r="AJ4759" i="2" s="1"/>
  <c r="AH4758" i="2"/>
  <c r="AE4758" i="2"/>
  <c r="AJ4758" i="2" s="1"/>
  <c r="AH4757" i="2"/>
  <c r="AE4757" i="2"/>
  <c r="AJ4757" i="2" s="1"/>
  <c r="AH4756" i="2"/>
  <c r="AE4756" i="2"/>
  <c r="AJ4756" i="2" s="1"/>
  <c r="AH4755" i="2"/>
  <c r="AE4755" i="2"/>
  <c r="AJ4755" i="2" s="1"/>
  <c r="AH4754" i="2"/>
  <c r="AE4754" i="2"/>
  <c r="AJ4754" i="2" s="1"/>
  <c r="AH4753" i="2"/>
  <c r="AE4753" i="2"/>
  <c r="AJ4753" i="2" s="1"/>
  <c r="AH4752" i="2"/>
  <c r="AE4752" i="2"/>
  <c r="AJ4752" i="2" s="1"/>
  <c r="AH4751" i="2"/>
  <c r="AE4751" i="2"/>
  <c r="AJ4751" i="2" s="1"/>
  <c r="AH4750" i="2"/>
  <c r="AE4750" i="2"/>
  <c r="AJ4750" i="2" s="1"/>
  <c r="AH4749" i="2"/>
  <c r="AE4749" i="2"/>
  <c r="AJ4749" i="2" s="1"/>
  <c r="AH4748" i="2"/>
  <c r="AE4748" i="2"/>
  <c r="AJ4748" i="2" s="1"/>
  <c r="AH4747" i="2"/>
  <c r="AE4747" i="2"/>
  <c r="AJ4747" i="2" s="1"/>
  <c r="AH4746" i="2"/>
  <c r="AE4746" i="2"/>
  <c r="AJ4746" i="2" s="1"/>
  <c r="AH4745" i="2"/>
  <c r="AE4745" i="2"/>
  <c r="AJ4745" i="2" s="1"/>
  <c r="AH4744" i="2"/>
  <c r="AE4744" i="2"/>
  <c r="AJ4744" i="2" s="1"/>
  <c r="AH4743" i="2"/>
  <c r="AE4743" i="2"/>
  <c r="AJ4743" i="2" s="1"/>
  <c r="AH4742" i="2"/>
  <c r="AE4742" i="2"/>
  <c r="AJ4742" i="2" s="1"/>
  <c r="AH4741" i="2"/>
  <c r="AE4741" i="2"/>
  <c r="AJ4741" i="2" s="1"/>
  <c r="AH4740" i="2"/>
  <c r="AE4740" i="2"/>
  <c r="AJ4740" i="2" s="1"/>
  <c r="AH4739" i="2"/>
  <c r="AE4739" i="2"/>
  <c r="AJ4739" i="2" s="1"/>
  <c r="AH4738" i="2"/>
  <c r="AE4738" i="2"/>
  <c r="AJ4738" i="2" s="1"/>
  <c r="AH4737" i="2"/>
  <c r="AE4737" i="2"/>
  <c r="AJ4737" i="2" s="1"/>
  <c r="AH4736" i="2"/>
  <c r="AE4736" i="2"/>
  <c r="AJ4736" i="2" s="1"/>
  <c r="AH4735" i="2"/>
  <c r="AE4735" i="2"/>
  <c r="AJ4735" i="2" s="1"/>
  <c r="AH4734" i="2"/>
  <c r="AE4734" i="2"/>
  <c r="AJ4734" i="2" s="1"/>
  <c r="AH4733" i="2"/>
  <c r="AE4733" i="2"/>
  <c r="AJ4733" i="2" s="1"/>
  <c r="AH4732" i="2"/>
  <c r="AE4732" i="2"/>
  <c r="AJ4732" i="2" s="1"/>
  <c r="AH4731" i="2"/>
  <c r="AE4731" i="2"/>
  <c r="AJ4731" i="2" s="1"/>
  <c r="AH4730" i="2"/>
  <c r="AE4730" i="2"/>
  <c r="AJ4730" i="2" s="1"/>
  <c r="AH4729" i="2"/>
  <c r="AE4729" i="2"/>
  <c r="AJ4729" i="2" s="1"/>
  <c r="AH4728" i="2"/>
  <c r="AE4728" i="2"/>
  <c r="AJ4728" i="2" s="1"/>
  <c r="AH4727" i="2"/>
  <c r="AE4727" i="2"/>
  <c r="AJ4727" i="2" s="1"/>
  <c r="AH4726" i="2"/>
  <c r="AE4726" i="2"/>
  <c r="AJ4726" i="2" s="1"/>
  <c r="AH4725" i="2"/>
  <c r="AE4725" i="2"/>
  <c r="AJ4725" i="2" s="1"/>
  <c r="AH4724" i="2"/>
  <c r="AE4724" i="2"/>
  <c r="AJ4724" i="2" s="1"/>
  <c r="AH4723" i="2"/>
  <c r="AE4723" i="2"/>
  <c r="AJ4723" i="2" s="1"/>
  <c r="AH4722" i="2"/>
  <c r="AE4722" i="2"/>
  <c r="AJ4722" i="2" s="1"/>
  <c r="AH4721" i="2"/>
  <c r="AE4721" i="2"/>
  <c r="AJ4721" i="2" s="1"/>
  <c r="AH4720" i="2"/>
  <c r="AE4720" i="2"/>
  <c r="AJ4720" i="2" s="1"/>
  <c r="AH4719" i="2"/>
  <c r="AE4719" i="2"/>
  <c r="AJ4719" i="2" s="1"/>
  <c r="AH4718" i="2"/>
  <c r="AE4718" i="2"/>
  <c r="AJ4718" i="2" s="1"/>
  <c r="AH4717" i="2"/>
  <c r="AE4717" i="2"/>
  <c r="AJ4717" i="2" s="1"/>
  <c r="AH4716" i="2"/>
  <c r="AE4716" i="2"/>
  <c r="AJ4716" i="2" s="1"/>
  <c r="AH4715" i="2"/>
  <c r="AE4715" i="2"/>
  <c r="AJ4715" i="2" s="1"/>
  <c r="AH4714" i="2"/>
  <c r="AE4714" i="2"/>
  <c r="AJ4714" i="2" s="1"/>
  <c r="AH4713" i="2"/>
  <c r="AE4713" i="2"/>
  <c r="AJ4713" i="2" s="1"/>
  <c r="AH4712" i="2"/>
  <c r="AE4712" i="2"/>
  <c r="AJ4712" i="2" s="1"/>
  <c r="AH4711" i="2"/>
  <c r="AE4711" i="2"/>
  <c r="AJ4711" i="2" s="1"/>
  <c r="AH4710" i="2"/>
  <c r="AE4710" i="2"/>
  <c r="AJ4710" i="2" s="1"/>
  <c r="AH4709" i="2"/>
  <c r="AE4709" i="2"/>
  <c r="AJ4709" i="2" s="1"/>
  <c r="AH4708" i="2"/>
  <c r="AE4708" i="2"/>
  <c r="AJ4708" i="2" s="1"/>
  <c r="AH4707" i="2"/>
  <c r="AE4707" i="2"/>
  <c r="AJ4707" i="2" s="1"/>
  <c r="AH4706" i="2"/>
  <c r="AE4706" i="2"/>
  <c r="AJ4706" i="2" s="1"/>
  <c r="AH4705" i="2"/>
  <c r="AE4705" i="2"/>
  <c r="AJ4705" i="2" s="1"/>
  <c r="AH4704" i="2"/>
  <c r="AE4704" i="2"/>
  <c r="AJ4704" i="2" s="1"/>
  <c r="AH4703" i="2"/>
  <c r="AE4703" i="2"/>
  <c r="AJ4703" i="2" s="1"/>
  <c r="AH4702" i="2"/>
  <c r="AE4702" i="2"/>
  <c r="AJ4702" i="2" s="1"/>
  <c r="AH4701" i="2"/>
  <c r="AE4701" i="2"/>
  <c r="AJ4701" i="2" s="1"/>
  <c r="AH4700" i="2"/>
  <c r="AE4700" i="2"/>
  <c r="AJ4700" i="2" s="1"/>
  <c r="AH4699" i="2"/>
  <c r="AE4699" i="2"/>
  <c r="AJ4699" i="2" s="1"/>
  <c r="AH4698" i="2"/>
  <c r="AE4698" i="2"/>
  <c r="AJ4698" i="2" s="1"/>
  <c r="AH4697" i="2"/>
  <c r="AE4697" i="2"/>
  <c r="AJ4697" i="2" s="1"/>
  <c r="AH4696" i="2"/>
  <c r="AE4696" i="2"/>
  <c r="AJ4696" i="2" s="1"/>
  <c r="AH4695" i="2"/>
  <c r="AE4695" i="2"/>
  <c r="AJ4695" i="2" s="1"/>
  <c r="AH4694" i="2"/>
  <c r="AE4694" i="2"/>
  <c r="AJ4694" i="2" s="1"/>
  <c r="AH4693" i="2"/>
  <c r="AE4693" i="2"/>
  <c r="AJ4693" i="2" s="1"/>
  <c r="AH4692" i="2"/>
  <c r="AE4692" i="2"/>
  <c r="AJ4692" i="2" s="1"/>
  <c r="AH4691" i="2"/>
  <c r="AE4691" i="2"/>
  <c r="AJ4691" i="2" s="1"/>
  <c r="AE4689" i="2"/>
  <c r="AJ4689" i="2" s="1"/>
  <c r="AH4689" i="2"/>
  <c r="AE4688" i="2"/>
  <c r="AJ4688" i="2" s="1"/>
  <c r="AH4688" i="2"/>
  <c r="AE4687" i="2"/>
  <c r="AJ4687" i="2" s="1"/>
  <c r="AH4687" i="2"/>
  <c r="AH4686" i="2"/>
  <c r="AE4686" i="2"/>
  <c r="AJ4686" i="2" s="1"/>
  <c r="AE4685" i="2"/>
  <c r="AJ4685" i="2" s="1"/>
  <c r="AH4685" i="2"/>
  <c r="AE4684" i="2"/>
  <c r="AJ4684" i="2" s="1"/>
  <c r="AH4684" i="2"/>
  <c r="AH4683" i="2"/>
  <c r="AE4683" i="2"/>
  <c r="AJ4683" i="2" s="1"/>
  <c r="AH4682" i="2"/>
  <c r="AE4682" i="2"/>
  <c r="AJ4682" i="2" s="1"/>
  <c r="AH4681" i="2"/>
  <c r="AE4681" i="2"/>
  <c r="AJ4681" i="2" s="1"/>
  <c r="AH4680" i="2"/>
  <c r="AE4680" i="2"/>
  <c r="AJ4680" i="2" s="1"/>
  <c r="AH4679" i="2"/>
  <c r="AE4679" i="2"/>
  <c r="AJ4679" i="2" s="1"/>
  <c r="AH4678" i="2"/>
  <c r="AE4678" i="2"/>
  <c r="AJ4678" i="2" s="1"/>
  <c r="AH4677" i="2"/>
  <c r="AE4677" i="2"/>
  <c r="AJ4677" i="2" s="1"/>
  <c r="AH4676" i="2"/>
  <c r="AE4676" i="2"/>
  <c r="AJ4676" i="2" s="1"/>
  <c r="AH4675" i="2"/>
  <c r="AE4675" i="2"/>
  <c r="AJ4675" i="2" s="1"/>
  <c r="AH4674" i="2"/>
  <c r="AE4674" i="2"/>
  <c r="AJ4674" i="2" s="1"/>
  <c r="AH4673" i="2"/>
  <c r="AE4673" i="2"/>
  <c r="AJ4673" i="2" s="1"/>
  <c r="AH4672" i="2"/>
  <c r="AE4672" i="2"/>
  <c r="AJ4672" i="2" s="1"/>
  <c r="AE4670" i="2"/>
  <c r="AJ4670" i="2" s="1"/>
  <c r="AH4670" i="2"/>
  <c r="AH4669" i="2"/>
  <c r="AE4669" i="2"/>
  <c r="AJ4669" i="2" s="1"/>
  <c r="AE4668" i="2"/>
  <c r="AJ4668" i="2" s="1"/>
  <c r="AH4668" i="2"/>
  <c r="AE4666" i="2"/>
  <c r="AJ4666" i="2" s="1"/>
  <c r="AH4666" i="2"/>
  <c r="AE4665" i="2"/>
  <c r="AJ4665" i="2" s="1"/>
  <c r="AH4665" i="2"/>
  <c r="AE4663" i="2"/>
  <c r="AJ4663" i="2" s="1"/>
  <c r="AH4663" i="2"/>
  <c r="AH4662" i="2"/>
  <c r="AE4662" i="2"/>
  <c r="AJ4662" i="2" s="1"/>
  <c r="AE4661" i="2"/>
  <c r="AJ4661" i="2" s="1"/>
  <c r="AH4661" i="2"/>
  <c r="AE4660" i="2"/>
  <c r="AJ4660" i="2" s="1"/>
  <c r="AH4660" i="2"/>
  <c r="AE4659" i="2"/>
  <c r="AJ4659" i="2" s="1"/>
  <c r="AH4659" i="2"/>
  <c r="AE4658" i="2"/>
  <c r="AJ4658" i="2" s="1"/>
  <c r="AH4658" i="2"/>
  <c r="AE4657" i="2"/>
  <c r="AJ4657" i="2" s="1"/>
  <c r="AH4657" i="2"/>
  <c r="AE4656" i="2"/>
  <c r="AJ4656" i="2" s="1"/>
  <c r="AH4656" i="2"/>
  <c r="AE4655" i="2"/>
  <c r="AJ4655" i="2" s="1"/>
  <c r="AH4655" i="2"/>
  <c r="AH4654" i="2"/>
  <c r="AE4654" i="2"/>
  <c r="AJ4654" i="2" s="1"/>
  <c r="AH4653" i="2"/>
  <c r="AE4653" i="2"/>
  <c r="AJ4653" i="2" s="1"/>
  <c r="AH4652" i="2"/>
  <c r="AE4652" i="2"/>
  <c r="AJ4652" i="2" s="1"/>
  <c r="AE4651" i="2"/>
  <c r="AJ4651" i="2" s="1"/>
  <c r="AH4651" i="2"/>
  <c r="AE4650" i="2"/>
  <c r="AJ4650" i="2" s="1"/>
  <c r="AH4650" i="2"/>
  <c r="AH4649" i="2"/>
  <c r="AE4649" i="2"/>
  <c r="AJ4649" i="2" s="1"/>
  <c r="AE4648" i="2"/>
  <c r="AJ4648" i="2" s="1"/>
  <c r="AH4648" i="2"/>
  <c r="AE4647" i="2"/>
  <c r="AJ4647" i="2" s="1"/>
  <c r="AH4647" i="2"/>
  <c r="AE4646" i="2"/>
  <c r="AJ4646" i="2" s="1"/>
  <c r="AH4646" i="2"/>
  <c r="AE4645" i="2"/>
  <c r="AJ4645" i="2" s="1"/>
  <c r="AH4645" i="2"/>
  <c r="AE4644" i="2"/>
  <c r="AJ4644" i="2" s="1"/>
  <c r="AH4644" i="2"/>
  <c r="AH4643" i="2"/>
  <c r="AE4643" i="2"/>
  <c r="AJ4643" i="2" s="1"/>
  <c r="AE4642" i="2"/>
  <c r="AJ4642" i="2" s="1"/>
  <c r="AH4642" i="2"/>
  <c r="AE4641" i="2"/>
  <c r="AJ4641" i="2" s="1"/>
  <c r="AH4641" i="2"/>
  <c r="AE4640" i="2"/>
  <c r="AJ4640" i="2" s="1"/>
  <c r="AH4640" i="2"/>
  <c r="AE4639" i="2"/>
  <c r="AJ4639" i="2" s="1"/>
  <c r="AH4639" i="2"/>
  <c r="AH4638" i="2"/>
  <c r="AE4638" i="2"/>
  <c r="AJ4638" i="2" s="1"/>
  <c r="AE4637" i="2"/>
  <c r="AJ4637" i="2" s="1"/>
  <c r="AH4637" i="2"/>
  <c r="AH4635" i="2"/>
  <c r="AE4635" i="2"/>
  <c r="AJ4635" i="2" s="1"/>
  <c r="AE4634" i="2"/>
  <c r="AJ4634" i="2" s="1"/>
  <c r="AH4634" i="2"/>
  <c r="AH4633" i="2"/>
  <c r="AE4633" i="2"/>
  <c r="AJ4633" i="2" s="1"/>
  <c r="AH4632" i="2"/>
  <c r="AE4632" i="2"/>
  <c r="AJ4632" i="2" s="1"/>
  <c r="AH4631" i="2"/>
  <c r="AE4631" i="2"/>
  <c r="AJ4631" i="2" s="1"/>
  <c r="AE4630" i="2"/>
  <c r="AJ4630" i="2" s="1"/>
  <c r="AH4630" i="2"/>
  <c r="AH4629" i="2"/>
  <c r="AE4629" i="2"/>
  <c r="AJ4629" i="2" s="1"/>
  <c r="AH4628" i="2"/>
  <c r="AE4628" i="2"/>
  <c r="AJ4628" i="2" s="1"/>
  <c r="AH4627" i="2"/>
  <c r="AE4627" i="2"/>
  <c r="AJ4627" i="2" s="1"/>
  <c r="AH4626" i="2"/>
  <c r="AE4626" i="2"/>
  <c r="AJ4626" i="2" s="1"/>
  <c r="AH4625" i="2"/>
  <c r="AE4625" i="2"/>
  <c r="AJ4625" i="2" s="1"/>
  <c r="AE4624" i="2"/>
  <c r="AJ4624" i="2" s="1"/>
  <c r="AH4624" i="2"/>
  <c r="AH4623" i="2"/>
  <c r="AE4623" i="2"/>
  <c r="AJ4623" i="2" s="1"/>
  <c r="AH4622" i="2"/>
  <c r="AE4622" i="2"/>
  <c r="AJ4622" i="2" s="1"/>
  <c r="AE4621" i="2"/>
  <c r="AJ4621" i="2" s="1"/>
  <c r="AH4621" i="2"/>
  <c r="AE4620" i="2"/>
  <c r="AJ4620" i="2" s="1"/>
  <c r="AH4620" i="2"/>
  <c r="AE4619" i="2"/>
  <c r="AJ4619" i="2" s="1"/>
  <c r="AH4619" i="2"/>
  <c r="AE4618" i="2"/>
  <c r="AJ4618" i="2" s="1"/>
  <c r="AH4618" i="2"/>
  <c r="AE4617" i="2"/>
  <c r="AJ4617" i="2" s="1"/>
  <c r="AH4617" i="2"/>
  <c r="AE4616" i="2"/>
  <c r="AJ4616" i="2" s="1"/>
  <c r="AH4616" i="2"/>
  <c r="AE4615" i="2"/>
  <c r="AJ4615" i="2" s="1"/>
  <c r="AH4615" i="2"/>
  <c r="AE4614" i="2"/>
  <c r="AJ4614" i="2" s="1"/>
  <c r="AH4614" i="2"/>
  <c r="AE4613" i="2"/>
  <c r="AJ4613" i="2" s="1"/>
  <c r="AH4613" i="2"/>
  <c r="AE4612" i="2"/>
  <c r="AJ4612" i="2" s="1"/>
  <c r="AH4612" i="2"/>
  <c r="AE4611" i="2"/>
  <c r="AJ4611" i="2" s="1"/>
  <c r="AH4611" i="2"/>
  <c r="AH4610" i="2"/>
  <c r="AE4610" i="2"/>
  <c r="AJ4610" i="2" s="1"/>
  <c r="AE4609" i="2"/>
  <c r="AJ4609" i="2" s="1"/>
  <c r="AH4609" i="2"/>
  <c r="AH4608" i="2"/>
  <c r="AE4608" i="2"/>
  <c r="AJ4608" i="2" s="1"/>
  <c r="AE4607" i="2"/>
  <c r="AJ4607" i="2" s="1"/>
  <c r="AH4607" i="2"/>
  <c r="AE4606" i="2"/>
  <c r="AJ4606" i="2" s="1"/>
  <c r="AH4606" i="2"/>
  <c r="AE4605" i="2"/>
  <c r="AJ4605" i="2" s="1"/>
  <c r="AH4605" i="2"/>
  <c r="AE4604" i="2"/>
  <c r="AJ4604" i="2" s="1"/>
  <c r="AH4604" i="2"/>
  <c r="AH4603" i="2"/>
  <c r="AE4603" i="2"/>
  <c r="AJ4603" i="2" s="1"/>
  <c r="AH4602" i="2"/>
  <c r="AE4602" i="2"/>
  <c r="AJ4602" i="2" s="1"/>
  <c r="AE4601" i="2"/>
  <c r="AJ4601" i="2" s="1"/>
  <c r="AH4601" i="2"/>
  <c r="AE4600" i="2"/>
  <c r="AJ4600" i="2" s="1"/>
  <c r="AH4600" i="2"/>
  <c r="AH4599" i="2"/>
  <c r="AE4599" i="2"/>
  <c r="AJ4599" i="2" s="1"/>
  <c r="AE4598" i="2"/>
  <c r="AJ4598" i="2" s="1"/>
  <c r="AH4598" i="2"/>
  <c r="AE4597" i="2"/>
  <c r="AJ4597" i="2" s="1"/>
  <c r="AH4597" i="2"/>
  <c r="AE4596" i="2"/>
  <c r="AJ4596" i="2" s="1"/>
  <c r="AH4596" i="2"/>
  <c r="AH4595" i="2"/>
  <c r="AE4595" i="2"/>
  <c r="AJ4595" i="2" s="1"/>
  <c r="AH4594" i="2"/>
  <c r="AE4594" i="2"/>
  <c r="AJ4594" i="2" s="1"/>
  <c r="AE4593" i="2"/>
  <c r="AJ4593" i="2" s="1"/>
  <c r="AH4593" i="2"/>
  <c r="AH4592" i="2"/>
  <c r="AE4592" i="2"/>
  <c r="AJ4592" i="2" s="1"/>
  <c r="AH4591" i="2"/>
  <c r="AE4591" i="2"/>
  <c r="AJ4591" i="2" s="1"/>
  <c r="AH4590" i="2"/>
  <c r="AE4590" i="2"/>
  <c r="AJ4590" i="2" s="1"/>
  <c r="AH4589" i="2"/>
  <c r="AE4589" i="2"/>
  <c r="AJ4589" i="2" s="1"/>
  <c r="AH4588" i="2"/>
  <c r="AE4588" i="2"/>
  <c r="AJ4588" i="2" s="1"/>
  <c r="AH4587" i="2"/>
  <c r="AE4587" i="2"/>
  <c r="AJ4587" i="2" s="1"/>
  <c r="AE4586" i="2"/>
  <c r="AJ4586" i="2" s="1"/>
  <c r="AH4586" i="2"/>
  <c r="AE4585" i="2"/>
  <c r="AJ4585" i="2" s="1"/>
  <c r="AH4585" i="2"/>
  <c r="AE4584" i="2"/>
  <c r="AJ4584" i="2" s="1"/>
  <c r="AH4584" i="2"/>
  <c r="AE4583" i="2"/>
  <c r="AJ4583" i="2" s="1"/>
  <c r="AH4583" i="2"/>
  <c r="AE4582" i="2"/>
  <c r="AJ4582" i="2" s="1"/>
  <c r="AH4582" i="2"/>
  <c r="AH4581" i="2"/>
  <c r="AE4581" i="2"/>
  <c r="AJ4581" i="2" s="1"/>
  <c r="AH4580" i="2"/>
  <c r="AE4580" i="2"/>
  <c r="AJ4580" i="2" s="1"/>
  <c r="AH4579" i="2"/>
  <c r="AE4579" i="2"/>
  <c r="AJ4579" i="2" s="1"/>
  <c r="AH4578" i="2"/>
  <c r="AE4578" i="2"/>
  <c r="AJ4578" i="2" s="1"/>
  <c r="AH4576" i="2"/>
  <c r="AE4576" i="2"/>
  <c r="AJ4576" i="2" s="1"/>
  <c r="AE4575" i="2"/>
  <c r="AJ4575" i="2" s="1"/>
  <c r="AH4575" i="2"/>
  <c r="AH4574" i="2"/>
  <c r="AE4574" i="2"/>
  <c r="AJ4574" i="2" s="1"/>
  <c r="AH4573" i="2"/>
  <c r="AE4573" i="2"/>
  <c r="AJ4573" i="2" s="1"/>
  <c r="AH4572" i="2"/>
  <c r="AE4572" i="2"/>
  <c r="AJ4572" i="2" s="1"/>
  <c r="AH4571" i="2"/>
  <c r="AE4571" i="2"/>
  <c r="AJ4571" i="2" s="1"/>
  <c r="AH4570" i="2"/>
  <c r="AE4570" i="2"/>
  <c r="AJ4570" i="2" s="1"/>
  <c r="AE4569" i="2"/>
  <c r="AJ4569" i="2" s="1"/>
  <c r="AH4569" i="2"/>
  <c r="AH4568" i="2"/>
  <c r="AE4568" i="2"/>
  <c r="AJ4568" i="2" s="1"/>
  <c r="AH4567" i="2"/>
  <c r="AE4567" i="2"/>
  <c r="AJ4567" i="2" s="1"/>
  <c r="AH4566" i="2"/>
  <c r="AE4566" i="2"/>
  <c r="AJ4566" i="2" s="1"/>
  <c r="AE4565" i="2"/>
  <c r="AJ4565" i="2" s="1"/>
  <c r="AH4565" i="2"/>
  <c r="AE4564" i="2"/>
  <c r="AJ4564" i="2" s="1"/>
  <c r="AH4564" i="2"/>
  <c r="AE4563" i="2"/>
  <c r="AJ4563" i="2" s="1"/>
  <c r="AH4563" i="2"/>
  <c r="AE4562" i="2"/>
  <c r="AJ4562" i="2" s="1"/>
  <c r="AH4562" i="2"/>
  <c r="AE4561" i="2"/>
  <c r="AJ4561" i="2" s="1"/>
  <c r="AH4561" i="2"/>
  <c r="AE4560" i="2"/>
  <c r="AJ4560" i="2" s="1"/>
  <c r="AH4560" i="2"/>
  <c r="AH4559" i="2"/>
  <c r="AE4559" i="2"/>
  <c r="AJ4559" i="2" s="1"/>
  <c r="AE4558" i="2"/>
  <c r="AJ4558" i="2" s="1"/>
  <c r="AH4558" i="2"/>
  <c r="AE4557" i="2"/>
  <c r="AJ4557" i="2" s="1"/>
  <c r="AH4557" i="2"/>
  <c r="AH4556" i="2"/>
  <c r="AE4556" i="2"/>
  <c r="AJ4556" i="2" s="1"/>
  <c r="AH4555" i="2"/>
  <c r="AE4555" i="2"/>
  <c r="AJ4555" i="2" s="1"/>
  <c r="AE4554" i="2"/>
  <c r="AJ4554" i="2" s="1"/>
  <c r="AH4554" i="2"/>
  <c r="AH4552" i="2"/>
  <c r="AE4552" i="2"/>
  <c r="AJ4552" i="2" s="1"/>
  <c r="AH4551" i="2"/>
  <c r="AE4551" i="2"/>
  <c r="AJ4551" i="2" s="1"/>
  <c r="AH4550" i="2"/>
  <c r="AE4550" i="2"/>
  <c r="AJ4550" i="2" s="1"/>
  <c r="AH4549" i="2"/>
  <c r="AE4549" i="2"/>
  <c r="AJ4549" i="2" s="1"/>
  <c r="AH4548" i="2"/>
  <c r="AE4548" i="2"/>
  <c r="AJ4548" i="2" s="1"/>
  <c r="AH4546" i="2"/>
  <c r="AE4546" i="2"/>
  <c r="AJ4546" i="2" s="1"/>
  <c r="AH4545" i="2"/>
  <c r="AE4545" i="2"/>
  <c r="AJ4545" i="2" s="1"/>
  <c r="AH4544" i="2"/>
  <c r="AE4544" i="2"/>
  <c r="AJ4544" i="2" s="1"/>
  <c r="AH4543" i="2"/>
  <c r="AE4543" i="2"/>
  <c r="AJ4543" i="2" s="1"/>
  <c r="AH4542" i="2"/>
  <c r="AE4542" i="2"/>
  <c r="AJ4542" i="2" s="1"/>
  <c r="AH4541" i="2"/>
  <c r="AE4541" i="2"/>
  <c r="AJ4541" i="2" s="1"/>
  <c r="AH4540" i="2"/>
  <c r="AE4540" i="2"/>
  <c r="AJ4540" i="2" s="1"/>
  <c r="AH4539" i="2"/>
  <c r="AE4539" i="2"/>
  <c r="AJ4539" i="2" s="1"/>
  <c r="AE4538" i="2"/>
  <c r="AJ4538" i="2" s="1"/>
  <c r="AH4538" i="2"/>
  <c r="AH4537" i="2"/>
  <c r="AE4537" i="2"/>
  <c r="AJ4537" i="2" s="1"/>
  <c r="AE4536" i="2"/>
  <c r="AJ4536" i="2" s="1"/>
  <c r="AH4536" i="2"/>
  <c r="AH4535" i="2"/>
  <c r="AE4535" i="2"/>
  <c r="AJ4535" i="2" s="1"/>
  <c r="AH4534" i="2"/>
  <c r="AE4534" i="2"/>
  <c r="AJ4534" i="2" s="1"/>
  <c r="AH4532" i="2"/>
  <c r="AE4532" i="2"/>
  <c r="AJ4532" i="2" s="1"/>
  <c r="AH4531" i="2"/>
  <c r="AE4531" i="2"/>
  <c r="AJ4531" i="2" s="1"/>
  <c r="AE4529" i="2"/>
  <c r="AJ4529" i="2" s="1"/>
  <c r="AH4529" i="2"/>
  <c r="AH4528" i="2"/>
  <c r="AE4528" i="2"/>
  <c r="AJ4528" i="2" s="1"/>
  <c r="AH4527" i="2"/>
  <c r="AE4527" i="2"/>
  <c r="AJ4527" i="2" s="1"/>
  <c r="AH4526" i="2"/>
  <c r="AE4526" i="2"/>
  <c r="AJ4526" i="2" s="1"/>
  <c r="AH4525" i="2"/>
  <c r="AE4525" i="2"/>
  <c r="AJ4525" i="2" s="1"/>
  <c r="AH4524" i="2"/>
  <c r="AE4524" i="2"/>
  <c r="AJ4524" i="2" s="1"/>
  <c r="AH4523" i="2"/>
  <c r="AE4523" i="2"/>
  <c r="AJ4523" i="2" s="1"/>
  <c r="AH4521" i="2"/>
  <c r="AE4521" i="2"/>
  <c r="AJ4521" i="2" s="1"/>
  <c r="AE4520" i="2"/>
  <c r="AJ4520" i="2" s="1"/>
  <c r="AH4520" i="2"/>
  <c r="AE4519" i="2"/>
  <c r="AJ4519" i="2" s="1"/>
  <c r="AH4519" i="2"/>
  <c r="AH4518" i="2"/>
  <c r="AE4518" i="2"/>
  <c r="AJ4518" i="2" s="1"/>
  <c r="AH4517" i="2"/>
  <c r="AE4517" i="2"/>
  <c r="AJ4517" i="2" s="1"/>
  <c r="AE4516" i="2"/>
  <c r="AJ4516" i="2" s="1"/>
  <c r="AH4516" i="2"/>
  <c r="AE4515" i="2"/>
  <c r="AJ4515" i="2" s="1"/>
  <c r="AH4515" i="2"/>
  <c r="AH4514" i="2"/>
  <c r="AE4514" i="2"/>
  <c r="AJ4514" i="2" s="1"/>
  <c r="AH4513" i="2"/>
  <c r="AE4513" i="2"/>
  <c r="AJ4513" i="2" s="1"/>
  <c r="AH4512" i="2"/>
  <c r="AE4512" i="2"/>
  <c r="AJ4512" i="2" s="1"/>
  <c r="AH4510" i="2"/>
  <c r="AE4510" i="2"/>
  <c r="AJ4510" i="2" s="1"/>
  <c r="AH4509" i="2"/>
  <c r="AE4509" i="2"/>
  <c r="AJ4509" i="2" s="1"/>
  <c r="AH4508" i="2"/>
  <c r="AE4508" i="2"/>
  <c r="AJ4508" i="2" s="1"/>
  <c r="AH4507" i="2"/>
  <c r="AE4507" i="2"/>
  <c r="AJ4507" i="2" s="1"/>
  <c r="AH4505" i="2"/>
  <c r="AE4505" i="2"/>
  <c r="AJ4505" i="2" s="1"/>
  <c r="AH4504" i="2"/>
  <c r="AE4504" i="2"/>
  <c r="AJ4504" i="2" s="1"/>
  <c r="AH4502" i="2"/>
  <c r="AE4502" i="2"/>
  <c r="AJ4502" i="2" s="1"/>
  <c r="AH4501" i="2"/>
  <c r="AE4501" i="2"/>
  <c r="AJ4501" i="2" s="1"/>
  <c r="AH4499" i="2"/>
  <c r="AE4499" i="2"/>
  <c r="AJ4499" i="2" s="1"/>
  <c r="AH4498" i="2"/>
  <c r="AE4498" i="2"/>
  <c r="AJ4498" i="2" s="1"/>
  <c r="AH4497" i="2"/>
  <c r="AE4497" i="2"/>
  <c r="AJ4497" i="2" s="1"/>
  <c r="AH4496" i="2"/>
  <c r="AE4496" i="2"/>
  <c r="AJ4496" i="2" s="1"/>
  <c r="AH4495" i="2"/>
  <c r="AE4495" i="2"/>
  <c r="AJ4495" i="2" s="1"/>
  <c r="AH4494" i="2"/>
  <c r="AE4494" i="2"/>
  <c r="AJ4494" i="2" s="1"/>
  <c r="AH4493" i="2"/>
  <c r="AE4493" i="2"/>
  <c r="AJ4493" i="2" s="1"/>
  <c r="AH4492" i="2"/>
  <c r="AE4492" i="2"/>
  <c r="AJ4492" i="2" s="1"/>
  <c r="AH4491" i="2"/>
  <c r="AE4491" i="2"/>
  <c r="AJ4491" i="2" s="1"/>
  <c r="AH4490" i="2"/>
  <c r="AE4490" i="2"/>
  <c r="AJ4490" i="2" s="1"/>
  <c r="AH4489" i="2"/>
  <c r="AE4489" i="2"/>
  <c r="AJ4489" i="2" s="1"/>
  <c r="AH4488" i="2"/>
  <c r="AE4488" i="2"/>
  <c r="AJ4488" i="2" s="1"/>
  <c r="AH4487" i="2"/>
  <c r="AE4487" i="2"/>
  <c r="AJ4487" i="2" s="1"/>
  <c r="AH4486" i="2"/>
  <c r="AE4486" i="2"/>
  <c r="AJ4486" i="2" s="1"/>
  <c r="AH4485" i="2"/>
  <c r="AE4485" i="2"/>
  <c r="AJ4485" i="2" s="1"/>
  <c r="AH4484" i="2"/>
  <c r="AE4484" i="2"/>
  <c r="AJ4484" i="2" s="1"/>
  <c r="AH4483" i="2"/>
  <c r="AE4483" i="2"/>
  <c r="AJ4483" i="2" s="1"/>
  <c r="AH4482" i="2"/>
  <c r="AE4482" i="2"/>
  <c r="AJ4482" i="2" s="1"/>
  <c r="AH4481" i="2"/>
  <c r="AE4481" i="2"/>
  <c r="AJ4481" i="2" s="1"/>
  <c r="AH4480" i="2"/>
  <c r="AE4480" i="2"/>
  <c r="AJ4480" i="2" s="1"/>
  <c r="AH4479" i="2"/>
  <c r="AE4479" i="2"/>
  <c r="AJ4479" i="2" s="1"/>
  <c r="AH4478" i="2"/>
  <c r="AE4478" i="2"/>
  <c r="AJ4478" i="2" s="1"/>
  <c r="AH4477" i="2"/>
  <c r="AE4477" i="2"/>
  <c r="AJ4477" i="2" s="1"/>
  <c r="AH4476" i="2"/>
  <c r="AE4476" i="2"/>
  <c r="AJ4476" i="2" s="1"/>
  <c r="AH4475" i="2"/>
  <c r="AE4475" i="2"/>
  <c r="AJ4475" i="2" s="1"/>
  <c r="AH4474" i="2"/>
  <c r="AE4474" i="2"/>
  <c r="AJ4474" i="2" s="1"/>
  <c r="AH4473" i="2"/>
  <c r="AE4473" i="2"/>
  <c r="AJ4473" i="2" s="1"/>
  <c r="AH4472" i="2"/>
  <c r="AE4472" i="2"/>
  <c r="AJ4472" i="2" s="1"/>
  <c r="AH4471" i="2"/>
  <c r="AE4471" i="2"/>
  <c r="AJ4471" i="2" s="1"/>
  <c r="AH4470" i="2"/>
  <c r="AE4470" i="2"/>
  <c r="AJ4470" i="2" s="1"/>
  <c r="AH4469" i="2"/>
  <c r="AE4469" i="2"/>
  <c r="AJ4469" i="2" s="1"/>
  <c r="AH4468" i="2"/>
  <c r="AE4468" i="2"/>
  <c r="AJ4468" i="2" s="1"/>
  <c r="AH4467" i="2"/>
  <c r="AE4467" i="2"/>
  <c r="AJ4467" i="2" s="1"/>
  <c r="AH4466" i="2"/>
  <c r="AE4466" i="2"/>
  <c r="AJ4466" i="2" s="1"/>
  <c r="AH4465" i="2"/>
  <c r="AE4465" i="2"/>
  <c r="AJ4465" i="2" s="1"/>
  <c r="AH4464" i="2"/>
  <c r="AE4464" i="2"/>
  <c r="AJ4464" i="2" s="1"/>
  <c r="AH4463" i="2"/>
  <c r="AE4463" i="2"/>
  <c r="AJ4463" i="2" s="1"/>
  <c r="AH4462" i="2"/>
  <c r="AE4462" i="2"/>
  <c r="AJ4462" i="2" s="1"/>
  <c r="AE4461" i="2"/>
  <c r="AJ4461" i="2" s="1"/>
  <c r="AH4461" i="2"/>
  <c r="AH4460" i="2"/>
  <c r="AE4460" i="2"/>
  <c r="AJ4460" i="2" s="1"/>
  <c r="AE4456" i="2"/>
  <c r="AJ4456" i="2" s="1"/>
  <c r="AH4456" i="2"/>
  <c r="AH4455" i="2"/>
  <c r="AE4455" i="2"/>
  <c r="AJ4455" i="2" s="1"/>
  <c r="AE4454" i="2"/>
  <c r="AJ4454" i="2" s="1"/>
  <c r="AH4454" i="2"/>
  <c r="AH4453" i="2"/>
  <c r="AE4453" i="2"/>
  <c r="AJ4453" i="2" s="1"/>
  <c r="AH4452" i="2"/>
  <c r="AE4452" i="2"/>
  <c r="AJ4452" i="2" s="1"/>
  <c r="AE4451" i="2"/>
  <c r="AJ4451" i="2" s="1"/>
  <c r="AH4451" i="2"/>
  <c r="AE4450" i="2"/>
  <c r="AJ4450" i="2" s="1"/>
  <c r="AH4450" i="2"/>
  <c r="AE4449" i="2"/>
  <c r="AJ4449" i="2" s="1"/>
  <c r="AH4449" i="2"/>
  <c r="AH4448" i="2"/>
  <c r="AE4448" i="2"/>
  <c r="AJ4448" i="2" s="1"/>
  <c r="AH4447" i="2"/>
  <c r="AE4447" i="2"/>
  <c r="AJ4447" i="2" s="1"/>
  <c r="AH4446" i="2"/>
  <c r="AE4446" i="2"/>
  <c r="AJ4446" i="2" s="1"/>
  <c r="AH4445" i="2"/>
  <c r="AE4445" i="2"/>
  <c r="AJ4445" i="2" s="1"/>
  <c r="AH4444" i="2"/>
  <c r="AE4444" i="2"/>
  <c r="AJ4444" i="2" s="1"/>
  <c r="AH4443" i="2"/>
  <c r="AE4443" i="2"/>
  <c r="AJ4443" i="2" s="1"/>
  <c r="AH4442" i="2"/>
  <c r="AE4442" i="2"/>
  <c r="AJ4442" i="2" s="1"/>
  <c r="AE4441" i="2"/>
  <c r="AJ4441" i="2" s="1"/>
  <c r="AH4441" i="2"/>
  <c r="AE4440" i="2"/>
  <c r="AJ4440" i="2" s="1"/>
  <c r="AH4440" i="2"/>
  <c r="AH4439" i="2"/>
  <c r="AE4439" i="2"/>
  <c r="AJ4439" i="2" s="1"/>
  <c r="AE4438" i="2"/>
  <c r="AJ4438" i="2" s="1"/>
  <c r="AH4438" i="2"/>
  <c r="AH4437" i="2"/>
  <c r="AE4437" i="2"/>
  <c r="AJ4437" i="2" s="1"/>
  <c r="AH4436" i="2"/>
  <c r="AE4436" i="2"/>
  <c r="AJ4436" i="2" s="1"/>
  <c r="AH4435" i="2"/>
  <c r="AE4435" i="2"/>
  <c r="AJ4435" i="2" s="1"/>
  <c r="AH4434" i="2"/>
  <c r="AE4434" i="2"/>
  <c r="AJ4434" i="2" s="1"/>
  <c r="AE4433" i="2"/>
  <c r="AJ4433" i="2" s="1"/>
  <c r="AH4433" i="2"/>
  <c r="AH4432" i="2"/>
  <c r="AE4432" i="2"/>
  <c r="AJ4432" i="2" s="1"/>
  <c r="AH4431" i="2"/>
  <c r="AE4431" i="2"/>
  <c r="AJ4431" i="2" s="1"/>
  <c r="AE4430" i="2"/>
  <c r="AJ4430" i="2" s="1"/>
  <c r="AH4430" i="2"/>
  <c r="AH4429" i="2"/>
  <c r="AE4429" i="2"/>
  <c r="AJ4429" i="2" s="1"/>
  <c r="AH4428" i="2"/>
  <c r="AE4428" i="2"/>
  <c r="AJ4428" i="2" s="1"/>
  <c r="AE4427" i="2"/>
  <c r="AJ4427" i="2" s="1"/>
  <c r="AH4427" i="2"/>
  <c r="AE4426" i="2"/>
  <c r="AJ4426" i="2" s="1"/>
  <c r="AH4426" i="2"/>
  <c r="AH4425" i="2"/>
  <c r="AE4425" i="2"/>
  <c r="AJ4425" i="2" s="1"/>
  <c r="AH4424" i="2"/>
  <c r="AE4424" i="2"/>
  <c r="AJ4424" i="2" s="1"/>
  <c r="AH4423" i="2"/>
  <c r="AE4423" i="2"/>
  <c r="AJ4423" i="2" s="1"/>
  <c r="AH4422" i="2"/>
  <c r="AE4422" i="2"/>
  <c r="AJ4422" i="2" s="1"/>
  <c r="AH4421" i="2"/>
  <c r="AE4421" i="2"/>
  <c r="AJ4421" i="2" s="1"/>
  <c r="AE4420" i="2"/>
  <c r="AJ4420" i="2" s="1"/>
  <c r="AH4420" i="2"/>
  <c r="AH4419" i="2"/>
  <c r="AE4419" i="2"/>
  <c r="AJ4419" i="2" s="1"/>
  <c r="AH4418" i="2"/>
  <c r="AE4418" i="2"/>
  <c r="AJ4418" i="2" s="1"/>
  <c r="AH4416" i="2"/>
  <c r="AE4416" i="2"/>
  <c r="AJ4416" i="2" s="1"/>
  <c r="AH4415" i="2"/>
  <c r="AE4415" i="2"/>
  <c r="AJ4415" i="2" s="1"/>
  <c r="AH4414" i="2"/>
  <c r="AE4414" i="2"/>
  <c r="AJ4414" i="2" s="1"/>
  <c r="AE4413" i="2"/>
  <c r="AJ4413" i="2" s="1"/>
  <c r="AH4413" i="2"/>
  <c r="AE4412" i="2"/>
  <c r="AJ4412" i="2" s="1"/>
  <c r="AH4412" i="2"/>
  <c r="AE4411" i="2"/>
  <c r="AJ4411" i="2" s="1"/>
  <c r="AH4411" i="2"/>
  <c r="AH4410" i="2"/>
  <c r="AE4410" i="2"/>
  <c r="AJ4410" i="2" s="1"/>
  <c r="AH4409" i="2"/>
  <c r="AE4409" i="2"/>
  <c r="AJ4409" i="2" s="1"/>
  <c r="AH4408" i="2"/>
  <c r="AE4408" i="2"/>
  <c r="AJ4408" i="2" s="1"/>
  <c r="AH4406" i="2"/>
  <c r="AE4406" i="2"/>
  <c r="AJ4406" i="2" s="1"/>
  <c r="AE4405" i="2"/>
  <c r="AJ4405" i="2" s="1"/>
  <c r="AH4405" i="2"/>
  <c r="AE4404" i="2"/>
  <c r="AJ4404" i="2" s="1"/>
  <c r="AH4404" i="2"/>
  <c r="AE4403" i="2"/>
  <c r="AJ4403" i="2" s="1"/>
  <c r="AH4403" i="2"/>
  <c r="AE4401" i="2"/>
  <c r="AJ4401" i="2" s="1"/>
  <c r="AH4401" i="2"/>
  <c r="AH4400" i="2"/>
  <c r="AE4400" i="2"/>
  <c r="AJ4400" i="2" s="1"/>
  <c r="AE4399" i="2"/>
  <c r="AJ4399" i="2" s="1"/>
  <c r="AH4399" i="2"/>
  <c r="AE4398" i="2"/>
  <c r="AJ4398" i="2" s="1"/>
  <c r="AH4398" i="2"/>
  <c r="AE4397" i="2"/>
  <c r="AJ4397" i="2" s="1"/>
  <c r="AH4397" i="2"/>
  <c r="AH4396" i="2"/>
  <c r="AE4396" i="2"/>
  <c r="AJ4396" i="2" s="1"/>
  <c r="AH4395" i="2"/>
  <c r="AE4395" i="2"/>
  <c r="AJ4395" i="2" s="1"/>
  <c r="AH4394" i="2"/>
  <c r="AE4394" i="2"/>
  <c r="AJ4394" i="2" s="1"/>
  <c r="AE4393" i="2"/>
  <c r="AJ4393" i="2" s="1"/>
  <c r="AH4393" i="2"/>
  <c r="AH4392" i="2"/>
  <c r="AE4392" i="2"/>
  <c r="AJ4392" i="2" s="1"/>
  <c r="AE4391" i="2"/>
  <c r="AJ4391" i="2" s="1"/>
  <c r="AH4391" i="2"/>
  <c r="AH4390" i="2"/>
  <c r="AE4390" i="2"/>
  <c r="AJ4390" i="2" s="1"/>
  <c r="AE4388" i="2"/>
  <c r="AJ4388" i="2" s="1"/>
  <c r="AH4388" i="2"/>
  <c r="AE4387" i="2"/>
  <c r="AJ4387" i="2" s="1"/>
  <c r="AH4387" i="2"/>
  <c r="AE4386" i="2"/>
  <c r="AJ4386" i="2" s="1"/>
  <c r="AH4386" i="2"/>
  <c r="AE4385" i="2"/>
  <c r="AJ4385" i="2" s="1"/>
  <c r="AH4385" i="2"/>
  <c r="AH4384" i="2"/>
  <c r="AE4384" i="2"/>
  <c r="AJ4384" i="2" s="1"/>
  <c r="AH4383" i="2"/>
  <c r="AE4383" i="2"/>
  <c r="AJ4383" i="2" s="1"/>
  <c r="AE4382" i="2"/>
  <c r="AJ4382" i="2" s="1"/>
  <c r="AH4382" i="2"/>
  <c r="AE4380" i="2"/>
  <c r="AJ4380" i="2" s="1"/>
  <c r="AH4380" i="2"/>
  <c r="AH4379" i="2"/>
  <c r="AE4379" i="2"/>
  <c r="AJ4379" i="2" s="1"/>
  <c r="AH4378" i="2"/>
  <c r="AE4378" i="2"/>
  <c r="AJ4378" i="2" s="1"/>
  <c r="AH4377" i="2"/>
  <c r="AE4377" i="2"/>
  <c r="AJ4377" i="2" s="1"/>
  <c r="AH4376" i="2"/>
  <c r="AE4376" i="2"/>
  <c r="AJ4376" i="2" s="1"/>
  <c r="AH4375" i="2"/>
  <c r="AE4375" i="2"/>
  <c r="AJ4375" i="2" s="1"/>
  <c r="AH4374" i="2"/>
  <c r="AE4374" i="2"/>
  <c r="AJ4374" i="2" s="1"/>
  <c r="AH4373" i="2"/>
  <c r="AE4373" i="2"/>
  <c r="AJ4373" i="2" s="1"/>
  <c r="AH4372" i="2"/>
  <c r="AE4372" i="2"/>
  <c r="AJ4372" i="2" s="1"/>
  <c r="AH4371" i="2"/>
  <c r="AE4371" i="2"/>
  <c r="AJ4371" i="2" s="1"/>
  <c r="AH4370" i="2"/>
  <c r="AE4370" i="2"/>
  <c r="AJ4370" i="2" s="1"/>
  <c r="AH4369" i="2"/>
  <c r="AE4369" i="2"/>
  <c r="AJ4369" i="2" s="1"/>
  <c r="AE4368" i="2"/>
  <c r="AJ4368" i="2" s="1"/>
  <c r="AH4368" i="2"/>
  <c r="AE4367" i="2"/>
  <c r="AJ4367" i="2" s="1"/>
  <c r="AH4367" i="2"/>
  <c r="AE4366" i="2"/>
  <c r="AJ4366" i="2" s="1"/>
  <c r="AH4366" i="2"/>
  <c r="AE4364" i="2"/>
  <c r="AJ4364" i="2" s="1"/>
  <c r="AH4364" i="2"/>
  <c r="AH4363" i="2"/>
  <c r="AE4363" i="2"/>
  <c r="AJ4363" i="2" s="1"/>
  <c r="AE4362" i="2"/>
  <c r="AJ4362" i="2" s="1"/>
  <c r="AH4362" i="2"/>
  <c r="AH4361" i="2"/>
  <c r="AE4361" i="2"/>
  <c r="AJ4361" i="2" s="1"/>
  <c r="AH4360" i="2"/>
  <c r="AE4360" i="2"/>
  <c r="AJ4360" i="2" s="1"/>
  <c r="AE4359" i="2"/>
  <c r="AJ4359" i="2" s="1"/>
  <c r="AH4359" i="2"/>
  <c r="AH4357" i="2"/>
  <c r="AE4357" i="2"/>
  <c r="AJ4357" i="2" s="1"/>
  <c r="AH4356" i="2"/>
  <c r="AE4356" i="2"/>
  <c r="AJ4356" i="2" s="1"/>
  <c r="AH4355" i="2"/>
  <c r="AE4355" i="2"/>
  <c r="AJ4355" i="2" s="1"/>
  <c r="AH4354" i="2"/>
  <c r="AE4354" i="2"/>
  <c r="AJ4354" i="2" s="1"/>
  <c r="AH4353" i="2"/>
  <c r="AE4353" i="2"/>
  <c r="AJ4353" i="2" s="1"/>
  <c r="AH4352" i="2"/>
  <c r="AE4352" i="2"/>
  <c r="AJ4352" i="2" s="1"/>
  <c r="AH4351" i="2"/>
  <c r="AE4351" i="2"/>
  <c r="AJ4351" i="2" s="1"/>
  <c r="AH4350" i="2"/>
  <c r="AE4350" i="2"/>
  <c r="AJ4350" i="2" s="1"/>
  <c r="AE4348" i="2"/>
  <c r="AJ4348" i="2" s="1"/>
  <c r="AH4348" i="2"/>
  <c r="AH4347" i="2"/>
  <c r="AE4347" i="2"/>
  <c r="AJ4347" i="2" s="1"/>
  <c r="AE4346" i="2"/>
  <c r="AJ4346" i="2" s="1"/>
  <c r="AH4346" i="2"/>
  <c r="AH4344" i="2"/>
  <c r="AE4344" i="2"/>
  <c r="AJ4344" i="2" s="1"/>
  <c r="AE4343" i="2"/>
  <c r="AJ4343" i="2" s="1"/>
  <c r="AH4343" i="2"/>
  <c r="AE4342" i="2"/>
  <c r="AJ4342" i="2" s="1"/>
  <c r="AH4342" i="2"/>
  <c r="AE4340" i="2"/>
  <c r="AJ4340" i="2" s="1"/>
  <c r="AH4340" i="2"/>
  <c r="AE4339" i="2"/>
  <c r="AJ4339" i="2" s="1"/>
  <c r="AH4339" i="2"/>
  <c r="AH4338" i="2"/>
  <c r="AE4338" i="2"/>
  <c r="AJ4338" i="2" s="1"/>
  <c r="AE4337" i="2"/>
  <c r="AJ4337" i="2" s="1"/>
  <c r="AH4337" i="2"/>
  <c r="AE4336" i="2"/>
  <c r="AJ4336" i="2" s="1"/>
  <c r="AH4336" i="2"/>
  <c r="AE4335" i="2"/>
  <c r="AJ4335" i="2" s="1"/>
  <c r="AH4335" i="2"/>
  <c r="AE4334" i="2"/>
  <c r="AJ4334" i="2" s="1"/>
  <c r="AH4334" i="2"/>
  <c r="AE4333" i="2"/>
  <c r="AJ4333" i="2" s="1"/>
  <c r="AH4333" i="2"/>
  <c r="AE4332" i="2"/>
  <c r="AJ4332" i="2" s="1"/>
  <c r="AH4332" i="2"/>
  <c r="AE4331" i="2"/>
  <c r="AJ4331" i="2" s="1"/>
  <c r="AH4331" i="2"/>
  <c r="AH4330" i="2"/>
  <c r="AE4330" i="2"/>
  <c r="AJ4330" i="2" s="1"/>
  <c r="AE4329" i="2"/>
  <c r="AJ4329" i="2" s="1"/>
  <c r="AH4329" i="2"/>
  <c r="AE4328" i="2"/>
  <c r="AJ4328" i="2" s="1"/>
  <c r="AH4328" i="2"/>
  <c r="AE4327" i="2"/>
  <c r="AJ4327" i="2" s="1"/>
  <c r="AH4327" i="2"/>
  <c r="AH4326" i="2"/>
  <c r="AE4326" i="2"/>
  <c r="AJ4326" i="2" s="1"/>
  <c r="AE4325" i="2"/>
  <c r="AJ4325" i="2" s="1"/>
  <c r="AH4325" i="2"/>
  <c r="AH4324" i="2"/>
  <c r="AE4324" i="2"/>
  <c r="AJ4324" i="2" s="1"/>
  <c r="AE4323" i="2"/>
  <c r="AJ4323" i="2" s="1"/>
  <c r="AH4323" i="2"/>
  <c r="AE4322" i="2"/>
  <c r="AJ4322" i="2" s="1"/>
  <c r="AH4322" i="2"/>
  <c r="AE4321" i="2"/>
  <c r="AJ4321" i="2" s="1"/>
  <c r="AH4321" i="2"/>
  <c r="AE4320" i="2"/>
  <c r="AJ4320" i="2" s="1"/>
  <c r="AH4320" i="2"/>
  <c r="AE4319" i="2"/>
  <c r="AJ4319" i="2" s="1"/>
  <c r="AH4319" i="2"/>
  <c r="AE4318" i="2"/>
  <c r="AJ4318" i="2" s="1"/>
  <c r="AH4318" i="2"/>
  <c r="AH4317" i="2"/>
  <c r="AE4317" i="2"/>
  <c r="AJ4317" i="2" s="1"/>
  <c r="AE4316" i="2"/>
  <c r="AJ4316" i="2" s="1"/>
  <c r="AH4316" i="2"/>
  <c r="AH4315" i="2"/>
  <c r="AE4315" i="2"/>
  <c r="AJ4315" i="2" s="1"/>
  <c r="AE4314" i="2"/>
  <c r="AJ4314" i="2" s="1"/>
  <c r="AH4314" i="2"/>
  <c r="AH4313" i="2"/>
  <c r="AE4313" i="2"/>
  <c r="AJ4313" i="2" s="1"/>
  <c r="AH4311" i="2"/>
  <c r="AE4311" i="2"/>
  <c r="AJ4311" i="2" s="1"/>
  <c r="AH4310" i="2"/>
  <c r="AE4310" i="2"/>
  <c r="AJ4310" i="2" s="1"/>
  <c r="AE4309" i="2"/>
  <c r="AJ4309" i="2" s="1"/>
  <c r="AH4309" i="2"/>
  <c r="AE4308" i="2"/>
  <c r="AJ4308" i="2" s="1"/>
  <c r="AH4308" i="2"/>
  <c r="AE4307" i="2"/>
  <c r="AJ4307" i="2" s="1"/>
  <c r="AH4307" i="2"/>
  <c r="AH4305" i="2"/>
  <c r="AE4305" i="2"/>
  <c r="AJ4305" i="2" s="1"/>
  <c r="AE4304" i="2"/>
  <c r="AJ4304" i="2" s="1"/>
  <c r="AH4304" i="2"/>
  <c r="AH4303" i="2"/>
  <c r="AE4303" i="2"/>
  <c r="AJ4303" i="2" s="1"/>
  <c r="AH4302" i="2"/>
  <c r="AE4302" i="2"/>
  <c r="AJ4302" i="2" s="1"/>
  <c r="AH4301" i="2"/>
  <c r="AE4301" i="2"/>
  <c r="AJ4301" i="2" s="1"/>
  <c r="AH4300" i="2"/>
  <c r="AE4300" i="2"/>
  <c r="AJ4300" i="2" s="1"/>
  <c r="AE4299" i="2"/>
  <c r="AJ4299" i="2" s="1"/>
  <c r="AH4299" i="2"/>
  <c r="AE4298" i="2"/>
  <c r="AJ4298" i="2" s="1"/>
  <c r="AH4298" i="2"/>
  <c r="AE4297" i="2"/>
  <c r="AJ4297" i="2" s="1"/>
  <c r="AH4297" i="2"/>
  <c r="AH4296" i="2"/>
  <c r="AE4296" i="2"/>
  <c r="AJ4296" i="2" s="1"/>
  <c r="AH4294" i="2"/>
  <c r="AE4294" i="2"/>
  <c r="AJ4294" i="2" s="1"/>
  <c r="AE4293" i="2"/>
  <c r="AJ4293" i="2" s="1"/>
  <c r="AH4293" i="2"/>
  <c r="AE4292" i="2"/>
  <c r="AJ4292" i="2" s="1"/>
  <c r="AH4292" i="2"/>
  <c r="AE4291" i="2"/>
  <c r="AJ4291" i="2" s="1"/>
  <c r="AH4291" i="2"/>
  <c r="AH4290" i="2"/>
  <c r="AE4290" i="2"/>
  <c r="AJ4290" i="2" s="1"/>
  <c r="AE4289" i="2"/>
  <c r="AJ4289" i="2" s="1"/>
  <c r="AH4289" i="2"/>
  <c r="AE4288" i="2"/>
  <c r="AJ4288" i="2" s="1"/>
  <c r="AH4288" i="2"/>
  <c r="AH4287" i="2"/>
  <c r="AE4287" i="2"/>
  <c r="AJ4287" i="2" s="1"/>
  <c r="AH4285" i="2"/>
  <c r="AE4285" i="2"/>
  <c r="AJ4285" i="2" s="1"/>
  <c r="AH4284" i="2"/>
  <c r="AE4284" i="2"/>
  <c r="AJ4284" i="2" s="1"/>
  <c r="AE4283" i="2"/>
  <c r="AJ4283" i="2" s="1"/>
  <c r="AH4283" i="2"/>
  <c r="AE4282" i="2"/>
  <c r="AJ4282" i="2" s="1"/>
  <c r="AH4282" i="2"/>
  <c r="AE4281" i="2"/>
  <c r="AJ4281" i="2" s="1"/>
  <c r="AH4281" i="2"/>
  <c r="AE4280" i="2"/>
  <c r="AJ4280" i="2" s="1"/>
  <c r="AH4280" i="2"/>
  <c r="AE4279" i="2"/>
  <c r="AJ4279" i="2" s="1"/>
  <c r="AH4279" i="2"/>
  <c r="AE4278" i="2"/>
  <c r="AJ4278" i="2" s="1"/>
  <c r="AH4278" i="2"/>
  <c r="AE4277" i="2"/>
  <c r="AJ4277" i="2" s="1"/>
  <c r="AH4277" i="2"/>
  <c r="AE4276" i="2"/>
  <c r="AJ4276" i="2" s="1"/>
  <c r="AH4276" i="2"/>
  <c r="AH4275" i="2"/>
  <c r="AE4275" i="2"/>
  <c r="AJ4275" i="2" s="1"/>
  <c r="AE4274" i="2"/>
  <c r="AJ4274" i="2" s="1"/>
  <c r="AH4274" i="2"/>
  <c r="AE4273" i="2"/>
  <c r="AJ4273" i="2" s="1"/>
  <c r="AH4273" i="2"/>
  <c r="AE4272" i="2"/>
  <c r="AJ4272" i="2" s="1"/>
  <c r="AH4272" i="2"/>
  <c r="AH4271" i="2"/>
  <c r="AE4271" i="2"/>
  <c r="AJ4271" i="2" s="1"/>
  <c r="AE4270" i="2"/>
  <c r="AJ4270" i="2" s="1"/>
  <c r="AH4270" i="2"/>
  <c r="AE4269" i="2"/>
  <c r="AJ4269" i="2" s="1"/>
  <c r="AH4269" i="2"/>
  <c r="AE4268" i="2"/>
  <c r="AJ4268" i="2" s="1"/>
  <c r="AH4268" i="2"/>
  <c r="AH4267" i="2"/>
  <c r="AE4267" i="2"/>
  <c r="AJ4267" i="2" s="1"/>
  <c r="AE4266" i="2"/>
  <c r="AJ4266" i="2" s="1"/>
  <c r="AH4266" i="2"/>
  <c r="AE4265" i="2"/>
  <c r="AJ4265" i="2" s="1"/>
  <c r="AH4265" i="2"/>
  <c r="AH4262" i="2"/>
  <c r="AE4262" i="2"/>
  <c r="AJ4262" i="2" s="1"/>
  <c r="AH4261" i="2"/>
  <c r="AE4261" i="2"/>
  <c r="AJ4261" i="2" s="1"/>
  <c r="AH4260" i="2"/>
  <c r="AE4260" i="2"/>
  <c r="AJ4260" i="2" s="1"/>
  <c r="AH4258" i="2"/>
  <c r="AE4258" i="2"/>
  <c r="AJ4258" i="2" s="1"/>
  <c r="AH4257" i="2"/>
  <c r="AE4257" i="2"/>
  <c r="AJ4257" i="2" s="1"/>
  <c r="AH4256" i="2"/>
  <c r="AE4256" i="2"/>
  <c r="AJ4256" i="2" s="1"/>
  <c r="AE4255" i="2"/>
  <c r="AJ4255" i="2" s="1"/>
  <c r="AH4255" i="2"/>
  <c r="AH4254" i="2"/>
  <c r="AE4254" i="2"/>
  <c r="AJ4254" i="2" s="1"/>
  <c r="AH4253" i="2"/>
  <c r="AE4253" i="2"/>
  <c r="AJ4253" i="2" s="1"/>
  <c r="AH4252" i="2"/>
  <c r="AE4252" i="2"/>
  <c r="AJ4252" i="2" s="1"/>
  <c r="AH4251" i="2"/>
  <c r="AE4251" i="2"/>
  <c r="AJ4251" i="2" s="1"/>
  <c r="AH4250" i="2"/>
  <c r="AE4250" i="2"/>
  <c r="AJ4250" i="2" s="1"/>
  <c r="AH4249" i="2"/>
  <c r="AE4249" i="2"/>
  <c r="AJ4249" i="2" s="1"/>
  <c r="AH4248" i="2"/>
  <c r="AE4248" i="2"/>
  <c r="AJ4248" i="2" s="1"/>
  <c r="AH4247" i="2"/>
  <c r="AE4247" i="2"/>
  <c r="AJ4247" i="2" s="1"/>
  <c r="AH4246" i="2"/>
  <c r="AE4246" i="2"/>
  <c r="AJ4246" i="2" s="1"/>
  <c r="AH4245" i="2"/>
  <c r="AE4245" i="2"/>
  <c r="AJ4245" i="2" s="1"/>
  <c r="AH4244" i="2"/>
  <c r="AE4244" i="2"/>
  <c r="AJ4244" i="2" s="1"/>
  <c r="AH4243" i="2"/>
  <c r="AE4243" i="2"/>
  <c r="AJ4243" i="2" s="1"/>
  <c r="AH4241" i="2"/>
  <c r="AE4241" i="2"/>
  <c r="AJ4241" i="2" s="1"/>
  <c r="AH4240" i="2"/>
  <c r="AE4240" i="2"/>
  <c r="AJ4240" i="2" s="1"/>
  <c r="AH4239" i="2"/>
  <c r="AE4239" i="2"/>
  <c r="AJ4239" i="2" s="1"/>
  <c r="AH4238" i="2"/>
  <c r="AE4238" i="2"/>
  <c r="AJ4238" i="2" s="1"/>
  <c r="AH4236" i="2"/>
  <c r="AE4236" i="2"/>
  <c r="AJ4236" i="2" s="1"/>
  <c r="AH4235" i="2"/>
  <c r="AE4235" i="2"/>
  <c r="AJ4235" i="2" s="1"/>
  <c r="AH4234" i="2"/>
  <c r="AE4234" i="2"/>
  <c r="AJ4234" i="2" s="1"/>
  <c r="AH4233" i="2"/>
  <c r="AE4233" i="2"/>
  <c r="AJ4233" i="2" s="1"/>
  <c r="AH4232" i="2"/>
  <c r="AE4232" i="2"/>
  <c r="AJ4232" i="2" s="1"/>
  <c r="AH4230" i="2"/>
  <c r="AE4230" i="2"/>
  <c r="AJ4230" i="2" s="1"/>
  <c r="AH4229" i="2"/>
  <c r="AE4229" i="2"/>
  <c r="AJ4229" i="2" s="1"/>
  <c r="AH4228" i="2"/>
  <c r="AE4228" i="2"/>
  <c r="AJ4228" i="2" s="1"/>
  <c r="AH4227" i="2"/>
  <c r="AE4227" i="2"/>
  <c r="AJ4227" i="2" s="1"/>
  <c r="AH4226" i="2"/>
  <c r="AE4226" i="2"/>
  <c r="AJ4226" i="2" s="1"/>
  <c r="AH4225" i="2"/>
  <c r="AE4225" i="2"/>
  <c r="AJ4225" i="2" s="1"/>
  <c r="AE4224" i="2"/>
  <c r="AJ4224" i="2" s="1"/>
  <c r="AH4224" i="2"/>
  <c r="AH4223" i="2"/>
  <c r="AE4223" i="2"/>
  <c r="AJ4223" i="2" s="1"/>
  <c r="AE4222" i="2"/>
  <c r="AJ4222" i="2" s="1"/>
  <c r="AH4222" i="2"/>
  <c r="AH4221" i="2"/>
  <c r="AE4221" i="2"/>
  <c r="AJ4221" i="2" s="1"/>
  <c r="AH4220" i="2"/>
  <c r="AE4220" i="2"/>
  <c r="AJ4220" i="2" s="1"/>
  <c r="AH4219" i="2"/>
  <c r="AE4219" i="2"/>
  <c r="AJ4219" i="2" s="1"/>
  <c r="AE4218" i="2"/>
  <c r="AJ4218" i="2" s="1"/>
  <c r="AH4218" i="2"/>
  <c r="AH4217" i="2"/>
  <c r="AE4217" i="2"/>
  <c r="AJ4217" i="2" s="1"/>
  <c r="AE4216" i="2"/>
  <c r="AJ4216" i="2" s="1"/>
  <c r="AH4216" i="2"/>
  <c r="AE4215" i="2"/>
  <c r="AJ4215" i="2" s="1"/>
  <c r="AH4215" i="2"/>
  <c r="AH4214" i="2"/>
  <c r="AE4214" i="2"/>
  <c r="AJ4214" i="2" s="1"/>
  <c r="AE4213" i="2"/>
  <c r="AJ4213" i="2" s="1"/>
  <c r="AH4213" i="2"/>
  <c r="AE4212" i="2"/>
  <c r="AJ4212" i="2" s="1"/>
  <c r="AH4212" i="2"/>
  <c r="AE4211" i="2"/>
  <c r="AJ4211" i="2" s="1"/>
  <c r="AH4211" i="2"/>
  <c r="AE4210" i="2"/>
  <c r="AJ4210" i="2" s="1"/>
  <c r="AH4210" i="2"/>
  <c r="AE4209" i="2"/>
  <c r="AJ4209" i="2" s="1"/>
  <c r="AH4209" i="2"/>
  <c r="AH4208" i="2"/>
  <c r="AE4208" i="2"/>
  <c r="AJ4208" i="2" s="1"/>
  <c r="AE4207" i="2"/>
  <c r="AJ4207" i="2" s="1"/>
  <c r="AH4207" i="2"/>
  <c r="AE4206" i="2"/>
  <c r="AJ4206" i="2" s="1"/>
  <c r="AH4206" i="2"/>
  <c r="AE4205" i="2"/>
  <c r="AJ4205" i="2" s="1"/>
  <c r="AH4205" i="2"/>
  <c r="AH4204" i="2"/>
  <c r="AE4204" i="2"/>
  <c r="AJ4204" i="2" s="1"/>
  <c r="AH4203" i="2"/>
  <c r="AE4203" i="2"/>
  <c r="AJ4203" i="2" s="1"/>
  <c r="AH4202" i="2"/>
  <c r="AE4202" i="2"/>
  <c r="AJ4202" i="2" s="1"/>
  <c r="AH4201" i="2"/>
  <c r="AE4201" i="2"/>
  <c r="AJ4201" i="2" s="1"/>
  <c r="AH4200" i="2"/>
  <c r="AE4200" i="2"/>
  <c r="AJ4200" i="2" s="1"/>
  <c r="AH4199" i="2"/>
  <c r="AE4199" i="2"/>
  <c r="AJ4199" i="2" s="1"/>
  <c r="AH4198" i="2"/>
  <c r="AE4198" i="2"/>
  <c r="AJ4198" i="2" s="1"/>
  <c r="AH4197" i="2"/>
  <c r="AE4197" i="2"/>
  <c r="AJ4197" i="2" s="1"/>
  <c r="AE4196" i="2"/>
  <c r="AJ4196" i="2" s="1"/>
  <c r="AH4196" i="2"/>
  <c r="AH4195" i="2"/>
  <c r="AE4195" i="2"/>
  <c r="AJ4195" i="2" s="1"/>
  <c r="AH4194" i="2"/>
  <c r="AE4194" i="2"/>
  <c r="AJ4194" i="2" s="1"/>
  <c r="AH4193" i="2"/>
  <c r="AE4193" i="2"/>
  <c r="AJ4193" i="2" s="1"/>
  <c r="AH4192" i="2"/>
  <c r="AE4192" i="2"/>
  <c r="AJ4192" i="2" s="1"/>
  <c r="AH4191" i="2"/>
  <c r="AE4191" i="2"/>
  <c r="AJ4191" i="2" s="1"/>
  <c r="AE4190" i="2"/>
  <c r="AJ4190" i="2" s="1"/>
  <c r="AH4190" i="2"/>
  <c r="AH4189" i="2"/>
  <c r="AE4189" i="2"/>
  <c r="AJ4189" i="2" s="1"/>
  <c r="AH4188" i="2"/>
  <c r="AE4188" i="2"/>
  <c r="AJ4188" i="2" s="1"/>
  <c r="AE4187" i="2"/>
  <c r="AJ4187" i="2" s="1"/>
  <c r="AH4187" i="2"/>
  <c r="AE4186" i="2"/>
  <c r="AJ4186" i="2" s="1"/>
  <c r="AH4186" i="2"/>
  <c r="AE4185" i="2"/>
  <c r="AJ4185" i="2" s="1"/>
  <c r="AH4185" i="2"/>
  <c r="AH4184" i="2"/>
  <c r="AE4184" i="2"/>
  <c r="AJ4184" i="2" s="1"/>
  <c r="AE4183" i="2"/>
  <c r="AJ4183" i="2" s="1"/>
  <c r="AH4183" i="2"/>
  <c r="AE4182" i="2"/>
  <c r="AJ4182" i="2" s="1"/>
  <c r="AH4182" i="2"/>
  <c r="AH4181" i="2"/>
  <c r="AE4181" i="2"/>
  <c r="AJ4181" i="2" s="1"/>
  <c r="AH4180" i="2"/>
  <c r="AE4180" i="2"/>
  <c r="AJ4180" i="2" s="1"/>
  <c r="AH4178" i="2"/>
  <c r="AE4178" i="2"/>
  <c r="AJ4178" i="2" s="1"/>
  <c r="AH4177" i="2"/>
  <c r="AE4177" i="2"/>
  <c r="AJ4177" i="2" s="1"/>
  <c r="AH4176" i="2"/>
  <c r="AE4176" i="2"/>
  <c r="AJ4176" i="2" s="1"/>
  <c r="AE4175" i="2"/>
  <c r="AJ4175" i="2" s="1"/>
  <c r="AH4175" i="2"/>
  <c r="AE4174" i="2"/>
  <c r="AJ4174" i="2" s="1"/>
  <c r="AH4174" i="2"/>
  <c r="AE4173" i="2"/>
  <c r="AJ4173" i="2" s="1"/>
  <c r="AH4173" i="2"/>
  <c r="AE4172" i="2"/>
  <c r="AJ4172" i="2" s="1"/>
  <c r="AH4172" i="2"/>
  <c r="AE4171" i="2"/>
  <c r="AJ4171" i="2" s="1"/>
  <c r="AH4171" i="2"/>
  <c r="AE4170" i="2"/>
  <c r="AJ4170" i="2" s="1"/>
  <c r="AH4170" i="2"/>
  <c r="AE4169" i="2"/>
  <c r="AJ4169" i="2" s="1"/>
  <c r="AH4169" i="2"/>
  <c r="AE4168" i="2"/>
  <c r="AJ4168" i="2" s="1"/>
  <c r="AH4168" i="2"/>
  <c r="AH4167" i="2"/>
  <c r="AE4167" i="2"/>
  <c r="AJ4167" i="2" s="1"/>
  <c r="AH4166" i="2"/>
  <c r="AE4166" i="2"/>
  <c r="AJ4166" i="2" s="1"/>
  <c r="AH4165" i="2"/>
  <c r="AE4165" i="2"/>
  <c r="AJ4165" i="2" s="1"/>
  <c r="AH4164" i="2"/>
  <c r="AE4164" i="2"/>
  <c r="AJ4164" i="2" s="1"/>
  <c r="AH4163" i="2"/>
  <c r="AE4163" i="2"/>
  <c r="AJ4163" i="2" s="1"/>
  <c r="AH4162" i="2"/>
  <c r="AE4162" i="2"/>
  <c r="AJ4162" i="2" s="1"/>
  <c r="AE4161" i="2"/>
  <c r="AJ4161" i="2" s="1"/>
  <c r="AH4161" i="2"/>
  <c r="AH4160" i="2"/>
  <c r="AE4160" i="2"/>
  <c r="AJ4160" i="2" s="1"/>
  <c r="AH4159" i="2"/>
  <c r="AE4159" i="2"/>
  <c r="AJ4159" i="2" s="1"/>
  <c r="AH4157" i="2"/>
  <c r="AE4157" i="2"/>
  <c r="AJ4157" i="2" s="1"/>
  <c r="AE4156" i="2"/>
  <c r="AJ4156" i="2" s="1"/>
  <c r="AH4156" i="2"/>
  <c r="AE4155" i="2"/>
  <c r="AJ4155" i="2" s="1"/>
  <c r="AH4155" i="2"/>
  <c r="AH4154" i="2"/>
  <c r="AE4154" i="2"/>
  <c r="AJ4154" i="2" s="1"/>
  <c r="AE4153" i="2"/>
  <c r="AJ4153" i="2" s="1"/>
  <c r="AH4153" i="2"/>
  <c r="AE4152" i="2"/>
  <c r="AJ4152" i="2" s="1"/>
  <c r="AH4152" i="2"/>
  <c r="AE4151" i="2"/>
  <c r="AJ4151" i="2" s="1"/>
  <c r="AH4151" i="2"/>
  <c r="AH4150" i="2"/>
  <c r="AE4150" i="2"/>
  <c r="AJ4150" i="2" s="1"/>
  <c r="AE4149" i="2"/>
  <c r="AJ4149" i="2" s="1"/>
  <c r="AH4149" i="2"/>
  <c r="AH4148" i="2"/>
  <c r="AE4148" i="2"/>
  <c r="AJ4148" i="2" s="1"/>
  <c r="AH4147" i="2"/>
  <c r="AE4147" i="2"/>
  <c r="AJ4147" i="2" s="1"/>
  <c r="AH4146" i="2"/>
  <c r="AE4146" i="2"/>
  <c r="AJ4146" i="2" s="1"/>
  <c r="AH4145" i="2"/>
  <c r="AE4145" i="2"/>
  <c r="AJ4145" i="2" s="1"/>
  <c r="AH4144" i="2"/>
  <c r="AE4144" i="2"/>
  <c r="AJ4144" i="2" s="1"/>
  <c r="AH4142" i="2"/>
  <c r="AE4142" i="2"/>
  <c r="AJ4142" i="2" s="1"/>
  <c r="AH4141" i="2"/>
  <c r="AE4141" i="2"/>
  <c r="AJ4141" i="2" s="1"/>
  <c r="AH4140" i="2"/>
  <c r="AE4140" i="2"/>
  <c r="AJ4140" i="2" s="1"/>
  <c r="AH4139" i="2"/>
  <c r="AE4139" i="2"/>
  <c r="AJ4139" i="2" s="1"/>
  <c r="AH4138" i="2"/>
  <c r="AE4138" i="2"/>
  <c r="AJ4138" i="2" s="1"/>
  <c r="AH4137" i="2"/>
  <c r="AE4137" i="2"/>
  <c r="AJ4137" i="2" s="1"/>
  <c r="AE4136" i="2"/>
  <c r="AJ4136" i="2" s="1"/>
  <c r="AH4136" i="2"/>
  <c r="AE4135" i="2"/>
  <c r="AJ4135" i="2" s="1"/>
  <c r="AH4135" i="2"/>
  <c r="AE4134" i="2"/>
  <c r="AJ4134" i="2" s="1"/>
  <c r="AH4134" i="2"/>
  <c r="AE4132" i="2"/>
  <c r="AJ4132" i="2" s="1"/>
  <c r="AH4132" i="2"/>
  <c r="AH4131" i="2"/>
  <c r="AE4131" i="2"/>
  <c r="AJ4131" i="2" s="1"/>
  <c r="AH4130" i="2"/>
  <c r="AE4130" i="2"/>
  <c r="AJ4130" i="2" s="1"/>
  <c r="AE4129" i="2"/>
  <c r="AJ4129" i="2" s="1"/>
  <c r="AH4129" i="2"/>
  <c r="AH4128" i="2"/>
  <c r="AE4128" i="2"/>
  <c r="AJ4128" i="2" s="1"/>
  <c r="AE4126" i="2"/>
  <c r="AJ4126" i="2" s="1"/>
  <c r="AH4126" i="2"/>
  <c r="AH4124" i="2"/>
  <c r="AE4124" i="2"/>
  <c r="AJ4124" i="2" s="1"/>
  <c r="AH4123" i="2"/>
  <c r="AE4123" i="2"/>
  <c r="AJ4123" i="2" s="1"/>
  <c r="AH4122" i="2"/>
  <c r="AE4122" i="2"/>
  <c r="AJ4122" i="2" s="1"/>
  <c r="AH4121" i="2"/>
  <c r="AE4121" i="2"/>
  <c r="AJ4121" i="2" s="1"/>
  <c r="AH4120" i="2"/>
  <c r="AE4120" i="2"/>
  <c r="AJ4120" i="2" s="1"/>
  <c r="AH4119" i="2"/>
  <c r="AE4119" i="2"/>
  <c r="AJ4119" i="2" s="1"/>
  <c r="AH4118" i="2"/>
  <c r="AE4118" i="2"/>
  <c r="AJ4118" i="2" s="1"/>
  <c r="AH4117" i="2"/>
  <c r="AE4117" i="2"/>
  <c r="AJ4117" i="2" s="1"/>
  <c r="AH4116" i="2"/>
  <c r="AE4116" i="2"/>
  <c r="AJ4116" i="2" s="1"/>
  <c r="AH4114" i="2"/>
  <c r="AE4114" i="2"/>
  <c r="AJ4114" i="2" s="1"/>
  <c r="AE4113" i="2"/>
  <c r="AJ4113" i="2" s="1"/>
  <c r="AH4113" i="2"/>
  <c r="AH4111" i="2"/>
  <c r="AE4111" i="2"/>
  <c r="AJ4111" i="2" s="1"/>
  <c r="AH4110" i="2"/>
  <c r="AE4110" i="2"/>
  <c r="AJ4110" i="2" s="1"/>
  <c r="AH4109" i="2"/>
  <c r="AE4109" i="2"/>
  <c r="AJ4109" i="2" s="1"/>
  <c r="AH4108" i="2"/>
  <c r="AE4108" i="2"/>
  <c r="AJ4108" i="2" s="1"/>
  <c r="AE4107" i="2"/>
  <c r="AJ4107" i="2" s="1"/>
  <c r="AH4107" i="2"/>
  <c r="AE4106" i="2"/>
  <c r="AJ4106" i="2" s="1"/>
  <c r="AH4106" i="2"/>
  <c r="AE4105" i="2"/>
  <c r="AJ4105" i="2" s="1"/>
  <c r="AH4105" i="2"/>
  <c r="AH4104" i="2"/>
  <c r="AE4104" i="2"/>
  <c r="AJ4104" i="2" s="1"/>
  <c r="AH4103" i="2"/>
  <c r="AE4103" i="2"/>
  <c r="AJ4103" i="2" s="1"/>
  <c r="AE4102" i="2"/>
  <c r="AJ4102" i="2" s="1"/>
  <c r="AH4102" i="2"/>
  <c r="AH4101" i="2"/>
  <c r="AE4101" i="2"/>
  <c r="AJ4101" i="2" s="1"/>
  <c r="AE4100" i="2"/>
  <c r="AJ4100" i="2" s="1"/>
  <c r="AH4100" i="2"/>
  <c r="AH4099" i="2"/>
  <c r="AE4099" i="2"/>
  <c r="AJ4099" i="2" s="1"/>
  <c r="AE4098" i="2"/>
  <c r="AJ4098" i="2" s="1"/>
  <c r="AH4098" i="2"/>
  <c r="AE4097" i="2"/>
  <c r="AJ4097" i="2" s="1"/>
  <c r="AH4097" i="2"/>
  <c r="AH4096" i="2"/>
  <c r="AE4096" i="2"/>
  <c r="AJ4096" i="2" s="1"/>
  <c r="AH4095" i="2"/>
  <c r="AE4095" i="2"/>
  <c r="AJ4095" i="2" s="1"/>
  <c r="AH4094" i="2"/>
  <c r="AE4094" i="2"/>
  <c r="AJ4094" i="2" s="1"/>
  <c r="AE4093" i="2"/>
  <c r="AJ4093" i="2" s="1"/>
  <c r="AH4093" i="2"/>
  <c r="AH4092" i="2"/>
  <c r="AE4092" i="2"/>
  <c r="AJ4092" i="2" s="1"/>
  <c r="AE4090" i="2"/>
  <c r="AJ4090" i="2" s="1"/>
  <c r="AH4090" i="2"/>
  <c r="AH4089" i="2"/>
  <c r="AE4089" i="2"/>
  <c r="AJ4089" i="2" s="1"/>
  <c r="AE4086" i="2"/>
  <c r="AJ4086" i="2" s="1"/>
  <c r="AH4086" i="2"/>
  <c r="AE4085" i="2"/>
  <c r="AJ4085" i="2" s="1"/>
  <c r="AH4085" i="2"/>
  <c r="AE4084" i="2"/>
  <c r="AJ4084" i="2" s="1"/>
  <c r="AH4084" i="2"/>
  <c r="AE4083" i="2"/>
  <c r="AJ4083" i="2" s="1"/>
  <c r="AH4083" i="2"/>
  <c r="AH4082" i="2"/>
  <c r="AE4082" i="2"/>
  <c r="AJ4082" i="2" s="1"/>
  <c r="AH4081" i="2"/>
  <c r="AE4081" i="2"/>
  <c r="AJ4081" i="2" s="1"/>
  <c r="AE4080" i="2"/>
  <c r="AJ4080" i="2" s="1"/>
  <c r="AH4080" i="2"/>
  <c r="AH4079" i="2"/>
  <c r="AE4079" i="2"/>
  <c r="AJ4079" i="2" s="1"/>
  <c r="AH4078" i="2"/>
  <c r="AE4078" i="2"/>
  <c r="AJ4078" i="2" s="1"/>
  <c r="AH4077" i="2"/>
  <c r="AE4077" i="2"/>
  <c r="AJ4077" i="2" s="1"/>
  <c r="AH4076" i="2"/>
  <c r="AE4076" i="2"/>
  <c r="AJ4076" i="2" s="1"/>
  <c r="AE4075" i="2"/>
  <c r="AJ4075" i="2" s="1"/>
  <c r="AH4075" i="2"/>
  <c r="AH4074" i="2"/>
  <c r="AE4074" i="2"/>
  <c r="AJ4074" i="2" s="1"/>
  <c r="AH4073" i="2"/>
  <c r="AE4073" i="2"/>
  <c r="AJ4073" i="2" s="1"/>
  <c r="AE4072" i="2"/>
  <c r="AJ4072" i="2" s="1"/>
  <c r="AH4072" i="2"/>
  <c r="AE4071" i="2"/>
  <c r="AJ4071" i="2" s="1"/>
  <c r="AH4071" i="2"/>
  <c r="AE4069" i="2"/>
  <c r="AJ4069" i="2" s="1"/>
  <c r="AH4069" i="2"/>
  <c r="AE4068" i="2"/>
  <c r="AJ4068" i="2" s="1"/>
  <c r="AH4068" i="2"/>
  <c r="AE4066" i="2"/>
  <c r="AJ4066" i="2" s="1"/>
  <c r="AH4066" i="2"/>
  <c r="AE4064" i="2"/>
  <c r="AJ4064" i="2" s="1"/>
  <c r="AH4064" i="2"/>
  <c r="AE4063" i="2"/>
  <c r="AJ4063" i="2" s="1"/>
  <c r="AH4063" i="2"/>
  <c r="AE4062" i="2"/>
  <c r="AJ4062" i="2" s="1"/>
  <c r="AH4062" i="2"/>
  <c r="AE4060" i="2"/>
  <c r="AJ4060" i="2" s="1"/>
  <c r="AH4060" i="2"/>
  <c r="AE4059" i="2"/>
  <c r="AJ4059" i="2" s="1"/>
  <c r="AH4059" i="2"/>
  <c r="AE4058" i="2"/>
  <c r="AJ4058" i="2" s="1"/>
  <c r="AH4058" i="2"/>
  <c r="AE4057" i="2"/>
  <c r="AJ4057" i="2" s="1"/>
  <c r="AH4057" i="2"/>
  <c r="AE4056" i="2"/>
  <c r="AJ4056" i="2" s="1"/>
  <c r="AH4056" i="2"/>
  <c r="AE4055" i="2"/>
  <c r="AJ4055" i="2" s="1"/>
  <c r="AH4055" i="2"/>
  <c r="AE4053" i="2"/>
  <c r="AJ4053" i="2" s="1"/>
  <c r="AH4053" i="2"/>
  <c r="AH4052" i="2"/>
  <c r="AE4052" i="2"/>
  <c r="AJ4052" i="2" s="1"/>
  <c r="AE4051" i="2"/>
  <c r="AJ4051" i="2" s="1"/>
  <c r="AH4051" i="2"/>
  <c r="AE4050" i="2"/>
  <c r="AJ4050" i="2" s="1"/>
  <c r="AH4050" i="2"/>
  <c r="AE4049" i="2"/>
  <c r="AJ4049" i="2" s="1"/>
  <c r="AH4049" i="2"/>
  <c r="AH4048" i="2"/>
  <c r="AE4048" i="2"/>
  <c r="AJ4048" i="2" s="1"/>
  <c r="AH4047" i="2"/>
  <c r="AE4047" i="2"/>
  <c r="AJ4047" i="2" s="1"/>
  <c r="AE4046" i="2"/>
  <c r="AJ4046" i="2" s="1"/>
  <c r="AH4046" i="2"/>
  <c r="AH4045" i="2"/>
  <c r="AE4045" i="2"/>
  <c r="AJ4045" i="2" s="1"/>
  <c r="AH4044" i="2"/>
  <c r="AE4044" i="2"/>
  <c r="AJ4044" i="2" s="1"/>
  <c r="AE4043" i="2"/>
  <c r="AJ4043" i="2" s="1"/>
  <c r="AH4043" i="2"/>
  <c r="AE4042" i="2"/>
  <c r="AJ4042" i="2" s="1"/>
  <c r="AH4042" i="2"/>
  <c r="AH4041" i="2"/>
  <c r="AE4041" i="2"/>
  <c r="AJ4041" i="2" s="1"/>
  <c r="AH4040" i="2"/>
  <c r="AE4040" i="2"/>
  <c r="AJ4040" i="2" s="1"/>
  <c r="AH4039" i="2"/>
  <c r="AE4039" i="2"/>
  <c r="AJ4039" i="2" s="1"/>
  <c r="AH4038" i="2"/>
  <c r="AE4038" i="2"/>
  <c r="AJ4038" i="2" s="1"/>
  <c r="AH4037" i="2"/>
  <c r="AE4037" i="2"/>
  <c r="AJ4037" i="2" s="1"/>
  <c r="AH4036" i="2"/>
  <c r="AE4036" i="2"/>
  <c r="AJ4036" i="2" s="1"/>
  <c r="AE4035" i="2"/>
  <c r="AJ4035" i="2" s="1"/>
  <c r="AH4035" i="2"/>
  <c r="AE4034" i="2"/>
  <c r="AJ4034" i="2" s="1"/>
  <c r="AH4034" i="2"/>
  <c r="AE4032" i="2"/>
  <c r="AJ4032" i="2" s="1"/>
  <c r="AH4032" i="2"/>
  <c r="AE4031" i="2"/>
  <c r="AJ4031" i="2" s="1"/>
  <c r="AH4031" i="2"/>
  <c r="AH4029" i="2"/>
  <c r="AE4029" i="2"/>
  <c r="AJ4029" i="2" s="1"/>
  <c r="AH4028" i="2"/>
  <c r="AE4028" i="2"/>
  <c r="AJ4028" i="2" s="1"/>
  <c r="AH4027" i="2"/>
  <c r="AE4027" i="2"/>
  <c r="AJ4027" i="2" s="1"/>
  <c r="AH4026" i="2"/>
  <c r="AE4026" i="2"/>
  <c r="AJ4026" i="2" s="1"/>
  <c r="AH4025" i="2"/>
  <c r="AE4025" i="2"/>
  <c r="AJ4025" i="2" s="1"/>
  <c r="AH4024" i="2"/>
  <c r="AE4024" i="2"/>
  <c r="AJ4024" i="2" s="1"/>
  <c r="AE4023" i="2"/>
  <c r="AJ4023" i="2" s="1"/>
  <c r="AH4023" i="2"/>
  <c r="AE4022" i="2"/>
  <c r="AJ4022" i="2" s="1"/>
  <c r="AH4022" i="2"/>
  <c r="AH4021" i="2"/>
  <c r="AE4021" i="2"/>
  <c r="AJ4021" i="2" s="1"/>
  <c r="AH4020" i="2"/>
  <c r="AE4020" i="2"/>
  <c r="AJ4020" i="2" s="1"/>
  <c r="AH4019" i="2"/>
  <c r="AE4019" i="2"/>
  <c r="AJ4019" i="2" s="1"/>
  <c r="AH4018" i="2"/>
  <c r="AE4018" i="2"/>
  <c r="AJ4018" i="2" s="1"/>
  <c r="AE4017" i="2"/>
  <c r="AJ4017" i="2" s="1"/>
  <c r="AH4017" i="2"/>
  <c r="AH4015" i="2"/>
  <c r="AE4015" i="2"/>
  <c r="AJ4015" i="2" s="1"/>
  <c r="AH4014" i="2"/>
  <c r="AE4014" i="2"/>
  <c r="AJ4014" i="2" s="1"/>
  <c r="AE4013" i="2"/>
  <c r="AJ4013" i="2" s="1"/>
  <c r="AH4013" i="2"/>
  <c r="AE4012" i="2"/>
  <c r="AJ4012" i="2" s="1"/>
  <c r="AH4012" i="2"/>
  <c r="AH4011" i="2"/>
  <c r="AE4011" i="2"/>
  <c r="AJ4011" i="2" s="1"/>
  <c r="AH4010" i="2"/>
  <c r="AE4010" i="2"/>
  <c r="AJ4010" i="2" s="1"/>
  <c r="AE4009" i="2"/>
  <c r="AJ4009" i="2" s="1"/>
  <c r="AH4009" i="2"/>
  <c r="AH4008" i="2"/>
  <c r="AE4008" i="2"/>
  <c r="AJ4008" i="2" s="1"/>
  <c r="AH4007" i="2"/>
  <c r="AE4007" i="2"/>
  <c r="AJ4007" i="2" s="1"/>
  <c r="AH4005" i="2"/>
  <c r="AE4005" i="2"/>
  <c r="AJ4005" i="2" s="1"/>
  <c r="AH4004" i="2"/>
  <c r="AE4004" i="2"/>
  <c r="AJ4004" i="2" s="1"/>
  <c r="AH4003" i="2"/>
  <c r="AE4003" i="2"/>
  <c r="AJ4003" i="2" s="1"/>
  <c r="AH4002" i="2"/>
  <c r="AE4002" i="2"/>
  <c r="AJ4002" i="2" s="1"/>
  <c r="AH4001" i="2"/>
  <c r="AE4001" i="2"/>
  <c r="AJ4001" i="2" s="1"/>
  <c r="AH4000" i="2"/>
  <c r="AE4000" i="2"/>
  <c r="AJ4000" i="2" s="1"/>
  <c r="AE3998" i="2"/>
  <c r="AJ3998" i="2" s="1"/>
  <c r="AH3998" i="2"/>
  <c r="AE3997" i="2"/>
  <c r="AJ3997" i="2" s="1"/>
  <c r="AH3997" i="2"/>
  <c r="AE3996" i="2"/>
  <c r="AJ3996" i="2" s="1"/>
  <c r="AH3996" i="2"/>
  <c r="AE3995" i="2"/>
  <c r="AJ3995" i="2" s="1"/>
  <c r="AH3995" i="2"/>
  <c r="AE3994" i="2"/>
  <c r="AJ3994" i="2" s="1"/>
  <c r="AH3994" i="2"/>
  <c r="AE3993" i="2"/>
  <c r="AJ3993" i="2" s="1"/>
  <c r="AH3993" i="2"/>
  <c r="AH3992" i="2"/>
  <c r="AE3992" i="2"/>
  <c r="AJ3992" i="2" s="1"/>
  <c r="AH3991" i="2"/>
  <c r="AE3991" i="2"/>
  <c r="AJ3991" i="2" s="1"/>
  <c r="AH3990" i="2"/>
  <c r="AE3990" i="2"/>
  <c r="AJ3990" i="2" s="1"/>
  <c r="AH3989" i="2"/>
  <c r="AE3989" i="2"/>
  <c r="AJ3989" i="2" s="1"/>
  <c r="AH3988" i="2"/>
  <c r="AE3988" i="2"/>
  <c r="AJ3988" i="2" s="1"/>
  <c r="AH3987" i="2"/>
  <c r="AE3987" i="2"/>
  <c r="AJ3987" i="2" s="1"/>
  <c r="AH3986" i="2"/>
  <c r="AE3986" i="2"/>
  <c r="AJ3986" i="2" s="1"/>
  <c r="AH3985" i="2"/>
  <c r="AE3985" i="2"/>
  <c r="AJ3985" i="2" s="1"/>
  <c r="AH3984" i="2"/>
  <c r="AE3984" i="2"/>
  <c r="AJ3984" i="2" s="1"/>
  <c r="AH3982" i="2"/>
  <c r="AE3982" i="2"/>
  <c r="AJ3982" i="2" s="1"/>
  <c r="AH3981" i="2"/>
  <c r="AE3981" i="2"/>
  <c r="AJ3981" i="2" s="1"/>
  <c r="AH3980" i="2"/>
  <c r="AE3980" i="2"/>
  <c r="AJ3980" i="2" s="1"/>
  <c r="AH3979" i="2"/>
  <c r="AE3979" i="2"/>
  <c r="AJ3979" i="2" s="1"/>
  <c r="AH3978" i="2"/>
  <c r="AE3978" i="2"/>
  <c r="AJ3978" i="2" s="1"/>
  <c r="AH3977" i="2"/>
  <c r="AE3977" i="2"/>
  <c r="AJ3977" i="2" s="1"/>
  <c r="AE3976" i="2"/>
  <c r="AJ3976" i="2" s="1"/>
  <c r="AH3976" i="2"/>
  <c r="AE3975" i="2"/>
  <c r="AJ3975" i="2" s="1"/>
  <c r="AH3975" i="2"/>
  <c r="AE3973" i="2"/>
  <c r="AJ3973" i="2" s="1"/>
  <c r="AH3973" i="2"/>
  <c r="AH3972" i="2"/>
  <c r="AE3972" i="2"/>
  <c r="AJ3972" i="2" s="1"/>
  <c r="AH3971" i="2"/>
  <c r="AE3971" i="2"/>
  <c r="AJ3971" i="2" s="1"/>
  <c r="AH3970" i="2"/>
  <c r="AE3970" i="2"/>
  <c r="AJ3970" i="2" s="1"/>
  <c r="AE3969" i="2"/>
  <c r="AJ3969" i="2" s="1"/>
  <c r="AH3969" i="2"/>
  <c r="AH3968" i="2"/>
  <c r="AE3968" i="2"/>
  <c r="AJ3968" i="2" s="1"/>
  <c r="AE3967" i="2"/>
  <c r="AJ3967" i="2" s="1"/>
  <c r="AH3967" i="2"/>
  <c r="AH3966" i="2"/>
  <c r="AE3966" i="2"/>
  <c r="AJ3966" i="2" s="1"/>
  <c r="AH3965" i="2"/>
  <c r="AE3965" i="2"/>
  <c r="AJ3965" i="2" s="1"/>
  <c r="AH3964" i="2"/>
  <c r="AE3964" i="2"/>
  <c r="AJ3964" i="2" s="1"/>
  <c r="AH3962" i="2"/>
  <c r="AE3962" i="2"/>
  <c r="AJ3962" i="2" s="1"/>
  <c r="AE3961" i="2"/>
  <c r="AJ3961" i="2" s="1"/>
  <c r="AH3961" i="2"/>
  <c r="AE3959" i="2"/>
  <c r="AJ3959" i="2" s="1"/>
  <c r="AH3959" i="2"/>
  <c r="AE3958" i="2"/>
  <c r="AJ3958" i="2" s="1"/>
  <c r="AH3958" i="2"/>
  <c r="AE3957" i="2"/>
  <c r="AJ3957" i="2" s="1"/>
  <c r="AH3957" i="2"/>
  <c r="AH3956" i="2"/>
  <c r="AE3956" i="2"/>
  <c r="AJ3956" i="2" s="1"/>
  <c r="AH3954" i="2"/>
  <c r="AE3954" i="2"/>
  <c r="AJ3954" i="2" s="1"/>
  <c r="AE3952" i="2"/>
  <c r="AJ3952" i="2" s="1"/>
  <c r="AH3952" i="2"/>
  <c r="AH3951" i="2"/>
  <c r="AE3951" i="2"/>
  <c r="AJ3951" i="2" s="1"/>
  <c r="AH3950" i="2"/>
  <c r="AE3950" i="2"/>
  <c r="AJ3950" i="2" s="1"/>
  <c r="AE3949" i="2"/>
  <c r="AJ3949" i="2" s="1"/>
  <c r="AH3949" i="2"/>
  <c r="AE3948" i="2"/>
  <c r="AJ3948" i="2" s="1"/>
  <c r="AH3948" i="2"/>
  <c r="AE3947" i="2"/>
  <c r="AJ3947" i="2" s="1"/>
  <c r="AH3947" i="2"/>
  <c r="AE3946" i="2"/>
  <c r="AJ3946" i="2" s="1"/>
  <c r="AH3946" i="2"/>
  <c r="AE3945" i="2"/>
  <c r="AJ3945" i="2" s="1"/>
  <c r="AH3945" i="2"/>
  <c r="AE3944" i="2"/>
  <c r="AJ3944" i="2" s="1"/>
  <c r="AH3944" i="2"/>
  <c r="AE3943" i="2"/>
  <c r="AJ3943" i="2" s="1"/>
  <c r="AH3943" i="2"/>
  <c r="AE3942" i="2"/>
  <c r="AJ3942" i="2" s="1"/>
  <c r="AH3942" i="2"/>
  <c r="AE3941" i="2"/>
  <c r="AJ3941" i="2" s="1"/>
  <c r="AH3941" i="2"/>
  <c r="AE3940" i="2"/>
  <c r="AJ3940" i="2" s="1"/>
  <c r="AH3940" i="2"/>
  <c r="AE3939" i="2"/>
  <c r="AJ3939" i="2" s="1"/>
  <c r="AH3939" i="2"/>
  <c r="AE3938" i="2"/>
  <c r="AJ3938" i="2" s="1"/>
  <c r="AH3938" i="2"/>
  <c r="AH3937" i="2"/>
  <c r="AE3937" i="2"/>
  <c r="AJ3937" i="2" s="1"/>
  <c r="AH3936" i="2"/>
  <c r="AE3936" i="2"/>
  <c r="AJ3936" i="2" s="1"/>
  <c r="AH3935" i="2"/>
  <c r="AE3935" i="2"/>
  <c r="AJ3935" i="2" s="1"/>
  <c r="AH3934" i="2"/>
  <c r="AE3934" i="2"/>
  <c r="AJ3934" i="2" s="1"/>
  <c r="AH3933" i="2"/>
  <c r="AE3933" i="2"/>
  <c r="AJ3933" i="2" s="1"/>
  <c r="AH3932" i="2"/>
  <c r="AE3932" i="2"/>
  <c r="AJ3932" i="2" s="1"/>
  <c r="AH3931" i="2"/>
  <c r="AE3931" i="2"/>
  <c r="AJ3931" i="2" s="1"/>
  <c r="AH3930" i="2"/>
  <c r="AE3930" i="2"/>
  <c r="AJ3930" i="2" s="1"/>
  <c r="AH3928" i="2"/>
  <c r="AE3928" i="2"/>
  <c r="AJ3928" i="2" s="1"/>
  <c r="AH3927" i="2"/>
  <c r="AE3927" i="2"/>
  <c r="AJ3927" i="2" s="1"/>
  <c r="AH3926" i="2"/>
  <c r="AE3926" i="2"/>
  <c r="AJ3926" i="2" s="1"/>
  <c r="AH3925" i="2"/>
  <c r="AE3925" i="2"/>
  <c r="AJ3925" i="2" s="1"/>
  <c r="AH3924" i="2"/>
  <c r="AE3924" i="2"/>
  <c r="AJ3924" i="2" s="1"/>
  <c r="AH3923" i="2"/>
  <c r="AE3923" i="2"/>
  <c r="AJ3923" i="2" s="1"/>
  <c r="AH3922" i="2"/>
  <c r="AE3922" i="2"/>
  <c r="AJ3922" i="2" s="1"/>
  <c r="AH3921" i="2"/>
  <c r="AE3921" i="2"/>
  <c r="AJ3921" i="2" s="1"/>
  <c r="AH3920" i="2"/>
  <c r="AE3920" i="2"/>
  <c r="AJ3920" i="2" s="1"/>
  <c r="AH3919" i="2"/>
  <c r="AE3919" i="2"/>
  <c r="AJ3919" i="2" s="1"/>
  <c r="AE3918" i="2"/>
  <c r="AJ3918" i="2" s="1"/>
  <c r="AH3918" i="2"/>
  <c r="AE3917" i="2"/>
  <c r="AJ3917" i="2" s="1"/>
  <c r="AH3917" i="2"/>
  <c r="AE3916" i="2"/>
  <c r="AJ3916" i="2" s="1"/>
  <c r="AH3916" i="2"/>
  <c r="AE3915" i="2"/>
  <c r="AJ3915" i="2" s="1"/>
  <c r="AH3915" i="2"/>
  <c r="AE3914" i="2"/>
  <c r="AJ3914" i="2" s="1"/>
  <c r="AH3914" i="2"/>
  <c r="AE3913" i="2"/>
  <c r="AJ3913" i="2" s="1"/>
  <c r="AH3913" i="2"/>
  <c r="AH3912" i="2"/>
  <c r="AE3912" i="2"/>
  <c r="AJ3912" i="2" s="1"/>
  <c r="AH3911" i="2"/>
  <c r="AE3911" i="2"/>
  <c r="AJ3911" i="2" s="1"/>
  <c r="AE3910" i="2"/>
  <c r="AJ3910" i="2" s="1"/>
  <c r="AH3910" i="2"/>
  <c r="AE3909" i="2"/>
  <c r="AJ3909" i="2" s="1"/>
  <c r="AH3909" i="2"/>
  <c r="AE3908" i="2"/>
  <c r="AJ3908" i="2" s="1"/>
  <c r="AH3908" i="2"/>
  <c r="AE3906" i="2"/>
  <c r="AJ3906" i="2" s="1"/>
  <c r="AH3906" i="2"/>
  <c r="AE3905" i="2"/>
  <c r="AJ3905" i="2" s="1"/>
  <c r="AH3905" i="2"/>
  <c r="AE3904" i="2"/>
  <c r="AJ3904" i="2" s="1"/>
  <c r="AH3904" i="2"/>
  <c r="AE3903" i="2"/>
  <c r="AJ3903" i="2" s="1"/>
  <c r="AH3903" i="2"/>
  <c r="AE3902" i="2"/>
  <c r="AJ3902" i="2" s="1"/>
  <c r="AH3902" i="2"/>
  <c r="AE3901" i="2"/>
  <c r="AJ3901" i="2" s="1"/>
  <c r="AH3901" i="2"/>
  <c r="AH3900" i="2"/>
  <c r="AE3900" i="2"/>
  <c r="AJ3900" i="2" s="1"/>
  <c r="AE3899" i="2"/>
  <c r="AJ3899" i="2" s="1"/>
  <c r="AH3899" i="2"/>
  <c r="AE3898" i="2"/>
  <c r="AJ3898" i="2" s="1"/>
  <c r="AH3898" i="2"/>
  <c r="AE3897" i="2"/>
  <c r="AJ3897" i="2" s="1"/>
  <c r="AH3897" i="2"/>
  <c r="AE3896" i="2"/>
  <c r="AJ3896" i="2" s="1"/>
  <c r="AH3896" i="2"/>
  <c r="AH3894" i="2"/>
  <c r="AE3894" i="2"/>
  <c r="AJ3894" i="2" s="1"/>
  <c r="AE3893" i="2"/>
  <c r="AJ3893" i="2" s="1"/>
  <c r="AH3893" i="2"/>
  <c r="AH3892" i="2"/>
  <c r="AE3892" i="2"/>
  <c r="AJ3892" i="2" s="1"/>
  <c r="AH3891" i="2"/>
  <c r="AE3891" i="2"/>
  <c r="AJ3891" i="2" s="1"/>
  <c r="AH3890" i="2"/>
  <c r="AE3890" i="2"/>
  <c r="AJ3890" i="2" s="1"/>
  <c r="AH3889" i="2"/>
  <c r="AE3889" i="2"/>
  <c r="AJ3889" i="2" s="1"/>
  <c r="AH3888" i="2"/>
  <c r="AE3888" i="2"/>
  <c r="AJ3888" i="2" s="1"/>
  <c r="AH3887" i="2"/>
  <c r="AE3887" i="2"/>
  <c r="AJ3887" i="2" s="1"/>
  <c r="AH3886" i="2"/>
  <c r="AE3886" i="2"/>
  <c r="AJ3886" i="2" s="1"/>
  <c r="AH3885" i="2"/>
  <c r="AE3885" i="2"/>
  <c r="AJ3885" i="2" s="1"/>
  <c r="AH3884" i="2"/>
  <c r="AE3884" i="2"/>
  <c r="AJ3884" i="2" s="1"/>
  <c r="AH3883" i="2"/>
  <c r="AE3883" i="2"/>
  <c r="AJ3883" i="2" s="1"/>
  <c r="AH3882" i="2"/>
  <c r="AE3882" i="2"/>
  <c r="AJ3882" i="2" s="1"/>
  <c r="AH3881" i="2"/>
  <c r="AE3881" i="2"/>
  <c r="AJ3881" i="2" s="1"/>
  <c r="AE3880" i="2"/>
  <c r="AJ3880" i="2" s="1"/>
  <c r="AH3880" i="2"/>
  <c r="AH3879" i="2"/>
  <c r="AE3879" i="2"/>
  <c r="AJ3879" i="2" s="1"/>
  <c r="AE3878" i="2"/>
  <c r="AJ3878" i="2" s="1"/>
  <c r="AH3878" i="2"/>
  <c r="AH3877" i="2"/>
  <c r="AE3877" i="2"/>
  <c r="AJ3877" i="2" s="1"/>
  <c r="AH3876" i="2"/>
  <c r="AE3876" i="2"/>
  <c r="AJ3876" i="2" s="1"/>
  <c r="AE3875" i="2"/>
  <c r="AJ3875" i="2" s="1"/>
  <c r="AH3875" i="2"/>
  <c r="AE3874" i="2"/>
  <c r="AJ3874" i="2" s="1"/>
  <c r="AH3874" i="2"/>
  <c r="AH3873" i="2"/>
  <c r="AE3873" i="2"/>
  <c r="AJ3873" i="2" s="1"/>
  <c r="AH3872" i="2"/>
  <c r="AE3872" i="2"/>
  <c r="AJ3872" i="2" s="1"/>
  <c r="AH3871" i="2"/>
  <c r="AE3871" i="2"/>
  <c r="AJ3871" i="2" s="1"/>
  <c r="AE3870" i="2"/>
  <c r="AJ3870" i="2" s="1"/>
  <c r="AH3870" i="2"/>
  <c r="AE3869" i="2"/>
  <c r="AJ3869" i="2" s="1"/>
  <c r="AH3869" i="2"/>
  <c r="AE3868" i="2"/>
  <c r="AJ3868" i="2" s="1"/>
  <c r="AH3868" i="2"/>
  <c r="AE3867" i="2"/>
  <c r="AJ3867" i="2" s="1"/>
  <c r="AH3867" i="2"/>
  <c r="AH3866" i="2"/>
  <c r="AE3866" i="2"/>
  <c r="AJ3866" i="2" s="1"/>
  <c r="AE3865" i="2"/>
  <c r="AJ3865" i="2" s="1"/>
  <c r="AH3865" i="2"/>
  <c r="AH3864" i="2"/>
  <c r="AE3864" i="2"/>
  <c r="AJ3864" i="2" s="1"/>
  <c r="AE3863" i="2"/>
  <c r="AJ3863" i="2" s="1"/>
  <c r="AH3863" i="2"/>
  <c r="AE3862" i="2"/>
  <c r="AJ3862" i="2" s="1"/>
  <c r="AH3862" i="2"/>
  <c r="AE3861" i="2"/>
  <c r="AJ3861" i="2" s="1"/>
  <c r="AH3861" i="2"/>
  <c r="AE3859" i="2"/>
  <c r="AJ3859" i="2" s="1"/>
  <c r="AH3859" i="2"/>
  <c r="AH3858" i="2"/>
  <c r="AE3858" i="2"/>
  <c r="AJ3858" i="2" s="1"/>
  <c r="AH3857" i="2"/>
  <c r="AE3857" i="2"/>
  <c r="AJ3857" i="2" s="1"/>
  <c r="AH3856" i="2"/>
  <c r="AE3856" i="2"/>
  <c r="AJ3856" i="2" s="1"/>
  <c r="AH3855" i="2"/>
  <c r="AE3855" i="2"/>
  <c r="AJ3855" i="2" s="1"/>
  <c r="AH3854" i="2"/>
  <c r="AE3854" i="2"/>
  <c r="AJ3854" i="2" s="1"/>
  <c r="AE3853" i="2"/>
  <c r="AJ3853" i="2" s="1"/>
  <c r="AH3853" i="2"/>
  <c r="AE3852" i="2"/>
  <c r="AJ3852" i="2" s="1"/>
  <c r="AH3852" i="2"/>
  <c r="AE3851" i="2"/>
  <c r="AJ3851" i="2" s="1"/>
  <c r="AH3851" i="2"/>
  <c r="AE3850" i="2"/>
  <c r="AJ3850" i="2" s="1"/>
  <c r="AH3850" i="2"/>
  <c r="AE3849" i="2"/>
  <c r="AJ3849" i="2" s="1"/>
  <c r="AH3849" i="2"/>
  <c r="AE3848" i="2"/>
  <c r="AJ3848" i="2" s="1"/>
  <c r="AH3848" i="2"/>
  <c r="AE3847" i="2"/>
  <c r="AJ3847" i="2" s="1"/>
  <c r="AH3847" i="2"/>
  <c r="AE3846" i="2"/>
  <c r="AJ3846" i="2" s="1"/>
  <c r="AH3846" i="2"/>
  <c r="AE3845" i="2"/>
  <c r="AJ3845" i="2" s="1"/>
  <c r="AH3845" i="2"/>
  <c r="AH3844" i="2"/>
  <c r="AE3844" i="2"/>
  <c r="AJ3844" i="2" s="1"/>
  <c r="AH3843" i="2"/>
  <c r="AE3843" i="2"/>
  <c r="AJ3843" i="2" s="1"/>
  <c r="AE3842" i="2"/>
  <c r="AJ3842" i="2" s="1"/>
  <c r="AH3842" i="2"/>
  <c r="AH3841" i="2"/>
  <c r="AE3841" i="2"/>
  <c r="AJ3841" i="2" s="1"/>
  <c r="AH3840" i="2"/>
  <c r="AE3840" i="2"/>
  <c r="AJ3840" i="2" s="1"/>
  <c r="AH3839" i="2"/>
  <c r="AE3839" i="2"/>
  <c r="AJ3839" i="2" s="1"/>
  <c r="AE3838" i="2"/>
  <c r="AJ3838" i="2" s="1"/>
  <c r="AH3838" i="2"/>
  <c r="AH3837" i="2"/>
  <c r="AE3837" i="2"/>
  <c r="AJ3837" i="2" s="1"/>
  <c r="AE3836" i="2"/>
  <c r="AJ3836" i="2" s="1"/>
  <c r="AH3836" i="2"/>
  <c r="AE3835" i="2"/>
  <c r="AJ3835" i="2" s="1"/>
  <c r="AH3835" i="2"/>
  <c r="AH3834" i="2"/>
  <c r="AE3834" i="2"/>
  <c r="AJ3834" i="2" s="1"/>
  <c r="AE3833" i="2"/>
  <c r="AJ3833" i="2" s="1"/>
  <c r="AH3833" i="2"/>
  <c r="AE3832" i="2"/>
  <c r="AJ3832" i="2" s="1"/>
  <c r="AH3832" i="2"/>
  <c r="AE3831" i="2"/>
  <c r="AJ3831" i="2" s="1"/>
  <c r="AH3831" i="2"/>
  <c r="AE3830" i="2"/>
  <c r="AJ3830" i="2" s="1"/>
  <c r="AH3830" i="2"/>
  <c r="AE3829" i="2"/>
  <c r="AJ3829" i="2" s="1"/>
  <c r="AH3829" i="2"/>
  <c r="AE3828" i="2"/>
  <c r="AJ3828" i="2" s="1"/>
  <c r="AH3828" i="2"/>
  <c r="AE3827" i="2"/>
  <c r="AJ3827" i="2" s="1"/>
  <c r="AH3827" i="2"/>
  <c r="AH3826" i="2"/>
  <c r="AE3826" i="2"/>
  <c r="AJ3826" i="2" s="1"/>
  <c r="AH3825" i="2"/>
  <c r="AE3825" i="2"/>
  <c r="AJ3825" i="2" s="1"/>
  <c r="AH3823" i="2"/>
  <c r="AE3823" i="2"/>
  <c r="AJ3823" i="2" s="1"/>
  <c r="AE3822" i="2"/>
  <c r="AJ3822" i="2" s="1"/>
  <c r="AH3822" i="2"/>
  <c r="AE3821" i="2"/>
  <c r="AJ3821" i="2" s="1"/>
  <c r="AH3821" i="2"/>
  <c r="AH3820" i="2"/>
  <c r="AE3820" i="2"/>
  <c r="AJ3820" i="2" s="1"/>
  <c r="AH3819" i="2"/>
  <c r="AE3819" i="2"/>
  <c r="AJ3819" i="2" s="1"/>
  <c r="AH3818" i="2"/>
  <c r="AE3818" i="2"/>
  <c r="AJ3818" i="2" s="1"/>
  <c r="AH3817" i="2"/>
  <c r="AE3817" i="2"/>
  <c r="AJ3817" i="2" s="1"/>
  <c r="AH3816" i="2"/>
  <c r="AE3816" i="2"/>
  <c r="AJ3816" i="2" s="1"/>
  <c r="AH3815" i="2"/>
  <c r="AE3815" i="2"/>
  <c r="AJ3815" i="2" s="1"/>
  <c r="AE3814" i="2"/>
  <c r="AJ3814" i="2" s="1"/>
  <c r="AH3814" i="2"/>
  <c r="AH3813" i="2"/>
  <c r="AE3813" i="2"/>
  <c r="AJ3813" i="2" s="1"/>
  <c r="AH3812" i="2"/>
  <c r="AE3812" i="2"/>
  <c r="AJ3812" i="2" s="1"/>
  <c r="AH3811" i="2"/>
  <c r="AE3811" i="2"/>
  <c r="AJ3811" i="2" s="1"/>
  <c r="AE3810" i="2"/>
  <c r="AJ3810" i="2" s="1"/>
  <c r="AH3810" i="2"/>
  <c r="AH3809" i="2"/>
  <c r="AE3809" i="2"/>
  <c r="AJ3809" i="2" s="1"/>
  <c r="AE3808" i="2"/>
  <c r="AJ3808" i="2" s="1"/>
  <c r="AH3808" i="2"/>
  <c r="AE3807" i="2"/>
  <c r="AJ3807" i="2" s="1"/>
  <c r="AH3807" i="2"/>
  <c r="AE3806" i="2"/>
  <c r="AJ3806" i="2" s="1"/>
  <c r="AH3806" i="2"/>
  <c r="AE3805" i="2"/>
  <c r="AJ3805" i="2" s="1"/>
  <c r="AH3805" i="2"/>
  <c r="AH3804" i="2"/>
  <c r="AE3804" i="2"/>
  <c r="AJ3804" i="2" s="1"/>
  <c r="AE3803" i="2"/>
  <c r="AJ3803" i="2" s="1"/>
  <c r="AH3803" i="2"/>
  <c r="AE3802" i="2"/>
  <c r="AJ3802" i="2" s="1"/>
  <c r="AH3802" i="2"/>
  <c r="AE3801" i="2"/>
  <c r="AJ3801" i="2" s="1"/>
  <c r="AH3801" i="2"/>
  <c r="AE3800" i="2"/>
  <c r="AJ3800" i="2" s="1"/>
  <c r="AH3800" i="2"/>
  <c r="AE3799" i="2"/>
  <c r="AJ3799" i="2" s="1"/>
  <c r="AH3799" i="2"/>
  <c r="AE3798" i="2"/>
  <c r="AJ3798" i="2" s="1"/>
  <c r="AH3798" i="2"/>
  <c r="AH3797" i="2"/>
  <c r="AE3797" i="2"/>
  <c r="AJ3797" i="2" s="1"/>
  <c r="AH3796" i="2"/>
  <c r="AE3796" i="2"/>
  <c r="AJ3796" i="2" s="1"/>
  <c r="AE3795" i="2"/>
  <c r="AJ3795" i="2" s="1"/>
  <c r="AH3795" i="2"/>
  <c r="AH3794" i="2"/>
  <c r="AE3794" i="2"/>
  <c r="AJ3794" i="2" s="1"/>
  <c r="AH3793" i="2"/>
  <c r="AE3793" i="2"/>
  <c r="AJ3793" i="2" s="1"/>
  <c r="AH3792" i="2"/>
  <c r="AE3792" i="2"/>
  <c r="AJ3792" i="2" s="1"/>
  <c r="AH3791" i="2"/>
  <c r="AE3791" i="2"/>
  <c r="AJ3791" i="2" s="1"/>
  <c r="AH3790" i="2"/>
  <c r="AE3790" i="2"/>
  <c r="AJ3790" i="2" s="1"/>
  <c r="AH3789" i="2"/>
  <c r="AE3789" i="2"/>
  <c r="AJ3789" i="2" s="1"/>
  <c r="AH3787" i="2"/>
  <c r="AE3787" i="2"/>
  <c r="AJ3787" i="2" s="1"/>
  <c r="AH3786" i="2"/>
  <c r="AE3786" i="2"/>
  <c r="AJ3786" i="2" s="1"/>
  <c r="AH3785" i="2"/>
  <c r="AE3785" i="2"/>
  <c r="AJ3785" i="2" s="1"/>
  <c r="AH3784" i="2"/>
  <c r="AE3784" i="2"/>
  <c r="AJ3784" i="2" s="1"/>
  <c r="AH3783" i="2"/>
  <c r="AE3783" i="2"/>
  <c r="AJ3783" i="2" s="1"/>
  <c r="AH3782" i="2"/>
  <c r="AE3782" i="2"/>
  <c r="AJ3782" i="2" s="1"/>
  <c r="AE3781" i="2"/>
  <c r="AJ3781" i="2" s="1"/>
  <c r="AH3781" i="2"/>
  <c r="AH3780" i="2"/>
  <c r="AE3780" i="2"/>
  <c r="AJ3780" i="2" s="1"/>
  <c r="AE3779" i="2"/>
  <c r="AJ3779" i="2" s="1"/>
  <c r="AH3779" i="2"/>
  <c r="AE3778" i="2"/>
  <c r="AJ3778" i="2" s="1"/>
  <c r="AH3778" i="2"/>
  <c r="AE3777" i="2"/>
  <c r="AJ3777" i="2" s="1"/>
  <c r="AH3777" i="2"/>
  <c r="AE3776" i="2"/>
  <c r="AJ3776" i="2" s="1"/>
  <c r="AH3776" i="2"/>
  <c r="AH3775" i="2"/>
  <c r="AE3775" i="2"/>
  <c r="AJ3775" i="2" s="1"/>
  <c r="AH3774" i="2"/>
  <c r="AE3774" i="2"/>
  <c r="AJ3774" i="2" s="1"/>
  <c r="AE3773" i="2"/>
  <c r="AJ3773" i="2" s="1"/>
  <c r="AH3773" i="2"/>
  <c r="AH3772" i="2"/>
  <c r="AE3772" i="2"/>
  <c r="AJ3772" i="2" s="1"/>
  <c r="AE3770" i="2"/>
  <c r="AJ3770" i="2" s="1"/>
  <c r="AH3770" i="2"/>
  <c r="AH3769" i="2"/>
  <c r="AE3769" i="2"/>
  <c r="AJ3769" i="2" s="1"/>
  <c r="AH3767" i="2"/>
  <c r="AE3767" i="2"/>
  <c r="AJ3767" i="2" s="1"/>
  <c r="AE3766" i="2"/>
  <c r="AJ3766" i="2" s="1"/>
  <c r="AH3766" i="2"/>
  <c r="AH3765" i="2"/>
  <c r="AE3765" i="2"/>
  <c r="AJ3765" i="2" s="1"/>
  <c r="AH3764" i="2"/>
  <c r="AE3764" i="2"/>
  <c r="AJ3764" i="2" s="1"/>
  <c r="AH3763" i="2"/>
  <c r="AE3763" i="2"/>
  <c r="AJ3763" i="2" s="1"/>
  <c r="AH3762" i="2"/>
  <c r="AE3762" i="2"/>
  <c r="AJ3762" i="2" s="1"/>
  <c r="AH3761" i="2"/>
  <c r="AE3761" i="2"/>
  <c r="AJ3761" i="2" s="1"/>
  <c r="AH3760" i="2"/>
  <c r="AE3760" i="2"/>
  <c r="AJ3760" i="2" s="1"/>
  <c r="AH3759" i="2"/>
  <c r="AE3759" i="2"/>
  <c r="AJ3759" i="2" s="1"/>
  <c r="AE3758" i="2"/>
  <c r="AJ3758" i="2" s="1"/>
  <c r="AH3758" i="2"/>
  <c r="AH3757" i="2"/>
  <c r="AE3757" i="2"/>
  <c r="AJ3757" i="2" s="1"/>
  <c r="AE3756" i="2"/>
  <c r="AJ3756" i="2" s="1"/>
  <c r="AH3756" i="2"/>
  <c r="AH3755" i="2"/>
  <c r="AE3755" i="2"/>
  <c r="AJ3755" i="2" s="1"/>
  <c r="AH3754" i="2"/>
  <c r="AE3754" i="2"/>
  <c r="AJ3754" i="2" s="1"/>
  <c r="AE3753" i="2"/>
  <c r="AJ3753" i="2" s="1"/>
  <c r="AH3753" i="2"/>
  <c r="AH3751" i="2"/>
  <c r="AE3751" i="2"/>
  <c r="AJ3751" i="2" s="1"/>
  <c r="AH3750" i="2"/>
  <c r="AE3750" i="2"/>
  <c r="AJ3750" i="2" s="1"/>
  <c r="AH3749" i="2"/>
  <c r="AE3749" i="2"/>
  <c r="AJ3749" i="2" s="1"/>
  <c r="AE3748" i="2"/>
  <c r="AJ3748" i="2" s="1"/>
  <c r="AH3748" i="2"/>
  <c r="AE3745" i="2"/>
  <c r="AJ3745" i="2" s="1"/>
  <c r="AH3745" i="2"/>
  <c r="AE3744" i="2"/>
  <c r="AJ3744" i="2" s="1"/>
  <c r="AH3744" i="2"/>
  <c r="AH3743" i="2"/>
  <c r="AE3743" i="2"/>
  <c r="AJ3743" i="2" s="1"/>
  <c r="AH3742" i="2"/>
  <c r="AE3742" i="2"/>
  <c r="AJ3742" i="2" s="1"/>
  <c r="AE3741" i="2"/>
  <c r="AJ3741" i="2" s="1"/>
  <c r="AH3741" i="2"/>
  <c r="AE3740" i="2"/>
  <c r="AJ3740" i="2" s="1"/>
  <c r="AH3740" i="2"/>
  <c r="AH3739" i="2"/>
  <c r="AE3739" i="2"/>
  <c r="AJ3739" i="2" s="1"/>
  <c r="AH3738" i="2"/>
  <c r="AE3738" i="2"/>
  <c r="AJ3738" i="2" s="1"/>
  <c r="AH3736" i="2"/>
  <c r="AE3736" i="2"/>
  <c r="AJ3736" i="2" s="1"/>
  <c r="AH3735" i="2"/>
  <c r="AE3735" i="2"/>
  <c r="AJ3735" i="2" s="1"/>
  <c r="AH3734" i="2"/>
  <c r="AE3734" i="2"/>
  <c r="AJ3734" i="2" s="1"/>
  <c r="AH3733" i="2"/>
  <c r="AE3733" i="2"/>
  <c r="AJ3733" i="2" s="1"/>
  <c r="AH3732" i="2"/>
  <c r="AE3732" i="2"/>
  <c r="AJ3732" i="2" s="1"/>
  <c r="AH3731" i="2"/>
  <c r="AE3731" i="2"/>
  <c r="AJ3731" i="2" s="1"/>
  <c r="AH3730" i="2"/>
  <c r="AE3730" i="2"/>
  <c r="AJ3730" i="2" s="1"/>
  <c r="AE3729" i="2"/>
  <c r="AJ3729" i="2" s="1"/>
  <c r="AH3729" i="2"/>
  <c r="AE3728" i="2"/>
  <c r="AJ3728" i="2" s="1"/>
  <c r="AH3728" i="2"/>
  <c r="AE3727" i="2"/>
  <c r="AJ3727" i="2" s="1"/>
  <c r="AH3727" i="2"/>
  <c r="AH3726" i="2"/>
  <c r="AE3726" i="2"/>
  <c r="AJ3726" i="2" s="1"/>
  <c r="AE3725" i="2"/>
  <c r="AJ3725" i="2" s="1"/>
  <c r="AH3725" i="2"/>
  <c r="AE3724" i="2"/>
  <c r="AJ3724" i="2" s="1"/>
  <c r="AH3724" i="2"/>
  <c r="AE3722" i="2"/>
  <c r="AJ3722" i="2" s="1"/>
  <c r="AH3722" i="2"/>
  <c r="AH3719" i="2"/>
  <c r="AE3719" i="2"/>
  <c r="AJ3719" i="2" s="1"/>
  <c r="AH3718" i="2"/>
  <c r="AE3718" i="2"/>
  <c r="AJ3718" i="2" s="1"/>
  <c r="AH3717" i="2"/>
  <c r="AE3717" i="2"/>
  <c r="AJ3717" i="2" s="1"/>
  <c r="AE3716" i="2"/>
  <c r="AJ3716" i="2" s="1"/>
  <c r="AH3716" i="2"/>
  <c r="AE3715" i="2"/>
  <c r="AJ3715" i="2" s="1"/>
  <c r="AH3715" i="2"/>
  <c r="AH3714" i="2"/>
  <c r="AE3714" i="2"/>
  <c r="AJ3714" i="2" s="1"/>
  <c r="AH3713" i="2"/>
  <c r="AE3713" i="2"/>
  <c r="AJ3713" i="2" s="1"/>
  <c r="AE3712" i="2"/>
  <c r="AJ3712" i="2" s="1"/>
  <c r="AH3712" i="2"/>
  <c r="AH3711" i="2"/>
  <c r="AE3711" i="2"/>
  <c r="AJ3711" i="2" s="1"/>
  <c r="AH3710" i="2"/>
  <c r="AE3710" i="2"/>
  <c r="AJ3710" i="2" s="1"/>
  <c r="AE3709" i="2"/>
  <c r="AJ3709" i="2" s="1"/>
  <c r="AH3709" i="2"/>
  <c r="AE3708" i="2"/>
  <c r="AJ3708" i="2" s="1"/>
  <c r="AH3708" i="2"/>
  <c r="AH3707" i="2"/>
  <c r="AE3707" i="2"/>
  <c r="AJ3707" i="2" s="1"/>
  <c r="AE3706" i="2"/>
  <c r="AJ3706" i="2" s="1"/>
  <c r="AH3706" i="2"/>
  <c r="AE3705" i="2"/>
  <c r="AJ3705" i="2" s="1"/>
  <c r="AH3705" i="2"/>
  <c r="AH3704" i="2"/>
  <c r="AE3704" i="2"/>
  <c r="AJ3704" i="2" s="1"/>
  <c r="AH3703" i="2"/>
  <c r="AE3703" i="2"/>
  <c r="AJ3703" i="2" s="1"/>
  <c r="AH3702" i="2"/>
  <c r="AE3702" i="2"/>
  <c r="AJ3702" i="2" s="1"/>
  <c r="AH3701" i="2"/>
  <c r="AE3701" i="2"/>
  <c r="AJ3701" i="2" s="1"/>
  <c r="AH3700" i="2"/>
  <c r="AE3700" i="2"/>
  <c r="AJ3700" i="2" s="1"/>
  <c r="AH3699" i="2"/>
  <c r="AE3699" i="2"/>
  <c r="AJ3699" i="2" s="1"/>
  <c r="AH3698" i="2"/>
  <c r="AE3698" i="2"/>
  <c r="AJ3698" i="2" s="1"/>
  <c r="AH3697" i="2"/>
  <c r="AE3697" i="2"/>
  <c r="AJ3697" i="2" s="1"/>
  <c r="AH3696" i="2"/>
  <c r="AE3696" i="2"/>
  <c r="AJ3696" i="2" s="1"/>
  <c r="AH3695" i="2"/>
  <c r="AE3695" i="2"/>
  <c r="AJ3695" i="2" s="1"/>
  <c r="AH3694" i="2"/>
  <c r="AE3694" i="2"/>
  <c r="AJ3694" i="2" s="1"/>
  <c r="AH3693" i="2"/>
  <c r="AE3693" i="2"/>
  <c r="AJ3693" i="2" s="1"/>
  <c r="AH3692" i="2"/>
  <c r="AE3692" i="2"/>
  <c r="AJ3692" i="2" s="1"/>
  <c r="AE3691" i="2"/>
  <c r="AJ3691" i="2" s="1"/>
  <c r="AH3691" i="2"/>
  <c r="AH3690" i="2"/>
  <c r="AE3690" i="2"/>
  <c r="AJ3690" i="2" s="1"/>
  <c r="AE3688" i="2"/>
  <c r="AJ3688" i="2" s="1"/>
  <c r="AH3688" i="2"/>
  <c r="AE3687" i="2"/>
  <c r="AJ3687" i="2" s="1"/>
  <c r="AH3687" i="2"/>
  <c r="AE3686" i="2"/>
  <c r="AJ3686" i="2" s="1"/>
  <c r="AH3686" i="2"/>
  <c r="AE3684" i="2"/>
  <c r="AJ3684" i="2" s="1"/>
  <c r="AH3684" i="2"/>
  <c r="AE3683" i="2"/>
  <c r="AJ3683" i="2" s="1"/>
  <c r="AH3683" i="2"/>
  <c r="AE3682" i="2"/>
  <c r="AJ3682" i="2" s="1"/>
  <c r="AH3682" i="2"/>
  <c r="AH3681" i="2"/>
  <c r="AE3681" i="2"/>
  <c r="AJ3681" i="2" s="1"/>
  <c r="AE3680" i="2"/>
  <c r="AJ3680" i="2" s="1"/>
  <c r="AH3680" i="2"/>
  <c r="AH3679" i="2"/>
  <c r="AE3679" i="2"/>
  <c r="AJ3679" i="2" s="1"/>
  <c r="AH3678" i="2"/>
  <c r="AE3678" i="2"/>
  <c r="AJ3678" i="2" s="1"/>
  <c r="AE3677" i="2"/>
  <c r="AJ3677" i="2" s="1"/>
  <c r="AH3677" i="2"/>
  <c r="AH3676" i="2"/>
  <c r="AE3676" i="2"/>
  <c r="AJ3676" i="2" s="1"/>
  <c r="AE3675" i="2"/>
  <c r="AJ3675" i="2" s="1"/>
  <c r="AH3675" i="2"/>
  <c r="AH3674" i="2"/>
  <c r="AE3674" i="2"/>
  <c r="AJ3674" i="2" s="1"/>
  <c r="AE3673" i="2"/>
  <c r="AJ3673" i="2" s="1"/>
  <c r="AH3673" i="2"/>
  <c r="AH3672" i="2"/>
  <c r="AE3672" i="2"/>
  <c r="AJ3672" i="2" s="1"/>
  <c r="AE3671" i="2"/>
  <c r="AJ3671" i="2" s="1"/>
  <c r="AH3671" i="2"/>
  <c r="AE3670" i="2"/>
  <c r="AJ3670" i="2" s="1"/>
  <c r="AH3670" i="2"/>
  <c r="AH3669" i="2"/>
  <c r="AE3669" i="2"/>
  <c r="AJ3669" i="2" s="1"/>
  <c r="AE3668" i="2"/>
  <c r="AJ3668" i="2" s="1"/>
  <c r="AH3668" i="2"/>
  <c r="AE3667" i="2"/>
  <c r="AJ3667" i="2" s="1"/>
  <c r="AH3667" i="2"/>
  <c r="AE3666" i="2"/>
  <c r="AJ3666" i="2" s="1"/>
  <c r="AH3666" i="2"/>
  <c r="AE3665" i="2"/>
  <c r="AJ3665" i="2" s="1"/>
  <c r="AH3665" i="2"/>
  <c r="AE3664" i="2"/>
  <c r="AJ3664" i="2" s="1"/>
  <c r="AH3664" i="2"/>
  <c r="AE3663" i="2"/>
  <c r="AJ3663" i="2" s="1"/>
  <c r="AH3663" i="2"/>
  <c r="AE3662" i="2"/>
  <c r="AJ3662" i="2" s="1"/>
  <c r="AH3662" i="2"/>
  <c r="AH3661" i="2"/>
  <c r="AE3661" i="2"/>
  <c r="AJ3661" i="2" s="1"/>
  <c r="AH3660" i="2"/>
  <c r="AE3660" i="2"/>
  <c r="AJ3660" i="2" s="1"/>
  <c r="AH3659" i="2"/>
  <c r="AE3659" i="2"/>
  <c r="AJ3659" i="2" s="1"/>
  <c r="AE3658" i="2"/>
  <c r="AJ3658" i="2" s="1"/>
  <c r="AH3658" i="2"/>
  <c r="AH3657" i="2"/>
  <c r="AE3657" i="2"/>
  <c r="AJ3657" i="2" s="1"/>
  <c r="AH3656" i="2"/>
  <c r="AE3656" i="2"/>
  <c r="AJ3656" i="2" s="1"/>
  <c r="AE3655" i="2"/>
  <c r="AJ3655" i="2" s="1"/>
  <c r="AH3655" i="2"/>
  <c r="AH3654" i="2"/>
  <c r="AE3654" i="2"/>
  <c r="AJ3654" i="2" s="1"/>
  <c r="AE3653" i="2"/>
  <c r="AJ3653" i="2" s="1"/>
  <c r="AH3653" i="2"/>
  <c r="AE3651" i="2"/>
  <c r="AJ3651" i="2" s="1"/>
  <c r="AH3651" i="2"/>
  <c r="AE3649" i="2"/>
  <c r="AJ3649" i="2" s="1"/>
  <c r="AH3649" i="2"/>
  <c r="AH3648" i="2"/>
  <c r="AE3648" i="2"/>
  <c r="AJ3648" i="2" s="1"/>
  <c r="AE3647" i="2"/>
  <c r="AJ3647" i="2" s="1"/>
  <c r="AH3647" i="2"/>
  <c r="AH3646" i="2"/>
  <c r="AE3646" i="2"/>
  <c r="AJ3646" i="2" s="1"/>
  <c r="AE3644" i="2"/>
  <c r="AJ3644" i="2" s="1"/>
  <c r="AH3644" i="2"/>
  <c r="AE3643" i="2"/>
  <c r="AJ3643" i="2" s="1"/>
  <c r="AH3643" i="2"/>
  <c r="AH3642" i="2"/>
  <c r="AE3642" i="2"/>
  <c r="AJ3642" i="2" s="1"/>
  <c r="AH3641" i="2"/>
  <c r="AE3641" i="2"/>
  <c r="AJ3641" i="2" s="1"/>
  <c r="AH3640" i="2"/>
  <c r="AE3640" i="2"/>
  <c r="AJ3640" i="2" s="1"/>
  <c r="AH3639" i="2"/>
  <c r="AE3639" i="2"/>
  <c r="AJ3639" i="2" s="1"/>
  <c r="AH3638" i="2"/>
  <c r="AE3638" i="2"/>
  <c r="AJ3638" i="2" s="1"/>
  <c r="AE3637" i="2"/>
  <c r="AJ3637" i="2" s="1"/>
  <c r="AH3637" i="2"/>
  <c r="AH3636" i="2"/>
  <c r="AE3636" i="2"/>
  <c r="AJ3636" i="2" s="1"/>
  <c r="AE3635" i="2"/>
  <c r="AJ3635" i="2" s="1"/>
  <c r="AH3635" i="2"/>
  <c r="AH3634" i="2"/>
  <c r="AE3634" i="2"/>
  <c r="AJ3634" i="2" s="1"/>
  <c r="AH3633" i="2"/>
  <c r="AE3633" i="2"/>
  <c r="AJ3633" i="2" s="1"/>
  <c r="AH3632" i="2"/>
  <c r="AE3632" i="2"/>
  <c r="AJ3632" i="2" s="1"/>
  <c r="AH3631" i="2"/>
  <c r="AE3631" i="2"/>
  <c r="AJ3631" i="2" s="1"/>
  <c r="AH3630" i="2"/>
  <c r="AE3630" i="2"/>
  <c r="AJ3630" i="2" s="1"/>
  <c r="AE3629" i="2"/>
  <c r="AJ3629" i="2" s="1"/>
  <c r="AH3629" i="2"/>
  <c r="AE3628" i="2"/>
  <c r="AJ3628" i="2" s="1"/>
  <c r="AH3628" i="2"/>
  <c r="AE3627" i="2"/>
  <c r="AJ3627" i="2" s="1"/>
  <c r="AH3627" i="2"/>
  <c r="AE3626" i="2"/>
  <c r="AJ3626" i="2" s="1"/>
  <c r="AH3626" i="2"/>
  <c r="AE3625" i="2"/>
  <c r="AJ3625" i="2" s="1"/>
  <c r="AH3625" i="2"/>
  <c r="AH3624" i="2"/>
  <c r="AE3624" i="2"/>
  <c r="AJ3624" i="2" s="1"/>
  <c r="AE3623" i="2"/>
  <c r="AJ3623" i="2" s="1"/>
  <c r="AH3623" i="2"/>
  <c r="AE3621" i="2"/>
  <c r="AJ3621" i="2" s="1"/>
  <c r="AH3621" i="2"/>
  <c r="AH3620" i="2"/>
  <c r="AE3620" i="2"/>
  <c r="AJ3620" i="2" s="1"/>
  <c r="AE3618" i="2"/>
  <c r="AJ3618" i="2" s="1"/>
  <c r="AH3618" i="2"/>
  <c r="AE3617" i="2"/>
  <c r="AJ3617" i="2" s="1"/>
  <c r="AH3617" i="2"/>
  <c r="AH3616" i="2"/>
  <c r="AE3616" i="2"/>
  <c r="AJ3616" i="2" s="1"/>
  <c r="AH3615" i="2"/>
  <c r="AE3615" i="2"/>
  <c r="AJ3615" i="2" s="1"/>
  <c r="AH3614" i="2"/>
  <c r="AE3614" i="2"/>
  <c r="AJ3614" i="2" s="1"/>
  <c r="AE3613" i="2"/>
  <c r="AJ3613" i="2" s="1"/>
  <c r="AH3613" i="2"/>
  <c r="AE3611" i="2"/>
  <c r="AJ3611" i="2" s="1"/>
  <c r="AH3611" i="2"/>
  <c r="AE3610" i="2"/>
  <c r="AJ3610" i="2" s="1"/>
  <c r="AH3610" i="2"/>
  <c r="AH3609" i="2"/>
  <c r="AE3609" i="2"/>
  <c r="AJ3609" i="2" s="1"/>
  <c r="AH3608" i="2"/>
  <c r="AE3608" i="2"/>
  <c r="AJ3608" i="2" s="1"/>
  <c r="AE3606" i="2"/>
  <c r="AJ3606" i="2" s="1"/>
  <c r="AH3606" i="2"/>
  <c r="AH3605" i="2"/>
  <c r="AE3605" i="2"/>
  <c r="AJ3605" i="2" s="1"/>
  <c r="AH3604" i="2"/>
  <c r="AE3604" i="2"/>
  <c r="AJ3604" i="2" s="1"/>
  <c r="AH3603" i="2"/>
  <c r="AE3603" i="2"/>
  <c r="AJ3603" i="2" s="1"/>
  <c r="AH3602" i="2"/>
  <c r="AE3602" i="2"/>
  <c r="AJ3602" i="2" s="1"/>
  <c r="AH3601" i="2"/>
  <c r="AE3601" i="2"/>
  <c r="AJ3601" i="2" s="1"/>
  <c r="AE3600" i="2"/>
  <c r="AJ3600" i="2" s="1"/>
  <c r="AH3600" i="2"/>
  <c r="AE3599" i="2"/>
  <c r="AJ3599" i="2" s="1"/>
  <c r="AH3599" i="2"/>
  <c r="AH3598" i="2"/>
  <c r="AE3598" i="2"/>
  <c r="AJ3598" i="2" s="1"/>
  <c r="AE3597" i="2"/>
  <c r="AJ3597" i="2" s="1"/>
  <c r="AH3597" i="2"/>
  <c r="AH3596" i="2"/>
  <c r="AE3596" i="2"/>
  <c r="AJ3596" i="2" s="1"/>
  <c r="AE3595" i="2"/>
  <c r="AJ3595" i="2" s="1"/>
  <c r="AH3595" i="2"/>
  <c r="AE3594" i="2"/>
  <c r="AJ3594" i="2" s="1"/>
  <c r="AH3594" i="2"/>
  <c r="AH3593" i="2"/>
  <c r="AE3593" i="2"/>
  <c r="AJ3593" i="2" s="1"/>
  <c r="AH3592" i="2"/>
  <c r="AE3592" i="2"/>
  <c r="AJ3592" i="2" s="1"/>
  <c r="AH3591" i="2"/>
  <c r="AE3591" i="2"/>
  <c r="AJ3591" i="2" s="1"/>
  <c r="AE3590" i="2"/>
  <c r="AJ3590" i="2" s="1"/>
  <c r="AH3590" i="2"/>
  <c r="AH3589" i="2"/>
  <c r="AE3589" i="2"/>
  <c r="AJ3589" i="2" s="1"/>
  <c r="AH3588" i="2"/>
  <c r="AE3588" i="2"/>
  <c r="AJ3588" i="2" s="1"/>
  <c r="AH3586" i="2"/>
  <c r="AE3586" i="2"/>
  <c r="AJ3586" i="2" s="1"/>
  <c r="AH3585" i="2"/>
  <c r="AE3585" i="2"/>
  <c r="AJ3585" i="2" s="1"/>
  <c r="AH3584" i="2"/>
  <c r="AE3584" i="2"/>
  <c r="AJ3584" i="2" s="1"/>
  <c r="AH3583" i="2"/>
  <c r="AE3583" i="2"/>
  <c r="AJ3583" i="2" s="1"/>
  <c r="AH3582" i="2"/>
  <c r="AE3582" i="2"/>
  <c r="AJ3582" i="2" s="1"/>
  <c r="AH3581" i="2"/>
  <c r="AE3581" i="2"/>
  <c r="AJ3581" i="2" s="1"/>
  <c r="AE3580" i="2"/>
  <c r="AJ3580" i="2" s="1"/>
  <c r="AH3580" i="2"/>
  <c r="AH3579" i="2"/>
  <c r="AE3579" i="2"/>
  <c r="AJ3579" i="2" s="1"/>
  <c r="AE3578" i="2"/>
  <c r="AJ3578" i="2" s="1"/>
  <c r="AH3578" i="2"/>
  <c r="AE3576" i="2"/>
  <c r="AJ3576" i="2" s="1"/>
  <c r="AH3576" i="2"/>
  <c r="AH3575" i="2"/>
  <c r="AE3575" i="2"/>
  <c r="AJ3575" i="2" s="1"/>
  <c r="AH3574" i="2"/>
  <c r="AE3574" i="2"/>
  <c r="AJ3574" i="2" s="1"/>
  <c r="AH3572" i="2"/>
  <c r="AE3572" i="2"/>
  <c r="AJ3572" i="2" s="1"/>
  <c r="AH3571" i="2"/>
  <c r="AE3571" i="2"/>
  <c r="AJ3571" i="2" s="1"/>
  <c r="AH3570" i="2"/>
  <c r="AE3570" i="2"/>
  <c r="AJ3570" i="2" s="1"/>
  <c r="AE3569" i="2"/>
  <c r="AJ3569" i="2" s="1"/>
  <c r="AH3569" i="2"/>
  <c r="AH3568" i="2"/>
  <c r="AE3568" i="2"/>
  <c r="AJ3568" i="2" s="1"/>
  <c r="AH3567" i="2"/>
  <c r="AE3567" i="2"/>
  <c r="AJ3567" i="2" s="1"/>
  <c r="AH3566" i="2"/>
  <c r="AE3566" i="2"/>
  <c r="AJ3566" i="2" s="1"/>
  <c r="AH3565" i="2"/>
  <c r="AE3565" i="2"/>
  <c r="AJ3565" i="2" s="1"/>
  <c r="AH3564" i="2"/>
  <c r="AE3564" i="2"/>
  <c r="AJ3564" i="2" s="1"/>
  <c r="AH3563" i="2"/>
  <c r="AE3563" i="2"/>
  <c r="AJ3563" i="2" s="1"/>
  <c r="AE3562" i="2"/>
  <c r="AJ3562" i="2" s="1"/>
  <c r="AH3562" i="2"/>
  <c r="AH3561" i="2"/>
  <c r="AE3561" i="2"/>
  <c r="AJ3561" i="2" s="1"/>
  <c r="AE3560" i="2"/>
  <c r="AJ3560" i="2" s="1"/>
  <c r="AH3560" i="2"/>
  <c r="AE3559" i="2"/>
  <c r="AJ3559" i="2" s="1"/>
  <c r="AH3559" i="2"/>
  <c r="AE3558" i="2"/>
  <c r="AJ3558" i="2" s="1"/>
  <c r="AH3558" i="2"/>
  <c r="AH3557" i="2"/>
  <c r="AE3557" i="2"/>
  <c r="AJ3557" i="2" s="1"/>
  <c r="AE3556" i="2"/>
  <c r="AJ3556" i="2" s="1"/>
  <c r="AH3556" i="2"/>
  <c r="AE3555" i="2"/>
  <c r="AJ3555" i="2" s="1"/>
  <c r="AH3555" i="2"/>
  <c r="AH3553" i="2"/>
  <c r="AE3553" i="2"/>
  <c r="AJ3553" i="2" s="1"/>
  <c r="AH3552" i="2"/>
  <c r="AE3552" i="2"/>
  <c r="AJ3552" i="2" s="1"/>
  <c r="AH3551" i="2"/>
  <c r="AE3551" i="2"/>
  <c r="AJ3551" i="2" s="1"/>
  <c r="AH3550" i="2"/>
  <c r="AE3550" i="2"/>
  <c r="AJ3550" i="2" s="1"/>
  <c r="AE3549" i="2"/>
  <c r="AJ3549" i="2" s="1"/>
  <c r="AH3549" i="2"/>
  <c r="AH3548" i="2"/>
  <c r="AE3548" i="2"/>
  <c r="AJ3548" i="2" s="1"/>
  <c r="AH3547" i="2"/>
  <c r="AE3547" i="2"/>
  <c r="AJ3547" i="2" s="1"/>
  <c r="AH3546" i="2"/>
  <c r="AE3546" i="2"/>
  <c r="AJ3546" i="2" s="1"/>
  <c r="AH3545" i="2"/>
  <c r="AE3545" i="2"/>
  <c r="AJ3545" i="2" s="1"/>
  <c r="AE3544" i="2"/>
  <c r="AJ3544" i="2" s="1"/>
  <c r="AH3544" i="2"/>
  <c r="AE3543" i="2"/>
  <c r="AJ3543" i="2" s="1"/>
  <c r="AH3543" i="2"/>
  <c r="AE3542" i="2"/>
  <c r="AJ3542" i="2" s="1"/>
  <c r="AH3542" i="2"/>
  <c r="AH3541" i="2"/>
  <c r="AE3541" i="2"/>
  <c r="AJ3541" i="2" s="1"/>
  <c r="AH3540" i="2"/>
  <c r="AE3540" i="2"/>
  <c r="AJ3540" i="2" s="1"/>
  <c r="AE3539" i="2"/>
  <c r="AJ3539" i="2" s="1"/>
  <c r="AH3539" i="2"/>
  <c r="AE3538" i="2"/>
  <c r="AJ3538" i="2" s="1"/>
  <c r="AH3538" i="2"/>
  <c r="AH3537" i="2"/>
  <c r="AE3537" i="2"/>
  <c r="AJ3537" i="2" s="1"/>
  <c r="AE3536" i="2"/>
  <c r="AJ3536" i="2" s="1"/>
  <c r="AH3536" i="2"/>
  <c r="AE3535" i="2"/>
  <c r="AJ3535" i="2" s="1"/>
  <c r="AH3535" i="2"/>
  <c r="AE3534" i="2"/>
  <c r="AJ3534" i="2" s="1"/>
  <c r="AH3534" i="2"/>
  <c r="AH3533" i="2"/>
  <c r="AE3533" i="2"/>
  <c r="AJ3533" i="2" s="1"/>
  <c r="AE3532" i="2"/>
  <c r="AJ3532" i="2" s="1"/>
  <c r="AH3532" i="2"/>
  <c r="AE3531" i="2"/>
  <c r="AJ3531" i="2" s="1"/>
  <c r="AH3531" i="2"/>
  <c r="AE3530" i="2"/>
  <c r="AJ3530" i="2" s="1"/>
  <c r="AH3530" i="2"/>
  <c r="AE3529" i="2"/>
  <c r="AJ3529" i="2" s="1"/>
  <c r="AH3529" i="2"/>
  <c r="AH3528" i="2"/>
  <c r="AE3528" i="2"/>
  <c r="AJ3528" i="2" s="1"/>
  <c r="AE3527" i="2"/>
  <c r="AJ3527" i="2" s="1"/>
  <c r="AH3527" i="2"/>
  <c r="AH3526" i="2"/>
  <c r="AE3526" i="2"/>
  <c r="AJ3526" i="2" s="1"/>
  <c r="AE3525" i="2"/>
  <c r="AJ3525" i="2" s="1"/>
  <c r="AH3525" i="2"/>
  <c r="AE3524" i="2"/>
  <c r="AJ3524" i="2" s="1"/>
  <c r="AH3524" i="2"/>
  <c r="AE3522" i="2"/>
  <c r="AJ3522" i="2" s="1"/>
  <c r="AH3522" i="2"/>
  <c r="AH3521" i="2"/>
  <c r="AE3521" i="2"/>
  <c r="AJ3521" i="2" s="1"/>
  <c r="AE3520" i="2"/>
  <c r="AJ3520" i="2" s="1"/>
  <c r="AH3520" i="2"/>
  <c r="AE3519" i="2"/>
  <c r="AJ3519" i="2" s="1"/>
  <c r="AH3519" i="2"/>
  <c r="AH3518" i="2"/>
  <c r="AE3518" i="2"/>
  <c r="AJ3518" i="2" s="1"/>
  <c r="AH3517" i="2"/>
  <c r="AE3517" i="2"/>
  <c r="AJ3517" i="2" s="1"/>
  <c r="AE3516" i="2"/>
  <c r="AJ3516" i="2" s="1"/>
  <c r="AH3516" i="2"/>
  <c r="AE3515" i="2"/>
  <c r="AJ3515" i="2" s="1"/>
  <c r="AH3515" i="2"/>
  <c r="AE3514" i="2"/>
  <c r="AJ3514" i="2" s="1"/>
  <c r="AH3514" i="2"/>
  <c r="AE3513" i="2"/>
  <c r="AJ3513" i="2" s="1"/>
  <c r="AH3513" i="2"/>
  <c r="AE3512" i="2"/>
  <c r="AJ3512" i="2" s="1"/>
  <c r="AH3512" i="2"/>
  <c r="AE3511" i="2"/>
  <c r="AJ3511" i="2" s="1"/>
  <c r="AH3511" i="2"/>
  <c r="AE3510" i="2"/>
  <c r="AJ3510" i="2" s="1"/>
  <c r="AH3510" i="2"/>
  <c r="AE3509" i="2"/>
  <c r="AJ3509" i="2" s="1"/>
  <c r="AH3509" i="2"/>
  <c r="AE3508" i="2"/>
  <c r="AJ3508" i="2" s="1"/>
  <c r="AH3508" i="2"/>
  <c r="AE3507" i="2"/>
  <c r="AJ3507" i="2" s="1"/>
  <c r="AH3507" i="2"/>
  <c r="AH3506" i="2"/>
  <c r="AE3506" i="2"/>
  <c r="AJ3506" i="2" s="1"/>
  <c r="AH3505" i="2"/>
  <c r="AE3505" i="2"/>
  <c r="AJ3505" i="2" s="1"/>
  <c r="AE3504" i="2"/>
  <c r="AJ3504" i="2" s="1"/>
  <c r="AH3504" i="2"/>
  <c r="AE3503" i="2"/>
  <c r="AJ3503" i="2" s="1"/>
  <c r="AH3503" i="2"/>
  <c r="AE3502" i="2"/>
  <c r="AJ3502" i="2" s="1"/>
  <c r="AH3502" i="2"/>
  <c r="AE3501" i="2"/>
  <c r="AJ3501" i="2" s="1"/>
  <c r="AH3501" i="2"/>
  <c r="AH3500" i="2"/>
  <c r="AE3500" i="2"/>
  <c r="AJ3500" i="2" s="1"/>
  <c r="AE3499" i="2"/>
  <c r="AJ3499" i="2" s="1"/>
  <c r="AH3499" i="2"/>
  <c r="AH3498" i="2"/>
  <c r="AE3498" i="2"/>
  <c r="AJ3498" i="2" s="1"/>
  <c r="AH3497" i="2"/>
  <c r="AE3497" i="2"/>
  <c r="AJ3497" i="2" s="1"/>
  <c r="AE3496" i="2"/>
  <c r="AJ3496" i="2" s="1"/>
  <c r="AH3496" i="2"/>
  <c r="AH3494" i="2"/>
  <c r="AE3494" i="2"/>
  <c r="AJ3494" i="2" s="1"/>
  <c r="AE3493" i="2"/>
  <c r="AJ3493" i="2" s="1"/>
  <c r="AH3493" i="2"/>
  <c r="AE3492" i="2"/>
  <c r="AJ3492" i="2" s="1"/>
  <c r="AH3492" i="2"/>
  <c r="AH3491" i="2"/>
  <c r="AE3491" i="2"/>
  <c r="AJ3491" i="2" s="1"/>
  <c r="AE3490" i="2"/>
  <c r="AJ3490" i="2" s="1"/>
  <c r="AH3490" i="2"/>
  <c r="AH3489" i="2"/>
  <c r="AE3489" i="2"/>
  <c r="AJ3489" i="2" s="1"/>
  <c r="AE3488" i="2"/>
  <c r="AJ3488" i="2" s="1"/>
  <c r="AH3488" i="2"/>
  <c r="AH3487" i="2"/>
  <c r="AE3487" i="2"/>
  <c r="AJ3487" i="2" s="1"/>
  <c r="AE3485" i="2"/>
  <c r="AJ3485" i="2" s="1"/>
  <c r="AH3485" i="2"/>
  <c r="AE3484" i="2"/>
  <c r="AJ3484" i="2" s="1"/>
  <c r="AH3484" i="2"/>
  <c r="AE3483" i="2"/>
  <c r="AJ3483" i="2" s="1"/>
  <c r="AH3483" i="2"/>
  <c r="AH3482" i="2"/>
  <c r="AE3482" i="2"/>
  <c r="AJ3482" i="2" s="1"/>
  <c r="AE3481" i="2"/>
  <c r="AJ3481" i="2" s="1"/>
  <c r="AH3481" i="2"/>
  <c r="AH3480" i="2"/>
  <c r="AE3480" i="2"/>
  <c r="AJ3480" i="2" s="1"/>
  <c r="AE3479" i="2"/>
  <c r="AJ3479" i="2" s="1"/>
  <c r="AH3479" i="2"/>
  <c r="AE3478" i="2"/>
  <c r="AJ3478" i="2" s="1"/>
  <c r="AH3478" i="2"/>
  <c r="AH3477" i="2"/>
  <c r="AE3477" i="2"/>
  <c r="AJ3477" i="2" s="1"/>
  <c r="AH3476" i="2"/>
  <c r="AE3476" i="2"/>
  <c r="AJ3476" i="2" s="1"/>
  <c r="AE3475" i="2"/>
  <c r="AJ3475" i="2" s="1"/>
  <c r="AH3475" i="2"/>
  <c r="AH3474" i="2"/>
  <c r="AE3474" i="2"/>
  <c r="AJ3474" i="2" s="1"/>
  <c r="AE3473" i="2"/>
  <c r="AJ3473" i="2" s="1"/>
  <c r="AH3473" i="2"/>
  <c r="AH3472" i="2"/>
  <c r="AE3472" i="2"/>
  <c r="AJ3472" i="2" s="1"/>
  <c r="AE3471" i="2"/>
  <c r="AJ3471" i="2" s="1"/>
  <c r="AH3471" i="2"/>
  <c r="AH3470" i="2"/>
  <c r="AE3470" i="2"/>
  <c r="AJ3470" i="2" s="1"/>
  <c r="AH3469" i="2"/>
  <c r="AE3469" i="2"/>
  <c r="AJ3469" i="2" s="1"/>
  <c r="AH3468" i="2"/>
  <c r="AE3468" i="2"/>
  <c r="AJ3468" i="2" s="1"/>
  <c r="AH3467" i="2"/>
  <c r="AE3467" i="2"/>
  <c r="AJ3467" i="2" s="1"/>
  <c r="AE3466" i="2"/>
  <c r="AJ3466" i="2" s="1"/>
  <c r="AH3466" i="2"/>
  <c r="AE3465" i="2"/>
  <c r="AJ3465" i="2" s="1"/>
  <c r="AH3465" i="2"/>
  <c r="AE3464" i="2"/>
  <c r="AJ3464" i="2" s="1"/>
  <c r="AH3464" i="2"/>
  <c r="AE3463" i="2"/>
  <c r="AJ3463" i="2" s="1"/>
  <c r="AH3463" i="2"/>
  <c r="AH3462" i="2"/>
  <c r="AE3462" i="2"/>
  <c r="AJ3462" i="2" s="1"/>
  <c r="AH3461" i="2"/>
  <c r="AE3461" i="2"/>
  <c r="AJ3461" i="2" s="1"/>
  <c r="AE3460" i="2"/>
  <c r="AJ3460" i="2" s="1"/>
  <c r="AH3460" i="2"/>
  <c r="AE3459" i="2"/>
  <c r="AJ3459" i="2" s="1"/>
  <c r="AH3459" i="2"/>
  <c r="AH3458" i="2"/>
  <c r="AE3458" i="2"/>
  <c r="AJ3458" i="2" s="1"/>
  <c r="AH3457" i="2"/>
  <c r="AE3457" i="2"/>
  <c r="AJ3457" i="2" s="1"/>
  <c r="AE3456" i="2"/>
  <c r="AJ3456" i="2" s="1"/>
  <c r="AH3456" i="2"/>
  <c r="AE3455" i="2"/>
  <c r="AJ3455" i="2" s="1"/>
  <c r="AH3455" i="2"/>
  <c r="AE3454" i="2"/>
  <c r="AJ3454" i="2" s="1"/>
  <c r="AH3454" i="2"/>
  <c r="AE3453" i="2"/>
  <c r="AJ3453" i="2" s="1"/>
  <c r="AH3453" i="2"/>
  <c r="AH3452" i="2"/>
  <c r="AE3452" i="2"/>
  <c r="AJ3452" i="2" s="1"/>
  <c r="AE3451" i="2"/>
  <c r="AJ3451" i="2" s="1"/>
  <c r="AH3451" i="2"/>
  <c r="AE3450" i="2"/>
  <c r="AJ3450" i="2" s="1"/>
  <c r="AH3450" i="2"/>
  <c r="AH3449" i="2"/>
  <c r="AE3449" i="2"/>
  <c r="AJ3449" i="2" s="1"/>
  <c r="AH3448" i="2"/>
  <c r="AE3448" i="2"/>
  <c r="AJ3448" i="2" s="1"/>
  <c r="AE3446" i="2"/>
  <c r="AJ3446" i="2" s="1"/>
  <c r="AH3446" i="2"/>
  <c r="AH3445" i="2"/>
  <c r="AE3445" i="2"/>
  <c r="AJ3445" i="2" s="1"/>
  <c r="AH3444" i="2"/>
  <c r="AE3444" i="2"/>
  <c r="AJ3444" i="2" s="1"/>
  <c r="AE3443" i="2"/>
  <c r="AJ3443" i="2" s="1"/>
  <c r="AH3443" i="2"/>
  <c r="AE3442" i="2"/>
  <c r="AJ3442" i="2" s="1"/>
  <c r="AH3442" i="2"/>
  <c r="AH3441" i="2"/>
  <c r="AE3441" i="2"/>
  <c r="AJ3441" i="2" s="1"/>
  <c r="AE3440" i="2"/>
  <c r="AJ3440" i="2" s="1"/>
  <c r="AH3440" i="2"/>
  <c r="AH3439" i="2"/>
  <c r="AE3439" i="2"/>
  <c r="AJ3439" i="2" s="1"/>
  <c r="AH3438" i="2"/>
  <c r="AE3438" i="2"/>
  <c r="AJ3438" i="2" s="1"/>
  <c r="AH3437" i="2"/>
  <c r="AE3437" i="2"/>
  <c r="AJ3437" i="2" s="1"/>
  <c r="AH3435" i="2"/>
  <c r="AE3435" i="2"/>
  <c r="AJ3435" i="2" s="1"/>
  <c r="AH3434" i="2"/>
  <c r="AE3434" i="2"/>
  <c r="AJ3434" i="2" s="1"/>
  <c r="AH3433" i="2"/>
  <c r="AE3433" i="2"/>
  <c r="AJ3433" i="2" s="1"/>
  <c r="AH3432" i="2"/>
  <c r="AE3432" i="2"/>
  <c r="AJ3432" i="2" s="1"/>
  <c r="AH3431" i="2"/>
  <c r="AE3431" i="2"/>
  <c r="AJ3431" i="2" s="1"/>
  <c r="AH3430" i="2"/>
  <c r="AE3430" i="2"/>
  <c r="AJ3430" i="2" s="1"/>
  <c r="AH3429" i="2"/>
  <c r="AE3429" i="2"/>
  <c r="AJ3429" i="2" s="1"/>
  <c r="AH3428" i="2"/>
  <c r="AE3428" i="2"/>
  <c r="AJ3428" i="2" s="1"/>
  <c r="AE3427" i="2"/>
  <c r="AJ3427" i="2" s="1"/>
  <c r="AH3427" i="2"/>
  <c r="AH3426" i="2"/>
  <c r="AE3426" i="2"/>
  <c r="AJ3426" i="2" s="1"/>
  <c r="AH3425" i="2"/>
  <c r="AE3425" i="2"/>
  <c r="AJ3425" i="2" s="1"/>
  <c r="AH3424" i="2"/>
  <c r="AE3424" i="2"/>
  <c r="AJ3424" i="2" s="1"/>
  <c r="AE3423" i="2"/>
  <c r="AJ3423" i="2" s="1"/>
  <c r="AH3423" i="2"/>
  <c r="AH3422" i="2"/>
  <c r="AE3422" i="2"/>
  <c r="AJ3422" i="2" s="1"/>
  <c r="AH3421" i="2"/>
  <c r="AE3421" i="2"/>
  <c r="AJ3421" i="2" s="1"/>
  <c r="AH3420" i="2"/>
  <c r="AE3420" i="2"/>
  <c r="AJ3420" i="2" s="1"/>
  <c r="AH3419" i="2"/>
  <c r="AE3419" i="2"/>
  <c r="AJ3419" i="2" s="1"/>
  <c r="AH3418" i="2"/>
  <c r="AE3418" i="2"/>
  <c r="AJ3418" i="2" s="1"/>
  <c r="AH3417" i="2"/>
  <c r="AE3417" i="2"/>
  <c r="AJ3417" i="2" s="1"/>
  <c r="AE3416" i="2"/>
  <c r="AJ3416" i="2" s="1"/>
  <c r="AH3416" i="2"/>
  <c r="AH3415" i="2"/>
  <c r="AE3415" i="2"/>
  <c r="AJ3415" i="2" s="1"/>
  <c r="AH3414" i="2"/>
  <c r="AE3414" i="2"/>
  <c r="AJ3414" i="2" s="1"/>
  <c r="AH3413" i="2"/>
  <c r="AE3413" i="2"/>
  <c r="AJ3413" i="2" s="1"/>
  <c r="AH3412" i="2"/>
  <c r="AE3412" i="2"/>
  <c r="AJ3412" i="2" s="1"/>
  <c r="AE3411" i="2"/>
  <c r="AJ3411" i="2" s="1"/>
  <c r="AH3411" i="2"/>
  <c r="AH3410" i="2"/>
  <c r="AE3410" i="2"/>
  <c r="AJ3410" i="2" s="1"/>
  <c r="AH3409" i="2"/>
  <c r="AE3409" i="2"/>
  <c r="AJ3409" i="2" s="1"/>
  <c r="AH3408" i="2"/>
  <c r="AE3408" i="2"/>
  <c r="AJ3408" i="2" s="1"/>
  <c r="AE3407" i="2"/>
  <c r="AJ3407" i="2" s="1"/>
  <c r="AH3407" i="2"/>
  <c r="AE3405" i="2"/>
  <c r="AJ3405" i="2" s="1"/>
  <c r="AH3405" i="2"/>
  <c r="AH3404" i="2"/>
  <c r="AE3404" i="2"/>
  <c r="AJ3404" i="2" s="1"/>
  <c r="AH3403" i="2"/>
  <c r="AE3403" i="2"/>
  <c r="AJ3403" i="2" s="1"/>
  <c r="AH3402" i="2"/>
  <c r="AE3402" i="2"/>
  <c r="AJ3402" i="2" s="1"/>
  <c r="AH3401" i="2"/>
  <c r="AE3401" i="2"/>
  <c r="AJ3401" i="2" s="1"/>
  <c r="AH3400" i="2"/>
  <c r="AE3400" i="2"/>
  <c r="AJ3400" i="2" s="1"/>
  <c r="AH3399" i="2"/>
  <c r="AE3399" i="2"/>
  <c r="AJ3399" i="2" s="1"/>
  <c r="AH3398" i="2"/>
  <c r="AE3398" i="2"/>
  <c r="AJ3398" i="2" s="1"/>
  <c r="AH3397" i="2"/>
  <c r="AE3397" i="2"/>
  <c r="AJ3397" i="2" s="1"/>
  <c r="AH3396" i="2"/>
  <c r="AE3396" i="2"/>
  <c r="AJ3396" i="2" s="1"/>
  <c r="AE3394" i="2"/>
  <c r="AJ3394" i="2" s="1"/>
  <c r="AH3394" i="2"/>
  <c r="AE3393" i="2"/>
  <c r="AJ3393" i="2" s="1"/>
  <c r="AH3393" i="2"/>
  <c r="AE3392" i="2"/>
  <c r="AJ3392" i="2" s="1"/>
  <c r="AH3392" i="2"/>
  <c r="AE3390" i="2"/>
  <c r="AJ3390" i="2" s="1"/>
  <c r="AH3390" i="2"/>
  <c r="AH3389" i="2"/>
  <c r="AE3389" i="2"/>
  <c r="AJ3389" i="2" s="1"/>
  <c r="AH3387" i="2"/>
  <c r="AE3387" i="2"/>
  <c r="AJ3387" i="2" s="1"/>
  <c r="AH3386" i="2"/>
  <c r="AE3386" i="2"/>
  <c r="AJ3386" i="2" s="1"/>
  <c r="AH3385" i="2"/>
  <c r="AE3385" i="2"/>
  <c r="AJ3385" i="2" s="1"/>
  <c r="AE3384" i="2"/>
  <c r="AJ3384" i="2" s="1"/>
  <c r="AH3384" i="2"/>
  <c r="AE3383" i="2"/>
  <c r="AJ3383" i="2" s="1"/>
  <c r="AH3383" i="2"/>
  <c r="AE3382" i="2"/>
  <c r="AJ3382" i="2" s="1"/>
  <c r="AH3382" i="2"/>
  <c r="AH3381" i="2"/>
  <c r="AE3381" i="2"/>
  <c r="AJ3381" i="2" s="1"/>
  <c r="AE3380" i="2"/>
  <c r="AJ3380" i="2" s="1"/>
  <c r="AH3380" i="2"/>
  <c r="AH3379" i="2"/>
  <c r="AE3379" i="2"/>
  <c r="AJ3379" i="2" s="1"/>
  <c r="AH3378" i="2"/>
  <c r="AE3378" i="2"/>
  <c r="AJ3378" i="2" s="1"/>
  <c r="AH3377" i="2"/>
  <c r="AE3377" i="2"/>
  <c r="AJ3377" i="2" s="1"/>
  <c r="AE3376" i="2"/>
  <c r="AJ3376" i="2" s="1"/>
  <c r="AH3376" i="2"/>
  <c r="AE3375" i="2"/>
  <c r="AJ3375" i="2" s="1"/>
  <c r="AH3375" i="2"/>
  <c r="AE3373" i="2"/>
  <c r="AJ3373" i="2" s="1"/>
  <c r="AH3373" i="2"/>
  <c r="AE3372" i="2"/>
  <c r="AJ3372" i="2" s="1"/>
  <c r="AH3372" i="2"/>
  <c r="AE3371" i="2"/>
  <c r="AJ3371" i="2" s="1"/>
  <c r="AH3371" i="2"/>
  <c r="AE3370" i="2"/>
  <c r="AJ3370" i="2" s="1"/>
  <c r="AH3370" i="2"/>
  <c r="AE3369" i="2"/>
  <c r="AJ3369" i="2" s="1"/>
  <c r="AH3369" i="2"/>
  <c r="AH3368" i="2"/>
  <c r="AE3368" i="2"/>
  <c r="AJ3368" i="2" s="1"/>
  <c r="AH3367" i="2"/>
  <c r="AE3367" i="2"/>
  <c r="AJ3367" i="2" s="1"/>
  <c r="AH3366" i="2"/>
  <c r="AE3366" i="2"/>
  <c r="AJ3366" i="2" s="1"/>
  <c r="AE3365" i="2"/>
  <c r="AJ3365" i="2" s="1"/>
  <c r="AH3365" i="2"/>
  <c r="AE3364" i="2"/>
  <c r="AJ3364" i="2" s="1"/>
  <c r="AH3364" i="2"/>
  <c r="AH3362" i="2"/>
  <c r="AE3362" i="2"/>
  <c r="AJ3362" i="2" s="1"/>
  <c r="AH3361" i="2"/>
  <c r="AE3361" i="2"/>
  <c r="AJ3361" i="2" s="1"/>
  <c r="AE3360" i="2"/>
  <c r="AJ3360" i="2" s="1"/>
  <c r="AH3360" i="2"/>
  <c r="AH3359" i="2"/>
  <c r="AE3359" i="2"/>
  <c r="AJ3359" i="2" s="1"/>
  <c r="AH3358" i="2"/>
  <c r="AE3358" i="2"/>
  <c r="AJ3358" i="2" s="1"/>
  <c r="AH3357" i="2"/>
  <c r="AE3357" i="2"/>
  <c r="AJ3357" i="2" s="1"/>
  <c r="AH3356" i="2"/>
  <c r="AE3356" i="2"/>
  <c r="AJ3356" i="2" s="1"/>
  <c r="AH3355" i="2"/>
  <c r="AE3355" i="2"/>
  <c r="AJ3355" i="2" s="1"/>
  <c r="AH3354" i="2"/>
  <c r="AE3354" i="2"/>
  <c r="AJ3354" i="2" s="1"/>
  <c r="AE3353" i="2"/>
  <c r="AJ3353" i="2" s="1"/>
  <c r="AH3353" i="2"/>
  <c r="AE3352" i="2"/>
  <c r="AJ3352" i="2" s="1"/>
  <c r="AH3352" i="2"/>
  <c r="AE3350" i="2"/>
  <c r="AJ3350" i="2" s="1"/>
  <c r="AH3350" i="2"/>
  <c r="AE3349" i="2"/>
  <c r="AJ3349" i="2" s="1"/>
  <c r="AH3349" i="2"/>
  <c r="AH3348" i="2"/>
  <c r="AE3348" i="2"/>
  <c r="AJ3348" i="2" s="1"/>
  <c r="AH3347" i="2"/>
  <c r="AE3347" i="2"/>
  <c r="AJ3347" i="2" s="1"/>
  <c r="AH3346" i="2"/>
  <c r="AE3346" i="2"/>
  <c r="AJ3346" i="2" s="1"/>
  <c r="AE3345" i="2"/>
  <c r="AJ3345" i="2" s="1"/>
  <c r="AH3345" i="2"/>
  <c r="AH3344" i="2"/>
  <c r="AE3344" i="2"/>
  <c r="AJ3344" i="2" s="1"/>
  <c r="AH3343" i="2"/>
  <c r="AE3343" i="2"/>
  <c r="AJ3343" i="2" s="1"/>
  <c r="AH3342" i="2"/>
  <c r="AE3342" i="2"/>
  <c r="AJ3342" i="2" s="1"/>
  <c r="AE3341" i="2"/>
  <c r="AJ3341" i="2" s="1"/>
  <c r="AH3341" i="2"/>
  <c r="AE3340" i="2"/>
  <c r="AJ3340" i="2" s="1"/>
  <c r="AH3340" i="2"/>
  <c r="AH3339" i="2"/>
  <c r="AE3339" i="2"/>
  <c r="AJ3339" i="2" s="1"/>
  <c r="AE3338" i="2"/>
  <c r="AJ3338" i="2" s="1"/>
  <c r="AH3338" i="2"/>
  <c r="AE3337" i="2"/>
  <c r="AJ3337" i="2" s="1"/>
  <c r="AH3337" i="2"/>
  <c r="AE3336" i="2"/>
  <c r="AJ3336" i="2" s="1"/>
  <c r="AH3336" i="2"/>
  <c r="AE3335" i="2"/>
  <c r="AJ3335" i="2" s="1"/>
  <c r="AH3335" i="2"/>
  <c r="AE3334" i="2"/>
  <c r="AJ3334" i="2" s="1"/>
  <c r="AH3334" i="2"/>
  <c r="AE3333" i="2"/>
  <c r="AJ3333" i="2" s="1"/>
  <c r="AH3333" i="2"/>
  <c r="AE3332" i="2"/>
  <c r="AJ3332" i="2" s="1"/>
  <c r="AH3332" i="2"/>
  <c r="AH3331" i="2"/>
  <c r="AE3331" i="2"/>
  <c r="AJ3331" i="2" s="1"/>
  <c r="AE3330" i="2"/>
  <c r="AJ3330" i="2" s="1"/>
  <c r="AH3330" i="2"/>
  <c r="AE3329" i="2"/>
  <c r="AJ3329" i="2" s="1"/>
  <c r="AH3329" i="2"/>
  <c r="AE3328" i="2"/>
  <c r="AJ3328" i="2" s="1"/>
  <c r="AH3328" i="2"/>
  <c r="AE3327" i="2"/>
  <c r="AJ3327" i="2" s="1"/>
  <c r="AH3327" i="2"/>
  <c r="AE3326" i="2"/>
  <c r="AJ3326" i="2" s="1"/>
  <c r="AH3326" i="2"/>
  <c r="AH3325" i="2"/>
  <c r="AE3325" i="2"/>
  <c r="AJ3325" i="2" s="1"/>
  <c r="AE3324" i="2"/>
  <c r="AJ3324" i="2" s="1"/>
  <c r="AH3324" i="2"/>
  <c r="AE3323" i="2"/>
  <c r="AJ3323" i="2" s="1"/>
  <c r="AH3323" i="2"/>
  <c r="AE3322" i="2"/>
  <c r="AJ3322" i="2" s="1"/>
  <c r="AH3322" i="2"/>
  <c r="AH3321" i="2"/>
  <c r="AE3321" i="2"/>
  <c r="AJ3321" i="2" s="1"/>
  <c r="AH3320" i="2"/>
  <c r="AE3320" i="2"/>
  <c r="AJ3320" i="2" s="1"/>
  <c r="AH3319" i="2"/>
  <c r="AE3319" i="2"/>
  <c r="AJ3319" i="2" s="1"/>
  <c r="AH3318" i="2"/>
  <c r="AE3318" i="2"/>
  <c r="AJ3318" i="2" s="1"/>
  <c r="AE3317" i="2"/>
  <c r="AJ3317" i="2" s="1"/>
  <c r="AH3317" i="2"/>
  <c r="AH3316" i="2"/>
  <c r="AE3316" i="2"/>
  <c r="AJ3316" i="2" s="1"/>
  <c r="AH3315" i="2"/>
  <c r="AE3315" i="2"/>
  <c r="AJ3315" i="2" s="1"/>
  <c r="AH3314" i="2"/>
  <c r="AE3314" i="2"/>
  <c r="AJ3314" i="2" s="1"/>
  <c r="AH3313" i="2"/>
  <c r="AE3313" i="2"/>
  <c r="AJ3313" i="2" s="1"/>
  <c r="AH3312" i="2"/>
  <c r="AE3312" i="2"/>
  <c r="AJ3312" i="2" s="1"/>
  <c r="AE3311" i="2"/>
  <c r="AJ3311" i="2" s="1"/>
  <c r="AH3311" i="2"/>
  <c r="AH3310" i="2"/>
  <c r="AE3310" i="2"/>
  <c r="AJ3310" i="2" s="1"/>
  <c r="AH3309" i="2"/>
  <c r="AE3309" i="2"/>
  <c r="AJ3309" i="2" s="1"/>
  <c r="AE3308" i="2"/>
  <c r="AJ3308" i="2" s="1"/>
  <c r="AH3308" i="2"/>
  <c r="AH3306" i="2"/>
  <c r="AE3306" i="2"/>
  <c r="AJ3306" i="2" s="1"/>
  <c r="AH3305" i="2"/>
  <c r="AE3305" i="2"/>
  <c r="AJ3305" i="2" s="1"/>
  <c r="AE3303" i="2"/>
  <c r="AJ3303" i="2" s="1"/>
  <c r="AH3303" i="2"/>
  <c r="AE3302" i="2"/>
  <c r="AJ3302" i="2" s="1"/>
  <c r="AH3302" i="2"/>
  <c r="AE3301" i="2"/>
  <c r="AJ3301" i="2" s="1"/>
  <c r="AH3301" i="2"/>
  <c r="AH3299" i="2"/>
  <c r="AE3299" i="2"/>
  <c r="AJ3299" i="2" s="1"/>
  <c r="AE3298" i="2"/>
  <c r="AJ3298" i="2" s="1"/>
  <c r="AH3298" i="2"/>
  <c r="AE3297" i="2"/>
  <c r="AJ3297" i="2" s="1"/>
  <c r="AH3297" i="2"/>
  <c r="AH3296" i="2"/>
  <c r="AE3296" i="2"/>
  <c r="AJ3296" i="2" s="1"/>
  <c r="AE3295" i="2"/>
  <c r="AJ3295" i="2" s="1"/>
  <c r="AH3295" i="2"/>
  <c r="AH3294" i="2"/>
  <c r="AE3294" i="2"/>
  <c r="AJ3294" i="2" s="1"/>
  <c r="AE3293" i="2"/>
  <c r="AJ3293" i="2" s="1"/>
  <c r="AH3293" i="2"/>
  <c r="AE3292" i="2"/>
  <c r="AJ3292" i="2" s="1"/>
  <c r="AH3292" i="2"/>
  <c r="AH3291" i="2"/>
  <c r="AE3291" i="2"/>
  <c r="AJ3291" i="2" s="1"/>
  <c r="AH3290" i="2"/>
  <c r="AE3290" i="2"/>
  <c r="AJ3290" i="2" s="1"/>
  <c r="AH3289" i="2"/>
  <c r="AE3289" i="2"/>
  <c r="AJ3289" i="2" s="1"/>
  <c r="AH3288" i="2"/>
  <c r="AE3288" i="2"/>
  <c r="AJ3288" i="2" s="1"/>
  <c r="AH3287" i="2"/>
  <c r="AE3287" i="2"/>
  <c r="AJ3287" i="2" s="1"/>
  <c r="AH3286" i="2"/>
  <c r="AE3286" i="2"/>
  <c r="AJ3286" i="2" s="1"/>
  <c r="AH3283" i="2"/>
  <c r="AE3283" i="2"/>
  <c r="AJ3283" i="2" s="1"/>
  <c r="AH3282" i="2"/>
  <c r="AE3282" i="2"/>
  <c r="AJ3282" i="2" s="1"/>
  <c r="AH3281" i="2"/>
  <c r="AE3281" i="2"/>
  <c r="AJ3281" i="2" s="1"/>
  <c r="AE3280" i="2"/>
  <c r="AJ3280" i="2" s="1"/>
  <c r="AH3280" i="2"/>
  <c r="AE3279" i="2"/>
  <c r="AJ3279" i="2" s="1"/>
  <c r="AH3279" i="2"/>
  <c r="AE3278" i="2"/>
  <c r="AJ3278" i="2" s="1"/>
  <c r="AH3278" i="2"/>
  <c r="AE3277" i="2"/>
  <c r="AJ3277" i="2" s="1"/>
  <c r="AH3277" i="2"/>
  <c r="AH3276" i="2"/>
  <c r="AE3276" i="2"/>
  <c r="AJ3276" i="2" s="1"/>
  <c r="AH3275" i="2"/>
  <c r="AE3275" i="2"/>
  <c r="AJ3275" i="2" s="1"/>
  <c r="AH3274" i="2"/>
  <c r="AE3274" i="2"/>
  <c r="AJ3274" i="2" s="1"/>
  <c r="AE3273" i="2"/>
  <c r="AJ3273" i="2" s="1"/>
  <c r="AH3273" i="2"/>
  <c r="AE3272" i="2"/>
  <c r="AJ3272" i="2" s="1"/>
  <c r="AH3272" i="2"/>
  <c r="AE3271" i="2"/>
  <c r="AJ3271" i="2" s="1"/>
  <c r="AH3271" i="2"/>
  <c r="AE3270" i="2"/>
  <c r="AJ3270" i="2" s="1"/>
  <c r="AH3270" i="2"/>
  <c r="AH3269" i="2"/>
  <c r="AE3269" i="2"/>
  <c r="AJ3269" i="2" s="1"/>
  <c r="AH3268" i="2"/>
  <c r="AE3268" i="2"/>
  <c r="AJ3268" i="2" s="1"/>
  <c r="AE3267" i="2"/>
  <c r="AJ3267" i="2" s="1"/>
  <c r="AH3267" i="2"/>
  <c r="AH3266" i="2"/>
  <c r="AE3266" i="2"/>
  <c r="AJ3266" i="2" s="1"/>
  <c r="AH3265" i="2"/>
  <c r="AE3265" i="2"/>
  <c r="AJ3265" i="2" s="1"/>
  <c r="AH3264" i="2"/>
  <c r="AE3264" i="2"/>
  <c r="AJ3264" i="2" s="1"/>
  <c r="AE3263" i="2"/>
  <c r="AJ3263" i="2" s="1"/>
  <c r="AH3263" i="2"/>
  <c r="AE3262" i="2"/>
  <c r="AJ3262" i="2" s="1"/>
  <c r="AH3262" i="2"/>
  <c r="AE3261" i="2"/>
  <c r="AJ3261" i="2" s="1"/>
  <c r="AH3261" i="2"/>
  <c r="AH3260" i="2"/>
  <c r="AE3260" i="2"/>
  <c r="AJ3260" i="2" s="1"/>
  <c r="AH3259" i="2"/>
  <c r="AE3259" i="2"/>
  <c r="AJ3259" i="2" s="1"/>
  <c r="AH3258" i="2"/>
  <c r="AE3258" i="2"/>
  <c r="AJ3258" i="2" s="1"/>
  <c r="AH3257" i="2"/>
  <c r="AE3257" i="2"/>
  <c r="AJ3257" i="2" s="1"/>
  <c r="AH3256" i="2"/>
  <c r="AE3256" i="2"/>
  <c r="AJ3256" i="2" s="1"/>
  <c r="AE3255" i="2"/>
  <c r="AJ3255" i="2" s="1"/>
  <c r="AH3255" i="2"/>
  <c r="AE3254" i="2"/>
  <c r="AJ3254" i="2" s="1"/>
  <c r="AH3254" i="2"/>
  <c r="AH3253" i="2"/>
  <c r="AE3253" i="2"/>
  <c r="AJ3253" i="2" s="1"/>
  <c r="AE3252" i="2"/>
  <c r="AJ3252" i="2" s="1"/>
  <c r="AH3252" i="2"/>
  <c r="AH3251" i="2"/>
  <c r="AE3251" i="2"/>
  <c r="AJ3251" i="2" s="1"/>
  <c r="AE3250" i="2"/>
  <c r="AJ3250" i="2" s="1"/>
  <c r="AH3250" i="2"/>
  <c r="AH3249" i="2"/>
  <c r="AE3249" i="2"/>
  <c r="AJ3249" i="2" s="1"/>
  <c r="AH3248" i="2"/>
  <c r="AE3248" i="2"/>
  <c r="AJ3248" i="2" s="1"/>
  <c r="AE3246" i="2"/>
  <c r="AJ3246" i="2" s="1"/>
  <c r="AH3246" i="2"/>
  <c r="AE3245" i="2"/>
  <c r="AJ3245" i="2" s="1"/>
  <c r="AH3245" i="2"/>
  <c r="AH3244" i="2"/>
  <c r="AE3244" i="2"/>
  <c r="AJ3244" i="2" s="1"/>
  <c r="AH3243" i="2"/>
  <c r="AE3243" i="2"/>
  <c r="AJ3243" i="2" s="1"/>
  <c r="AH3242" i="2"/>
  <c r="AE3242" i="2"/>
  <c r="AJ3242" i="2" s="1"/>
  <c r="AE3241" i="2"/>
  <c r="AJ3241" i="2" s="1"/>
  <c r="AH3241" i="2"/>
  <c r="AE3240" i="2"/>
  <c r="AJ3240" i="2" s="1"/>
  <c r="AH3240" i="2"/>
  <c r="AE3239" i="2"/>
  <c r="AJ3239" i="2" s="1"/>
  <c r="AH3239" i="2"/>
  <c r="AE3238" i="2"/>
  <c r="AJ3238" i="2" s="1"/>
  <c r="AH3238" i="2"/>
  <c r="AH3237" i="2"/>
  <c r="AE3237" i="2"/>
  <c r="AJ3237" i="2" s="1"/>
  <c r="AE3236" i="2"/>
  <c r="AJ3236" i="2" s="1"/>
  <c r="AH3236" i="2"/>
  <c r="AH3235" i="2"/>
  <c r="AE3235" i="2"/>
  <c r="AJ3235" i="2" s="1"/>
  <c r="AE3234" i="2"/>
  <c r="AJ3234" i="2" s="1"/>
  <c r="AH3234" i="2"/>
  <c r="AE3233" i="2"/>
  <c r="AJ3233" i="2" s="1"/>
  <c r="AH3233" i="2"/>
  <c r="AH3232" i="2"/>
  <c r="AE3232" i="2"/>
  <c r="AJ3232" i="2" s="1"/>
  <c r="AE3231" i="2"/>
  <c r="AJ3231" i="2" s="1"/>
  <c r="AH3231" i="2"/>
  <c r="AH3230" i="2"/>
  <c r="AE3230" i="2"/>
  <c r="AJ3230" i="2" s="1"/>
  <c r="AE3229" i="2"/>
  <c r="AJ3229" i="2" s="1"/>
  <c r="AH3229" i="2"/>
  <c r="AH3227" i="2"/>
  <c r="AE3227" i="2"/>
  <c r="AJ3227" i="2" s="1"/>
  <c r="AH3226" i="2"/>
  <c r="AE3226" i="2"/>
  <c r="AJ3226" i="2" s="1"/>
  <c r="AE3225" i="2"/>
  <c r="AJ3225" i="2" s="1"/>
  <c r="AH3225" i="2"/>
  <c r="AH3224" i="2"/>
  <c r="AE3224" i="2"/>
  <c r="AJ3224" i="2" s="1"/>
  <c r="AH3223" i="2"/>
  <c r="AE3223" i="2"/>
  <c r="AJ3223" i="2" s="1"/>
  <c r="AE3222" i="2"/>
  <c r="AJ3222" i="2" s="1"/>
  <c r="AH3222" i="2"/>
  <c r="AH3221" i="2"/>
  <c r="AE3221" i="2"/>
  <c r="AJ3221" i="2" s="1"/>
  <c r="AE3220" i="2"/>
  <c r="AJ3220" i="2" s="1"/>
  <c r="AH3220" i="2"/>
  <c r="AE3219" i="2"/>
  <c r="AJ3219" i="2" s="1"/>
  <c r="AH3219" i="2"/>
  <c r="AE3218" i="2"/>
  <c r="AJ3218" i="2" s="1"/>
  <c r="AH3218" i="2"/>
  <c r="AH3217" i="2"/>
  <c r="AE3217" i="2"/>
  <c r="AJ3217" i="2" s="1"/>
  <c r="AH3216" i="2"/>
  <c r="AE3216" i="2"/>
  <c r="AJ3216" i="2" s="1"/>
  <c r="AE3215" i="2"/>
  <c r="AJ3215" i="2" s="1"/>
  <c r="AH3215" i="2"/>
  <c r="AE3214" i="2"/>
  <c r="AJ3214" i="2" s="1"/>
  <c r="AH3214" i="2"/>
  <c r="AE3213" i="2"/>
  <c r="AJ3213" i="2" s="1"/>
  <c r="AH3213" i="2"/>
  <c r="AH3211" i="2"/>
  <c r="AE3211" i="2"/>
  <c r="AJ3211" i="2" s="1"/>
  <c r="AE3209" i="2"/>
  <c r="AJ3209" i="2" s="1"/>
  <c r="AH3209" i="2"/>
  <c r="AH3208" i="2"/>
  <c r="AE3208" i="2"/>
  <c r="AJ3208" i="2" s="1"/>
  <c r="AH3207" i="2"/>
  <c r="AE3207" i="2"/>
  <c r="AJ3207" i="2" s="1"/>
  <c r="AE3206" i="2"/>
  <c r="AJ3206" i="2" s="1"/>
  <c r="AH3206" i="2"/>
  <c r="AH3205" i="2"/>
  <c r="AE3205" i="2"/>
  <c r="AJ3205" i="2" s="1"/>
  <c r="AE3204" i="2"/>
  <c r="AJ3204" i="2" s="1"/>
  <c r="AH3204" i="2"/>
  <c r="AE3203" i="2"/>
  <c r="AJ3203" i="2" s="1"/>
  <c r="AH3203" i="2"/>
  <c r="AE3202" i="2"/>
  <c r="AJ3202" i="2" s="1"/>
  <c r="AH3202" i="2"/>
  <c r="AE3201" i="2"/>
  <c r="AJ3201" i="2" s="1"/>
  <c r="AH3201" i="2"/>
  <c r="AE3200" i="2"/>
  <c r="AJ3200" i="2" s="1"/>
  <c r="AH3200" i="2"/>
  <c r="AE3198" i="2"/>
  <c r="AJ3198" i="2" s="1"/>
  <c r="AH3198" i="2"/>
  <c r="AH3197" i="2"/>
  <c r="AE3197" i="2"/>
  <c r="AJ3197" i="2" s="1"/>
  <c r="AH3195" i="2"/>
  <c r="AE3195" i="2"/>
  <c r="AJ3195" i="2" s="1"/>
  <c r="AE3194" i="2"/>
  <c r="AJ3194" i="2" s="1"/>
  <c r="AH3194" i="2"/>
  <c r="AE3193" i="2"/>
  <c r="AJ3193" i="2" s="1"/>
  <c r="AH3193" i="2"/>
  <c r="AH3192" i="2"/>
  <c r="AE3192" i="2"/>
  <c r="AJ3192" i="2" s="1"/>
  <c r="AE3191" i="2"/>
  <c r="AJ3191" i="2" s="1"/>
  <c r="AH3191" i="2"/>
  <c r="AE3190" i="2"/>
  <c r="AJ3190" i="2" s="1"/>
  <c r="AH3190" i="2"/>
  <c r="AH3189" i="2"/>
  <c r="AE3189" i="2"/>
  <c r="AJ3189" i="2" s="1"/>
  <c r="AH3188" i="2"/>
  <c r="AE3188" i="2"/>
  <c r="AJ3188" i="2" s="1"/>
  <c r="AH3187" i="2"/>
  <c r="AE3187" i="2"/>
  <c r="AJ3187" i="2" s="1"/>
  <c r="AE3186" i="2"/>
  <c r="AJ3186" i="2" s="1"/>
  <c r="AH3186" i="2"/>
  <c r="AE3185" i="2"/>
  <c r="AJ3185" i="2" s="1"/>
  <c r="AH3185" i="2"/>
  <c r="AH3183" i="2"/>
  <c r="AE3183" i="2"/>
  <c r="AJ3183" i="2" s="1"/>
  <c r="AE3182" i="2"/>
  <c r="AJ3182" i="2" s="1"/>
  <c r="AH3182" i="2"/>
  <c r="AE3181" i="2"/>
  <c r="AJ3181" i="2" s="1"/>
  <c r="AH3181" i="2"/>
  <c r="AH3180" i="2"/>
  <c r="AE3180" i="2"/>
  <c r="AJ3180" i="2" s="1"/>
  <c r="AE3179" i="2"/>
  <c r="AJ3179" i="2" s="1"/>
  <c r="AH3179" i="2"/>
  <c r="AH3178" i="2"/>
  <c r="AE3178" i="2"/>
  <c r="AJ3178" i="2" s="1"/>
  <c r="AH3176" i="2"/>
  <c r="AE3176" i="2"/>
  <c r="AJ3176" i="2" s="1"/>
  <c r="AH3175" i="2"/>
  <c r="AE3175" i="2"/>
  <c r="AJ3175" i="2" s="1"/>
  <c r="AE3174" i="2"/>
  <c r="AJ3174" i="2" s="1"/>
  <c r="AH3174" i="2"/>
  <c r="AH3173" i="2"/>
  <c r="AE3173" i="2"/>
  <c r="AJ3173" i="2" s="1"/>
  <c r="AE3172" i="2"/>
  <c r="AJ3172" i="2" s="1"/>
  <c r="AH3172" i="2"/>
  <c r="AH3171" i="2"/>
  <c r="AE3171" i="2"/>
  <c r="AJ3171" i="2" s="1"/>
  <c r="AE3170" i="2"/>
  <c r="AJ3170" i="2" s="1"/>
  <c r="AH3170" i="2"/>
  <c r="AH3169" i="2"/>
  <c r="AE3169" i="2"/>
  <c r="AJ3169" i="2" s="1"/>
  <c r="AH3168" i="2"/>
  <c r="AE3168" i="2"/>
  <c r="AJ3168" i="2" s="1"/>
  <c r="AE3167" i="2"/>
  <c r="AJ3167" i="2" s="1"/>
  <c r="AH3167" i="2"/>
  <c r="AH3166" i="2"/>
  <c r="AE3166" i="2"/>
  <c r="AJ3166" i="2" s="1"/>
  <c r="AH3165" i="2"/>
  <c r="AE3165" i="2"/>
  <c r="AJ3165" i="2" s="1"/>
  <c r="AE3164" i="2"/>
  <c r="AJ3164" i="2" s="1"/>
  <c r="AH3164" i="2"/>
  <c r="AE3163" i="2"/>
  <c r="AJ3163" i="2" s="1"/>
  <c r="AH3163" i="2"/>
  <c r="AE3162" i="2"/>
  <c r="AJ3162" i="2" s="1"/>
  <c r="AH3162" i="2"/>
  <c r="AH3161" i="2"/>
  <c r="AE3161" i="2"/>
  <c r="AJ3161" i="2" s="1"/>
  <c r="AH3160" i="2"/>
  <c r="AE3160" i="2"/>
  <c r="AJ3160" i="2" s="1"/>
  <c r="AH3159" i="2"/>
  <c r="AE3159" i="2"/>
  <c r="AJ3159" i="2" s="1"/>
  <c r="AH3158" i="2"/>
  <c r="AE3158" i="2"/>
  <c r="AJ3158" i="2" s="1"/>
  <c r="AH3157" i="2"/>
  <c r="AE3157" i="2"/>
  <c r="AJ3157" i="2" s="1"/>
  <c r="AE3156" i="2"/>
  <c r="AJ3156" i="2" s="1"/>
  <c r="AH3156" i="2"/>
  <c r="AH3155" i="2"/>
  <c r="AE3155" i="2"/>
  <c r="AJ3155" i="2" s="1"/>
  <c r="AE3153" i="2"/>
  <c r="AJ3153" i="2" s="1"/>
  <c r="AH3153" i="2"/>
  <c r="AH3152" i="2"/>
  <c r="AE3152" i="2"/>
  <c r="AJ3152" i="2" s="1"/>
  <c r="AE3151" i="2"/>
  <c r="AJ3151" i="2" s="1"/>
  <c r="AH3151" i="2"/>
  <c r="AE3150" i="2"/>
  <c r="AJ3150" i="2" s="1"/>
  <c r="AH3150" i="2"/>
  <c r="AH3149" i="2"/>
  <c r="AE3149" i="2"/>
  <c r="AJ3149" i="2" s="1"/>
  <c r="AE3148" i="2"/>
  <c r="AJ3148" i="2" s="1"/>
  <c r="AH3148" i="2"/>
  <c r="AH3147" i="2"/>
  <c r="AE3147" i="2"/>
  <c r="AJ3147" i="2" s="1"/>
  <c r="AE3146" i="2"/>
  <c r="AJ3146" i="2" s="1"/>
  <c r="AH3146" i="2"/>
  <c r="AE3144" i="2"/>
  <c r="AJ3144" i="2" s="1"/>
  <c r="AH3144" i="2"/>
  <c r="AH3143" i="2"/>
  <c r="AE3143" i="2"/>
  <c r="AJ3143" i="2" s="1"/>
  <c r="AE3142" i="2"/>
  <c r="AJ3142" i="2" s="1"/>
  <c r="AH3142" i="2"/>
  <c r="AE3140" i="2"/>
  <c r="AJ3140" i="2" s="1"/>
  <c r="AH3140" i="2"/>
  <c r="AE3139" i="2"/>
  <c r="AJ3139" i="2" s="1"/>
  <c r="AH3139" i="2"/>
  <c r="AH3138" i="2"/>
  <c r="AE3138" i="2"/>
  <c r="AJ3138" i="2" s="1"/>
  <c r="AE3136" i="2"/>
  <c r="AJ3136" i="2" s="1"/>
  <c r="AH3136" i="2"/>
  <c r="AE3135" i="2"/>
  <c r="AJ3135" i="2" s="1"/>
  <c r="AH3135" i="2"/>
  <c r="AH3134" i="2"/>
  <c r="AE3134" i="2"/>
  <c r="AJ3134" i="2" s="1"/>
  <c r="AH3133" i="2"/>
  <c r="AE3133" i="2"/>
  <c r="AJ3133" i="2" s="1"/>
  <c r="AH3132" i="2"/>
  <c r="AE3132" i="2"/>
  <c r="AJ3132" i="2" s="1"/>
  <c r="AE3131" i="2"/>
  <c r="AJ3131" i="2" s="1"/>
  <c r="AH3131" i="2"/>
  <c r="AE3130" i="2"/>
  <c r="AJ3130" i="2" s="1"/>
  <c r="AH3130" i="2"/>
  <c r="AE3129" i="2"/>
  <c r="AJ3129" i="2" s="1"/>
  <c r="AH3129" i="2"/>
  <c r="AE3128" i="2"/>
  <c r="AJ3128" i="2" s="1"/>
  <c r="AH3128" i="2"/>
  <c r="AE3126" i="2"/>
  <c r="AJ3126" i="2" s="1"/>
  <c r="AH3126" i="2"/>
  <c r="AE3125" i="2"/>
  <c r="AJ3125" i="2" s="1"/>
  <c r="AH3125" i="2"/>
  <c r="AE3124" i="2"/>
  <c r="AJ3124" i="2" s="1"/>
  <c r="AH3124" i="2"/>
  <c r="AE3123" i="2"/>
  <c r="AJ3123" i="2" s="1"/>
  <c r="AH3123" i="2"/>
  <c r="AE3121" i="2"/>
  <c r="AJ3121" i="2" s="1"/>
  <c r="AH3121" i="2"/>
  <c r="AE3119" i="2"/>
  <c r="AJ3119" i="2" s="1"/>
  <c r="AH3119" i="2"/>
  <c r="AE3118" i="2"/>
  <c r="AJ3118" i="2" s="1"/>
  <c r="AH3118" i="2"/>
  <c r="AE3117" i="2"/>
  <c r="AJ3117" i="2" s="1"/>
  <c r="AH3117" i="2"/>
  <c r="AE3116" i="2"/>
  <c r="AJ3116" i="2" s="1"/>
  <c r="AH3116" i="2"/>
  <c r="AE3114" i="2"/>
  <c r="AJ3114" i="2" s="1"/>
  <c r="AH3114" i="2"/>
  <c r="AH3112" i="2"/>
  <c r="AE3112" i="2"/>
  <c r="AJ3112" i="2" s="1"/>
  <c r="AE3111" i="2"/>
  <c r="AJ3111" i="2" s="1"/>
  <c r="AH3111" i="2"/>
  <c r="AE3110" i="2"/>
  <c r="AJ3110" i="2" s="1"/>
  <c r="AH3110" i="2"/>
  <c r="AE3109" i="2"/>
  <c r="AJ3109" i="2" s="1"/>
  <c r="AH3109" i="2"/>
  <c r="AH3108" i="2"/>
  <c r="AE3108" i="2"/>
  <c r="AJ3108" i="2" s="1"/>
  <c r="AH3107" i="2"/>
  <c r="AE3107" i="2"/>
  <c r="AJ3107" i="2" s="1"/>
  <c r="AH3106" i="2"/>
  <c r="AE3106" i="2"/>
  <c r="AJ3106" i="2" s="1"/>
  <c r="AH3105" i="2"/>
  <c r="AE3105" i="2"/>
  <c r="AJ3105" i="2" s="1"/>
  <c r="AH3104" i="2"/>
  <c r="AE3104" i="2"/>
  <c r="AJ3104" i="2" s="1"/>
  <c r="AH3103" i="2"/>
  <c r="AE3103" i="2"/>
  <c r="AJ3103" i="2" s="1"/>
  <c r="AH3102" i="2"/>
  <c r="AE3102" i="2"/>
  <c r="AJ3102" i="2" s="1"/>
  <c r="AH3101" i="2"/>
  <c r="AE3101" i="2"/>
  <c r="AJ3101" i="2" s="1"/>
  <c r="AH3100" i="2"/>
  <c r="AE3100" i="2"/>
  <c r="AJ3100" i="2" s="1"/>
  <c r="AH3099" i="2"/>
  <c r="AE3099" i="2"/>
  <c r="AJ3099" i="2" s="1"/>
  <c r="AH3098" i="2"/>
  <c r="AE3098" i="2"/>
  <c r="AJ3098" i="2" s="1"/>
  <c r="AH3097" i="2"/>
  <c r="AE3097" i="2"/>
  <c r="AJ3097" i="2" s="1"/>
  <c r="AH3096" i="2"/>
  <c r="AE3096" i="2"/>
  <c r="AJ3096" i="2" s="1"/>
  <c r="AE3095" i="2"/>
  <c r="AJ3095" i="2" s="1"/>
  <c r="AH3095" i="2"/>
  <c r="AH3094" i="2"/>
  <c r="AE3094" i="2"/>
  <c r="AJ3094" i="2" s="1"/>
  <c r="AH3093" i="2"/>
  <c r="AE3093" i="2"/>
  <c r="AJ3093" i="2" s="1"/>
  <c r="AH3092" i="2"/>
  <c r="AE3092" i="2"/>
  <c r="AJ3092" i="2" s="1"/>
  <c r="AH3091" i="2"/>
  <c r="AE3091" i="2"/>
  <c r="AJ3091" i="2" s="1"/>
  <c r="AH3090" i="2"/>
  <c r="AE3090" i="2"/>
  <c r="AJ3090" i="2" s="1"/>
  <c r="AH3089" i="2"/>
  <c r="AE3089" i="2"/>
  <c r="AJ3089" i="2" s="1"/>
  <c r="AH3088" i="2"/>
  <c r="AE3088" i="2"/>
  <c r="AJ3088" i="2" s="1"/>
  <c r="AE3087" i="2"/>
  <c r="AJ3087" i="2" s="1"/>
  <c r="AH3087" i="2"/>
  <c r="AH3086" i="2"/>
  <c r="AE3086" i="2"/>
  <c r="AJ3086" i="2" s="1"/>
  <c r="AE3085" i="2"/>
  <c r="AJ3085" i="2" s="1"/>
  <c r="AH3085" i="2"/>
  <c r="AE3084" i="2"/>
  <c r="AJ3084" i="2" s="1"/>
  <c r="AH3084" i="2"/>
  <c r="AE3083" i="2"/>
  <c r="AJ3083" i="2" s="1"/>
  <c r="AH3083" i="2"/>
  <c r="AE3082" i="2"/>
  <c r="AJ3082" i="2" s="1"/>
  <c r="AH3082" i="2"/>
  <c r="AH3081" i="2"/>
  <c r="AE3081" i="2"/>
  <c r="AJ3081" i="2" s="1"/>
  <c r="AH3080" i="2"/>
  <c r="AE3080" i="2"/>
  <c r="AJ3080" i="2" s="1"/>
  <c r="AH3079" i="2"/>
  <c r="AE3079" i="2"/>
  <c r="AJ3079" i="2" s="1"/>
  <c r="AE3078" i="2"/>
  <c r="AJ3078" i="2" s="1"/>
  <c r="AH3078" i="2"/>
  <c r="AH3077" i="2"/>
  <c r="AE3077" i="2"/>
  <c r="AJ3077" i="2" s="1"/>
  <c r="AE3076" i="2"/>
  <c r="AJ3076" i="2" s="1"/>
  <c r="AH3076" i="2"/>
  <c r="AE3075" i="2"/>
  <c r="AJ3075" i="2" s="1"/>
  <c r="AH3075" i="2"/>
  <c r="AH3074" i="2"/>
  <c r="AE3074" i="2"/>
  <c r="AJ3074" i="2" s="1"/>
  <c r="AE3073" i="2"/>
  <c r="AJ3073" i="2" s="1"/>
  <c r="AH3073" i="2"/>
  <c r="AE3072" i="2"/>
  <c r="AJ3072" i="2" s="1"/>
  <c r="AH3072" i="2"/>
  <c r="AE3071" i="2"/>
  <c r="AJ3071" i="2" s="1"/>
  <c r="AH3071" i="2"/>
  <c r="AE3070" i="2"/>
  <c r="AJ3070" i="2" s="1"/>
  <c r="AH3070" i="2"/>
  <c r="AE3068" i="2"/>
  <c r="AJ3068" i="2" s="1"/>
  <c r="AH3068" i="2"/>
  <c r="AE3067" i="2"/>
  <c r="AJ3067" i="2" s="1"/>
  <c r="AH3067" i="2"/>
  <c r="AE3066" i="2"/>
  <c r="AJ3066" i="2" s="1"/>
  <c r="AH3066" i="2"/>
  <c r="AE3065" i="2"/>
  <c r="AJ3065" i="2" s="1"/>
  <c r="AH3065" i="2"/>
  <c r="AH3064" i="2"/>
  <c r="AE3064" i="2"/>
  <c r="AJ3064" i="2" s="1"/>
  <c r="AH3063" i="2"/>
  <c r="AE3063" i="2"/>
  <c r="AJ3063" i="2" s="1"/>
  <c r="AE3062" i="2"/>
  <c r="AJ3062" i="2" s="1"/>
  <c r="AH3062" i="2"/>
  <c r="AE3061" i="2"/>
  <c r="AJ3061" i="2" s="1"/>
  <c r="AH3061" i="2"/>
  <c r="AE3060" i="2"/>
  <c r="AJ3060" i="2" s="1"/>
  <c r="AH3060" i="2"/>
  <c r="AE3059" i="2"/>
  <c r="AJ3059" i="2" s="1"/>
  <c r="AH3059" i="2"/>
  <c r="AH3058" i="2"/>
  <c r="AE3058" i="2"/>
  <c r="AJ3058" i="2" s="1"/>
  <c r="AE3057" i="2"/>
  <c r="AJ3057" i="2" s="1"/>
  <c r="AH3057" i="2"/>
  <c r="AH3056" i="2"/>
  <c r="AE3056" i="2"/>
  <c r="AJ3056" i="2" s="1"/>
  <c r="AE3055" i="2"/>
  <c r="AJ3055" i="2" s="1"/>
  <c r="AH3055" i="2"/>
  <c r="AH3054" i="2"/>
  <c r="AE3054" i="2"/>
  <c r="AJ3054" i="2" s="1"/>
  <c r="AH3053" i="2"/>
  <c r="AE3053" i="2"/>
  <c r="AJ3053" i="2" s="1"/>
  <c r="AE3052" i="2"/>
  <c r="AJ3052" i="2" s="1"/>
  <c r="AH3052" i="2"/>
  <c r="AH3051" i="2"/>
  <c r="AE3051" i="2"/>
  <c r="AJ3051" i="2" s="1"/>
  <c r="AH3050" i="2"/>
  <c r="AE3050" i="2"/>
  <c r="AJ3050" i="2" s="1"/>
  <c r="AH3049" i="2"/>
  <c r="AE3049" i="2"/>
  <c r="AJ3049" i="2" s="1"/>
  <c r="AH3047" i="2"/>
  <c r="AE3047" i="2"/>
  <c r="AJ3047" i="2" s="1"/>
  <c r="AH3046" i="2"/>
  <c r="AE3046" i="2"/>
  <c r="AJ3046" i="2" s="1"/>
  <c r="AE3045" i="2"/>
  <c r="AJ3045" i="2" s="1"/>
  <c r="AH3045" i="2"/>
  <c r="AE3044" i="2"/>
  <c r="AJ3044" i="2" s="1"/>
  <c r="AH3044" i="2"/>
  <c r="AE3043" i="2"/>
  <c r="AJ3043" i="2" s="1"/>
  <c r="AH3043" i="2"/>
  <c r="AE3042" i="2"/>
  <c r="AJ3042" i="2" s="1"/>
  <c r="AH3042" i="2"/>
  <c r="AE3041" i="2"/>
  <c r="AJ3041" i="2" s="1"/>
  <c r="AH3041" i="2"/>
  <c r="AE3040" i="2"/>
  <c r="AJ3040" i="2" s="1"/>
  <c r="AH3040" i="2"/>
  <c r="AH3039" i="2"/>
  <c r="AE3039" i="2"/>
  <c r="AJ3039" i="2" s="1"/>
  <c r="AE3038" i="2"/>
  <c r="AJ3038" i="2" s="1"/>
  <c r="AH3038" i="2"/>
  <c r="AE3037" i="2"/>
  <c r="AJ3037" i="2" s="1"/>
  <c r="AH3037" i="2"/>
  <c r="AE3036" i="2"/>
  <c r="AJ3036" i="2" s="1"/>
  <c r="AH3036" i="2"/>
  <c r="AH3035" i="2"/>
  <c r="AE3035" i="2"/>
  <c r="AJ3035" i="2" s="1"/>
  <c r="AH3034" i="2"/>
  <c r="AE3034" i="2"/>
  <c r="AJ3034" i="2" s="1"/>
  <c r="AE3033" i="2"/>
  <c r="AJ3033" i="2" s="1"/>
  <c r="AH3033" i="2"/>
  <c r="AE3032" i="2"/>
  <c r="AJ3032" i="2" s="1"/>
  <c r="AH3032" i="2"/>
  <c r="AH3031" i="2"/>
  <c r="AE3031" i="2"/>
  <c r="AJ3031" i="2" s="1"/>
  <c r="AH3030" i="2"/>
  <c r="AE3030" i="2"/>
  <c r="AJ3030" i="2" s="1"/>
  <c r="AE3029" i="2"/>
  <c r="AJ3029" i="2" s="1"/>
  <c r="AH3029" i="2"/>
  <c r="AE3028" i="2"/>
  <c r="AJ3028" i="2" s="1"/>
  <c r="AH3028" i="2"/>
  <c r="AH3027" i="2"/>
  <c r="AE3027" i="2"/>
  <c r="AJ3027" i="2" s="1"/>
  <c r="AH3026" i="2"/>
  <c r="AE3026" i="2"/>
  <c r="AJ3026" i="2" s="1"/>
  <c r="AE3025" i="2"/>
  <c r="AJ3025" i="2" s="1"/>
  <c r="AH3025" i="2"/>
  <c r="AE3024" i="2"/>
  <c r="AJ3024" i="2" s="1"/>
  <c r="AH3024" i="2"/>
  <c r="AH3023" i="2"/>
  <c r="AE3023" i="2"/>
  <c r="AJ3023" i="2" s="1"/>
  <c r="AH3022" i="2"/>
  <c r="AE3022" i="2"/>
  <c r="AJ3022" i="2" s="1"/>
  <c r="AH3020" i="2"/>
  <c r="AE3020" i="2"/>
  <c r="AJ3020" i="2" s="1"/>
  <c r="AE3019" i="2"/>
  <c r="AJ3019" i="2" s="1"/>
  <c r="AH3019" i="2"/>
  <c r="AH3018" i="2"/>
  <c r="AE3018" i="2"/>
  <c r="AJ3018" i="2" s="1"/>
  <c r="AE3017" i="2"/>
  <c r="AJ3017" i="2" s="1"/>
  <c r="AH3017" i="2"/>
  <c r="AE3016" i="2"/>
  <c r="AJ3016" i="2" s="1"/>
  <c r="AH3016" i="2"/>
  <c r="AE3015" i="2"/>
  <c r="AJ3015" i="2" s="1"/>
  <c r="AH3015" i="2"/>
  <c r="AE3014" i="2"/>
  <c r="AJ3014" i="2" s="1"/>
  <c r="AH3014" i="2"/>
  <c r="AE3012" i="2"/>
  <c r="AJ3012" i="2" s="1"/>
  <c r="AH3012" i="2"/>
  <c r="AE3011" i="2"/>
  <c r="AJ3011" i="2" s="1"/>
  <c r="AH3011" i="2"/>
  <c r="AE3010" i="2"/>
  <c r="AJ3010" i="2" s="1"/>
  <c r="AH3010" i="2"/>
  <c r="AE3009" i="2"/>
  <c r="AJ3009" i="2" s="1"/>
  <c r="AH3009" i="2"/>
  <c r="AE3007" i="2"/>
  <c r="AJ3007" i="2" s="1"/>
  <c r="AH3007" i="2"/>
  <c r="AE3006" i="2"/>
  <c r="AJ3006" i="2" s="1"/>
  <c r="AH3006" i="2"/>
  <c r="AE3005" i="2"/>
  <c r="AJ3005" i="2" s="1"/>
  <c r="AH3005" i="2"/>
  <c r="AH3004" i="2"/>
  <c r="AE3004" i="2"/>
  <c r="AJ3004" i="2" s="1"/>
  <c r="AE3003" i="2"/>
  <c r="AJ3003" i="2" s="1"/>
  <c r="AH3003" i="2"/>
  <c r="AH3002" i="2"/>
  <c r="AE3002" i="2"/>
  <c r="AJ3002" i="2" s="1"/>
  <c r="AH3001" i="2"/>
  <c r="AE3001" i="2"/>
  <c r="AJ3001" i="2" s="1"/>
  <c r="AE3000" i="2"/>
  <c r="AJ3000" i="2" s="1"/>
  <c r="AH3000" i="2"/>
  <c r="AH2999" i="2"/>
  <c r="AE2999" i="2"/>
  <c r="AJ2999" i="2" s="1"/>
  <c r="AH2998" i="2"/>
  <c r="AE2998" i="2"/>
  <c r="AJ2998" i="2" s="1"/>
  <c r="AH2997" i="2"/>
  <c r="AE2997" i="2"/>
  <c r="AJ2997" i="2" s="1"/>
  <c r="AH2996" i="2"/>
  <c r="AE2996" i="2"/>
  <c r="AJ2996" i="2" s="1"/>
  <c r="AH2995" i="2"/>
  <c r="AE2995" i="2"/>
  <c r="AJ2995" i="2" s="1"/>
  <c r="AE2994" i="2"/>
  <c r="AJ2994" i="2" s="1"/>
  <c r="AH2994" i="2"/>
  <c r="AH2993" i="2"/>
  <c r="AE2993" i="2"/>
  <c r="AJ2993" i="2" s="1"/>
  <c r="AE2991" i="2"/>
  <c r="AJ2991" i="2" s="1"/>
  <c r="AH2991" i="2"/>
  <c r="AH2990" i="2"/>
  <c r="AE2990" i="2"/>
  <c r="AJ2990" i="2" s="1"/>
  <c r="AH2989" i="2"/>
  <c r="AE2989" i="2"/>
  <c r="AJ2989" i="2" s="1"/>
  <c r="AH2988" i="2"/>
  <c r="AE2988" i="2"/>
  <c r="AJ2988" i="2" s="1"/>
  <c r="AH2987" i="2"/>
  <c r="AE2987" i="2"/>
  <c r="AJ2987" i="2" s="1"/>
  <c r="AE2986" i="2"/>
  <c r="AJ2986" i="2" s="1"/>
  <c r="AH2986" i="2"/>
  <c r="AE2985" i="2"/>
  <c r="AJ2985" i="2" s="1"/>
  <c r="AH2985" i="2"/>
  <c r="AE2984" i="2"/>
  <c r="AJ2984" i="2" s="1"/>
  <c r="AH2984" i="2"/>
  <c r="AE2983" i="2"/>
  <c r="AJ2983" i="2" s="1"/>
  <c r="AH2983" i="2"/>
  <c r="AE2982" i="2"/>
  <c r="AJ2982" i="2" s="1"/>
  <c r="AH2982" i="2"/>
  <c r="AE2981" i="2"/>
  <c r="AJ2981" i="2" s="1"/>
  <c r="AH2981" i="2"/>
  <c r="AE2980" i="2"/>
  <c r="AJ2980" i="2" s="1"/>
  <c r="AH2980" i="2"/>
  <c r="AE2979" i="2"/>
  <c r="AJ2979" i="2" s="1"/>
  <c r="AH2979" i="2"/>
  <c r="AH2978" i="2"/>
  <c r="AE2978" i="2"/>
  <c r="AJ2978" i="2" s="1"/>
  <c r="AH2977" i="2"/>
  <c r="AE2977" i="2"/>
  <c r="AJ2977" i="2" s="1"/>
  <c r="AE2976" i="2"/>
  <c r="AJ2976" i="2" s="1"/>
  <c r="AH2976" i="2"/>
  <c r="AH2975" i="2"/>
  <c r="AE2975" i="2"/>
  <c r="AJ2975" i="2" s="1"/>
  <c r="AH2974" i="2"/>
  <c r="AE2974" i="2"/>
  <c r="AJ2974" i="2" s="1"/>
  <c r="AH2973" i="2"/>
  <c r="AE2973" i="2"/>
  <c r="AJ2973" i="2" s="1"/>
  <c r="AH2972" i="2"/>
  <c r="AE2972" i="2"/>
  <c r="AJ2972" i="2" s="1"/>
  <c r="AE2971" i="2"/>
  <c r="AJ2971" i="2" s="1"/>
  <c r="AH2971" i="2"/>
  <c r="AE2970" i="2"/>
  <c r="AJ2970" i="2" s="1"/>
  <c r="AH2970" i="2"/>
  <c r="AE2969" i="2"/>
  <c r="AJ2969" i="2" s="1"/>
  <c r="AH2969" i="2"/>
  <c r="AH2968" i="2"/>
  <c r="AE2968" i="2"/>
  <c r="AJ2968" i="2" s="1"/>
  <c r="AH2967" i="2"/>
  <c r="AE2967" i="2"/>
  <c r="AJ2967" i="2" s="1"/>
  <c r="AE2966" i="2"/>
  <c r="AJ2966" i="2" s="1"/>
  <c r="AH2966" i="2"/>
  <c r="AE2965" i="2"/>
  <c r="AJ2965" i="2" s="1"/>
  <c r="AH2965" i="2"/>
  <c r="AH2964" i="2"/>
  <c r="AE2964" i="2"/>
  <c r="AJ2964" i="2" s="1"/>
  <c r="AH2963" i="2"/>
  <c r="AE2963" i="2"/>
  <c r="AJ2963" i="2" s="1"/>
  <c r="AH2962" i="2"/>
  <c r="AE2962" i="2"/>
  <c r="AJ2962" i="2" s="1"/>
  <c r="AH2961" i="2"/>
  <c r="AE2961" i="2"/>
  <c r="AJ2961" i="2" s="1"/>
  <c r="AE2960" i="2"/>
  <c r="AJ2960" i="2" s="1"/>
  <c r="AH2960" i="2"/>
  <c r="AH2959" i="2"/>
  <c r="AE2959" i="2"/>
  <c r="AJ2959" i="2" s="1"/>
  <c r="AH2958" i="2"/>
  <c r="AE2958" i="2"/>
  <c r="AJ2958" i="2" s="1"/>
  <c r="AH2957" i="2"/>
  <c r="AE2957" i="2"/>
  <c r="AJ2957" i="2" s="1"/>
  <c r="AE2956" i="2"/>
  <c r="AJ2956" i="2" s="1"/>
  <c r="AH2956" i="2"/>
  <c r="AE2955" i="2"/>
  <c r="AJ2955" i="2" s="1"/>
  <c r="AH2955" i="2"/>
  <c r="AE2954" i="2"/>
  <c r="AJ2954" i="2" s="1"/>
  <c r="AH2954" i="2"/>
  <c r="AE2953" i="2"/>
  <c r="AJ2953" i="2" s="1"/>
  <c r="AH2953" i="2"/>
  <c r="AE2951" i="2"/>
  <c r="AJ2951" i="2" s="1"/>
  <c r="AH2951" i="2"/>
  <c r="AH2950" i="2"/>
  <c r="AE2950" i="2"/>
  <c r="AJ2950" i="2" s="1"/>
  <c r="AE2949" i="2"/>
  <c r="AJ2949" i="2" s="1"/>
  <c r="AH2949" i="2"/>
  <c r="AH2948" i="2"/>
  <c r="AE2948" i="2"/>
  <c r="AJ2948" i="2" s="1"/>
  <c r="AH2947" i="2"/>
  <c r="AE2947" i="2"/>
  <c r="AJ2947" i="2" s="1"/>
  <c r="AH2946" i="2"/>
  <c r="AE2946" i="2"/>
  <c r="AJ2946" i="2" s="1"/>
  <c r="AE2945" i="2"/>
  <c r="AJ2945" i="2" s="1"/>
  <c r="AH2945" i="2"/>
  <c r="AE2944" i="2"/>
  <c r="AJ2944" i="2" s="1"/>
  <c r="AH2944" i="2"/>
  <c r="AE2943" i="2"/>
  <c r="AJ2943" i="2" s="1"/>
  <c r="AH2943" i="2"/>
  <c r="AE2942" i="2"/>
  <c r="AJ2942" i="2" s="1"/>
  <c r="AH2942" i="2"/>
  <c r="AE2941" i="2"/>
  <c r="AJ2941" i="2" s="1"/>
  <c r="AH2941" i="2"/>
  <c r="AE2939" i="2"/>
  <c r="AJ2939" i="2" s="1"/>
  <c r="AH2939" i="2"/>
  <c r="AH2938" i="2"/>
  <c r="AE2938" i="2"/>
  <c r="AJ2938" i="2" s="1"/>
  <c r="AE2936" i="2"/>
  <c r="AJ2936" i="2" s="1"/>
  <c r="AH2936" i="2"/>
  <c r="AE2935" i="2"/>
  <c r="AJ2935" i="2" s="1"/>
  <c r="AH2935" i="2"/>
  <c r="AE2934" i="2"/>
  <c r="AJ2934" i="2" s="1"/>
  <c r="AH2934" i="2"/>
  <c r="AH2933" i="2"/>
  <c r="AE2933" i="2"/>
  <c r="AJ2933" i="2" s="1"/>
  <c r="AH2932" i="2"/>
  <c r="AE2932" i="2"/>
  <c r="AJ2932" i="2" s="1"/>
  <c r="AH2931" i="2"/>
  <c r="AE2931" i="2"/>
  <c r="AJ2931" i="2" s="1"/>
  <c r="AH2930" i="2"/>
  <c r="AE2930" i="2"/>
  <c r="AJ2930" i="2" s="1"/>
  <c r="AE2929" i="2"/>
  <c r="AJ2929" i="2" s="1"/>
  <c r="AH2929" i="2"/>
  <c r="AH2927" i="2"/>
  <c r="AE2927" i="2"/>
  <c r="AJ2927" i="2" s="1"/>
  <c r="AH2926" i="2"/>
  <c r="AE2926" i="2"/>
  <c r="AJ2926" i="2" s="1"/>
  <c r="AH2925" i="2"/>
  <c r="AE2925" i="2"/>
  <c r="AJ2925" i="2" s="1"/>
  <c r="AH2924" i="2"/>
  <c r="AE2924" i="2"/>
  <c r="AJ2924" i="2" s="1"/>
  <c r="AH2923" i="2"/>
  <c r="AE2923" i="2"/>
  <c r="AJ2923" i="2" s="1"/>
  <c r="AE2922" i="2"/>
  <c r="AJ2922" i="2" s="1"/>
  <c r="AH2922" i="2"/>
  <c r="AH2921" i="2"/>
  <c r="AE2921" i="2"/>
  <c r="AJ2921" i="2" s="1"/>
  <c r="AH2920" i="2"/>
  <c r="AE2920" i="2"/>
  <c r="AJ2920" i="2" s="1"/>
  <c r="AH2919" i="2"/>
  <c r="AE2919" i="2"/>
  <c r="AJ2919" i="2" s="1"/>
  <c r="AH2918" i="2"/>
  <c r="AE2918" i="2"/>
  <c r="AJ2918" i="2" s="1"/>
  <c r="AH2917" i="2"/>
  <c r="AE2917" i="2"/>
  <c r="AJ2917" i="2" s="1"/>
  <c r="AH2916" i="2"/>
  <c r="AE2916" i="2"/>
  <c r="AJ2916" i="2" s="1"/>
  <c r="AE2915" i="2"/>
  <c r="AJ2915" i="2" s="1"/>
  <c r="AH2915" i="2"/>
  <c r="AH2911" i="2"/>
  <c r="AE2911" i="2"/>
  <c r="AJ2911" i="2" s="1"/>
  <c r="AH2909" i="2"/>
  <c r="AE2909" i="2"/>
  <c r="AJ2909" i="2" s="1"/>
  <c r="AE2908" i="2"/>
  <c r="AJ2908" i="2" s="1"/>
  <c r="AH2908" i="2"/>
  <c r="AE2906" i="2"/>
  <c r="AJ2906" i="2" s="1"/>
  <c r="AH2906" i="2"/>
  <c r="AE2904" i="2"/>
  <c r="AJ2904" i="2" s="1"/>
  <c r="AH2904" i="2"/>
  <c r="AE2902" i="2"/>
  <c r="AJ2902" i="2" s="1"/>
  <c r="AH2902" i="2"/>
  <c r="AE2901" i="2"/>
  <c r="AJ2901" i="2" s="1"/>
  <c r="AH2901" i="2"/>
  <c r="AE2899" i="2"/>
  <c r="AJ2899" i="2" s="1"/>
  <c r="AH2899" i="2"/>
  <c r="AE2898" i="2"/>
  <c r="AJ2898" i="2" s="1"/>
  <c r="AH2898" i="2"/>
  <c r="AE2897" i="2"/>
  <c r="AJ2897" i="2" s="1"/>
  <c r="AH2897" i="2"/>
  <c r="AE2896" i="2"/>
  <c r="AJ2896" i="2" s="1"/>
  <c r="AH2896" i="2"/>
  <c r="AE2895" i="2"/>
  <c r="AJ2895" i="2" s="1"/>
  <c r="AH2895" i="2"/>
  <c r="AH2894" i="2"/>
  <c r="AE2894" i="2"/>
  <c r="AJ2894" i="2" s="1"/>
  <c r="AH2893" i="2"/>
  <c r="AE2893" i="2"/>
  <c r="AJ2893" i="2" s="1"/>
  <c r="AE2891" i="2"/>
  <c r="AJ2891" i="2" s="1"/>
  <c r="AH2891" i="2"/>
  <c r="AE2890" i="2"/>
  <c r="AJ2890" i="2" s="1"/>
  <c r="AH2890" i="2"/>
  <c r="AH2889" i="2"/>
  <c r="AE2889" i="2"/>
  <c r="AJ2889" i="2" s="1"/>
  <c r="AE2888" i="2"/>
  <c r="AJ2888" i="2" s="1"/>
  <c r="AH2888" i="2"/>
  <c r="AH2887" i="2"/>
  <c r="AE2887" i="2"/>
  <c r="AJ2887" i="2" s="1"/>
  <c r="AH2886" i="2"/>
  <c r="AE2886" i="2"/>
  <c r="AJ2886" i="2" s="1"/>
  <c r="AE2885" i="2"/>
  <c r="AJ2885" i="2" s="1"/>
  <c r="AH2885" i="2"/>
  <c r="AH2884" i="2"/>
  <c r="AE2884" i="2"/>
  <c r="AJ2884" i="2" s="1"/>
  <c r="AH2883" i="2"/>
  <c r="AE2883" i="2"/>
  <c r="AJ2883" i="2" s="1"/>
  <c r="AE2882" i="2"/>
  <c r="AJ2882" i="2" s="1"/>
  <c r="AH2882" i="2"/>
  <c r="AH2881" i="2"/>
  <c r="AE2881" i="2"/>
  <c r="AJ2881" i="2" s="1"/>
  <c r="AE2880" i="2"/>
  <c r="AJ2880" i="2" s="1"/>
  <c r="AH2880" i="2"/>
  <c r="AH2879" i="2"/>
  <c r="AE2879" i="2"/>
  <c r="AJ2879" i="2" s="1"/>
  <c r="AE2877" i="2"/>
  <c r="AJ2877" i="2" s="1"/>
  <c r="AH2877" i="2"/>
  <c r="AH2876" i="2"/>
  <c r="AE2876" i="2"/>
  <c r="AJ2876" i="2" s="1"/>
  <c r="AE2875" i="2"/>
  <c r="AJ2875" i="2" s="1"/>
  <c r="AH2875" i="2"/>
  <c r="AE2874" i="2"/>
  <c r="AJ2874" i="2" s="1"/>
  <c r="AH2874" i="2"/>
  <c r="AE2873" i="2"/>
  <c r="AJ2873" i="2" s="1"/>
  <c r="AH2873" i="2"/>
  <c r="AE2872" i="2"/>
  <c r="AJ2872" i="2" s="1"/>
  <c r="AH2872" i="2"/>
  <c r="AH2871" i="2"/>
  <c r="AE2871" i="2"/>
  <c r="AJ2871" i="2" s="1"/>
  <c r="AE2870" i="2"/>
  <c r="AJ2870" i="2" s="1"/>
  <c r="AH2870" i="2"/>
  <c r="AH2869" i="2"/>
  <c r="AE2869" i="2"/>
  <c r="AJ2869" i="2" s="1"/>
  <c r="AH2868" i="2"/>
  <c r="AE2868" i="2"/>
  <c r="AJ2868" i="2" s="1"/>
  <c r="AH2867" i="2"/>
  <c r="AE2867" i="2"/>
  <c r="AJ2867" i="2" s="1"/>
  <c r="AH2864" i="2"/>
  <c r="AE2864" i="2"/>
  <c r="AJ2864" i="2" s="1"/>
  <c r="AH2863" i="2"/>
  <c r="AE2863" i="2"/>
  <c r="AJ2863" i="2" s="1"/>
  <c r="AE2862" i="2"/>
  <c r="AJ2862" i="2" s="1"/>
  <c r="AH2862" i="2"/>
  <c r="AH2861" i="2"/>
  <c r="AE2861" i="2"/>
  <c r="AJ2861" i="2" s="1"/>
  <c r="AH2860" i="2"/>
  <c r="AE2860" i="2"/>
  <c r="AJ2860" i="2" s="1"/>
  <c r="AE2859" i="2"/>
  <c r="AJ2859" i="2" s="1"/>
  <c r="AH2859" i="2"/>
  <c r="AH2858" i="2"/>
  <c r="AE2858" i="2"/>
  <c r="AJ2858" i="2" s="1"/>
  <c r="AE2857" i="2"/>
  <c r="AJ2857" i="2" s="1"/>
  <c r="AH2857" i="2"/>
  <c r="AH2856" i="2"/>
  <c r="AE2856" i="2"/>
  <c r="AJ2856" i="2" s="1"/>
  <c r="AH2855" i="2"/>
  <c r="AE2855" i="2"/>
  <c r="AJ2855" i="2" s="1"/>
  <c r="AH2854" i="2"/>
  <c r="AE2854" i="2"/>
  <c r="AJ2854" i="2" s="1"/>
  <c r="AH2853" i="2"/>
  <c r="AE2853" i="2"/>
  <c r="AJ2853" i="2" s="1"/>
  <c r="AH2852" i="2"/>
  <c r="AE2852" i="2"/>
  <c r="AJ2852" i="2" s="1"/>
  <c r="AH2851" i="2"/>
  <c r="AE2851" i="2"/>
  <c r="AJ2851" i="2" s="1"/>
  <c r="AE2850" i="2"/>
  <c r="AJ2850" i="2" s="1"/>
  <c r="AH2850" i="2"/>
  <c r="AH2849" i="2"/>
  <c r="AE2849" i="2"/>
  <c r="AJ2849" i="2" s="1"/>
  <c r="AE2848" i="2"/>
  <c r="AJ2848" i="2" s="1"/>
  <c r="AH2848" i="2"/>
  <c r="AE2847" i="2"/>
  <c r="AJ2847" i="2" s="1"/>
  <c r="AH2847" i="2"/>
  <c r="AH2846" i="2"/>
  <c r="AE2846" i="2"/>
  <c r="AJ2846" i="2" s="1"/>
  <c r="AE2845" i="2"/>
  <c r="AJ2845" i="2" s="1"/>
  <c r="AH2845" i="2"/>
  <c r="AH2844" i="2"/>
  <c r="AE2844" i="2"/>
  <c r="AJ2844" i="2" s="1"/>
  <c r="AE2843" i="2"/>
  <c r="AJ2843" i="2" s="1"/>
  <c r="AH2843" i="2"/>
  <c r="AH2842" i="2"/>
  <c r="AE2842" i="2"/>
  <c r="AJ2842" i="2" s="1"/>
  <c r="AE2841" i="2"/>
  <c r="AJ2841" i="2" s="1"/>
  <c r="AH2841" i="2"/>
  <c r="AH2840" i="2"/>
  <c r="AE2840" i="2"/>
  <c r="AJ2840" i="2" s="1"/>
  <c r="AE2839" i="2"/>
  <c r="AJ2839" i="2" s="1"/>
  <c r="AH2839" i="2"/>
  <c r="AH2838" i="2"/>
  <c r="AE2838" i="2"/>
  <c r="AJ2838" i="2" s="1"/>
  <c r="AE2837" i="2"/>
  <c r="AJ2837" i="2" s="1"/>
  <c r="AH2837" i="2"/>
  <c r="AH2836" i="2"/>
  <c r="AE2836" i="2"/>
  <c r="AJ2836" i="2" s="1"/>
  <c r="AE2835" i="2"/>
  <c r="AJ2835" i="2" s="1"/>
  <c r="AH2835" i="2"/>
  <c r="AH2834" i="2"/>
  <c r="AE2834" i="2"/>
  <c r="AJ2834" i="2" s="1"/>
  <c r="AE2833" i="2"/>
  <c r="AJ2833" i="2" s="1"/>
  <c r="AH2833" i="2"/>
  <c r="AH2832" i="2"/>
  <c r="AE2832" i="2"/>
  <c r="AJ2832" i="2" s="1"/>
  <c r="AE2831" i="2"/>
  <c r="AJ2831" i="2" s="1"/>
  <c r="AH2831" i="2"/>
  <c r="AE2830" i="2"/>
  <c r="AJ2830" i="2" s="1"/>
  <c r="AH2830" i="2"/>
  <c r="AE2829" i="2"/>
  <c r="AJ2829" i="2" s="1"/>
  <c r="AH2829" i="2"/>
  <c r="AE2828" i="2"/>
  <c r="AJ2828" i="2" s="1"/>
  <c r="AH2828" i="2"/>
  <c r="AE2827" i="2"/>
  <c r="AJ2827" i="2" s="1"/>
  <c r="AH2827" i="2"/>
  <c r="AH2826" i="2"/>
  <c r="AE2826" i="2"/>
  <c r="AJ2826" i="2" s="1"/>
  <c r="AE2825" i="2"/>
  <c r="AJ2825" i="2" s="1"/>
  <c r="AH2825" i="2"/>
  <c r="AH2824" i="2"/>
  <c r="AE2824" i="2"/>
  <c r="AJ2824" i="2" s="1"/>
  <c r="AE2823" i="2"/>
  <c r="AJ2823" i="2" s="1"/>
  <c r="AH2823" i="2"/>
  <c r="AH2822" i="2"/>
  <c r="AE2822" i="2"/>
  <c r="AJ2822" i="2" s="1"/>
  <c r="AE2821" i="2"/>
  <c r="AJ2821" i="2" s="1"/>
  <c r="AH2821" i="2"/>
  <c r="AH2819" i="2"/>
  <c r="AE2819" i="2"/>
  <c r="AJ2819" i="2" s="1"/>
  <c r="AE2818" i="2"/>
  <c r="AJ2818" i="2" s="1"/>
  <c r="AH2818" i="2"/>
  <c r="AE2817" i="2"/>
  <c r="AJ2817" i="2" s="1"/>
  <c r="AH2817" i="2"/>
  <c r="AE2816" i="2"/>
  <c r="AJ2816" i="2" s="1"/>
  <c r="AH2816" i="2"/>
  <c r="AE2815" i="2"/>
  <c r="AJ2815" i="2" s="1"/>
  <c r="AH2815" i="2"/>
  <c r="AH2813" i="2"/>
  <c r="AE2813" i="2"/>
  <c r="AJ2813" i="2" s="1"/>
  <c r="AH2812" i="2"/>
  <c r="AE2812" i="2"/>
  <c r="AJ2812" i="2" s="1"/>
  <c r="AE2811" i="2"/>
  <c r="AJ2811" i="2" s="1"/>
  <c r="AH2811" i="2"/>
  <c r="AE2810" i="2"/>
  <c r="AJ2810" i="2" s="1"/>
  <c r="AH2810" i="2"/>
  <c r="AE2809" i="2"/>
  <c r="AJ2809" i="2" s="1"/>
  <c r="AH2809" i="2"/>
  <c r="AE2808" i="2"/>
  <c r="AJ2808" i="2" s="1"/>
  <c r="AH2808" i="2"/>
  <c r="AE2807" i="2"/>
  <c r="AJ2807" i="2" s="1"/>
  <c r="AH2807" i="2"/>
  <c r="AH2806" i="2"/>
  <c r="AE2806" i="2"/>
  <c r="AJ2806" i="2" s="1"/>
  <c r="AH2805" i="2"/>
  <c r="AE2805" i="2"/>
  <c r="AJ2805" i="2" s="1"/>
  <c r="AE2804" i="2"/>
  <c r="AJ2804" i="2" s="1"/>
  <c r="AH2804" i="2"/>
  <c r="AH2803" i="2"/>
  <c r="AE2803" i="2"/>
  <c r="AJ2803" i="2" s="1"/>
  <c r="AE2802" i="2"/>
  <c r="AJ2802" i="2" s="1"/>
  <c r="AH2802" i="2"/>
  <c r="AH2801" i="2"/>
  <c r="AE2801" i="2"/>
  <c r="AJ2801" i="2" s="1"/>
  <c r="AE2800" i="2"/>
  <c r="AJ2800" i="2" s="1"/>
  <c r="AH2800" i="2"/>
  <c r="AH2798" i="2"/>
  <c r="AE2798" i="2"/>
  <c r="AJ2798" i="2" s="1"/>
  <c r="AH2797" i="2"/>
  <c r="AE2797" i="2"/>
  <c r="AJ2797" i="2" s="1"/>
  <c r="AE2796" i="2"/>
  <c r="AJ2796" i="2" s="1"/>
  <c r="AH2796" i="2"/>
  <c r="AH2795" i="2"/>
  <c r="AE2795" i="2"/>
  <c r="AJ2795" i="2" s="1"/>
  <c r="AH2794" i="2"/>
  <c r="AE2794" i="2"/>
  <c r="AJ2794" i="2" s="1"/>
  <c r="AH2793" i="2"/>
  <c r="AE2793" i="2"/>
  <c r="AJ2793" i="2" s="1"/>
  <c r="AH2792" i="2"/>
  <c r="AE2792" i="2"/>
  <c r="AJ2792" i="2" s="1"/>
  <c r="AH2790" i="2"/>
  <c r="AE2790" i="2"/>
  <c r="AJ2790" i="2" s="1"/>
  <c r="AH2789" i="2"/>
  <c r="AE2789" i="2"/>
  <c r="AJ2789" i="2" s="1"/>
  <c r="AH2787" i="2"/>
  <c r="AE2787" i="2"/>
  <c r="AJ2787" i="2" s="1"/>
  <c r="AE2786" i="2"/>
  <c r="AJ2786" i="2" s="1"/>
  <c r="AH2786" i="2"/>
  <c r="AH2785" i="2"/>
  <c r="AE2785" i="2"/>
  <c r="AJ2785" i="2" s="1"/>
  <c r="AH2784" i="2"/>
  <c r="AE2784" i="2"/>
  <c r="AJ2784" i="2" s="1"/>
  <c r="AH2783" i="2"/>
  <c r="AE2783" i="2"/>
  <c r="AJ2783" i="2" s="1"/>
  <c r="AH2782" i="2"/>
  <c r="AE2782" i="2"/>
  <c r="AJ2782" i="2" s="1"/>
  <c r="AH2781" i="2"/>
  <c r="AE2781" i="2"/>
  <c r="AJ2781" i="2" s="1"/>
  <c r="AE2780" i="2"/>
  <c r="AJ2780" i="2" s="1"/>
  <c r="AH2780" i="2"/>
  <c r="AH2779" i="2"/>
  <c r="AE2779" i="2"/>
  <c r="AJ2779" i="2" s="1"/>
  <c r="AE2778" i="2"/>
  <c r="AJ2778" i="2" s="1"/>
  <c r="AH2778" i="2"/>
  <c r="AE2777" i="2"/>
  <c r="AJ2777" i="2" s="1"/>
  <c r="AH2777" i="2"/>
  <c r="AE2776" i="2"/>
  <c r="AJ2776" i="2" s="1"/>
  <c r="AH2776" i="2"/>
  <c r="AE2775" i="2"/>
  <c r="AJ2775" i="2" s="1"/>
  <c r="AH2775" i="2"/>
  <c r="AE2774" i="2"/>
  <c r="AJ2774" i="2" s="1"/>
  <c r="AH2774" i="2"/>
  <c r="AH2773" i="2"/>
  <c r="AE2773" i="2"/>
  <c r="AJ2773" i="2" s="1"/>
  <c r="AE2772" i="2"/>
  <c r="AJ2772" i="2" s="1"/>
  <c r="AH2772" i="2"/>
  <c r="AH2771" i="2"/>
  <c r="AE2771" i="2"/>
  <c r="AJ2771" i="2" s="1"/>
  <c r="AH2770" i="2"/>
  <c r="AE2770" i="2"/>
  <c r="AJ2770" i="2" s="1"/>
  <c r="AH2769" i="2"/>
  <c r="AE2769" i="2"/>
  <c r="AJ2769" i="2" s="1"/>
  <c r="AH2768" i="2"/>
  <c r="AE2768" i="2"/>
  <c r="AJ2768" i="2" s="1"/>
  <c r="AH2767" i="2"/>
  <c r="AE2767" i="2"/>
  <c r="AJ2767" i="2" s="1"/>
  <c r="AH2766" i="2"/>
  <c r="AE2766" i="2"/>
  <c r="AJ2766" i="2" s="1"/>
  <c r="AE2765" i="2"/>
  <c r="AJ2765" i="2" s="1"/>
  <c r="AH2765" i="2"/>
  <c r="AH2763" i="2"/>
  <c r="AE2763" i="2"/>
  <c r="AJ2763" i="2" s="1"/>
  <c r="AH2762" i="2"/>
  <c r="AE2762" i="2"/>
  <c r="AJ2762" i="2" s="1"/>
  <c r="AH2761" i="2"/>
  <c r="AE2761" i="2"/>
  <c r="AJ2761" i="2" s="1"/>
  <c r="AH2760" i="2"/>
  <c r="AE2760" i="2"/>
  <c r="AJ2760" i="2" s="1"/>
  <c r="AH2759" i="2"/>
  <c r="AE2759" i="2"/>
  <c r="AJ2759" i="2" s="1"/>
  <c r="AH2758" i="2"/>
  <c r="AE2758" i="2"/>
  <c r="AJ2758" i="2" s="1"/>
  <c r="AH2757" i="2"/>
  <c r="AE2757" i="2"/>
  <c r="AJ2757" i="2" s="1"/>
  <c r="AH2756" i="2"/>
  <c r="AE2756" i="2"/>
  <c r="AJ2756" i="2" s="1"/>
  <c r="AH2755" i="2"/>
  <c r="AE2755" i="2"/>
  <c r="AJ2755" i="2" s="1"/>
  <c r="AH2754" i="2"/>
  <c r="AE2754" i="2"/>
  <c r="AJ2754" i="2" s="1"/>
  <c r="AH2753" i="2"/>
  <c r="AE2753" i="2"/>
  <c r="AJ2753" i="2" s="1"/>
  <c r="AH2752" i="2"/>
  <c r="AE2752" i="2"/>
  <c r="AJ2752" i="2" s="1"/>
  <c r="AE2751" i="2"/>
  <c r="AJ2751" i="2" s="1"/>
  <c r="AH2751" i="2"/>
  <c r="AH2750" i="2"/>
  <c r="AE2750" i="2"/>
  <c r="AJ2750" i="2" s="1"/>
  <c r="AH2749" i="2"/>
  <c r="AE2749" i="2"/>
  <c r="AJ2749" i="2" s="1"/>
  <c r="AH2748" i="2"/>
  <c r="AE2748" i="2"/>
  <c r="AJ2748" i="2" s="1"/>
  <c r="AH2747" i="2"/>
  <c r="AE2747" i="2"/>
  <c r="AJ2747" i="2" s="1"/>
  <c r="AE2746" i="2"/>
  <c r="AJ2746" i="2" s="1"/>
  <c r="AH2746" i="2"/>
  <c r="AE2744" i="2"/>
  <c r="AJ2744" i="2" s="1"/>
  <c r="AH2744" i="2"/>
  <c r="AE2743" i="2"/>
  <c r="AJ2743" i="2" s="1"/>
  <c r="AH2743" i="2"/>
  <c r="AE2742" i="2"/>
  <c r="AJ2742" i="2" s="1"/>
  <c r="AH2742" i="2"/>
  <c r="AE2741" i="2"/>
  <c r="AJ2741" i="2" s="1"/>
  <c r="AH2741" i="2"/>
  <c r="AE2740" i="2"/>
  <c r="AJ2740" i="2" s="1"/>
  <c r="AH2740" i="2"/>
  <c r="AE2739" i="2"/>
  <c r="AJ2739" i="2" s="1"/>
  <c r="AH2739" i="2"/>
  <c r="AH2738" i="2"/>
  <c r="AE2738" i="2"/>
  <c r="AJ2738" i="2" s="1"/>
  <c r="AH2737" i="2"/>
  <c r="AE2737" i="2"/>
  <c r="AJ2737" i="2" s="1"/>
  <c r="AH2736" i="2"/>
  <c r="AE2736" i="2"/>
  <c r="AJ2736" i="2" s="1"/>
  <c r="AH2735" i="2"/>
  <c r="AE2735" i="2"/>
  <c r="AJ2735" i="2" s="1"/>
  <c r="AH2734" i="2"/>
  <c r="AE2734" i="2"/>
  <c r="AJ2734" i="2" s="1"/>
  <c r="AH2733" i="2"/>
  <c r="AE2733" i="2"/>
  <c r="AJ2733" i="2" s="1"/>
  <c r="AH2732" i="2"/>
  <c r="AE2732" i="2"/>
  <c r="AJ2732" i="2" s="1"/>
  <c r="AE2731" i="2"/>
  <c r="AJ2731" i="2" s="1"/>
  <c r="AH2731" i="2"/>
  <c r="AE2730" i="2"/>
  <c r="AJ2730" i="2" s="1"/>
  <c r="AH2730" i="2"/>
  <c r="AE2729" i="2"/>
  <c r="AJ2729" i="2" s="1"/>
  <c r="AH2729" i="2"/>
  <c r="AE2728" i="2"/>
  <c r="AJ2728" i="2" s="1"/>
  <c r="AH2728" i="2"/>
  <c r="AH2727" i="2"/>
  <c r="AE2727" i="2"/>
  <c r="AJ2727" i="2" s="1"/>
  <c r="AH2726" i="2"/>
  <c r="AE2726" i="2"/>
  <c r="AJ2726" i="2" s="1"/>
  <c r="AE2725" i="2"/>
  <c r="AJ2725" i="2" s="1"/>
  <c r="AH2725" i="2"/>
  <c r="AE2723" i="2"/>
  <c r="AJ2723" i="2" s="1"/>
  <c r="AH2723" i="2"/>
  <c r="AE2722" i="2"/>
  <c r="AJ2722" i="2" s="1"/>
  <c r="AH2722" i="2"/>
  <c r="AH2721" i="2"/>
  <c r="AE2721" i="2"/>
  <c r="AJ2721" i="2" s="1"/>
  <c r="AH2720" i="2"/>
  <c r="AE2720" i="2"/>
  <c r="AJ2720" i="2" s="1"/>
  <c r="AH2719" i="2"/>
  <c r="AE2719" i="2"/>
  <c r="AJ2719" i="2" s="1"/>
  <c r="AH2718" i="2"/>
  <c r="AE2718" i="2"/>
  <c r="AJ2718" i="2" s="1"/>
  <c r="AH2717" i="2"/>
  <c r="AE2717" i="2"/>
  <c r="AJ2717" i="2" s="1"/>
  <c r="AH2716" i="2"/>
  <c r="AE2716" i="2"/>
  <c r="AJ2716" i="2" s="1"/>
  <c r="AH2715" i="2"/>
  <c r="AE2715" i="2"/>
  <c r="AJ2715" i="2" s="1"/>
  <c r="AH2714" i="2"/>
  <c r="AE2714" i="2"/>
  <c r="AJ2714" i="2" s="1"/>
  <c r="AE2713" i="2"/>
  <c r="AJ2713" i="2" s="1"/>
  <c r="AH2713" i="2"/>
  <c r="AH2712" i="2"/>
  <c r="AE2712" i="2"/>
  <c r="AJ2712" i="2" s="1"/>
  <c r="AH2711" i="2"/>
  <c r="AE2711" i="2"/>
  <c r="AJ2711" i="2" s="1"/>
  <c r="AH2710" i="2"/>
  <c r="AE2710" i="2"/>
  <c r="AJ2710" i="2" s="1"/>
  <c r="AH2709" i="2"/>
  <c r="AE2709" i="2"/>
  <c r="AJ2709" i="2" s="1"/>
  <c r="AH2708" i="2"/>
  <c r="AE2708" i="2"/>
  <c r="AJ2708" i="2" s="1"/>
  <c r="AH2707" i="2"/>
  <c r="AE2707" i="2"/>
  <c r="AJ2707" i="2" s="1"/>
  <c r="AE2706" i="2"/>
  <c r="AJ2706" i="2" s="1"/>
  <c r="AH2706" i="2"/>
  <c r="AH2705" i="2"/>
  <c r="AE2705" i="2"/>
  <c r="AJ2705" i="2" s="1"/>
  <c r="AH2704" i="2"/>
  <c r="AE2704" i="2"/>
  <c r="AJ2704" i="2" s="1"/>
  <c r="AH2703" i="2"/>
  <c r="AE2703" i="2"/>
  <c r="AJ2703" i="2" s="1"/>
  <c r="AH2702" i="2"/>
  <c r="AE2702" i="2"/>
  <c r="AJ2702" i="2" s="1"/>
  <c r="AH2701" i="2"/>
  <c r="AE2701" i="2"/>
  <c r="AJ2701" i="2" s="1"/>
  <c r="AH2700" i="2"/>
  <c r="AE2700" i="2"/>
  <c r="AJ2700" i="2" s="1"/>
  <c r="AH2699" i="2"/>
  <c r="AE2699" i="2"/>
  <c r="AJ2699" i="2" s="1"/>
  <c r="AH2698" i="2"/>
  <c r="AE2698" i="2"/>
  <c r="AJ2698" i="2" s="1"/>
  <c r="AH2697" i="2"/>
  <c r="AE2697" i="2"/>
  <c r="AJ2697" i="2" s="1"/>
  <c r="AE2696" i="2"/>
  <c r="AJ2696" i="2" s="1"/>
  <c r="AH2696" i="2"/>
  <c r="AE2694" i="2"/>
  <c r="AJ2694" i="2" s="1"/>
  <c r="AH2694" i="2"/>
  <c r="AE2692" i="2"/>
  <c r="AJ2692" i="2" s="1"/>
  <c r="AH2692" i="2"/>
  <c r="AE2690" i="2"/>
  <c r="AJ2690" i="2" s="1"/>
  <c r="AH2690" i="2"/>
  <c r="AE2689" i="2"/>
  <c r="AJ2689" i="2" s="1"/>
  <c r="AH2689" i="2"/>
  <c r="AE2688" i="2"/>
  <c r="AJ2688" i="2" s="1"/>
  <c r="AH2688" i="2"/>
  <c r="AH2687" i="2"/>
  <c r="AE2687" i="2"/>
  <c r="AJ2687" i="2" s="1"/>
  <c r="AH2686" i="2"/>
  <c r="AE2686" i="2"/>
  <c r="AJ2686" i="2" s="1"/>
  <c r="AH2685" i="2"/>
  <c r="AE2685" i="2"/>
  <c r="AJ2685" i="2" s="1"/>
  <c r="AH2684" i="2"/>
  <c r="AE2684" i="2"/>
  <c r="AJ2684" i="2" s="1"/>
  <c r="AH2683" i="2"/>
  <c r="AE2683" i="2"/>
  <c r="AJ2683" i="2" s="1"/>
  <c r="AH2682" i="2"/>
  <c r="AE2682" i="2"/>
  <c r="AJ2682" i="2" s="1"/>
  <c r="AH2681" i="2"/>
  <c r="AE2681" i="2"/>
  <c r="AJ2681" i="2" s="1"/>
  <c r="AH2680" i="2"/>
  <c r="AE2680" i="2"/>
  <c r="AJ2680" i="2" s="1"/>
  <c r="AH2679" i="2"/>
  <c r="AE2679" i="2"/>
  <c r="AJ2679" i="2" s="1"/>
  <c r="AH2677" i="2"/>
  <c r="AE2677" i="2"/>
  <c r="AJ2677" i="2" s="1"/>
  <c r="AH2676" i="2"/>
  <c r="AE2676" i="2"/>
  <c r="AJ2676" i="2" s="1"/>
  <c r="AH2675" i="2"/>
  <c r="AE2675" i="2"/>
  <c r="AJ2675" i="2" s="1"/>
  <c r="AH2674" i="2"/>
  <c r="AE2674" i="2"/>
  <c r="AJ2674" i="2" s="1"/>
  <c r="AH2673" i="2"/>
  <c r="AE2673" i="2"/>
  <c r="AJ2673" i="2" s="1"/>
  <c r="AH2672" i="2"/>
  <c r="AE2672" i="2"/>
  <c r="AJ2672" i="2" s="1"/>
  <c r="AH2671" i="2"/>
  <c r="AE2671" i="2"/>
  <c r="AJ2671" i="2" s="1"/>
  <c r="AE2669" i="2"/>
  <c r="AJ2669" i="2" s="1"/>
  <c r="AH2669" i="2"/>
  <c r="AE2667" i="2"/>
  <c r="AJ2667" i="2" s="1"/>
  <c r="AH2667" i="2"/>
  <c r="AE2666" i="2"/>
  <c r="AJ2666" i="2" s="1"/>
  <c r="AH2666" i="2"/>
  <c r="AE2665" i="2"/>
  <c r="AJ2665" i="2" s="1"/>
  <c r="AH2665" i="2"/>
  <c r="AE2664" i="2"/>
  <c r="AJ2664" i="2" s="1"/>
  <c r="AH2664" i="2"/>
  <c r="AE2663" i="2"/>
  <c r="AJ2663" i="2" s="1"/>
  <c r="AH2663" i="2"/>
  <c r="AE2662" i="2"/>
  <c r="AJ2662" i="2" s="1"/>
  <c r="AH2662" i="2"/>
  <c r="AE2661" i="2"/>
  <c r="AJ2661" i="2" s="1"/>
  <c r="AH2661" i="2"/>
  <c r="AE2660" i="2"/>
  <c r="AJ2660" i="2" s="1"/>
  <c r="AH2660" i="2"/>
  <c r="AE2659" i="2"/>
  <c r="AJ2659" i="2" s="1"/>
  <c r="AH2659" i="2"/>
  <c r="AH2658" i="2"/>
  <c r="AE2658" i="2"/>
  <c r="AJ2658" i="2" s="1"/>
  <c r="AH2656" i="2"/>
  <c r="AE2656" i="2"/>
  <c r="AJ2656" i="2" s="1"/>
  <c r="AH2655" i="2"/>
  <c r="AE2655" i="2"/>
  <c r="AJ2655" i="2" s="1"/>
  <c r="AH2654" i="2"/>
  <c r="AE2654" i="2"/>
  <c r="AJ2654" i="2" s="1"/>
  <c r="AH2653" i="2"/>
  <c r="AE2653" i="2"/>
  <c r="AJ2653" i="2" s="1"/>
  <c r="AE2652" i="2"/>
  <c r="AJ2652" i="2" s="1"/>
  <c r="AH2652" i="2"/>
  <c r="AH2651" i="2"/>
  <c r="AE2651" i="2"/>
  <c r="AJ2651" i="2" s="1"/>
  <c r="AE2650" i="2"/>
  <c r="AJ2650" i="2" s="1"/>
  <c r="AH2650" i="2"/>
  <c r="AE2649" i="2"/>
  <c r="AJ2649" i="2" s="1"/>
  <c r="AH2649" i="2"/>
  <c r="AE2648" i="2"/>
  <c r="AJ2648" i="2" s="1"/>
  <c r="AH2648" i="2"/>
  <c r="AE2647" i="2"/>
  <c r="AJ2647" i="2" s="1"/>
  <c r="AH2647" i="2"/>
  <c r="AE2646" i="2"/>
  <c r="AJ2646" i="2" s="1"/>
  <c r="AH2646" i="2"/>
  <c r="AE2645" i="2"/>
  <c r="AJ2645" i="2" s="1"/>
  <c r="AH2645" i="2"/>
  <c r="AH2644" i="2"/>
  <c r="AE2644" i="2"/>
  <c r="AJ2644" i="2" s="1"/>
  <c r="AE2643" i="2"/>
  <c r="AJ2643" i="2" s="1"/>
  <c r="AH2643" i="2"/>
  <c r="AH2642" i="2"/>
  <c r="AE2642" i="2"/>
  <c r="AJ2642" i="2" s="1"/>
  <c r="AH2641" i="2"/>
  <c r="AE2641" i="2"/>
  <c r="AJ2641" i="2" s="1"/>
  <c r="AH2640" i="2"/>
  <c r="AE2640" i="2"/>
  <c r="AJ2640" i="2" s="1"/>
  <c r="AH2639" i="2"/>
  <c r="AE2639" i="2"/>
  <c r="AJ2639" i="2" s="1"/>
  <c r="AH2638" i="2"/>
  <c r="AE2638" i="2"/>
  <c r="AJ2638" i="2" s="1"/>
  <c r="AH2637" i="2"/>
  <c r="AE2637" i="2"/>
  <c r="AJ2637" i="2" s="1"/>
  <c r="AH2636" i="2"/>
  <c r="AE2636" i="2"/>
  <c r="AJ2636" i="2" s="1"/>
  <c r="AE2635" i="2"/>
  <c r="AJ2635" i="2" s="1"/>
  <c r="AH2635" i="2"/>
  <c r="AE2634" i="2"/>
  <c r="AJ2634" i="2" s="1"/>
  <c r="AH2634" i="2"/>
  <c r="AH2633" i="2"/>
  <c r="AE2633" i="2"/>
  <c r="AJ2633" i="2" s="1"/>
  <c r="AH2632" i="2"/>
  <c r="AE2632" i="2"/>
  <c r="AJ2632" i="2" s="1"/>
  <c r="AH2631" i="2"/>
  <c r="AE2631" i="2"/>
  <c r="AJ2631" i="2" s="1"/>
  <c r="AH2630" i="2"/>
  <c r="AE2630" i="2"/>
  <c r="AJ2630" i="2" s="1"/>
  <c r="AE2629" i="2"/>
  <c r="AJ2629" i="2" s="1"/>
  <c r="AH2629" i="2"/>
  <c r="AE2628" i="2"/>
  <c r="AJ2628" i="2" s="1"/>
  <c r="AH2628" i="2"/>
  <c r="AE2627" i="2"/>
  <c r="AJ2627" i="2" s="1"/>
  <c r="AH2627" i="2"/>
  <c r="AE2626" i="2"/>
  <c r="AJ2626" i="2" s="1"/>
  <c r="AH2626" i="2"/>
  <c r="AE2625" i="2"/>
  <c r="AJ2625" i="2" s="1"/>
  <c r="AH2625" i="2"/>
  <c r="AH2623" i="2"/>
  <c r="AE2623" i="2"/>
  <c r="AJ2623" i="2" s="1"/>
  <c r="AH2622" i="2"/>
  <c r="AE2622" i="2"/>
  <c r="AJ2622" i="2" s="1"/>
  <c r="AE2621" i="2"/>
  <c r="AJ2621" i="2" s="1"/>
  <c r="AH2621" i="2"/>
  <c r="AH2620" i="2"/>
  <c r="AE2620" i="2"/>
  <c r="AJ2620" i="2" s="1"/>
  <c r="AE2619" i="2"/>
  <c r="AJ2619" i="2" s="1"/>
  <c r="AH2619" i="2"/>
  <c r="AE2618" i="2"/>
  <c r="AJ2618" i="2" s="1"/>
  <c r="AH2618" i="2"/>
  <c r="AE2617" i="2"/>
  <c r="AJ2617" i="2" s="1"/>
  <c r="AH2617" i="2"/>
  <c r="AE2616" i="2"/>
  <c r="AJ2616" i="2" s="1"/>
  <c r="AH2616" i="2"/>
  <c r="AH2613" i="2"/>
  <c r="AE2613" i="2"/>
  <c r="AJ2613" i="2" s="1"/>
  <c r="AH2612" i="2"/>
  <c r="AE2612" i="2"/>
  <c r="AJ2612" i="2" s="1"/>
  <c r="AH2611" i="2"/>
  <c r="AE2611" i="2"/>
  <c r="AJ2611" i="2" s="1"/>
  <c r="AH2610" i="2"/>
  <c r="AE2610" i="2"/>
  <c r="AJ2610" i="2" s="1"/>
  <c r="AH2609" i="2"/>
  <c r="AE2609" i="2"/>
  <c r="AJ2609" i="2" s="1"/>
  <c r="AH2608" i="2"/>
  <c r="AE2608" i="2"/>
  <c r="AJ2608" i="2" s="1"/>
  <c r="AH2607" i="2"/>
  <c r="AE2607" i="2"/>
  <c r="AJ2607" i="2" s="1"/>
  <c r="AH2606" i="2"/>
  <c r="AE2606" i="2"/>
  <c r="AJ2606" i="2" s="1"/>
  <c r="AH2605" i="2"/>
  <c r="AE2605" i="2"/>
  <c r="AJ2605" i="2" s="1"/>
  <c r="AH2604" i="2"/>
  <c r="AE2604" i="2"/>
  <c r="AJ2604" i="2" s="1"/>
  <c r="AH2603" i="2"/>
  <c r="AE2603" i="2"/>
  <c r="AJ2603" i="2" s="1"/>
  <c r="AE2601" i="2"/>
  <c r="AJ2601" i="2" s="1"/>
  <c r="AH2601" i="2"/>
  <c r="AE2600" i="2"/>
  <c r="AJ2600" i="2" s="1"/>
  <c r="AH2600" i="2"/>
  <c r="AE2599" i="2"/>
  <c r="AJ2599" i="2" s="1"/>
  <c r="AH2599" i="2"/>
  <c r="AE2598" i="2"/>
  <c r="AJ2598" i="2" s="1"/>
  <c r="AH2598" i="2"/>
  <c r="AH2597" i="2"/>
  <c r="AE2597" i="2"/>
  <c r="AJ2597" i="2" s="1"/>
  <c r="AH2596" i="2"/>
  <c r="AE2596" i="2"/>
  <c r="AJ2596" i="2" s="1"/>
  <c r="AE2594" i="2"/>
  <c r="AJ2594" i="2" s="1"/>
  <c r="AH2594" i="2"/>
  <c r="AE2593" i="2"/>
  <c r="AJ2593" i="2" s="1"/>
  <c r="AH2593" i="2"/>
  <c r="AE2592" i="2"/>
  <c r="AJ2592" i="2" s="1"/>
  <c r="AH2592" i="2"/>
  <c r="AH2591" i="2"/>
  <c r="AE2591" i="2"/>
  <c r="AJ2591" i="2" s="1"/>
  <c r="AH2590" i="2"/>
  <c r="AE2590" i="2"/>
  <c r="AJ2590" i="2" s="1"/>
  <c r="AH2589" i="2"/>
  <c r="AE2589" i="2"/>
  <c r="AJ2589" i="2" s="1"/>
  <c r="AH2588" i="2"/>
  <c r="AE2588" i="2"/>
  <c r="AJ2588" i="2" s="1"/>
  <c r="AH2587" i="2"/>
  <c r="AE2587" i="2"/>
  <c r="AJ2587" i="2" s="1"/>
  <c r="AH2586" i="2"/>
  <c r="AE2586" i="2"/>
  <c r="AJ2586" i="2" s="1"/>
  <c r="AE2584" i="2"/>
  <c r="AJ2584" i="2" s="1"/>
  <c r="AH2584" i="2"/>
  <c r="AE2583" i="2"/>
  <c r="AJ2583" i="2" s="1"/>
  <c r="AH2583" i="2"/>
  <c r="AE2582" i="2"/>
  <c r="AJ2582" i="2" s="1"/>
  <c r="AH2582" i="2"/>
  <c r="AE2580" i="2"/>
  <c r="AJ2580" i="2" s="1"/>
  <c r="AH2580" i="2"/>
  <c r="AE2579" i="2"/>
  <c r="AJ2579" i="2" s="1"/>
  <c r="AH2579" i="2"/>
  <c r="AE2578" i="2"/>
  <c r="AJ2578" i="2" s="1"/>
  <c r="AH2578" i="2"/>
  <c r="AE2577" i="2"/>
  <c r="AJ2577" i="2" s="1"/>
  <c r="AH2577" i="2"/>
  <c r="AE2576" i="2"/>
  <c r="AJ2576" i="2" s="1"/>
  <c r="AH2576" i="2"/>
  <c r="AH2575" i="2"/>
  <c r="AE2575" i="2"/>
  <c r="AJ2575" i="2" s="1"/>
  <c r="AH2574" i="2"/>
  <c r="AE2574" i="2"/>
  <c r="AJ2574" i="2" s="1"/>
  <c r="AH2573" i="2"/>
  <c r="AE2573" i="2"/>
  <c r="AJ2573" i="2" s="1"/>
  <c r="AH2572" i="2"/>
  <c r="AE2572" i="2"/>
  <c r="AJ2572" i="2" s="1"/>
  <c r="AH2571" i="2"/>
  <c r="AE2571" i="2"/>
  <c r="AJ2571" i="2" s="1"/>
  <c r="AE2570" i="2"/>
  <c r="AJ2570" i="2" s="1"/>
  <c r="AH2570" i="2"/>
  <c r="AE2569" i="2"/>
  <c r="AJ2569" i="2" s="1"/>
  <c r="AH2569" i="2"/>
  <c r="AE2568" i="2"/>
  <c r="AJ2568" i="2" s="1"/>
  <c r="AH2568" i="2"/>
  <c r="AE2567" i="2"/>
  <c r="AJ2567" i="2" s="1"/>
  <c r="AH2567" i="2"/>
  <c r="AE2566" i="2"/>
  <c r="AJ2566" i="2" s="1"/>
  <c r="AH2566" i="2"/>
  <c r="AE2565" i="2"/>
  <c r="AJ2565" i="2" s="1"/>
  <c r="AH2565" i="2"/>
  <c r="AE2564" i="2"/>
  <c r="AJ2564" i="2" s="1"/>
  <c r="AH2564" i="2"/>
  <c r="AE2563" i="2"/>
  <c r="AJ2563" i="2" s="1"/>
  <c r="AH2563" i="2"/>
  <c r="AE2562" i="2"/>
  <c r="AJ2562" i="2" s="1"/>
  <c r="AH2562" i="2"/>
  <c r="AH2561" i="2"/>
  <c r="AE2561" i="2"/>
  <c r="AJ2561" i="2" s="1"/>
  <c r="AH2560" i="2"/>
  <c r="AE2560" i="2"/>
  <c r="AJ2560" i="2" s="1"/>
  <c r="AH2559" i="2"/>
  <c r="AE2559" i="2"/>
  <c r="AJ2559" i="2" s="1"/>
  <c r="AH2558" i="2"/>
  <c r="AE2558" i="2"/>
  <c r="AJ2558" i="2" s="1"/>
  <c r="AH2557" i="2"/>
  <c r="AE2557" i="2"/>
  <c r="AJ2557" i="2" s="1"/>
  <c r="AH2555" i="2"/>
  <c r="AE2555" i="2"/>
  <c r="AJ2555" i="2" s="1"/>
  <c r="AE2554" i="2"/>
  <c r="AJ2554" i="2" s="1"/>
  <c r="AH2554" i="2"/>
  <c r="AE2553" i="2"/>
  <c r="AJ2553" i="2" s="1"/>
  <c r="AH2553" i="2"/>
  <c r="AE2552" i="2"/>
  <c r="AJ2552" i="2" s="1"/>
  <c r="AH2552" i="2"/>
  <c r="AE2551" i="2"/>
  <c r="AJ2551" i="2" s="1"/>
  <c r="AH2551" i="2"/>
  <c r="AE2550" i="2"/>
  <c r="AJ2550" i="2" s="1"/>
  <c r="AH2550" i="2"/>
  <c r="AE2549" i="2"/>
  <c r="AJ2549" i="2" s="1"/>
  <c r="AH2549" i="2"/>
  <c r="AE2548" i="2"/>
  <c r="AJ2548" i="2" s="1"/>
  <c r="AH2548" i="2"/>
  <c r="AH2547" i="2"/>
  <c r="AE2547" i="2"/>
  <c r="AJ2547" i="2" s="1"/>
  <c r="AH2546" i="2"/>
  <c r="AE2546" i="2"/>
  <c r="AJ2546" i="2" s="1"/>
  <c r="AE2545" i="2"/>
  <c r="AJ2545" i="2" s="1"/>
  <c r="AH2545" i="2"/>
  <c r="AH2544" i="2"/>
  <c r="AE2544" i="2"/>
  <c r="AJ2544" i="2" s="1"/>
  <c r="AH2541" i="2"/>
  <c r="AE2541" i="2"/>
  <c r="AJ2541" i="2" s="1"/>
  <c r="AH2540" i="2"/>
  <c r="AE2540" i="2"/>
  <c r="AJ2540" i="2" s="1"/>
  <c r="AH2539" i="2"/>
  <c r="AE2539" i="2"/>
  <c r="AJ2539" i="2" s="1"/>
  <c r="AH2538" i="2"/>
  <c r="AE2538" i="2"/>
  <c r="AJ2538" i="2" s="1"/>
  <c r="AH2537" i="2"/>
  <c r="AE2537" i="2"/>
  <c r="AJ2537" i="2" s="1"/>
  <c r="AH2536" i="2"/>
  <c r="AE2536" i="2"/>
  <c r="AJ2536" i="2" s="1"/>
  <c r="AH2535" i="2"/>
  <c r="AE2535" i="2"/>
  <c r="AJ2535" i="2" s="1"/>
  <c r="AH2534" i="2"/>
  <c r="AE2534" i="2"/>
  <c r="AJ2534" i="2" s="1"/>
  <c r="AH2533" i="2"/>
  <c r="AE2533" i="2"/>
  <c r="AJ2533" i="2" s="1"/>
  <c r="AH2532" i="2"/>
  <c r="AE2532" i="2"/>
  <c r="AJ2532" i="2" s="1"/>
  <c r="AH2531" i="2"/>
  <c r="AE2531" i="2"/>
  <c r="AJ2531" i="2" s="1"/>
  <c r="AH2530" i="2"/>
  <c r="AE2530" i="2"/>
  <c r="AJ2530" i="2" s="1"/>
  <c r="AE2528" i="2"/>
  <c r="AJ2528" i="2" s="1"/>
  <c r="AH2528" i="2"/>
  <c r="AH2527" i="2"/>
  <c r="AE2527" i="2"/>
  <c r="AJ2527" i="2" s="1"/>
  <c r="AH2526" i="2"/>
  <c r="AE2526" i="2"/>
  <c r="AJ2526" i="2" s="1"/>
  <c r="AH2525" i="2"/>
  <c r="AE2525" i="2"/>
  <c r="AJ2525" i="2" s="1"/>
  <c r="AH2524" i="2"/>
  <c r="AE2524" i="2"/>
  <c r="AJ2524" i="2" s="1"/>
  <c r="AH2523" i="2"/>
  <c r="AE2523" i="2"/>
  <c r="AJ2523" i="2" s="1"/>
  <c r="AE2522" i="2"/>
  <c r="AJ2522" i="2" s="1"/>
  <c r="AH2522" i="2"/>
  <c r="AE2520" i="2"/>
  <c r="AJ2520" i="2" s="1"/>
  <c r="AH2520" i="2"/>
  <c r="AH2519" i="2"/>
  <c r="AE2519" i="2"/>
  <c r="AJ2519" i="2" s="1"/>
  <c r="AE2518" i="2"/>
  <c r="AJ2518" i="2" s="1"/>
  <c r="AH2518" i="2"/>
  <c r="AH2517" i="2"/>
  <c r="AE2517" i="2"/>
  <c r="AJ2517" i="2" s="1"/>
  <c r="AH2516" i="2"/>
  <c r="AE2516" i="2"/>
  <c r="AJ2516" i="2" s="1"/>
  <c r="AH2515" i="2"/>
  <c r="AE2515" i="2"/>
  <c r="AJ2515" i="2" s="1"/>
  <c r="AE2514" i="2"/>
  <c r="AJ2514" i="2" s="1"/>
  <c r="AH2514" i="2"/>
  <c r="AH2513" i="2"/>
  <c r="AE2513" i="2"/>
  <c r="AJ2513" i="2" s="1"/>
  <c r="AH2512" i="2"/>
  <c r="AE2512" i="2"/>
  <c r="AJ2512" i="2" s="1"/>
  <c r="AH2511" i="2"/>
  <c r="AE2511" i="2"/>
  <c r="AJ2511" i="2" s="1"/>
  <c r="AH2510" i="2"/>
  <c r="AE2510" i="2"/>
  <c r="AJ2510" i="2" s="1"/>
  <c r="AH2509" i="2"/>
  <c r="AE2509" i="2"/>
  <c r="AJ2509" i="2" s="1"/>
  <c r="AH2508" i="2"/>
  <c r="AE2508" i="2"/>
  <c r="AJ2508" i="2" s="1"/>
  <c r="AH2507" i="2"/>
  <c r="AE2507" i="2"/>
  <c r="AJ2507" i="2" s="1"/>
  <c r="AE2506" i="2"/>
  <c r="AJ2506" i="2" s="1"/>
  <c r="AH2506" i="2"/>
  <c r="AH2505" i="2"/>
  <c r="AE2505" i="2"/>
  <c r="AJ2505" i="2" s="1"/>
  <c r="AH2504" i="2"/>
  <c r="AE2504" i="2"/>
  <c r="AJ2504" i="2" s="1"/>
  <c r="AH2503" i="2"/>
  <c r="AE2503" i="2"/>
  <c r="AJ2503" i="2" s="1"/>
  <c r="AH2502" i="2"/>
  <c r="AE2502" i="2"/>
  <c r="AJ2502" i="2" s="1"/>
  <c r="AH2501" i="2"/>
  <c r="AE2501" i="2"/>
  <c r="AJ2501" i="2" s="1"/>
  <c r="AE2500" i="2"/>
  <c r="AJ2500" i="2" s="1"/>
  <c r="AH2500" i="2"/>
  <c r="AH2499" i="2"/>
  <c r="AE2499" i="2"/>
  <c r="AJ2499" i="2" s="1"/>
  <c r="AH2498" i="2"/>
  <c r="AE2498" i="2"/>
  <c r="AJ2498" i="2" s="1"/>
  <c r="AH2497" i="2"/>
  <c r="AE2497" i="2"/>
  <c r="AJ2497" i="2" s="1"/>
  <c r="AH2496" i="2"/>
  <c r="AE2496" i="2"/>
  <c r="AJ2496" i="2" s="1"/>
  <c r="AH2495" i="2"/>
  <c r="AE2495" i="2"/>
  <c r="AJ2495" i="2" s="1"/>
  <c r="AH2494" i="2"/>
  <c r="AE2494" i="2"/>
  <c r="AJ2494" i="2" s="1"/>
  <c r="AE2493" i="2"/>
  <c r="AJ2493" i="2" s="1"/>
  <c r="AH2493" i="2"/>
  <c r="AE2492" i="2"/>
  <c r="AJ2492" i="2" s="1"/>
  <c r="AH2492" i="2"/>
  <c r="AH2491" i="2"/>
  <c r="AE2491" i="2"/>
  <c r="AJ2491" i="2" s="1"/>
  <c r="AH2489" i="2"/>
  <c r="AE2489" i="2"/>
  <c r="AJ2489" i="2" s="1"/>
  <c r="AE2488" i="2"/>
  <c r="AJ2488" i="2" s="1"/>
  <c r="AH2488" i="2"/>
  <c r="AE2487" i="2"/>
  <c r="AJ2487" i="2" s="1"/>
  <c r="AH2487" i="2"/>
  <c r="AE2486" i="2"/>
  <c r="AJ2486" i="2" s="1"/>
  <c r="AH2486" i="2"/>
  <c r="AE2485" i="2"/>
  <c r="AJ2485" i="2" s="1"/>
  <c r="AH2485" i="2"/>
  <c r="AE2484" i="2"/>
  <c r="AJ2484" i="2" s="1"/>
  <c r="AH2484" i="2"/>
  <c r="AE2483" i="2"/>
  <c r="AJ2483" i="2" s="1"/>
  <c r="AH2483" i="2"/>
  <c r="AE2482" i="2"/>
  <c r="AJ2482" i="2" s="1"/>
  <c r="AH2482" i="2"/>
  <c r="AH2481" i="2"/>
  <c r="AE2481" i="2"/>
  <c r="AJ2481" i="2" s="1"/>
  <c r="AE2480" i="2"/>
  <c r="AJ2480" i="2" s="1"/>
  <c r="AH2480" i="2"/>
  <c r="AH2479" i="2"/>
  <c r="AE2479" i="2"/>
  <c r="AJ2479" i="2" s="1"/>
  <c r="AH2478" i="2"/>
  <c r="AE2478" i="2"/>
  <c r="AJ2478" i="2" s="1"/>
  <c r="AH2477" i="2"/>
  <c r="AE2477" i="2"/>
  <c r="AJ2477" i="2" s="1"/>
  <c r="AH2476" i="2"/>
  <c r="AE2476" i="2"/>
  <c r="AJ2476" i="2" s="1"/>
  <c r="AE2474" i="2"/>
  <c r="AJ2474" i="2" s="1"/>
  <c r="AH2474" i="2"/>
  <c r="AE2473" i="2"/>
  <c r="AJ2473" i="2" s="1"/>
  <c r="AH2473" i="2"/>
  <c r="AE2471" i="2"/>
  <c r="AJ2471" i="2" s="1"/>
  <c r="AH2471" i="2"/>
  <c r="AE2470" i="2"/>
  <c r="AJ2470" i="2" s="1"/>
  <c r="AH2470" i="2"/>
  <c r="AH2469" i="2"/>
  <c r="AE2469" i="2"/>
  <c r="AJ2469" i="2" s="1"/>
  <c r="AE2468" i="2"/>
  <c r="AJ2468" i="2" s="1"/>
  <c r="AH2468" i="2"/>
  <c r="AE2467" i="2"/>
  <c r="AJ2467" i="2" s="1"/>
  <c r="AH2467" i="2"/>
  <c r="AE2466" i="2"/>
  <c r="AJ2466" i="2" s="1"/>
  <c r="AH2466" i="2"/>
  <c r="AE2465" i="2"/>
  <c r="AJ2465" i="2" s="1"/>
  <c r="AH2465" i="2"/>
  <c r="AE2464" i="2"/>
  <c r="AJ2464" i="2" s="1"/>
  <c r="AH2464" i="2"/>
  <c r="AH2463" i="2"/>
  <c r="AE2463" i="2"/>
  <c r="AJ2463" i="2" s="1"/>
  <c r="AH2462" i="2"/>
  <c r="AE2462" i="2"/>
  <c r="AJ2462" i="2" s="1"/>
  <c r="AH2461" i="2"/>
  <c r="AE2461" i="2"/>
  <c r="AJ2461" i="2" s="1"/>
  <c r="AH2460" i="2"/>
  <c r="AE2460" i="2"/>
  <c r="AJ2460" i="2" s="1"/>
  <c r="AH2459" i="2"/>
  <c r="AE2459" i="2"/>
  <c r="AJ2459" i="2" s="1"/>
  <c r="AH2458" i="2"/>
  <c r="AE2458" i="2"/>
  <c r="AJ2458" i="2" s="1"/>
  <c r="AH2457" i="2"/>
  <c r="AE2457" i="2"/>
  <c r="AJ2457" i="2" s="1"/>
  <c r="AH2455" i="2"/>
  <c r="AE2455" i="2"/>
  <c r="AJ2455" i="2" s="1"/>
  <c r="AH2454" i="2"/>
  <c r="AE2454" i="2"/>
  <c r="AJ2454" i="2" s="1"/>
  <c r="AH2453" i="2"/>
  <c r="AE2453" i="2"/>
  <c r="AJ2453" i="2" s="1"/>
  <c r="AH2452" i="2"/>
  <c r="AE2452" i="2"/>
  <c r="AJ2452" i="2" s="1"/>
  <c r="AH2451" i="2"/>
  <c r="AE2451" i="2"/>
  <c r="AJ2451" i="2" s="1"/>
  <c r="AH2450" i="2"/>
  <c r="AE2450" i="2"/>
  <c r="AJ2450" i="2" s="1"/>
  <c r="AH2449" i="2"/>
  <c r="AE2449" i="2"/>
  <c r="AJ2449" i="2" s="1"/>
  <c r="AH2448" i="2"/>
  <c r="AE2448" i="2"/>
  <c r="AJ2448" i="2" s="1"/>
  <c r="AH2447" i="2"/>
  <c r="AE2447" i="2"/>
  <c r="AJ2447" i="2" s="1"/>
  <c r="AH2446" i="2"/>
  <c r="AE2446" i="2"/>
  <c r="AJ2446" i="2" s="1"/>
  <c r="AH2445" i="2"/>
  <c r="AE2445" i="2"/>
  <c r="AJ2445" i="2" s="1"/>
  <c r="AH2444" i="2"/>
  <c r="AE2444" i="2"/>
  <c r="AJ2444" i="2" s="1"/>
  <c r="AH2443" i="2"/>
  <c r="AE2443" i="2"/>
  <c r="AJ2443" i="2" s="1"/>
  <c r="AH2442" i="2"/>
  <c r="AE2442" i="2"/>
  <c r="AJ2442" i="2" s="1"/>
  <c r="AE2441" i="2"/>
  <c r="AJ2441" i="2" s="1"/>
  <c r="AH2441" i="2"/>
  <c r="AE2440" i="2"/>
  <c r="AJ2440" i="2" s="1"/>
  <c r="AH2440" i="2"/>
  <c r="AH2439" i="2"/>
  <c r="AE2439" i="2"/>
  <c r="AJ2439" i="2" s="1"/>
  <c r="AE2438" i="2"/>
  <c r="AJ2438" i="2" s="1"/>
  <c r="AH2438" i="2"/>
  <c r="AE2437" i="2"/>
  <c r="AJ2437" i="2" s="1"/>
  <c r="AH2437" i="2"/>
  <c r="AH2436" i="2"/>
  <c r="AE2436" i="2"/>
  <c r="AJ2436" i="2" s="1"/>
  <c r="AE2435" i="2"/>
  <c r="AJ2435" i="2" s="1"/>
  <c r="AH2435" i="2"/>
  <c r="AH2434" i="2"/>
  <c r="AE2434" i="2"/>
  <c r="AJ2434" i="2" s="1"/>
  <c r="AE2433" i="2"/>
  <c r="AJ2433" i="2" s="1"/>
  <c r="AH2433" i="2"/>
  <c r="AH2432" i="2"/>
  <c r="AE2432" i="2"/>
  <c r="AJ2432" i="2" s="1"/>
  <c r="AH2431" i="2"/>
  <c r="AE2431" i="2"/>
  <c r="AJ2431" i="2" s="1"/>
  <c r="AH2430" i="2"/>
  <c r="AE2430" i="2"/>
  <c r="AJ2430" i="2" s="1"/>
  <c r="AE2429" i="2"/>
  <c r="AJ2429" i="2" s="1"/>
  <c r="AH2429" i="2"/>
  <c r="AH2428" i="2"/>
  <c r="AE2428" i="2"/>
  <c r="AJ2428" i="2" s="1"/>
  <c r="AH2427" i="2"/>
  <c r="AE2427" i="2"/>
  <c r="AJ2427" i="2" s="1"/>
  <c r="AH2426" i="2"/>
  <c r="AE2426" i="2"/>
  <c r="AJ2426" i="2" s="1"/>
  <c r="AH2425" i="2"/>
  <c r="AE2425" i="2"/>
  <c r="AJ2425" i="2" s="1"/>
  <c r="AH2424" i="2"/>
  <c r="AE2424" i="2"/>
  <c r="AJ2424" i="2" s="1"/>
  <c r="AH2422" i="2"/>
  <c r="AE2422" i="2"/>
  <c r="AJ2422" i="2" s="1"/>
  <c r="AH2421" i="2"/>
  <c r="AE2421" i="2"/>
  <c r="AJ2421" i="2" s="1"/>
  <c r="AH2420" i="2"/>
  <c r="AE2420" i="2"/>
  <c r="AJ2420" i="2" s="1"/>
  <c r="AH2419" i="2"/>
  <c r="AE2419" i="2"/>
  <c r="AJ2419" i="2" s="1"/>
  <c r="AH2418" i="2"/>
  <c r="AE2418" i="2"/>
  <c r="AJ2418" i="2" s="1"/>
  <c r="AH2417" i="2"/>
  <c r="AE2417" i="2"/>
  <c r="AJ2417" i="2" s="1"/>
  <c r="AH2416" i="2"/>
  <c r="AE2416" i="2"/>
  <c r="AJ2416" i="2" s="1"/>
  <c r="AH2415" i="2"/>
  <c r="AE2415" i="2"/>
  <c r="AJ2415" i="2" s="1"/>
  <c r="AH2414" i="2"/>
  <c r="AE2414" i="2"/>
  <c r="AJ2414" i="2" s="1"/>
  <c r="AH2413" i="2"/>
  <c r="AE2413" i="2"/>
  <c r="AJ2413" i="2" s="1"/>
  <c r="AE2412" i="2"/>
  <c r="AJ2412" i="2" s="1"/>
  <c r="AH2412" i="2"/>
  <c r="AE2411" i="2"/>
  <c r="AJ2411" i="2" s="1"/>
  <c r="AH2411" i="2"/>
  <c r="AH2410" i="2"/>
  <c r="AE2410" i="2"/>
  <c r="AJ2410" i="2" s="1"/>
  <c r="AH2409" i="2"/>
  <c r="AE2409" i="2"/>
  <c r="AJ2409" i="2" s="1"/>
  <c r="AH2408" i="2"/>
  <c r="AE2408" i="2"/>
  <c r="AJ2408" i="2" s="1"/>
  <c r="AH2407" i="2"/>
  <c r="AE2407" i="2"/>
  <c r="AJ2407" i="2" s="1"/>
  <c r="AH2406" i="2"/>
  <c r="AE2406" i="2"/>
  <c r="AJ2406" i="2" s="1"/>
  <c r="AE2405" i="2"/>
  <c r="AJ2405" i="2" s="1"/>
  <c r="AH2405" i="2"/>
  <c r="AE2404" i="2"/>
  <c r="AJ2404" i="2" s="1"/>
  <c r="AH2404" i="2"/>
  <c r="AE2403" i="2"/>
  <c r="AJ2403" i="2" s="1"/>
  <c r="AH2403" i="2"/>
  <c r="AE2402" i="2"/>
  <c r="AJ2402" i="2" s="1"/>
  <c r="AH2402" i="2"/>
  <c r="AE2400" i="2"/>
  <c r="AJ2400" i="2" s="1"/>
  <c r="AH2400" i="2"/>
  <c r="AE2399" i="2"/>
  <c r="AJ2399" i="2" s="1"/>
  <c r="AH2399" i="2"/>
  <c r="AE2398" i="2"/>
  <c r="AJ2398" i="2" s="1"/>
  <c r="AH2398" i="2"/>
  <c r="AH2396" i="2"/>
  <c r="AE2396" i="2"/>
  <c r="AJ2396" i="2" s="1"/>
  <c r="AE2395" i="2"/>
  <c r="AJ2395" i="2" s="1"/>
  <c r="AH2395" i="2"/>
  <c r="AE2394" i="2"/>
  <c r="AJ2394" i="2" s="1"/>
  <c r="AH2394" i="2"/>
  <c r="AH2393" i="2"/>
  <c r="AE2393" i="2"/>
  <c r="AJ2393" i="2" s="1"/>
  <c r="AH2392" i="2"/>
  <c r="AE2392" i="2"/>
  <c r="AJ2392" i="2" s="1"/>
  <c r="AE2391" i="2"/>
  <c r="AJ2391" i="2" s="1"/>
  <c r="AH2391" i="2"/>
  <c r="AE2390" i="2"/>
  <c r="AJ2390" i="2" s="1"/>
  <c r="AH2390" i="2"/>
  <c r="AH2389" i="2"/>
  <c r="AE2389" i="2"/>
  <c r="AJ2389" i="2" s="1"/>
  <c r="AH2388" i="2"/>
  <c r="AE2388" i="2"/>
  <c r="AJ2388" i="2" s="1"/>
  <c r="AE2387" i="2"/>
  <c r="AJ2387" i="2" s="1"/>
  <c r="AH2387" i="2"/>
  <c r="AE2386" i="2"/>
  <c r="AJ2386" i="2" s="1"/>
  <c r="AH2386" i="2"/>
  <c r="AE2385" i="2"/>
  <c r="AJ2385" i="2" s="1"/>
  <c r="AH2385" i="2"/>
  <c r="AH2383" i="2"/>
  <c r="AE2383" i="2"/>
  <c r="AJ2383" i="2" s="1"/>
  <c r="AE2382" i="2"/>
  <c r="AJ2382" i="2" s="1"/>
  <c r="AH2382" i="2"/>
  <c r="AE2381" i="2"/>
  <c r="AJ2381" i="2" s="1"/>
  <c r="AH2381" i="2"/>
  <c r="AE2380" i="2"/>
  <c r="AJ2380" i="2" s="1"/>
  <c r="AH2380" i="2"/>
  <c r="AE2379" i="2"/>
  <c r="AJ2379" i="2" s="1"/>
  <c r="AH2379" i="2"/>
  <c r="AE2378" i="2"/>
  <c r="AJ2378" i="2" s="1"/>
  <c r="AH2378" i="2"/>
  <c r="AH2377" i="2"/>
  <c r="AE2377" i="2"/>
  <c r="AJ2377" i="2" s="1"/>
  <c r="AH2376" i="2"/>
  <c r="AE2376" i="2"/>
  <c r="AJ2376" i="2" s="1"/>
  <c r="AH2375" i="2"/>
  <c r="AE2375" i="2"/>
  <c r="AJ2375" i="2" s="1"/>
  <c r="AH2374" i="2"/>
  <c r="AE2374" i="2"/>
  <c r="AJ2374" i="2" s="1"/>
  <c r="AE2372" i="2"/>
  <c r="AJ2372" i="2" s="1"/>
  <c r="AH2372" i="2"/>
  <c r="AE2371" i="2"/>
  <c r="AJ2371" i="2" s="1"/>
  <c r="AH2371" i="2"/>
  <c r="AH2370" i="2"/>
  <c r="AE2370" i="2"/>
  <c r="AJ2370" i="2" s="1"/>
  <c r="AH2369" i="2"/>
  <c r="AE2369" i="2"/>
  <c r="AJ2369" i="2" s="1"/>
  <c r="AH2368" i="2"/>
  <c r="AE2368" i="2"/>
  <c r="AJ2368" i="2" s="1"/>
  <c r="AH2367" i="2"/>
  <c r="AE2367" i="2"/>
  <c r="AJ2367" i="2" s="1"/>
  <c r="AH2366" i="2"/>
  <c r="AE2366" i="2"/>
  <c r="AJ2366" i="2" s="1"/>
  <c r="AH2365" i="2"/>
  <c r="AE2365" i="2"/>
  <c r="AJ2365" i="2" s="1"/>
  <c r="AH2364" i="2"/>
  <c r="AE2364" i="2"/>
  <c r="AJ2364" i="2" s="1"/>
  <c r="AH2363" i="2"/>
  <c r="AE2363" i="2"/>
  <c r="AJ2363" i="2" s="1"/>
  <c r="AE2362" i="2"/>
  <c r="AJ2362" i="2" s="1"/>
  <c r="AH2362" i="2"/>
  <c r="AE2361" i="2"/>
  <c r="AJ2361" i="2" s="1"/>
  <c r="AH2361" i="2"/>
  <c r="AE2360" i="2"/>
  <c r="AJ2360" i="2" s="1"/>
  <c r="AH2360" i="2"/>
  <c r="AE2358" i="2"/>
  <c r="AJ2358" i="2" s="1"/>
  <c r="AH2358" i="2"/>
  <c r="AE2357" i="2"/>
  <c r="AJ2357" i="2" s="1"/>
  <c r="AH2357" i="2"/>
  <c r="AE2356" i="2"/>
  <c r="AJ2356" i="2" s="1"/>
  <c r="AH2356" i="2"/>
  <c r="AH2354" i="2"/>
  <c r="AE2354" i="2"/>
  <c r="AJ2354" i="2" s="1"/>
  <c r="AH2353" i="2"/>
  <c r="AE2353" i="2"/>
  <c r="AJ2353" i="2" s="1"/>
  <c r="AH2352" i="2"/>
  <c r="AE2352" i="2"/>
  <c r="AJ2352" i="2" s="1"/>
  <c r="AH2351" i="2"/>
  <c r="AE2351" i="2"/>
  <c r="AJ2351" i="2" s="1"/>
  <c r="AH2350" i="2"/>
  <c r="AE2350" i="2"/>
  <c r="AJ2350" i="2" s="1"/>
  <c r="AE2349" i="2"/>
  <c r="AJ2349" i="2" s="1"/>
  <c r="AH2349" i="2"/>
  <c r="AH2348" i="2"/>
  <c r="AE2348" i="2"/>
  <c r="AJ2348" i="2" s="1"/>
  <c r="AH2346" i="2"/>
  <c r="AE2346" i="2"/>
  <c r="AJ2346" i="2" s="1"/>
  <c r="AH2344" i="2"/>
  <c r="AE2344" i="2"/>
  <c r="AJ2344" i="2" s="1"/>
  <c r="AE2342" i="2"/>
  <c r="AJ2342" i="2" s="1"/>
  <c r="AH2342" i="2"/>
  <c r="AE2341" i="2"/>
  <c r="AJ2341" i="2" s="1"/>
  <c r="AH2341" i="2"/>
  <c r="AE2340" i="2"/>
  <c r="AJ2340" i="2" s="1"/>
  <c r="AH2340" i="2"/>
  <c r="AE2339" i="2"/>
  <c r="AJ2339" i="2" s="1"/>
  <c r="AH2339" i="2"/>
  <c r="AH2338" i="2"/>
  <c r="AE2338" i="2"/>
  <c r="AJ2338" i="2" s="1"/>
  <c r="AE2337" i="2"/>
  <c r="AJ2337" i="2" s="1"/>
  <c r="AH2337" i="2"/>
  <c r="AH2336" i="2"/>
  <c r="AE2336" i="2"/>
  <c r="AJ2336" i="2" s="1"/>
  <c r="AE2335" i="2"/>
  <c r="AJ2335" i="2" s="1"/>
  <c r="AH2335" i="2"/>
  <c r="AE2334" i="2"/>
  <c r="AJ2334" i="2" s="1"/>
  <c r="AH2334" i="2"/>
  <c r="AE2333" i="2"/>
  <c r="AJ2333" i="2" s="1"/>
  <c r="AH2333" i="2"/>
  <c r="AE2332" i="2"/>
  <c r="AJ2332" i="2" s="1"/>
  <c r="AH2332" i="2"/>
  <c r="AH2331" i="2"/>
  <c r="AE2331" i="2"/>
  <c r="AJ2331" i="2" s="1"/>
  <c r="AE2330" i="2"/>
  <c r="AJ2330" i="2" s="1"/>
  <c r="AH2330" i="2"/>
  <c r="AE2329" i="2"/>
  <c r="AJ2329" i="2" s="1"/>
  <c r="AH2329" i="2"/>
  <c r="AE2328" i="2"/>
  <c r="AJ2328" i="2" s="1"/>
  <c r="AH2328" i="2"/>
  <c r="AE2325" i="2"/>
  <c r="AJ2325" i="2" s="1"/>
  <c r="AH2325" i="2"/>
  <c r="AH2324" i="2"/>
  <c r="AE2324" i="2"/>
  <c r="AJ2324" i="2" s="1"/>
  <c r="AH2323" i="2"/>
  <c r="AE2323" i="2"/>
  <c r="AJ2323" i="2" s="1"/>
  <c r="AH2322" i="2"/>
  <c r="AE2322" i="2"/>
  <c r="AJ2322" i="2" s="1"/>
  <c r="AE2321" i="2"/>
  <c r="AJ2321" i="2" s="1"/>
  <c r="AH2321" i="2"/>
  <c r="AH2320" i="2"/>
  <c r="AE2320" i="2"/>
  <c r="AJ2320" i="2" s="1"/>
  <c r="AE2319" i="2"/>
  <c r="AJ2319" i="2" s="1"/>
  <c r="AH2319" i="2"/>
  <c r="AE2318" i="2"/>
  <c r="AJ2318" i="2" s="1"/>
  <c r="AH2318" i="2"/>
  <c r="AE2317" i="2"/>
  <c r="AJ2317" i="2" s="1"/>
  <c r="AH2317" i="2"/>
  <c r="AH2316" i="2"/>
  <c r="AE2316" i="2"/>
  <c r="AJ2316" i="2" s="1"/>
  <c r="AE2315" i="2"/>
  <c r="AJ2315" i="2" s="1"/>
  <c r="AH2315" i="2"/>
  <c r="AH2314" i="2"/>
  <c r="AE2314" i="2"/>
  <c r="AJ2314" i="2" s="1"/>
  <c r="AE2313" i="2"/>
  <c r="AJ2313" i="2" s="1"/>
  <c r="AH2313" i="2"/>
  <c r="AH2312" i="2"/>
  <c r="AE2312" i="2"/>
  <c r="AJ2312" i="2" s="1"/>
  <c r="AE2311" i="2"/>
  <c r="AJ2311" i="2" s="1"/>
  <c r="AH2311" i="2"/>
  <c r="AH2310" i="2"/>
  <c r="AE2310" i="2"/>
  <c r="AJ2310" i="2" s="1"/>
  <c r="AH2309" i="2"/>
  <c r="AE2309" i="2"/>
  <c r="AJ2309" i="2" s="1"/>
  <c r="AH2308" i="2"/>
  <c r="AE2308" i="2"/>
  <c r="AJ2308" i="2" s="1"/>
  <c r="AE2306" i="2"/>
  <c r="AJ2306" i="2" s="1"/>
  <c r="AH2306" i="2"/>
  <c r="AH2305" i="2"/>
  <c r="AE2305" i="2"/>
  <c r="AJ2305" i="2" s="1"/>
  <c r="AH2304" i="2"/>
  <c r="AE2304" i="2"/>
  <c r="AJ2304" i="2" s="1"/>
  <c r="AH2303" i="2"/>
  <c r="AE2303" i="2"/>
  <c r="AJ2303" i="2" s="1"/>
  <c r="AH2302" i="2"/>
  <c r="AE2302" i="2"/>
  <c r="AJ2302" i="2" s="1"/>
  <c r="AE2301" i="2"/>
  <c r="AJ2301" i="2" s="1"/>
  <c r="AH2301" i="2"/>
  <c r="AE2300" i="2"/>
  <c r="AJ2300" i="2" s="1"/>
  <c r="AH2300" i="2"/>
  <c r="AH2299" i="2"/>
  <c r="AE2299" i="2"/>
  <c r="AJ2299" i="2" s="1"/>
  <c r="AE2298" i="2"/>
  <c r="AJ2298" i="2" s="1"/>
  <c r="AH2298" i="2"/>
  <c r="AH2297" i="2"/>
  <c r="AE2297" i="2"/>
  <c r="AJ2297" i="2" s="1"/>
  <c r="AH2296" i="2"/>
  <c r="AE2296" i="2"/>
  <c r="AJ2296" i="2" s="1"/>
  <c r="AH2295" i="2"/>
  <c r="AE2295" i="2"/>
  <c r="AJ2295" i="2" s="1"/>
  <c r="AH2294" i="2"/>
  <c r="AE2294" i="2"/>
  <c r="AJ2294" i="2" s="1"/>
  <c r="AH2293" i="2"/>
  <c r="AE2293" i="2"/>
  <c r="AJ2293" i="2" s="1"/>
  <c r="AE2292" i="2"/>
  <c r="AJ2292" i="2" s="1"/>
  <c r="AH2292" i="2"/>
  <c r="AE2291" i="2"/>
  <c r="AJ2291" i="2" s="1"/>
  <c r="AH2291" i="2"/>
  <c r="AH2289" i="2"/>
  <c r="AE2289" i="2"/>
  <c r="AJ2289" i="2" s="1"/>
  <c r="AH2288" i="2"/>
  <c r="AE2288" i="2"/>
  <c r="AJ2288" i="2" s="1"/>
  <c r="AH2287" i="2"/>
  <c r="AE2287" i="2"/>
  <c r="AJ2287" i="2" s="1"/>
  <c r="AH2286" i="2"/>
  <c r="AE2286" i="2"/>
  <c r="AJ2286" i="2" s="1"/>
  <c r="AH2285" i="2"/>
  <c r="AE2285" i="2"/>
  <c r="AJ2285" i="2" s="1"/>
  <c r="AH2284" i="2"/>
  <c r="AE2284" i="2"/>
  <c r="AJ2284" i="2" s="1"/>
  <c r="AH2283" i="2"/>
  <c r="AE2283" i="2"/>
  <c r="AJ2283" i="2" s="1"/>
  <c r="AH2282" i="2"/>
  <c r="AE2282" i="2"/>
  <c r="AJ2282" i="2" s="1"/>
  <c r="AH2281" i="2"/>
  <c r="AE2281" i="2"/>
  <c r="AJ2281" i="2" s="1"/>
  <c r="AH2280" i="2"/>
  <c r="AE2280" i="2"/>
  <c r="AJ2280" i="2" s="1"/>
  <c r="AH2279" i="2"/>
  <c r="AE2279" i="2"/>
  <c r="AJ2279" i="2" s="1"/>
  <c r="AH2278" i="2"/>
  <c r="AE2278" i="2"/>
  <c r="AJ2278" i="2" s="1"/>
  <c r="AH2277" i="2"/>
  <c r="AE2277" i="2"/>
  <c r="AJ2277" i="2" s="1"/>
  <c r="AH2276" i="2"/>
  <c r="AE2276" i="2"/>
  <c r="AJ2276" i="2" s="1"/>
  <c r="AH2275" i="2"/>
  <c r="AE2275" i="2"/>
  <c r="AJ2275" i="2" s="1"/>
  <c r="AH2273" i="2"/>
  <c r="AE2273" i="2"/>
  <c r="AJ2273" i="2" s="1"/>
  <c r="AH2272" i="2"/>
  <c r="AE2272" i="2"/>
  <c r="AJ2272" i="2" s="1"/>
  <c r="AH2271" i="2"/>
  <c r="AE2271" i="2"/>
  <c r="AJ2271" i="2" s="1"/>
  <c r="AE2270" i="2"/>
  <c r="AJ2270" i="2" s="1"/>
  <c r="AH2270" i="2"/>
  <c r="AE2269" i="2"/>
  <c r="AJ2269" i="2" s="1"/>
  <c r="AH2269" i="2"/>
  <c r="AE2268" i="2"/>
  <c r="AJ2268" i="2" s="1"/>
  <c r="AH2268" i="2"/>
  <c r="AE2266" i="2"/>
  <c r="AJ2266" i="2" s="1"/>
  <c r="AH2266" i="2"/>
  <c r="AE2265" i="2"/>
  <c r="AJ2265" i="2" s="1"/>
  <c r="AH2265" i="2"/>
  <c r="AE2264" i="2"/>
  <c r="AJ2264" i="2" s="1"/>
  <c r="AH2264" i="2"/>
  <c r="AE2263" i="2"/>
  <c r="AJ2263" i="2" s="1"/>
  <c r="AH2263" i="2"/>
  <c r="AH2262" i="2"/>
  <c r="AE2262" i="2"/>
  <c r="AJ2262" i="2" s="1"/>
  <c r="AH2261" i="2"/>
  <c r="AE2261" i="2"/>
  <c r="AJ2261" i="2" s="1"/>
  <c r="AH2259" i="2"/>
  <c r="AE2259" i="2"/>
  <c r="AJ2259" i="2" s="1"/>
  <c r="AH2258" i="2"/>
  <c r="AE2258" i="2"/>
  <c r="AJ2258" i="2" s="1"/>
  <c r="AE2257" i="2"/>
  <c r="AJ2257" i="2" s="1"/>
  <c r="AH2257" i="2"/>
  <c r="AE2256" i="2"/>
  <c r="AJ2256" i="2" s="1"/>
  <c r="AH2256" i="2"/>
  <c r="AE2255" i="2"/>
  <c r="AJ2255" i="2" s="1"/>
  <c r="AH2255" i="2"/>
  <c r="AH2254" i="2"/>
  <c r="AE2254" i="2"/>
  <c r="AJ2254" i="2" s="1"/>
  <c r="AH2253" i="2"/>
  <c r="AE2253" i="2"/>
  <c r="AJ2253" i="2" s="1"/>
  <c r="AH2252" i="2"/>
  <c r="AE2252" i="2"/>
  <c r="AJ2252" i="2" s="1"/>
  <c r="AH2250" i="2"/>
  <c r="AE2250" i="2"/>
  <c r="AJ2250" i="2" s="1"/>
  <c r="AH2249" i="2"/>
  <c r="AE2249" i="2"/>
  <c r="AJ2249" i="2" s="1"/>
  <c r="AE2248" i="2"/>
  <c r="AJ2248" i="2" s="1"/>
  <c r="AH2248" i="2"/>
  <c r="AH2247" i="2"/>
  <c r="AE2247" i="2"/>
  <c r="AJ2247" i="2" s="1"/>
  <c r="AE2246" i="2"/>
  <c r="AJ2246" i="2" s="1"/>
  <c r="AH2246" i="2"/>
  <c r="AE2245" i="2"/>
  <c r="AJ2245" i="2" s="1"/>
  <c r="AH2245" i="2"/>
  <c r="AE2244" i="2"/>
  <c r="AJ2244" i="2" s="1"/>
  <c r="AH2244" i="2"/>
  <c r="AE2242" i="2"/>
  <c r="AJ2242" i="2" s="1"/>
  <c r="AH2242" i="2"/>
  <c r="AE2240" i="2"/>
  <c r="AJ2240" i="2" s="1"/>
  <c r="AH2240" i="2"/>
  <c r="AH2239" i="2"/>
  <c r="AE2239" i="2"/>
  <c r="AJ2239" i="2" s="1"/>
  <c r="AH2238" i="2"/>
  <c r="AE2238" i="2"/>
  <c r="AJ2238" i="2" s="1"/>
  <c r="AH2236" i="2"/>
  <c r="AE2236" i="2"/>
  <c r="AJ2236" i="2" s="1"/>
  <c r="AH2235" i="2"/>
  <c r="AE2235" i="2"/>
  <c r="AJ2235" i="2" s="1"/>
  <c r="AH2234" i="2"/>
  <c r="AE2234" i="2"/>
  <c r="AJ2234" i="2" s="1"/>
  <c r="AH2233" i="2"/>
  <c r="AE2233" i="2"/>
  <c r="AJ2233" i="2" s="1"/>
  <c r="AH2232" i="2"/>
  <c r="AE2232" i="2"/>
  <c r="AJ2232" i="2" s="1"/>
  <c r="AH2231" i="2"/>
  <c r="AE2231" i="2"/>
  <c r="AJ2231" i="2" s="1"/>
  <c r="AH2230" i="2"/>
  <c r="AE2230" i="2"/>
  <c r="AJ2230" i="2" s="1"/>
  <c r="AE2229" i="2"/>
  <c r="AJ2229" i="2" s="1"/>
  <c r="AH2229" i="2"/>
  <c r="AE2228" i="2"/>
  <c r="AJ2228" i="2" s="1"/>
  <c r="AH2228" i="2"/>
  <c r="AH2227" i="2"/>
  <c r="AE2227" i="2"/>
  <c r="AJ2227" i="2" s="1"/>
  <c r="AH2226" i="2"/>
  <c r="AE2226" i="2"/>
  <c r="AJ2226" i="2" s="1"/>
  <c r="AH2225" i="2"/>
  <c r="AE2225" i="2"/>
  <c r="AJ2225" i="2" s="1"/>
  <c r="AH2224" i="2"/>
  <c r="AE2224" i="2"/>
  <c r="AJ2224" i="2" s="1"/>
  <c r="AH2222" i="2"/>
  <c r="AE2222" i="2"/>
  <c r="AJ2222" i="2" s="1"/>
  <c r="AH2221" i="2"/>
  <c r="AE2221" i="2"/>
  <c r="AJ2221" i="2" s="1"/>
  <c r="AE2220" i="2"/>
  <c r="AJ2220" i="2" s="1"/>
  <c r="AH2220" i="2"/>
  <c r="AE2219" i="2"/>
  <c r="AJ2219" i="2" s="1"/>
  <c r="AH2219" i="2"/>
  <c r="AE2218" i="2"/>
  <c r="AJ2218" i="2" s="1"/>
  <c r="AH2218" i="2"/>
  <c r="AH2217" i="2"/>
  <c r="AE2217" i="2"/>
  <c r="AJ2217" i="2" s="1"/>
  <c r="AE2216" i="2"/>
  <c r="AJ2216" i="2" s="1"/>
  <c r="AH2216" i="2"/>
  <c r="AE2215" i="2"/>
  <c r="AJ2215" i="2" s="1"/>
  <c r="AH2215" i="2"/>
  <c r="AE2214" i="2"/>
  <c r="AJ2214" i="2" s="1"/>
  <c r="AH2214" i="2"/>
  <c r="AE2213" i="2"/>
  <c r="AJ2213" i="2" s="1"/>
  <c r="AH2213" i="2"/>
  <c r="AH2212" i="2"/>
  <c r="AE2212" i="2"/>
  <c r="AJ2212" i="2" s="1"/>
  <c r="AE2211" i="2"/>
  <c r="AJ2211" i="2" s="1"/>
  <c r="AH2211" i="2"/>
  <c r="AH2210" i="2"/>
  <c r="AE2210" i="2"/>
  <c r="AJ2210" i="2" s="1"/>
  <c r="AH2209" i="2"/>
  <c r="AE2209" i="2"/>
  <c r="AJ2209" i="2" s="1"/>
  <c r="AE2208" i="2"/>
  <c r="AJ2208" i="2" s="1"/>
  <c r="AH2208" i="2"/>
  <c r="AE2207" i="2"/>
  <c r="AJ2207" i="2" s="1"/>
  <c r="AH2207" i="2"/>
  <c r="AE2206" i="2"/>
  <c r="AJ2206" i="2" s="1"/>
  <c r="AH2206" i="2"/>
  <c r="AH2205" i="2"/>
  <c r="AE2205" i="2"/>
  <c r="AJ2205" i="2" s="1"/>
  <c r="AH2204" i="2"/>
  <c r="AE2204" i="2"/>
  <c r="AJ2204" i="2" s="1"/>
  <c r="AH2203" i="2"/>
  <c r="AE2203" i="2"/>
  <c r="AJ2203" i="2" s="1"/>
  <c r="AH2202" i="2"/>
  <c r="AE2202" i="2"/>
  <c r="AJ2202" i="2" s="1"/>
  <c r="AE2201" i="2"/>
  <c r="AJ2201" i="2" s="1"/>
  <c r="AH2201" i="2"/>
  <c r="AH2200" i="2"/>
  <c r="AE2200" i="2"/>
  <c r="AJ2200" i="2" s="1"/>
  <c r="AH2199" i="2"/>
  <c r="AE2199" i="2"/>
  <c r="AJ2199" i="2" s="1"/>
  <c r="AH2198" i="2"/>
  <c r="AE2198" i="2"/>
  <c r="AJ2198" i="2" s="1"/>
  <c r="AH2197" i="2"/>
  <c r="AE2197" i="2"/>
  <c r="AJ2197" i="2" s="1"/>
  <c r="AH2196" i="2"/>
  <c r="AE2196" i="2"/>
  <c r="AJ2196" i="2" s="1"/>
  <c r="AH2195" i="2"/>
  <c r="AE2195" i="2"/>
  <c r="AJ2195" i="2" s="1"/>
  <c r="AH2194" i="2"/>
  <c r="AE2194" i="2"/>
  <c r="AJ2194" i="2" s="1"/>
  <c r="AH2193" i="2"/>
  <c r="AE2193" i="2"/>
  <c r="AJ2193" i="2" s="1"/>
  <c r="AE2192" i="2"/>
  <c r="AJ2192" i="2" s="1"/>
  <c r="AH2192" i="2"/>
  <c r="AE2191" i="2"/>
  <c r="AJ2191" i="2" s="1"/>
  <c r="AH2191" i="2"/>
  <c r="AH2190" i="2"/>
  <c r="AE2190" i="2"/>
  <c r="AJ2190" i="2" s="1"/>
  <c r="AH2188" i="2"/>
  <c r="AE2188" i="2"/>
  <c r="AJ2188" i="2" s="1"/>
  <c r="AE2187" i="2"/>
  <c r="AJ2187" i="2" s="1"/>
  <c r="AH2187" i="2"/>
  <c r="AH2186" i="2"/>
  <c r="AE2186" i="2"/>
  <c r="AJ2186" i="2" s="1"/>
  <c r="AE2185" i="2"/>
  <c r="AJ2185" i="2" s="1"/>
  <c r="AH2185" i="2"/>
  <c r="AE2183" i="2"/>
  <c r="AJ2183" i="2" s="1"/>
  <c r="AH2183" i="2"/>
  <c r="AE2181" i="2"/>
  <c r="AJ2181" i="2" s="1"/>
  <c r="AH2181" i="2"/>
  <c r="AE2180" i="2"/>
  <c r="AJ2180" i="2" s="1"/>
  <c r="AH2180" i="2"/>
  <c r="AH2179" i="2"/>
  <c r="AE2179" i="2"/>
  <c r="AJ2179" i="2" s="1"/>
  <c r="AE2178" i="2"/>
  <c r="AJ2178" i="2" s="1"/>
  <c r="AH2178" i="2"/>
  <c r="AE2177" i="2"/>
  <c r="AJ2177" i="2" s="1"/>
  <c r="AH2177" i="2"/>
  <c r="AE2176" i="2"/>
  <c r="AJ2176" i="2" s="1"/>
  <c r="AH2176" i="2"/>
  <c r="AE2175" i="2"/>
  <c r="AJ2175" i="2" s="1"/>
  <c r="AH2175" i="2"/>
  <c r="AH2174" i="2"/>
  <c r="AE2174" i="2"/>
  <c r="AJ2174" i="2" s="1"/>
  <c r="AH2173" i="2"/>
  <c r="AE2173" i="2"/>
  <c r="AJ2173" i="2" s="1"/>
  <c r="AH2172" i="2"/>
  <c r="AE2172" i="2"/>
  <c r="AJ2172" i="2" s="1"/>
  <c r="AE2170" i="2"/>
  <c r="AJ2170" i="2" s="1"/>
  <c r="AH2170" i="2"/>
  <c r="AH2169" i="2"/>
  <c r="AE2169" i="2"/>
  <c r="AJ2169" i="2" s="1"/>
  <c r="AH2168" i="2"/>
  <c r="AE2168" i="2"/>
  <c r="AJ2168" i="2" s="1"/>
  <c r="AE2167" i="2"/>
  <c r="AJ2167" i="2" s="1"/>
  <c r="AH2167" i="2"/>
  <c r="AE2166" i="2"/>
  <c r="AJ2166" i="2" s="1"/>
  <c r="AH2166" i="2"/>
  <c r="AH2165" i="2"/>
  <c r="AE2165" i="2"/>
  <c r="AJ2165" i="2" s="1"/>
  <c r="AH2164" i="2"/>
  <c r="AE2164" i="2"/>
  <c r="AJ2164" i="2" s="1"/>
  <c r="AH2163" i="2"/>
  <c r="AE2163" i="2"/>
  <c r="AJ2163" i="2" s="1"/>
  <c r="AE2162" i="2"/>
  <c r="AJ2162" i="2" s="1"/>
  <c r="AH2162" i="2"/>
  <c r="AH2161" i="2"/>
  <c r="AE2161" i="2"/>
  <c r="AJ2161" i="2" s="1"/>
  <c r="AH2160" i="2"/>
  <c r="AE2160" i="2"/>
  <c r="AJ2160" i="2" s="1"/>
  <c r="AH2159" i="2"/>
  <c r="AE2159" i="2"/>
  <c r="AJ2159" i="2" s="1"/>
  <c r="AE2158" i="2"/>
  <c r="AJ2158" i="2" s="1"/>
  <c r="AH2158" i="2"/>
  <c r="AE2157" i="2"/>
  <c r="AJ2157" i="2" s="1"/>
  <c r="AH2157" i="2"/>
  <c r="AE2156" i="2"/>
  <c r="AJ2156" i="2" s="1"/>
  <c r="AH2156" i="2"/>
  <c r="AE2155" i="2"/>
  <c r="AJ2155" i="2" s="1"/>
  <c r="AH2155" i="2"/>
  <c r="AE2154" i="2"/>
  <c r="AJ2154" i="2" s="1"/>
  <c r="AH2154" i="2"/>
  <c r="AE2153" i="2"/>
  <c r="AJ2153" i="2" s="1"/>
  <c r="AH2153" i="2"/>
  <c r="AH2152" i="2"/>
  <c r="AE2152" i="2"/>
  <c r="AJ2152" i="2" s="1"/>
  <c r="AE2151" i="2"/>
  <c r="AJ2151" i="2" s="1"/>
  <c r="AH2151" i="2"/>
  <c r="AH2150" i="2"/>
  <c r="AE2150" i="2"/>
  <c r="AJ2150" i="2" s="1"/>
  <c r="AE2149" i="2"/>
  <c r="AJ2149" i="2" s="1"/>
  <c r="AH2149" i="2"/>
  <c r="AE2148" i="2"/>
  <c r="AJ2148" i="2" s="1"/>
  <c r="AH2148" i="2"/>
  <c r="AE2147" i="2"/>
  <c r="AJ2147" i="2" s="1"/>
  <c r="AH2147" i="2"/>
  <c r="AE2146" i="2"/>
  <c r="AJ2146" i="2" s="1"/>
  <c r="AH2146" i="2"/>
  <c r="AE2145" i="2"/>
  <c r="AJ2145" i="2" s="1"/>
  <c r="AH2145" i="2"/>
  <c r="AE2144" i="2"/>
  <c r="AJ2144" i="2" s="1"/>
  <c r="AH2144" i="2"/>
  <c r="AE2142" i="2"/>
  <c r="AJ2142" i="2" s="1"/>
  <c r="AH2142" i="2"/>
  <c r="AE2141" i="2"/>
  <c r="AJ2141" i="2" s="1"/>
  <c r="AH2141" i="2"/>
  <c r="AH2140" i="2"/>
  <c r="AE2140" i="2"/>
  <c r="AJ2140" i="2" s="1"/>
  <c r="AH2139" i="2"/>
  <c r="AE2139" i="2"/>
  <c r="AJ2139" i="2" s="1"/>
  <c r="AH2138" i="2"/>
  <c r="AE2138" i="2"/>
  <c r="AJ2138" i="2" s="1"/>
  <c r="AH2137" i="2"/>
  <c r="AE2137" i="2"/>
  <c r="AJ2137" i="2" s="1"/>
  <c r="AH2136" i="2"/>
  <c r="AE2136" i="2"/>
  <c r="AJ2136" i="2" s="1"/>
  <c r="AH2135" i="2"/>
  <c r="AE2135" i="2"/>
  <c r="AJ2135" i="2" s="1"/>
  <c r="AH2132" i="2"/>
  <c r="AE2132" i="2"/>
  <c r="AJ2132" i="2" s="1"/>
  <c r="AH2131" i="2"/>
  <c r="AE2131" i="2"/>
  <c r="AJ2131" i="2" s="1"/>
  <c r="AE2130" i="2"/>
  <c r="AJ2130" i="2" s="1"/>
  <c r="AH2130" i="2"/>
  <c r="AH2129" i="2"/>
  <c r="AE2129" i="2"/>
  <c r="AJ2129" i="2" s="1"/>
  <c r="AH2128" i="2"/>
  <c r="AE2128" i="2"/>
  <c r="AJ2128" i="2" s="1"/>
  <c r="AH2127" i="2"/>
  <c r="AE2127" i="2"/>
  <c r="AJ2127" i="2" s="1"/>
  <c r="AH2126" i="2"/>
  <c r="AE2126" i="2"/>
  <c r="AJ2126" i="2" s="1"/>
  <c r="AH2125" i="2"/>
  <c r="AE2125" i="2"/>
  <c r="AJ2125" i="2" s="1"/>
  <c r="AH2124" i="2"/>
  <c r="AE2124" i="2"/>
  <c r="AJ2124" i="2" s="1"/>
  <c r="AH2123" i="2"/>
  <c r="AE2123" i="2"/>
  <c r="AJ2123" i="2" s="1"/>
  <c r="AH2121" i="2"/>
  <c r="AE2121" i="2"/>
  <c r="AJ2121" i="2" s="1"/>
  <c r="AH2120" i="2"/>
  <c r="AE2120" i="2"/>
  <c r="AJ2120" i="2" s="1"/>
  <c r="AH2119" i="2"/>
  <c r="AE2119" i="2"/>
  <c r="AJ2119" i="2" s="1"/>
  <c r="AH2118" i="2"/>
  <c r="AE2118" i="2"/>
  <c r="AJ2118" i="2" s="1"/>
  <c r="AH2117" i="2"/>
  <c r="AE2117" i="2"/>
  <c r="AJ2117" i="2" s="1"/>
  <c r="AH2116" i="2"/>
  <c r="AE2116" i="2"/>
  <c r="AJ2116" i="2" s="1"/>
  <c r="AH2115" i="2"/>
  <c r="AE2115" i="2"/>
  <c r="AJ2115" i="2" s="1"/>
  <c r="AH2114" i="2"/>
  <c r="AE2114" i="2"/>
  <c r="AJ2114" i="2" s="1"/>
  <c r="AH2113" i="2"/>
  <c r="AE2113" i="2"/>
  <c r="AJ2113" i="2" s="1"/>
  <c r="AE2112" i="2"/>
  <c r="AJ2112" i="2" s="1"/>
  <c r="AH2112" i="2"/>
  <c r="AE2111" i="2"/>
  <c r="AJ2111" i="2" s="1"/>
  <c r="AH2111" i="2"/>
  <c r="AE2110" i="2"/>
  <c r="AJ2110" i="2" s="1"/>
  <c r="AH2110" i="2"/>
  <c r="AE2109" i="2"/>
  <c r="AJ2109" i="2" s="1"/>
  <c r="AH2109" i="2"/>
  <c r="AH2107" i="2"/>
  <c r="AE2107" i="2"/>
  <c r="AJ2107" i="2" s="1"/>
  <c r="AE2106" i="2"/>
  <c r="AJ2106" i="2" s="1"/>
  <c r="AH2106" i="2"/>
  <c r="AE2105" i="2"/>
  <c r="AJ2105" i="2" s="1"/>
  <c r="AH2105" i="2"/>
  <c r="AE2104" i="2"/>
  <c r="AJ2104" i="2" s="1"/>
  <c r="AH2104" i="2"/>
  <c r="AH2103" i="2"/>
  <c r="AE2103" i="2"/>
  <c r="AJ2103" i="2" s="1"/>
  <c r="AH2102" i="2"/>
  <c r="AE2102" i="2"/>
  <c r="AJ2102" i="2" s="1"/>
  <c r="AH2101" i="2"/>
  <c r="AE2101" i="2"/>
  <c r="AJ2101" i="2" s="1"/>
  <c r="AH2100" i="2"/>
  <c r="AE2100" i="2"/>
  <c r="AJ2100" i="2" s="1"/>
  <c r="AH2099" i="2"/>
  <c r="AE2099" i="2"/>
  <c r="AJ2099" i="2" s="1"/>
  <c r="AH2098" i="2"/>
  <c r="AE2098" i="2"/>
  <c r="AJ2098" i="2" s="1"/>
  <c r="AH2097" i="2"/>
  <c r="AE2097" i="2"/>
  <c r="AJ2097" i="2" s="1"/>
  <c r="AH2096" i="2"/>
  <c r="AE2096" i="2"/>
  <c r="AJ2096" i="2" s="1"/>
  <c r="AH2095" i="2"/>
  <c r="AE2095" i="2"/>
  <c r="AJ2095" i="2" s="1"/>
  <c r="AH2094" i="2"/>
  <c r="AE2094" i="2"/>
  <c r="AJ2094" i="2" s="1"/>
  <c r="AH2093" i="2"/>
  <c r="AE2093" i="2"/>
  <c r="AJ2093" i="2" s="1"/>
  <c r="AH2092" i="2"/>
  <c r="AE2092" i="2"/>
  <c r="AJ2092" i="2" s="1"/>
  <c r="AH2090" i="2"/>
  <c r="AE2090" i="2"/>
  <c r="AJ2090" i="2" s="1"/>
  <c r="AH2089" i="2"/>
  <c r="AE2089" i="2"/>
  <c r="AJ2089" i="2" s="1"/>
  <c r="AH2088" i="2"/>
  <c r="AE2088" i="2"/>
  <c r="AJ2088" i="2" s="1"/>
  <c r="AH2087" i="2"/>
  <c r="AE2087" i="2"/>
  <c r="AJ2087" i="2" s="1"/>
  <c r="AH2086" i="2"/>
  <c r="AE2086" i="2"/>
  <c r="AJ2086" i="2" s="1"/>
  <c r="AH2085" i="2"/>
  <c r="AE2085" i="2"/>
  <c r="AJ2085" i="2" s="1"/>
  <c r="AH2084" i="2"/>
  <c r="AE2084" i="2"/>
  <c r="AJ2084" i="2" s="1"/>
  <c r="AH2083" i="2"/>
  <c r="AE2083" i="2"/>
  <c r="AJ2083" i="2" s="1"/>
  <c r="AH2082" i="2"/>
  <c r="AE2082" i="2"/>
  <c r="AJ2082" i="2" s="1"/>
  <c r="AH2081" i="2"/>
  <c r="AE2081" i="2"/>
  <c r="AJ2081" i="2" s="1"/>
  <c r="AH2080" i="2"/>
  <c r="AE2080" i="2"/>
  <c r="AJ2080" i="2" s="1"/>
  <c r="AH2079" i="2"/>
  <c r="AE2079" i="2"/>
  <c r="AJ2079" i="2" s="1"/>
  <c r="AH2078" i="2"/>
  <c r="AE2078" i="2"/>
  <c r="AJ2078" i="2" s="1"/>
  <c r="AH2077" i="2"/>
  <c r="AE2077" i="2"/>
  <c r="AJ2077" i="2" s="1"/>
  <c r="AH2076" i="2"/>
  <c r="AE2076" i="2"/>
  <c r="AJ2076" i="2" s="1"/>
  <c r="AE2073" i="2"/>
  <c r="AJ2073" i="2" s="1"/>
  <c r="AH2073" i="2"/>
  <c r="AE2072" i="2"/>
  <c r="AJ2072" i="2" s="1"/>
  <c r="AH2072" i="2"/>
  <c r="AE2071" i="2"/>
  <c r="AJ2071" i="2" s="1"/>
  <c r="AH2071" i="2"/>
  <c r="AE2070" i="2"/>
  <c r="AJ2070" i="2" s="1"/>
  <c r="AH2070" i="2"/>
  <c r="AE2069" i="2"/>
  <c r="AJ2069" i="2" s="1"/>
  <c r="AH2069" i="2"/>
  <c r="AH2068" i="2"/>
  <c r="AE2068" i="2"/>
  <c r="AJ2068" i="2" s="1"/>
  <c r="AE2067" i="2"/>
  <c r="AJ2067" i="2" s="1"/>
  <c r="AH2067" i="2"/>
  <c r="AH2066" i="2"/>
  <c r="AE2066" i="2"/>
  <c r="AJ2066" i="2" s="1"/>
  <c r="AE2065" i="2"/>
  <c r="AJ2065" i="2" s="1"/>
  <c r="AH2065" i="2"/>
  <c r="AE2064" i="2"/>
  <c r="AJ2064" i="2" s="1"/>
  <c r="AH2064" i="2"/>
  <c r="AE2063" i="2"/>
  <c r="AJ2063" i="2" s="1"/>
  <c r="AH2063" i="2"/>
  <c r="AE2062" i="2"/>
  <c r="AJ2062" i="2" s="1"/>
  <c r="AH2062" i="2"/>
  <c r="AH2061" i="2"/>
  <c r="AE2061" i="2"/>
  <c r="AJ2061" i="2" s="1"/>
  <c r="AH2060" i="2"/>
  <c r="AE2060" i="2"/>
  <c r="AJ2060" i="2" s="1"/>
  <c r="AE2059" i="2"/>
  <c r="AJ2059" i="2" s="1"/>
  <c r="AH2059" i="2"/>
  <c r="AE2058" i="2"/>
  <c r="AJ2058" i="2" s="1"/>
  <c r="AH2058" i="2"/>
  <c r="AE2057" i="2"/>
  <c r="AJ2057" i="2" s="1"/>
  <c r="AH2057" i="2"/>
  <c r="AE2055" i="2"/>
  <c r="AJ2055" i="2" s="1"/>
  <c r="AH2055" i="2"/>
  <c r="AH2054" i="2"/>
  <c r="AE2054" i="2"/>
  <c r="AJ2054" i="2" s="1"/>
  <c r="AE2053" i="2"/>
  <c r="AJ2053" i="2" s="1"/>
  <c r="AH2053" i="2"/>
  <c r="AH2052" i="2"/>
  <c r="AE2052" i="2"/>
  <c r="AJ2052" i="2" s="1"/>
  <c r="AE2051" i="2"/>
  <c r="AJ2051" i="2" s="1"/>
  <c r="AH2051" i="2"/>
  <c r="AH2050" i="2"/>
  <c r="AE2050" i="2"/>
  <c r="AJ2050" i="2" s="1"/>
  <c r="AE2049" i="2"/>
  <c r="AJ2049" i="2" s="1"/>
  <c r="AH2049" i="2"/>
  <c r="AH2048" i="2"/>
  <c r="AE2048" i="2"/>
  <c r="AJ2048" i="2" s="1"/>
  <c r="AE2047" i="2"/>
  <c r="AJ2047" i="2" s="1"/>
  <c r="AH2047" i="2"/>
  <c r="AE2045" i="2"/>
  <c r="AJ2045" i="2" s="1"/>
  <c r="AH2045" i="2"/>
  <c r="AH2044" i="2"/>
  <c r="AE2044" i="2"/>
  <c r="AJ2044" i="2" s="1"/>
  <c r="AH2043" i="2"/>
  <c r="AE2043" i="2"/>
  <c r="AJ2043" i="2" s="1"/>
  <c r="AE2042" i="2"/>
  <c r="AJ2042" i="2" s="1"/>
  <c r="AH2042" i="2"/>
  <c r="AH2041" i="2"/>
  <c r="AE2041" i="2"/>
  <c r="AJ2041" i="2" s="1"/>
  <c r="AH2040" i="2"/>
  <c r="AE2040" i="2"/>
  <c r="AJ2040" i="2" s="1"/>
  <c r="AH2039" i="2"/>
  <c r="AE2039" i="2"/>
  <c r="AJ2039" i="2" s="1"/>
  <c r="AH2038" i="2"/>
  <c r="AE2038" i="2"/>
  <c r="AJ2038" i="2" s="1"/>
  <c r="AH2036" i="2"/>
  <c r="AE2036" i="2"/>
  <c r="AJ2036" i="2" s="1"/>
  <c r="AH2035" i="2"/>
  <c r="AE2035" i="2"/>
  <c r="AJ2035" i="2" s="1"/>
  <c r="AH2034" i="2"/>
  <c r="AE2034" i="2"/>
  <c r="AJ2034" i="2" s="1"/>
  <c r="AE2033" i="2"/>
  <c r="AJ2033" i="2" s="1"/>
  <c r="AH2033" i="2"/>
  <c r="AE2032" i="2"/>
  <c r="AJ2032" i="2" s="1"/>
  <c r="AH2032" i="2"/>
  <c r="AH2031" i="2"/>
  <c r="AE2031" i="2"/>
  <c r="AJ2031" i="2" s="1"/>
  <c r="AH2030" i="2"/>
  <c r="AE2030" i="2"/>
  <c r="AJ2030" i="2" s="1"/>
  <c r="AH2029" i="2"/>
  <c r="AE2029" i="2"/>
  <c r="AJ2029" i="2" s="1"/>
  <c r="AE2028" i="2"/>
  <c r="AJ2028" i="2" s="1"/>
  <c r="AH2028" i="2"/>
  <c r="AH2027" i="2"/>
  <c r="AE2027" i="2"/>
  <c r="AJ2027" i="2" s="1"/>
  <c r="AH2026" i="2"/>
  <c r="AE2026" i="2"/>
  <c r="AJ2026" i="2" s="1"/>
  <c r="AE2024" i="2"/>
  <c r="AJ2024" i="2" s="1"/>
  <c r="AH2024" i="2"/>
  <c r="AH2023" i="2"/>
  <c r="AE2023" i="2"/>
  <c r="AJ2023" i="2" s="1"/>
  <c r="AE2022" i="2"/>
  <c r="AJ2022" i="2" s="1"/>
  <c r="AH2022" i="2"/>
  <c r="AH2021" i="2"/>
  <c r="AE2021" i="2"/>
  <c r="AJ2021" i="2" s="1"/>
  <c r="AH2020" i="2"/>
  <c r="AE2020" i="2"/>
  <c r="AJ2020" i="2" s="1"/>
  <c r="AH2019" i="2"/>
  <c r="AE2019" i="2"/>
  <c r="AJ2019" i="2" s="1"/>
  <c r="AH2017" i="2"/>
  <c r="AE2017" i="2"/>
  <c r="AJ2017" i="2" s="1"/>
  <c r="AH2016" i="2"/>
  <c r="AE2016" i="2"/>
  <c r="AJ2016" i="2" s="1"/>
  <c r="AH2015" i="2"/>
  <c r="AE2015" i="2"/>
  <c r="AJ2015" i="2" s="1"/>
  <c r="AH2014" i="2"/>
  <c r="AE2014" i="2"/>
  <c r="AJ2014" i="2" s="1"/>
  <c r="AE2013" i="2"/>
  <c r="AJ2013" i="2" s="1"/>
  <c r="AH2013" i="2"/>
  <c r="AE2012" i="2"/>
  <c r="AJ2012" i="2" s="1"/>
  <c r="AH2012" i="2"/>
  <c r="AH2011" i="2"/>
  <c r="AE2011" i="2"/>
  <c r="AJ2011" i="2" s="1"/>
  <c r="AH2010" i="2"/>
  <c r="AE2010" i="2"/>
  <c r="AJ2010" i="2" s="1"/>
  <c r="AH2009" i="2"/>
  <c r="AE2009" i="2"/>
  <c r="AJ2009" i="2" s="1"/>
  <c r="AH2008" i="2"/>
  <c r="AE2008" i="2"/>
  <c r="AJ2008" i="2" s="1"/>
  <c r="AH2007" i="2"/>
  <c r="AE2007" i="2"/>
  <c r="AJ2007" i="2" s="1"/>
  <c r="AE2006" i="2"/>
  <c r="AJ2006" i="2" s="1"/>
  <c r="AH2006" i="2"/>
  <c r="AE2005" i="2"/>
  <c r="AJ2005" i="2" s="1"/>
  <c r="AH2005" i="2"/>
  <c r="AH2004" i="2"/>
  <c r="AE2004" i="2"/>
  <c r="AJ2004" i="2" s="1"/>
  <c r="AE2003" i="2"/>
  <c r="AJ2003" i="2" s="1"/>
  <c r="AH2003" i="2"/>
  <c r="AH2002" i="2"/>
  <c r="AE2002" i="2"/>
  <c r="AJ2002" i="2" s="1"/>
  <c r="AH2001" i="2"/>
  <c r="AE2001" i="2"/>
  <c r="AJ2001" i="2" s="1"/>
  <c r="AE2000" i="2"/>
  <c r="AJ2000" i="2" s="1"/>
  <c r="AH2000" i="2"/>
  <c r="AH1999" i="2"/>
  <c r="AE1999" i="2"/>
  <c r="AJ1999" i="2" s="1"/>
  <c r="AH1998" i="2"/>
  <c r="AE1998" i="2"/>
  <c r="AJ1998" i="2" s="1"/>
  <c r="AE1997" i="2"/>
  <c r="AJ1997" i="2" s="1"/>
  <c r="AH1997" i="2"/>
  <c r="AE1996" i="2"/>
  <c r="AJ1996" i="2" s="1"/>
  <c r="AH1996" i="2"/>
  <c r="AH1995" i="2"/>
  <c r="AE1995" i="2"/>
  <c r="AJ1995" i="2" s="1"/>
  <c r="AE1994" i="2"/>
  <c r="AJ1994" i="2" s="1"/>
  <c r="AH1994" i="2"/>
  <c r="AE1993" i="2"/>
  <c r="AJ1993" i="2" s="1"/>
  <c r="AH1993" i="2"/>
  <c r="AH1992" i="2"/>
  <c r="AE1992" i="2"/>
  <c r="AJ1992" i="2" s="1"/>
  <c r="AE1991" i="2"/>
  <c r="AJ1991" i="2" s="1"/>
  <c r="AH1991" i="2"/>
  <c r="AE1989" i="2"/>
  <c r="AJ1989" i="2" s="1"/>
  <c r="AH1989" i="2"/>
  <c r="AE1988" i="2"/>
  <c r="AJ1988" i="2" s="1"/>
  <c r="AH1988" i="2"/>
  <c r="AH1987" i="2"/>
  <c r="AE1987" i="2"/>
  <c r="AJ1987" i="2" s="1"/>
  <c r="AH1986" i="2"/>
  <c r="AE1986" i="2"/>
  <c r="AJ1986" i="2" s="1"/>
  <c r="AE1985" i="2"/>
  <c r="AJ1985" i="2" s="1"/>
  <c r="AH1985" i="2"/>
  <c r="AE1984" i="2"/>
  <c r="AJ1984" i="2" s="1"/>
  <c r="AH1984" i="2"/>
  <c r="AH1983" i="2"/>
  <c r="AE1983" i="2"/>
  <c r="AJ1983" i="2" s="1"/>
  <c r="AE1982" i="2"/>
  <c r="AJ1982" i="2" s="1"/>
  <c r="AH1982" i="2"/>
  <c r="AH1980" i="2"/>
  <c r="AE1980" i="2"/>
  <c r="AJ1980" i="2" s="1"/>
  <c r="AE1979" i="2"/>
  <c r="AJ1979" i="2" s="1"/>
  <c r="AH1979" i="2"/>
  <c r="AH1978" i="2"/>
  <c r="AE1978" i="2"/>
  <c r="AJ1978" i="2" s="1"/>
  <c r="AE1977" i="2"/>
  <c r="AJ1977" i="2" s="1"/>
  <c r="AH1977" i="2"/>
  <c r="AE1976" i="2"/>
  <c r="AJ1976" i="2" s="1"/>
  <c r="AH1976" i="2"/>
  <c r="AE1975" i="2"/>
  <c r="AJ1975" i="2" s="1"/>
  <c r="AH1975" i="2"/>
  <c r="AH1974" i="2"/>
  <c r="AE1974" i="2"/>
  <c r="AJ1974" i="2" s="1"/>
  <c r="AH1973" i="2"/>
  <c r="AE1973" i="2"/>
  <c r="AJ1973" i="2" s="1"/>
  <c r="AH1972" i="2"/>
  <c r="AE1972" i="2"/>
  <c r="AJ1972" i="2" s="1"/>
  <c r="AE1971" i="2"/>
  <c r="AJ1971" i="2" s="1"/>
  <c r="AH1971" i="2"/>
  <c r="AE1970" i="2"/>
  <c r="AJ1970" i="2" s="1"/>
  <c r="AH1970" i="2"/>
  <c r="AH1969" i="2"/>
  <c r="AE1969" i="2"/>
  <c r="AJ1969" i="2" s="1"/>
  <c r="AH1968" i="2"/>
  <c r="AE1968" i="2"/>
  <c r="AJ1968" i="2" s="1"/>
  <c r="AE1967" i="2"/>
  <c r="AJ1967" i="2" s="1"/>
  <c r="AH1967" i="2"/>
  <c r="AH1966" i="2"/>
  <c r="AE1966" i="2"/>
  <c r="AJ1966" i="2" s="1"/>
  <c r="AE1965" i="2"/>
  <c r="AJ1965" i="2" s="1"/>
  <c r="AH1965" i="2"/>
  <c r="AE1964" i="2"/>
  <c r="AJ1964" i="2" s="1"/>
  <c r="AH1964" i="2"/>
  <c r="AH1963" i="2"/>
  <c r="AE1963" i="2"/>
  <c r="AJ1963" i="2" s="1"/>
  <c r="AE1962" i="2"/>
  <c r="AJ1962" i="2" s="1"/>
  <c r="AH1962" i="2"/>
  <c r="AE1961" i="2"/>
  <c r="AJ1961" i="2" s="1"/>
  <c r="AH1961" i="2"/>
  <c r="AE1960" i="2"/>
  <c r="AJ1960" i="2" s="1"/>
  <c r="AH1960" i="2"/>
  <c r="AH1959" i="2"/>
  <c r="AE1959" i="2"/>
  <c r="AJ1959" i="2" s="1"/>
  <c r="AH1958" i="2"/>
  <c r="AE1958" i="2"/>
  <c r="AJ1958" i="2" s="1"/>
  <c r="AH1957" i="2"/>
  <c r="AE1957" i="2"/>
  <c r="AJ1957" i="2" s="1"/>
  <c r="AE1956" i="2"/>
  <c r="AJ1956" i="2" s="1"/>
  <c r="AH1956" i="2"/>
  <c r="AH1955" i="2"/>
  <c r="AE1955" i="2"/>
  <c r="AJ1955" i="2" s="1"/>
  <c r="AE1954" i="2"/>
  <c r="AJ1954" i="2" s="1"/>
  <c r="AH1954" i="2"/>
  <c r="AE1953" i="2"/>
  <c r="AJ1953" i="2" s="1"/>
  <c r="AH1953" i="2"/>
  <c r="AH1952" i="2"/>
  <c r="AE1952" i="2"/>
  <c r="AJ1952" i="2" s="1"/>
  <c r="AH1951" i="2"/>
  <c r="AE1951" i="2"/>
  <c r="AJ1951" i="2" s="1"/>
  <c r="AE1950" i="2"/>
  <c r="AJ1950" i="2" s="1"/>
  <c r="AH1950" i="2"/>
  <c r="AE1949" i="2"/>
  <c r="AJ1949" i="2" s="1"/>
  <c r="AH1949" i="2"/>
  <c r="AE1948" i="2"/>
  <c r="AJ1948" i="2" s="1"/>
  <c r="AH1948" i="2"/>
  <c r="AE1947" i="2"/>
  <c r="AJ1947" i="2" s="1"/>
  <c r="AH1947" i="2"/>
  <c r="AE1946" i="2"/>
  <c r="AJ1946" i="2" s="1"/>
  <c r="AH1946" i="2"/>
  <c r="AH1945" i="2"/>
  <c r="AE1945" i="2"/>
  <c r="AJ1945" i="2" s="1"/>
  <c r="AE1944" i="2"/>
  <c r="AJ1944" i="2" s="1"/>
  <c r="AH1944" i="2"/>
  <c r="AE1942" i="2"/>
  <c r="AJ1942" i="2" s="1"/>
  <c r="AH1942" i="2"/>
  <c r="AH1941" i="2"/>
  <c r="AE1941" i="2"/>
  <c r="AJ1941" i="2" s="1"/>
  <c r="AE1940" i="2"/>
  <c r="AJ1940" i="2" s="1"/>
  <c r="AH1940" i="2"/>
  <c r="AE1939" i="2"/>
  <c r="AJ1939" i="2" s="1"/>
  <c r="AH1939" i="2"/>
  <c r="AE1938" i="2"/>
  <c r="AJ1938" i="2" s="1"/>
  <c r="AH1938" i="2"/>
  <c r="AH1937" i="2"/>
  <c r="AE1937" i="2"/>
  <c r="AJ1937" i="2" s="1"/>
  <c r="AH1936" i="2"/>
  <c r="AE1936" i="2"/>
  <c r="AJ1936" i="2" s="1"/>
  <c r="AH1935" i="2"/>
  <c r="AE1935" i="2"/>
  <c r="AJ1935" i="2" s="1"/>
  <c r="AE1934" i="2"/>
  <c r="AJ1934" i="2" s="1"/>
  <c r="AH1934" i="2"/>
  <c r="AH1933" i="2"/>
  <c r="AE1933" i="2"/>
  <c r="AJ1933" i="2" s="1"/>
  <c r="AH1932" i="2"/>
  <c r="AE1932" i="2"/>
  <c r="AJ1932" i="2" s="1"/>
  <c r="AE1931" i="2"/>
  <c r="AJ1931" i="2" s="1"/>
  <c r="AH1931" i="2"/>
  <c r="AE1930" i="2"/>
  <c r="AJ1930" i="2" s="1"/>
  <c r="AH1930" i="2"/>
  <c r="AH1929" i="2"/>
  <c r="AE1929" i="2"/>
  <c r="AJ1929" i="2" s="1"/>
  <c r="AH1928" i="2"/>
  <c r="AE1928" i="2"/>
  <c r="AJ1928" i="2" s="1"/>
  <c r="AH1927" i="2"/>
  <c r="AE1927" i="2"/>
  <c r="AJ1927" i="2" s="1"/>
  <c r="AH1926" i="2"/>
  <c r="AE1926" i="2"/>
  <c r="AJ1926" i="2" s="1"/>
  <c r="AH1924" i="2"/>
  <c r="AE1924" i="2"/>
  <c r="AJ1924" i="2" s="1"/>
  <c r="AH1923" i="2"/>
  <c r="AE1923" i="2"/>
  <c r="AJ1923" i="2" s="1"/>
  <c r="AE1922" i="2"/>
  <c r="AJ1922" i="2" s="1"/>
  <c r="AH1922" i="2"/>
  <c r="AE1921" i="2"/>
  <c r="AJ1921" i="2" s="1"/>
  <c r="AH1921" i="2"/>
  <c r="AH1919" i="2"/>
  <c r="AE1919" i="2"/>
  <c r="AJ1919" i="2" s="1"/>
  <c r="AH1918" i="2"/>
  <c r="AE1918" i="2"/>
  <c r="AJ1918" i="2" s="1"/>
  <c r="AH1917" i="2"/>
  <c r="AE1917" i="2"/>
  <c r="AJ1917" i="2" s="1"/>
  <c r="AH1916" i="2"/>
  <c r="AE1916" i="2"/>
  <c r="AJ1916" i="2" s="1"/>
  <c r="AH1915" i="2"/>
  <c r="AE1915" i="2"/>
  <c r="AJ1915" i="2" s="1"/>
  <c r="AE1914" i="2"/>
  <c r="AJ1914" i="2" s="1"/>
  <c r="AH1914" i="2"/>
  <c r="AH1913" i="2"/>
  <c r="AE1913" i="2"/>
  <c r="AJ1913" i="2" s="1"/>
  <c r="AH1911" i="2"/>
  <c r="AE1911" i="2"/>
  <c r="AJ1911" i="2" s="1"/>
  <c r="AH1910" i="2"/>
  <c r="AE1910" i="2"/>
  <c r="AJ1910" i="2" s="1"/>
  <c r="AH1909" i="2"/>
  <c r="AE1909" i="2"/>
  <c r="AJ1909" i="2" s="1"/>
  <c r="AE1907" i="2"/>
  <c r="AJ1907" i="2" s="1"/>
  <c r="AH1907" i="2"/>
  <c r="AH1906" i="2"/>
  <c r="AE1906" i="2"/>
  <c r="AJ1906" i="2" s="1"/>
  <c r="AE1905" i="2"/>
  <c r="AJ1905" i="2" s="1"/>
  <c r="AH1905" i="2"/>
  <c r="AE1904" i="2"/>
  <c r="AJ1904" i="2" s="1"/>
  <c r="AH1904" i="2"/>
  <c r="AH1903" i="2"/>
  <c r="AE1903" i="2"/>
  <c r="AJ1903" i="2" s="1"/>
  <c r="AH1902" i="2"/>
  <c r="AE1902" i="2"/>
  <c r="AJ1902" i="2" s="1"/>
  <c r="AH1901" i="2"/>
  <c r="AE1901" i="2"/>
  <c r="AJ1901" i="2" s="1"/>
  <c r="AE1900" i="2"/>
  <c r="AJ1900" i="2" s="1"/>
  <c r="AH1900" i="2"/>
  <c r="AH1899" i="2"/>
  <c r="AE1899" i="2"/>
  <c r="AJ1899" i="2" s="1"/>
  <c r="AE1898" i="2"/>
  <c r="AJ1898" i="2" s="1"/>
  <c r="AH1898" i="2"/>
  <c r="AE1897" i="2"/>
  <c r="AJ1897" i="2" s="1"/>
  <c r="AH1897" i="2"/>
  <c r="AE1896" i="2"/>
  <c r="AJ1896" i="2" s="1"/>
  <c r="AH1896" i="2"/>
  <c r="AE1895" i="2"/>
  <c r="AJ1895" i="2" s="1"/>
  <c r="AH1895" i="2"/>
  <c r="AH1894" i="2"/>
  <c r="AE1894" i="2"/>
  <c r="AJ1894" i="2" s="1"/>
  <c r="AE1893" i="2"/>
  <c r="AJ1893" i="2" s="1"/>
  <c r="AH1893" i="2"/>
  <c r="AE1892" i="2"/>
  <c r="AJ1892" i="2" s="1"/>
  <c r="AH1892" i="2"/>
  <c r="AE1891" i="2"/>
  <c r="AJ1891" i="2" s="1"/>
  <c r="AH1891" i="2"/>
  <c r="AE1890" i="2"/>
  <c r="AJ1890" i="2" s="1"/>
  <c r="AH1890" i="2"/>
  <c r="AH1889" i="2"/>
  <c r="AE1889" i="2"/>
  <c r="AJ1889" i="2" s="1"/>
  <c r="AE1888" i="2"/>
  <c r="AJ1888" i="2" s="1"/>
  <c r="AH1888" i="2"/>
  <c r="AE1887" i="2"/>
  <c r="AJ1887" i="2" s="1"/>
  <c r="AH1887" i="2"/>
  <c r="AH1886" i="2"/>
  <c r="AE1886" i="2"/>
  <c r="AJ1886" i="2" s="1"/>
  <c r="AH1885" i="2"/>
  <c r="AE1885" i="2"/>
  <c r="AJ1885" i="2" s="1"/>
  <c r="AH1884" i="2"/>
  <c r="AE1884" i="2"/>
  <c r="AJ1884" i="2" s="1"/>
  <c r="AE1883" i="2"/>
  <c r="AJ1883" i="2" s="1"/>
  <c r="AH1883" i="2"/>
  <c r="AE1882" i="2"/>
  <c r="AJ1882" i="2" s="1"/>
  <c r="AH1882" i="2"/>
  <c r="AE1881" i="2"/>
  <c r="AJ1881" i="2" s="1"/>
  <c r="AH1881" i="2"/>
  <c r="AE1880" i="2"/>
  <c r="AJ1880" i="2" s="1"/>
  <c r="AH1880" i="2"/>
  <c r="AH1879" i="2"/>
  <c r="AE1879" i="2"/>
  <c r="AJ1879" i="2" s="1"/>
  <c r="AE1878" i="2"/>
  <c r="AJ1878" i="2" s="1"/>
  <c r="AH1878" i="2"/>
  <c r="AE1877" i="2"/>
  <c r="AJ1877" i="2" s="1"/>
  <c r="AH1877" i="2"/>
  <c r="AH1874" i="2"/>
  <c r="AE1874" i="2"/>
  <c r="AJ1874" i="2" s="1"/>
  <c r="AH1873" i="2"/>
  <c r="AE1873" i="2"/>
  <c r="AJ1873" i="2" s="1"/>
  <c r="AH1872" i="2"/>
  <c r="AE1872" i="2"/>
  <c r="AJ1872" i="2" s="1"/>
  <c r="AH1870" i="2"/>
  <c r="AE1870" i="2"/>
  <c r="AJ1870" i="2" s="1"/>
  <c r="AH1868" i="2"/>
  <c r="AE1868" i="2"/>
  <c r="AJ1868" i="2" s="1"/>
  <c r="AH1867" i="2"/>
  <c r="AE1867" i="2"/>
  <c r="AJ1867" i="2" s="1"/>
  <c r="AH1866" i="2"/>
  <c r="AE1866" i="2"/>
  <c r="AJ1866" i="2" s="1"/>
  <c r="AH1865" i="2"/>
  <c r="AE1865" i="2"/>
  <c r="AJ1865" i="2" s="1"/>
  <c r="AH1864" i="2"/>
  <c r="AE1864" i="2"/>
  <c r="AJ1864" i="2" s="1"/>
  <c r="AH1863" i="2"/>
  <c r="AE1863" i="2"/>
  <c r="AJ1863" i="2" s="1"/>
  <c r="AH1862" i="2"/>
  <c r="AE1862" i="2"/>
  <c r="AJ1862" i="2" s="1"/>
  <c r="AH1861" i="2"/>
  <c r="AE1861" i="2"/>
  <c r="AJ1861" i="2" s="1"/>
  <c r="AH1860" i="2"/>
  <c r="AE1860" i="2"/>
  <c r="AJ1860" i="2" s="1"/>
  <c r="AH1859" i="2"/>
  <c r="AE1859" i="2"/>
  <c r="AJ1859" i="2" s="1"/>
  <c r="AH1858" i="2"/>
  <c r="AE1858" i="2"/>
  <c r="AJ1858" i="2" s="1"/>
  <c r="AH1857" i="2"/>
  <c r="AE1857" i="2"/>
  <c r="AJ1857" i="2" s="1"/>
  <c r="AH1856" i="2"/>
  <c r="AE1856" i="2"/>
  <c r="AJ1856" i="2" s="1"/>
  <c r="AH1853" i="2"/>
  <c r="AE1853" i="2"/>
  <c r="AJ1853" i="2" s="1"/>
  <c r="AH1852" i="2"/>
  <c r="AE1852" i="2"/>
  <c r="AJ1852" i="2" s="1"/>
  <c r="AH1850" i="2"/>
  <c r="AE1850" i="2"/>
  <c r="AJ1850" i="2" s="1"/>
  <c r="AH1848" i="2"/>
  <c r="AE1848" i="2"/>
  <c r="AJ1848" i="2" s="1"/>
  <c r="AH1847" i="2"/>
  <c r="AE1847" i="2"/>
  <c r="AJ1847" i="2" s="1"/>
  <c r="AH1846" i="2"/>
  <c r="AE1846" i="2"/>
  <c r="AJ1846" i="2" s="1"/>
  <c r="AH1845" i="2"/>
  <c r="AE1845" i="2"/>
  <c r="AJ1845" i="2" s="1"/>
  <c r="AH1844" i="2"/>
  <c r="AE1844" i="2"/>
  <c r="AJ1844" i="2" s="1"/>
  <c r="AH1843" i="2"/>
  <c r="AE1843" i="2"/>
  <c r="AJ1843" i="2" s="1"/>
  <c r="AH1842" i="2"/>
  <c r="AE1842" i="2"/>
  <c r="AJ1842" i="2" s="1"/>
  <c r="AH1841" i="2"/>
  <c r="AE1841" i="2"/>
  <c r="AJ1841" i="2" s="1"/>
  <c r="AH1840" i="2"/>
  <c r="AE1840" i="2"/>
  <c r="AJ1840" i="2" s="1"/>
  <c r="AH1837" i="2"/>
  <c r="AE1837" i="2"/>
  <c r="AJ1837" i="2" s="1"/>
  <c r="AH1836" i="2"/>
  <c r="AE1836" i="2"/>
  <c r="AJ1836" i="2" s="1"/>
  <c r="AH1835" i="2"/>
  <c r="AE1835" i="2"/>
  <c r="AJ1835" i="2" s="1"/>
  <c r="AH1834" i="2"/>
  <c r="AE1834" i="2"/>
  <c r="AJ1834" i="2" s="1"/>
  <c r="AH1833" i="2"/>
  <c r="AE1833" i="2"/>
  <c r="AJ1833" i="2" s="1"/>
  <c r="AH1832" i="2"/>
  <c r="AE1832" i="2"/>
  <c r="AJ1832" i="2" s="1"/>
  <c r="AH1831" i="2"/>
  <c r="AE1831" i="2"/>
  <c r="AJ1831" i="2" s="1"/>
  <c r="AH1830" i="2"/>
  <c r="AE1830" i="2"/>
  <c r="AJ1830" i="2" s="1"/>
  <c r="AH1829" i="2"/>
  <c r="AE1829" i="2"/>
  <c r="AJ1829" i="2" s="1"/>
  <c r="AH1828" i="2"/>
  <c r="AE1828" i="2"/>
  <c r="AJ1828" i="2" s="1"/>
  <c r="AH1827" i="2"/>
  <c r="AE1827" i="2"/>
  <c r="AJ1827" i="2" s="1"/>
  <c r="AH1826" i="2"/>
  <c r="AE1826" i="2"/>
  <c r="AJ1826" i="2" s="1"/>
  <c r="AH1825" i="2"/>
  <c r="AE1825" i="2"/>
  <c r="AJ1825" i="2" s="1"/>
  <c r="AH1824" i="2"/>
  <c r="AE1824" i="2"/>
  <c r="AJ1824" i="2" s="1"/>
  <c r="AH1823" i="2"/>
  <c r="AE1823" i="2"/>
  <c r="AJ1823" i="2" s="1"/>
  <c r="AH1822" i="2"/>
  <c r="AE1822" i="2"/>
  <c r="AJ1822" i="2" s="1"/>
  <c r="AH1821" i="2"/>
  <c r="AE1821" i="2"/>
  <c r="AJ1821" i="2" s="1"/>
  <c r="AH1820" i="2"/>
  <c r="AE1820" i="2"/>
  <c r="AJ1820" i="2" s="1"/>
  <c r="AH1819" i="2"/>
  <c r="AE1819" i="2"/>
  <c r="AJ1819" i="2" s="1"/>
  <c r="AH1818" i="2"/>
  <c r="AE1818" i="2"/>
  <c r="AJ1818" i="2" s="1"/>
  <c r="AH1817" i="2"/>
  <c r="AE1817" i="2"/>
  <c r="AJ1817" i="2" s="1"/>
  <c r="AH1816" i="2"/>
  <c r="AE1816" i="2"/>
  <c r="AJ1816" i="2" s="1"/>
  <c r="AH1815" i="2"/>
  <c r="AE1815" i="2"/>
  <c r="AJ1815" i="2" s="1"/>
  <c r="AH1814" i="2"/>
  <c r="AE1814" i="2"/>
  <c r="AJ1814" i="2" s="1"/>
  <c r="AH1813" i="2"/>
  <c r="AE1813" i="2"/>
  <c r="AJ1813" i="2" s="1"/>
  <c r="AH1812" i="2"/>
  <c r="AE1812" i="2"/>
  <c r="AJ1812" i="2" s="1"/>
  <c r="AH1811" i="2"/>
  <c r="AE1811" i="2"/>
  <c r="AJ1811" i="2" s="1"/>
  <c r="AH1810" i="2"/>
  <c r="AE1810" i="2"/>
  <c r="AJ1810" i="2" s="1"/>
  <c r="AH1809" i="2"/>
  <c r="AE1809" i="2"/>
  <c r="AJ1809" i="2" s="1"/>
  <c r="AH1808" i="2"/>
  <c r="AE1808" i="2"/>
  <c r="AJ1808" i="2" s="1"/>
  <c r="AH1806" i="2"/>
  <c r="AE1806" i="2"/>
  <c r="AJ1806" i="2" s="1"/>
  <c r="AH1804" i="2"/>
  <c r="AE1804" i="2"/>
  <c r="AJ1804" i="2" s="1"/>
  <c r="AH1803" i="2"/>
  <c r="AE1803" i="2"/>
  <c r="AJ1803" i="2" s="1"/>
  <c r="AH1802" i="2"/>
  <c r="AE1802" i="2"/>
  <c r="AJ1802" i="2" s="1"/>
  <c r="AH1801" i="2"/>
  <c r="AE1801" i="2"/>
  <c r="AJ1801" i="2" s="1"/>
  <c r="AH1800" i="2"/>
  <c r="AE1800" i="2"/>
  <c r="AJ1800" i="2" s="1"/>
  <c r="AH1799" i="2"/>
  <c r="AE1799" i="2"/>
  <c r="AJ1799" i="2" s="1"/>
  <c r="AH1798" i="2"/>
  <c r="AE1798" i="2"/>
  <c r="AJ1798" i="2" s="1"/>
  <c r="AH1797" i="2"/>
  <c r="AE1797" i="2"/>
  <c r="AJ1797" i="2" s="1"/>
  <c r="AH1796" i="2"/>
  <c r="AE1796" i="2"/>
  <c r="AJ1796" i="2" s="1"/>
  <c r="AH1795" i="2"/>
  <c r="AE1795" i="2"/>
  <c r="AJ1795" i="2" s="1"/>
  <c r="AH1794" i="2"/>
  <c r="AE1794" i="2"/>
  <c r="AJ1794" i="2" s="1"/>
  <c r="AH1793" i="2"/>
  <c r="AE1793" i="2"/>
  <c r="AJ1793" i="2" s="1"/>
  <c r="AH1792" i="2"/>
  <c r="AE1792" i="2"/>
  <c r="AJ1792" i="2" s="1"/>
  <c r="AH1791" i="2"/>
  <c r="AE1791" i="2"/>
  <c r="AJ1791" i="2" s="1"/>
  <c r="AH1790" i="2"/>
  <c r="AE1790" i="2"/>
  <c r="AJ1790" i="2" s="1"/>
  <c r="AH1789" i="2"/>
  <c r="AE1789" i="2"/>
  <c r="AJ1789" i="2" s="1"/>
  <c r="AH1788" i="2"/>
  <c r="AE1788" i="2"/>
  <c r="AJ1788" i="2" s="1"/>
  <c r="AH1787" i="2"/>
  <c r="AE1787" i="2"/>
  <c r="AJ1787" i="2" s="1"/>
  <c r="AH1785" i="2"/>
  <c r="AE1785" i="2"/>
  <c r="AJ1785" i="2" s="1"/>
  <c r="AH1784" i="2"/>
  <c r="AE1784" i="2"/>
  <c r="AJ1784" i="2" s="1"/>
  <c r="AH1783" i="2"/>
  <c r="AE1783" i="2"/>
  <c r="AJ1783" i="2" s="1"/>
  <c r="AH1782" i="2"/>
  <c r="AE1782" i="2"/>
  <c r="AJ1782" i="2" s="1"/>
  <c r="AH1781" i="2"/>
  <c r="AE1781" i="2"/>
  <c r="AJ1781" i="2" s="1"/>
  <c r="AH1780" i="2"/>
  <c r="AE1780" i="2"/>
  <c r="AJ1780" i="2" s="1"/>
  <c r="AH1779" i="2"/>
  <c r="AE1779" i="2"/>
  <c r="AJ1779" i="2" s="1"/>
  <c r="AH1778" i="2"/>
  <c r="AE1778" i="2"/>
  <c r="AJ1778" i="2" s="1"/>
  <c r="AH1777" i="2"/>
  <c r="AE1777" i="2"/>
  <c r="AJ1777" i="2" s="1"/>
  <c r="AH1776" i="2"/>
  <c r="AE1776" i="2"/>
  <c r="AJ1776" i="2" s="1"/>
  <c r="AH1775" i="2"/>
  <c r="AE1775" i="2"/>
  <c r="AJ1775" i="2" s="1"/>
  <c r="AH1774" i="2"/>
  <c r="AE1774" i="2"/>
  <c r="AJ1774" i="2" s="1"/>
  <c r="AH1773" i="2"/>
  <c r="AE1773" i="2"/>
  <c r="AJ1773" i="2" s="1"/>
  <c r="AH1772" i="2"/>
  <c r="AE1772" i="2"/>
  <c r="AJ1772" i="2" s="1"/>
  <c r="AH1771" i="2"/>
  <c r="AE1771" i="2"/>
  <c r="AJ1771" i="2" s="1"/>
  <c r="AH1770" i="2"/>
  <c r="AE1770" i="2"/>
  <c r="AJ1770" i="2" s="1"/>
  <c r="AH1769" i="2"/>
  <c r="AE1769" i="2"/>
  <c r="AJ1769" i="2" s="1"/>
  <c r="AH1768" i="2"/>
  <c r="AE1768" i="2"/>
  <c r="AJ1768" i="2" s="1"/>
  <c r="AH1766" i="2"/>
  <c r="AE1766" i="2"/>
  <c r="AJ1766" i="2" s="1"/>
  <c r="AH1765" i="2"/>
  <c r="AE1765" i="2"/>
  <c r="AJ1765" i="2" s="1"/>
  <c r="AH1764" i="2"/>
  <c r="AE1764" i="2"/>
  <c r="AJ1764" i="2" s="1"/>
  <c r="AH1763" i="2"/>
  <c r="AE1763" i="2"/>
  <c r="AJ1763" i="2" s="1"/>
  <c r="AH1762" i="2"/>
  <c r="AE1762" i="2"/>
  <c r="AJ1762" i="2" s="1"/>
  <c r="AH1761" i="2"/>
  <c r="AE1761" i="2"/>
  <c r="AJ1761" i="2" s="1"/>
  <c r="AH1760" i="2"/>
  <c r="AE1760" i="2"/>
  <c r="AJ1760" i="2" s="1"/>
  <c r="AH1759" i="2"/>
  <c r="AE1759" i="2"/>
  <c r="AJ1759" i="2" s="1"/>
  <c r="AH1758" i="2"/>
  <c r="AE1758" i="2"/>
  <c r="AJ1758" i="2" s="1"/>
  <c r="AH1757" i="2"/>
  <c r="AE1757" i="2"/>
  <c r="AJ1757" i="2" s="1"/>
  <c r="AH1756" i="2"/>
  <c r="AE1756" i="2"/>
  <c r="AJ1756" i="2" s="1"/>
  <c r="AH1755" i="2"/>
  <c r="AE1755" i="2"/>
  <c r="AJ1755" i="2" s="1"/>
  <c r="AH1754" i="2"/>
  <c r="AE1754" i="2"/>
  <c r="AJ1754" i="2" s="1"/>
  <c r="AH1753" i="2"/>
  <c r="AE1753" i="2"/>
  <c r="AJ1753" i="2" s="1"/>
  <c r="AH1752" i="2"/>
  <c r="AE1752" i="2"/>
  <c r="AJ1752" i="2" s="1"/>
  <c r="AH1751" i="2"/>
  <c r="AE1751" i="2"/>
  <c r="AJ1751" i="2" s="1"/>
  <c r="AH1750" i="2"/>
  <c r="AE1750" i="2"/>
  <c r="AJ1750" i="2" s="1"/>
  <c r="AH1749" i="2"/>
  <c r="AE1749" i="2"/>
  <c r="AJ1749" i="2" s="1"/>
  <c r="AH1748" i="2"/>
  <c r="AE1748" i="2"/>
  <c r="AJ1748" i="2" s="1"/>
  <c r="AH1747" i="2"/>
  <c r="AE1747" i="2"/>
  <c r="AJ1747" i="2" s="1"/>
  <c r="AH1745" i="2"/>
  <c r="AE1745" i="2"/>
  <c r="AJ1745" i="2" s="1"/>
  <c r="AH1744" i="2"/>
  <c r="AE1744" i="2"/>
  <c r="AJ1744" i="2" s="1"/>
  <c r="AH1743" i="2"/>
  <c r="AE1743" i="2"/>
  <c r="AJ1743" i="2" s="1"/>
  <c r="AH1742" i="2"/>
  <c r="AE1742" i="2"/>
  <c r="AJ1742" i="2" s="1"/>
  <c r="AH1741" i="2"/>
  <c r="AE1741" i="2"/>
  <c r="AJ1741" i="2" s="1"/>
  <c r="AH1740" i="2"/>
  <c r="AE1740" i="2"/>
  <c r="AJ1740" i="2" s="1"/>
  <c r="AH1739" i="2"/>
  <c r="AE1739" i="2"/>
  <c r="AJ1739" i="2" s="1"/>
  <c r="AH1738" i="2"/>
  <c r="AE1738" i="2"/>
  <c r="AJ1738" i="2" s="1"/>
  <c r="AH1737" i="2"/>
  <c r="AE1737" i="2"/>
  <c r="AJ1737" i="2" s="1"/>
  <c r="AH1736" i="2"/>
  <c r="AE1736" i="2"/>
  <c r="AJ1736" i="2" s="1"/>
  <c r="AH1735" i="2"/>
  <c r="AE1735" i="2"/>
  <c r="AJ1735" i="2" s="1"/>
  <c r="AH1734" i="2"/>
  <c r="AE1734" i="2"/>
  <c r="AJ1734" i="2" s="1"/>
  <c r="AH1733" i="2"/>
  <c r="AE1733" i="2"/>
  <c r="AJ1733" i="2" s="1"/>
  <c r="AH1732" i="2"/>
  <c r="AE1732" i="2"/>
  <c r="AJ1732" i="2" s="1"/>
  <c r="AH1731" i="2"/>
  <c r="AE1731" i="2"/>
  <c r="AJ1731" i="2" s="1"/>
  <c r="AH1730" i="2"/>
  <c r="AE1730" i="2"/>
  <c r="AJ1730" i="2" s="1"/>
  <c r="AH1729" i="2"/>
  <c r="AE1729" i="2"/>
  <c r="AJ1729" i="2" s="1"/>
  <c r="AH1728" i="2"/>
  <c r="AE1728" i="2"/>
  <c r="AJ1728" i="2" s="1"/>
  <c r="AH1727" i="2"/>
  <c r="AE1727" i="2"/>
  <c r="AJ1727" i="2" s="1"/>
  <c r="AH1726" i="2"/>
  <c r="AE1726" i="2"/>
  <c r="AJ1726" i="2" s="1"/>
  <c r="AH1725" i="2"/>
  <c r="AE1725" i="2"/>
  <c r="AJ1725" i="2" s="1"/>
  <c r="AH1724" i="2"/>
  <c r="AE1724" i="2"/>
  <c r="AJ1724" i="2" s="1"/>
  <c r="AH1723" i="2"/>
  <c r="AE1723" i="2"/>
  <c r="AJ1723" i="2" s="1"/>
  <c r="AH1722" i="2"/>
  <c r="AE1722" i="2"/>
  <c r="AJ1722" i="2" s="1"/>
  <c r="AH1720" i="2"/>
  <c r="AE1720" i="2"/>
  <c r="AJ1720" i="2" s="1"/>
  <c r="AH1719" i="2"/>
  <c r="AE1719" i="2"/>
  <c r="AJ1719" i="2" s="1"/>
  <c r="AH1718" i="2"/>
  <c r="AE1718" i="2"/>
  <c r="AJ1718" i="2" s="1"/>
  <c r="AH1717" i="2"/>
  <c r="AE1717" i="2"/>
  <c r="AJ1717" i="2" s="1"/>
  <c r="AH1716" i="2"/>
  <c r="AE1716" i="2"/>
  <c r="AJ1716" i="2" s="1"/>
  <c r="AH1714" i="2"/>
  <c r="AE1714" i="2"/>
  <c r="AJ1714" i="2" s="1"/>
  <c r="AH1713" i="2"/>
  <c r="AE1713" i="2"/>
  <c r="AJ1713" i="2" s="1"/>
  <c r="AH1712" i="2"/>
  <c r="AE1712" i="2"/>
  <c r="AJ1712" i="2" s="1"/>
  <c r="AH1711" i="2"/>
  <c r="AE1711" i="2"/>
  <c r="AJ1711" i="2" s="1"/>
  <c r="AH1710" i="2"/>
  <c r="AE1710" i="2"/>
  <c r="AJ1710" i="2" s="1"/>
  <c r="AH1709" i="2"/>
  <c r="AE1709" i="2"/>
  <c r="AJ1709" i="2" s="1"/>
  <c r="AH1708" i="2"/>
  <c r="AE1708" i="2"/>
  <c r="AJ1708" i="2" s="1"/>
  <c r="AH1707" i="2"/>
  <c r="AE1707" i="2"/>
  <c r="AJ1707" i="2" s="1"/>
  <c r="AH1706" i="2"/>
  <c r="AE1706" i="2"/>
  <c r="AJ1706" i="2" s="1"/>
  <c r="AH1705" i="2"/>
  <c r="AE1705" i="2"/>
  <c r="AJ1705" i="2" s="1"/>
  <c r="AH1704" i="2"/>
  <c r="AE1704" i="2"/>
  <c r="AJ1704" i="2" s="1"/>
  <c r="AH1703" i="2"/>
  <c r="AE1703" i="2"/>
  <c r="AJ1703" i="2" s="1"/>
  <c r="AH1702" i="2"/>
  <c r="AE1702" i="2"/>
  <c r="AJ1702" i="2" s="1"/>
  <c r="AH1701" i="2"/>
  <c r="AE1701" i="2"/>
  <c r="AJ1701" i="2" s="1"/>
  <c r="AH1700" i="2"/>
  <c r="AE1700" i="2"/>
  <c r="AJ1700" i="2" s="1"/>
  <c r="AH1698" i="2"/>
  <c r="AE1698" i="2"/>
  <c r="AJ1698" i="2" s="1"/>
  <c r="AH1696" i="2"/>
  <c r="AE1696" i="2"/>
  <c r="AJ1696" i="2" s="1"/>
  <c r="AH1695" i="2"/>
  <c r="AE1695" i="2"/>
  <c r="AJ1695" i="2" s="1"/>
  <c r="AH1694" i="2"/>
  <c r="AE1694" i="2"/>
  <c r="AJ1694" i="2" s="1"/>
  <c r="AH1693" i="2"/>
  <c r="AE1693" i="2"/>
  <c r="AJ1693" i="2" s="1"/>
  <c r="AH1692" i="2"/>
  <c r="AE1692" i="2"/>
  <c r="AJ1692" i="2" s="1"/>
  <c r="AH1691" i="2"/>
  <c r="AE1691" i="2"/>
  <c r="AJ1691" i="2" s="1"/>
  <c r="AH1689" i="2"/>
  <c r="AE1689" i="2"/>
  <c r="AJ1689" i="2" s="1"/>
  <c r="AH1688" i="2"/>
  <c r="AE1688" i="2"/>
  <c r="AJ1688" i="2" s="1"/>
  <c r="AH1687" i="2"/>
  <c r="AE1687" i="2"/>
  <c r="AJ1687" i="2" s="1"/>
  <c r="AH1686" i="2"/>
  <c r="AE1686" i="2"/>
  <c r="AJ1686" i="2" s="1"/>
  <c r="AH1685" i="2"/>
  <c r="AE1685" i="2"/>
  <c r="AJ1685" i="2" s="1"/>
  <c r="AH1684" i="2"/>
  <c r="AE1684" i="2"/>
  <c r="AJ1684" i="2" s="1"/>
  <c r="AH1683" i="2"/>
  <c r="AE1683" i="2"/>
  <c r="AJ1683" i="2" s="1"/>
  <c r="AH1682" i="2"/>
  <c r="AE1682" i="2"/>
  <c r="AJ1682" i="2" s="1"/>
  <c r="AH1681" i="2"/>
  <c r="AE1681" i="2"/>
  <c r="AJ1681" i="2" s="1"/>
  <c r="AH1680" i="2"/>
  <c r="AE1680" i="2"/>
  <c r="AJ1680" i="2" s="1"/>
  <c r="AH1679" i="2"/>
  <c r="AE1679" i="2"/>
  <c r="AJ1679" i="2" s="1"/>
  <c r="AH1678" i="2"/>
  <c r="AE1678" i="2"/>
  <c r="AJ1678" i="2" s="1"/>
  <c r="AH1677" i="2"/>
  <c r="AE1677" i="2"/>
  <c r="AJ1677" i="2" s="1"/>
  <c r="AH1676" i="2"/>
  <c r="AE1676" i="2"/>
  <c r="AJ1676" i="2" s="1"/>
  <c r="AH1675" i="2"/>
  <c r="AE1675" i="2"/>
  <c r="AJ1675" i="2" s="1"/>
  <c r="AH1674" i="2"/>
  <c r="AE1674" i="2"/>
  <c r="AJ1674" i="2" s="1"/>
  <c r="AH1673" i="2"/>
  <c r="AE1673" i="2"/>
  <c r="AJ1673" i="2" s="1"/>
  <c r="AH1672" i="2"/>
  <c r="AE1672" i="2"/>
  <c r="AJ1672" i="2" s="1"/>
  <c r="AH1671" i="2"/>
  <c r="AE1671" i="2"/>
  <c r="AJ1671" i="2" s="1"/>
  <c r="AH1670" i="2"/>
  <c r="AE1670" i="2"/>
  <c r="AJ1670" i="2" s="1"/>
  <c r="AH1669" i="2"/>
  <c r="AE1669" i="2"/>
  <c r="AJ1669" i="2" s="1"/>
  <c r="AH1668" i="2"/>
  <c r="AE1668" i="2"/>
  <c r="AJ1668" i="2" s="1"/>
  <c r="AH1667" i="2"/>
  <c r="AE1667" i="2"/>
  <c r="AJ1667" i="2" s="1"/>
  <c r="AH1666" i="2"/>
  <c r="AE1666" i="2"/>
  <c r="AJ1666" i="2" s="1"/>
  <c r="AH1665" i="2"/>
  <c r="AE1665" i="2"/>
  <c r="AJ1665" i="2" s="1"/>
  <c r="AH1664" i="2"/>
  <c r="AE1664" i="2"/>
  <c r="AJ1664" i="2" s="1"/>
  <c r="AH1663" i="2"/>
  <c r="AE1663" i="2"/>
  <c r="AJ1663" i="2" s="1"/>
  <c r="AH1662" i="2"/>
  <c r="AE1662" i="2"/>
  <c r="AJ1662" i="2" s="1"/>
  <c r="AH1661" i="2"/>
  <c r="AE1661" i="2"/>
  <c r="AJ1661" i="2" s="1"/>
  <c r="AH1660" i="2"/>
  <c r="AE1660" i="2"/>
  <c r="AJ1660" i="2" s="1"/>
  <c r="AH1659" i="2"/>
  <c r="AE1659" i="2"/>
  <c r="AJ1659" i="2" s="1"/>
  <c r="AH1658" i="2"/>
  <c r="AE1658" i="2"/>
  <c r="AJ1658" i="2" s="1"/>
  <c r="AH1657" i="2"/>
  <c r="AE1657" i="2"/>
  <c r="AJ1657" i="2" s="1"/>
  <c r="AH1656" i="2"/>
  <c r="AE1656" i="2"/>
  <c r="AJ1656" i="2" s="1"/>
  <c r="AH1655" i="2"/>
  <c r="AE1655" i="2"/>
  <c r="AJ1655" i="2" s="1"/>
  <c r="AH1654" i="2"/>
  <c r="AE1654" i="2"/>
  <c r="AJ1654" i="2" s="1"/>
  <c r="AH1653" i="2"/>
  <c r="AE1653" i="2"/>
  <c r="AJ1653" i="2" s="1"/>
  <c r="AH1652" i="2"/>
  <c r="AE1652" i="2"/>
  <c r="AJ1652" i="2" s="1"/>
  <c r="AH1650" i="2"/>
  <c r="AE1650" i="2"/>
  <c r="AJ1650" i="2" s="1"/>
  <c r="AH1649" i="2"/>
  <c r="AE1649" i="2"/>
  <c r="AJ1649" i="2" s="1"/>
  <c r="AH1648" i="2"/>
  <c r="AE1648" i="2"/>
  <c r="AJ1648" i="2" s="1"/>
  <c r="AH1647" i="2"/>
  <c r="AE1647" i="2"/>
  <c r="AJ1647" i="2" s="1"/>
  <c r="AH1646" i="2"/>
  <c r="AE1646" i="2"/>
  <c r="AJ1646" i="2" s="1"/>
  <c r="AH1645" i="2"/>
  <c r="AE1645" i="2"/>
  <c r="AJ1645" i="2" s="1"/>
  <c r="AH1644" i="2"/>
  <c r="AE1644" i="2"/>
  <c r="AJ1644" i="2" s="1"/>
  <c r="AH1643" i="2"/>
  <c r="AE1643" i="2"/>
  <c r="AJ1643" i="2" s="1"/>
  <c r="AH1642" i="2"/>
  <c r="AE1642" i="2"/>
  <c r="AJ1642" i="2" s="1"/>
  <c r="AH1641" i="2"/>
  <c r="AE1641" i="2"/>
  <c r="AJ1641" i="2" s="1"/>
  <c r="AH1640" i="2"/>
  <c r="AE1640" i="2"/>
  <c r="AJ1640" i="2" s="1"/>
  <c r="AH1639" i="2"/>
  <c r="AE1639" i="2"/>
  <c r="AJ1639" i="2" s="1"/>
  <c r="AH1638" i="2"/>
  <c r="AE1638" i="2"/>
  <c r="AJ1638" i="2" s="1"/>
  <c r="AH1636" i="2"/>
  <c r="AE1636" i="2"/>
  <c r="AJ1636" i="2" s="1"/>
  <c r="AH1635" i="2"/>
  <c r="AE1635" i="2"/>
  <c r="AJ1635" i="2" s="1"/>
  <c r="AH1634" i="2"/>
  <c r="AE1634" i="2"/>
  <c r="AJ1634" i="2" s="1"/>
  <c r="AH1633" i="2"/>
  <c r="AE1633" i="2"/>
  <c r="AJ1633" i="2" s="1"/>
  <c r="AH1631" i="2"/>
  <c r="AE1631" i="2"/>
  <c r="AJ1631" i="2" s="1"/>
  <c r="AH1630" i="2"/>
  <c r="AE1630" i="2"/>
  <c r="AJ1630" i="2" s="1"/>
  <c r="AH1629" i="2"/>
  <c r="AE1629" i="2"/>
  <c r="AJ1629" i="2" s="1"/>
  <c r="AH1628" i="2"/>
  <c r="AE1628" i="2"/>
  <c r="AJ1628" i="2" s="1"/>
  <c r="AH1627" i="2"/>
  <c r="AE1627" i="2"/>
  <c r="AJ1627" i="2" s="1"/>
  <c r="AH1626" i="2"/>
  <c r="AE1626" i="2"/>
  <c r="AJ1626" i="2" s="1"/>
  <c r="AH1625" i="2"/>
  <c r="AE1625" i="2"/>
  <c r="AJ1625" i="2" s="1"/>
  <c r="AH1623" i="2"/>
  <c r="AE1623" i="2"/>
  <c r="AJ1623" i="2" s="1"/>
  <c r="AH1622" i="2"/>
  <c r="AE1622" i="2"/>
  <c r="AJ1622" i="2" s="1"/>
  <c r="AH1621" i="2"/>
  <c r="AE1621" i="2"/>
  <c r="AJ1621" i="2" s="1"/>
  <c r="AH1620" i="2"/>
  <c r="AE1620" i="2"/>
  <c r="AJ1620" i="2" s="1"/>
  <c r="AH1619" i="2"/>
  <c r="AE1619" i="2"/>
  <c r="AJ1619" i="2" s="1"/>
  <c r="AH1618" i="2"/>
  <c r="AE1618" i="2"/>
  <c r="AJ1618" i="2" s="1"/>
  <c r="AH1617" i="2"/>
  <c r="AE1617" i="2"/>
  <c r="AJ1617" i="2" s="1"/>
  <c r="AH1616" i="2"/>
  <c r="AE1616" i="2"/>
  <c r="AJ1616" i="2" s="1"/>
  <c r="AH1615" i="2"/>
  <c r="AE1615" i="2"/>
  <c r="AJ1615" i="2" s="1"/>
  <c r="AH1614" i="2"/>
  <c r="AE1614" i="2"/>
  <c r="AJ1614" i="2" s="1"/>
  <c r="AH1613" i="2"/>
  <c r="AE1613" i="2"/>
  <c r="AJ1613" i="2" s="1"/>
  <c r="AH1612" i="2"/>
  <c r="AE1612" i="2"/>
  <c r="AJ1612" i="2" s="1"/>
  <c r="AH1611" i="2"/>
  <c r="AE1611" i="2"/>
  <c r="AJ1611" i="2" s="1"/>
  <c r="AH1610" i="2"/>
  <c r="AE1610" i="2"/>
  <c r="AJ1610" i="2" s="1"/>
  <c r="AH1609" i="2"/>
  <c r="AE1609" i="2"/>
  <c r="AJ1609" i="2" s="1"/>
  <c r="AH1608" i="2"/>
  <c r="AE1608" i="2"/>
  <c r="AJ1608" i="2" s="1"/>
  <c r="AH1607" i="2"/>
  <c r="AE1607" i="2"/>
  <c r="AJ1607" i="2" s="1"/>
  <c r="AH1606" i="2"/>
  <c r="AE1606" i="2"/>
  <c r="AJ1606" i="2" s="1"/>
  <c r="AH1605" i="2"/>
  <c r="AE1605" i="2"/>
  <c r="AJ1605" i="2" s="1"/>
  <c r="AH1604" i="2"/>
  <c r="AE1604" i="2"/>
  <c r="AJ1604" i="2" s="1"/>
  <c r="AH1603" i="2"/>
  <c r="AE1603" i="2"/>
  <c r="AJ1603" i="2" s="1"/>
  <c r="AH1602" i="2"/>
  <c r="AE1602" i="2"/>
  <c r="AJ1602" i="2" s="1"/>
  <c r="AH1601" i="2"/>
  <c r="AE1601" i="2"/>
  <c r="AJ1601" i="2" s="1"/>
  <c r="AH1600" i="2"/>
  <c r="AE1600" i="2"/>
  <c r="AJ1600" i="2" s="1"/>
  <c r="AH1599" i="2"/>
  <c r="AE1599" i="2"/>
  <c r="AJ1599" i="2" s="1"/>
  <c r="AH1598" i="2"/>
  <c r="AE1598" i="2"/>
  <c r="AJ1598" i="2" s="1"/>
  <c r="AH1596" i="2"/>
  <c r="AE1596" i="2"/>
  <c r="AJ1596" i="2" s="1"/>
  <c r="AH1595" i="2"/>
  <c r="AE1595" i="2"/>
  <c r="AJ1595" i="2" s="1"/>
  <c r="AH1594" i="2"/>
  <c r="AE1594" i="2"/>
  <c r="AJ1594" i="2" s="1"/>
  <c r="AH1593" i="2"/>
  <c r="AE1593" i="2"/>
  <c r="AJ1593" i="2" s="1"/>
  <c r="AH1592" i="2"/>
  <c r="AE1592" i="2"/>
  <c r="AJ1592" i="2" s="1"/>
  <c r="AH1591" i="2"/>
  <c r="AE1591" i="2"/>
  <c r="AJ1591" i="2" s="1"/>
  <c r="AH1590" i="2"/>
  <c r="AE1590" i="2"/>
  <c r="AJ1590" i="2" s="1"/>
  <c r="AH1589" i="2"/>
  <c r="AE1589" i="2"/>
  <c r="AJ1589" i="2" s="1"/>
  <c r="AH1588" i="2"/>
  <c r="AE1588" i="2"/>
  <c r="AJ1588" i="2" s="1"/>
  <c r="AH1587" i="2"/>
  <c r="AE1587" i="2"/>
  <c r="AJ1587" i="2" s="1"/>
  <c r="AH1586" i="2"/>
  <c r="AE1586" i="2"/>
  <c r="AJ1586" i="2" s="1"/>
  <c r="AH1585" i="2"/>
  <c r="AE1585" i="2"/>
  <c r="AJ1585" i="2" s="1"/>
  <c r="AH1583" i="2"/>
  <c r="AE1583" i="2"/>
  <c r="AJ1583" i="2" s="1"/>
  <c r="AH1582" i="2"/>
  <c r="AE1582" i="2"/>
  <c r="AJ1582" i="2" s="1"/>
  <c r="AH1581" i="2"/>
  <c r="AE1581" i="2"/>
  <c r="AJ1581" i="2" s="1"/>
  <c r="AH1580" i="2"/>
  <c r="AE1580" i="2"/>
  <c r="AJ1580" i="2" s="1"/>
  <c r="AH1579" i="2"/>
  <c r="AE1579" i="2"/>
  <c r="AJ1579" i="2" s="1"/>
  <c r="AH1578" i="2"/>
  <c r="AE1578" i="2"/>
  <c r="AJ1578" i="2" s="1"/>
  <c r="AH1577" i="2"/>
  <c r="AE1577" i="2"/>
  <c r="AJ1577" i="2" s="1"/>
  <c r="AH1576" i="2"/>
  <c r="AE1576" i="2"/>
  <c r="AJ1576" i="2" s="1"/>
  <c r="AH1575" i="2"/>
  <c r="AE1575" i="2"/>
  <c r="AJ1575" i="2" s="1"/>
  <c r="AH1574" i="2"/>
  <c r="AE1574" i="2"/>
  <c r="AJ1574" i="2" s="1"/>
  <c r="AH1573" i="2"/>
  <c r="AE1573" i="2"/>
  <c r="AJ1573" i="2" s="1"/>
  <c r="AH1572" i="2"/>
  <c r="AE1572" i="2"/>
  <c r="AJ1572" i="2" s="1"/>
  <c r="AH1570" i="2"/>
  <c r="AE1570" i="2"/>
  <c r="AJ1570" i="2" s="1"/>
  <c r="AH1569" i="2"/>
  <c r="AE1569" i="2"/>
  <c r="AJ1569" i="2" s="1"/>
  <c r="AH1568" i="2"/>
  <c r="AE1568" i="2"/>
  <c r="AJ1568" i="2" s="1"/>
  <c r="AH1567" i="2"/>
  <c r="AE1567" i="2"/>
  <c r="AJ1567" i="2" s="1"/>
  <c r="AH1566" i="2"/>
  <c r="AE1566" i="2"/>
  <c r="AJ1566" i="2" s="1"/>
  <c r="AH1564" i="2"/>
  <c r="AE1564" i="2"/>
  <c r="AJ1564" i="2" s="1"/>
  <c r="AH1563" i="2"/>
  <c r="AE1563" i="2"/>
  <c r="AJ1563" i="2" s="1"/>
  <c r="AH1562" i="2"/>
  <c r="AE1562" i="2"/>
  <c r="AJ1562" i="2" s="1"/>
  <c r="AH1560" i="2"/>
  <c r="AE1560" i="2"/>
  <c r="AJ1560" i="2" s="1"/>
  <c r="AH1559" i="2"/>
  <c r="AE1559" i="2"/>
  <c r="AJ1559" i="2" s="1"/>
  <c r="AH1558" i="2"/>
  <c r="AE1558" i="2"/>
  <c r="AJ1558" i="2" s="1"/>
  <c r="AH1557" i="2"/>
  <c r="AE1557" i="2"/>
  <c r="AJ1557" i="2" s="1"/>
  <c r="AH1556" i="2"/>
  <c r="AE1556" i="2"/>
  <c r="AJ1556" i="2" s="1"/>
  <c r="AH1555" i="2"/>
  <c r="AE1555" i="2"/>
  <c r="AJ1555" i="2" s="1"/>
  <c r="AH1554" i="2"/>
  <c r="AE1554" i="2"/>
  <c r="AJ1554" i="2" s="1"/>
  <c r="AH1553" i="2"/>
  <c r="AE1553" i="2"/>
  <c r="AJ1553" i="2" s="1"/>
  <c r="AE1552" i="2"/>
  <c r="AJ1552" i="2" s="1"/>
  <c r="AH1552" i="2"/>
  <c r="AE1551" i="2"/>
  <c r="AJ1551" i="2" s="1"/>
  <c r="AH1551" i="2"/>
  <c r="AH1550" i="2"/>
  <c r="AE1550" i="2"/>
  <c r="AJ1550" i="2" s="1"/>
  <c r="AH1549" i="2"/>
  <c r="AE1549" i="2"/>
  <c r="AJ1549" i="2" s="1"/>
  <c r="AH1548" i="2"/>
  <c r="AE1548" i="2"/>
  <c r="AJ1548" i="2" s="1"/>
  <c r="AH1547" i="2"/>
  <c r="AE1547" i="2"/>
  <c r="AJ1547" i="2" s="1"/>
  <c r="AE1546" i="2"/>
  <c r="AJ1546" i="2" s="1"/>
  <c r="AH1546" i="2"/>
  <c r="AH1545" i="2"/>
  <c r="AE1545" i="2"/>
  <c r="AJ1545" i="2" s="1"/>
  <c r="AH1543" i="2"/>
  <c r="AE1543" i="2"/>
  <c r="AJ1543" i="2" s="1"/>
  <c r="AH1542" i="2"/>
  <c r="AE1542" i="2"/>
  <c r="AJ1542" i="2" s="1"/>
  <c r="AH1541" i="2"/>
  <c r="AE1541" i="2"/>
  <c r="AJ1541" i="2" s="1"/>
  <c r="AH1540" i="2"/>
  <c r="AE1540" i="2"/>
  <c r="AJ1540" i="2" s="1"/>
  <c r="AE1539" i="2"/>
  <c r="AJ1539" i="2" s="1"/>
  <c r="AH1539" i="2"/>
  <c r="AH1538" i="2"/>
  <c r="AE1538" i="2"/>
  <c r="AJ1538" i="2" s="1"/>
  <c r="AH1537" i="2"/>
  <c r="AE1537" i="2"/>
  <c r="AJ1537" i="2" s="1"/>
  <c r="AH1535" i="2"/>
  <c r="AE1535" i="2"/>
  <c r="AJ1535" i="2" s="1"/>
  <c r="AH1534" i="2"/>
  <c r="AE1534" i="2"/>
  <c r="AJ1534" i="2" s="1"/>
  <c r="AH1533" i="2"/>
  <c r="AE1533" i="2"/>
  <c r="AJ1533" i="2" s="1"/>
  <c r="AE1532" i="2"/>
  <c r="AJ1532" i="2" s="1"/>
  <c r="AH1532" i="2"/>
  <c r="AH1531" i="2"/>
  <c r="AE1531" i="2"/>
  <c r="AJ1531" i="2" s="1"/>
  <c r="AH1530" i="2"/>
  <c r="AE1530" i="2"/>
  <c r="AJ1530" i="2" s="1"/>
  <c r="AH1529" i="2"/>
  <c r="AE1529" i="2"/>
  <c r="AJ1529" i="2" s="1"/>
  <c r="AE1528" i="2"/>
  <c r="AJ1528" i="2" s="1"/>
  <c r="AH1528" i="2"/>
  <c r="AE1527" i="2"/>
  <c r="AJ1527" i="2" s="1"/>
  <c r="AH1527" i="2"/>
  <c r="AH1526" i="2"/>
  <c r="AE1526" i="2"/>
  <c r="AJ1526" i="2" s="1"/>
  <c r="AE1525" i="2"/>
  <c r="AJ1525" i="2" s="1"/>
  <c r="AH1525" i="2"/>
  <c r="AH1524" i="2"/>
  <c r="AE1524" i="2"/>
  <c r="AJ1524" i="2" s="1"/>
  <c r="AH1523" i="2"/>
  <c r="AE1523" i="2"/>
  <c r="AJ1523" i="2" s="1"/>
  <c r="AH1522" i="2"/>
  <c r="AE1522" i="2"/>
  <c r="AJ1522" i="2" s="1"/>
  <c r="AE1521" i="2"/>
  <c r="AJ1521" i="2" s="1"/>
  <c r="AH1521" i="2"/>
  <c r="AH1520" i="2"/>
  <c r="AE1520" i="2"/>
  <c r="AJ1520" i="2" s="1"/>
  <c r="AH1519" i="2"/>
  <c r="AE1519" i="2"/>
  <c r="AJ1519" i="2" s="1"/>
  <c r="AH1518" i="2"/>
  <c r="AE1518" i="2"/>
  <c r="AJ1518" i="2" s="1"/>
  <c r="AH1517" i="2"/>
  <c r="AE1517" i="2"/>
  <c r="AJ1517" i="2" s="1"/>
  <c r="AE1516" i="2"/>
  <c r="AJ1516" i="2" s="1"/>
  <c r="AH1516" i="2"/>
  <c r="AE1515" i="2"/>
  <c r="AJ1515" i="2" s="1"/>
  <c r="AH1515" i="2"/>
  <c r="AE1514" i="2"/>
  <c r="AJ1514" i="2" s="1"/>
  <c r="AH1514" i="2"/>
  <c r="AH1513" i="2"/>
  <c r="AE1513" i="2"/>
  <c r="AJ1513" i="2" s="1"/>
  <c r="AE1512" i="2"/>
  <c r="AJ1512" i="2" s="1"/>
  <c r="AH1512" i="2"/>
  <c r="AH1511" i="2"/>
  <c r="AE1511" i="2"/>
  <c r="AJ1511" i="2" s="1"/>
  <c r="AH1510" i="2"/>
  <c r="AE1510" i="2"/>
  <c r="AJ1510" i="2" s="1"/>
  <c r="AE1509" i="2"/>
  <c r="AJ1509" i="2" s="1"/>
  <c r="AH1509" i="2"/>
  <c r="AH1508" i="2"/>
  <c r="AE1508" i="2"/>
  <c r="AJ1508" i="2" s="1"/>
  <c r="AE1507" i="2"/>
  <c r="AJ1507" i="2" s="1"/>
  <c r="AH1507" i="2"/>
  <c r="AH1506" i="2"/>
  <c r="AE1506" i="2"/>
  <c r="AJ1506" i="2" s="1"/>
  <c r="AH1505" i="2"/>
  <c r="AE1505" i="2"/>
  <c r="AJ1505" i="2" s="1"/>
  <c r="AH1504" i="2"/>
  <c r="AE1504" i="2"/>
  <c r="AJ1504" i="2" s="1"/>
  <c r="AH1502" i="2"/>
  <c r="AE1502" i="2"/>
  <c r="AJ1502" i="2" s="1"/>
  <c r="AH1501" i="2"/>
  <c r="AE1501" i="2"/>
  <c r="AJ1501" i="2" s="1"/>
  <c r="AH1500" i="2"/>
  <c r="AE1500" i="2"/>
  <c r="AJ1500" i="2" s="1"/>
  <c r="AH1499" i="2"/>
  <c r="AE1499" i="2"/>
  <c r="AJ1499" i="2" s="1"/>
  <c r="AH1498" i="2"/>
  <c r="AE1498" i="2"/>
  <c r="AJ1498" i="2" s="1"/>
  <c r="AH1497" i="2"/>
  <c r="AE1497" i="2"/>
  <c r="AJ1497" i="2" s="1"/>
  <c r="AH1496" i="2"/>
  <c r="AE1496" i="2"/>
  <c r="AJ1496" i="2" s="1"/>
  <c r="AH1495" i="2"/>
  <c r="AE1495" i="2"/>
  <c r="AJ1495" i="2" s="1"/>
  <c r="AH1494" i="2"/>
  <c r="AE1494" i="2"/>
  <c r="AJ1494" i="2" s="1"/>
  <c r="AH1493" i="2"/>
  <c r="AE1493" i="2"/>
  <c r="AJ1493" i="2" s="1"/>
  <c r="AH1492" i="2"/>
  <c r="AE1492" i="2"/>
  <c r="AJ1492" i="2" s="1"/>
  <c r="AH1491" i="2"/>
  <c r="AE1491" i="2"/>
  <c r="AJ1491" i="2" s="1"/>
  <c r="AE1490" i="2"/>
  <c r="AJ1490" i="2" s="1"/>
  <c r="AH1490" i="2"/>
  <c r="AE1489" i="2"/>
  <c r="AJ1489" i="2" s="1"/>
  <c r="AH1489" i="2"/>
  <c r="AH1488" i="2"/>
  <c r="AE1488" i="2"/>
  <c r="AJ1488" i="2" s="1"/>
  <c r="AH1487" i="2"/>
  <c r="AE1487" i="2"/>
  <c r="AJ1487" i="2" s="1"/>
  <c r="AE1486" i="2"/>
  <c r="AJ1486" i="2" s="1"/>
  <c r="AH1486" i="2"/>
  <c r="AE1485" i="2"/>
  <c r="AJ1485" i="2" s="1"/>
  <c r="AH1485" i="2"/>
  <c r="AH1484" i="2"/>
  <c r="AE1484" i="2"/>
  <c r="AJ1484" i="2" s="1"/>
  <c r="AH1483" i="2"/>
  <c r="AE1483" i="2"/>
  <c r="AJ1483" i="2" s="1"/>
  <c r="AH1482" i="2"/>
  <c r="AE1482" i="2"/>
  <c r="AJ1482" i="2" s="1"/>
  <c r="AH1481" i="2"/>
  <c r="AE1481" i="2"/>
  <c r="AJ1481" i="2" s="1"/>
  <c r="AH1480" i="2"/>
  <c r="AE1480" i="2"/>
  <c r="AJ1480" i="2" s="1"/>
  <c r="AE1479" i="2"/>
  <c r="AJ1479" i="2" s="1"/>
  <c r="AH1479" i="2"/>
  <c r="AE1478" i="2"/>
  <c r="AJ1478" i="2" s="1"/>
  <c r="AH1478" i="2"/>
  <c r="AE1477" i="2"/>
  <c r="AJ1477" i="2" s="1"/>
  <c r="AH1477" i="2"/>
  <c r="AE1476" i="2"/>
  <c r="AJ1476" i="2" s="1"/>
  <c r="AH1476" i="2"/>
  <c r="AE1475" i="2"/>
  <c r="AJ1475" i="2" s="1"/>
  <c r="AH1475" i="2"/>
  <c r="AH1474" i="2"/>
  <c r="AE1474" i="2"/>
  <c r="AJ1474" i="2" s="1"/>
  <c r="AH1473" i="2"/>
  <c r="AE1473" i="2"/>
  <c r="AJ1473" i="2" s="1"/>
  <c r="AH1472" i="2"/>
  <c r="AE1472" i="2"/>
  <c r="AJ1472" i="2" s="1"/>
  <c r="AH1471" i="2"/>
  <c r="AE1471" i="2"/>
  <c r="AJ1471" i="2" s="1"/>
  <c r="AH1470" i="2"/>
  <c r="AE1470" i="2"/>
  <c r="AJ1470" i="2" s="1"/>
  <c r="AH1469" i="2"/>
  <c r="AE1469" i="2"/>
  <c r="AJ1469" i="2" s="1"/>
  <c r="AE1467" i="2"/>
  <c r="AJ1467" i="2" s="1"/>
  <c r="AH1467" i="2"/>
  <c r="AH1466" i="2"/>
  <c r="AE1466" i="2"/>
  <c r="AJ1466" i="2" s="1"/>
  <c r="AE1465" i="2"/>
  <c r="AJ1465" i="2" s="1"/>
  <c r="AH1465" i="2"/>
  <c r="AE1464" i="2"/>
  <c r="AJ1464" i="2" s="1"/>
  <c r="AH1464" i="2"/>
  <c r="AH1463" i="2"/>
  <c r="AE1463" i="2"/>
  <c r="AJ1463" i="2" s="1"/>
  <c r="AH1462" i="2"/>
  <c r="AE1462" i="2"/>
  <c r="AJ1462" i="2" s="1"/>
  <c r="AE1461" i="2"/>
  <c r="AJ1461" i="2" s="1"/>
  <c r="AH1461" i="2"/>
  <c r="AH1460" i="2"/>
  <c r="AE1460" i="2"/>
  <c r="AJ1460" i="2" s="1"/>
  <c r="AH1459" i="2"/>
  <c r="AE1459" i="2"/>
  <c r="AJ1459" i="2" s="1"/>
  <c r="AE1458" i="2"/>
  <c r="AJ1458" i="2" s="1"/>
  <c r="AH1458" i="2"/>
  <c r="AE1457" i="2"/>
  <c r="AJ1457" i="2" s="1"/>
  <c r="AH1457" i="2"/>
  <c r="AH1456" i="2"/>
  <c r="AE1456" i="2"/>
  <c r="AJ1456" i="2" s="1"/>
  <c r="AE1455" i="2"/>
  <c r="AJ1455" i="2" s="1"/>
  <c r="AH1455" i="2"/>
  <c r="AE1454" i="2"/>
  <c r="AJ1454" i="2" s="1"/>
  <c r="AH1454" i="2"/>
  <c r="AH1453" i="2"/>
  <c r="AE1453" i="2"/>
  <c r="AJ1453" i="2" s="1"/>
  <c r="AH1452" i="2"/>
  <c r="AE1452" i="2"/>
  <c r="AJ1452" i="2" s="1"/>
  <c r="AH1451" i="2"/>
  <c r="AE1451" i="2"/>
  <c r="AJ1451" i="2" s="1"/>
  <c r="AH1450" i="2"/>
  <c r="AE1450" i="2"/>
  <c r="AJ1450" i="2" s="1"/>
  <c r="AE1449" i="2"/>
  <c r="AJ1449" i="2" s="1"/>
  <c r="AH1449" i="2"/>
  <c r="AE1448" i="2"/>
  <c r="AJ1448" i="2" s="1"/>
  <c r="AH1448" i="2"/>
  <c r="AE1447" i="2"/>
  <c r="AJ1447" i="2" s="1"/>
  <c r="AH1447" i="2"/>
  <c r="AE1446" i="2"/>
  <c r="AJ1446" i="2" s="1"/>
  <c r="AH1446" i="2"/>
  <c r="AE1445" i="2"/>
  <c r="AJ1445" i="2" s="1"/>
  <c r="AH1445" i="2"/>
  <c r="AE1444" i="2"/>
  <c r="AJ1444" i="2" s="1"/>
  <c r="AH1444" i="2"/>
  <c r="AE1443" i="2"/>
  <c r="AJ1443" i="2" s="1"/>
  <c r="AH1443" i="2"/>
  <c r="AE1442" i="2"/>
  <c r="AJ1442" i="2" s="1"/>
  <c r="AH1442" i="2"/>
  <c r="AE1441" i="2"/>
  <c r="AJ1441" i="2" s="1"/>
  <c r="AH1441" i="2"/>
  <c r="AH1440" i="2"/>
  <c r="AE1440" i="2"/>
  <c r="AJ1440" i="2" s="1"/>
  <c r="AH1439" i="2"/>
  <c r="AE1439" i="2"/>
  <c r="AJ1439" i="2" s="1"/>
  <c r="AE1438" i="2"/>
  <c r="AJ1438" i="2" s="1"/>
  <c r="AH1438" i="2"/>
  <c r="AE1437" i="2"/>
  <c r="AJ1437" i="2" s="1"/>
  <c r="AH1437" i="2"/>
  <c r="AH1436" i="2"/>
  <c r="AE1436" i="2"/>
  <c r="AJ1436" i="2" s="1"/>
  <c r="AE1435" i="2"/>
  <c r="AJ1435" i="2" s="1"/>
  <c r="AH1435" i="2"/>
  <c r="AE1434" i="2"/>
  <c r="AJ1434" i="2" s="1"/>
  <c r="AH1434" i="2"/>
  <c r="AH1433" i="2"/>
  <c r="AE1433" i="2"/>
  <c r="AJ1433" i="2" s="1"/>
  <c r="AE1432" i="2"/>
  <c r="AJ1432" i="2" s="1"/>
  <c r="AH1432" i="2"/>
  <c r="AH1431" i="2"/>
  <c r="AE1431" i="2"/>
  <c r="AJ1431" i="2" s="1"/>
  <c r="AH1430" i="2"/>
  <c r="AE1430" i="2"/>
  <c r="AJ1430" i="2" s="1"/>
  <c r="AH1429" i="2"/>
  <c r="AE1429" i="2"/>
  <c r="AJ1429" i="2" s="1"/>
  <c r="AH1428" i="2"/>
  <c r="AE1428" i="2"/>
  <c r="AJ1428" i="2" s="1"/>
  <c r="AH1427" i="2"/>
  <c r="AE1427" i="2"/>
  <c r="AJ1427" i="2" s="1"/>
  <c r="AE1425" i="2"/>
  <c r="AJ1425" i="2" s="1"/>
  <c r="AH1425" i="2"/>
  <c r="AE1424" i="2"/>
  <c r="AJ1424" i="2" s="1"/>
  <c r="AH1424" i="2"/>
  <c r="AE1423" i="2"/>
  <c r="AJ1423" i="2" s="1"/>
  <c r="AH1423" i="2"/>
  <c r="AH1422" i="2"/>
  <c r="AE1422" i="2"/>
  <c r="AJ1422" i="2" s="1"/>
  <c r="AE1421" i="2"/>
  <c r="AJ1421" i="2" s="1"/>
  <c r="AH1421" i="2"/>
  <c r="AE1420" i="2"/>
  <c r="AJ1420" i="2" s="1"/>
  <c r="AH1420" i="2"/>
  <c r="AE1419" i="2"/>
  <c r="AJ1419" i="2" s="1"/>
  <c r="AH1419" i="2"/>
  <c r="AE1418" i="2"/>
  <c r="AJ1418" i="2" s="1"/>
  <c r="AH1418" i="2"/>
  <c r="AH1416" i="2"/>
  <c r="AE1416" i="2"/>
  <c r="AJ1416" i="2" s="1"/>
  <c r="AH1414" i="2"/>
  <c r="AE1414" i="2"/>
  <c r="AJ1414" i="2" s="1"/>
  <c r="AE1413" i="2"/>
  <c r="AJ1413" i="2" s="1"/>
  <c r="AH1413" i="2"/>
  <c r="AE1412" i="2"/>
  <c r="AJ1412" i="2" s="1"/>
  <c r="AH1412" i="2"/>
  <c r="AE1411" i="2"/>
  <c r="AJ1411" i="2" s="1"/>
  <c r="AH1411" i="2"/>
  <c r="AH1410" i="2"/>
  <c r="AE1410" i="2"/>
  <c r="AJ1410" i="2" s="1"/>
  <c r="AH1409" i="2"/>
  <c r="AE1409" i="2"/>
  <c r="AJ1409" i="2" s="1"/>
  <c r="AH1408" i="2"/>
  <c r="AE1408" i="2"/>
  <c r="AJ1408" i="2" s="1"/>
  <c r="AH1407" i="2"/>
  <c r="AE1407" i="2"/>
  <c r="AJ1407" i="2" s="1"/>
  <c r="AE1406" i="2"/>
  <c r="AJ1406" i="2" s="1"/>
  <c r="AH1406" i="2"/>
  <c r="AH1405" i="2"/>
  <c r="AE1405" i="2"/>
  <c r="AJ1405" i="2" s="1"/>
  <c r="AH1404" i="2"/>
  <c r="AE1404" i="2"/>
  <c r="AJ1404" i="2" s="1"/>
  <c r="AH1402" i="2"/>
  <c r="AE1402" i="2"/>
  <c r="AJ1402" i="2" s="1"/>
  <c r="AH1401" i="2"/>
  <c r="AE1401" i="2"/>
  <c r="AJ1401" i="2" s="1"/>
  <c r="AH1400" i="2"/>
  <c r="AE1400" i="2"/>
  <c r="AJ1400" i="2" s="1"/>
  <c r="AH1399" i="2"/>
  <c r="AE1399" i="2"/>
  <c r="AJ1399" i="2" s="1"/>
  <c r="AH1397" i="2"/>
  <c r="AE1397" i="2"/>
  <c r="AJ1397" i="2" s="1"/>
  <c r="AH1396" i="2"/>
  <c r="AE1396" i="2"/>
  <c r="AJ1396" i="2" s="1"/>
  <c r="AH1395" i="2"/>
  <c r="AE1395" i="2"/>
  <c r="AJ1395" i="2" s="1"/>
  <c r="AH1394" i="2"/>
  <c r="AE1394" i="2"/>
  <c r="AJ1394" i="2" s="1"/>
  <c r="AE1393" i="2"/>
  <c r="AJ1393" i="2" s="1"/>
  <c r="AH1393" i="2"/>
  <c r="AE1392" i="2"/>
  <c r="AJ1392" i="2" s="1"/>
  <c r="AH1392" i="2"/>
  <c r="AE1391" i="2"/>
  <c r="AJ1391" i="2" s="1"/>
  <c r="AH1391" i="2"/>
  <c r="AH1390" i="2"/>
  <c r="AE1390" i="2"/>
  <c r="AJ1390" i="2" s="1"/>
  <c r="AE1389" i="2"/>
  <c r="AJ1389" i="2" s="1"/>
  <c r="AH1389" i="2"/>
  <c r="AE1387" i="2"/>
  <c r="AJ1387" i="2" s="1"/>
  <c r="AH1387" i="2"/>
  <c r="AE1386" i="2"/>
  <c r="AJ1386" i="2" s="1"/>
  <c r="AH1386" i="2"/>
  <c r="AE1385" i="2"/>
  <c r="AJ1385" i="2" s="1"/>
  <c r="AH1385" i="2"/>
  <c r="AH1384" i="2"/>
  <c r="AE1384" i="2"/>
  <c r="AJ1384" i="2" s="1"/>
  <c r="AH1383" i="2"/>
  <c r="AE1383" i="2"/>
  <c r="AJ1383" i="2" s="1"/>
  <c r="AE1382" i="2"/>
  <c r="AJ1382" i="2" s="1"/>
  <c r="AH1382" i="2"/>
  <c r="AE1381" i="2"/>
  <c r="AJ1381" i="2" s="1"/>
  <c r="AH1381" i="2"/>
  <c r="AE1380" i="2"/>
  <c r="AJ1380" i="2" s="1"/>
  <c r="AH1380" i="2"/>
  <c r="AE1379" i="2"/>
  <c r="AJ1379" i="2" s="1"/>
  <c r="AH1379" i="2"/>
  <c r="AH1378" i="2"/>
  <c r="AE1378" i="2"/>
  <c r="AJ1378" i="2" s="1"/>
  <c r="AE1377" i="2"/>
  <c r="AJ1377" i="2" s="1"/>
  <c r="AH1377" i="2"/>
  <c r="AE1376" i="2"/>
  <c r="AJ1376" i="2" s="1"/>
  <c r="AH1376" i="2"/>
  <c r="AE1375" i="2"/>
  <c r="AJ1375" i="2" s="1"/>
  <c r="AH1375" i="2"/>
  <c r="AE1374" i="2"/>
  <c r="AJ1374" i="2" s="1"/>
  <c r="AH1374" i="2"/>
  <c r="AH1373" i="2"/>
  <c r="AE1373" i="2"/>
  <c r="AJ1373" i="2" s="1"/>
  <c r="AH1372" i="2"/>
  <c r="AE1372" i="2"/>
  <c r="AJ1372" i="2" s="1"/>
  <c r="AH1371" i="2"/>
  <c r="AE1371" i="2"/>
  <c r="AJ1371" i="2" s="1"/>
  <c r="AH1370" i="2"/>
  <c r="AE1370" i="2"/>
  <c r="AJ1370" i="2" s="1"/>
  <c r="AE1369" i="2"/>
  <c r="AJ1369" i="2" s="1"/>
  <c r="AH1369" i="2"/>
  <c r="AE1368" i="2"/>
  <c r="AJ1368" i="2" s="1"/>
  <c r="AH1368" i="2"/>
  <c r="AE1366" i="2"/>
  <c r="AJ1366" i="2" s="1"/>
  <c r="AH1366" i="2"/>
  <c r="AH1365" i="2"/>
  <c r="AE1365" i="2"/>
  <c r="AJ1365" i="2" s="1"/>
  <c r="AE1364" i="2"/>
  <c r="AJ1364" i="2" s="1"/>
  <c r="AH1364" i="2"/>
  <c r="AE1363" i="2"/>
  <c r="AJ1363" i="2" s="1"/>
  <c r="AH1363" i="2"/>
  <c r="AH1362" i="2"/>
  <c r="AE1362" i="2"/>
  <c r="AJ1362" i="2" s="1"/>
  <c r="AE1361" i="2"/>
  <c r="AJ1361" i="2" s="1"/>
  <c r="AH1361" i="2"/>
  <c r="AE1360" i="2"/>
  <c r="AJ1360" i="2" s="1"/>
  <c r="AH1360" i="2"/>
  <c r="AE1358" i="2"/>
  <c r="AJ1358" i="2" s="1"/>
  <c r="AH1358" i="2"/>
  <c r="AE1357" i="2"/>
  <c r="AJ1357" i="2" s="1"/>
  <c r="AH1357" i="2"/>
  <c r="AE1356" i="2"/>
  <c r="AJ1356" i="2" s="1"/>
  <c r="AH1356" i="2"/>
  <c r="AH1354" i="2"/>
  <c r="AE1354" i="2"/>
  <c r="AJ1354" i="2" s="1"/>
  <c r="AE1353" i="2"/>
  <c r="AJ1353" i="2" s="1"/>
  <c r="AH1353" i="2"/>
  <c r="AE1352" i="2"/>
  <c r="AJ1352" i="2" s="1"/>
  <c r="AH1352" i="2"/>
  <c r="AE1351" i="2"/>
  <c r="AJ1351" i="2" s="1"/>
  <c r="AH1351" i="2"/>
  <c r="AE1350" i="2"/>
  <c r="AJ1350" i="2" s="1"/>
  <c r="AH1350" i="2"/>
  <c r="AH1349" i="2"/>
  <c r="AE1349" i="2"/>
  <c r="AJ1349" i="2" s="1"/>
  <c r="AH1348" i="2"/>
  <c r="AE1348" i="2"/>
  <c r="AJ1348" i="2" s="1"/>
  <c r="AE1347" i="2"/>
  <c r="AJ1347" i="2" s="1"/>
  <c r="AH1347" i="2"/>
  <c r="AE1346" i="2"/>
  <c r="AJ1346" i="2" s="1"/>
  <c r="AH1346" i="2"/>
  <c r="AH1345" i="2"/>
  <c r="AE1345" i="2"/>
  <c r="AJ1345" i="2" s="1"/>
  <c r="AH1344" i="2"/>
  <c r="AE1344" i="2"/>
  <c r="AJ1344" i="2" s="1"/>
  <c r="AE1343" i="2"/>
  <c r="AJ1343" i="2" s="1"/>
  <c r="AH1343" i="2"/>
  <c r="AH1342" i="2"/>
  <c r="AE1342" i="2"/>
  <c r="AJ1342" i="2" s="1"/>
  <c r="AE1341" i="2"/>
  <c r="AJ1341" i="2" s="1"/>
  <c r="AH1341" i="2"/>
  <c r="AE1340" i="2"/>
  <c r="AJ1340" i="2" s="1"/>
  <c r="AH1340" i="2"/>
  <c r="AH1338" i="2"/>
  <c r="AE1338" i="2"/>
  <c r="AJ1338" i="2" s="1"/>
  <c r="AH1337" i="2"/>
  <c r="AE1337" i="2"/>
  <c r="AJ1337" i="2" s="1"/>
  <c r="AE1336" i="2"/>
  <c r="AJ1336" i="2" s="1"/>
  <c r="AH1336" i="2"/>
  <c r="AH1335" i="2"/>
  <c r="AE1335" i="2"/>
  <c r="AJ1335" i="2" s="1"/>
  <c r="AH1334" i="2"/>
  <c r="AE1334" i="2"/>
  <c r="AJ1334" i="2" s="1"/>
  <c r="AE1333" i="2"/>
  <c r="AJ1333" i="2" s="1"/>
  <c r="AH1333" i="2"/>
  <c r="AH1332" i="2"/>
  <c r="AE1332" i="2"/>
  <c r="AJ1332" i="2" s="1"/>
  <c r="AE1330" i="2"/>
  <c r="AJ1330" i="2" s="1"/>
  <c r="AH1330" i="2"/>
  <c r="AE1329" i="2"/>
  <c r="AJ1329" i="2" s="1"/>
  <c r="AH1329" i="2"/>
  <c r="AH1328" i="2"/>
  <c r="AE1328" i="2"/>
  <c r="AJ1328" i="2" s="1"/>
  <c r="AH1327" i="2"/>
  <c r="AE1327" i="2"/>
  <c r="AJ1327" i="2" s="1"/>
  <c r="AH1326" i="2"/>
  <c r="AE1326" i="2"/>
  <c r="AJ1326" i="2" s="1"/>
  <c r="AH1325" i="2"/>
  <c r="AE1325" i="2"/>
  <c r="AJ1325" i="2" s="1"/>
  <c r="AH1324" i="2"/>
  <c r="AE1324" i="2"/>
  <c r="AJ1324" i="2" s="1"/>
  <c r="AH1323" i="2"/>
  <c r="AE1323" i="2"/>
  <c r="AJ1323" i="2" s="1"/>
  <c r="AH1322" i="2"/>
  <c r="AE1322" i="2"/>
  <c r="AJ1322" i="2" s="1"/>
  <c r="AE1321" i="2"/>
  <c r="AJ1321" i="2" s="1"/>
  <c r="AH1321" i="2"/>
  <c r="AH1320" i="2"/>
  <c r="AE1320" i="2"/>
  <c r="AJ1320" i="2" s="1"/>
  <c r="AH1319" i="2"/>
  <c r="AE1319" i="2"/>
  <c r="AJ1319" i="2" s="1"/>
  <c r="AE1318" i="2"/>
  <c r="AJ1318" i="2" s="1"/>
  <c r="AH1318" i="2"/>
  <c r="AH1317" i="2"/>
  <c r="AE1317" i="2"/>
  <c r="AJ1317" i="2" s="1"/>
  <c r="AE1316" i="2"/>
  <c r="AJ1316" i="2" s="1"/>
  <c r="AH1316" i="2"/>
  <c r="AH1315" i="2"/>
  <c r="AE1315" i="2"/>
  <c r="AJ1315" i="2" s="1"/>
  <c r="AH1314" i="2"/>
  <c r="AE1314" i="2"/>
  <c r="AJ1314" i="2" s="1"/>
  <c r="AH1313" i="2"/>
  <c r="AE1313" i="2"/>
  <c r="AJ1313" i="2" s="1"/>
  <c r="AH1312" i="2"/>
  <c r="AE1312" i="2"/>
  <c r="AJ1312" i="2" s="1"/>
  <c r="AH1311" i="2"/>
  <c r="AE1311" i="2"/>
  <c r="AJ1311" i="2" s="1"/>
  <c r="AH1310" i="2"/>
  <c r="AE1310" i="2"/>
  <c r="AJ1310" i="2" s="1"/>
  <c r="AH1309" i="2"/>
  <c r="AE1309" i="2"/>
  <c r="AJ1309" i="2" s="1"/>
  <c r="AE1307" i="2"/>
  <c r="AJ1307" i="2" s="1"/>
  <c r="AH1307" i="2"/>
  <c r="AH1306" i="2"/>
  <c r="AE1306" i="2"/>
  <c r="AJ1306" i="2" s="1"/>
  <c r="AH1305" i="2"/>
  <c r="AE1305" i="2"/>
  <c r="AJ1305" i="2" s="1"/>
  <c r="AH1304" i="2"/>
  <c r="AE1304" i="2"/>
  <c r="AJ1304" i="2" s="1"/>
  <c r="AE1303" i="2"/>
  <c r="AJ1303" i="2" s="1"/>
  <c r="AH1303" i="2"/>
  <c r="AH1302" i="2"/>
  <c r="AE1302" i="2"/>
  <c r="AJ1302" i="2" s="1"/>
  <c r="AE1300" i="2"/>
  <c r="AJ1300" i="2" s="1"/>
  <c r="AH1300" i="2"/>
  <c r="AE1299" i="2"/>
  <c r="AJ1299" i="2" s="1"/>
  <c r="AH1299" i="2"/>
  <c r="AE1298" i="2"/>
  <c r="AJ1298" i="2" s="1"/>
  <c r="AH1298" i="2"/>
  <c r="AE1297" i="2"/>
  <c r="AJ1297" i="2" s="1"/>
  <c r="AH1297" i="2"/>
  <c r="AH1296" i="2"/>
  <c r="AE1296" i="2"/>
  <c r="AJ1296" i="2" s="1"/>
  <c r="AE1295" i="2"/>
  <c r="AJ1295" i="2" s="1"/>
  <c r="AH1295" i="2"/>
  <c r="AE1294" i="2"/>
  <c r="AJ1294" i="2" s="1"/>
  <c r="AH1294" i="2"/>
  <c r="AE1293" i="2"/>
  <c r="AJ1293" i="2" s="1"/>
  <c r="AH1293" i="2"/>
  <c r="AE1292" i="2"/>
  <c r="AJ1292" i="2" s="1"/>
  <c r="AH1292" i="2"/>
  <c r="AE1291" i="2"/>
  <c r="AJ1291" i="2" s="1"/>
  <c r="AH1291" i="2"/>
  <c r="AE1290" i="2"/>
  <c r="AJ1290" i="2" s="1"/>
  <c r="AH1290" i="2"/>
  <c r="AH1289" i="2"/>
  <c r="AE1289" i="2"/>
  <c r="AJ1289" i="2" s="1"/>
  <c r="AH1286" i="2"/>
  <c r="AE1286" i="2"/>
  <c r="AJ1286" i="2" s="1"/>
  <c r="AH1285" i="2"/>
  <c r="AE1285" i="2"/>
  <c r="AJ1285" i="2" s="1"/>
  <c r="AH1284" i="2"/>
  <c r="AE1284" i="2"/>
  <c r="AJ1284" i="2" s="1"/>
  <c r="AE1283" i="2"/>
  <c r="AJ1283" i="2" s="1"/>
  <c r="AH1283" i="2"/>
  <c r="AH1282" i="2"/>
  <c r="AE1282" i="2"/>
  <c r="AJ1282" i="2" s="1"/>
  <c r="AH1281" i="2"/>
  <c r="AE1281" i="2"/>
  <c r="AJ1281" i="2" s="1"/>
  <c r="AH1280" i="2"/>
  <c r="AE1280" i="2"/>
  <c r="AJ1280" i="2" s="1"/>
  <c r="AE1279" i="2"/>
  <c r="AJ1279" i="2" s="1"/>
  <c r="AH1279" i="2"/>
  <c r="AH1278" i="2"/>
  <c r="AE1278" i="2"/>
  <c r="AJ1278" i="2" s="1"/>
  <c r="AH1277" i="2"/>
  <c r="AE1277" i="2"/>
  <c r="AJ1277" i="2" s="1"/>
  <c r="AH1276" i="2"/>
  <c r="AE1276" i="2"/>
  <c r="AJ1276" i="2" s="1"/>
  <c r="AH1275" i="2"/>
  <c r="AE1275" i="2"/>
  <c r="AJ1275" i="2" s="1"/>
  <c r="AE1274" i="2"/>
  <c r="AJ1274" i="2" s="1"/>
  <c r="AH1274" i="2"/>
  <c r="AH1273" i="2"/>
  <c r="AE1273" i="2"/>
  <c r="AJ1273" i="2" s="1"/>
  <c r="AH1272" i="2"/>
  <c r="AE1272" i="2"/>
  <c r="AJ1272" i="2" s="1"/>
  <c r="AH1271" i="2"/>
  <c r="AE1271" i="2"/>
  <c r="AJ1271" i="2" s="1"/>
  <c r="AH1270" i="2"/>
  <c r="AE1270" i="2"/>
  <c r="AJ1270" i="2" s="1"/>
  <c r="AH1269" i="2"/>
  <c r="AE1269" i="2"/>
  <c r="AJ1269" i="2" s="1"/>
  <c r="AH1268" i="2"/>
  <c r="AE1268" i="2"/>
  <c r="AJ1268" i="2" s="1"/>
  <c r="AE1267" i="2"/>
  <c r="AJ1267" i="2" s="1"/>
  <c r="AH1267" i="2"/>
  <c r="AH1266" i="2"/>
  <c r="AE1266" i="2"/>
  <c r="AJ1266" i="2" s="1"/>
  <c r="AH1265" i="2"/>
  <c r="AE1265" i="2"/>
  <c r="AJ1265" i="2" s="1"/>
  <c r="AH1264" i="2"/>
  <c r="AE1264" i="2"/>
  <c r="AJ1264" i="2" s="1"/>
  <c r="AH1263" i="2"/>
  <c r="AE1263" i="2"/>
  <c r="AJ1263" i="2" s="1"/>
  <c r="AH1262" i="2"/>
  <c r="AE1262" i="2"/>
  <c r="AJ1262" i="2" s="1"/>
  <c r="AH1261" i="2"/>
  <c r="AE1261" i="2"/>
  <c r="AJ1261" i="2" s="1"/>
  <c r="AH1260" i="2"/>
  <c r="AE1260" i="2"/>
  <c r="AJ1260" i="2" s="1"/>
  <c r="AH1259" i="2"/>
  <c r="AE1259" i="2"/>
  <c r="AJ1259" i="2" s="1"/>
  <c r="AH1257" i="2"/>
  <c r="AE1257" i="2"/>
  <c r="AJ1257" i="2" s="1"/>
  <c r="AH1255" i="2"/>
  <c r="AE1255" i="2"/>
  <c r="AJ1255" i="2" s="1"/>
  <c r="AH1254" i="2"/>
  <c r="AE1254" i="2"/>
  <c r="AJ1254" i="2" s="1"/>
  <c r="AE1253" i="2"/>
  <c r="AJ1253" i="2" s="1"/>
  <c r="AH1253" i="2"/>
  <c r="AH1252" i="2"/>
  <c r="AE1252" i="2"/>
  <c r="AJ1252" i="2" s="1"/>
  <c r="AH1250" i="2"/>
  <c r="AE1250" i="2"/>
  <c r="AJ1250" i="2" s="1"/>
  <c r="AE1249" i="2"/>
  <c r="AJ1249" i="2" s="1"/>
  <c r="AH1249" i="2"/>
  <c r="AE1248" i="2"/>
  <c r="AJ1248" i="2" s="1"/>
  <c r="AH1248" i="2"/>
  <c r="AH1247" i="2"/>
  <c r="AE1247" i="2"/>
  <c r="AJ1247" i="2" s="1"/>
  <c r="AH1246" i="2"/>
  <c r="AE1246" i="2"/>
  <c r="AJ1246" i="2" s="1"/>
  <c r="AH1245" i="2"/>
  <c r="AE1245" i="2"/>
  <c r="AJ1245" i="2" s="1"/>
  <c r="AH1244" i="2"/>
  <c r="AE1244" i="2"/>
  <c r="AJ1244" i="2" s="1"/>
  <c r="AH1242" i="2"/>
  <c r="AE1242" i="2"/>
  <c r="AJ1242" i="2" s="1"/>
  <c r="AH1241" i="2"/>
  <c r="AE1241" i="2"/>
  <c r="AJ1241" i="2" s="1"/>
  <c r="AH1240" i="2"/>
  <c r="AE1240" i="2"/>
  <c r="AJ1240" i="2" s="1"/>
  <c r="AE1239" i="2"/>
  <c r="AJ1239" i="2" s="1"/>
  <c r="AH1239" i="2"/>
  <c r="AH1238" i="2"/>
  <c r="AE1238" i="2"/>
  <c r="AJ1238" i="2" s="1"/>
  <c r="AE1237" i="2"/>
  <c r="AJ1237" i="2" s="1"/>
  <c r="AH1237" i="2"/>
  <c r="AE1236" i="2"/>
  <c r="AJ1236" i="2" s="1"/>
  <c r="AH1236" i="2"/>
  <c r="AE1235" i="2"/>
  <c r="AJ1235" i="2" s="1"/>
  <c r="AH1235" i="2"/>
  <c r="AH1234" i="2"/>
  <c r="AE1234" i="2"/>
  <c r="AJ1234" i="2" s="1"/>
  <c r="AH1233" i="2"/>
  <c r="AE1233" i="2"/>
  <c r="AJ1233" i="2" s="1"/>
  <c r="AE1232" i="2"/>
  <c r="AJ1232" i="2" s="1"/>
  <c r="AH1232" i="2"/>
  <c r="AE1231" i="2"/>
  <c r="AJ1231" i="2" s="1"/>
  <c r="AH1231" i="2"/>
  <c r="AH1230" i="2"/>
  <c r="AE1230" i="2"/>
  <c r="AJ1230" i="2" s="1"/>
  <c r="AE1229" i="2"/>
  <c r="AJ1229" i="2" s="1"/>
  <c r="AH1229" i="2"/>
  <c r="AE1228" i="2"/>
  <c r="AJ1228" i="2" s="1"/>
  <c r="AH1228" i="2"/>
  <c r="AH1227" i="2"/>
  <c r="AE1227" i="2"/>
  <c r="AJ1227" i="2" s="1"/>
  <c r="AH1226" i="2"/>
  <c r="AE1226" i="2"/>
  <c r="AJ1226" i="2" s="1"/>
  <c r="AE1225" i="2"/>
  <c r="AJ1225" i="2" s="1"/>
  <c r="AH1225" i="2"/>
  <c r="AE1224" i="2"/>
  <c r="AJ1224" i="2" s="1"/>
  <c r="AH1224" i="2"/>
  <c r="AE1223" i="2"/>
  <c r="AJ1223" i="2" s="1"/>
  <c r="AH1223" i="2"/>
  <c r="AE1222" i="2"/>
  <c r="AJ1222" i="2" s="1"/>
  <c r="AH1222" i="2"/>
  <c r="AH1221" i="2"/>
  <c r="AE1221" i="2"/>
  <c r="AJ1221" i="2" s="1"/>
  <c r="AE1220" i="2"/>
  <c r="AJ1220" i="2" s="1"/>
  <c r="AH1220" i="2"/>
  <c r="AE1218" i="2"/>
  <c r="AJ1218" i="2" s="1"/>
  <c r="AH1218" i="2"/>
  <c r="AE1217" i="2"/>
  <c r="AJ1217" i="2" s="1"/>
  <c r="AH1217" i="2"/>
  <c r="AH1216" i="2"/>
  <c r="AE1216" i="2"/>
  <c r="AJ1216" i="2" s="1"/>
  <c r="AE1215" i="2"/>
  <c r="AJ1215" i="2" s="1"/>
  <c r="AH1215" i="2"/>
  <c r="AH1214" i="2"/>
  <c r="AE1214" i="2"/>
  <c r="AJ1214" i="2" s="1"/>
  <c r="AE1213" i="2"/>
  <c r="AJ1213" i="2" s="1"/>
  <c r="AH1213" i="2"/>
  <c r="AE1212" i="2"/>
  <c r="AJ1212" i="2" s="1"/>
  <c r="AH1212" i="2"/>
  <c r="AE1211" i="2"/>
  <c r="AJ1211" i="2" s="1"/>
  <c r="AH1211" i="2"/>
  <c r="AE1209" i="2"/>
  <c r="AJ1209" i="2" s="1"/>
  <c r="AH1209" i="2"/>
  <c r="AH1208" i="2"/>
  <c r="AE1208" i="2"/>
  <c r="AJ1208" i="2" s="1"/>
  <c r="AE1207" i="2"/>
  <c r="AJ1207" i="2" s="1"/>
  <c r="AH1207" i="2"/>
  <c r="AH1206" i="2"/>
  <c r="AE1206" i="2"/>
  <c r="AJ1206" i="2" s="1"/>
  <c r="AE1205" i="2"/>
  <c r="AJ1205" i="2" s="1"/>
  <c r="AH1205" i="2"/>
  <c r="AE1204" i="2"/>
  <c r="AJ1204" i="2" s="1"/>
  <c r="AH1204" i="2"/>
  <c r="AH1203" i="2"/>
  <c r="AE1203" i="2"/>
  <c r="AJ1203" i="2" s="1"/>
  <c r="AH1202" i="2"/>
  <c r="AE1202" i="2"/>
  <c r="AJ1202" i="2" s="1"/>
  <c r="AH1201" i="2"/>
  <c r="AE1201" i="2"/>
  <c r="AJ1201" i="2" s="1"/>
  <c r="AH1200" i="2"/>
  <c r="AE1200" i="2"/>
  <c r="AJ1200" i="2" s="1"/>
  <c r="AE1199" i="2"/>
  <c r="AJ1199" i="2" s="1"/>
  <c r="AH1199" i="2"/>
  <c r="AE1198" i="2"/>
  <c r="AJ1198" i="2" s="1"/>
  <c r="AH1198" i="2"/>
  <c r="AH1197" i="2"/>
  <c r="AE1197" i="2"/>
  <c r="AJ1197" i="2" s="1"/>
  <c r="AH1196" i="2"/>
  <c r="AE1196" i="2"/>
  <c r="AJ1196" i="2" s="1"/>
  <c r="AH1195" i="2"/>
  <c r="AE1195" i="2"/>
  <c r="AJ1195" i="2" s="1"/>
  <c r="AH1194" i="2"/>
  <c r="AE1194" i="2"/>
  <c r="AJ1194" i="2" s="1"/>
  <c r="AH1193" i="2"/>
  <c r="AE1193" i="2"/>
  <c r="AJ1193" i="2" s="1"/>
  <c r="AH1192" i="2"/>
  <c r="AE1192" i="2"/>
  <c r="AJ1192" i="2" s="1"/>
  <c r="AH1191" i="2"/>
  <c r="AE1191" i="2"/>
  <c r="AJ1191" i="2" s="1"/>
  <c r="AH1190" i="2"/>
  <c r="AE1190" i="2"/>
  <c r="AJ1190" i="2" s="1"/>
  <c r="AH1189" i="2"/>
  <c r="AE1189" i="2"/>
  <c r="AJ1189" i="2" s="1"/>
  <c r="AE1188" i="2"/>
  <c r="AJ1188" i="2" s="1"/>
  <c r="AH1188" i="2"/>
  <c r="AH1187" i="2"/>
  <c r="AE1187" i="2"/>
  <c r="AJ1187" i="2" s="1"/>
  <c r="AH1186" i="2"/>
  <c r="AE1186" i="2"/>
  <c r="AJ1186" i="2" s="1"/>
  <c r="AH1185" i="2"/>
  <c r="AE1185" i="2"/>
  <c r="AJ1185" i="2" s="1"/>
  <c r="AE1184" i="2"/>
  <c r="AJ1184" i="2" s="1"/>
  <c r="AH1184" i="2"/>
  <c r="AH1183" i="2"/>
  <c r="AE1183" i="2"/>
  <c r="AJ1183" i="2" s="1"/>
  <c r="AH1182" i="2"/>
  <c r="AE1182" i="2"/>
  <c r="AJ1182" i="2" s="1"/>
  <c r="AH1181" i="2"/>
  <c r="AE1181" i="2"/>
  <c r="AJ1181" i="2" s="1"/>
  <c r="AH1180" i="2"/>
  <c r="AE1180" i="2"/>
  <c r="AJ1180" i="2" s="1"/>
  <c r="AH1179" i="2"/>
  <c r="AE1179" i="2"/>
  <c r="AJ1179" i="2" s="1"/>
  <c r="AH1177" i="2"/>
  <c r="AE1177" i="2"/>
  <c r="AJ1177" i="2" s="1"/>
  <c r="AE1176" i="2"/>
  <c r="AJ1176" i="2" s="1"/>
  <c r="AH1176" i="2"/>
  <c r="AH1175" i="2"/>
  <c r="AE1175" i="2"/>
  <c r="AJ1175" i="2" s="1"/>
  <c r="AE1174" i="2"/>
  <c r="AJ1174" i="2" s="1"/>
  <c r="AH1174" i="2"/>
  <c r="AH1173" i="2"/>
  <c r="AE1173" i="2"/>
  <c r="AJ1173" i="2" s="1"/>
  <c r="AH1172" i="2"/>
  <c r="AE1172" i="2"/>
  <c r="AJ1172" i="2" s="1"/>
  <c r="AE1171" i="2"/>
  <c r="AJ1171" i="2" s="1"/>
  <c r="AH1171" i="2"/>
  <c r="AH1170" i="2"/>
  <c r="AE1170" i="2"/>
  <c r="AJ1170" i="2" s="1"/>
  <c r="AH1168" i="2"/>
  <c r="AE1168" i="2"/>
  <c r="AJ1168" i="2" s="1"/>
  <c r="AE1167" i="2"/>
  <c r="AJ1167" i="2" s="1"/>
  <c r="AH1167" i="2"/>
  <c r="AE1166" i="2"/>
  <c r="AJ1166" i="2" s="1"/>
  <c r="AH1166" i="2"/>
  <c r="AH1164" i="2"/>
  <c r="AE1164" i="2"/>
  <c r="AJ1164" i="2" s="1"/>
  <c r="AH1163" i="2"/>
  <c r="AE1163" i="2"/>
  <c r="AJ1163" i="2" s="1"/>
  <c r="AH1162" i="2"/>
  <c r="AE1162" i="2"/>
  <c r="AJ1162" i="2" s="1"/>
  <c r="AH1161" i="2"/>
  <c r="AE1161" i="2"/>
  <c r="AJ1161" i="2" s="1"/>
  <c r="AH1160" i="2"/>
  <c r="AE1160" i="2"/>
  <c r="AJ1160" i="2" s="1"/>
  <c r="AH1159" i="2"/>
  <c r="AE1159" i="2"/>
  <c r="AJ1159" i="2" s="1"/>
  <c r="AH1158" i="2"/>
  <c r="AE1158" i="2"/>
  <c r="AJ1158" i="2" s="1"/>
  <c r="AH1157" i="2"/>
  <c r="AE1157" i="2"/>
  <c r="AJ1157" i="2" s="1"/>
  <c r="AH1156" i="2"/>
  <c r="AE1156" i="2"/>
  <c r="AJ1156" i="2" s="1"/>
  <c r="AE1155" i="2"/>
  <c r="AJ1155" i="2" s="1"/>
  <c r="AH1155" i="2"/>
  <c r="AE1154" i="2"/>
  <c r="AJ1154" i="2" s="1"/>
  <c r="AH1154" i="2"/>
  <c r="AH1153" i="2"/>
  <c r="AE1153" i="2"/>
  <c r="AJ1153" i="2" s="1"/>
  <c r="AH1152" i="2"/>
  <c r="AE1152" i="2"/>
  <c r="AJ1152" i="2" s="1"/>
  <c r="AE1150" i="2"/>
  <c r="AJ1150" i="2" s="1"/>
  <c r="AH1150" i="2"/>
  <c r="AE1149" i="2"/>
  <c r="AJ1149" i="2" s="1"/>
  <c r="AH1149" i="2"/>
  <c r="AE1148" i="2"/>
  <c r="AJ1148" i="2" s="1"/>
  <c r="AH1148" i="2"/>
  <c r="AE1147" i="2"/>
  <c r="AJ1147" i="2" s="1"/>
  <c r="AH1147" i="2"/>
  <c r="AE1146" i="2"/>
  <c r="AJ1146" i="2" s="1"/>
  <c r="AH1146" i="2"/>
  <c r="AE1145" i="2"/>
  <c r="AJ1145" i="2" s="1"/>
  <c r="AH1145" i="2"/>
  <c r="AE1144" i="2"/>
  <c r="AJ1144" i="2" s="1"/>
  <c r="AH1144" i="2"/>
  <c r="AE1143" i="2"/>
  <c r="AJ1143" i="2" s="1"/>
  <c r="AH1143" i="2"/>
  <c r="AE1142" i="2"/>
  <c r="AJ1142" i="2" s="1"/>
  <c r="AH1142" i="2"/>
  <c r="AE1141" i="2"/>
  <c r="AJ1141" i="2" s="1"/>
  <c r="AH1141" i="2"/>
  <c r="AE1140" i="2"/>
  <c r="AJ1140" i="2" s="1"/>
  <c r="AH1140" i="2"/>
  <c r="AH1139" i="2"/>
  <c r="AE1139" i="2"/>
  <c r="AJ1139" i="2" s="1"/>
  <c r="AH1138" i="2"/>
  <c r="AE1138" i="2"/>
  <c r="AJ1138" i="2" s="1"/>
  <c r="AH1137" i="2"/>
  <c r="AE1137" i="2"/>
  <c r="AJ1137" i="2" s="1"/>
  <c r="AH1136" i="2"/>
  <c r="AE1136" i="2"/>
  <c r="AJ1136" i="2" s="1"/>
  <c r="AH1135" i="2"/>
  <c r="AE1135" i="2"/>
  <c r="AJ1135" i="2" s="1"/>
  <c r="AH1133" i="2"/>
  <c r="AE1133" i="2"/>
  <c r="AJ1133" i="2" s="1"/>
  <c r="AE1132" i="2"/>
  <c r="AJ1132" i="2" s="1"/>
  <c r="AH1132" i="2"/>
  <c r="AH1131" i="2"/>
  <c r="AE1131" i="2"/>
  <c r="AJ1131" i="2" s="1"/>
  <c r="AE1130" i="2"/>
  <c r="AJ1130" i="2" s="1"/>
  <c r="AH1130" i="2"/>
  <c r="AH1129" i="2"/>
  <c r="AE1129" i="2"/>
  <c r="AJ1129" i="2" s="1"/>
  <c r="AE1128" i="2"/>
  <c r="AJ1128" i="2" s="1"/>
  <c r="AH1128" i="2"/>
  <c r="AE1127" i="2"/>
  <c r="AJ1127" i="2" s="1"/>
  <c r="AH1127" i="2"/>
  <c r="AE1126" i="2"/>
  <c r="AJ1126" i="2" s="1"/>
  <c r="AH1126" i="2"/>
  <c r="AE1125" i="2"/>
  <c r="AJ1125" i="2" s="1"/>
  <c r="AH1125" i="2"/>
  <c r="AH1124" i="2"/>
  <c r="AE1124" i="2"/>
  <c r="AJ1124" i="2" s="1"/>
  <c r="AH1123" i="2"/>
  <c r="AE1123" i="2"/>
  <c r="AJ1123" i="2" s="1"/>
  <c r="AE1122" i="2"/>
  <c r="AJ1122" i="2" s="1"/>
  <c r="AH1122" i="2"/>
  <c r="AH1121" i="2"/>
  <c r="AE1121" i="2"/>
  <c r="AJ1121" i="2" s="1"/>
  <c r="AH1120" i="2"/>
  <c r="AE1120" i="2"/>
  <c r="AJ1120" i="2" s="1"/>
  <c r="AE1119" i="2"/>
  <c r="AJ1119" i="2" s="1"/>
  <c r="AH1119" i="2"/>
  <c r="AE1118" i="2"/>
  <c r="AJ1118" i="2" s="1"/>
  <c r="AH1118" i="2"/>
  <c r="AH1117" i="2"/>
  <c r="AE1117" i="2"/>
  <c r="AJ1117" i="2" s="1"/>
  <c r="AH1116" i="2"/>
  <c r="AE1116" i="2"/>
  <c r="AJ1116" i="2" s="1"/>
  <c r="AH1115" i="2"/>
  <c r="AE1115" i="2"/>
  <c r="AJ1115" i="2" s="1"/>
  <c r="AE1114" i="2"/>
  <c r="AJ1114" i="2" s="1"/>
  <c r="AH1114" i="2"/>
  <c r="AH1113" i="2"/>
  <c r="AE1113" i="2"/>
  <c r="AJ1113" i="2" s="1"/>
  <c r="AH1111" i="2"/>
  <c r="AE1111" i="2"/>
  <c r="AJ1111" i="2" s="1"/>
  <c r="AE1110" i="2"/>
  <c r="AJ1110" i="2" s="1"/>
  <c r="AH1110" i="2"/>
  <c r="AH1108" i="2"/>
  <c r="AE1108" i="2"/>
  <c r="AJ1108" i="2" s="1"/>
  <c r="AE1107" i="2"/>
  <c r="AJ1107" i="2" s="1"/>
  <c r="AH1107" i="2"/>
  <c r="AH1106" i="2"/>
  <c r="AE1106" i="2"/>
  <c r="AJ1106" i="2" s="1"/>
  <c r="AE1105" i="2"/>
  <c r="AJ1105" i="2" s="1"/>
  <c r="AH1105" i="2"/>
  <c r="AH1104" i="2"/>
  <c r="AE1104" i="2"/>
  <c r="AJ1104" i="2" s="1"/>
  <c r="AH1103" i="2"/>
  <c r="AE1103" i="2"/>
  <c r="AJ1103" i="2" s="1"/>
  <c r="AE1102" i="2"/>
  <c r="AJ1102" i="2" s="1"/>
  <c r="AH1102" i="2"/>
  <c r="AE1101" i="2"/>
  <c r="AJ1101" i="2" s="1"/>
  <c r="AH1101" i="2"/>
  <c r="AH1100" i="2"/>
  <c r="AE1100" i="2"/>
  <c r="AJ1100" i="2" s="1"/>
  <c r="AH1099" i="2"/>
  <c r="AE1099" i="2"/>
  <c r="AJ1099" i="2" s="1"/>
  <c r="AE1098" i="2"/>
  <c r="AJ1098" i="2" s="1"/>
  <c r="AH1098" i="2"/>
  <c r="AE1097" i="2"/>
  <c r="AJ1097" i="2" s="1"/>
  <c r="AH1097" i="2"/>
  <c r="AE1096" i="2"/>
  <c r="AJ1096" i="2" s="1"/>
  <c r="AH1096" i="2"/>
  <c r="AE1095" i="2"/>
  <c r="AJ1095" i="2" s="1"/>
  <c r="AH1095" i="2"/>
  <c r="AE1094" i="2"/>
  <c r="AJ1094" i="2" s="1"/>
  <c r="AH1094" i="2"/>
  <c r="AE1093" i="2"/>
  <c r="AJ1093" i="2" s="1"/>
  <c r="AH1093" i="2"/>
  <c r="AH1092" i="2"/>
  <c r="AE1092" i="2"/>
  <c r="AJ1092" i="2" s="1"/>
  <c r="AH1091" i="2"/>
  <c r="AE1091" i="2"/>
  <c r="AJ1091" i="2" s="1"/>
  <c r="AE1090" i="2"/>
  <c r="AJ1090" i="2" s="1"/>
  <c r="AH1090" i="2"/>
  <c r="AH1089" i="2"/>
  <c r="AE1089" i="2"/>
  <c r="AJ1089" i="2" s="1"/>
  <c r="AE1088" i="2"/>
  <c r="AJ1088" i="2" s="1"/>
  <c r="AH1088" i="2"/>
  <c r="AH1087" i="2"/>
  <c r="AE1087" i="2"/>
  <c r="AJ1087" i="2" s="1"/>
  <c r="AE1086" i="2"/>
  <c r="AJ1086" i="2" s="1"/>
  <c r="AH1086" i="2"/>
  <c r="AE1085" i="2"/>
  <c r="AJ1085" i="2" s="1"/>
  <c r="AH1085" i="2"/>
  <c r="AH1084" i="2"/>
  <c r="AE1084" i="2"/>
  <c r="AJ1084" i="2" s="1"/>
  <c r="AE1083" i="2"/>
  <c r="AJ1083" i="2" s="1"/>
  <c r="AH1083" i="2"/>
  <c r="AE1082" i="2"/>
  <c r="AJ1082" i="2" s="1"/>
  <c r="AH1082" i="2"/>
  <c r="AE1080" i="2"/>
  <c r="AJ1080" i="2" s="1"/>
  <c r="AH1080" i="2"/>
  <c r="AH1078" i="2"/>
  <c r="AE1078" i="2"/>
  <c r="AJ1078" i="2" s="1"/>
  <c r="AH1076" i="2"/>
  <c r="AE1076" i="2"/>
  <c r="AJ1076" i="2" s="1"/>
  <c r="AE1075" i="2"/>
  <c r="AJ1075" i="2" s="1"/>
  <c r="AH1075" i="2"/>
  <c r="AH1073" i="2"/>
  <c r="AE1073" i="2"/>
  <c r="AJ1073" i="2" s="1"/>
  <c r="AH1072" i="2"/>
  <c r="AE1072" i="2"/>
  <c r="AJ1072" i="2" s="1"/>
  <c r="AH1071" i="2"/>
  <c r="AE1071" i="2"/>
  <c r="AJ1071" i="2" s="1"/>
  <c r="AH1069" i="2"/>
  <c r="AE1069" i="2"/>
  <c r="AJ1069" i="2" s="1"/>
  <c r="AH1068" i="2"/>
  <c r="AE1068" i="2"/>
  <c r="AJ1068" i="2" s="1"/>
  <c r="AH1067" i="2"/>
  <c r="AE1067" i="2"/>
  <c r="AJ1067" i="2" s="1"/>
  <c r="AH1066" i="2"/>
  <c r="AE1066" i="2"/>
  <c r="AJ1066" i="2" s="1"/>
  <c r="AH1065" i="2"/>
  <c r="AE1065" i="2"/>
  <c r="AJ1065" i="2" s="1"/>
  <c r="AE1064" i="2"/>
  <c r="AJ1064" i="2" s="1"/>
  <c r="AH1064" i="2"/>
  <c r="AE1063" i="2"/>
  <c r="AJ1063" i="2" s="1"/>
  <c r="AH1063" i="2"/>
  <c r="AE1062" i="2"/>
  <c r="AJ1062" i="2" s="1"/>
  <c r="AH1062" i="2"/>
  <c r="AH1061" i="2"/>
  <c r="AE1061" i="2"/>
  <c r="AJ1061" i="2" s="1"/>
  <c r="AH1060" i="2"/>
  <c r="AE1060" i="2"/>
  <c r="AJ1060" i="2" s="1"/>
  <c r="AH1059" i="2"/>
  <c r="AE1059" i="2"/>
  <c r="AJ1059" i="2" s="1"/>
  <c r="AH1058" i="2"/>
  <c r="AE1058" i="2"/>
  <c r="AJ1058" i="2" s="1"/>
  <c r="AE1057" i="2"/>
  <c r="AJ1057" i="2" s="1"/>
  <c r="AH1057" i="2"/>
  <c r="AE1056" i="2"/>
  <c r="AJ1056" i="2" s="1"/>
  <c r="AH1056" i="2"/>
  <c r="AE1055" i="2"/>
  <c r="AJ1055" i="2" s="1"/>
  <c r="AH1055" i="2"/>
  <c r="AE1054" i="2"/>
  <c r="AJ1054" i="2" s="1"/>
  <c r="AH1054" i="2"/>
  <c r="AH1053" i="2"/>
  <c r="AE1053" i="2"/>
  <c r="AJ1053" i="2" s="1"/>
  <c r="AH1052" i="2"/>
  <c r="AE1052" i="2"/>
  <c r="AJ1052" i="2" s="1"/>
  <c r="AE1051" i="2"/>
  <c r="AJ1051" i="2" s="1"/>
  <c r="AH1051" i="2"/>
  <c r="AE1050" i="2"/>
  <c r="AJ1050" i="2" s="1"/>
  <c r="AH1050" i="2"/>
  <c r="AH1049" i="2"/>
  <c r="AE1049" i="2"/>
  <c r="AJ1049" i="2" s="1"/>
  <c r="AE1048" i="2"/>
  <c r="AJ1048" i="2" s="1"/>
  <c r="AH1048" i="2"/>
  <c r="AH1047" i="2"/>
  <c r="AE1047" i="2"/>
  <c r="AJ1047" i="2" s="1"/>
  <c r="AH1046" i="2"/>
  <c r="AE1046" i="2"/>
  <c r="AJ1046" i="2" s="1"/>
  <c r="AH1045" i="2"/>
  <c r="AE1045" i="2"/>
  <c r="AJ1045" i="2" s="1"/>
  <c r="AH1044" i="2"/>
  <c r="AE1044" i="2"/>
  <c r="AJ1044" i="2" s="1"/>
  <c r="AE1043" i="2"/>
  <c r="AJ1043" i="2" s="1"/>
  <c r="AH1043" i="2"/>
  <c r="AE1042" i="2"/>
  <c r="AJ1042" i="2" s="1"/>
  <c r="AH1042" i="2"/>
  <c r="AE1041" i="2"/>
  <c r="AJ1041" i="2" s="1"/>
  <c r="AH1041" i="2"/>
  <c r="AH1040" i="2"/>
  <c r="AE1040" i="2"/>
  <c r="AJ1040" i="2" s="1"/>
  <c r="AH1038" i="2"/>
  <c r="AE1038" i="2"/>
  <c r="AJ1038" i="2" s="1"/>
  <c r="AH1037" i="2"/>
  <c r="AE1037" i="2"/>
  <c r="AJ1037" i="2" s="1"/>
  <c r="AH1036" i="2"/>
  <c r="AE1036" i="2"/>
  <c r="AJ1036" i="2" s="1"/>
  <c r="AH1035" i="2"/>
  <c r="AE1035" i="2"/>
  <c r="AJ1035" i="2" s="1"/>
  <c r="AH1034" i="2"/>
  <c r="AE1034" i="2"/>
  <c r="AJ1034" i="2" s="1"/>
  <c r="AH1033" i="2"/>
  <c r="AE1033" i="2"/>
  <c r="AJ1033" i="2" s="1"/>
  <c r="AH1032" i="2"/>
  <c r="AE1032" i="2"/>
  <c r="AJ1032" i="2" s="1"/>
  <c r="AH1031" i="2"/>
  <c r="AE1031" i="2"/>
  <c r="AJ1031" i="2" s="1"/>
  <c r="AE1030" i="2"/>
  <c r="AJ1030" i="2" s="1"/>
  <c r="AH1030" i="2"/>
  <c r="AE1029" i="2"/>
  <c r="AJ1029" i="2" s="1"/>
  <c r="AH1029" i="2"/>
  <c r="AH1027" i="2"/>
  <c r="AE1027" i="2"/>
  <c r="AJ1027" i="2" s="1"/>
  <c r="AH1026" i="2"/>
  <c r="AE1026" i="2"/>
  <c r="AJ1026" i="2" s="1"/>
  <c r="AH1025" i="2"/>
  <c r="AE1025" i="2"/>
  <c r="AJ1025" i="2" s="1"/>
  <c r="AH1024" i="2"/>
  <c r="AE1024" i="2"/>
  <c r="AJ1024" i="2" s="1"/>
  <c r="AH1023" i="2"/>
  <c r="AE1023" i="2"/>
  <c r="AJ1023" i="2" s="1"/>
  <c r="AH1022" i="2"/>
  <c r="AE1022" i="2"/>
  <c r="AJ1022" i="2" s="1"/>
  <c r="AE1021" i="2"/>
  <c r="AJ1021" i="2" s="1"/>
  <c r="AH1021" i="2"/>
  <c r="AH1020" i="2"/>
  <c r="AE1020" i="2"/>
  <c r="AJ1020" i="2" s="1"/>
  <c r="AH1019" i="2"/>
  <c r="AE1019" i="2"/>
  <c r="AJ1019" i="2" s="1"/>
  <c r="AH1018" i="2"/>
  <c r="AE1018" i="2"/>
  <c r="AJ1018" i="2" s="1"/>
  <c r="AH1017" i="2"/>
  <c r="AE1017" i="2"/>
  <c r="AJ1017" i="2" s="1"/>
  <c r="AE1016" i="2"/>
  <c r="AJ1016" i="2" s="1"/>
  <c r="AH1016" i="2"/>
  <c r="AE1015" i="2"/>
  <c r="AJ1015" i="2" s="1"/>
  <c r="AH1015" i="2"/>
  <c r="AH1014" i="2"/>
  <c r="AE1014" i="2"/>
  <c r="AJ1014" i="2" s="1"/>
  <c r="AH1013" i="2"/>
  <c r="AE1013" i="2"/>
  <c r="AJ1013" i="2" s="1"/>
  <c r="AH1012" i="2"/>
  <c r="AE1012" i="2"/>
  <c r="AJ1012" i="2" s="1"/>
  <c r="AH1011" i="2"/>
  <c r="AE1011" i="2"/>
  <c r="AJ1011" i="2" s="1"/>
  <c r="AH1010" i="2"/>
  <c r="AE1010" i="2"/>
  <c r="AJ1010" i="2" s="1"/>
  <c r="AH1009" i="2"/>
  <c r="AE1009" i="2"/>
  <c r="AJ1009" i="2" s="1"/>
  <c r="AH1008" i="2"/>
  <c r="AE1008" i="2"/>
  <c r="AJ1008" i="2" s="1"/>
  <c r="AH1007" i="2"/>
  <c r="AE1007" i="2"/>
  <c r="AJ1007" i="2" s="1"/>
  <c r="AH1004" i="2"/>
  <c r="AE1004" i="2"/>
  <c r="AJ1004" i="2" s="1"/>
  <c r="AE1003" i="2"/>
  <c r="AJ1003" i="2" s="1"/>
  <c r="AH1003" i="2"/>
  <c r="AH1002" i="2"/>
  <c r="AE1002" i="2"/>
  <c r="AJ1002" i="2" s="1"/>
  <c r="AH1001" i="2"/>
  <c r="AE1001" i="2"/>
  <c r="AJ1001" i="2" s="1"/>
  <c r="AH1000" i="2"/>
  <c r="AE1000" i="2"/>
  <c r="AJ1000" i="2" s="1"/>
  <c r="AH999" i="2"/>
  <c r="AE999" i="2"/>
  <c r="AJ999" i="2" s="1"/>
  <c r="AH998" i="2"/>
  <c r="AE998" i="2"/>
  <c r="AJ998" i="2" s="1"/>
  <c r="AH997" i="2"/>
  <c r="AE997" i="2"/>
  <c r="AJ997" i="2" s="1"/>
  <c r="AH996" i="2"/>
  <c r="AE996" i="2"/>
  <c r="AJ996" i="2" s="1"/>
  <c r="AE995" i="2"/>
  <c r="AJ995" i="2" s="1"/>
  <c r="AH995" i="2"/>
  <c r="AE993" i="2"/>
  <c r="AJ993" i="2" s="1"/>
  <c r="AH993" i="2"/>
  <c r="AE992" i="2"/>
  <c r="AJ992" i="2" s="1"/>
  <c r="AH992" i="2"/>
  <c r="AE991" i="2"/>
  <c r="AJ991" i="2" s="1"/>
  <c r="AH991" i="2"/>
  <c r="AH990" i="2"/>
  <c r="AE990" i="2"/>
  <c r="AJ990" i="2" s="1"/>
  <c r="AH989" i="2"/>
  <c r="AE989" i="2"/>
  <c r="AJ989" i="2" s="1"/>
  <c r="AH988" i="2"/>
  <c r="AE988" i="2"/>
  <c r="AJ988" i="2" s="1"/>
  <c r="AH987" i="2"/>
  <c r="AE987" i="2"/>
  <c r="AJ987" i="2" s="1"/>
  <c r="AE986" i="2"/>
  <c r="AJ986" i="2" s="1"/>
  <c r="AH986" i="2"/>
  <c r="AH985" i="2"/>
  <c r="AE985" i="2"/>
  <c r="AJ985" i="2" s="1"/>
  <c r="AH984" i="2"/>
  <c r="AE984" i="2"/>
  <c r="AJ984" i="2" s="1"/>
  <c r="AH983" i="2"/>
  <c r="AE983" i="2"/>
  <c r="AJ983" i="2" s="1"/>
  <c r="AH982" i="2"/>
  <c r="AE982" i="2"/>
  <c r="AJ982" i="2" s="1"/>
  <c r="AH981" i="2"/>
  <c r="AE981" i="2"/>
  <c r="AJ981" i="2" s="1"/>
  <c r="AE978" i="2"/>
  <c r="AJ978" i="2" s="1"/>
  <c r="AH978" i="2"/>
  <c r="AH977" i="2"/>
  <c r="AE977" i="2"/>
  <c r="AJ977" i="2" s="1"/>
  <c r="AE975" i="2"/>
  <c r="AJ975" i="2" s="1"/>
  <c r="AH975" i="2"/>
  <c r="AH974" i="2"/>
  <c r="AE974" i="2"/>
  <c r="AJ974" i="2" s="1"/>
  <c r="AH973" i="2"/>
  <c r="AE973" i="2"/>
  <c r="AJ973" i="2" s="1"/>
  <c r="AH972" i="2"/>
  <c r="AE972" i="2"/>
  <c r="AJ972" i="2" s="1"/>
  <c r="AH971" i="2"/>
  <c r="AE971" i="2"/>
  <c r="AJ971" i="2" s="1"/>
  <c r="AH970" i="2"/>
  <c r="AE970" i="2"/>
  <c r="AJ970" i="2" s="1"/>
  <c r="AE969" i="2"/>
  <c r="AJ969" i="2" s="1"/>
  <c r="AH969" i="2"/>
  <c r="AH967" i="2"/>
  <c r="AE967" i="2"/>
  <c r="AJ967" i="2" s="1"/>
  <c r="AE966" i="2"/>
  <c r="AJ966" i="2" s="1"/>
  <c r="AH966" i="2"/>
  <c r="AE965" i="2"/>
  <c r="AJ965" i="2" s="1"/>
  <c r="AH965" i="2"/>
  <c r="AE964" i="2"/>
  <c r="AJ964" i="2" s="1"/>
  <c r="AH964" i="2"/>
  <c r="AH963" i="2"/>
  <c r="AE963" i="2"/>
  <c r="AJ963" i="2" s="1"/>
  <c r="AE961" i="2"/>
  <c r="AJ961" i="2" s="1"/>
  <c r="AH961" i="2"/>
  <c r="AH960" i="2"/>
  <c r="AE960" i="2"/>
  <c r="AJ960" i="2" s="1"/>
  <c r="AH959" i="2"/>
  <c r="AE959" i="2"/>
  <c r="AJ959" i="2" s="1"/>
  <c r="AE958" i="2"/>
  <c r="AJ958" i="2" s="1"/>
  <c r="AH958" i="2"/>
  <c r="AE956" i="2"/>
  <c r="AJ956" i="2" s="1"/>
  <c r="AH956" i="2"/>
  <c r="AE955" i="2"/>
  <c r="AJ955" i="2" s="1"/>
  <c r="AH955" i="2"/>
  <c r="AE954" i="2"/>
  <c r="AJ954" i="2" s="1"/>
  <c r="AH954" i="2"/>
  <c r="AH953" i="2"/>
  <c r="AE953" i="2"/>
  <c r="AJ953" i="2" s="1"/>
  <c r="AH952" i="2"/>
  <c r="AE952" i="2"/>
  <c r="AJ952" i="2" s="1"/>
  <c r="AH951" i="2"/>
  <c r="AE951" i="2"/>
  <c r="AJ951" i="2" s="1"/>
  <c r="AE950" i="2"/>
  <c r="AJ950" i="2" s="1"/>
  <c r="AH950" i="2"/>
  <c r="AH949" i="2"/>
  <c r="AE949" i="2"/>
  <c r="AJ949" i="2" s="1"/>
  <c r="AH947" i="2"/>
  <c r="AE947" i="2"/>
  <c r="AJ947" i="2" s="1"/>
  <c r="AH946" i="2"/>
  <c r="AE946" i="2"/>
  <c r="AJ946" i="2" s="1"/>
  <c r="AE945" i="2"/>
  <c r="AJ945" i="2" s="1"/>
  <c r="AH945" i="2"/>
  <c r="AE944" i="2"/>
  <c r="AJ944" i="2" s="1"/>
  <c r="AH944" i="2"/>
  <c r="AE943" i="2"/>
  <c r="AJ943" i="2" s="1"/>
  <c r="AH943" i="2"/>
  <c r="AH942" i="2"/>
  <c r="AE942" i="2"/>
  <c r="AJ942" i="2" s="1"/>
  <c r="AH941" i="2"/>
  <c r="AE941" i="2"/>
  <c r="AJ941" i="2" s="1"/>
  <c r="AH940" i="2"/>
  <c r="AE940" i="2"/>
  <c r="AJ940" i="2" s="1"/>
  <c r="AE939" i="2"/>
  <c r="AJ939" i="2" s="1"/>
  <c r="AH939" i="2"/>
  <c r="AE937" i="2"/>
  <c r="AJ937" i="2" s="1"/>
  <c r="AH937" i="2"/>
  <c r="AE936" i="2"/>
  <c r="AJ936" i="2" s="1"/>
  <c r="AH936" i="2"/>
  <c r="AE935" i="2"/>
  <c r="AJ935" i="2" s="1"/>
  <c r="AH935" i="2"/>
  <c r="AE934" i="2"/>
  <c r="AJ934" i="2" s="1"/>
  <c r="AH934" i="2"/>
  <c r="AE933" i="2"/>
  <c r="AJ933" i="2" s="1"/>
  <c r="AH933" i="2"/>
  <c r="AE932" i="2"/>
  <c r="AJ932" i="2" s="1"/>
  <c r="AH932" i="2"/>
  <c r="AH931" i="2"/>
  <c r="AE931" i="2"/>
  <c r="AJ931" i="2" s="1"/>
  <c r="AE930" i="2"/>
  <c r="AJ930" i="2" s="1"/>
  <c r="AH930" i="2"/>
  <c r="AE929" i="2"/>
  <c r="AJ929" i="2" s="1"/>
  <c r="AH929" i="2"/>
  <c r="AE928" i="2"/>
  <c r="AJ928" i="2" s="1"/>
  <c r="AH928" i="2"/>
  <c r="AE927" i="2"/>
  <c r="AJ927" i="2" s="1"/>
  <c r="AH927" i="2"/>
  <c r="AE926" i="2"/>
  <c r="AJ926" i="2" s="1"/>
  <c r="AH926" i="2"/>
  <c r="AH925" i="2"/>
  <c r="AE925" i="2"/>
  <c r="AJ925" i="2" s="1"/>
  <c r="AE924" i="2"/>
  <c r="AJ924" i="2" s="1"/>
  <c r="AH924" i="2"/>
  <c r="AE923" i="2"/>
  <c r="AJ923" i="2" s="1"/>
  <c r="AH923" i="2"/>
  <c r="AE922" i="2"/>
  <c r="AJ922" i="2" s="1"/>
  <c r="AH922" i="2"/>
  <c r="AE921" i="2"/>
  <c r="AJ921" i="2" s="1"/>
  <c r="AH921" i="2"/>
  <c r="AE920" i="2"/>
  <c r="AJ920" i="2" s="1"/>
  <c r="AH920" i="2"/>
  <c r="AH919" i="2"/>
  <c r="AE919" i="2"/>
  <c r="AJ919" i="2" s="1"/>
  <c r="AH917" i="2"/>
  <c r="AE917" i="2"/>
  <c r="AJ917" i="2" s="1"/>
  <c r="AH916" i="2"/>
  <c r="AE916" i="2"/>
  <c r="AJ916" i="2" s="1"/>
  <c r="AH915" i="2"/>
  <c r="AE915" i="2"/>
  <c r="AJ915" i="2" s="1"/>
  <c r="AE914" i="2"/>
  <c r="AJ914" i="2" s="1"/>
  <c r="AH914" i="2"/>
  <c r="AE913" i="2"/>
  <c r="AJ913" i="2" s="1"/>
  <c r="AH913" i="2"/>
  <c r="AH912" i="2"/>
  <c r="AE912" i="2"/>
  <c r="AJ912" i="2" s="1"/>
  <c r="AH911" i="2"/>
  <c r="AE911" i="2"/>
  <c r="AJ911" i="2" s="1"/>
  <c r="AE910" i="2"/>
  <c r="AJ910" i="2" s="1"/>
  <c r="AH910" i="2"/>
  <c r="AH909" i="2"/>
  <c r="AE909" i="2"/>
  <c r="AJ909" i="2" s="1"/>
  <c r="AH908" i="2"/>
  <c r="AE908" i="2"/>
  <c r="AJ908" i="2" s="1"/>
  <c r="AH907" i="2"/>
  <c r="AE907" i="2"/>
  <c r="AJ907" i="2" s="1"/>
  <c r="AE906" i="2"/>
  <c r="AJ906" i="2" s="1"/>
  <c r="AH906" i="2"/>
  <c r="AH905" i="2"/>
  <c r="AE905" i="2"/>
  <c r="AJ905" i="2" s="1"/>
  <c r="AH904" i="2"/>
  <c r="AE904" i="2"/>
  <c r="AJ904" i="2" s="1"/>
  <c r="AH903" i="2"/>
  <c r="AE903" i="2"/>
  <c r="AJ903" i="2" s="1"/>
  <c r="AH902" i="2"/>
  <c r="AE902" i="2"/>
  <c r="AJ902" i="2" s="1"/>
  <c r="AH901" i="2"/>
  <c r="AE901" i="2"/>
  <c r="AJ901" i="2" s="1"/>
  <c r="AH900" i="2"/>
  <c r="AE900" i="2"/>
  <c r="AJ900" i="2" s="1"/>
  <c r="AH899" i="2"/>
  <c r="AE899" i="2"/>
  <c r="AJ899" i="2" s="1"/>
  <c r="AE898" i="2"/>
  <c r="AJ898" i="2" s="1"/>
  <c r="AH898" i="2"/>
  <c r="AE897" i="2"/>
  <c r="AJ897" i="2" s="1"/>
  <c r="AH897" i="2"/>
  <c r="AE896" i="2"/>
  <c r="AJ896" i="2" s="1"/>
  <c r="AH896" i="2"/>
  <c r="AH895" i="2"/>
  <c r="AE895" i="2"/>
  <c r="AJ895" i="2" s="1"/>
  <c r="AH894" i="2"/>
  <c r="AE894" i="2"/>
  <c r="AJ894" i="2" s="1"/>
  <c r="AH893" i="2"/>
  <c r="AE893" i="2"/>
  <c r="AJ893" i="2" s="1"/>
  <c r="AH892" i="2"/>
  <c r="AE892" i="2"/>
  <c r="AJ892" i="2" s="1"/>
  <c r="AH891" i="2"/>
  <c r="AE891" i="2"/>
  <c r="AJ891" i="2" s="1"/>
  <c r="AH890" i="2"/>
  <c r="AE890" i="2"/>
  <c r="AJ890" i="2" s="1"/>
  <c r="AH889" i="2"/>
  <c r="AE889" i="2"/>
  <c r="AJ889" i="2" s="1"/>
  <c r="AH887" i="2"/>
  <c r="AE887" i="2"/>
  <c r="AJ887" i="2" s="1"/>
  <c r="AH886" i="2"/>
  <c r="AE886" i="2"/>
  <c r="AJ886" i="2" s="1"/>
  <c r="AH885" i="2"/>
  <c r="AE885" i="2"/>
  <c r="AJ885" i="2" s="1"/>
  <c r="AH884" i="2"/>
  <c r="AE884" i="2"/>
  <c r="AJ884" i="2" s="1"/>
  <c r="AH883" i="2"/>
  <c r="AE883" i="2"/>
  <c r="AJ883" i="2" s="1"/>
  <c r="AH882" i="2"/>
  <c r="AE882" i="2"/>
  <c r="AJ882" i="2" s="1"/>
  <c r="AH881" i="2"/>
  <c r="AE881" i="2"/>
  <c r="AJ881" i="2" s="1"/>
  <c r="AH880" i="2"/>
  <c r="AE880" i="2"/>
  <c r="AJ880" i="2" s="1"/>
  <c r="AH879" i="2"/>
  <c r="AE879" i="2"/>
  <c r="AJ879" i="2" s="1"/>
  <c r="AH878" i="2"/>
  <c r="AE878" i="2"/>
  <c r="AJ878" i="2" s="1"/>
  <c r="AH877" i="2"/>
  <c r="AE877" i="2"/>
  <c r="AJ877" i="2" s="1"/>
  <c r="AH876" i="2"/>
  <c r="AE876" i="2"/>
  <c r="AJ876" i="2" s="1"/>
  <c r="AH875" i="2"/>
  <c r="AE875" i="2"/>
  <c r="AJ875" i="2" s="1"/>
  <c r="AH874" i="2"/>
  <c r="AE874" i="2"/>
  <c r="AJ874" i="2" s="1"/>
  <c r="AH873" i="2"/>
  <c r="AE873" i="2"/>
  <c r="AJ873" i="2" s="1"/>
  <c r="AH872" i="2"/>
  <c r="AE872" i="2"/>
  <c r="AJ872" i="2" s="1"/>
  <c r="AH871" i="2"/>
  <c r="AE871" i="2"/>
  <c r="AJ871" i="2" s="1"/>
  <c r="AH870" i="2"/>
  <c r="AE870" i="2"/>
  <c r="AJ870" i="2" s="1"/>
  <c r="AH869" i="2"/>
  <c r="AE869" i="2"/>
  <c r="AJ869" i="2" s="1"/>
  <c r="AH868" i="2"/>
  <c r="AE868" i="2"/>
  <c r="AJ868" i="2" s="1"/>
  <c r="AH867" i="2"/>
  <c r="AE867" i="2"/>
  <c r="AJ867" i="2" s="1"/>
  <c r="AH866" i="2"/>
  <c r="AE866" i="2"/>
  <c r="AJ866" i="2" s="1"/>
  <c r="AH865" i="2"/>
  <c r="AE865" i="2"/>
  <c r="AJ865" i="2" s="1"/>
  <c r="AH864" i="2"/>
  <c r="AE864" i="2"/>
  <c r="AJ864" i="2" s="1"/>
  <c r="AH863" i="2"/>
  <c r="AE863" i="2"/>
  <c r="AJ863" i="2" s="1"/>
  <c r="AH862" i="2"/>
  <c r="AE862" i="2"/>
  <c r="AJ862" i="2" s="1"/>
  <c r="AH861" i="2"/>
  <c r="AE861" i="2"/>
  <c r="AJ861" i="2" s="1"/>
  <c r="AH860" i="2"/>
  <c r="AE860" i="2"/>
  <c r="AJ860" i="2" s="1"/>
  <c r="AH859" i="2"/>
  <c r="AE859" i="2"/>
  <c r="AJ859" i="2" s="1"/>
  <c r="AH858" i="2"/>
  <c r="AE858" i="2"/>
  <c r="AJ858" i="2" s="1"/>
  <c r="AH857" i="2"/>
  <c r="AE857" i="2"/>
  <c r="AJ857" i="2" s="1"/>
  <c r="AH856" i="2"/>
  <c r="AE856" i="2"/>
  <c r="AJ856" i="2" s="1"/>
  <c r="AH855" i="2"/>
  <c r="AE855" i="2"/>
  <c r="AJ855" i="2" s="1"/>
  <c r="AH854" i="2"/>
  <c r="AE854" i="2"/>
  <c r="AJ854" i="2" s="1"/>
  <c r="AE853" i="2"/>
  <c r="AJ853" i="2" s="1"/>
  <c r="AH853" i="2"/>
  <c r="AE852" i="2"/>
  <c r="AJ852" i="2" s="1"/>
  <c r="AH852" i="2"/>
  <c r="AE849" i="2"/>
  <c r="AJ849" i="2" s="1"/>
  <c r="AH849" i="2"/>
  <c r="AE848" i="2"/>
  <c r="AJ848" i="2" s="1"/>
  <c r="AH848" i="2"/>
  <c r="AE847" i="2"/>
  <c r="AJ847" i="2" s="1"/>
  <c r="AH847" i="2"/>
  <c r="AH846" i="2"/>
  <c r="AE846" i="2"/>
  <c r="AJ846" i="2" s="1"/>
  <c r="AE845" i="2"/>
  <c r="AJ845" i="2" s="1"/>
  <c r="AH845" i="2"/>
  <c r="AE844" i="2"/>
  <c r="AJ844" i="2" s="1"/>
  <c r="AH844" i="2"/>
  <c r="AE843" i="2"/>
  <c r="AJ843" i="2" s="1"/>
  <c r="AH843" i="2"/>
  <c r="AH842" i="2"/>
  <c r="AE842" i="2"/>
  <c r="AJ842" i="2" s="1"/>
  <c r="AE841" i="2"/>
  <c r="AJ841" i="2" s="1"/>
  <c r="AH841" i="2"/>
  <c r="AE840" i="2"/>
  <c r="AJ840" i="2" s="1"/>
  <c r="AH840" i="2"/>
  <c r="AH839" i="2"/>
  <c r="AE839" i="2"/>
  <c r="AJ839" i="2" s="1"/>
  <c r="AH838" i="2"/>
  <c r="AE838" i="2"/>
  <c r="AJ838" i="2" s="1"/>
  <c r="AH837" i="2"/>
  <c r="AE837" i="2"/>
  <c r="AJ837" i="2" s="1"/>
  <c r="AH835" i="2"/>
  <c r="AE835" i="2"/>
  <c r="AJ835" i="2" s="1"/>
  <c r="AE834" i="2"/>
  <c r="AJ834" i="2" s="1"/>
  <c r="AH834" i="2"/>
  <c r="AH833" i="2"/>
  <c r="AE833" i="2"/>
  <c r="AJ833" i="2" s="1"/>
  <c r="AH832" i="2"/>
  <c r="AE832" i="2"/>
  <c r="AJ832" i="2" s="1"/>
  <c r="AH831" i="2"/>
  <c r="AE831" i="2"/>
  <c r="AJ831" i="2" s="1"/>
  <c r="AH829" i="2"/>
  <c r="AE829" i="2"/>
  <c r="AJ829" i="2" s="1"/>
  <c r="AH827" i="2"/>
  <c r="AE827" i="2"/>
  <c r="AJ827" i="2" s="1"/>
  <c r="AH826" i="2"/>
  <c r="AE826" i="2"/>
  <c r="AJ826" i="2" s="1"/>
  <c r="AH825" i="2"/>
  <c r="AE825" i="2"/>
  <c r="AJ825" i="2" s="1"/>
  <c r="AH824" i="2"/>
  <c r="AE824" i="2"/>
  <c r="AJ824" i="2" s="1"/>
  <c r="AE823" i="2"/>
  <c r="AJ823" i="2" s="1"/>
  <c r="AH823" i="2"/>
  <c r="AH822" i="2"/>
  <c r="AE822" i="2"/>
  <c r="AJ822" i="2" s="1"/>
  <c r="AH821" i="2"/>
  <c r="AE821" i="2"/>
  <c r="AJ821" i="2" s="1"/>
  <c r="AH820" i="2"/>
  <c r="AE820" i="2"/>
  <c r="AJ820" i="2" s="1"/>
  <c r="AE819" i="2"/>
  <c r="AJ819" i="2" s="1"/>
  <c r="AH819" i="2"/>
  <c r="AE818" i="2"/>
  <c r="AJ818" i="2" s="1"/>
  <c r="AH818" i="2"/>
  <c r="AE817" i="2"/>
  <c r="AJ817" i="2" s="1"/>
  <c r="AH817" i="2"/>
  <c r="AH815" i="2"/>
  <c r="AE815" i="2"/>
  <c r="AJ815" i="2" s="1"/>
  <c r="AE814" i="2"/>
  <c r="AJ814" i="2" s="1"/>
  <c r="AH814" i="2"/>
  <c r="AE813" i="2"/>
  <c r="AJ813" i="2" s="1"/>
  <c r="AH813" i="2"/>
  <c r="AE812" i="2"/>
  <c r="AJ812" i="2" s="1"/>
  <c r="AH812" i="2"/>
  <c r="AE811" i="2"/>
  <c r="AJ811" i="2" s="1"/>
  <c r="AH811" i="2"/>
  <c r="AE810" i="2"/>
  <c r="AJ810" i="2" s="1"/>
  <c r="AH810" i="2"/>
  <c r="AE809" i="2"/>
  <c r="AJ809" i="2" s="1"/>
  <c r="AH809" i="2"/>
  <c r="AE808" i="2"/>
  <c r="AJ808" i="2" s="1"/>
  <c r="AH808" i="2"/>
  <c r="AH807" i="2"/>
  <c r="AE807" i="2"/>
  <c r="AJ807" i="2" s="1"/>
  <c r="AH806" i="2"/>
  <c r="AE806" i="2"/>
  <c r="AJ806" i="2" s="1"/>
  <c r="AH805" i="2"/>
  <c r="AE805" i="2"/>
  <c r="AJ805" i="2" s="1"/>
  <c r="AE804" i="2"/>
  <c r="AJ804" i="2" s="1"/>
  <c r="AH804" i="2"/>
  <c r="AE803" i="2"/>
  <c r="AJ803" i="2" s="1"/>
  <c r="AH803" i="2"/>
  <c r="AH802" i="2"/>
  <c r="AE802" i="2"/>
  <c r="AJ802" i="2" s="1"/>
  <c r="AH801" i="2"/>
  <c r="AE801" i="2"/>
  <c r="AJ801" i="2" s="1"/>
  <c r="AE800" i="2"/>
  <c r="AJ800" i="2" s="1"/>
  <c r="AH800" i="2"/>
  <c r="AH799" i="2"/>
  <c r="AE799" i="2"/>
  <c r="AJ799" i="2" s="1"/>
  <c r="AE798" i="2"/>
  <c r="AJ798" i="2" s="1"/>
  <c r="AH798" i="2"/>
  <c r="AH797" i="2"/>
  <c r="AE797" i="2"/>
  <c r="AJ797" i="2" s="1"/>
  <c r="AH796" i="2"/>
  <c r="AE796" i="2"/>
  <c r="AJ796" i="2" s="1"/>
  <c r="AE795" i="2"/>
  <c r="AJ795" i="2" s="1"/>
  <c r="AH795" i="2"/>
  <c r="AE794" i="2"/>
  <c r="AJ794" i="2" s="1"/>
  <c r="AH794" i="2"/>
  <c r="AH793" i="2"/>
  <c r="AE793" i="2"/>
  <c r="AJ793" i="2" s="1"/>
  <c r="AH792" i="2"/>
  <c r="AE792" i="2"/>
  <c r="AJ792" i="2" s="1"/>
  <c r="AH791" i="2"/>
  <c r="AE791" i="2"/>
  <c r="AJ791" i="2" s="1"/>
  <c r="AH790" i="2"/>
  <c r="AE790" i="2"/>
  <c r="AJ790" i="2" s="1"/>
  <c r="AH789" i="2"/>
  <c r="AE789" i="2"/>
  <c r="AJ789" i="2" s="1"/>
  <c r="AH788" i="2"/>
  <c r="AE788" i="2"/>
  <c r="AJ788" i="2" s="1"/>
  <c r="AH787" i="2"/>
  <c r="AE787" i="2"/>
  <c r="AJ787" i="2" s="1"/>
  <c r="AH786" i="2"/>
  <c r="AE786" i="2"/>
  <c r="AJ786" i="2" s="1"/>
  <c r="AH784" i="2"/>
  <c r="AE784" i="2"/>
  <c r="AJ784" i="2" s="1"/>
  <c r="AH783" i="2"/>
  <c r="AE783" i="2"/>
  <c r="AJ783" i="2" s="1"/>
  <c r="AE782" i="2"/>
  <c r="AJ782" i="2" s="1"/>
  <c r="AH782" i="2"/>
  <c r="AH781" i="2"/>
  <c r="AE781" i="2"/>
  <c r="AJ781" i="2" s="1"/>
  <c r="AH780" i="2"/>
  <c r="AE780" i="2"/>
  <c r="AJ780" i="2" s="1"/>
  <c r="AE779" i="2"/>
  <c r="AJ779" i="2" s="1"/>
  <c r="AH779" i="2"/>
  <c r="AE778" i="2"/>
  <c r="AJ778" i="2" s="1"/>
  <c r="AH778" i="2"/>
  <c r="AH777" i="2"/>
  <c r="AE777" i="2"/>
  <c r="AJ777" i="2" s="1"/>
  <c r="AE776" i="2"/>
  <c r="AJ776" i="2" s="1"/>
  <c r="AH776" i="2"/>
  <c r="AH775" i="2"/>
  <c r="AE775" i="2"/>
  <c r="AJ775" i="2" s="1"/>
  <c r="AH774" i="2"/>
  <c r="AE774" i="2"/>
  <c r="AJ774" i="2" s="1"/>
  <c r="AH773" i="2"/>
  <c r="AE773" i="2"/>
  <c r="AJ773" i="2" s="1"/>
  <c r="AH772" i="2"/>
  <c r="AE772" i="2"/>
  <c r="AJ772" i="2" s="1"/>
  <c r="AE771" i="2"/>
  <c r="AJ771" i="2" s="1"/>
  <c r="AH771" i="2"/>
  <c r="AE770" i="2"/>
  <c r="AJ770" i="2" s="1"/>
  <c r="AH770" i="2"/>
  <c r="AE767" i="2"/>
  <c r="AJ767" i="2" s="1"/>
  <c r="AH767" i="2"/>
  <c r="AH766" i="2"/>
  <c r="AE766" i="2"/>
  <c r="AJ766" i="2" s="1"/>
  <c r="AH765" i="2"/>
  <c r="AE765" i="2"/>
  <c r="AJ765" i="2" s="1"/>
  <c r="AH764" i="2"/>
  <c r="AE764" i="2"/>
  <c r="AJ764" i="2" s="1"/>
  <c r="AE763" i="2"/>
  <c r="AJ763" i="2" s="1"/>
  <c r="AH763" i="2"/>
  <c r="AH762" i="2"/>
  <c r="AE762" i="2"/>
  <c r="AJ762" i="2" s="1"/>
  <c r="AH761" i="2"/>
  <c r="AE761" i="2"/>
  <c r="AJ761" i="2" s="1"/>
  <c r="AH760" i="2"/>
  <c r="AE760" i="2"/>
  <c r="AJ760" i="2" s="1"/>
  <c r="AH759" i="2"/>
  <c r="AE759" i="2"/>
  <c r="AJ759" i="2" s="1"/>
  <c r="AE758" i="2"/>
  <c r="AJ758" i="2" s="1"/>
  <c r="AH758" i="2"/>
  <c r="AE756" i="2"/>
  <c r="AJ756" i="2" s="1"/>
  <c r="AH756" i="2"/>
  <c r="AH755" i="2"/>
  <c r="AE755" i="2"/>
  <c r="AJ755" i="2" s="1"/>
  <c r="AE754" i="2"/>
  <c r="AJ754" i="2" s="1"/>
  <c r="AH754" i="2"/>
  <c r="AH752" i="2"/>
  <c r="AE752" i="2"/>
  <c r="AJ752" i="2" s="1"/>
  <c r="AH751" i="2"/>
  <c r="AE751" i="2"/>
  <c r="AJ751" i="2" s="1"/>
  <c r="AH750" i="2"/>
  <c r="AE750" i="2"/>
  <c r="AJ750" i="2" s="1"/>
  <c r="AH749" i="2"/>
  <c r="AE749" i="2"/>
  <c r="AJ749" i="2" s="1"/>
  <c r="AE748" i="2"/>
  <c r="AJ748" i="2" s="1"/>
  <c r="AH748" i="2"/>
  <c r="AE747" i="2"/>
  <c r="AJ747" i="2" s="1"/>
  <c r="AH747" i="2"/>
  <c r="AE745" i="2"/>
  <c r="AJ745" i="2" s="1"/>
  <c r="AH745" i="2"/>
  <c r="AH744" i="2"/>
  <c r="AE744" i="2"/>
  <c r="AJ744" i="2" s="1"/>
  <c r="AE743" i="2"/>
  <c r="AJ743" i="2" s="1"/>
  <c r="AH743" i="2"/>
  <c r="AH742" i="2"/>
  <c r="AE742" i="2"/>
  <c r="AJ742" i="2" s="1"/>
  <c r="AE741" i="2"/>
  <c r="AJ741" i="2" s="1"/>
  <c r="AH741" i="2"/>
  <c r="AH740" i="2"/>
  <c r="AE740" i="2"/>
  <c r="AJ740" i="2" s="1"/>
  <c r="AH738" i="2"/>
  <c r="AE738" i="2"/>
  <c r="AJ738" i="2" s="1"/>
  <c r="AH737" i="2"/>
  <c r="AE737" i="2"/>
  <c r="AJ737" i="2" s="1"/>
  <c r="AH736" i="2"/>
  <c r="AE736" i="2"/>
  <c r="AJ736" i="2" s="1"/>
  <c r="AH735" i="2"/>
  <c r="AE735" i="2"/>
  <c r="AJ735" i="2" s="1"/>
  <c r="AH734" i="2"/>
  <c r="AE734" i="2"/>
  <c r="AJ734" i="2" s="1"/>
  <c r="AH732" i="2"/>
  <c r="AE732" i="2"/>
  <c r="AJ732" i="2" s="1"/>
  <c r="AH731" i="2"/>
  <c r="AE731" i="2"/>
  <c r="AJ731" i="2" s="1"/>
  <c r="AH730" i="2"/>
  <c r="AE730" i="2"/>
  <c r="AJ730" i="2" s="1"/>
  <c r="AH729" i="2"/>
  <c r="AE729" i="2"/>
  <c r="AJ729" i="2" s="1"/>
  <c r="AH728" i="2"/>
  <c r="AE728" i="2"/>
  <c r="AJ728" i="2" s="1"/>
  <c r="AE727" i="2"/>
  <c r="AJ727" i="2" s="1"/>
  <c r="AH727" i="2"/>
  <c r="AE726" i="2"/>
  <c r="AJ726" i="2" s="1"/>
  <c r="AH726" i="2"/>
  <c r="AE725" i="2"/>
  <c r="AJ725" i="2" s="1"/>
  <c r="AH725" i="2"/>
  <c r="AE724" i="2"/>
  <c r="AJ724" i="2" s="1"/>
  <c r="AH724" i="2"/>
  <c r="AE723" i="2"/>
  <c r="AJ723" i="2" s="1"/>
  <c r="AH723" i="2"/>
  <c r="AE722" i="2"/>
  <c r="AJ722" i="2" s="1"/>
  <c r="AH722" i="2"/>
  <c r="AH721" i="2"/>
  <c r="AE721" i="2"/>
  <c r="AJ721" i="2" s="1"/>
  <c r="AH720" i="2"/>
  <c r="AE720" i="2"/>
  <c r="AJ720" i="2" s="1"/>
  <c r="AH719" i="2"/>
  <c r="AE719" i="2"/>
  <c r="AJ719" i="2" s="1"/>
  <c r="AH718" i="2"/>
  <c r="AE718" i="2"/>
  <c r="AJ718" i="2" s="1"/>
  <c r="AH717" i="2"/>
  <c r="AE717" i="2"/>
  <c r="AJ717" i="2" s="1"/>
  <c r="AH716" i="2"/>
  <c r="AE716" i="2"/>
  <c r="AJ716" i="2" s="1"/>
  <c r="AH715" i="2"/>
  <c r="AE715" i="2"/>
  <c r="AJ715" i="2" s="1"/>
  <c r="AH714" i="2"/>
  <c r="AE714" i="2"/>
  <c r="AJ714" i="2" s="1"/>
  <c r="AH712" i="2"/>
  <c r="AE712" i="2"/>
  <c r="AJ712" i="2" s="1"/>
  <c r="AH711" i="2"/>
  <c r="AE711" i="2"/>
  <c r="AJ711" i="2" s="1"/>
  <c r="AH710" i="2"/>
  <c r="AE710" i="2"/>
  <c r="AJ710" i="2" s="1"/>
  <c r="AH709" i="2"/>
  <c r="AE709" i="2"/>
  <c r="AJ709" i="2" s="1"/>
  <c r="AH707" i="2"/>
  <c r="AE707" i="2"/>
  <c r="AJ707" i="2" s="1"/>
  <c r="AE706" i="2"/>
  <c r="AJ706" i="2" s="1"/>
  <c r="AH706" i="2"/>
  <c r="AH705" i="2"/>
  <c r="AE705" i="2"/>
  <c r="AJ705" i="2" s="1"/>
  <c r="AH704" i="2"/>
  <c r="AE704" i="2"/>
  <c r="AJ704" i="2" s="1"/>
  <c r="AE703" i="2"/>
  <c r="AJ703" i="2" s="1"/>
  <c r="AH703" i="2"/>
  <c r="AE702" i="2"/>
  <c r="AJ702" i="2" s="1"/>
  <c r="AH702" i="2"/>
  <c r="AH701" i="2"/>
  <c r="AE701" i="2"/>
  <c r="AJ701" i="2" s="1"/>
  <c r="AE700" i="2"/>
  <c r="AJ700" i="2" s="1"/>
  <c r="AH700" i="2"/>
  <c r="AH699" i="2"/>
  <c r="AE699" i="2"/>
  <c r="AJ699" i="2" s="1"/>
  <c r="AH698" i="2"/>
  <c r="AE698" i="2"/>
  <c r="AJ698" i="2" s="1"/>
  <c r="AH697" i="2"/>
  <c r="AE697" i="2"/>
  <c r="AJ697" i="2" s="1"/>
  <c r="AH696" i="2"/>
  <c r="AE696" i="2"/>
  <c r="AJ696" i="2" s="1"/>
  <c r="AH695" i="2"/>
  <c r="AE695" i="2"/>
  <c r="AJ695" i="2" s="1"/>
  <c r="AH694" i="2"/>
  <c r="AE694" i="2"/>
  <c r="AJ694" i="2" s="1"/>
  <c r="AH693" i="2"/>
  <c r="AE693" i="2"/>
  <c r="AJ693" i="2" s="1"/>
  <c r="AH692" i="2"/>
  <c r="AE692" i="2"/>
  <c r="AJ692" i="2" s="1"/>
  <c r="AH691" i="2"/>
  <c r="AE691" i="2"/>
  <c r="AJ691" i="2" s="1"/>
  <c r="AE689" i="2"/>
  <c r="AJ689" i="2" s="1"/>
  <c r="AH689" i="2"/>
  <c r="AH688" i="2"/>
  <c r="AE688" i="2"/>
  <c r="AJ688" i="2" s="1"/>
  <c r="AH687" i="2"/>
  <c r="AE687" i="2"/>
  <c r="AJ687" i="2" s="1"/>
  <c r="AH686" i="2"/>
  <c r="AE686" i="2"/>
  <c r="AJ686" i="2" s="1"/>
  <c r="AE685" i="2"/>
  <c r="AJ685" i="2" s="1"/>
  <c r="AH685" i="2"/>
  <c r="AH684" i="2"/>
  <c r="AE684" i="2"/>
  <c r="AJ684" i="2" s="1"/>
  <c r="AE683" i="2"/>
  <c r="AJ683" i="2" s="1"/>
  <c r="AH683" i="2"/>
  <c r="AE682" i="2"/>
  <c r="AJ682" i="2" s="1"/>
  <c r="AH682" i="2"/>
  <c r="AH681" i="2"/>
  <c r="AE681" i="2"/>
  <c r="AJ681" i="2" s="1"/>
  <c r="AE680" i="2"/>
  <c r="AJ680" i="2" s="1"/>
  <c r="AH680" i="2"/>
  <c r="AE679" i="2"/>
  <c r="AJ679" i="2" s="1"/>
  <c r="AH679" i="2"/>
  <c r="AE678" i="2"/>
  <c r="AJ678" i="2" s="1"/>
  <c r="AH678" i="2"/>
  <c r="AH677" i="2"/>
  <c r="AE677" i="2"/>
  <c r="AJ677" i="2" s="1"/>
  <c r="AH675" i="2"/>
  <c r="AE675" i="2"/>
  <c r="AJ675" i="2" s="1"/>
  <c r="AH674" i="2"/>
  <c r="AE674" i="2"/>
  <c r="AJ674" i="2" s="1"/>
  <c r="AH672" i="2"/>
  <c r="AE672" i="2"/>
  <c r="AJ672" i="2" s="1"/>
  <c r="AH671" i="2"/>
  <c r="AE671" i="2"/>
  <c r="AJ671" i="2" s="1"/>
  <c r="AH670" i="2"/>
  <c r="AE670" i="2"/>
  <c r="AJ670" i="2" s="1"/>
  <c r="AH669" i="2"/>
  <c r="AE669" i="2"/>
  <c r="AJ669" i="2" s="1"/>
  <c r="AH668" i="2"/>
  <c r="AE668" i="2"/>
  <c r="AJ668" i="2" s="1"/>
  <c r="AH667" i="2"/>
  <c r="AE667" i="2"/>
  <c r="AJ667" i="2" s="1"/>
  <c r="AH666" i="2"/>
  <c r="AE666" i="2"/>
  <c r="AJ666" i="2" s="1"/>
  <c r="AH665" i="2"/>
  <c r="AE665" i="2"/>
  <c r="AJ665" i="2" s="1"/>
  <c r="AH664" i="2"/>
  <c r="AE664" i="2"/>
  <c r="AJ664" i="2" s="1"/>
  <c r="AH663" i="2"/>
  <c r="AE663" i="2"/>
  <c r="AJ663" i="2" s="1"/>
  <c r="AH662" i="2"/>
  <c r="AE662" i="2"/>
  <c r="AJ662" i="2" s="1"/>
  <c r="AH661" i="2"/>
  <c r="AE661" i="2"/>
  <c r="AJ661" i="2" s="1"/>
  <c r="AH660" i="2"/>
  <c r="AE660" i="2"/>
  <c r="AJ660" i="2" s="1"/>
  <c r="AH659" i="2"/>
  <c r="AE659" i="2"/>
  <c r="AJ659" i="2" s="1"/>
  <c r="AH658" i="2"/>
  <c r="AE658" i="2"/>
  <c r="AJ658" i="2" s="1"/>
  <c r="AH657" i="2"/>
  <c r="AE657" i="2"/>
  <c r="AJ657" i="2" s="1"/>
  <c r="AE656" i="2"/>
  <c r="AJ656" i="2" s="1"/>
  <c r="AH656" i="2"/>
  <c r="AE655" i="2"/>
  <c r="AJ655" i="2" s="1"/>
  <c r="AH655" i="2"/>
  <c r="AE654" i="2"/>
  <c r="AJ654" i="2" s="1"/>
  <c r="AH654" i="2"/>
  <c r="AH653" i="2"/>
  <c r="AE653" i="2"/>
  <c r="AJ653" i="2" s="1"/>
  <c r="AE651" i="2"/>
  <c r="AJ651" i="2" s="1"/>
  <c r="AH651" i="2"/>
  <c r="AH650" i="2"/>
  <c r="AE650" i="2"/>
  <c r="AJ650" i="2" s="1"/>
  <c r="AE649" i="2"/>
  <c r="AJ649" i="2" s="1"/>
  <c r="AH649" i="2"/>
  <c r="AE648" i="2"/>
  <c r="AJ648" i="2" s="1"/>
  <c r="AH648" i="2"/>
  <c r="AE647" i="2"/>
  <c r="AJ647" i="2" s="1"/>
  <c r="AH647" i="2"/>
  <c r="AE646" i="2"/>
  <c r="AJ646" i="2" s="1"/>
  <c r="AH646" i="2"/>
  <c r="AE645" i="2"/>
  <c r="AJ645" i="2" s="1"/>
  <c r="AH645" i="2"/>
  <c r="AE644" i="2"/>
  <c r="AJ644" i="2" s="1"/>
  <c r="AH644" i="2"/>
  <c r="AH642" i="2"/>
  <c r="AE642" i="2"/>
  <c r="AJ642" i="2" s="1"/>
  <c r="AE641" i="2"/>
  <c r="AJ641" i="2" s="1"/>
  <c r="AH641" i="2"/>
  <c r="AH640" i="2"/>
  <c r="AE640" i="2"/>
  <c r="AJ640" i="2" s="1"/>
  <c r="AH639" i="2"/>
  <c r="AE639" i="2"/>
  <c r="AJ639" i="2" s="1"/>
  <c r="AE638" i="2"/>
  <c r="AJ638" i="2" s="1"/>
  <c r="AH638" i="2"/>
  <c r="AH637" i="2"/>
  <c r="AE637" i="2"/>
  <c r="AJ637" i="2" s="1"/>
  <c r="AH636" i="2"/>
  <c r="AE636" i="2"/>
  <c r="AJ636" i="2" s="1"/>
  <c r="AH633" i="2"/>
  <c r="AE633" i="2"/>
  <c r="AJ633" i="2" s="1"/>
  <c r="AH632" i="2"/>
  <c r="AE632" i="2"/>
  <c r="AJ632" i="2" s="1"/>
  <c r="AH631" i="2"/>
  <c r="AE631" i="2"/>
  <c r="AJ631" i="2" s="1"/>
  <c r="AH630" i="2"/>
  <c r="AE630" i="2"/>
  <c r="AJ630" i="2" s="1"/>
  <c r="AH629" i="2"/>
  <c r="AE629" i="2"/>
  <c r="AJ629" i="2" s="1"/>
  <c r="AH627" i="2"/>
  <c r="AE627" i="2"/>
  <c r="AJ627" i="2" s="1"/>
  <c r="AE625" i="2"/>
  <c r="AJ625" i="2" s="1"/>
  <c r="AH625" i="2"/>
  <c r="AH624" i="2"/>
  <c r="AE624" i="2"/>
  <c r="AJ624" i="2" s="1"/>
  <c r="AE623" i="2"/>
  <c r="AJ623" i="2" s="1"/>
  <c r="AH623" i="2"/>
  <c r="AH622" i="2"/>
  <c r="AE622" i="2"/>
  <c r="AJ622" i="2" s="1"/>
  <c r="AH621" i="2"/>
  <c r="AE621" i="2"/>
  <c r="AJ621" i="2" s="1"/>
  <c r="AH620" i="2"/>
  <c r="AE620" i="2"/>
  <c r="AJ620" i="2" s="1"/>
  <c r="AH619" i="2"/>
  <c r="AE619" i="2"/>
  <c r="AJ619" i="2" s="1"/>
  <c r="AH618" i="2"/>
  <c r="AE618" i="2"/>
  <c r="AJ618" i="2" s="1"/>
  <c r="AH617" i="2"/>
  <c r="AE617" i="2"/>
  <c r="AJ617" i="2" s="1"/>
  <c r="AE616" i="2"/>
  <c r="AJ616" i="2" s="1"/>
  <c r="AH616" i="2"/>
  <c r="AH615" i="2"/>
  <c r="AE615" i="2"/>
  <c r="AJ615" i="2" s="1"/>
  <c r="AH614" i="2"/>
  <c r="AE614" i="2"/>
  <c r="AJ614" i="2" s="1"/>
  <c r="AH613" i="2"/>
  <c r="AE613" i="2"/>
  <c r="AJ613" i="2" s="1"/>
  <c r="AE612" i="2"/>
  <c r="AJ612" i="2" s="1"/>
  <c r="AH612" i="2"/>
  <c r="AH611" i="2"/>
  <c r="AE611" i="2"/>
  <c r="AJ611" i="2" s="1"/>
  <c r="AE610" i="2"/>
  <c r="AJ610" i="2" s="1"/>
  <c r="AH610" i="2"/>
  <c r="AE609" i="2"/>
  <c r="AJ609" i="2" s="1"/>
  <c r="AH609" i="2"/>
  <c r="AH608" i="2"/>
  <c r="AE608" i="2"/>
  <c r="AJ608" i="2" s="1"/>
  <c r="AH607" i="2"/>
  <c r="AE607" i="2"/>
  <c r="AJ607" i="2" s="1"/>
  <c r="AH606" i="2"/>
  <c r="AE606" i="2"/>
  <c r="AJ606" i="2" s="1"/>
  <c r="AH605" i="2"/>
  <c r="AE605" i="2"/>
  <c r="AJ605" i="2" s="1"/>
  <c r="AE604" i="2"/>
  <c r="AJ604" i="2" s="1"/>
  <c r="AH604" i="2"/>
  <c r="AH603" i="2"/>
  <c r="AE603" i="2"/>
  <c r="AJ603" i="2" s="1"/>
  <c r="AH602" i="2"/>
  <c r="AE602" i="2"/>
  <c r="AJ602" i="2" s="1"/>
  <c r="AH601" i="2"/>
  <c r="AE601" i="2"/>
  <c r="AJ601" i="2" s="1"/>
  <c r="AE600" i="2"/>
  <c r="AJ600" i="2" s="1"/>
  <c r="AH600" i="2"/>
  <c r="AH599" i="2"/>
  <c r="AE599" i="2"/>
  <c r="AJ599" i="2" s="1"/>
  <c r="AH598" i="2"/>
  <c r="AE598" i="2"/>
  <c r="AJ598" i="2" s="1"/>
  <c r="AH597" i="2"/>
  <c r="AE597" i="2"/>
  <c r="AJ597" i="2" s="1"/>
  <c r="AH596" i="2"/>
  <c r="AE596" i="2"/>
  <c r="AJ596" i="2" s="1"/>
  <c r="AH595" i="2"/>
  <c r="AE595" i="2"/>
  <c r="AJ595" i="2" s="1"/>
  <c r="AH594" i="2"/>
  <c r="AE594" i="2"/>
  <c r="AJ594" i="2" s="1"/>
  <c r="AH593" i="2"/>
  <c r="AE593" i="2"/>
  <c r="AJ593" i="2" s="1"/>
  <c r="AH592" i="2"/>
  <c r="AE592" i="2"/>
  <c r="AJ592" i="2" s="1"/>
  <c r="AH591" i="2"/>
  <c r="AE591" i="2"/>
  <c r="AJ591" i="2" s="1"/>
  <c r="AH590" i="2"/>
  <c r="AE590" i="2"/>
  <c r="AJ590" i="2" s="1"/>
  <c r="AH589" i="2"/>
  <c r="AE589" i="2"/>
  <c r="AJ589" i="2" s="1"/>
  <c r="AH588" i="2"/>
  <c r="AE588" i="2"/>
  <c r="AJ588" i="2" s="1"/>
  <c r="AH587" i="2"/>
  <c r="AE587" i="2"/>
  <c r="AJ587" i="2" s="1"/>
  <c r="AH586" i="2"/>
  <c r="AE586" i="2"/>
  <c r="AJ586" i="2" s="1"/>
  <c r="AH585" i="2"/>
  <c r="AE585" i="2"/>
  <c r="AJ585" i="2" s="1"/>
  <c r="AH584" i="2"/>
  <c r="AE584" i="2"/>
  <c r="AJ584" i="2" s="1"/>
  <c r="AH583" i="2"/>
  <c r="AE583" i="2"/>
  <c r="AJ583" i="2" s="1"/>
  <c r="AH582" i="2"/>
  <c r="AE582" i="2"/>
  <c r="AJ582" i="2" s="1"/>
  <c r="AH581" i="2"/>
  <c r="AE581" i="2"/>
  <c r="AJ581" i="2" s="1"/>
  <c r="AH580" i="2"/>
  <c r="AE580" i="2"/>
  <c r="AJ580" i="2" s="1"/>
  <c r="AH579" i="2"/>
  <c r="AE579" i="2"/>
  <c r="AJ579" i="2" s="1"/>
  <c r="AH578" i="2"/>
  <c r="AE578" i="2"/>
  <c r="AJ578" i="2" s="1"/>
  <c r="AH577" i="2"/>
  <c r="AE577" i="2"/>
  <c r="AJ577" i="2" s="1"/>
  <c r="AH576" i="2"/>
  <c r="AE576" i="2"/>
  <c r="AJ576" i="2" s="1"/>
  <c r="AH575" i="2"/>
  <c r="AE575" i="2"/>
  <c r="AJ575" i="2" s="1"/>
  <c r="AH574" i="2"/>
  <c r="AE574" i="2"/>
  <c r="AJ574" i="2" s="1"/>
  <c r="AH573" i="2"/>
  <c r="AE573" i="2"/>
  <c r="AJ573" i="2" s="1"/>
  <c r="AH572" i="2"/>
  <c r="AE572" i="2"/>
  <c r="AJ572" i="2" s="1"/>
  <c r="AH571" i="2"/>
  <c r="AE571" i="2"/>
  <c r="AJ571" i="2" s="1"/>
  <c r="AH570" i="2"/>
  <c r="AE570" i="2"/>
  <c r="AJ570" i="2" s="1"/>
  <c r="AH569" i="2"/>
  <c r="AE569" i="2"/>
  <c r="AJ569" i="2" s="1"/>
  <c r="AH568" i="2"/>
  <c r="AE568" i="2"/>
  <c r="AJ568" i="2" s="1"/>
  <c r="AH567" i="2"/>
  <c r="AE567" i="2"/>
  <c r="AJ567" i="2" s="1"/>
  <c r="AH566" i="2"/>
  <c r="AE566" i="2"/>
  <c r="AJ566" i="2" s="1"/>
  <c r="AH565" i="2"/>
  <c r="AE565" i="2"/>
  <c r="AJ565" i="2" s="1"/>
  <c r="AH564" i="2"/>
  <c r="AE564" i="2"/>
  <c r="AJ564" i="2" s="1"/>
  <c r="AH563" i="2"/>
  <c r="AE563" i="2"/>
  <c r="AJ563" i="2" s="1"/>
  <c r="AH562" i="2"/>
  <c r="AE562" i="2"/>
  <c r="AJ562" i="2" s="1"/>
  <c r="AH561" i="2"/>
  <c r="AE561" i="2"/>
  <c r="AJ561" i="2" s="1"/>
  <c r="AH560" i="2"/>
  <c r="AE560" i="2"/>
  <c r="AJ560" i="2" s="1"/>
  <c r="AH559" i="2"/>
  <c r="AE559" i="2"/>
  <c r="AJ559" i="2" s="1"/>
  <c r="AH558" i="2"/>
  <c r="AE558" i="2"/>
  <c r="AJ558" i="2" s="1"/>
  <c r="AH557" i="2"/>
  <c r="AE557" i="2"/>
  <c r="AJ557" i="2" s="1"/>
  <c r="AH556" i="2"/>
  <c r="AE556" i="2"/>
  <c r="AJ556" i="2" s="1"/>
  <c r="AH555" i="2"/>
  <c r="AE555" i="2"/>
  <c r="AJ555" i="2" s="1"/>
  <c r="AH554" i="2"/>
  <c r="AE554" i="2"/>
  <c r="AJ554" i="2" s="1"/>
  <c r="AH553" i="2"/>
  <c r="AE553" i="2"/>
  <c r="AJ553" i="2" s="1"/>
  <c r="AH552" i="2"/>
  <c r="AE552" i="2"/>
  <c r="AJ552" i="2" s="1"/>
  <c r="AH551" i="2"/>
  <c r="AE551" i="2"/>
  <c r="AJ551" i="2" s="1"/>
  <c r="AH550" i="2"/>
  <c r="AE550" i="2"/>
  <c r="AJ550" i="2" s="1"/>
  <c r="AH548" i="2"/>
  <c r="AE548" i="2"/>
  <c r="AJ548" i="2" s="1"/>
  <c r="AH547" i="2"/>
  <c r="AE547" i="2"/>
  <c r="AJ547" i="2" s="1"/>
  <c r="AE546" i="2"/>
  <c r="AJ546" i="2" s="1"/>
  <c r="AH546" i="2"/>
  <c r="AE545" i="2"/>
  <c r="AJ545" i="2" s="1"/>
  <c r="AH545" i="2"/>
  <c r="AE544" i="2"/>
  <c r="AJ544" i="2" s="1"/>
  <c r="AH544" i="2"/>
  <c r="AH543" i="2"/>
  <c r="AE543" i="2"/>
  <c r="AJ543" i="2" s="1"/>
  <c r="AE542" i="2"/>
  <c r="AJ542" i="2" s="1"/>
  <c r="AH542" i="2"/>
  <c r="AH540" i="2"/>
  <c r="AE540" i="2"/>
  <c r="AJ540" i="2" s="1"/>
  <c r="AH539" i="2"/>
  <c r="AE539" i="2"/>
  <c r="AJ539" i="2" s="1"/>
  <c r="AH538" i="2"/>
  <c r="AE538" i="2"/>
  <c r="AJ538" i="2" s="1"/>
  <c r="AH537" i="2"/>
  <c r="AE537" i="2"/>
  <c r="AJ537" i="2" s="1"/>
  <c r="AH536" i="2"/>
  <c r="AE536" i="2"/>
  <c r="AJ536" i="2" s="1"/>
  <c r="AH533" i="2"/>
  <c r="AE533" i="2"/>
  <c r="AJ533" i="2" s="1"/>
  <c r="AH532" i="2"/>
  <c r="AE532" i="2"/>
  <c r="AJ532" i="2" s="1"/>
  <c r="AH531" i="2"/>
  <c r="AE531" i="2"/>
  <c r="AJ531" i="2" s="1"/>
  <c r="AH530" i="2"/>
  <c r="AE530" i="2"/>
  <c r="AJ530" i="2" s="1"/>
  <c r="AH529" i="2"/>
  <c r="AE529" i="2"/>
  <c r="AJ529" i="2" s="1"/>
  <c r="AH528" i="2"/>
  <c r="AE528" i="2"/>
  <c r="AJ528" i="2" s="1"/>
  <c r="AE527" i="2"/>
  <c r="AJ527" i="2" s="1"/>
  <c r="AH527" i="2"/>
  <c r="AH526" i="2"/>
  <c r="AE526" i="2"/>
  <c r="AJ526" i="2" s="1"/>
  <c r="AH525" i="2"/>
  <c r="AE525" i="2"/>
  <c r="AJ525" i="2" s="1"/>
  <c r="AE524" i="2"/>
  <c r="AJ524" i="2" s="1"/>
  <c r="AH524" i="2"/>
  <c r="AE522" i="2"/>
  <c r="AJ522" i="2" s="1"/>
  <c r="AH522" i="2"/>
  <c r="AE521" i="2"/>
  <c r="AJ521" i="2" s="1"/>
  <c r="AH521" i="2"/>
  <c r="AE520" i="2"/>
  <c r="AJ520" i="2" s="1"/>
  <c r="AH520" i="2"/>
  <c r="AE519" i="2"/>
  <c r="AJ519" i="2" s="1"/>
  <c r="AH519" i="2"/>
  <c r="AH518" i="2"/>
  <c r="AE518" i="2"/>
  <c r="AJ518" i="2" s="1"/>
  <c r="AE517" i="2"/>
  <c r="AJ517" i="2" s="1"/>
  <c r="AH517" i="2"/>
  <c r="AE516" i="2"/>
  <c r="AJ516" i="2" s="1"/>
  <c r="AH516" i="2"/>
  <c r="AE515" i="2"/>
  <c r="AJ515" i="2" s="1"/>
  <c r="AH515" i="2"/>
  <c r="AH514" i="2"/>
  <c r="AE514" i="2"/>
  <c r="AJ514" i="2" s="1"/>
  <c r="AE513" i="2"/>
  <c r="AJ513" i="2" s="1"/>
  <c r="AH513" i="2"/>
  <c r="AH512" i="2"/>
  <c r="AE512" i="2"/>
  <c r="AJ512" i="2" s="1"/>
  <c r="AH511" i="2"/>
  <c r="AE511" i="2"/>
  <c r="AJ511" i="2" s="1"/>
  <c r="AH510" i="2"/>
  <c r="AE510" i="2"/>
  <c r="AJ510" i="2" s="1"/>
  <c r="AH509" i="2"/>
  <c r="AE509" i="2"/>
  <c r="AJ509" i="2" s="1"/>
  <c r="AH508" i="2"/>
  <c r="AE508" i="2"/>
  <c r="AJ508" i="2" s="1"/>
  <c r="AH507" i="2"/>
  <c r="AE507" i="2"/>
  <c r="AJ507" i="2" s="1"/>
  <c r="AH506" i="2"/>
  <c r="AE506" i="2"/>
  <c r="AJ506" i="2" s="1"/>
  <c r="AH505" i="2"/>
  <c r="AE505" i="2"/>
  <c r="AJ505" i="2" s="1"/>
  <c r="AH504" i="2"/>
  <c r="AE504" i="2"/>
  <c r="AJ504" i="2" s="1"/>
  <c r="AE503" i="2"/>
  <c r="AJ503" i="2" s="1"/>
  <c r="AH503" i="2"/>
  <c r="AE501" i="2"/>
  <c r="AJ501" i="2" s="1"/>
  <c r="AH501" i="2"/>
  <c r="AE500" i="2"/>
  <c r="AJ500" i="2" s="1"/>
  <c r="AH500" i="2"/>
  <c r="AE499" i="2"/>
  <c r="AJ499" i="2" s="1"/>
  <c r="AH499" i="2"/>
  <c r="AH498" i="2"/>
  <c r="AE498" i="2"/>
  <c r="AJ498" i="2" s="1"/>
  <c r="AH497" i="2"/>
  <c r="AE497" i="2"/>
  <c r="AJ497" i="2" s="1"/>
  <c r="AE496" i="2"/>
  <c r="AJ496" i="2" s="1"/>
  <c r="AH496" i="2"/>
  <c r="AE494" i="2"/>
  <c r="AJ494" i="2" s="1"/>
  <c r="AH494" i="2"/>
  <c r="AE493" i="2"/>
  <c r="AJ493" i="2" s="1"/>
  <c r="AH493" i="2"/>
  <c r="AE491" i="2"/>
  <c r="AJ491" i="2" s="1"/>
  <c r="AH491" i="2"/>
  <c r="AE490" i="2"/>
  <c r="AJ490" i="2" s="1"/>
  <c r="AH490" i="2"/>
  <c r="AE489" i="2"/>
  <c r="AJ489" i="2" s="1"/>
  <c r="AH489" i="2"/>
  <c r="AE487" i="2"/>
  <c r="AJ487" i="2" s="1"/>
  <c r="AH487" i="2"/>
  <c r="AE486" i="2"/>
  <c r="AJ486" i="2" s="1"/>
  <c r="AH486" i="2"/>
  <c r="AE485" i="2"/>
  <c r="AJ485" i="2" s="1"/>
  <c r="AH485" i="2"/>
  <c r="AE484" i="2"/>
  <c r="AJ484" i="2" s="1"/>
  <c r="AH484" i="2"/>
  <c r="AH483" i="2"/>
  <c r="AE483" i="2"/>
  <c r="AJ483" i="2" s="1"/>
  <c r="AE482" i="2"/>
  <c r="AJ482" i="2" s="1"/>
  <c r="AH482" i="2"/>
  <c r="AE481" i="2"/>
  <c r="AJ481" i="2" s="1"/>
  <c r="AH481" i="2"/>
  <c r="AE480" i="2"/>
  <c r="AJ480" i="2" s="1"/>
  <c r="AH480" i="2"/>
  <c r="AE478" i="2"/>
  <c r="AJ478" i="2" s="1"/>
  <c r="AH478" i="2"/>
  <c r="AH477" i="2"/>
  <c r="AE477" i="2"/>
  <c r="AJ477" i="2" s="1"/>
  <c r="AH476" i="2"/>
  <c r="AE476" i="2"/>
  <c r="AJ476" i="2" s="1"/>
  <c r="AE475" i="2"/>
  <c r="AJ475" i="2" s="1"/>
  <c r="AH475" i="2"/>
  <c r="AH474" i="2"/>
  <c r="AE474" i="2"/>
  <c r="AJ474" i="2" s="1"/>
  <c r="AE473" i="2"/>
  <c r="AJ473" i="2" s="1"/>
  <c r="AH473" i="2"/>
  <c r="AH472" i="2"/>
  <c r="AE472" i="2"/>
  <c r="AJ472" i="2" s="1"/>
  <c r="AH470" i="2"/>
  <c r="AE470" i="2"/>
  <c r="AJ470" i="2" s="1"/>
  <c r="AE469" i="2"/>
  <c r="AJ469" i="2" s="1"/>
  <c r="AH469" i="2"/>
  <c r="AH468" i="2"/>
  <c r="AE468" i="2"/>
  <c r="AJ468" i="2" s="1"/>
  <c r="AH467" i="2"/>
  <c r="AE467" i="2"/>
  <c r="AJ467" i="2" s="1"/>
  <c r="AH466" i="2"/>
  <c r="AE466" i="2"/>
  <c r="AJ466" i="2" s="1"/>
  <c r="AE465" i="2"/>
  <c r="AJ465" i="2" s="1"/>
  <c r="AH465" i="2"/>
  <c r="AE464" i="2"/>
  <c r="AJ464" i="2" s="1"/>
  <c r="AH464" i="2"/>
  <c r="AE463" i="2"/>
  <c r="AJ463" i="2" s="1"/>
  <c r="AH463" i="2"/>
  <c r="AE462" i="2"/>
  <c r="AJ462" i="2" s="1"/>
  <c r="AH462" i="2"/>
  <c r="AE461" i="2"/>
  <c r="AJ461" i="2" s="1"/>
  <c r="AH461" i="2"/>
  <c r="AH458" i="2"/>
  <c r="AE458" i="2"/>
  <c r="AJ458" i="2" s="1"/>
  <c r="AE457" i="2"/>
  <c r="AJ457" i="2" s="1"/>
  <c r="AH457" i="2"/>
  <c r="AH456" i="2"/>
  <c r="AE456" i="2"/>
  <c r="AJ456" i="2" s="1"/>
  <c r="AH455" i="2"/>
  <c r="AE455" i="2"/>
  <c r="AJ455" i="2" s="1"/>
  <c r="AE454" i="2"/>
  <c r="AJ454" i="2" s="1"/>
  <c r="AH454" i="2"/>
  <c r="AH453" i="2"/>
  <c r="AE453" i="2"/>
  <c r="AJ453" i="2" s="1"/>
  <c r="AH452" i="2"/>
  <c r="AE452" i="2"/>
  <c r="AJ452" i="2" s="1"/>
  <c r="AE451" i="2"/>
  <c r="AJ451" i="2" s="1"/>
  <c r="AH451" i="2"/>
  <c r="AE450" i="2"/>
  <c r="AJ450" i="2" s="1"/>
  <c r="AH450" i="2"/>
  <c r="AH449" i="2"/>
  <c r="AE449" i="2"/>
  <c r="AJ449" i="2" s="1"/>
  <c r="AH448" i="2"/>
  <c r="AE448" i="2"/>
  <c r="AJ448" i="2" s="1"/>
  <c r="AE447" i="2"/>
  <c r="AJ447" i="2" s="1"/>
  <c r="AH447" i="2"/>
  <c r="AE446" i="2"/>
  <c r="AJ446" i="2" s="1"/>
  <c r="AH446" i="2"/>
  <c r="AH445" i="2"/>
  <c r="AE445" i="2"/>
  <c r="AJ445" i="2" s="1"/>
  <c r="AE444" i="2"/>
  <c r="AJ444" i="2" s="1"/>
  <c r="AH444" i="2"/>
  <c r="AE443" i="2"/>
  <c r="AJ443" i="2" s="1"/>
  <c r="AH443" i="2"/>
  <c r="AH442" i="2"/>
  <c r="AE442" i="2"/>
  <c r="AJ442" i="2" s="1"/>
  <c r="AH441" i="2"/>
  <c r="AE441" i="2"/>
  <c r="AJ441" i="2" s="1"/>
  <c r="AH440" i="2"/>
  <c r="AE440" i="2"/>
  <c r="AJ440" i="2" s="1"/>
  <c r="AH439" i="2"/>
  <c r="AE439" i="2"/>
  <c r="AJ439" i="2" s="1"/>
  <c r="AE438" i="2"/>
  <c r="AJ438" i="2" s="1"/>
  <c r="AH438" i="2"/>
  <c r="AE437" i="2"/>
  <c r="AJ437" i="2" s="1"/>
  <c r="AH437" i="2"/>
  <c r="AH436" i="2"/>
  <c r="AE436" i="2"/>
  <c r="AJ436" i="2" s="1"/>
  <c r="AH435" i="2"/>
  <c r="AE435" i="2"/>
  <c r="AJ435" i="2" s="1"/>
  <c r="AH434" i="2"/>
  <c r="AE434" i="2"/>
  <c r="AJ434" i="2" s="1"/>
  <c r="AH433" i="2"/>
  <c r="AE433" i="2"/>
  <c r="AJ433" i="2" s="1"/>
  <c r="AH432" i="2"/>
  <c r="AE432" i="2"/>
  <c r="AJ432" i="2" s="1"/>
  <c r="AH431" i="2"/>
  <c r="AE431" i="2"/>
  <c r="AJ431" i="2" s="1"/>
  <c r="AE430" i="2"/>
  <c r="AJ430" i="2" s="1"/>
  <c r="AH430" i="2"/>
  <c r="AH429" i="2"/>
  <c r="AE429" i="2"/>
  <c r="AJ429" i="2" s="1"/>
  <c r="AH427" i="2"/>
  <c r="AE427" i="2"/>
  <c r="AJ427" i="2" s="1"/>
  <c r="AH426" i="2"/>
  <c r="AE426" i="2"/>
  <c r="AJ426" i="2" s="1"/>
  <c r="AH425" i="2"/>
  <c r="AE425" i="2"/>
  <c r="AJ425" i="2" s="1"/>
  <c r="AE424" i="2"/>
  <c r="AJ424" i="2" s="1"/>
  <c r="AH424" i="2"/>
  <c r="AH423" i="2"/>
  <c r="AE423" i="2"/>
  <c r="AJ423" i="2" s="1"/>
  <c r="AH422" i="2"/>
  <c r="AE422" i="2"/>
  <c r="AJ422" i="2" s="1"/>
  <c r="AH421" i="2"/>
  <c r="AE421" i="2"/>
  <c r="AJ421" i="2" s="1"/>
  <c r="AE420" i="2"/>
  <c r="AJ420" i="2" s="1"/>
  <c r="AH420" i="2"/>
  <c r="AH419" i="2"/>
  <c r="AE419" i="2"/>
  <c r="AJ419" i="2" s="1"/>
  <c r="AH418" i="2"/>
  <c r="AE418" i="2"/>
  <c r="AJ418" i="2" s="1"/>
  <c r="AH417" i="2"/>
  <c r="AE417" i="2"/>
  <c r="AJ417" i="2" s="1"/>
  <c r="AE416" i="2"/>
  <c r="AJ416" i="2" s="1"/>
  <c r="AH416" i="2"/>
  <c r="AH415" i="2"/>
  <c r="AE415" i="2"/>
  <c r="AJ415" i="2" s="1"/>
  <c r="AE414" i="2"/>
  <c r="AJ414" i="2" s="1"/>
  <c r="AH414" i="2"/>
  <c r="AE413" i="2"/>
  <c r="AJ413" i="2" s="1"/>
  <c r="AH413" i="2"/>
  <c r="AE412" i="2"/>
  <c r="AJ412" i="2" s="1"/>
  <c r="AH412" i="2"/>
  <c r="AE411" i="2"/>
  <c r="AJ411" i="2" s="1"/>
  <c r="AH411" i="2"/>
  <c r="AH410" i="2"/>
  <c r="AE410" i="2"/>
  <c r="AJ410" i="2" s="1"/>
  <c r="AE409" i="2"/>
  <c r="AJ409" i="2" s="1"/>
  <c r="AH409" i="2"/>
  <c r="AE407" i="2"/>
  <c r="AJ407" i="2" s="1"/>
  <c r="AH407" i="2"/>
  <c r="AE406" i="2"/>
  <c r="AJ406" i="2" s="1"/>
  <c r="AH406" i="2"/>
  <c r="AH404" i="2"/>
  <c r="AE404" i="2"/>
  <c r="AJ404" i="2" s="1"/>
  <c r="AH403" i="2"/>
  <c r="AE403" i="2"/>
  <c r="AJ403" i="2" s="1"/>
  <c r="AH402" i="2"/>
  <c r="AE402" i="2"/>
  <c r="AJ402" i="2" s="1"/>
  <c r="AE401" i="2"/>
  <c r="AJ401" i="2" s="1"/>
  <c r="AH401" i="2"/>
  <c r="AE400" i="2"/>
  <c r="AJ400" i="2" s="1"/>
  <c r="AH400" i="2"/>
  <c r="AE399" i="2"/>
  <c r="AJ399" i="2" s="1"/>
  <c r="AH399" i="2"/>
  <c r="AE398" i="2"/>
  <c r="AJ398" i="2" s="1"/>
  <c r="AH398" i="2"/>
  <c r="AE397" i="2"/>
  <c r="AJ397" i="2" s="1"/>
  <c r="AH397" i="2"/>
  <c r="AH396" i="2"/>
  <c r="AE396" i="2"/>
  <c r="AJ396" i="2" s="1"/>
  <c r="AH395" i="2"/>
  <c r="AE395" i="2"/>
  <c r="AJ395" i="2" s="1"/>
  <c r="AE394" i="2"/>
  <c r="AJ394" i="2" s="1"/>
  <c r="AH394" i="2"/>
  <c r="AE393" i="2"/>
  <c r="AJ393" i="2" s="1"/>
  <c r="AH393" i="2"/>
  <c r="AH392" i="2"/>
  <c r="AE392" i="2"/>
  <c r="AJ392" i="2" s="1"/>
  <c r="AH391" i="2"/>
  <c r="AE391" i="2"/>
  <c r="AJ391" i="2" s="1"/>
  <c r="AH390" i="2"/>
  <c r="AE390" i="2"/>
  <c r="AJ390" i="2" s="1"/>
  <c r="AE389" i="2"/>
  <c r="AJ389" i="2" s="1"/>
  <c r="AH389" i="2"/>
  <c r="AH388" i="2"/>
  <c r="AE388" i="2"/>
  <c r="AJ388" i="2" s="1"/>
  <c r="AH387" i="2"/>
  <c r="AE387" i="2"/>
  <c r="AJ387" i="2" s="1"/>
  <c r="AE386" i="2"/>
  <c r="AJ386" i="2" s="1"/>
  <c r="AH386" i="2"/>
  <c r="AH385" i="2"/>
  <c r="AE385" i="2"/>
  <c r="AJ385" i="2" s="1"/>
  <c r="AH384" i="2"/>
  <c r="AE384" i="2"/>
  <c r="AJ384" i="2" s="1"/>
  <c r="AH383" i="2"/>
  <c r="AE383" i="2"/>
  <c r="AJ383" i="2" s="1"/>
  <c r="AH382" i="2"/>
  <c r="AE382" i="2"/>
  <c r="AJ382" i="2" s="1"/>
  <c r="AH381" i="2"/>
  <c r="AE381" i="2"/>
  <c r="AJ381" i="2" s="1"/>
  <c r="AH380" i="2"/>
  <c r="AE380" i="2"/>
  <c r="AJ380" i="2" s="1"/>
  <c r="AH379" i="2"/>
  <c r="AE379" i="2"/>
  <c r="AJ379" i="2" s="1"/>
  <c r="AE377" i="2"/>
  <c r="AJ377" i="2" s="1"/>
  <c r="AH377" i="2"/>
  <c r="AH376" i="2"/>
  <c r="AE376" i="2"/>
  <c r="AJ376" i="2" s="1"/>
  <c r="AH375" i="2"/>
  <c r="AE375" i="2"/>
  <c r="AJ375" i="2" s="1"/>
  <c r="AH374" i="2"/>
  <c r="AE374" i="2"/>
  <c r="AJ374" i="2" s="1"/>
  <c r="AE373" i="2"/>
  <c r="AJ373" i="2" s="1"/>
  <c r="AH373" i="2"/>
  <c r="AH372" i="2"/>
  <c r="AE372" i="2"/>
  <c r="AJ372" i="2" s="1"/>
  <c r="AH371" i="2"/>
  <c r="AE371" i="2"/>
  <c r="AJ371" i="2" s="1"/>
  <c r="AE370" i="2"/>
  <c r="AJ370" i="2" s="1"/>
  <c r="AH370" i="2"/>
  <c r="AH368" i="2"/>
  <c r="AE368" i="2"/>
  <c r="AJ368" i="2" s="1"/>
  <c r="AH367" i="2"/>
  <c r="AE367" i="2"/>
  <c r="AJ367" i="2" s="1"/>
  <c r="AH366" i="2"/>
  <c r="AE366" i="2"/>
  <c r="AJ366" i="2" s="1"/>
  <c r="AE365" i="2"/>
  <c r="AJ365" i="2" s="1"/>
  <c r="AH365" i="2"/>
  <c r="AH363" i="2"/>
  <c r="AE363" i="2"/>
  <c r="AJ363" i="2" s="1"/>
  <c r="AE362" i="2"/>
  <c r="AJ362" i="2" s="1"/>
  <c r="AH362" i="2"/>
  <c r="AH361" i="2"/>
  <c r="AE361" i="2"/>
  <c r="AJ361" i="2" s="1"/>
  <c r="AE360" i="2"/>
  <c r="AJ360" i="2" s="1"/>
  <c r="AH360" i="2"/>
  <c r="AH359" i="2"/>
  <c r="AE359" i="2"/>
  <c r="AJ359" i="2" s="1"/>
  <c r="AE358" i="2"/>
  <c r="AJ358" i="2" s="1"/>
  <c r="AH358" i="2"/>
  <c r="AE357" i="2"/>
  <c r="AJ357" i="2" s="1"/>
  <c r="AH357" i="2"/>
  <c r="AE356" i="2"/>
  <c r="AJ356" i="2" s="1"/>
  <c r="AH356" i="2"/>
  <c r="AH355" i="2"/>
  <c r="AE355" i="2"/>
  <c r="AJ355" i="2" s="1"/>
  <c r="AH354" i="2"/>
  <c r="AE354" i="2"/>
  <c r="AJ354" i="2" s="1"/>
  <c r="AE353" i="2"/>
  <c r="AJ353" i="2" s="1"/>
  <c r="AH353" i="2"/>
  <c r="AH352" i="2"/>
  <c r="AE352" i="2"/>
  <c r="AJ352" i="2" s="1"/>
  <c r="AE350" i="2"/>
  <c r="AJ350" i="2" s="1"/>
  <c r="AH350" i="2"/>
  <c r="AE349" i="2"/>
  <c r="AJ349" i="2" s="1"/>
  <c r="AH349" i="2"/>
  <c r="AH348" i="2"/>
  <c r="AE348" i="2"/>
  <c r="AJ348" i="2" s="1"/>
  <c r="AH347" i="2"/>
  <c r="AE347" i="2"/>
  <c r="AJ347" i="2" s="1"/>
  <c r="AE346" i="2"/>
  <c r="AJ346" i="2" s="1"/>
  <c r="AH346" i="2"/>
  <c r="AH345" i="2"/>
  <c r="AE345" i="2"/>
  <c r="AJ345" i="2" s="1"/>
  <c r="AH344" i="2"/>
  <c r="AE344" i="2"/>
  <c r="AJ344" i="2" s="1"/>
  <c r="AH343" i="2"/>
  <c r="AE343" i="2"/>
  <c r="AJ343" i="2" s="1"/>
  <c r="AH342" i="2"/>
  <c r="AE342" i="2"/>
  <c r="AJ342" i="2" s="1"/>
  <c r="AE341" i="2"/>
  <c r="AJ341" i="2" s="1"/>
  <c r="AH341" i="2"/>
  <c r="AH340" i="2"/>
  <c r="AE340" i="2"/>
  <c r="AJ340" i="2" s="1"/>
  <c r="AH338" i="2"/>
  <c r="AE338" i="2"/>
  <c r="AJ338" i="2" s="1"/>
  <c r="AH337" i="2"/>
  <c r="AE337" i="2"/>
  <c r="AJ337" i="2" s="1"/>
  <c r="AE336" i="2"/>
  <c r="AJ336" i="2" s="1"/>
  <c r="AH336" i="2"/>
  <c r="AH335" i="2"/>
  <c r="AE335" i="2"/>
  <c r="AJ335" i="2" s="1"/>
  <c r="AE333" i="2"/>
  <c r="AJ333" i="2" s="1"/>
  <c r="AH333" i="2"/>
  <c r="AH332" i="2"/>
  <c r="AE332" i="2"/>
  <c r="AJ332" i="2" s="1"/>
  <c r="AH331" i="2"/>
  <c r="AE331" i="2"/>
  <c r="AJ331" i="2" s="1"/>
  <c r="AE330" i="2"/>
  <c r="AJ330" i="2" s="1"/>
  <c r="AH330" i="2"/>
  <c r="AH329" i="2"/>
  <c r="AE329" i="2"/>
  <c r="AJ329" i="2" s="1"/>
  <c r="AH328" i="2"/>
  <c r="AE328" i="2"/>
  <c r="AJ328" i="2" s="1"/>
  <c r="AH326" i="2"/>
  <c r="AE326" i="2"/>
  <c r="AJ326" i="2" s="1"/>
  <c r="AH325" i="2"/>
  <c r="AE325" i="2"/>
  <c r="AJ325" i="2" s="1"/>
  <c r="AH324" i="2"/>
  <c r="AE324" i="2"/>
  <c r="AJ324" i="2" s="1"/>
  <c r="AH323" i="2"/>
  <c r="AE323" i="2"/>
  <c r="AJ323" i="2" s="1"/>
  <c r="AE322" i="2"/>
  <c r="AJ322" i="2" s="1"/>
  <c r="AH322" i="2"/>
  <c r="AH321" i="2"/>
  <c r="AE321" i="2"/>
  <c r="AJ321" i="2" s="1"/>
  <c r="AE320" i="2"/>
  <c r="AJ320" i="2" s="1"/>
  <c r="AH320" i="2"/>
  <c r="AH319" i="2"/>
  <c r="AE319" i="2"/>
  <c r="AJ319" i="2" s="1"/>
  <c r="AE318" i="2"/>
  <c r="AJ318" i="2" s="1"/>
  <c r="AH318" i="2"/>
  <c r="AE317" i="2"/>
  <c r="AJ317" i="2" s="1"/>
  <c r="AH317" i="2"/>
  <c r="AH316" i="2"/>
  <c r="AE316" i="2"/>
  <c r="AJ316" i="2" s="1"/>
  <c r="AE315" i="2"/>
  <c r="AJ315" i="2" s="1"/>
  <c r="AH315" i="2"/>
  <c r="AH314" i="2"/>
  <c r="AE314" i="2"/>
  <c r="AJ314" i="2" s="1"/>
  <c r="AE313" i="2"/>
  <c r="AJ313" i="2" s="1"/>
  <c r="AH313" i="2"/>
  <c r="AE311" i="2"/>
  <c r="AJ311" i="2" s="1"/>
  <c r="AH311" i="2"/>
  <c r="AE310" i="2"/>
  <c r="AJ310" i="2" s="1"/>
  <c r="AH310" i="2"/>
  <c r="AH309" i="2"/>
  <c r="AE309" i="2"/>
  <c r="AJ309" i="2" s="1"/>
  <c r="AH308" i="2"/>
  <c r="AE308" i="2"/>
  <c r="AJ308" i="2" s="1"/>
  <c r="AE307" i="2"/>
  <c r="AJ307" i="2" s="1"/>
  <c r="AH307" i="2"/>
  <c r="AE306" i="2"/>
  <c r="AJ306" i="2" s="1"/>
  <c r="AH306" i="2"/>
  <c r="AH305" i="2"/>
  <c r="AE305" i="2"/>
  <c r="AJ305" i="2" s="1"/>
  <c r="AH304" i="2"/>
  <c r="AE304" i="2"/>
  <c r="AJ304" i="2" s="1"/>
  <c r="AH303" i="2"/>
  <c r="AE303" i="2"/>
  <c r="AJ303" i="2" s="1"/>
  <c r="AE302" i="2"/>
  <c r="AJ302" i="2" s="1"/>
  <c r="AH302" i="2"/>
  <c r="AE301" i="2"/>
  <c r="AJ301" i="2" s="1"/>
  <c r="AH301" i="2"/>
  <c r="AH300" i="2"/>
  <c r="AE300" i="2"/>
  <c r="AJ300" i="2" s="1"/>
  <c r="AH299" i="2"/>
  <c r="AE299" i="2"/>
  <c r="AJ299" i="2" s="1"/>
  <c r="AE298" i="2"/>
  <c r="AJ298" i="2" s="1"/>
  <c r="AH298" i="2"/>
  <c r="AH297" i="2"/>
  <c r="AE297" i="2"/>
  <c r="AJ297" i="2" s="1"/>
  <c r="AH296" i="2"/>
  <c r="AE296" i="2"/>
  <c r="AJ296" i="2" s="1"/>
  <c r="AE295" i="2"/>
  <c r="AJ295" i="2" s="1"/>
  <c r="AH295" i="2"/>
  <c r="AE294" i="2"/>
  <c r="AJ294" i="2" s="1"/>
  <c r="AH294" i="2"/>
  <c r="AH293" i="2"/>
  <c r="AE293" i="2"/>
  <c r="AJ293" i="2" s="1"/>
  <c r="AH292" i="2"/>
  <c r="AE292" i="2"/>
  <c r="AJ292" i="2" s="1"/>
  <c r="AH291" i="2"/>
  <c r="AE291" i="2"/>
  <c r="AJ291" i="2" s="1"/>
  <c r="AE290" i="2"/>
  <c r="AJ290" i="2" s="1"/>
  <c r="AH290" i="2"/>
  <c r="AH289" i="2"/>
  <c r="AE289" i="2"/>
  <c r="AJ289" i="2" s="1"/>
  <c r="AE288" i="2"/>
  <c r="AJ288" i="2" s="1"/>
  <c r="AH288" i="2"/>
  <c r="AH287" i="2"/>
  <c r="AE287" i="2"/>
  <c r="AJ287" i="2" s="1"/>
  <c r="AH286" i="2"/>
  <c r="AE286" i="2"/>
  <c r="AJ286" i="2" s="1"/>
  <c r="AH285" i="2"/>
  <c r="AE285" i="2"/>
  <c r="AJ285" i="2" s="1"/>
  <c r="AE284" i="2"/>
  <c r="AJ284" i="2" s="1"/>
  <c r="AH284" i="2"/>
  <c r="AH283" i="2"/>
  <c r="AE283" i="2"/>
  <c r="AJ283" i="2" s="1"/>
  <c r="AE282" i="2"/>
  <c r="AJ282" i="2" s="1"/>
  <c r="AH282" i="2"/>
  <c r="AE281" i="2"/>
  <c r="AJ281" i="2" s="1"/>
  <c r="AH281" i="2"/>
  <c r="AH280" i="2"/>
  <c r="AE280" i="2"/>
  <c r="AJ280" i="2" s="1"/>
  <c r="AH279" i="2"/>
  <c r="AE279" i="2"/>
  <c r="AJ279" i="2" s="1"/>
  <c r="AH278" i="2"/>
  <c r="AE278" i="2"/>
  <c r="AJ278" i="2" s="1"/>
  <c r="AE277" i="2"/>
  <c r="AJ277" i="2" s="1"/>
  <c r="AH277" i="2"/>
  <c r="AE276" i="2"/>
  <c r="AJ276" i="2" s="1"/>
  <c r="AH276" i="2"/>
  <c r="AH275" i="2"/>
  <c r="AE275" i="2"/>
  <c r="AJ275" i="2" s="1"/>
  <c r="AH274" i="2"/>
  <c r="AE274" i="2"/>
  <c r="AJ274" i="2" s="1"/>
  <c r="AE273" i="2"/>
  <c r="AJ273" i="2" s="1"/>
  <c r="AH273" i="2"/>
  <c r="AE272" i="2"/>
  <c r="AJ272" i="2" s="1"/>
  <c r="AH272" i="2"/>
  <c r="AH271" i="2"/>
  <c r="AE271" i="2"/>
  <c r="AJ271" i="2" s="1"/>
  <c r="AE269" i="2"/>
  <c r="AJ269" i="2" s="1"/>
  <c r="AH269" i="2"/>
  <c r="AE268" i="2"/>
  <c r="AJ268" i="2" s="1"/>
  <c r="AH268" i="2"/>
  <c r="AE267" i="2"/>
  <c r="AJ267" i="2" s="1"/>
  <c r="AH267" i="2"/>
  <c r="AH266" i="2"/>
  <c r="AE266" i="2"/>
  <c r="AJ266" i="2" s="1"/>
  <c r="AH265" i="2"/>
  <c r="AE265" i="2"/>
  <c r="AJ265" i="2" s="1"/>
  <c r="AH263" i="2"/>
  <c r="AE263" i="2"/>
  <c r="AJ263" i="2" s="1"/>
  <c r="AH262" i="2"/>
  <c r="AE262" i="2"/>
  <c r="AJ262" i="2" s="1"/>
  <c r="AH261" i="2"/>
  <c r="AE261" i="2"/>
  <c r="AJ261" i="2" s="1"/>
  <c r="AH260" i="2"/>
  <c r="AE260" i="2"/>
  <c r="AJ260" i="2" s="1"/>
  <c r="AH259" i="2"/>
  <c r="AE259" i="2"/>
  <c r="AJ259" i="2" s="1"/>
  <c r="AE258" i="2"/>
  <c r="AJ258" i="2" s="1"/>
  <c r="AH258" i="2"/>
  <c r="AE257" i="2"/>
  <c r="AJ257" i="2" s="1"/>
  <c r="AH257" i="2"/>
  <c r="AH256" i="2"/>
  <c r="AE256" i="2"/>
  <c r="AJ256" i="2" s="1"/>
  <c r="AE255" i="2"/>
  <c r="AJ255" i="2" s="1"/>
  <c r="AH255" i="2"/>
  <c r="AH254" i="2"/>
  <c r="AE254" i="2"/>
  <c r="AJ254" i="2" s="1"/>
  <c r="AE253" i="2"/>
  <c r="AJ253" i="2" s="1"/>
  <c r="AH253" i="2"/>
  <c r="AH252" i="2"/>
  <c r="AE252" i="2"/>
  <c r="AJ252" i="2" s="1"/>
  <c r="AH251" i="2"/>
  <c r="AE251" i="2"/>
  <c r="AJ251" i="2" s="1"/>
  <c r="AH250" i="2"/>
  <c r="AE250" i="2"/>
  <c r="AJ250" i="2" s="1"/>
  <c r="AH249" i="2"/>
  <c r="AE249" i="2"/>
  <c r="AJ249" i="2" s="1"/>
  <c r="AE248" i="2"/>
  <c r="AJ248" i="2" s="1"/>
  <c r="AH248" i="2"/>
  <c r="AE247" i="2"/>
  <c r="AJ247" i="2" s="1"/>
  <c r="AH247" i="2"/>
  <c r="AH246" i="2"/>
  <c r="AE246" i="2"/>
  <c r="AJ246" i="2" s="1"/>
  <c r="AH245" i="2"/>
  <c r="AE245" i="2"/>
  <c r="AJ245" i="2" s="1"/>
  <c r="AH244" i="2"/>
  <c r="AE244" i="2"/>
  <c r="AJ244" i="2" s="1"/>
  <c r="AH243" i="2"/>
  <c r="AE243" i="2"/>
  <c r="AJ243" i="2" s="1"/>
  <c r="AE242" i="2"/>
  <c r="AJ242" i="2" s="1"/>
  <c r="AH242" i="2"/>
  <c r="AE241" i="2"/>
  <c r="AJ241" i="2" s="1"/>
  <c r="AH241" i="2"/>
  <c r="AH240" i="2"/>
  <c r="AE240" i="2"/>
  <c r="AJ240" i="2" s="1"/>
  <c r="AE239" i="2"/>
  <c r="AJ239" i="2" s="1"/>
  <c r="AH239" i="2"/>
  <c r="AE238" i="2"/>
  <c r="AJ238" i="2" s="1"/>
  <c r="AH238" i="2"/>
  <c r="AH237" i="2"/>
  <c r="AE237" i="2"/>
  <c r="AJ237" i="2" s="1"/>
  <c r="AH235" i="2"/>
  <c r="AE235" i="2"/>
  <c r="AJ235" i="2" s="1"/>
  <c r="AH234" i="2"/>
  <c r="AE234" i="2"/>
  <c r="AJ234" i="2" s="1"/>
  <c r="AH233" i="2"/>
  <c r="AE233" i="2"/>
  <c r="AJ233" i="2" s="1"/>
  <c r="AE232" i="2"/>
  <c r="AJ232" i="2" s="1"/>
  <c r="AH232" i="2"/>
  <c r="AH230" i="2"/>
  <c r="AE230" i="2"/>
  <c r="AJ230" i="2" s="1"/>
  <c r="AE227" i="2"/>
  <c r="AJ227" i="2" s="1"/>
  <c r="AH227" i="2"/>
  <c r="AE226" i="2"/>
  <c r="AJ226" i="2" s="1"/>
  <c r="AH226" i="2"/>
  <c r="AH225" i="2"/>
  <c r="AE225" i="2"/>
  <c r="AJ225" i="2" s="1"/>
  <c r="AE224" i="2"/>
  <c r="AJ224" i="2" s="1"/>
  <c r="AH224" i="2"/>
  <c r="AE223" i="2"/>
  <c r="AJ223" i="2" s="1"/>
  <c r="AH223" i="2"/>
  <c r="AH222" i="2"/>
  <c r="AE222" i="2"/>
  <c r="AJ222" i="2" s="1"/>
  <c r="AH221" i="2"/>
  <c r="AE221" i="2"/>
  <c r="AJ221" i="2" s="1"/>
  <c r="AE220" i="2"/>
  <c r="AJ220" i="2" s="1"/>
  <c r="AH220" i="2"/>
  <c r="AH219" i="2"/>
  <c r="AE219" i="2"/>
  <c r="AJ219" i="2" s="1"/>
  <c r="AH218" i="2"/>
  <c r="AE218" i="2"/>
  <c r="AJ218" i="2" s="1"/>
  <c r="AE217" i="2"/>
  <c r="AJ217" i="2" s="1"/>
  <c r="AH217" i="2"/>
  <c r="AE216" i="2"/>
  <c r="AJ216" i="2" s="1"/>
  <c r="AH216" i="2"/>
  <c r="AE215" i="2"/>
  <c r="AJ215" i="2" s="1"/>
  <c r="AH215" i="2"/>
  <c r="AH214" i="2"/>
  <c r="AE214" i="2"/>
  <c r="AJ214" i="2" s="1"/>
  <c r="AH213" i="2"/>
  <c r="AE213" i="2"/>
  <c r="AJ213" i="2" s="1"/>
  <c r="AH212" i="2"/>
  <c r="AE212" i="2"/>
  <c r="AJ212" i="2" s="1"/>
  <c r="AE211" i="2"/>
  <c r="AJ211" i="2" s="1"/>
  <c r="AH211" i="2"/>
  <c r="AH210" i="2"/>
  <c r="AE210" i="2"/>
  <c r="AJ210" i="2" s="1"/>
  <c r="AE209" i="2"/>
  <c r="AJ209" i="2" s="1"/>
  <c r="AH209" i="2"/>
  <c r="AE208" i="2"/>
  <c r="AJ208" i="2" s="1"/>
  <c r="AH208" i="2"/>
  <c r="AE206" i="2"/>
  <c r="AJ206" i="2" s="1"/>
  <c r="AH206" i="2"/>
  <c r="AE204" i="2"/>
  <c r="AJ204" i="2" s="1"/>
  <c r="AH204" i="2"/>
  <c r="AH203" i="2"/>
  <c r="AE203" i="2"/>
  <c r="AJ203" i="2" s="1"/>
  <c r="AE202" i="2"/>
  <c r="AJ202" i="2" s="1"/>
  <c r="AH202" i="2"/>
  <c r="AH200" i="2"/>
  <c r="AE200" i="2"/>
  <c r="AJ200" i="2" s="1"/>
  <c r="AE199" i="2"/>
  <c r="AJ199" i="2" s="1"/>
  <c r="AH199" i="2"/>
  <c r="AE198" i="2"/>
  <c r="AJ198" i="2" s="1"/>
  <c r="AH198" i="2"/>
  <c r="AE197" i="2"/>
  <c r="AJ197" i="2" s="1"/>
  <c r="AH197" i="2"/>
  <c r="AH196" i="2"/>
  <c r="AE196" i="2"/>
  <c r="AJ196" i="2" s="1"/>
  <c r="AH195" i="2"/>
  <c r="AE195" i="2"/>
  <c r="AJ195" i="2" s="1"/>
  <c r="AE194" i="2"/>
  <c r="AJ194" i="2" s="1"/>
  <c r="AH194" i="2"/>
  <c r="AH193" i="2"/>
  <c r="AE193" i="2"/>
  <c r="AJ193" i="2" s="1"/>
  <c r="AE192" i="2"/>
  <c r="AJ192" i="2" s="1"/>
  <c r="AH192" i="2"/>
  <c r="AE191" i="2"/>
  <c r="AJ191" i="2" s="1"/>
  <c r="AH191" i="2"/>
  <c r="AH190" i="2"/>
  <c r="AE190" i="2"/>
  <c r="AJ190" i="2" s="1"/>
  <c r="AE189" i="2"/>
  <c r="AJ189" i="2" s="1"/>
  <c r="AH189" i="2"/>
  <c r="AE188" i="2"/>
  <c r="AJ188" i="2" s="1"/>
  <c r="AH188" i="2"/>
  <c r="AE187" i="2"/>
  <c r="AJ187" i="2" s="1"/>
  <c r="AH187" i="2"/>
  <c r="AH186" i="2"/>
  <c r="AE186" i="2"/>
  <c r="AJ186" i="2" s="1"/>
  <c r="AE185" i="2"/>
  <c r="AJ185" i="2" s="1"/>
  <c r="AH185" i="2"/>
  <c r="AE183" i="2"/>
  <c r="AJ183" i="2" s="1"/>
  <c r="AH183" i="2"/>
  <c r="AE182" i="2"/>
  <c r="AJ182" i="2" s="1"/>
  <c r="AH182" i="2"/>
  <c r="AH181" i="2"/>
  <c r="AE181" i="2"/>
  <c r="AJ181" i="2" s="1"/>
  <c r="AE180" i="2"/>
  <c r="AJ180" i="2" s="1"/>
  <c r="AH180" i="2"/>
  <c r="AE178" i="2"/>
  <c r="AJ178" i="2" s="1"/>
  <c r="AH178" i="2"/>
  <c r="AE177" i="2"/>
  <c r="AJ177" i="2" s="1"/>
  <c r="AH177" i="2"/>
  <c r="AE176" i="2"/>
  <c r="AJ176" i="2" s="1"/>
  <c r="AH176" i="2"/>
  <c r="AH175" i="2"/>
  <c r="AE175" i="2"/>
  <c r="AJ175" i="2" s="1"/>
  <c r="AE174" i="2"/>
  <c r="AJ174" i="2" s="1"/>
  <c r="AH174" i="2"/>
  <c r="AH173" i="2"/>
  <c r="AE173" i="2"/>
  <c r="AJ173" i="2" s="1"/>
  <c r="AH172" i="2"/>
  <c r="AE172" i="2"/>
  <c r="AJ172" i="2" s="1"/>
  <c r="AH171" i="2"/>
  <c r="AE171" i="2"/>
  <c r="AJ171" i="2" s="1"/>
  <c r="AH170" i="2"/>
  <c r="AE170" i="2"/>
  <c r="AJ170" i="2" s="1"/>
  <c r="AE169" i="2"/>
  <c r="AJ169" i="2" s="1"/>
  <c r="AH169" i="2"/>
  <c r="AE168" i="2"/>
  <c r="AJ168" i="2" s="1"/>
  <c r="AH168" i="2"/>
  <c r="AE167" i="2"/>
  <c r="AJ167" i="2" s="1"/>
  <c r="AH167" i="2"/>
  <c r="AE166" i="2"/>
  <c r="AJ166" i="2" s="1"/>
  <c r="AH166" i="2"/>
  <c r="AH165" i="2"/>
  <c r="AE165" i="2"/>
  <c r="AJ165" i="2" s="1"/>
  <c r="AE164" i="2"/>
  <c r="AJ164" i="2" s="1"/>
  <c r="AH164" i="2"/>
  <c r="AH163" i="2"/>
  <c r="AE163" i="2"/>
  <c r="AJ163" i="2" s="1"/>
  <c r="AE162" i="2"/>
  <c r="AJ162" i="2" s="1"/>
  <c r="AH162" i="2"/>
  <c r="AH160" i="2"/>
  <c r="AE160" i="2"/>
  <c r="AJ160" i="2" s="1"/>
  <c r="AH159" i="2"/>
  <c r="AE159" i="2"/>
  <c r="AJ159" i="2" s="1"/>
  <c r="AE157" i="2"/>
  <c r="AJ157" i="2" s="1"/>
  <c r="AH157" i="2"/>
  <c r="AE156" i="2"/>
  <c r="AJ156" i="2" s="1"/>
  <c r="AH156" i="2"/>
  <c r="AE155" i="2"/>
  <c r="AJ155" i="2" s="1"/>
  <c r="AH155" i="2"/>
  <c r="AH154" i="2"/>
  <c r="AE154" i="2"/>
  <c r="AJ154" i="2" s="1"/>
  <c r="AE153" i="2"/>
  <c r="AJ153" i="2" s="1"/>
  <c r="AH153" i="2"/>
  <c r="AE152" i="2"/>
  <c r="AJ152" i="2" s="1"/>
  <c r="AH152" i="2"/>
  <c r="AH151" i="2"/>
  <c r="AE151" i="2"/>
  <c r="AJ151" i="2" s="1"/>
  <c r="AH150" i="2"/>
  <c r="AE150" i="2"/>
  <c r="AJ150" i="2" s="1"/>
  <c r="AH149" i="2"/>
  <c r="AE149" i="2"/>
  <c r="AJ149" i="2" s="1"/>
  <c r="AH148" i="2"/>
  <c r="AE148" i="2"/>
  <c r="AJ148" i="2" s="1"/>
  <c r="AH147" i="2"/>
  <c r="AE147" i="2"/>
  <c r="AJ147" i="2" s="1"/>
  <c r="AH146" i="2"/>
  <c r="AE146" i="2"/>
  <c r="AJ146" i="2" s="1"/>
  <c r="AH145" i="2"/>
  <c r="AE145" i="2"/>
  <c r="AJ145" i="2" s="1"/>
  <c r="AE144" i="2"/>
  <c r="AJ144" i="2" s="1"/>
  <c r="AH144" i="2"/>
  <c r="AE143" i="2"/>
  <c r="AJ143" i="2" s="1"/>
  <c r="AH143" i="2"/>
  <c r="AE142" i="2"/>
  <c r="AJ142" i="2" s="1"/>
  <c r="AH142" i="2"/>
  <c r="AE140" i="2"/>
  <c r="AJ140" i="2" s="1"/>
  <c r="AH140" i="2"/>
  <c r="AE139" i="2"/>
  <c r="AJ139" i="2" s="1"/>
  <c r="AH139" i="2"/>
  <c r="AE138" i="2"/>
  <c r="AJ138" i="2" s="1"/>
  <c r="AH138" i="2"/>
  <c r="AH137" i="2"/>
  <c r="AE137" i="2"/>
  <c r="AJ137" i="2" s="1"/>
  <c r="AE136" i="2"/>
  <c r="AJ136" i="2" s="1"/>
  <c r="AH136" i="2"/>
  <c r="AH134" i="2"/>
  <c r="AE134" i="2"/>
  <c r="AJ134" i="2" s="1"/>
  <c r="AE133" i="2"/>
  <c r="AJ133" i="2" s="1"/>
  <c r="AH133" i="2"/>
  <c r="AH132" i="2"/>
  <c r="AE132" i="2"/>
  <c r="AJ132" i="2" s="1"/>
  <c r="AH131" i="2"/>
  <c r="AE131" i="2"/>
  <c r="AJ131" i="2" s="1"/>
  <c r="AE130" i="2"/>
  <c r="AJ130" i="2" s="1"/>
  <c r="AH130" i="2"/>
  <c r="AE129" i="2"/>
  <c r="AJ129" i="2" s="1"/>
  <c r="AH129" i="2"/>
  <c r="AH128" i="2"/>
  <c r="AE128" i="2"/>
  <c r="AJ128" i="2" s="1"/>
  <c r="AE127" i="2"/>
  <c r="AJ127" i="2" s="1"/>
  <c r="AH127" i="2"/>
  <c r="AH126" i="2"/>
  <c r="AE126" i="2"/>
  <c r="AJ126" i="2" s="1"/>
  <c r="AH125" i="2"/>
  <c r="AE125" i="2"/>
  <c r="AJ125" i="2" s="1"/>
  <c r="AE124" i="2"/>
  <c r="AJ124" i="2" s="1"/>
  <c r="AH124" i="2"/>
  <c r="AE123" i="2"/>
  <c r="AJ123" i="2" s="1"/>
  <c r="AH123" i="2"/>
  <c r="AH122" i="2"/>
  <c r="AE122" i="2"/>
  <c r="AJ122" i="2" s="1"/>
  <c r="AE121" i="2"/>
  <c r="AJ121" i="2" s="1"/>
  <c r="AH121" i="2"/>
  <c r="AH120" i="2"/>
  <c r="AE120" i="2"/>
  <c r="AJ120" i="2" s="1"/>
  <c r="AH119" i="2"/>
  <c r="AE119" i="2"/>
  <c r="AJ119" i="2" s="1"/>
  <c r="AE118" i="2"/>
  <c r="AJ118" i="2" s="1"/>
  <c r="AH118" i="2"/>
  <c r="AE117" i="2"/>
  <c r="AJ117" i="2" s="1"/>
  <c r="AH117" i="2"/>
  <c r="AE116" i="2"/>
  <c r="AJ116" i="2" s="1"/>
  <c r="AH116" i="2"/>
  <c r="AE115" i="2"/>
  <c r="AJ115" i="2" s="1"/>
  <c r="AH115" i="2"/>
  <c r="AE114" i="2"/>
  <c r="AJ114" i="2" s="1"/>
  <c r="AH114" i="2"/>
  <c r="AE113" i="2"/>
  <c r="AJ113" i="2" s="1"/>
  <c r="AH113" i="2"/>
  <c r="AE112" i="2"/>
  <c r="AJ112" i="2" s="1"/>
  <c r="AH112" i="2"/>
  <c r="AE111" i="2"/>
  <c r="AJ111" i="2" s="1"/>
  <c r="AH111" i="2"/>
  <c r="AE110" i="2"/>
  <c r="AJ110" i="2" s="1"/>
  <c r="AH110" i="2"/>
  <c r="AE109" i="2"/>
  <c r="AJ109" i="2" s="1"/>
  <c r="AH109" i="2"/>
  <c r="AH108" i="2"/>
  <c r="AE108" i="2"/>
  <c r="AJ108" i="2" s="1"/>
  <c r="AE107" i="2"/>
  <c r="AJ107" i="2" s="1"/>
  <c r="AH107" i="2"/>
  <c r="AH106" i="2"/>
  <c r="AE106" i="2"/>
  <c r="AJ106" i="2" s="1"/>
  <c r="AH105" i="2"/>
  <c r="AE105" i="2"/>
  <c r="AJ105" i="2" s="1"/>
  <c r="AE104" i="2"/>
  <c r="AJ104" i="2" s="1"/>
  <c r="AH104" i="2"/>
  <c r="AH103" i="2"/>
  <c r="AE103" i="2"/>
  <c r="AJ103" i="2" s="1"/>
  <c r="AH102" i="2"/>
  <c r="AE102" i="2"/>
  <c r="AJ102" i="2" s="1"/>
  <c r="AE101" i="2"/>
  <c r="AJ101" i="2" s="1"/>
  <c r="AH101" i="2"/>
  <c r="AE100" i="2"/>
  <c r="AJ100" i="2" s="1"/>
  <c r="AH100" i="2"/>
  <c r="AH99" i="2"/>
  <c r="AE99" i="2"/>
  <c r="AJ99" i="2" s="1"/>
  <c r="AE98" i="2"/>
  <c r="AJ98" i="2" s="1"/>
  <c r="AH98" i="2"/>
  <c r="AE96" i="2"/>
  <c r="AJ96" i="2" s="1"/>
  <c r="AH96" i="2"/>
  <c r="AE95" i="2"/>
  <c r="AJ95" i="2" s="1"/>
  <c r="AH95" i="2"/>
  <c r="AE94" i="2"/>
  <c r="AJ94" i="2" s="1"/>
  <c r="AH94" i="2"/>
  <c r="AH93" i="2"/>
  <c r="AE93" i="2"/>
  <c r="AJ93" i="2" s="1"/>
  <c r="AH92" i="2"/>
  <c r="AE92" i="2"/>
  <c r="AJ92" i="2" s="1"/>
  <c r="AE91" i="2"/>
  <c r="AJ91" i="2" s="1"/>
  <c r="AH91" i="2"/>
  <c r="AE90" i="2"/>
  <c r="AJ90" i="2" s="1"/>
  <c r="AH90" i="2"/>
  <c r="AE89" i="2"/>
  <c r="AJ89" i="2" s="1"/>
  <c r="AH89" i="2"/>
  <c r="AH88" i="2"/>
  <c r="AE88" i="2"/>
  <c r="AJ88" i="2" s="1"/>
  <c r="AE87" i="2"/>
  <c r="AJ87" i="2" s="1"/>
  <c r="AH87" i="2"/>
  <c r="AH86" i="2"/>
  <c r="AE86" i="2"/>
  <c r="AJ86" i="2" s="1"/>
  <c r="AE84" i="2"/>
  <c r="AJ84" i="2" s="1"/>
  <c r="AH84" i="2"/>
  <c r="AE83" i="2"/>
  <c r="AJ83" i="2" s="1"/>
  <c r="AH83" i="2"/>
  <c r="AH82" i="2"/>
  <c r="AE82" i="2"/>
  <c r="AJ82" i="2" s="1"/>
  <c r="AH81" i="2"/>
  <c r="AE81" i="2"/>
  <c r="AJ81" i="2" s="1"/>
  <c r="AH80" i="2"/>
  <c r="AE80" i="2"/>
  <c r="AJ80" i="2" s="1"/>
  <c r="AE79" i="2"/>
  <c r="AJ79" i="2" s="1"/>
  <c r="AH79" i="2"/>
  <c r="AE78" i="2"/>
  <c r="AJ78" i="2" s="1"/>
  <c r="AH78" i="2"/>
  <c r="AE77" i="2"/>
  <c r="AJ77" i="2" s="1"/>
  <c r="AH77" i="2"/>
  <c r="AH76" i="2"/>
  <c r="AE76" i="2"/>
  <c r="AJ76" i="2" s="1"/>
  <c r="AH75" i="2"/>
  <c r="AE75" i="2"/>
  <c r="AJ75" i="2" s="1"/>
  <c r="AH74" i="2"/>
  <c r="AE74" i="2"/>
  <c r="AJ74" i="2" s="1"/>
  <c r="AH72" i="2"/>
  <c r="AE72" i="2"/>
  <c r="AJ72" i="2" s="1"/>
  <c r="AE71" i="2"/>
  <c r="AJ71" i="2" s="1"/>
  <c r="AH71" i="2"/>
  <c r="AE70" i="2"/>
  <c r="AJ70" i="2" s="1"/>
  <c r="AH70" i="2"/>
  <c r="AE69" i="2"/>
  <c r="AJ69" i="2" s="1"/>
  <c r="AH69" i="2"/>
  <c r="AE68" i="2"/>
  <c r="AJ68" i="2" s="1"/>
  <c r="AH68" i="2"/>
  <c r="AH67" i="2"/>
  <c r="AE67" i="2"/>
  <c r="AJ67" i="2" s="1"/>
  <c r="AE66" i="2"/>
  <c r="AJ66" i="2" s="1"/>
  <c r="AH66" i="2"/>
  <c r="AH65" i="2"/>
  <c r="AE65" i="2"/>
  <c r="AJ65" i="2" s="1"/>
  <c r="AH64" i="2"/>
  <c r="AE64" i="2"/>
  <c r="AJ64" i="2" s="1"/>
  <c r="AE63" i="2"/>
  <c r="AJ63" i="2" s="1"/>
  <c r="AH63" i="2"/>
  <c r="AE62" i="2"/>
  <c r="AJ62" i="2" s="1"/>
  <c r="AH62" i="2"/>
  <c r="AE61" i="2"/>
  <c r="AJ61" i="2" s="1"/>
  <c r="AH61" i="2"/>
  <c r="AH60" i="2"/>
  <c r="AE60" i="2"/>
  <c r="AJ60" i="2" s="1"/>
  <c r="AE59" i="2"/>
  <c r="AJ59" i="2" s="1"/>
  <c r="AH59" i="2"/>
  <c r="AE58" i="2"/>
  <c r="AJ58" i="2" s="1"/>
  <c r="AH58" i="2"/>
  <c r="AE57" i="2"/>
  <c r="AJ57" i="2" s="1"/>
  <c r="AH57" i="2"/>
  <c r="AH56" i="2"/>
  <c r="AE56" i="2"/>
  <c r="AJ56" i="2" s="1"/>
  <c r="AH54" i="2"/>
  <c r="AE54" i="2"/>
  <c r="AJ54" i="2" s="1"/>
  <c r="AH53" i="2"/>
  <c r="AE53" i="2"/>
  <c r="AJ53" i="2" s="1"/>
  <c r="AE52" i="2"/>
  <c r="AJ52" i="2" s="1"/>
  <c r="AH52" i="2"/>
  <c r="AH51" i="2"/>
  <c r="AE51" i="2"/>
  <c r="AJ51" i="2" s="1"/>
  <c r="AH50" i="2"/>
  <c r="AE50" i="2"/>
  <c r="AJ50" i="2" s="1"/>
  <c r="AE49" i="2"/>
  <c r="AJ49" i="2" s="1"/>
  <c r="AH49" i="2"/>
  <c r="AE48" i="2"/>
  <c r="AJ48" i="2" s="1"/>
  <c r="AH48" i="2"/>
  <c r="AH47" i="2"/>
  <c r="AE47" i="2"/>
  <c r="AJ47" i="2" s="1"/>
  <c r="AE46" i="2"/>
  <c r="AJ46" i="2" s="1"/>
  <c r="AH46" i="2"/>
  <c r="AE45" i="2"/>
  <c r="AJ45" i="2" s="1"/>
  <c r="AH45" i="2"/>
  <c r="AH43" i="2"/>
  <c r="AE43" i="2"/>
  <c r="AJ43" i="2" s="1"/>
  <c r="AH42" i="2"/>
  <c r="AE42" i="2"/>
  <c r="AJ42" i="2" s="1"/>
  <c r="AE41" i="2"/>
  <c r="AJ41" i="2" s="1"/>
  <c r="AH41" i="2"/>
  <c r="AE40" i="2"/>
  <c r="AJ40" i="2" s="1"/>
  <c r="AH40" i="2"/>
  <c r="AH39" i="2"/>
  <c r="AE39" i="2"/>
  <c r="AJ39" i="2" s="1"/>
  <c r="AH38" i="2"/>
  <c r="AE38" i="2"/>
  <c r="AJ38" i="2" s="1"/>
  <c r="AE37" i="2"/>
  <c r="AJ37" i="2" s="1"/>
  <c r="AH37" i="2"/>
  <c r="AH36" i="2"/>
  <c r="AE36" i="2"/>
  <c r="AJ36" i="2" s="1"/>
  <c r="AH35" i="2"/>
  <c r="AE35" i="2"/>
  <c r="AJ35" i="2" s="1"/>
  <c r="AH34" i="2"/>
  <c r="AE34" i="2"/>
  <c r="AJ34" i="2" s="1"/>
  <c r="AE33" i="2"/>
  <c r="AJ33" i="2" s="1"/>
  <c r="AH33" i="2"/>
  <c r="AE32" i="2"/>
  <c r="AJ32" i="2" s="1"/>
  <c r="AH32" i="2"/>
  <c r="AE31" i="2"/>
  <c r="AJ31" i="2" s="1"/>
  <c r="AH31" i="2"/>
  <c r="AE30" i="2"/>
  <c r="AJ30" i="2" s="1"/>
  <c r="AH30" i="2"/>
  <c r="AH29" i="2"/>
  <c r="AE29" i="2"/>
  <c r="AJ29" i="2" s="1"/>
  <c r="AH28" i="2"/>
  <c r="AE28" i="2"/>
  <c r="AJ28" i="2" s="1"/>
  <c r="AE27" i="2"/>
  <c r="AJ27" i="2" s="1"/>
  <c r="AH27" i="2"/>
  <c r="AE26" i="2"/>
  <c r="AJ26" i="2" s="1"/>
  <c r="AH26" i="2"/>
  <c r="AE25" i="2"/>
  <c r="AJ25" i="2" s="1"/>
  <c r="AH25" i="2"/>
  <c r="AE24" i="2"/>
  <c r="AJ24" i="2" s="1"/>
  <c r="AH24" i="2"/>
  <c r="AH23" i="2"/>
  <c r="AE23" i="2"/>
  <c r="AJ23" i="2" s="1"/>
  <c r="AE22" i="2"/>
  <c r="AJ22" i="2" s="1"/>
  <c r="AH22" i="2"/>
  <c r="AE21" i="2"/>
  <c r="AJ21" i="2" s="1"/>
  <c r="AH21" i="2"/>
  <c r="AE19" i="2"/>
  <c r="AJ19" i="2" s="1"/>
  <c r="AH19" i="2"/>
  <c r="AH18" i="2"/>
  <c r="AE18" i="2"/>
  <c r="AJ18" i="2" s="1"/>
  <c r="AE17" i="2"/>
  <c r="AJ17" i="2" s="1"/>
  <c r="AH17" i="2"/>
  <c r="AH16" i="2"/>
  <c r="AE16" i="2"/>
  <c r="AJ16" i="2" s="1"/>
  <c r="AH15" i="2"/>
  <c r="AE15" i="2"/>
  <c r="AJ15" i="2" s="1"/>
  <c r="AH14" i="2"/>
  <c r="AE14" i="2"/>
  <c r="AJ14" i="2" s="1"/>
  <c r="AH12" i="2"/>
  <c r="AE12" i="2"/>
  <c r="AJ12" i="2" s="1"/>
  <c r="AE11" i="2"/>
  <c r="AJ11" i="2" s="1"/>
  <c r="AH11" i="2"/>
  <c r="AH10" i="2"/>
  <c r="AE10" i="2"/>
  <c r="AJ10" i="2" s="1"/>
  <c r="AE8" i="2"/>
  <c r="AJ8" i="2" s="1"/>
  <c r="AH8" i="2"/>
  <c r="AH7" i="2"/>
  <c r="AE7" i="2"/>
  <c r="AJ7" i="2" s="1"/>
  <c r="AE6" i="2"/>
  <c r="AJ6" i="2" s="1"/>
  <c r="AH6" i="2"/>
  <c r="AE4" i="2"/>
  <c r="AJ4" i="2" s="1"/>
  <c r="AH4" i="2"/>
  <c r="AE3" i="2"/>
  <c r="AJ3" i="2" s="1"/>
  <c r="AH3" i="2"/>
  <c r="AE2" i="2"/>
  <c r="AJ2" i="2" s="1"/>
  <c r="AH2" i="2"/>
</calcChain>
</file>

<file path=xl/sharedStrings.xml><?xml version="1.0" encoding="utf-8"?>
<sst xmlns="http://schemas.openxmlformats.org/spreadsheetml/2006/main" count="56739" uniqueCount="29587">
  <si>
    <t>id</t>
  </si>
  <si>
    <t>item_name</t>
  </si>
  <si>
    <t>item_description</t>
  </si>
  <si>
    <t>rarity</t>
  </si>
  <si>
    <t>price</t>
  </si>
  <si>
    <t>applies_to_character</t>
  </si>
  <si>
    <t>icon_index</t>
  </si>
  <si>
    <t>damage_modifier</t>
  </si>
  <si>
    <t>hp_modifier</t>
  </si>
  <si>
    <t>projectile_size_modifier</t>
  </si>
  <si>
    <t>range_modifier</t>
  </si>
  <si>
    <t>shot_speed_modifier</t>
  </si>
  <si>
    <t>player_speed_modifier</t>
  </si>
  <si>
    <t>luck_modifier</t>
  </si>
  <si>
    <t>knockback_modifier</t>
  </si>
  <si>
    <t>minimum_level</t>
  </si>
  <si>
    <t>maximum_level</t>
  </si>
  <si>
    <t>is_breakable</t>
  </si>
  <si>
    <t>is_poisonable</t>
  </si>
  <si>
    <t>can_explode</t>
  </si>
  <si>
    <t>is_freezable</t>
  </si>
  <si>
    <t>is_movable</t>
  </si>
  <si>
    <t>element_affinity</t>
  </si>
  <si>
    <t>item_category</t>
  </si>
  <si>
    <t>spawn_pool</t>
  </si>
  <si>
    <t>weight</t>
  </si>
  <si>
    <t>synergy_tags</t>
  </si>
  <si>
    <t>script_hook</t>
  </si>
  <si>
    <t>internal_note</t>
  </si>
  <si>
    <t>tier_score</t>
  </si>
  <si>
    <t>computed_price</t>
  </si>
  <si>
    <t>level_span</t>
  </si>
  <si>
    <t>description_length</t>
  </si>
  <si>
    <t>loot_bucket</t>
  </si>
  <si>
    <t>has_negative_modifier</t>
  </si>
  <si>
    <t>tuning_warning</t>
  </si>
  <si>
    <t>literal_formula_like_text</t>
  </si>
  <si>
    <t>optional_upgrade_id</t>
  </si>
  <si>
    <t>last_tuned_at</t>
  </si>
  <si>
    <t>min_max_valid</t>
  </si>
  <si>
    <t>itm_00001</t>
  </si>
  <si>
    <t>Cracked Rocket of the Glass Moon</t>
  </si>
  <si>
    <t>A uncommon active that nudges coins only when the room is clear. Generated test item #0001; element=Rust; pool=Shop.</t>
  </si>
  <si>
    <t>Uncommon</t>
  </si>
  <si>
    <t>Rust</t>
  </si>
  <si>
    <t>Active</t>
  </si>
  <si>
    <t>Shop</t>
  </si>
  <si>
    <t>rust</t>
  </si>
  <si>
    <t>scr_item_cracked_rocket_of_the_glass_moon</t>
  </si>
  <si>
    <t>seed=20260703; class_filter=Witch; parser_note=row_1</t>
  </si>
  <si>
    <t>=not_a_formula_0001</t>
  </si>
  <si>
    <t>itm_00002</t>
  </si>
  <si>
    <t>Static Anchor of Soft Explosions</t>
  </si>
  <si>
    <t>A uncommon weaponmod that amplifies doors if the player keeps moving. Generated test item #0002; element=Ice; pool=Shop.</t>
  </si>
  <si>
    <t>Ice</t>
  </si>
  <si>
    <t>WeaponMod</t>
  </si>
  <si>
    <t>ice,poisonable</t>
  </si>
  <si>
    <t>scr_item_static_anchor_of_soft_explosions</t>
  </si>
  <si>
    <t>seed=20260703; class_filter=Monk; parser_note=row_2</t>
  </si>
  <si>
    <t>=not_a_formula_0002</t>
  </si>
  <si>
    <t>itm_00003</t>
  </si>
  <si>
    <t>Glass Candle of the Basement</t>
  </si>
  <si>
    <t>A common consumable that spoils doors while lowering control. Generated test item #0003; element=None; pool=Treasure.</t>
  </si>
  <si>
    <t>Common</t>
  </si>
  <si>
    <t>None</t>
  </si>
  <si>
    <t>Consumable</t>
  </si>
  <si>
    <t>Treasure</t>
  </si>
  <si>
    <t>poisonable</t>
  </si>
  <si>
    <t>scr_item_glass_candle_of_the_basement</t>
  </si>
  <si>
    <t>seed=20260703; class_filter=Alchemist; parser_note=row_3</t>
  </si>
  <si>
    <t>=not_a_formula_0003</t>
  </si>
  <si>
    <t>itm_00004</t>
  </si>
  <si>
    <t>Damp Lantern of the Glass Moon</t>
  </si>
  <si>
    <t>A cursed passive that spoils coins while lowering control. Generated test item #0004; element=None; pool=Treasure.</t>
  </si>
  <si>
    <t>Cursed</t>
  </si>
  <si>
    <t>Passive</t>
  </si>
  <si>
    <t>poisonable,cursed</t>
  </si>
  <si>
    <t>scr_item_damp_lantern_of_the_glass_moon</t>
  </si>
  <si>
    <t>seed=20260703; class_filter=Any; parser_note=row_4</t>
  </si>
  <si>
    <t>=not_a_formula_0004</t>
  </si>
  <si>
    <t>upg_228</t>
  </si>
  <si>
    <t>itm_00005</t>
  </si>
  <si>
    <t>Echoing Orb of Static</t>
  </si>
  <si>
    <t>A uncommon active that amplifies doors when luck disagrees. Generated test item #0005; element=Cosmic; pool=Treasure.</t>
  </si>
  <si>
    <t>Cosmic</t>
  </si>
  <si>
    <t>cosmic</t>
  </si>
  <si>
    <t>scr_item_echoing_orb_of_static</t>
  </si>
  <si>
    <t>seed=20260703; class_filter=Witch; parser_note=row_5</t>
  </si>
  <si>
    <t>=not_a_formula_0005</t>
  </si>
  <si>
    <t>itm_00006</t>
  </si>
  <si>
    <t>Haunted Onion of Tiny Doom</t>
  </si>
  <si>
    <t>A uncommon active that duplicates hearts only when the room is clear. Generated test item #0006; element=Void; pool=Shop.</t>
  </si>
  <si>
    <t>Void</t>
  </si>
  <si>
    <t>void</t>
  </si>
  <si>
    <t>scr_item_haunted_onion_of_tiny_doom</t>
  </si>
  <si>
    <t>seed=20260703; class_filter=Any; parser_note=row_6</t>
  </si>
  <si>
    <t>=not_a_formula_0006</t>
  </si>
  <si>
    <t>itm_00007</t>
  </si>
  <si>
    <t>Mossy Mask of Slippery Angles</t>
  </si>
  <si>
    <t>A common orbital that taxes hearts when luck disagrees. Generated test item #0007; element=Holy; pool=Library.</t>
  </si>
  <si>
    <t>Holy</t>
  </si>
  <si>
    <t>Orbital</t>
  </si>
  <si>
    <t>Library</t>
  </si>
  <si>
    <t>holy,companion</t>
  </si>
  <si>
    <t>scr_item_mossy_mask_of_slippery_angles</t>
  </si>
  <si>
    <t>seed=20260703; class_filter=Alchemist; parser_note=row_7</t>
  </si>
  <si>
    <t>=not_a_formula_0007</t>
  </si>
  <si>
    <t>upg_034</t>
  </si>
  <si>
    <t>itm_00008</t>
  </si>
  <si>
    <t>Feral Dice of Bad Ideas</t>
  </si>
  <si>
    <t>A cursed consumable that nudges bombs but attracts trouble. Generated test item #0008; element=Fire; pool=Treasure.</t>
  </si>
  <si>
    <t>Fire</t>
  </si>
  <si>
    <t>fire,explosive,poisonable,cursed</t>
  </si>
  <si>
    <t>scr_item_feral_dice_of_bad_ideas</t>
  </si>
  <si>
    <t>seed=20260703; class_filter=Monk; parser_note=row_8</t>
  </si>
  <si>
    <t>=not_a_formula_0008</t>
  </si>
  <si>
    <t>itm_00009</t>
  </si>
  <si>
    <t>Radiant Bell of Friendly Fire</t>
  </si>
  <si>
    <t>A rare weaponmod that reroutes reloads after every third hit. Generated test item #0009; element=None; pool=Cursed.</t>
  </si>
  <si>
    <t>Rare</t>
  </si>
  <si>
    <t>neutral</t>
  </si>
  <si>
    <t>scr_item_radiant_bell_of_friendly_fire</t>
  </si>
  <si>
    <t>seed=20260703; class_filter=Engineer; parser_note=row_9</t>
  </si>
  <si>
    <t>=not_a_formula_0009</t>
  </si>
  <si>
    <t>itm_00010</t>
  </si>
  <si>
    <t>Patchwork Slingshot of Tuesday</t>
  </si>
  <si>
    <t>A uncommon charm that taxes bullets but attracts trouble. Generated test item #0010; element=Lightning; pool=Secret.</t>
  </si>
  <si>
    <t>Lightning</t>
  </si>
  <si>
    <t>Charm</t>
  </si>
  <si>
    <t>Secret</t>
  </si>
  <si>
    <t>lightning,explosive,poisonable</t>
  </si>
  <si>
    <t>scr_item_patchwork_slingshot_of_tuesday</t>
  </si>
  <si>
    <t>seed=20260703; class_filter=Brawler; parser_note=row_10</t>
  </si>
  <si>
    <t>=not_a_formula_0010</t>
  </si>
  <si>
    <t>upg_331</t>
  </si>
  <si>
    <t>itm_00011</t>
  </si>
  <si>
    <t>Caffeinated Mirror of the Basement</t>
  </si>
  <si>
    <t>A uncommon weaponmod that duplicates dodges if the player keeps moving. Generated test item #0011; element=Poison; pool=Arcade.</t>
  </si>
  <si>
    <t>Poison</t>
  </si>
  <si>
    <t>Arcade</t>
  </si>
  <si>
    <t>poison</t>
  </si>
  <si>
    <t>scr_item_caffeinated_mirror_of_the_basement</t>
  </si>
  <si>
    <t>seed=20260703; class_filter=Gunner; parser_note=row_11</t>
  </si>
  <si>
    <t>=not_a_formula_0011</t>
  </si>
  <si>
    <t>itm_00012</t>
  </si>
  <si>
    <t>Hungry Rocket of Panic</t>
  </si>
  <si>
    <t>A legendary familiar that taxes reloads after every third hit. Generated test item #0012; element=Slime; pool=Secret.</t>
  </si>
  <si>
    <t>Legendary</t>
  </si>
  <si>
    <t>Slime</t>
  </si>
  <si>
    <t>Familiar</t>
  </si>
  <si>
    <t>slime,explosive,companion</t>
  </si>
  <si>
    <t>scr_item_hungry_rocket_of_panic</t>
  </si>
  <si>
    <t>seed=20260703; class_filter=Witch; parser_note=row_12</t>
  </si>
  <si>
    <t>=not_a_formula_0012</t>
  </si>
  <si>
    <t>itm_00013</t>
  </si>
  <si>
    <t>Lunar Onion of Tuesday</t>
  </si>
  <si>
    <t>A uncommon active that amplifies shops while lowering control. Generated test item #0013; element=Slime; pool=Shop.</t>
  </si>
  <si>
    <t>slime</t>
  </si>
  <si>
    <t>scr_item_lunar_onion_of_tuesday</t>
  </si>
  <si>
    <t>seed=20260703; class_filter=Witch; parser_note=row_13</t>
  </si>
  <si>
    <t>=not_a_formula_0013</t>
  </si>
  <si>
    <t>itm_00014</t>
  </si>
  <si>
    <t>Sour Boot of the Hungry Door</t>
  </si>
  <si>
    <t>A rare weaponmod that polishes dodges but attracts trouble. Generated test item #0014; element=Poison; pool=Shop.</t>
  </si>
  <si>
    <t>scr_item_sour_boot_of_the_hungry_door</t>
  </si>
  <si>
    <t>seed=20260703; class_filter=Monk; parser_note=row_14</t>
  </si>
  <si>
    <t>=not_a_formula_0014</t>
  </si>
  <si>
    <t>upg_282</t>
  </si>
  <si>
    <t>itm_00015</t>
  </si>
  <si>
    <t>Neon Key of Pocket Suns</t>
  </si>
  <si>
    <t>A uncommon weaponmod that warps reloads at a suspicious price. Generated test item #0015; element=Lightning; pool=Treasure.</t>
  </si>
  <si>
    <t>lightning,explosive</t>
  </si>
  <si>
    <t>scr_item_neon_key_of_pocket_suns</t>
  </si>
  <si>
    <t>seed=20260703; class_filter=Any; parser_note=row_15</t>
  </si>
  <si>
    <t>=not_a_formula_0015</t>
  </si>
  <si>
    <t>itm_00016</t>
  </si>
  <si>
    <t>Spicy Feather of Ricochet</t>
  </si>
  <si>
    <t>A epic orbital that nudges hearts only when the room is clear. Generated test item #0016; element=Slime; pool=Treasure.</t>
  </si>
  <si>
    <t>Epic</t>
  </si>
  <si>
    <t>slime,companion</t>
  </si>
  <si>
    <t>scr_item_spicy_feather_of_ricochet</t>
  </si>
  <si>
    <t>seed=20260703; class_filter=Engineer; parser_note=row_16</t>
  </si>
  <si>
    <t>=not_a_formula_0016</t>
  </si>
  <si>
    <t>itm_00017</t>
  </si>
  <si>
    <t>Caffeinated Capacitor of the Basement</t>
  </si>
  <si>
    <t>A common weaponmod that nudges keys near breakable props. Generated test item #0017; element=Slime; pool=Shop.</t>
  </si>
  <si>
    <t>scr_item_caffeinated_capacitor_of_the_basement</t>
  </si>
  <si>
    <t>seed=20260703; class_filter=Engineer; parser_note=row_17</t>
  </si>
  <si>
    <t>=not_a_formula_0017</t>
  </si>
  <si>
    <t>upg_015</t>
  </si>
  <si>
    <t>itm_00018</t>
  </si>
  <si>
    <t>Haunted Pepper of Worms</t>
  </si>
  <si>
    <t>A uncommon passive that polishes bombs while lowering control. Generated test item #0018; element=Slime; pool=Treasure.</t>
  </si>
  <si>
    <t>slime,poisonable</t>
  </si>
  <si>
    <t>scr_item_haunted_pepper_of_worms</t>
  </si>
  <si>
    <t>seed=20260703; class_filter=Witch; parser_note=row_18</t>
  </si>
  <si>
    <t>=not_a_formula_0018</t>
  </si>
  <si>
    <t>itm_00019</t>
  </si>
  <si>
    <t>Lucky Donut of the Hungry Door</t>
  </si>
  <si>
    <t>A relic familiar that haunts bullets near breakable props. Generated test item #0019; element=None; pool=Shop.</t>
  </si>
  <si>
    <t>Relic</t>
  </si>
  <si>
    <t>companion,relic</t>
  </si>
  <si>
    <t>scr_item_lucky_donut_of_the_hungry_door</t>
  </si>
  <si>
    <t>seed=20260703; class_filter=Any; parser_note=row_19</t>
  </si>
  <si>
    <t>=not_a_formula_0019</t>
  </si>
  <si>
    <t>upg_180</t>
  </si>
  <si>
    <t>itm_00020</t>
  </si>
  <si>
    <t>Cardboard Slingshot of the Basement</t>
  </si>
  <si>
    <t>A common orbital that haunts bullets near breakable props. Generated test item #0020; element=None; pool=Shop.</t>
  </si>
  <si>
    <t>companion</t>
  </si>
  <si>
    <t>scr_item_cardboard_slingshot_of_the_basement</t>
  </si>
  <si>
    <t>seed=20260703; class_filter=Monk; parser_note=row_20</t>
  </si>
  <si>
    <t>=not_a_formula_0020</t>
  </si>
  <si>
    <t>itm_00021</t>
  </si>
  <si>
    <t>Radiant Candle of the Final Room</t>
  </si>
  <si>
    <t>A common relic that polishes bullets near breakable props. Generated test item #0021; element=Poison; pool=Shop.</t>
  </si>
  <si>
    <t>scr_item_radiant_candle_of_the_final_room</t>
  </si>
  <si>
    <t>seed=20260703; class_filter=Gunner; parser_note=row_21</t>
  </si>
  <si>
    <t>=not_a_formula_0021</t>
  </si>
  <si>
    <t>itm_00022</t>
  </si>
  <si>
    <t>Recursive Skull of Ricochet</t>
  </si>
  <si>
    <t>A common charm that amplifies doors only when the room is clear. Generated test item #0022; element=Fire; pool=Challenge.</t>
  </si>
  <si>
    <t>Challenge</t>
  </si>
  <si>
    <t>fire,explosive</t>
  </si>
  <si>
    <t>scr_item_recursive_skull_of_ricochet</t>
  </si>
  <si>
    <t>seed=20260703; class_filter=Witch; parser_note=row_22</t>
  </si>
  <si>
    <t>=not_a_formula_0022</t>
  </si>
  <si>
    <t>itm_00023</t>
  </si>
  <si>
    <t>Echoing Whistle of Oversteer</t>
  </si>
  <si>
    <t>A uncommon charm that duplicates doors at a suspicious price. Generated test item #0023; element=Fire; pool=Treasure.</t>
  </si>
  <si>
    <t>fire,explosive,poisonable</t>
  </si>
  <si>
    <t>scr_item_echoing_whistle_of_oversteer</t>
  </si>
  <si>
    <t>seed=20260703; class_filter=Rogue; parser_note=row_23</t>
  </si>
  <si>
    <t>=not_a_formula_0023</t>
  </si>
  <si>
    <t>itm_00024</t>
  </si>
  <si>
    <t>Crooked Button of Double Trouble</t>
  </si>
  <si>
    <t>A uncommon passive that duplicates reloads near breakable props. Generated test item #0024; element=Slime; pool=Challenge.</t>
  </si>
  <si>
    <t>scr_item_crooked_button_of_double_trouble</t>
  </si>
  <si>
    <t>seed=20260703; class_filter=Monk; parser_note=row_24</t>
  </si>
  <si>
    <t>=not_a_formula_0024</t>
  </si>
  <si>
    <t>itm_00025</t>
  </si>
  <si>
    <t>Lucky Mask of the Hungry Door</t>
  </si>
  <si>
    <t>A epic familiar that nudges familiars when luck disagrees. Generated test item #0025; element=Ice; pool=Treasure.</t>
  </si>
  <si>
    <t>ice,poisonable,companion</t>
  </si>
  <si>
    <t>scr_item_lucky_mask_of_the_hungry_door</t>
  </si>
  <si>
    <t>seed=20260703; class_filter=Rogue; parser_note=row_25</t>
  </si>
  <si>
    <t>=not_a_formula_0025</t>
  </si>
  <si>
    <t>upg_325</t>
  </si>
  <si>
    <t>itm_00026</t>
  </si>
  <si>
    <t>Sour Badge of the Final Room</t>
  </si>
  <si>
    <t>A uncommon orbital that amplifies keys while lowering control. Generated test item #0026; element=Poison; pool=Treasure.</t>
  </si>
  <si>
    <t>poison,explosive,companion</t>
  </si>
  <si>
    <t>scr_item_sour_badge_of_the_final_room</t>
  </si>
  <si>
    <t>seed=20260703; class_filter=Monk; parser_note=row_26</t>
  </si>
  <si>
    <t>=not_a_formula_0026</t>
  </si>
  <si>
    <t>upg_042</t>
  </si>
  <si>
    <t>itm_00027</t>
  </si>
  <si>
    <t>Forgotten Rocket of Slippery Angles</t>
  </si>
  <si>
    <t>A epic passive that spoils reloads while lowering control. Generated test item #0027; element=Poison; pool=Shop.</t>
  </si>
  <si>
    <t>scr_item_forgotten_rocket_of_slippery_angles</t>
  </si>
  <si>
    <t>seed=20260703; class_filter=Witch; parser_note=row_27</t>
  </si>
  <si>
    <t>=not_a_formula_0027</t>
  </si>
  <si>
    <t>upg_039</t>
  </si>
  <si>
    <t>itm_00028</t>
  </si>
  <si>
    <t>Plastic Lunchbox of Last Chances</t>
  </si>
  <si>
    <t>A rare passive that nudges shops near breakable props. Generated test item #0028; element=Lightning; pool=Shop.</t>
  </si>
  <si>
    <t>scr_item_plastic_lunchbox_of_last_chances</t>
  </si>
  <si>
    <t>seed=20260703; class_filter=Brawler; parser_note=row_28</t>
  </si>
  <si>
    <t>=not_a_formula_0028</t>
  </si>
  <si>
    <t>itm_00029</t>
  </si>
  <si>
    <t>Tiny Mask of Oversteer</t>
  </si>
  <si>
    <t>A common active that haunts dodges at a suspicious price. Generated test item #0029; element=Ice; pool=Secret.</t>
  </si>
  <si>
    <t>scr_item_tiny_mask_of_oversteer</t>
  </si>
  <si>
    <t>seed=20260703; class_filter=Gunner; parser_note=row_29</t>
  </si>
  <si>
    <t>=not_a_formula_0029</t>
  </si>
  <si>
    <t>itm_00030</t>
  </si>
  <si>
    <t>Hollow Magnet of Worms</t>
  </si>
  <si>
    <t>A uncommon consumable that polishes doors near breakable props. Generated test item #0030; element=Fire; pool=Treasure.</t>
  </si>
  <si>
    <t>scr_item_hollow_magnet_of_worms</t>
  </si>
  <si>
    <t>seed=20260703; class_filter=Alchemist; parser_note=row_30</t>
  </si>
  <si>
    <t>=not_a_formula_0030</t>
  </si>
  <si>
    <t>itm_00031</t>
  </si>
  <si>
    <t>Mossy Fishbone of the Hungry Door</t>
  </si>
  <si>
    <t>A rare relic that haunts hearts if the player keeps moving. Generated test item #0031; element=Slime; pool=Arcade.</t>
  </si>
  <si>
    <t>scr_item_mossy_fishbone_of_the_hungry_door</t>
  </si>
  <si>
    <t>seed=20260703; class_filter=Monk; parser_note=row_31</t>
  </si>
  <si>
    <t>=not_a_formula_0031</t>
  </si>
  <si>
    <t>itm_00032</t>
  </si>
  <si>
    <t>Damp Kite of Friendly Fire</t>
  </si>
  <si>
    <t>A uncommon orbital that haunts bombs if the player keeps moving. Generated test item #0032; element=Lightning; pool=Shop.</t>
  </si>
  <si>
    <t>lightning,explosive,poisonable,companion</t>
  </si>
  <si>
    <t>scr_item_damp_kite_of_friendly_fire</t>
  </si>
  <si>
    <t>seed=20260703; class_filter=Brawler; parser_note=row_32</t>
  </si>
  <si>
    <t>=not_a_formula_0032</t>
  </si>
  <si>
    <t>itm_00033</t>
  </si>
  <si>
    <t>Forgotten Magnet of Worms</t>
  </si>
  <si>
    <t>A common weaponmod that haunts bombs near breakable props. Generated test item #0033; element=Fire; pool=Library.</t>
  </si>
  <si>
    <t>scr_item_forgotten_magnet_of_worms</t>
  </si>
  <si>
    <t>seed=20260703; class_filter=Any; parser_note=row_33</t>
  </si>
  <si>
    <t>=not_a_formula_0033</t>
  </si>
  <si>
    <t>upg_335</t>
  </si>
  <si>
    <t>itm_00034</t>
  </si>
  <si>
    <t>Haunted Marble of the Hungry Door</t>
  </si>
  <si>
    <t>A uncommon relic that shrinks bombs if the player keeps moving. Generated test item #0034; element=Holy; pool=Treasure.</t>
  </si>
  <si>
    <t>holy,poisonable</t>
  </si>
  <si>
    <t>scr_item_haunted_marble_of_the_hungry_door</t>
  </si>
  <si>
    <t>seed=20260703; class_filter=Brawler; parser_note=row_34</t>
  </si>
  <si>
    <t>=not_a_formula_0034</t>
  </si>
  <si>
    <t>upg_257</t>
  </si>
  <si>
    <t>itm_00035</t>
  </si>
  <si>
    <t>Hollow Candle of the Glass Moon</t>
  </si>
  <si>
    <t>A common active that spoils bombs only when the room is clear. Generated test item #0035; element=Holy; pool=Treasure.</t>
  </si>
  <si>
    <t>holy</t>
  </si>
  <si>
    <t>scr_item_hollow_candle_of_the_glass_moon</t>
  </si>
  <si>
    <t>seed=20260703; class_filter=Brawler; parser_note=row_35</t>
  </si>
  <si>
    <t>=not_a_formula_0035</t>
  </si>
  <si>
    <t>itm_00036</t>
  </si>
  <si>
    <t>Crooked Lantern of Slippery Angles</t>
  </si>
  <si>
    <t>A rare relic that taxes dodges at a suspicious price. Generated test item #0036; element=Fire; pool=Secret.</t>
  </si>
  <si>
    <t>scr_item_crooked_lantern_of_slippery_angles</t>
  </si>
  <si>
    <t>seed=20260703; class_filter=Rogue; parser_note=row_36</t>
  </si>
  <si>
    <t>=not_a_formula_0036</t>
  </si>
  <si>
    <t>itm_00037</t>
  </si>
  <si>
    <t>Bitter Marble of Bad Ideas</t>
  </si>
  <si>
    <t>A common relic that warps reloads but attracts trouble. Generated test item #0037; element=None; pool=Treasure.</t>
  </si>
  <si>
    <t>scr_item_bitter_marble_of_bad_ideas</t>
  </si>
  <si>
    <t>seed=20260703; class_filter=Monk; parser_note=row_37</t>
  </si>
  <si>
    <t>=not_a_formula_0037</t>
  </si>
  <si>
    <t>itm_00038</t>
  </si>
  <si>
    <t>Spicy Orb of Worms</t>
  </si>
  <si>
    <t>A common active that warps shops at a suspicious price. Generated test item #0038; element=Slime; pool=Boss.</t>
  </si>
  <si>
    <t>Boss</t>
  </si>
  <si>
    <t>scr_item_spicy_orb_of_worms</t>
  </si>
  <si>
    <t>seed=20260703; class_filter=Monk; parser_note=row_38</t>
  </si>
  <si>
    <t>=not_a_formula_0038</t>
  </si>
  <si>
    <t>upg_164</t>
  </si>
  <si>
    <t>itm_00039</t>
  </si>
  <si>
    <t>Patchwork Kite of the Hungry Door</t>
  </si>
  <si>
    <t>A common familiar that nudges coins after every third hit. Generated test item #0039; element=Ice; pool=Shop.</t>
  </si>
  <si>
    <t>ice,explosive,companion</t>
  </si>
  <si>
    <t>scr_item_patchwork_kite_of_the_hungry_door</t>
  </si>
  <si>
    <t>seed=20260703; class_filter=Rogue; parser_note=row_39</t>
  </si>
  <si>
    <t>=not_a_formula_0039</t>
  </si>
  <si>
    <t>itm_00040</t>
  </si>
  <si>
    <t>Caffeinated Mushroom of the Basement</t>
  </si>
  <si>
    <t>A common active that amplifies bullets only when the room is clear. Generated test item #0040; element=Lightning; pool=Challenge.</t>
  </si>
  <si>
    <t>scr_item_caffeinated_mushroom_of_the_basement</t>
  </si>
  <si>
    <t>seed=20260703; class_filter=Alchemist; parser_note=row_40</t>
  </si>
  <si>
    <t>=not_a_formula_0040</t>
  </si>
  <si>
    <t>upg_080</t>
  </si>
  <si>
    <t>itm_00041</t>
  </si>
  <si>
    <t>Plastic Vial of the Final Room</t>
  </si>
  <si>
    <t>A common passive that duplicates bullets if the player keeps moving. Generated test item #0041; element=None; pool=Treasure.</t>
  </si>
  <si>
    <t>scr_item_plastic_vial_of_the_final_room</t>
  </si>
  <si>
    <t>seed=20260703; class_filter=Monk; parser_note=row_41</t>
  </si>
  <si>
    <t>=not_a_formula_0041</t>
  </si>
  <si>
    <t>upg_251</t>
  </si>
  <si>
    <t>itm_00042</t>
  </si>
  <si>
    <t>Lucky Crown of Ricochet</t>
  </si>
  <si>
    <t>A uncommon orbital that duplicates coins near breakable props. Generated test item #0042; element=Poison; pool=Challenge.</t>
  </si>
  <si>
    <t>poison,companion</t>
  </si>
  <si>
    <t>scr_item_lucky_crown_of_ricochet</t>
  </si>
  <si>
    <t>seed=20260703; class_filter=Monk; parser_note=row_42</t>
  </si>
  <si>
    <t>=not_a_formula_0042</t>
  </si>
  <si>
    <t>itm_00043</t>
  </si>
  <si>
    <t>Lucky Anvil of Refunds</t>
  </si>
  <si>
    <t>A legendary charm that taxes coins if the player keeps moving. Generated test item #0043; element=Rust; pool=Challenge.</t>
  </si>
  <si>
    <t>rust,explosive</t>
  </si>
  <si>
    <t>scr_item_lucky_anvil_of_refunds</t>
  </si>
  <si>
    <t>seed=20260703; class_filter=Gunner; parser_note=row_43</t>
  </si>
  <si>
    <t>=not_a_formula_0043</t>
  </si>
  <si>
    <t>upg_314</t>
  </si>
  <si>
    <t>itm_00044</t>
  </si>
  <si>
    <t>Patchwork Mirror of the Lost Cart</t>
  </si>
  <si>
    <t>A rare consumable that reroutes hearts near breakable props. Generated test item #0044; element=Lightning; pool=Shop.</t>
  </si>
  <si>
    <t>scr_item_patchwork_mirror_of_the_lost_cart</t>
  </si>
  <si>
    <t>seed=20260703; class_filter=Alchemist; parser_note=row_44</t>
  </si>
  <si>
    <t>=not_a_formula_0044</t>
  </si>
  <si>
    <t>upg_121</t>
  </si>
  <si>
    <t>itm_00045</t>
  </si>
  <si>
    <t>Forgotten Bell of Soft Explosions</t>
  </si>
  <si>
    <t>A common relic that spoils familiars after every third hit. Generated test item #0045; element=Ice; pool=Treasure.</t>
  </si>
  <si>
    <t>ice</t>
  </si>
  <si>
    <t>scr_item_forgotten_bell_of_soft_explosions</t>
  </si>
  <si>
    <t>seed=20260703; class_filter=Witch; parser_note=row_45</t>
  </si>
  <si>
    <t>=not_a_formula_0045</t>
  </si>
  <si>
    <t>upg_226</t>
  </si>
  <si>
    <t>itm_00046</t>
  </si>
  <si>
    <t>Quantum Banana Peel of Refunds</t>
  </si>
  <si>
    <t>A common charm that haunts shops but attracts trouble. Generated test item #0046; element=None; pool=Treasure.</t>
  </si>
  <si>
    <t>scr_item_quantum_banana_peel_of_refunds</t>
  </si>
  <si>
    <t>seed=20260703; class_filter=Any; parser_note=row_46</t>
  </si>
  <si>
    <t>=not_a_formula_0046</t>
  </si>
  <si>
    <t>itm_00047</t>
  </si>
  <si>
    <t>Feral Coin of the Lost Cart</t>
  </si>
  <si>
    <t>A rare weaponmod that spoils coins if the player keeps moving. Generated test item #0047; element=Void; pool=Treasure.</t>
  </si>
  <si>
    <t>scr_item_feral_coin_of_the_lost_cart</t>
  </si>
  <si>
    <t>seed=20260703; class_filter=Any; parser_note=row_47</t>
  </si>
  <si>
    <t>=not_a_formula_0047</t>
  </si>
  <si>
    <t>itm_00048</t>
  </si>
  <si>
    <t>Clockwork Whistle of Last Chances</t>
  </si>
  <si>
    <t>A common consumable that shrinks bombs while lowering control. Generated test item #0048; element=Lightning; pool=Arcade.</t>
  </si>
  <si>
    <t>scr_item_clockwork_whistle_of_last_chances</t>
  </si>
  <si>
    <t>seed=20260703; class_filter=Brawler; parser_note=row_48</t>
  </si>
  <si>
    <t>=not_a_formula_0048</t>
  </si>
  <si>
    <t>itm_00049</t>
  </si>
  <si>
    <t>Damp Fishbone of the Final Room</t>
  </si>
  <si>
    <t>A epic orbital that shrinks bullets after every third hit. Generated test item #0049; element=Ice; pool=Treasure.</t>
  </si>
  <si>
    <t>scr_item_damp_fishbone_of_the_final_room</t>
  </si>
  <si>
    <t>seed=20260703; class_filter=Brawler; parser_note=row_49</t>
  </si>
  <si>
    <t>=not_a_formula_0049</t>
  </si>
  <si>
    <t>itm_00050</t>
  </si>
  <si>
    <t>Frosted Banana Peel of Slippery Angles</t>
  </si>
  <si>
    <t>A common orbital that haunts doors at a suspicious price. Generated test item #0050; element=None; pool=Shop.</t>
  </si>
  <si>
    <t>poisonable,companion</t>
  </si>
  <si>
    <t>scr_item_frosted_banana_peel_of_slippery_angles</t>
  </si>
  <si>
    <t>seed=20260703; class_filter=Brawler; parser_note=row_50</t>
  </si>
  <si>
    <t>=not_a_formula_0050</t>
  </si>
  <si>
    <t>upg_037</t>
  </si>
  <si>
    <t>itm_00051</t>
  </si>
  <si>
    <t>Wobbly Vial of Last Chances</t>
  </si>
  <si>
    <t>A uncommon orbital that polishes keys near breakable props. Generated test item #0051; element=Ice; pool=Arcade.</t>
  </si>
  <si>
    <t>ice,companion</t>
  </si>
  <si>
    <t>scr_item_wobbly_vial_of_last_chances</t>
  </si>
  <si>
    <t>seed=20260703; class_filter=Alchemist; parser_note=row_51</t>
  </si>
  <si>
    <t>=not_a_formula_0051</t>
  </si>
  <si>
    <t>itm_00052</t>
  </si>
  <si>
    <t>Hungry Crown of Pocket Suns</t>
  </si>
  <si>
    <t>A common charm that amplifies hearts at a suspicious price. Generated test item #0052; element=None; pool=Treasure.</t>
  </si>
  <si>
    <t>scr_item_hungry_crown_of_pocket_suns</t>
  </si>
  <si>
    <t>seed=20260703; class_filter=Alchemist; parser_note=row_52</t>
  </si>
  <si>
    <t>=not_a_formula_0052</t>
  </si>
  <si>
    <t>itm_00053</t>
  </si>
  <si>
    <t>Mossy Crown of Slippery Angles</t>
  </si>
  <si>
    <t>A uncommon active that reroutes keys only when the room is clear. Generated test item #0053; element=Ice; pool=Treasure.</t>
  </si>
  <si>
    <t>scr_item_mossy_crown_of_slippery_angles</t>
  </si>
  <si>
    <t>seed=20260703; class_filter=Any; parser_note=row_53</t>
  </si>
  <si>
    <t>=not_a_formula_0053</t>
  </si>
  <si>
    <t>upg_191</t>
  </si>
  <si>
    <t>itm_00054</t>
  </si>
  <si>
    <t>Static Key of the Hungry Door</t>
  </si>
  <si>
    <t>A relic relic that amplifies bombs but attracts trouble. Generated test item #0054; element=Slime; pool=Treasure.</t>
  </si>
  <si>
    <t>slime,relic</t>
  </si>
  <si>
    <t>scr_item_static_key_of_the_hungry_door</t>
  </si>
  <si>
    <t>seed=20260703; class_filter=Engineer; parser_note=row_54</t>
  </si>
  <si>
    <t>=not_a_formula_0054</t>
  </si>
  <si>
    <t>itm_00055</t>
  </si>
  <si>
    <t>Frosted Donut of Double Trouble</t>
  </si>
  <si>
    <t>A rare consumable that taxes hearts but attracts trouble. Generated test item #0055; element=Slime; pool=Treasure.</t>
  </si>
  <si>
    <t>scr_item_frosted_donut_of_double_trouble</t>
  </si>
  <si>
    <t>seed=20260703; class_filter=Any; parser_note=row_55</t>
  </si>
  <si>
    <t>=not_a_formula_0055</t>
  </si>
  <si>
    <t>itm_00056</t>
  </si>
  <si>
    <t>Recursive Rocket of Slippery Angles</t>
  </si>
  <si>
    <t>A uncommon passive that spoils shops when luck disagrees. Generated test item #0056; element=None; pool=Boss.</t>
  </si>
  <si>
    <t>scr_item_recursive_rocket_of_slippery_angles</t>
  </si>
  <si>
    <t>seed=20260703; class_filter=Gunner; parser_note=row_56</t>
  </si>
  <si>
    <t>=not_a_formula_0056</t>
  </si>
  <si>
    <t>upg_174</t>
  </si>
  <si>
    <t>itm_00057</t>
  </si>
  <si>
    <t>Tiny Banana Peel of the Basement</t>
  </si>
  <si>
    <t>A common relic that shrinks keys while lowering control. Generated test item #0057; element=Ice; pool=Challenge.</t>
  </si>
  <si>
    <t>scr_item_tiny_banana_peel_of_the_basement</t>
  </si>
  <si>
    <t>seed=20260703; class_filter=Any; parser_note=row_57</t>
  </si>
  <si>
    <t>=not_a_formula_0057</t>
  </si>
  <si>
    <t>upg_031</t>
  </si>
  <si>
    <t>itm_00058</t>
  </si>
  <si>
    <t>Cracked Lantern of Pocket Suns</t>
  </si>
  <si>
    <t>A rare consumable that reroutes bullets near breakable props. Generated test item #0058; element=Slime; pool=Treasure.</t>
  </si>
  <si>
    <t>scr_item_cracked_lantern_of_pocket_suns</t>
  </si>
  <si>
    <t>seed=20260703; class_filter=Monk; parser_note=row_58</t>
  </si>
  <si>
    <t>=not_a_formula_0058</t>
  </si>
  <si>
    <t>upg_072</t>
  </si>
  <si>
    <t>itm_00059</t>
  </si>
  <si>
    <t>Sour Dice of Tuesday</t>
  </si>
  <si>
    <t>A common active that spoils bombs while lowering control. Generated test item #0059; element=Slime; pool=Treasure.</t>
  </si>
  <si>
    <t>scr_item_sour_dice_of_tuesday</t>
  </si>
  <si>
    <t>seed=20260703; class_filter=Engineer; parser_note=row_59</t>
  </si>
  <si>
    <t>=not_a_formula_0059</t>
  </si>
  <si>
    <t>upg_177</t>
  </si>
  <si>
    <t>itm_00060</t>
  </si>
  <si>
    <t>Radiant Orb of Refunds</t>
  </si>
  <si>
    <t>A common passive that spoils bullets but attracts trouble. Generated test item #0060; element=None; pool=Boss.</t>
  </si>
  <si>
    <t>scr_item_radiant_orb_of_refunds</t>
  </si>
  <si>
    <t>seed=20260703; class_filter=Any; parser_note=row_60</t>
  </si>
  <si>
    <t>=not_a_formula_0060</t>
  </si>
  <si>
    <t>upg_016</t>
  </si>
  <si>
    <t>itm_00061</t>
  </si>
  <si>
    <t>Frosted Skull of the Lost Cart</t>
  </si>
  <si>
    <t>A uncommon passive that duplicates doors when luck disagrees. Generated test item #0061; element=None; pool=Challenge.</t>
  </si>
  <si>
    <t>explosive</t>
  </si>
  <si>
    <t>scr_item_frosted_skull_of_the_lost_cart</t>
  </si>
  <si>
    <t>seed=20260703; class_filter=Gunner; parser_note=row_61</t>
  </si>
  <si>
    <t>=not_a_formula_0061</t>
  </si>
  <si>
    <t>upg_133</t>
  </si>
  <si>
    <t>itm_00062</t>
  </si>
  <si>
    <t>Hungry Mushroom of the Hungry Door</t>
  </si>
  <si>
    <t>A common weaponmod that shrinks doors but attracts trouble. Generated test item #0062; element=Ice; pool=Shop.</t>
  </si>
  <si>
    <t>scr_item_hungry_mushroom_of_the_hungry_door</t>
  </si>
  <si>
    <t>seed=20260703; class_filter=Any; parser_note=row_62</t>
  </si>
  <si>
    <t>=not_a_formula_0062</t>
  </si>
  <si>
    <t>upg_088</t>
  </si>
  <si>
    <t>itm_00063</t>
  </si>
  <si>
    <t>Tiny Magnet of the Basement</t>
  </si>
  <si>
    <t>A common familiar that warps doors if the player keeps moving. Generated test item #0063; element=Cosmic; pool=Shop.</t>
  </si>
  <si>
    <t>cosmic,companion</t>
  </si>
  <si>
    <t>scr_item_tiny_magnet_of_the_basement</t>
  </si>
  <si>
    <t>seed=20260703; class_filter=Brawler; parser_note=row_63</t>
  </si>
  <si>
    <t>=not_a_formula_0063</t>
  </si>
  <si>
    <t>itm_00064</t>
  </si>
  <si>
    <t>Feral Button of Slippery Angles</t>
  </si>
  <si>
    <t>A common weaponmod that warps familiars if the player keeps moving. Generated test item #0064; element=Slime; pool=Treasure.</t>
  </si>
  <si>
    <t>scr_item_feral_button_of_slippery_angles</t>
  </si>
  <si>
    <t>seed=20260703; class_filter=Rogue; parser_note=row_64</t>
  </si>
  <si>
    <t>=not_a_formula_0064</t>
  </si>
  <si>
    <t>itm_00065</t>
  </si>
  <si>
    <t>Bitter Mushroom of Last Chances</t>
  </si>
  <si>
    <t>A common relic that nudges bullets near breakable props. Generated test item #0065; element=None; pool=Treasure.</t>
  </si>
  <si>
    <t>scr_item_bitter_mushroom_of_last_chances</t>
  </si>
  <si>
    <t>seed=20260703; class_filter=Any; parser_note=row_65</t>
  </si>
  <si>
    <t>=not_a_formula_0065</t>
  </si>
  <si>
    <t>upg_054</t>
  </si>
  <si>
    <t>itm_00066</t>
  </si>
  <si>
    <t>Patchwork Key of the Final Room</t>
  </si>
  <si>
    <t>A common weaponmod that shrinks bullets only when the room is clear. Generated test item #0066; element=Void; pool=Boss.</t>
  </si>
  <si>
    <t>scr_item_patchwork_key_of_the_final_room</t>
  </si>
  <si>
    <t>seed=20260703; class_filter=Engineer; parser_note=row_66</t>
  </si>
  <si>
    <t>=not_a_formula_0066</t>
  </si>
  <si>
    <t>upg_077</t>
  </si>
  <si>
    <t>itm_00067</t>
  </si>
  <si>
    <t>Wobbly Button of Worms</t>
  </si>
  <si>
    <t>A common active that shrinks shops after every third hit. Generated test item #0067; element=Slime; pool=Arcade.</t>
  </si>
  <si>
    <t>scr_item_wobbly_button_of_worms</t>
  </si>
  <si>
    <t>seed=20260703; class_filter=Any; parser_note=row_67</t>
  </si>
  <si>
    <t>=not_a_formula_0067</t>
  </si>
  <si>
    <t>itm_00068</t>
  </si>
  <si>
    <t>Gilded Battery of Static</t>
  </si>
  <si>
    <t>A uncommon active that amplifies hearts only when the room is clear. Generated test item #0068; element=None; pool=Cursed.</t>
  </si>
  <si>
    <t>scr_item_gilded_battery_of_static</t>
  </si>
  <si>
    <t>seed=20260703; class_filter=Alchemist; parser_note=row_68</t>
  </si>
  <si>
    <t>=not_a_formula_0068</t>
  </si>
  <si>
    <t>itm_00069</t>
  </si>
  <si>
    <t>Ancient Mirror of Pocket Suns</t>
  </si>
  <si>
    <t>A uncommon active that duplicates bullets after every third hit. Generated test item #0069; element=None; pool=Treasure.</t>
  </si>
  <si>
    <t>scr_item_ancient_mirror_of_pocket_suns</t>
  </si>
  <si>
    <t>seed=20260703; class_filter=Rogue; parser_note=row_69</t>
  </si>
  <si>
    <t>=not_a_formula_0069</t>
  </si>
  <si>
    <t>itm_00070</t>
  </si>
  <si>
    <t>Hollow Magnet of the Glass Moon</t>
  </si>
  <si>
    <t>A common orbital that reroutes bombs at a suspicious price. Generated test item #0070; element=Poison; pool=Challenge.</t>
  </si>
  <si>
    <t>scr_item_hollow_magnet_of_the_glass_moon</t>
  </si>
  <si>
    <t>seed=20260703; class_filter=Engineer; parser_note=row_70</t>
  </si>
  <si>
    <t>=not_a_formula_0070</t>
  </si>
  <si>
    <t>itm_00071</t>
  </si>
  <si>
    <t>Clockwork Fishbone of the Hungry Door</t>
  </si>
  <si>
    <t>A common consumable that spoils coins but attracts trouble. Generated test item #0071; element=Poison; pool=Treasure.</t>
  </si>
  <si>
    <t>scr_item_clockwork_fishbone_of_the_hungry_door</t>
  </si>
  <si>
    <t>seed=20260703; class_filter=Gunner; parser_note=row_71</t>
  </si>
  <si>
    <t>=not_a_formula_0071</t>
  </si>
  <si>
    <t>itm_00072</t>
  </si>
  <si>
    <t>Cardboard Anchor of Pocket Suns</t>
  </si>
  <si>
    <t>A cursed active that taxes hearts while lowering control. Generated test item #0072; element=None; pool=Treasure.</t>
  </si>
  <si>
    <t>scr_item_cardboard_anchor_of_pocket_suns</t>
  </si>
  <si>
    <t>seed=20260703; class_filter=Witch; parser_note=row_72</t>
  </si>
  <si>
    <t>=not_a_formula_0072</t>
  </si>
  <si>
    <t>itm_00073</t>
  </si>
  <si>
    <t>Polished Lantern of Worms</t>
  </si>
  <si>
    <t>A common orbital that taxes doors near breakable props. Generated test item #0073; element=Poison; pool=Treasure.</t>
  </si>
  <si>
    <t>scr_item_polished_lantern_of_worms</t>
  </si>
  <si>
    <t>seed=20260703; class_filter=Brawler; parser_note=row_73</t>
  </si>
  <si>
    <t>=not_a_formula_0073</t>
  </si>
  <si>
    <t>itm_00074</t>
  </si>
  <si>
    <t>Ancient Sock of Tiny Doom</t>
  </si>
  <si>
    <t>A uncommon orbital that nudges keys after every third hit. Generated test item #0074; element=None; pool=Treasure.</t>
  </si>
  <si>
    <t>scr_item_ancient_sock_of_tiny_doom</t>
  </si>
  <si>
    <t>seed=20260703; class_filter=Engineer; parser_note=row_74</t>
  </si>
  <si>
    <t>=not_a_formula_0074</t>
  </si>
  <si>
    <t>itm_00075</t>
  </si>
  <si>
    <t>Haunted Teacup of Pocket Suns</t>
  </si>
  <si>
    <t>A uncommon relic that warps bombs at a suspicious price. Generated test item #0075; element=None; pool=Shop.</t>
  </si>
  <si>
    <t>scr_item_haunted_teacup_of_pocket_suns</t>
  </si>
  <si>
    <t>seed=20260703; class_filter=Engineer; parser_note=row_75</t>
  </si>
  <si>
    <t>=not_a_formula_0075</t>
  </si>
  <si>
    <t>itm_00076</t>
  </si>
  <si>
    <t>Clockwork Skull of Static</t>
  </si>
  <si>
    <t>A common charm that haunts hearts while lowering control. Generated test item #0076; element=None; pool=Treasure.</t>
  </si>
  <si>
    <t>scr_item_clockwork_skull_of_static</t>
  </si>
  <si>
    <t>seed=20260703; class_filter=Any; parser_note=row_76</t>
  </si>
  <si>
    <t>=not_a_formula_0076</t>
  </si>
  <si>
    <t>itm_00077</t>
  </si>
  <si>
    <t>Mossy Badge of the Basement</t>
  </si>
  <si>
    <t>A common passive that haunts bullets but attracts trouble. Generated test item #0077; element=Slime; pool=Treasure.</t>
  </si>
  <si>
    <t>scr_item_mossy_badge_of_the_basement</t>
  </si>
  <si>
    <t>seed=20260703; class_filter=Any; parser_note=row_77</t>
  </si>
  <si>
    <t>=not_a_formula_0077</t>
  </si>
  <si>
    <t>itm_00078</t>
  </si>
  <si>
    <t>Damp Anvil of Friendly Fire</t>
  </si>
  <si>
    <t>A epic active that reroutes bombs when luck disagrees. Generated test item #0078; element=Cosmic; pool=Secret.</t>
  </si>
  <si>
    <t>cosmic,poisonable</t>
  </si>
  <si>
    <t>scr_item_damp_anvil_of_friendly_fire</t>
  </si>
  <si>
    <t>seed=20260703; class_filter=Alchemist; parser_note=row_78</t>
  </si>
  <si>
    <t>=not_a_formula_0078</t>
  </si>
  <si>
    <t>itm_00079</t>
  </si>
  <si>
    <t>Frosted Anchor of Static</t>
  </si>
  <si>
    <t>A uncommon passive that duplicates coins while lowering control. Generated test item #0079; element=Lightning; pool=Treasure.</t>
  </si>
  <si>
    <t>scr_item_frosted_anchor_of_static</t>
  </si>
  <si>
    <t>seed=20260703; class_filter=Rogue; parser_note=row_79</t>
  </si>
  <si>
    <t>=not_a_formula_0079</t>
  </si>
  <si>
    <t>upg_138</t>
  </si>
  <si>
    <t>itm_00080</t>
  </si>
  <si>
    <t>Plastic Charm of Last Chances</t>
  </si>
  <si>
    <t>A rare active that taxes dodges only when the room is clear. Generated test item #0080; element=Holy; pool=Shop.</t>
  </si>
  <si>
    <t>holy,explosive</t>
  </si>
  <si>
    <t>scr_item_plastic_charm_of_last_chances</t>
  </si>
  <si>
    <t>seed=20260703; class_filter=Monk; parser_note=row_80</t>
  </si>
  <si>
    <t>=not_a_formula_0080</t>
  </si>
  <si>
    <t>itm_00081</t>
  </si>
  <si>
    <t>Caffeinated Gear of Double Trouble</t>
  </si>
  <si>
    <t>A uncommon orbital that spoils dodges while lowering control. Generated test item #0081; element=None; pool=Treasure.</t>
  </si>
  <si>
    <t>scr_item_caffeinated_gear_of_double_trouble</t>
  </si>
  <si>
    <t>seed=20260703; class_filter=Any; parser_note=row_81</t>
  </si>
  <si>
    <t>=not_a_formula_0081</t>
  </si>
  <si>
    <t>itm_00082</t>
  </si>
  <si>
    <t>Glass Marble of Soft Explosions</t>
  </si>
  <si>
    <t>A common passive that duplicates dodges after every third hit. Generated test item #0082; element=Fire; pool=Secret.</t>
  </si>
  <si>
    <t>scr_item_glass_marble_of_soft_explosions</t>
  </si>
  <si>
    <t>seed=20260703; class_filter=Witch; parser_note=row_82</t>
  </si>
  <si>
    <t>=not_a_formula_0082</t>
  </si>
  <si>
    <t>itm_00083</t>
  </si>
  <si>
    <t>Radiant Meteor of Tiny Doom</t>
  </si>
  <si>
    <t>A rare charm that duplicates familiars when luck disagrees. Generated test item #0083; element=Fire; pool=Secret.</t>
  </si>
  <si>
    <t>scr_item_radiant_meteor_of_tiny_doom</t>
  </si>
  <si>
    <t>seed=20260703; class_filter=Engineer; parser_note=row_83</t>
  </si>
  <si>
    <t>=not_a_formula_0083</t>
  </si>
  <si>
    <t>itm_00084</t>
  </si>
  <si>
    <t>Polished Dice of Friendly Fire</t>
  </si>
  <si>
    <t>A cursed relic that warps reloads but attracts trouble. Generated test item #0084; element=None; pool=Boss.</t>
  </si>
  <si>
    <t>cursed</t>
  </si>
  <si>
    <t>scr_item_polished_dice_of_friendly_fire</t>
  </si>
  <si>
    <t>seed=20260703; class_filter=Gunner; parser_note=row_84</t>
  </si>
  <si>
    <t>=not_a_formula_0084</t>
  </si>
  <si>
    <t>itm_00085</t>
  </si>
  <si>
    <t>Spicy Feather of Last Chances</t>
  </si>
  <si>
    <t>A rare familiar that shrinks shops while lowering control. Generated test item #0085; element=None; pool=Arcade.</t>
  </si>
  <si>
    <t>scr_item_spicy_feather_of_last_chances</t>
  </si>
  <si>
    <t>seed=20260703; class_filter=Rogue; parser_note=row_85</t>
  </si>
  <si>
    <t>=not_a_formula_0085</t>
  </si>
  <si>
    <t>itm_00086</t>
  </si>
  <si>
    <t>Haunted Teacup of Tiny Doom</t>
  </si>
  <si>
    <t>A rare familiar that polishes bullets near breakable props. Generated test item #0086; element=Ice; pool=Shop.</t>
  </si>
  <si>
    <t>scr_item_haunted_teacup_of_tiny_doom</t>
  </si>
  <si>
    <t>seed=20260703; class_filter=Witch; parser_note=row_86</t>
  </si>
  <si>
    <t>=not_a_formula_0086</t>
  </si>
  <si>
    <t>itm_00087</t>
  </si>
  <si>
    <t>Solar Pepper of the Lost Cart</t>
  </si>
  <si>
    <t>A common charm that polishes bullets after every third hit. Generated test item #0087; element=None; pool=Shop.</t>
  </si>
  <si>
    <t>scr_item_solar_pepper_of_the_lost_cart</t>
  </si>
  <si>
    <t>seed=20260703; class_filter=Gunner; parser_note=row_87</t>
  </si>
  <si>
    <t>=not_a_formula_0087</t>
  </si>
  <si>
    <t>itm_00088</t>
  </si>
  <si>
    <t>Mossy Donut of the Hungry Door</t>
  </si>
  <si>
    <t>A rare charm that warps bullets after every third hit. Generated test item #0088; element=Ice; pool=Arcade.</t>
  </si>
  <si>
    <t>scr_item_mossy_donut_of_the_hungry_door</t>
  </si>
  <si>
    <t>seed=20260703; class_filter=Alchemist; parser_note=row_88</t>
  </si>
  <si>
    <t>=not_a_formula_0088</t>
  </si>
  <si>
    <t>upg_344</t>
  </si>
  <si>
    <t>itm_00089</t>
  </si>
  <si>
    <t>Sour Orb of Oversteer</t>
  </si>
  <si>
    <t>A rare consumable that taxes doors but attracts trouble. Generated test item #0089; element=Fire; pool=Boss.</t>
  </si>
  <si>
    <t>scr_item_sour_orb_of_oversteer</t>
  </si>
  <si>
    <t>seed=20260703; class_filter=Brawler; parser_note=row_89</t>
  </si>
  <si>
    <t>=not_a_formula_0089</t>
  </si>
  <si>
    <t>upg_252</t>
  </si>
  <si>
    <t>itm_00090</t>
  </si>
  <si>
    <t>Patchwork Onion of Tuesday</t>
  </si>
  <si>
    <t>A rare familiar that duplicates bullets only when the room is clear. Generated test item #0090; element=None; pool=Shop.</t>
  </si>
  <si>
    <t>scr_item_patchwork_onion_of_tuesday</t>
  </si>
  <si>
    <t>seed=20260703; class_filter=Rogue; parser_note=row_90</t>
  </si>
  <si>
    <t>=not_a_formula_0090</t>
  </si>
  <si>
    <t>itm_00091</t>
  </si>
  <si>
    <t>Echoing Mask of Last Chances</t>
  </si>
  <si>
    <t>A common active that duplicates keys after every third hit. Generated test item #0091; element=Lightning; pool=Challenge.</t>
  </si>
  <si>
    <t>scr_item_echoing_mask_of_last_chances</t>
  </si>
  <si>
    <t>seed=20260703; class_filter=Any; parser_note=row_91</t>
  </si>
  <si>
    <t>=not_a_formula_0091</t>
  </si>
  <si>
    <t>upg_173</t>
  </si>
  <si>
    <t>itm_00092</t>
  </si>
  <si>
    <t>Ancient Rocket of the Final Room</t>
  </si>
  <si>
    <t>A uncommon orbital that amplifies reloads when luck disagrees. Generated test item #0092; element=None; pool=Treasure.</t>
  </si>
  <si>
    <t>scr_item_ancient_rocket_of_the_final_room</t>
  </si>
  <si>
    <t>seed=20260703; class_filter=Any; parser_note=row_92</t>
  </si>
  <si>
    <t>=not_a_formula_0092</t>
  </si>
  <si>
    <t>itm_00093</t>
  </si>
  <si>
    <t>Static Onion of Slippery Angles</t>
  </si>
  <si>
    <t>A epic relic that spoils shops but attracts trouble. Generated test item #0093; element=None; pool=Arcade.</t>
  </si>
  <si>
    <t>scr_item_static_onion_of_slippery_angles</t>
  </si>
  <si>
    <t>seed=20260703; class_filter=Rogue; parser_note=row_93</t>
  </si>
  <si>
    <t>=not_a_formula_0093</t>
  </si>
  <si>
    <t>itm_00094</t>
  </si>
  <si>
    <t>Bitter Skull of Tiny Doom</t>
  </si>
  <si>
    <t>A common active that reroutes dodges only when the room is clear. Generated test item #0094; element=None; pool=Boss.</t>
  </si>
  <si>
    <t>scr_item_bitter_skull_of_tiny_doom</t>
  </si>
  <si>
    <t>seed=20260703; class_filter=Gunner; parser_note=row_94</t>
  </si>
  <si>
    <t>=not_a_formula_0094</t>
  </si>
  <si>
    <t>itm_00095</t>
  </si>
  <si>
    <t>Neon Mushroom of the Final Room</t>
  </si>
  <si>
    <t>A epic passive that polishes coins near breakable props. Generated test item #0095; element=Cosmic; pool=Boss.</t>
  </si>
  <si>
    <t>scr_item_neon_mushroom_of_the_final_room</t>
  </si>
  <si>
    <t>seed=20260703; class_filter=Witch; parser_note=row_95</t>
  </si>
  <si>
    <t>=not_a_formula_0095</t>
  </si>
  <si>
    <t>upg_286</t>
  </si>
  <si>
    <t>itm_00096</t>
  </si>
  <si>
    <t>Gilded Totem of Static</t>
  </si>
  <si>
    <t>A legendary active that amplifies doors if the player keeps moving. Generated test item #0096; element=Ice; pool=Arcade.</t>
  </si>
  <si>
    <t>scr_item_gilded_totem_of_static</t>
  </si>
  <si>
    <t>seed=20260703; class_filter=Any; parser_note=row_96</t>
  </si>
  <si>
    <t>=not_a_formula_0096</t>
  </si>
  <si>
    <t>itm_00097</t>
  </si>
  <si>
    <t>Plastic Meteor of the Basement</t>
  </si>
  <si>
    <t>A common relic that nudges hearts after every third hit. Generated test item #0097; element=Ice; pool=Shop.</t>
  </si>
  <si>
    <t>scr_item_plastic_meteor_of_the_basement</t>
  </si>
  <si>
    <t>seed=20260703; class_filter=Monk; parser_note=row_97</t>
  </si>
  <si>
    <t>=not_a_formula_0097</t>
  </si>
  <si>
    <t>upg_036</t>
  </si>
  <si>
    <t>itm_00098</t>
  </si>
  <si>
    <t>Ancient Key of Friendly Fire</t>
  </si>
  <si>
    <t>A uncommon consumable that haunts bullets near breakable props. Generated test item #0098; element=Void; pool=Treasure.</t>
  </si>
  <si>
    <t>scr_item_ancient_key_of_friendly_fire</t>
  </si>
  <si>
    <t>seed=20260703; class_filter=Alchemist; parser_note=row_98</t>
  </si>
  <si>
    <t>=not_a_formula_0098</t>
  </si>
  <si>
    <t>itm_00099</t>
  </si>
  <si>
    <t>Crooked Marble of Slippery Angles</t>
  </si>
  <si>
    <t>A common familiar that nudges familiars but attracts trouble. Generated test item #0099; element=Lightning; pool=Treasure.</t>
  </si>
  <si>
    <t>scr_item_crooked_marble_of_slippery_angles</t>
  </si>
  <si>
    <t>seed=20260703; class_filter=Monk; parser_note=row_99</t>
  </si>
  <si>
    <t>=not_a_formula_0099</t>
  </si>
  <si>
    <t>upg_040</t>
  </si>
  <si>
    <t>itm_00100</t>
  </si>
  <si>
    <t>Neon Banana Peel of the Basement</t>
  </si>
  <si>
    <t>A common relic that duplicates doors while lowering control. Generated test item #0100; element=Rust; pool=Shop.</t>
  </si>
  <si>
    <t>rust,explosive,poisonable</t>
  </si>
  <si>
    <t>scr_item_neon_banana_peel_of_the_basement</t>
  </si>
  <si>
    <t>seed=20260703; class_filter=Engineer; parser_note=row_100</t>
  </si>
  <si>
    <t>=not_a_formula_0100</t>
  </si>
  <si>
    <t>upg_269</t>
  </si>
  <si>
    <t>itm_00101</t>
  </si>
  <si>
    <t>Gloomy Battery of the Final Room</t>
  </si>
  <si>
    <t>A uncommon charm that spoils dodges if the player keeps moving. Generated test item #0101; element=Ice; pool=Treasure.</t>
  </si>
  <si>
    <t>scr_item_gloomy_battery_of_the_final_room</t>
  </si>
  <si>
    <t>seed=20260703; class_filter=Engineer; parser_note=row_101</t>
  </si>
  <si>
    <t>=not_a_formula_0101</t>
  </si>
  <si>
    <t>itm_00102</t>
  </si>
  <si>
    <t>Tiny Pepper of Ricochet</t>
  </si>
  <si>
    <t>A uncommon consumable that reroutes bullets when luck disagrees. Generated test item #0102; element=Slime; pool=Treasure.</t>
  </si>
  <si>
    <t>scr_item_tiny_pepper_of_ricochet</t>
  </si>
  <si>
    <t>seed=20260703; class_filter=Gunner; parser_note=row_102</t>
  </si>
  <si>
    <t>=not_a_formula_0102</t>
  </si>
  <si>
    <t>itm_00103</t>
  </si>
  <si>
    <t>Echoing Sock of Panic</t>
  </si>
  <si>
    <t>A common orbital that duplicates keys near breakable props. Generated test item #0103; element=Void; pool=Arcade.</t>
  </si>
  <si>
    <t>void,companion</t>
  </si>
  <si>
    <t>scr_item_echoing_sock_of_panic</t>
  </si>
  <si>
    <t>seed=20260703; class_filter=Rogue; parser_note=row_103</t>
  </si>
  <si>
    <t>=not_a_formula_0103</t>
  </si>
  <si>
    <t>itm_00104</t>
  </si>
  <si>
    <t>Mossy Coin of Double Trouble</t>
  </si>
  <si>
    <t>A common active that shrinks shops but attracts trouble. Generated test item #0104; element=None; pool=Shop.</t>
  </si>
  <si>
    <t>scr_item_mossy_coin_of_double_trouble</t>
  </si>
  <si>
    <t>seed=20260703; class_filter=Any; parser_note=row_104</t>
  </si>
  <si>
    <t>=not_a_formula_0104</t>
  </si>
  <si>
    <t>itm_00105</t>
  </si>
  <si>
    <t>Glass Candle of Last Chances</t>
  </si>
  <si>
    <t>A common orbital that nudges keys but attracts trouble. Generated test item #0105; element=Lightning; pool=Boss.</t>
  </si>
  <si>
    <t>scr_item_glass_candle_of_last_chances</t>
  </si>
  <si>
    <t>seed=20260703; class_filter=Rogue; parser_note=row_105</t>
  </si>
  <si>
    <t>=not_a_formula_0105</t>
  </si>
  <si>
    <t>upg_144</t>
  </si>
  <si>
    <t>itm_00106</t>
  </si>
  <si>
    <t>Bitter Mushroom of Pocket Suns</t>
  </si>
  <si>
    <t>A common familiar that polishes familiars after every third hit. Generated test item #0106; element=Fire; pool=Shop.</t>
  </si>
  <si>
    <t>fire,explosive,poisonable,companion</t>
  </si>
  <si>
    <t>scr_item_bitter_mushroom_of_pocket_suns</t>
  </si>
  <si>
    <t>seed=20260703; class_filter=Alchemist; parser_note=row_106</t>
  </si>
  <si>
    <t>=not_a_formula_0106</t>
  </si>
  <si>
    <t>upg_287</t>
  </si>
  <si>
    <t>itm_00107</t>
  </si>
  <si>
    <t>Greedy Bell of Slippery Angles</t>
  </si>
  <si>
    <t>A uncommon orbital that reroutes keys when luck disagrees. Generated test item #0107; element=Slime; pool=Cursed.</t>
  </si>
  <si>
    <t>slime,poisonable,companion</t>
  </si>
  <si>
    <t>scr_item_greedy_bell_of_slippery_angles</t>
  </si>
  <si>
    <t>seed=20260703; class_filter=Alchemist; parser_note=row_107</t>
  </si>
  <si>
    <t>=not_a_formula_0107</t>
  </si>
  <si>
    <t>itm_00108</t>
  </si>
  <si>
    <t>Echoing Teacup of the Hungry Door</t>
  </si>
  <si>
    <t>A common passive that reroutes doors if the player keeps moving. Generated test item #0108; element=Holy; pool=Treasure.</t>
  </si>
  <si>
    <t>scr_item_echoing_teacup_of_the_hungry_door</t>
  </si>
  <si>
    <t>seed=20260703; class_filter=Witch; parser_note=row_108</t>
  </si>
  <si>
    <t>=not_a_formula_0108</t>
  </si>
  <si>
    <t>itm_00109</t>
  </si>
  <si>
    <t>Echoing Compass of Panic</t>
  </si>
  <si>
    <t>A common charm that reroutes dodges near breakable props. Generated test item #0109; element=Poison; pool=Secret.</t>
  </si>
  <si>
    <t>scr_item_echoing_compass_of_panic</t>
  </si>
  <si>
    <t>seed=20260703; class_filter=Any; parser_note=row_109</t>
  </si>
  <si>
    <t>=not_a_formula_0109</t>
  </si>
  <si>
    <t>itm_00110</t>
  </si>
  <si>
    <t>Static Gear of Slippery Angles</t>
  </si>
  <si>
    <t>A epic relic that amplifies doors after every third hit. Generated test item #0110; element=Lightning; pool=Treasure.</t>
  </si>
  <si>
    <t>scr_item_static_gear_of_slippery_angles</t>
  </si>
  <si>
    <t>seed=20260703; class_filter=Alchemist; parser_note=row_110</t>
  </si>
  <si>
    <t>=not_a_formula_0110</t>
  </si>
  <si>
    <t>upg_315</t>
  </si>
  <si>
    <t>itm_00111</t>
  </si>
  <si>
    <t>Glass Kite of Last Chances</t>
  </si>
  <si>
    <t>A common familiar that duplicates bombs after every third hit. Generated test item #0111; element=None; pool=Cursed.</t>
  </si>
  <si>
    <t>scr_item_glass_kite_of_last_chances</t>
  </si>
  <si>
    <t>seed=20260703; class_filter=Gunner; parser_note=row_111</t>
  </si>
  <si>
    <t>=not_a_formula_0111</t>
  </si>
  <si>
    <t>upg_194</t>
  </si>
  <si>
    <t>itm_00112</t>
  </si>
  <si>
    <t>Bitter Anchor of Double Trouble</t>
  </si>
  <si>
    <t>A common familiar that spoils keys when luck disagrees. Generated test item #0112; element=Ice; pool=Library.</t>
  </si>
  <si>
    <t>scr_item_bitter_anchor_of_double_trouble</t>
  </si>
  <si>
    <t>seed=20260703; class_filter=Rogue; parser_note=row_112</t>
  </si>
  <si>
    <t>=not_a_formula_0112</t>
  </si>
  <si>
    <t>upg_346</t>
  </si>
  <si>
    <t>itm_00113</t>
  </si>
  <si>
    <t>Bent Battery of the Lost Cart</t>
  </si>
  <si>
    <t>A uncommon orbital that duplicates reloads but attracts trouble. Generated test item #0113; element=Rust; pool=Secret.</t>
  </si>
  <si>
    <t>rust,companion</t>
  </si>
  <si>
    <t>scr_item_bent_battery_of_the_lost_cart</t>
  </si>
  <si>
    <t>seed=20260703; class_filter=Rogue; parser_note=row_113</t>
  </si>
  <si>
    <t>=not_a_formula_0113</t>
  </si>
  <si>
    <t>itm_00114</t>
  </si>
  <si>
    <t>Wobbly Orb of the Basement</t>
  </si>
  <si>
    <t>A common charm that shrinks bullets at a suspicious price. Generated test item #0114; element=Poison; pool=Treasure.</t>
  </si>
  <si>
    <t>scr_item_wobbly_orb_of_the_basement</t>
  </si>
  <si>
    <t>seed=20260703; class_filter=Any; parser_note=row_114</t>
  </si>
  <si>
    <t>=not_a_formula_0114</t>
  </si>
  <si>
    <t>upg_141</t>
  </si>
  <si>
    <t>itm_00115</t>
  </si>
  <si>
    <t>Caffeinated Boot of Friendly Fire</t>
  </si>
  <si>
    <t>A uncommon active that spoils bombs when luck disagrees. Generated test item #0115; element=Poison; pool=Challenge.</t>
  </si>
  <si>
    <t>scr_item_caffeinated_boot_of_friendly_fire</t>
  </si>
  <si>
    <t>seed=20260703; class_filter=Any; parser_note=row_115</t>
  </si>
  <si>
    <t>=not_a_formula_0115</t>
  </si>
  <si>
    <t>itm_00116</t>
  </si>
  <si>
    <t>Static Boot of Slippery Angles</t>
  </si>
  <si>
    <t>A epic weaponmod that reroutes bombs while lowering control. Generated test item #0116; element=Rust; pool=Arcade.</t>
  </si>
  <si>
    <t>rust,poisonable</t>
  </si>
  <si>
    <t>scr_item_static_boot_of_slippery_angles</t>
  </si>
  <si>
    <t>seed=20260703; class_filter=Alchemist; parser_note=row_116</t>
  </si>
  <si>
    <t>=not_a_formula_0116</t>
  </si>
  <si>
    <t>itm_00117</t>
  </si>
  <si>
    <t>Glass Mushroom of Bad Ideas</t>
  </si>
  <si>
    <t>A rare orbital that nudges familiars while lowering control. Generated test item #0117; element=Fire; pool=Secret.</t>
  </si>
  <si>
    <t>fire,explosive,companion</t>
  </si>
  <si>
    <t>scr_item_glass_mushroom_of_bad_ideas</t>
  </si>
  <si>
    <t>seed=20260703; class_filter=Any; parser_note=row_117</t>
  </si>
  <si>
    <t>=not_a_formula_0117</t>
  </si>
  <si>
    <t>itm_00118</t>
  </si>
  <si>
    <t>Brass Fishbone of Pocket Suns</t>
  </si>
  <si>
    <t>A common orbital that warps keys only when the room is clear. Generated test item #0118; element=Void; pool=Shop.</t>
  </si>
  <si>
    <t>scr_item_brass_fishbone_of_pocket_suns</t>
  </si>
  <si>
    <t>seed=20260703; class_filter=Any; parser_note=row_118</t>
  </si>
  <si>
    <t>=not_a_formula_0118</t>
  </si>
  <si>
    <t>upg_340</t>
  </si>
  <si>
    <t>itm_00119</t>
  </si>
  <si>
    <t>Echoing Skull of Ricochet</t>
  </si>
  <si>
    <t>A rare charm that duplicates bombs after every third hit. Generated test item #0119; element=Slime; pool=Shop.</t>
  </si>
  <si>
    <t>scr_item_echoing_skull_of_ricochet</t>
  </si>
  <si>
    <t>seed=20260703; class_filter=Rogue; parser_note=row_119</t>
  </si>
  <si>
    <t>=not_a_formula_0119</t>
  </si>
  <si>
    <t>itm_00120</t>
  </si>
  <si>
    <t>Bent Whistle of Last Chances</t>
  </si>
  <si>
    <t>A uncommon familiar that haunts bullets but attracts trouble. Generated test item #0120; element=None; pool=Shop.</t>
  </si>
  <si>
    <t>scr_item_bent_whistle_of_last_chances</t>
  </si>
  <si>
    <t>seed=20260703; class_filter=Rogue; parser_note=row_120</t>
  </si>
  <si>
    <t>=not_a_formula_0120</t>
  </si>
  <si>
    <t>upg_075</t>
  </si>
  <si>
    <t>itm_00121</t>
  </si>
  <si>
    <t>Plastic Donut of the Glass Moon</t>
  </si>
  <si>
    <t>A common orbital that reroutes familiars near breakable props. Generated test item #0121; element=Poison; pool=Treasure.</t>
  </si>
  <si>
    <t>scr_item_plastic_donut_of_the_glass_moon</t>
  </si>
  <si>
    <t>seed=20260703; class_filter=Rogue; parser_note=row_121</t>
  </si>
  <si>
    <t>=not_a_formula_0121</t>
  </si>
  <si>
    <t>itm_00122</t>
  </si>
  <si>
    <t>Feral Sock of Ricochet</t>
  </si>
  <si>
    <t>A common charm that nudges familiars when luck disagrees. Generated test item #0122; element=Holy; pool=Shop.</t>
  </si>
  <si>
    <t>scr_item_feral_sock_of_ricochet</t>
  </si>
  <si>
    <t>seed=20260703; class_filter=Rogue; parser_note=row_122</t>
  </si>
  <si>
    <t>=not_a_formula_0122</t>
  </si>
  <si>
    <t>itm_00123</t>
  </si>
  <si>
    <t>Glass Anvil of Tiny Doom</t>
  </si>
  <si>
    <t>A uncommon weaponmod that nudges bullets near breakable props. Generated test item #0123; element=None; pool=Shop.</t>
  </si>
  <si>
    <t>scr_item_glass_anvil_of_tiny_doom</t>
  </si>
  <si>
    <t>seed=20260703; class_filter=Brawler; parser_note=row_123</t>
  </si>
  <si>
    <t>=not_a_formula_0123</t>
  </si>
  <si>
    <t>upg_168</t>
  </si>
  <si>
    <t>itm_00124</t>
  </si>
  <si>
    <t>Greedy Badge of Slippery Angles</t>
  </si>
  <si>
    <t>A common charm that amplifies shops if the player keeps moving. Generated test item #0124; element=Slime; pool=Cursed.</t>
  </si>
  <si>
    <t>scr_item_greedy_badge_of_slippery_angles</t>
  </si>
  <si>
    <t>seed=20260703; class_filter=Rogue; parser_note=row_124</t>
  </si>
  <si>
    <t>=not_a_formula_0124</t>
  </si>
  <si>
    <t>itm_00125</t>
  </si>
  <si>
    <t>Wobbly Banana Peel of Soft Explosions</t>
  </si>
  <si>
    <t>A rare consumable that duplicates shops after every third hit. Generated test item #0125; element=Fire; pool=Treasure.</t>
  </si>
  <si>
    <t>scr_item_wobbly_banana_peel_of_soft_explosions</t>
  </si>
  <si>
    <t>seed=20260703; class_filter=Any; parser_note=row_125</t>
  </si>
  <si>
    <t>=not_a_formula_0125</t>
  </si>
  <si>
    <t>itm_00126</t>
  </si>
  <si>
    <t>Hollow Lunchbox of the Final Room</t>
  </si>
  <si>
    <t>A rare charm that polishes reloads if the player keeps moving. Generated test item #0126; element=None; pool=Library.</t>
  </si>
  <si>
    <t>scr_item_hollow_lunchbox_of_the_final_room</t>
  </si>
  <si>
    <t>seed=20260703; class_filter=Monk; parser_note=row_126</t>
  </si>
  <si>
    <t>=not_a_formula_0126</t>
  </si>
  <si>
    <t>itm_00127</t>
  </si>
  <si>
    <t>Velvet Key of Worms</t>
  </si>
  <si>
    <t>A uncommon active that taxes reloads when luck disagrees. Generated test item #0127; element=Slime; pool=Treasure.</t>
  </si>
  <si>
    <t>slime,explosive,poisonable</t>
  </si>
  <si>
    <t>scr_item_velvet_key_of_worms</t>
  </si>
  <si>
    <t>seed=20260703; class_filter=Witch; parser_note=row_127</t>
  </si>
  <si>
    <t>=not_a_formula_0127</t>
  </si>
  <si>
    <t>itm_00128</t>
  </si>
  <si>
    <t>Lucky Vial of the Basement</t>
  </si>
  <si>
    <t>A common familiar that nudges dodges only when the room is clear. Generated test item #0128; element=Cosmic; pool=Treasure.</t>
  </si>
  <si>
    <t>scr_item_lucky_vial_of_the_basement</t>
  </si>
  <si>
    <t>seed=20260703; class_filter=Monk; parser_note=row_128</t>
  </si>
  <si>
    <t>=not_a_formula_0128</t>
  </si>
  <si>
    <t>itm_00129</t>
  </si>
  <si>
    <t>Neon Donut of the Final Room</t>
  </si>
  <si>
    <t>A uncommon weaponmod that duplicates reloads at a suspicious price. Generated test item #0129; element=Slime; pool=Shop.</t>
  </si>
  <si>
    <t>slime,explosive</t>
  </si>
  <si>
    <t>scr_item_neon_donut_of_the_final_room</t>
  </si>
  <si>
    <t>seed=20260703; class_filter=Engineer; parser_note=row_129</t>
  </si>
  <si>
    <t>=not_a_formula_0129</t>
  </si>
  <si>
    <t>itm_00130</t>
  </si>
  <si>
    <t>Damp Slingshot of Tuesday</t>
  </si>
  <si>
    <t>A epic familiar that duplicates familiars only when the room is clear. Generated test item #0130; element=None; pool=Boss.</t>
  </si>
  <si>
    <t>scr_item_damp_slingshot_of_tuesday</t>
  </si>
  <si>
    <t>seed=20260703; class_filter=Witch; parser_note=row_130</t>
  </si>
  <si>
    <t>=not_a_formula_0130</t>
  </si>
  <si>
    <t>itm_00131</t>
  </si>
  <si>
    <t>Ancient Gear of Tiny Doom</t>
  </si>
  <si>
    <t>A rare consumable that nudges shops while lowering control. Generated test item #0131; element=Cosmic; pool=Treasure.</t>
  </si>
  <si>
    <t>scr_item_ancient_gear_of_tiny_doom</t>
  </si>
  <si>
    <t>seed=20260703; class_filter=Engineer; parser_note=row_131</t>
  </si>
  <si>
    <t>=not_a_formula_0131</t>
  </si>
  <si>
    <t>itm_00132</t>
  </si>
  <si>
    <t>Haunted Bell of Panic</t>
  </si>
  <si>
    <t>A uncommon charm that duplicates bombs if the player keeps moving. Generated test item #0132; element=Ice; pool=Challenge.</t>
  </si>
  <si>
    <t>ice,explosive</t>
  </si>
  <si>
    <t>scr_item_haunted_bell_of_panic</t>
  </si>
  <si>
    <t>seed=20260703; class_filter=Monk; parser_note=row_132</t>
  </si>
  <si>
    <t>=not_a_formula_0132</t>
  </si>
  <si>
    <t>itm_00133</t>
  </si>
  <si>
    <t>Feral Fishbone of Static</t>
  </si>
  <si>
    <t>A common relic that polishes hearts when luck disagrees. Generated test item #0133; element=Poison; pool=Challenge.</t>
  </si>
  <si>
    <t>scr_item_feral_fishbone_of_static</t>
  </si>
  <si>
    <t>seed=20260703; class_filter=Brawler; parser_note=row_133</t>
  </si>
  <si>
    <t>=not_a_formula_0133</t>
  </si>
  <si>
    <t>itm_00134</t>
  </si>
  <si>
    <t>Mossy Anvil of Tiny Doom</t>
  </si>
  <si>
    <t>A legendary orbital that haunts doors if the player keeps moving. Generated test item #0134; element=Rust; pool=Treasure.</t>
  </si>
  <si>
    <t>rust,explosive,companion</t>
  </si>
  <si>
    <t>scr_item_mossy_anvil_of_tiny_doom</t>
  </si>
  <si>
    <t>seed=20260703; class_filter=Witch; parser_note=row_134</t>
  </si>
  <si>
    <t>=not_a_formula_0134</t>
  </si>
  <si>
    <t>upg_312</t>
  </si>
  <si>
    <t>itm_00135</t>
  </si>
  <si>
    <t>Gloomy Mushroom of Panic</t>
  </si>
  <si>
    <t>A rare relic that spoils familiars if the player keeps moving. Generated test item #0135; element=Void; pool=Boss.</t>
  </si>
  <si>
    <t>scr_item_gloomy_mushroom_of_panic</t>
  </si>
  <si>
    <t>seed=20260703; class_filter=Any; parser_note=row_135</t>
  </si>
  <si>
    <t>=not_a_formula_0135</t>
  </si>
  <si>
    <t>upg_021</t>
  </si>
  <si>
    <t>itm_00136</t>
  </si>
  <si>
    <t>Recursive Meteor of Static</t>
  </si>
  <si>
    <t>A common relic that warps doors while lowering control. Generated test item #0136; element=None; pool=Treasure.</t>
  </si>
  <si>
    <t>scr_item_recursive_meteor_of_static</t>
  </si>
  <si>
    <t>seed=20260703; class_filter=Witch; parser_note=row_136</t>
  </si>
  <si>
    <t>=not_a_formula_0136</t>
  </si>
  <si>
    <t>itm_00137</t>
  </si>
  <si>
    <t>Wobbly Capacitor of Bad Ideas Mk.3</t>
  </si>
  <si>
    <t>A common relic that amplifies bombs after every third hit. Generated test item #0137; element=Void; pool=Shop.</t>
  </si>
  <si>
    <t>scr_item_wobbly_capacitor_of_bad_ideas_mk_3</t>
  </si>
  <si>
    <t>seed=20260703; class_filter=Engineer; parser_note=row_137</t>
  </si>
  <si>
    <t>=not_a_formula_0137</t>
  </si>
  <si>
    <t>itm_00138</t>
  </si>
  <si>
    <t>Ancient Mushroom of Worms</t>
  </si>
  <si>
    <t>A rare weaponmod that haunts doors only when the room is clear. Generated test item #0138; element=None; pool=Treasure.</t>
  </si>
  <si>
    <t>explosive,poisonable</t>
  </si>
  <si>
    <t>scr_item_ancient_mushroom_of_worms</t>
  </si>
  <si>
    <t>seed=20260703; class_filter=Brawler; parser_note=row_138</t>
  </si>
  <si>
    <t>=not_a_formula_0138</t>
  </si>
  <si>
    <t>itm_00139</t>
  </si>
  <si>
    <t>Cracked Bell of Static</t>
  </si>
  <si>
    <t>A common charm that duplicates dodges near breakable props. Generated test item #0139; element=None; pool=Shop.</t>
  </si>
  <si>
    <t>scr_item_cracked_bell_of_static</t>
  </si>
  <si>
    <t>seed=20260703; class_filter=Alchemist; parser_note=row_139</t>
  </si>
  <si>
    <t>=not_a_formula_0139</t>
  </si>
  <si>
    <t>upg_161</t>
  </si>
  <si>
    <t>itm_00140</t>
  </si>
  <si>
    <t>Clockwork Button of the Basement</t>
  </si>
  <si>
    <t>A cursed weaponmod that polishes bullets while lowering control. Generated test item #0140; element=None; pool=Shop.</t>
  </si>
  <si>
    <t>scr_item_clockwork_button_of_the_basement</t>
  </si>
  <si>
    <t>seed=20260703; class_filter=Monk; parser_note=row_140</t>
  </si>
  <si>
    <t>=not_a_formula_0140</t>
  </si>
  <si>
    <t>itm_00141</t>
  </si>
  <si>
    <t>Gloomy Mushroom of the Glass Moon</t>
  </si>
  <si>
    <t>A uncommon passive that haunts keys while lowering control. Generated test item #0141; element=Fire; pool=Boss.</t>
  </si>
  <si>
    <t>scr_item_gloomy_mushroom_of_the_glass_moon</t>
  </si>
  <si>
    <t>seed=20260703; class_filter=Any; parser_note=row_141</t>
  </si>
  <si>
    <t>=not_a_formula_0141</t>
  </si>
  <si>
    <t>itm_00142</t>
  </si>
  <si>
    <t>Recursive Feather of Ricochet</t>
  </si>
  <si>
    <t>A common weaponmod that taxes bombs when luck disagrees. Generated test item #0142; element=Slime; pool=Boss.</t>
  </si>
  <si>
    <t>scr_item_recursive_feather_of_ricochet</t>
  </si>
  <si>
    <t>seed=20260703; class_filter=Any; parser_note=row_142</t>
  </si>
  <si>
    <t>=not_a_formula_0142</t>
  </si>
  <si>
    <t>itm_00143</t>
  </si>
  <si>
    <t>Sticky Marble of Oversteer</t>
  </si>
  <si>
    <t>A common weaponmod that shrinks doors when luck disagrees. Generated test item #0143; element=Void; pool=Secret.</t>
  </si>
  <si>
    <t>scr_item_sticky_marble_of_oversteer</t>
  </si>
  <si>
    <t>seed=20260703; class_filter=Rogue; parser_note=row_143</t>
  </si>
  <si>
    <t>=not_a_formula_0143</t>
  </si>
  <si>
    <t>itm_00144</t>
  </si>
  <si>
    <t>Quantum Coin of the Glass Moon</t>
  </si>
  <si>
    <t>A uncommon familiar that spoils coins at a suspicious price. Generated test item #0144; element=None; pool=Shop.</t>
  </si>
  <si>
    <t>scr_item_quantum_coin_of_the_glass_moon</t>
  </si>
  <si>
    <t>seed=20260703; class_filter=Any; parser_note=row_144</t>
  </si>
  <si>
    <t>=not_a_formula_0144</t>
  </si>
  <si>
    <t>itm_00145</t>
  </si>
  <si>
    <t>Bitter Charm of Last Chances</t>
  </si>
  <si>
    <t>A epic charm that reroutes keys only when the room is clear. Generated test item #0145; element=None; pool=Challenge.</t>
  </si>
  <si>
    <t>scr_item_bitter_charm_of_last_chances</t>
  </si>
  <si>
    <t>seed=20260703; class_filter=Alchemist; parser_note=row_145</t>
  </si>
  <si>
    <t>=not_a_formula_0145</t>
  </si>
  <si>
    <t>upg_349</t>
  </si>
  <si>
    <t>itm_00146</t>
  </si>
  <si>
    <t>Bitter Gear of Panic</t>
  </si>
  <si>
    <t>A common active that nudges bullets near breakable props. Generated test item #0146; element=Poison; pool=Shop.</t>
  </si>
  <si>
    <t>scr_item_bitter_gear_of_panic</t>
  </si>
  <si>
    <t>seed=20260703; class_filter=Monk; parser_note=row_146</t>
  </si>
  <si>
    <t>=not_a_formula_0146</t>
  </si>
  <si>
    <t>itm_00147</t>
  </si>
  <si>
    <t>Forgotten Bell of the Lost Cart</t>
  </si>
  <si>
    <t>A uncommon familiar that reroutes reloads only when the room is clear. Generated test item #0147; element=Slime; pool=Arcade.</t>
  </si>
  <si>
    <t>scr_item_forgotten_bell_of_the_lost_cart</t>
  </si>
  <si>
    <t>seed=20260703; class_filter=Engineer; parser_note=row_147</t>
  </si>
  <si>
    <t>=not_a_formula_0147</t>
  </si>
  <si>
    <t>itm_00148</t>
  </si>
  <si>
    <t>Echoing Teacup of Last Chances</t>
  </si>
  <si>
    <t>A common familiar that nudges keys but attracts trouble. Generated test item #0148; element=None; pool=Arcade.</t>
  </si>
  <si>
    <t>scr_item_echoing_teacup_of_last_chances</t>
  </si>
  <si>
    <t>seed=20260703; class_filter=Brawler; parser_note=row_148</t>
  </si>
  <si>
    <t>=not_a_formula_0148</t>
  </si>
  <si>
    <t>upg_067</t>
  </si>
  <si>
    <t>itm_00149</t>
  </si>
  <si>
    <t>Echoing Mirror of Panic</t>
  </si>
  <si>
    <t>A common active that shrinks doors but attracts trouble. Generated test item #0149; element=Fire; pool=Shop.</t>
  </si>
  <si>
    <t>scr_item_echoing_mirror_of_panic</t>
  </si>
  <si>
    <t>seed=20260703; class_filter=Engineer; parser_note=row_149</t>
  </si>
  <si>
    <t>=not_a_formula_0149</t>
  </si>
  <si>
    <t>itm_00150</t>
  </si>
  <si>
    <t>Feral Mask of Slippery Angles</t>
  </si>
  <si>
    <t>A uncommon consumable that warps keys while lowering control. Generated test item #0150; element=Poison; pool=Secret.</t>
  </si>
  <si>
    <t>scr_item_feral_mask_of_slippery_angles</t>
  </si>
  <si>
    <t>seed=20260703; class_filter=Witch; parser_note=row_150</t>
  </si>
  <si>
    <t>=not_a_formula_0150</t>
  </si>
  <si>
    <t>itm_00151</t>
  </si>
  <si>
    <t>Glass Lunchbox of the Basement</t>
  </si>
  <si>
    <t>A common relic that taxes reloads but attracts trouble. Generated test item #0151; element=Void; pool=Treasure.</t>
  </si>
  <si>
    <t>scr_item_glass_lunchbox_of_the_basement</t>
  </si>
  <si>
    <t>seed=20260703; class_filter=Alchemist; parser_note=row_151</t>
  </si>
  <si>
    <t>=not_a_formula_0151</t>
  </si>
  <si>
    <t>upg_302</t>
  </si>
  <si>
    <t>itm_00152</t>
  </si>
  <si>
    <t>Patchwork Skull of Refunds</t>
  </si>
  <si>
    <t>A rare orbital that taxes keys when luck disagrees. Generated test item #0152; element=None; pool=Secret.</t>
  </si>
  <si>
    <t>scr_item_patchwork_skull_of_refunds</t>
  </si>
  <si>
    <t>seed=20260703; class_filter=Brawler; parser_note=row_152</t>
  </si>
  <si>
    <t>=not_a_formula_0152</t>
  </si>
  <si>
    <t>itm_00153</t>
  </si>
  <si>
    <t>Damp Donut of Static</t>
  </si>
  <si>
    <t>A uncommon passive that shrinks familiars near breakable props. Generated test item #0153; element=Poison; pool=Shop.</t>
  </si>
  <si>
    <t>scr_item_damp_donut_of_static</t>
  </si>
  <si>
    <t>seed=20260703; class_filter=Engineer; parser_note=row_153</t>
  </si>
  <si>
    <t>=not_a_formula_0153</t>
  </si>
  <si>
    <t>itm_00154</t>
  </si>
  <si>
    <t>Bent Button of Tiny Doom</t>
  </si>
  <si>
    <t>A common consumable that spoils coins after every third hit. Generated test item #0154; element=Fire; pool=Treasure.</t>
  </si>
  <si>
    <t>scr_item_bent_button_of_tiny_doom</t>
  </si>
  <si>
    <t>seed=20260703; class_filter=Brawler; parser_note=row_154</t>
  </si>
  <si>
    <t>=not_a_formula_0154</t>
  </si>
  <si>
    <t>itm_00155</t>
  </si>
  <si>
    <t>Velvet Meteor of the Final Room</t>
  </si>
  <si>
    <t>A uncommon consumable that duplicates familiars only when the room is clear. Generated test item #0155; element=None; pool=Treasure.</t>
  </si>
  <si>
    <t>scr_item_velvet_meteor_of_the_final_room</t>
  </si>
  <si>
    <t>seed=20260703; class_filter=Engineer; parser_note=row_155</t>
  </si>
  <si>
    <t>=not_a_formula_0155</t>
  </si>
  <si>
    <t>itm_00156</t>
  </si>
  <si>
    <t>Hollow Compass of Soft Explosions</t>
  </si>
  <si>
    <t>A rare passive that polishes coins at a suspicious price. Generated test item #0156; element=Poison; pool=Treasure.</t>
  </si>
  <si>
    <t>scr_item_hollow_compass_of_soft_explosions</t>
  </si>
  <si>
    <t>seed=20260703; class_filter=Alchemist; parser_note=row_156</t>
  </si>
  <si>
    <t>=not_a_formula_0156</t>
  </si>
  <si>
    <t>itm_00157</t>
  </si>
  <si>
    <t>Radiant Mask of Bad Ideas</t>
  </si>
  <si>
    <t>A cursed relic that spoils keys when luck disagrees. Generated test item #0157; element=Ice; pool=Shop.</t>
  </si>
  <si>
    <t>ice,cursed</t>
  </si>
  <si>
    <t>scr_item_radiant_mask_of_bad_ideas</t>
  </si>
  <si>
    <t>seed=20260703; class_filter=Rogue; parser_note=row_157</t>
  </si>
  <si>
    <t>=not_a_formula_0157</t>
  </si>
  <si>
    <t>itm_00158</t>
  </si>
  <si>
    <t>Patchwork Sock of Friendly Fire</t>
  </si>
  <si>
    <t>A common relic that duplicates shops while lowering control. Generated test item #0158; element=None; pool=Treasure.</t>
  </si>
  <si>
    <t>scr_item_patchwork_sock_of_friendly_fire</t>
  </si>
  <si>
    <t>seed=20260703; class_filter=Engineer; parser_note=row_158</t>
  </si>
  <si>
    <t>=not_a_formula_0158</t>
  </si>
  <si>
    <t>itm_00159</t>
  </si>
  <si>
    <t>Spicy Charm of Ricochet</t>
  </si>
  <si>
    <t>A common active that nudges dodges when luck disagrees. Generated test item #0159; element=Poison; pool=Treasure.</t>
  </si>
  <si>
    <t>scr_item_spicy_charm_of_ricochet</t>
  </si>
  <si>
    <t>seed=20260703; class_filter=Any; parser_note=row_159</t>
  </si>
  <si>
    <t>=not_a_formula_0159</t>
  </si>
  <si>
    <t>upg_076</t>
  </si>
  <si>
    <t>itm_00160</t>
  </si>
  <si>
    <t>Caffeinated Battery of Last Chances</t>
  </si>
  <si>
    <t>A relic orbital that nudges keys if the player keeps moving. Generated test item #0160; element=Lightning; pool=Shop.</t>
  </si>
  <si>
    <t>lightning,explosive,poisonable,companion,relic</t>
  </si>
  <si>
    <t>scr_item_caffeinated_battery_of_last_chances</t>
  </si>
  <si>
    <t>seed=20260703; class_filter=Brawler; parser_note=row_160</t>
  </si>
  <si>
    <t>=not_a_formula_0160</t>
  </si>
  <si>
    <t>upg_139</t>
  </si>
  <si>
    <t>itm_00161</t>
  </si>
  <si>
    <t>Plastic Dice of the Final Room</t>
  </si>
  <si>
    <t>A common charm that shrinks bombs only when the room is clear. Generated test item #0161; element=Slime; pool=Treasure.</t>
  </si>
  <si>
    <t>scr_item_plastic_dice_of_the_final_room</t>
  </si>
  <si>
    <t>seed=20260703; class_filter=Witch; parser_note=row_161</t>
  </si>
  <si>
    <t>=not_a_formula_0161</t>
  </si>
  <si>
    <t>itm_00162</t>
  </si>
  <si>
    <t>Clockwork Slingshot of Soft Explosions</t>
  </si>
  <si>
    <t>A uncommon active that haunts coins only when the room is clear. Generated test item #0162; element=Void; pool=Boss.</t>
  </si>
  <si>
    <t>scr_item_clockwork_slingshot_of_soft_explosions</t>
  </si>
  <si>
    <t>seed=20260703; class_filter=Rogue; parser_note=row_162</t>
  </si>
  <si>
    <t>=not_a_formula_0162</t>
  </si>
  <si>
    <t>itm_00163</t>
  </si>
  <si>
    <t>Radiant Compass of Oversteer</t>
  </si>
  <si>
    <t>A common orbital that nudges dodges only when the room is clear. Generated test item #0163; element=None; pool=Library.</t>
  </si>
  <si>
    <t>scr_item_radiant_compass_of_oversteer</t>
  </si>
  <si>
    <t>seed=20260703; class_filter=Gunner; parser_note=row_163</t>
  </si>
  <si>
    <t>=not_a_formula_0163</t>
  </si>
  <si>
    <t>upg_256</t>
  </si>
  <si>
    <t>itm_00164</t>
  </si>
  <si>
    <t>Recursive Dice of the Lost Cart</t>
  </si>
  <si>
    <t>A rare relic that spoils hearts only when the room is clear. Generated test item #0164; element=Ice; pool=Shop.</t>
  </si>
  <si>
    <t>scr_item_recursive_dice_of_the_lost_cart</t>
  </si>
  <si>
    <t>seed=20260703; class_filter=Monk; parser_note=row_164</t>
  </si>
  <si>
    <t>=not_a_formula_0164</t>
  </si>
  <si>
    <t>itm_00165</t>
  </si>
  <si>
    <t>Frosted Badge of Last Chances</t>
  </si>
  <si>
    <t>A rare active that polishes familiars near breakable props. Generated test item #0165; element=Rust; pool=Shop.</t>
  </si>
  <si>
    <t>scr_item_frosted_badge_of_last_chances</t>
  </si>
  <si>
    <t>seed=20260703; class_filter=Rogue; parser_note=row_165</t>
  </si>
  <si>
    <t>=not_a_formula_0165</t>
  </si>
  <si>
    <t>itm_00166</t>
  </si>
  <si>
    <t>Hollow Anchor of the Final Room</t>
  </si>
  <si>
    <t>A common relic that polishes keys if the player keeps moving. Generated test item #0166; element=Void; pool=Shop.</t>
  </si>
  <si>
    <t>scr_item_hollow_anchor_of_the_final_room</t>
  </si>
  <si>
    <t>seed=20260703; class_filter=Gunner; parser_note=row_166</t>
  </si>
  <si>
    <t>=not_a_formula_0166</t>
  </si>
  <si>
    <t>itm_00167</t>
  </si>
  <si>
    <t>Hollow Battery of Worms</t>
  </si>
  <si>
    <t>A uncommon orbital that spoils familiars only when the room is clear. Generated test item #0167; element=Poison; pool=Secret.</t>
  </si>
  <si>
    <t>scr_item_hollow_battery_of_worms</t>
  </si>
  <si>
    <t>seed=20260703; class_filter=Monk; parser_note=row_167</t>
  </si>
  <si>
    <t>=not_a_formula_0167</t>
  </si>
  <si>
    <t>itm_00168</t>
  </si>
  <si>
    <t>Lucky Sock of Static</t>
  </si>
  <si>
    <t>A common familiar that taxes doors only when the room is clear. Generated test item #0168; element=Cosmic; pool=Shop.</t>
  </si>
  <si>
    <t>cosmic,explosive,poisonable,companion</t>
  </si>
  <si>
    <t>scr_item_lucky_sock_of_static</t>
  </si>
  <si>
    <t>seed=20260703; class_filter=Engineer; parser_note=row_168</t>
  </si>
  <si>
    <t>=not_a_formula_0168</t>
  </si>
  <si>
    <t>itm_00169</t>
  </si>
  <si>
    <t>Sour Totem of Refunds</t>
  </si>
  <si>
    <t>A common familiar that shrinks familiars while lowering control. Generated test item #0169; element=Fire; pool=Shop.</t>
  </si>
  <si>
    <t>scr_item_sour_totem_of_refunds</t>
  </si>
  <si>
    <t>seed=20260703; class_filter=Witch; parser_note=row_169</t>
  </si>
  <si>
    <t>=not_a_formula_0169</t>
  </si>
  <si>
    <t>itm_00170</t>
  </si>
  <si>
    <t>Recursive Candle of Slippery Angles</t>
  </si>
  <si>
    <t>A common active that amplifies bullets only when the room is clear. Generated test item #0170; element=Slime; pool=Library.</t>
  </si>
  <si>
    <t>scr_item_recursive_candle_of_slippery_angles</t>
  </si>
  <si>
    <t>seed=20260703; class_filter=Monk; parser_note=row_170</t>
  </si>
  <si>
    <t>=not_a_formula_0170</t>
  </si>
  <si>
    <t>itm_00171</t>
  </si>
  <si>
    <t>Tiny Dice of Bad Ideas</t>
  </si>
  <si>
    <t>A uncommon weaponmod that warps reloads but attracts trouble. Generated test item #0171; element=Holy; pool=Cursed.</t>
  </si>
  <si>
    <t>scr_item_tiny_dice_of_bad_ideas</t>
  </si>
  <si>
    <t>seed=20260703; class_filter=Rogue; parser_note=row_171</t>
  </si>
  <si>
    <t>=not_a_formula_0171</t>
  </si>
  <si>
    <t>itm_00172</t>
  </si>
  <si>
    <t>Quantum Donut of Friendly Fire</t>
  </si>
  <si>
    <t>A epic familiar that spoils keys but attracts trouble. Generated test item #0172; element=Void; pool=Cursed.</t>
  </si>
  <si>
    <t>scr_item_quantum_donut_of_friendly_fire</t>
  </si>
  <si>
    <t>seed=20260703; class_filter=Monk; parser_note=row_172</t>
  </si>
  <si>
    <t>=not_a_formula_0172</t>
  </si>
  <si>
    <t>itm_00173</t>
  </si>
  <si>
    <t>Cracked Kite of Tuesday</t>
  </si>
  <si>
    <t>A uncommon active that spoils doors after every third hit. Generated test item #0173; element=Poison; pool=Treasure.</t>
  </si>
  <si>
    <t>scr_item_cracked_kite_of_tuesday</t>
  </si>
  <si>
    <t>seed=20260703; class_filter=Witch; parser_note=row_173</t>
  </si>
  <si>
    <t>=not_a_formula_0173</t>
  </si>
  <si>
    <t>itm_00174</t>
  </si>
  <si>
    <t>Neon Skull of Tiny Doom</t>
  </si>
  <si>
    <t>A epic relic that polishes bombs only when the room is clear. Generated test item #0174; element=Fire; pool=Shop.</t>
  </si>
  <si>
    <t>scr_item_neon_skull_of_tiny_doom</t>
  </si>
  <si>
    <t>seed=20260703; class_filter=Monk; parser_note=row_174</t>
  </si>
  <si>
    <t>=not_a_formula_0174</t>
  </si>
  <si>
    <t>itm_00175</t>
  </si>
  <si>
    <t>Brass Key of Friendly Fire</t>
  </si>
  <si>
    <t>A common relic that haunts doors while lowering control. Generated test item #0175; element=Rust; pool=Secret.</t>
  </si>
  <si>
    <t>scr_item_brass_key_of_friendly_fire</t>
  </si>
  <si>
    <t>seed=20260703; class_filter=Witch; parser_note=row_175</t>
  </si>
  <si>
    <t>=not_a_formula_0175</t>
  </si>
  <si>
    <t>upg_239</t>
  </si>
  <si>
    <t>itm_00176</t>
  </si>
  <si>
    <t>Echoing Capacitor of Soft Explosions</t>
  </si>
  <si>
    <t>A uncommon passive that warps shops when luck disagrees. Generated test item #0176; element=Fire; pool=Challenge.</t>
  </si>
  <si>
    <t>scr_item_echoing_capacitor_of_soft_explosions</t>
  </si>
  <si>
    <t>seed=20260703; class_filter=Brawler; parser_note=row_176</t>
  </si>
  <si>
    <t>=not_a_formula_0176</t>
  </si>
  <si>
    <t>upg_247</t>
  </si>
  <si>
    <t>itm_00177</t>
  </si>
  <si>
    <t>Tiny Slingshot of Refunds</t>
  </si>
  <si>
    <t>A common active that shrinks reloads if the player keeps moving. Generated test item #0177; element=None; pool=Shop.</t>
  </si>
  <si>
    <t>scr_item_tiny_slingshot_of_refunds</t>
  </si>
  <si>
    <t>seed=20260703; class_filter=Gunner; parser_note=row_177</t>
  </si>
  <si>
    <t>=not_a_formula_0177</t>
  </si>
  <si>
    <t>upg_326</t>
  </si>
  <si>
    <t>itm_00178</t>
  </si>
  <si>
    <t>Ancient Anchor of Worms</t>
  </si>
  <si>
    <t>A legendary consumable that taxes bombs but attracts trouble. Generated test item #0178; element=Rust; pool=Treasure.</t>
  </si>
  <si>
    <t>scr_item_ancient_anchor_of_worms</t>
  </si>
  <si>
    <t>seed=20260703; class_filter=Gunner; parser_note=row_178</t>
  </si>
  <si>
    <t>=not_a_formula_0178</t>
  </si>
  <si>
    <t>itm_00179</t>
  </si>
  <si>
    <t>Clockwork Sock of Tuesday</t>
  </si>
  <si>
    <t>A common familiar that amplifies familiars near breakable props. Generated test item #0179; element=Poison; pool=Arcade.</t>
  </si>
  <si>
    <t>scr_item_clockwork_sock_of_tuesday</t>
  </si>
  <si>
    <t>seed=20260703; class_filter=Alchemist; parser_note=row_179</t>
  </si>
  <si>
    <t>=not_a_formula_0179</t>
  </si>
  <si>
    <t>upg_089</t>
  </si>
  <si>
    <t>itm_00180</t>
  </si>
  <si>
    <t>Radiant Banana Peel of Refunds</t>
  </si>
  <si>
    <t>A common passive that shrinks doors when luck disagrees. Generated test item #0180; element=None; pool=Challenge.</t>
  </si>
  <si>
    <t>scr_item_radiant_banana_peel_of_refunds</t>
  </si>
  <si>
    <t>seed=20260703; class_filter=Gunner; parser_note=row_180</t>
  </si>
  <si>
    <t>=not_a_formula_0180</t>
  </si>
  <si>
    <t>itm_00181</t>
  </si>
  <si>
    <t>Recursive Onion of the Final Room</t>
  </si>
  <si>
    <t>A rare weaponmod that reroutes hearts while lowering control. Generated test item #0181; element=Holy; pool=Library.</t>
  </si>
  <si>
    <t>scr_item_recursive_onion_of_the_final_room</t>
  </si>
  <si>
    <t>seed=20260703; class_filter=Any; parser_note=row_181</t>
  </si>
  <si>
    <t>=not_a_formula_0181</t>
  </si>
  <si>
    <t>itm_00182</t>
  </si>
  <si>
    <t>Spicy Gear of Ricochet</t>
  </si>
  <si>
    <t>A uncommon orbital that reroutes shops if the player keeps moving. Generated test item #0182; element=Poison; pool=Challenge.</t>
  </si>
  <si>
    <t>scr_item_spicy_gear_of_ricochet</t>
  </si>
  <si>
    <t>seed=20260703; class_filter=Alchemist; parser_note=row_182</t>
  </si>
  <si>
    <t>=not_a_formula_0182</t>
  </si>
  <si>
    <t>itm_00183</t>
  </si>
  <si>
    <t>Rusty Capacitor of Tiny Doom</t>
  </si>
  <si>
    <t>A cursed weaponmod that reroutes coins near breakable props. Generated test item #0183; element=None; pool=Shop.</t>
  </si>
  <si>
    <t>explosive,cursed</t>
  </si>
  <si>
    <t>scr_item_rusty_capacitor_of_tiny_doom</t>
  </si>
  <si>
    <t>seed=20260703; class_filter=Monk; parser_note=row_183</t>
  </si>
  <si>
    <t>=not_a_formula_0183</t>
  </si>
  <si>
    <t>itm_00184</t>
  </si>
  <si>
    <t>Hollow Anvil of Double Trouble</t>
  </si>
  <si>
    <t>A uncommon weaponmod that amplifies dodges at a suspicious price. Generated test item #0184; element=Holy; pool=Shop.</t>
  </si>
  <si>
    <t>scr_item_hollow_anvil_of_double_trouble</t>
  </si>
  <si>
    <t>seed=20260703; class_filter=Alchemist; parser_note=row_184</t>
  </si>
  <si>
    <t>=not_a_formula_0184</t>
  </si>
  <si>
    <t>itm_00185</t>
  </si>
  <si>
    <t>Static Coin of Ricochet</t>
  </si>
  <si>
    <t>A rare familiar that shrinks dodges at a suspicious price. Generated test item #0185; element=Void; pool=Treasure.</t>
  </si>
  <si>
    <t>scr_item_static_coin_of_ricochet</t>
  </si>
  <si>
    <t>seed=20260703; class_filter=Any; parser_note=row_185</t>
  </si>
  <si>
    <t>=not_a_formula_0185</t>
  </si>
  <si>
    <t>itm_00186</t>
  </si>
  <si>
    <t>Neon Donut of Oversteer</t>
  </si>
  <si>
    <t>A uncommon familiar that haunts reloads near breakable props. Generated test item #0186; element=Slime; pool=Shop.</t>
  </si>
  <si>
    <t>scr_item_neon_donut_of_oversteer</t>
  </si>
  <si>
    <t>seed=20260703; class_filter=Alchemist; parser_note=row_186</t>
  </si>
  <si>
    <t>=not_a_formula_0186</t>
  </si>
  <si>
    <t>upg_094</t>
  </si>
  <si>
    <t>itm_00187</t>
  </si>
  <si>
    <t>Patchwork Kite of Double Trouble</t>
  </si>
  <si>
    <t>A uncommon weaponmod that polishes doors after every third hit. Generated test item #0187; element=Lightning; pool=Treasure.</t>
  </si>
  <si>
    <t>scr_item_patchwork_kite_of_double_trouble</t>
  </si>
  <si>
    <t>seed=20260703; class_filter=Brawler; parser_note=row_187</t>
  </si>
  <si>
    <t>=not_a_formula_0187</t>
  </si>
  <si>
    <t>itm_00188</t>
  </si>
  <si>
    <t>Plastic Kite of the Basement</t>
  </si>
  <si>
    <t>A common relic that haunts bullets but attracts trouble. Generated test item #0188; element=Ice; pool=Shop.</t>
  </si>
  <si>
    <t>scr_item_plastic_kite_of_the_basement</t>
  </si>
  <si>
    <t>seed=20260703; class_filter=Witch; parser_note=row_188</t>
  </si>
  <si>
    <t>=not_a_formula_0188</t>
  </si>
  <si>
    <t>upg_188</t>
  </si>
  <si>
    <t>itm_00189</t>
  </si>
  <si>
    <t>Quantum Vial of Oversteer</t>
  </si>
  <si>
    <t>A epic familiar that reroutes reloads near breakable props. Generated test item #0189; element=Poison; pool=Treasure.</t>
  </si>
  <si>
    <t>scr_item_quantum_vial_of_oversteer</t>
  </si>
  <si>
    <t>seed=20260703; class_filter=Engineer; parser_note=row_189</t>
  </si>
  <si>
    <t>=not_a_formula_0189</t>
  </si>
  <si>
    <t>itm_00190</t>
  </si>
  <si>
    <t>Quantum Capacitor of Tuesday</t>
  </si>
  <si>
    <t>A uncommon active that nudges bullets but attracts trouble. Generated test item #0190; element=None; pool=Treasure.</t>
  </si>
  <si>
    <t>scr_item_quantum_capacitor_of_tuesday</t>
  </si>
  <si>
    <t>seed=20260703; class_filter=Any; parser_note=row_190</t>
  </si>
  <si>
    <t>=not_a_formula_0190</t>
  </si>
  <si>
    <t>itm_00191</t>
  </si>
  <si>
    <t>Bitter Crown of the Basement</t>
  </si>
  <si>
    <t>A common consumable that duplicates bullets when luck disagrees. Generated test item #0191; element=None; pool=Secret.</t>
  </si>
  <si>
    <t>scr_item_bitter_crown_of_the_basement</t>
  </si>
  <si>
    <t>seed=20260703; class_filter=Any; parser_note=row_191</t>
  </si>
  <si>
    <t>=not_a_formula_0191</t>
  </si>
  <si>
    <t>upg_087</t>
  </si>
  <si>
    <t>itm_00192</t>
  </si>
  <si>
    <t>Radiant Kite of Panic</t>
  </si>
  <si>
    <t>A common passive that reroutes doors only when the room is clear. Generated test item #0192; element=Holy; pool=Shop.</t>
  </si>
  <si>
    <t>scr_item_radiant_kite_of_panic</t>
  </si>
  <si>
    <t>seed=20260703; class_filter=Any; parser_note=row_192</t>
  </si>
  <si>
    <t>=not_a_formula_0192</t>
  </si>
  <si>
    <t>itm_00193</t>
  </si>
  <si>
    <t>Patchwork Whistle of Worms</t>
  </si>
  <si>
    <t>A epic charm that shrinks shops if the player keeps moving. Generated test item #0193; element=None; pool=Shop.</t>
  </si>
  <si>
    <t>scr_item_patchwork_whistle_of_worms</t>
  </si>
  <si>
    <t>seed=20260703; class_filter=Witch; parser_note=row_193</t>
  </si>
  <si>
    <t>=not_a_formula_0193</t>
  </si>
  <si>
    <t>itm_00194</t>
  </si>
  <si>
    <t>Rusty Rocket of Bad Ideas</t>
  </si>
  <si>
    <t>A rare familiar that reroutes bullets but attracts trouble. Generated test item #0194; element=Cosmic; pool=Treasure.</t>
  </si>
  <si>
    <t>cosmic,explosive,companion</t>
  </si>
  <si>
    <t>scr_item_rusty_rocket_of_bad_ideas</t>
  </si>
  <si>
    <t>seed=20260703; class_filter=Gunner; parser_note=row_194</t>
  </si>
  <si>
    <t>=not_a_formula_0194</t>
  </si>
  <si>
    <t>upg_112</t>
  </si>
  <si>
    <t>itm_00195</t>
  </si>
  <si>
    <t>Solar Slingshot of Friendly Fire</t>
  </si>
  <si>
    <t>A common charm that reroutes reloads but attracts trouble. Generated test item #0195; element=Poison; pool=Boss.</t>
  </si>
  <si>
    <t>scr_item_solar_slingshot_of_friendly_fire</t>
  </si>
  <si>
    <t>seed=20260703; class_filter=Any; parser_note=row_195</t>
  </si>
  <si>
    <t>=not_a_formula_0195</t>
  </si>
  <si>
    <t>itm_00196</t>
  </si>
  <si>
    <t>Lunar Charm of Tuesday</t>
  </si>
  <si>
    <t>A common consumable that haunts coins near breakable props. Generated test item #0196; element=None; pool=Shop.</t>
  </si>
  <si>
    <t>scr_item_lunar_charm_of_tuesday</t>
  </si>
  <si>
    <t>seed=20260703; class_filter=Witch; parser_note=row_196</t>
  </si>
  <si>
    <t>=not_a_formula_0196</t>
  </si>
  <si>
    <t>itm_00197</t>
  </si>
  <si>
    <t>Sour Donut of Last Chances</t>
  </si>
  <si>
    <t>A common relic that amplifies keys near breakable props. Generated test item #0197; element=None; pool=Shop.</t>
  </si>
  <si>
    <t>scr_item_sour_donut_of_last_chances</t>
  </si>
  <si>
    <t>seed=20260703; class_filter=Rogue; parser_note=row_197</t>
  </si>
  <si>
    <t>=not_a_formula_0197</t>
  </si>
  <si>
    <t>itm_00198</t>
  </si>
  <si>
    <t>Neon Totem of the Glass Moon</t>
  </si>
  <si>
    <t>A common weaponmod that polishes keys if the player keeps moving. Generated test item #0198; element=Cosmic; pool=Secret.</t>
  </si>
  <si>
    <t>scr_item_neon_totem_of_the_glass_moon</t>
  </si>
  <si>
    <t>seed=20260703; class_filter=Gunner; parser_note=row_198</t>
  </si>
  <si>
    <t>=not_a_formula_0198</t>
  </si>
  <si>
    <t>itm_00199</t>
  </si>
  <si>
    <t>Echoing Banana Peel of the Hungry Door</t>
  </si>
  <si>
    <t>A uncommon relic that nudges keys near breakable props. Generated test item #0199; element=Cosmic; pool=Treasure.</t>
  </si>
  <si>
    <t>cosmic,explosive</t>
  </si>
  <si>
    <t>scr_item_echoing_banana_peel_of_the_hungry_door</t>
  </si>
  <si>
    <t>seed=20260703; class_filter=Alchemist; parser_note=row_199</t>
  </si>
  <si>
    <t>=not_a_formula_0199</t>
  </si>
  <si>
    <t>itm_00200</t>
  </si>
  <si>
    <t>Hungry Compass of the Basement</t>
  </si>
  <si>
    <t>A legendary active that duplicates doors only when the room is clear. Generated test item #0200; element=Poison; pool=Shop.</t>
  </si>
  <si>
    <t>poison,explosive</t>
  </si>
  <si>
    <t>scr_item_hungry_compass_of_the_basement</t>
  </si>
  <si>
    <t>seed=20260703; class_filter=Alchemist; parser_note=row_200</t>
  </si>
  <si>
    <t>=not_a_formula_0200</t>
  </si>
  <si>
    <t>itm_00201</t>
  </si>
  <si>
    <t>Sticky Feather of the Lost Cart</t>
  </si>
  <si>
    <t>A common orbital that nudges dodges when luck disagrees. Generated test item #0201; element=Slime; pool=Shop.</t>
  </si>
  <si>
    <t>scr_item_sticky_feather_of_the_lost_cart</t>
  </si>
  <si>
    <t>seed=20260703; class_filter=Rogue; parser_note=row_201</t>
  </si>
  <si>
    <t>=not_a_formula_0201</t>
  </si>
  <si>
    <t>itm_00202</t>
  </si>
  <si>
    <t>Glass Orb of Static</t>
  </si>
  <si>
    <t>A uncommon passive that reroutes bullets at a suspicious price. Generated test item #0202; element=None; pool=Treasure.</t>
  </si>
  <si>
    <t>scr_item_glass_orb_of_static</t>
  </si>
  <si>
    <t>seed=20260703; class_filter=Engineer; parser_note=row_202</t>
  </si>
  <si>
    <t>=not_a_formula_0202</t>
  </si>
  <si>
    <t>itm_00203</t>
  </si>
  <si>
    <t>Bitter Teacup of the Basement</t>
  </si>
  <si>
    <t>A common consumable that nudges shops while lowering control. Generated test item #0203; element=Ice; pool=Cursed.</t>
  </si>
  <si>
    <t>scr_item_bitter_teacup_of_the_basement</t>
  </si>
  <si>
    <t>seed=20260703; class_filter=Monk; parser_note=row_203</t>
  </si>
  <si>
    <t>=not_a_formula_0203</t>
  </si>
  <si>
    <t>itm_00204</t>
  </si>
  <si>
    <t>Wobbly Mushroom of the Glass Moon</t>
  </si>
  <si>
    <t>A relic charm that taxes shops while lowering control. Generated test item #0204; element=Rust; pool=Library.</t>
  </si>
  <si>
    <t>rust,poisonable,relic</t>
  </si>
  <si>
    <t>scr_item_wobbly_mushroom_of_the_glass_moon</t>
  </si>
  <si>
    <t>seed=20260703; class_filter=Any; parser_note=row_204</t>
  </si>
  <si>
    <t>=not_a_formula_0204</t>
  </si>
  <si>
    <t>itm_00205</t>
  </si>
  <si>
    <t>Tiny Capacitor of Soft Explosions</t>
  </si>
  <si>
    <t>A common weaponmod that shrinks familiars while lowering control. Generated test item #0205; element=Ice; pool=Treasure.</t>
  </si>
  <si>
    <t>scr_item_tiny_capacitor_of_soft_explosions</t>
  </si>
  <si>
    <t>seed=20260703; class_filter=Witch; parser_note=row_205</t>
  </si>
  <si>
    <t>=not_a_formula_0205</t>
  </si>
  <si>
    <t>itm_00206</t>
  </si>
  <si>
    <t>Quantum Anchor of Refunds</t>
  </si>
  <si>
    <t>A legendary passive that duplicates dodges while lowering control. Generated test item #0206; element=None; pool=Library.</t>
  </si>
  <si>
    <t>scr_item_quantum_anchor_of_refunds</t>
  </si>
  <si>
    <t>seed=20260703; class_filter=Witch; parser_note=row_206</t>
  </si>
  <si>
    <t>=not_a_formula_0206</t>
  </si>
  <si>
    <t>upg_296</t>
  </si>
  <si>
    <t>itm_00207</t>
  </si>
  <si>
    <t>Mossy Lunchbox of Worms</t>
  </si>
  <si>
    <t>A uncommon weaponmod that shrinks reloads while lowering control. Generated test item #0207; element=Ice; pool=Treasure.</t>
  </si>
  <si>
    <t>scr_item_mossy_lunchbox_of_worms</t>
  </si>
  <si>
    <t>seed=20260703; class_filter=Any; parser_note=row_207</t>
  </si>
  <si>
    <t>=not_a_formula_0207</t>
  </si>
  <si>
    <t>itm_00208</t>
  </si>
  <si>
    <t>Mossy Magnet of the Hungry Door</t>
  </si>
  <si>
    <t>A common relic that warps bombs near breakable props. Generated test item #0208; element=Lightning; pool=Library.</t>
  </si>
  <si>
    <t>scr_item_mossy_magnet_of_the_hungry_door</t>
  </si>
  <si>
    <t>seed=20260703; class_filter=Gunner; parser_note=row_208</t>
  </si>
  <si>
    <t>=not_a_formula_0208</t>
  </si>
  <si>
    <t>itm_00209</t>
  </si>
  <si>
    <t>Patchwork Kite of Refunds</t>
  </si>
  <si>
    <t>A common weaponmod that nudges bombs at a suspicious price. Generated test item #0209; element=Ice; pool=Treasure.</t>
  </si>
  <si>
    <t>scr_item_patchwork_kite_of_refunds</t>
  </si>
  <si>
    <t>seed=20260703; class_filter=Brawler; parser_note=row_209</t>
  </si>
  <si>
    <t>=not_a_formula_0209</t>
  </si>
  <si>
    <t>itm_00210</t>
  </si>
  <si>
    <t>Forgotten Onion of the Lost Cart</t>
  </si>
  <si>
    <t>A common consumable that nudges bombs only when the room is clear. Generated test item #0210; element=None; pool=Treasure.</t>
  </si>
  <si>
    <t>scr_item_forgotten_onion_of_the_lost_cart</t>
  </si>
  <si>
    <t>seed=20260703; class_filter=Monk; parser_note=row_210</t>
  </si>
  <si>
    <t>=not_a_formula_0210</t>
  </si>
  <si>
    <t>itm_00211</t>
  </si>
  <si>
    <t>Echoing Pepper of Last Chances</t>
  </si>
  <si>
    <t>A common consumable that nudges hearts after every third hit. Generated test item #0211; element=Lightning; pool=Treasure. This intentionally long description includes commas, semicolons; quotes 'like this', XML-ish tokens &lt;tag attr="value"&gt;, and unicode sparks ✦ to stress parsers.</t>
  </si>
  <si>
    <t>scr_item_echoing_pepper_of_last_chances</t>
  </si>
  <si>
    <t>seed=20260703; class_filter=Gunner; parser_note=row_211</t>
  </si>
  <si>
    <t>=not_a_formula_0211</t>
  </si>
  <si>
    <t>itm_00212</t>
  </si>
  <si>
    <t>Cracked Capacitor of Panic</t>
  </si>
  <si>
    <t>A rare familiar that duplicates dodges after every third hit. Generated test item #0212; element=None; pool=Shop.</t>
  </si>
  <si>
    <t>explosive,poisonable,companion</t>
  </si>
  <si>
    <t>scr_item_cracked_capacitor_of_panic</t>
  </si>
  <si>
    <t>seed=20260703; class_filter=Monk; parser_note=row_212</t>
  </si>
  <si>
    <t>=not_a_formula_0212</t>
  </si>
  <si>
    <t>itm_00213</t>
  </si>
  <si>
    <t>Clockwork Banana Peel of the Lost Cart</t>
  </si>
  <si>
    <t>A uncommon charm that amplifies shops after every third hit. Generated test item #0213; element=Cosmic; pool=Treasure.</t>
  </si>
  <si>
    <t>scr_item_clockwork_banana_peel_of_the_lost_cart</t>
  </si>
  <si>
    <t>seed=20260703; class_filter=Brawler; parser_note=row_213</t>
  </si>
  <si>
    <t>=not_a_formula_0213</t>
  </si>
  <si>
    <t>itm_00214</t>
  </si>
  <si>
    <t>Neon Vial of Tiny Doom</t>
  </si>
  <si>
    <t>A common charm that shrinks familiars near breakable props. Generated test item #0214; element=Ice; pool=Shop.</t>
  </si>
  <si>
    <t>scr_item_neon_vial_of_tiny_doom</t>
  </si>
  <si>
    <t>seed=20260703; class_filter=Engineer; parser_note=row_214</t>
  </si>
  <si>
    <t>=not_a_formula_0214</t>
  </si>
  <si>
    <t>itm_00215</t>
  </si>
  <si>
    <t>Neon Mask of Pocket Suns</t>
  </si>
  <si>
    <t>A uncommon familiar that duplicates doors when luck disagrees. Generated test item #0215; element=Ice; pool=Boss.</t>
  </si>
  <si>
    <t>scr_item_neon_mask_of_pocket_suns</t>
  </si>
  <si>
    <t>seed=20260703; class_filter=Gunner; parser_note=row_215</t>
  </si>
  <si>
    <t>=not_a_formula_0215</t>
  </si>
  <si>
    <t>itm_00216</t>
  </si>
  <si>
    <t>Wobbly Sock of Tuesday</t>
  </si>
  <si>
    <t>A rare relic that taxes bombs after every third hit. Generated test item #0216; element=Ice; pool=Treasure.</t>
  </si>
  <si>
    <t>ice,explosive,poisonable</t>
  </si>
  <si>
    <t>scr_item_wobbly_sock_of_tuesday</t>
  </si>
  <si>
    <t>seed=20260703; class_filter=Engineer; parser_note=row_216</t>
  </si>
  <si>
    <t>=not_a_formula_0216</t>
  </si>
  <si>
    <t>upg_012</t>
  </si>
  <si>
    <t>itm_00217</t>
  </si>
  <si>
    <t>Tiny Button of Last Chances</t>
  </si>
  <si>
    <t>A rare weaponmod that warps shops at a suspicious price. Generated test item #0217; element=Poison; pool=Secret.</t>
  </si>
  <si>
    <t>scr_item_tiny_button_of_last_chances</t>
  </si>
  <si>
    <t>seed=20260703; class_filter=Monk; parser_note=row_217</t>
  </si>
  <si>
    <t>=not_a_formula_0217</t>
  </si>
  <si>
    <t>itm_00218</t>
  </si>
  <si>
    <t>Caffeinated Coin of Worms</t>
  </si>
  <si>
    <t>A common active that amplifies familiars if the player keeps moving. Generated test item #0218; element=Cosmic; pool=Challenge.</t>
  </si>
  <si>
    <t>scr_item_caffeinated_coin_of_worms</t>
  </si>
  <si>
    <t>seed=20260703; class_filter=Rogue; parser_note=row_218</t>
  </si>
  <si>
    <t>=not_a_formula_0218</t>
  </si>
  <si>
    <t>itm_00219</t>
  </si>
  <si>
    <t>Static Bell of the Hungry Door</t>
  </si>
  <si>
    <t>A rare passive that warps bullets if the player keeps moving. Generated test item #0219; element=Void; pool=Treasure.</t>
  </si>
  <si>
    <t>void,explosive</t>
  </si>
  <si>
    <t>scr_item_static_bell_of_the_hungry_door</t>
  </si>
  <si>
    <t>seed=20260703; class_filter=Brawler; parser_note=row_219</t>
  </si>
  <si>
    <t>=not_a_formula_0219</t>
  </si>
  <si>
    <t>upg_084</t>
  </si>
  <si>
    <t>itm_00220</t>
  </si>
  <si>
    <t>Greedy Slingshot of Panic</t>
  </si>
  <si>
    <t>A common weaponmod that spoils familiars near breakable props. Generated test item #0220; element=Ice; pool=Cursed.</t>
  </si>
  <si>
    <t>scr_item_greedy_slingshot_of_panic</t>
  </si>
  <si>
    <t>seed=20260703; class_filter=Witch; parser_note=row_220</t>
  </si>
  <si>
    <t>=not_a_formula_0220</t>
  </si>
  <si>
    <t>upg_293</t>
  </si>
  <si>
    <t>itm_00221</t>
  </si>
  <si>
    <t>Polished Coin of the Final Room</t>
  </si>
  <si>
    <t>A uncommon weaponmod that duplicates bombs but attracts trouble. Generated test item #0221; element=Lightning; pool=Cursed.</t>
  </si>
  <si>
    <t>scr_item_polished_coin_of_the_final_room</t>
  </si>
  <si>
    <t>seed=20260703; class_filter=Gunner; parser_note=row_221</t>
  </si>
  <si>
    <t>=not_a_formula_0221</t>
  </si>
  <si>
    <t>itm_00222</t>
  </si>
  <si>
    <t>Hungry Vial of Ricochet</t>
  </si>
  <si>
    <t>A epic active that polishes familiars when luck disagrees. Generated test item #0222; element=Ice; pool=Boss.</t>
  </si>
  <si>
    <t>scr_item_hungry_vial_of_ricochet</t>
  </si>
  <si>
    <t>seed=20260703; class_filter=Any; parser_note=row_222</t>
  </si>
  <si>
    <t>=not_a_formula_0222</t>
  </si>
  <si>
    <t>itm_00223</t>
  </si>
  <si>
    <t>Haunted Bell of Tiny Doom</t>
  </si>
  <si>
    <t>A common passive that nudges coins if the player keeps moving. Generated test item #0223; element=Fire; pool=Shop.</t>
  </si>
  <si>
    <t>scr_item_haunted_bell_of_tiny_doom</t>
  </si>
  <si>
    <t>seed=20260703; class_filter=Any; parser_note=row_223</t>
  </si>
  <si>
    <t>=not_a_formula_0223</t>
  </si>
  <si>
    <t>itm_00224</t>
  </si>
  <si>
    <t>Cracked Teacup of Worms</t>
  </si>
  <si>
    <t>A common weaponmod that nudges reloads at a suspicious price. Generated test item #0224; element=None; pool=Cursed.</t>
  </si>
  <si>
    <t>scr_item_cracked_teacup_of_worms</t>
  </si>
  <si>
    <t>seed=20260703; class_filter=Brawler; parser_note=row_224</t>
  </si>
  <si>
    <t>=not_a_formula_0224</t>
  </si>
  <si>
    <t>itm_00225</t>
  </si>
  <si>
    <t>Brass Coin of Last Chances</t>
  </si>
  <si>
    <t>A epic active that shrinks dodges after every third hit. Generated test item #0225; element=Poison; pool=Secret.</t>
  </si>
  <si>
    <t>scr_item_brass_coin_of_last_chances</t>
  </si>
  <si>
    <t>seed=20260703; class_filter=Gunner; parser_note=row_225</t>
  </si>
  <si>
    <t>=not_a_formula_0225</t>
  </si>
  <si>
    <t>itm_00226</t>
  </si>
  <si>
    <t>Gloomy Mirror of Tiny Doom</t>
  </si>
  <si>
    <t>A uncommon weaponmod that nudges doors when luck disagrees. Generated test item #0226; element=Fire; pool=Secret.</t>
  </si>
  <si>
    <t>scr_item_gloomy_mirror_of_tiny_doom</t>
  </si>
  <si>
    <t>seed=20260703; class_filter=Rogue; parser_note=row_226</t>
  </si>
  <si>
    <t>=not_a_formula_0226</t>
  </si>
  <si>
    <t>itm_00227</t>
  </si>
  <si>
    <t>Frosted Onion of Slippery Angles</t>
  </si>
  <si>
    <t>A legendary passive that taxes bombs at a suspicious price. Generated test item #0227; element=None; pool=Shop.</t>
  </si>
  <si>
    <t>scr_item_frosted_onion_of_slippery_angles</t>
  </si>
  <si>
    <t>seed=20260703; class_filter=Gunner; parser_note=row_227</t>
  </si>
  <si>
    <t>=not_a_formula_0227</t>
  </si>
  <si>
    <t>itm_00228</t>
  </si>
  <si>
    <t>Tiny Slingshot of Last Chances</t>
  </si>
  <si>
    <t>A cursed passive that spoils keys if the player keeps moving. Generated test item #0228; element=Poison; pool=Secret.</t>
  </si>
  <si>
    <t>poison,cursed</t>
  </si>
  <si>
    <t>scr_item_tiny_slingshot_of_last_chances</t>
  </si>
  <si>
    <t>seed=20260703; class_filter=Any; parser_note=row_228</t>
  </si>
  <si>
    <t>=not_a_formula_0228</t>
  </si>
  <si>
    <t>itm_00229</t>
  </si>
  <si>
    <t>Ancient Skull of the Final Room</t>
  </si>
  <si>
    <t>A common orbital that spoils doors if the player keeps moving. Generated test item #0229; element=Slime; pool=Treasure.</t>
  </si>
  <si>
    <t>scr_item_ancient_skull_of_the_final_room</t>
  </si>
  <si>
    <t>seed=20260703; class_filter=Brawler; parser_note=row_229</t>
  </si>
  <si>
    <t>=not_a_formula_0229</t>
  </si>
  <si>
    <t>itm_00230</t>
  </si>
  <si>
    <t>Lunar Badge of Slippery Angles</t>
  </si>
  <si>
    <t>A legendary charm that nudges dodges when luck disagrees. Generated test item #0230; element=Slime; pool=Cursed.</t>
  </si>
  <si>
    <t>scr_item_lunar_badge_of_slippery_angles</t>
  </si>
  <si>
    <t>seed=20260703; class_filter=Rogue; parser_note=row_230</t>
  </si>
  <si>
    <t>=not_a_formula_0230</t>
  </si>
  <si>
    <t>itm_00231</t>
  </si>
  <si>
    <t>Cardboard Crown of Bad Ideas</t>
  </si>
  <si>
    <t>A epic charm that duplicates hearts but attracts trouble. Generated test item #0231; element=Poison; pool=Shop.</t>
  </si>
  <si>
    <t>scr_item_cardboard_crown_of_bad_ideas</t>
  </si>
  <si>
    <t>seed=20260703; class_filter=Alchemist; parser_note=row_231</t>
  </si>
  <si>
    <t>=not_a_formula_0231</t>
  </si>
  <si>
    <t>itm_00232</t>
  </si>
  <si>
    <t>Cardboard Lantern of Friendly Fire</t>
  </si>
  <si>
    <t>A uncommon passive that polishes bullets near breakable props. Generated test item #0232; element=None; pool=Secret.</t>
  </si>
  <si>
    <t>scr_item_cardboard_lantern_of_friendly_fire</t>
  </si>
  <si>
    <t>seed=20260703; class_filter=Monk; parser_note=row_232</t>
  </si>
  <si>
    <t>=not_a_formula_0232</t>
  </si>
  <si>
    <t>itm_00233</t>
  </si>
  <si>
    <t>Gilded Badge of Soft Explosions</t>
  </si>
  <si>
    <t>A common weaponmod that polishes bombs after every third hit. Generated test item #0233; element=Ice; pool=Boss.</t>
  </si>
  <si>
    <t>scr_item_gilded_badge_of_soft_explosions</t>
  </si>
  <si>
    <t>seed=20260703; class_filter=Brawler; parser_note=row_233</t>
  </si>
  <si>
    <t>=not_a_formula_0233</t>
  </si>
  <si>
    <t>itm_00234</t>
  </si>
  <si>
    <t>Ancient Whistle of the Basement</t>
  </si>
  <si>
    <t>A uncommon consumable that duplicates coins if the player keeps moving. Generated test item #0234; element=Void; pool=Boss.</t>
  </si>
  <si>
    <t>scr_item_ancient_whistle_of_the_basement</t>
  </si>
  <si>
    <t>seed=20260703; class_filter=Brawler; parser_note=row_234</t>
  </si>
  <si>
    <t>=not_a_formula_0234</t>
  </si>
  <si>
    <t>upg_027</t>
  </si>
  <si>
    <t>itm_00235</t>
  </si>
  <si>
    <t>Plastic Slingshot of Double Trouble</t>
  </si>
  <si>
    <t>A legendary passive that nudges doors if the player keeps moving. Generated test item #0235; element=Lightning; pool=Library.</t>
  </si>
  <si>
    <t>scr_item_plastic_slingshot_of_double_trouble</t>
  </si>
  <si>
    <t>seed=20260703; class_filter=Witch; parser_note=row_235</t>
  </si>
  <si>
    <t>=not_a_formula_0235</t>
  </si>
  <si>
    <t>upg_115</t>
  </si>
  <si>
    <t>itm_00236</t>
  </si>
  <si>
    <t>Mossy Coin of the Lost Cart</t>
  </si>
  <si>
    <t>A epic orbital that taxes hearts when luck disagrees. Generated test item #0236; element=None; pool=Boss.</t>
  </si>
  <si>
    <t>scr_item_mossy_coin_of_the_lost_cart</t>
  </si>
  <si>
    <t>seed=20260703; class_filter=Engineer; parser_note=row_236</t>
  </si>
  <si>
    <t>=not_a_formula_0236</t>
  </si>
  <si>
    <t>upg_197</t>
  </si>
  <si>
    <t>itm_00237</t>
  </si>
  <si>
    <t>Gloomy Feather of Oversteer</t>
  </si>
  <si>
    <t>A common active that shrinks hearts after every third hit. Generated test item #0237; element=Poison; pool=Treasure.</t>
  </si>
  <si>
    <t>scr_item_gloomy_feather_of_oversteer</t>
  </si>
  <si>
    <t>seed=20260703; class_filter=Monk; parser_note=row_237</t>
  </si>
  <si>
    <t>=not_a_formula_0237</t>
  </si>
  <si>
    <t>itm_00238</t>
  </si>
  <si>
    <t>Neon Capacitor of the Glass Moon</t>
  </si>
  <si>
    <t>A common weaponmod that amplifies hearts only when the room is clear. Generated test item #0238; element=Void; pool=Treasure.</t>
  </si>
  <si>
    <t>scr_item_neon_capacitor_of_the_glass_moon</t>
  </si>
  <si>
    <t>seed=20260703; class_filter=Gunner; parser_note=row_238</t>
  </si>
  <si>
    <t>=not_a_formula_0238</t>
  </si>
  <si>
    <t>itm_00239</t>
  </si>
  <si>
    <t>Spicy Kite of Soft Explosions</t>
  </si>
  <si>
    <t>A common charm that haunts keys but attracts trouble. Generated test item #0239; element=None; pool=Treasure.</t>
  </si>
  <si>
    <t>scr_item_spicy_kite_of_soft_explosions</t>
  </si>
  <si>
    <t>seed=20260703; class_filter=Any; parser_note=row_239</t>
  </si>
  <si>
    <t>=not_a_formula_0239</t>
  </si>
  <si>
    <t>itm_00240</t>
  </si>
  <si>
    <t>Gilded Mushroom of the Basement</t>
  </si>
  <si>
    <t>A rare consumable that polishes doors if the player keeps moving. Generated test item #0240; element=Slime; pool=Shop.</t>
  </si>
  <si>
    <t>scr_item_gilded_mushroom_of_the_basement</t>
  </si>
  <si>
    <t>seed=20260703; class_filter=Any; parser_note=row_240</t>
  </si>
  <si>
    <t>=not_a_formula_0240</t>
  </si>
  <si>
    <t>itm_00241</t>
  </si>
  <si>
    <t>Velvet Badge of the Final Room</t>
  </si>
  <si>
    <t>A epic charm that shrinks bombs at a suspicious price. Generated test item #0241; element=Slime; pool=Treasure.</t>
  </si>
  <si>
    <t>scr_item_velvet_badge_of_the_final_room</t>
  </si>
  <si>
    <t>seed=20260703; class_filter=Monk; parser_note=row_241</t>
  </si>
  <si>
    <t>=not_a_formula_0241</t>
  </si>
  <si>
    <t>upg_307</t>
  </si>
  <si>
    <t>itm_00242</t>
  </si>
  <si>
    <t>Solar Anchor of Soft Explosions</t>
  </si>
  <si>
    <t>A rare active that warps keys but attracts trouble. Generated test item #0242; element=None; pool=Library.</t>
  </si>
  <si>
    <t>scr_item_solar_anchor_of_soft_explosions</t>
  </si>
  <si>
    <t>seed=20260703; class_filter=Engineer; parser_note=row_242</t>
  </si>
  <si>
    <t>=not_a_formula_0242</t>
  </si>
  <si>
    <t>upg_048</t>
  </si>
  <si>
    <t>itm_00243</t>
  </si>
  <si>
    <t>Greedy Skull of Oversteer</t>
  </si>
  <si>
    <t>A common orbital that duplicates bombs only when the room is clear. Generated test item #0243; element=None; pool=Treasure.</t>
  </si>
  <si>
    <t>scr_item_greedy_skull_of_oversteer</t>
  </si>
  <si>
    <t>seed=20260703; class_filter=Gunner; parser_note=row_243</t>
  </si>
  <si>
    <t>=not_a_formula_0243</t>
  </si>
  <si>
    <t>itm_00244</t>
  </si>
  <si>
    <t>Forgotten Key of the Glass Moon</t>
  </si>
  <si>
    <t>A uncommon active that amplifies familiars when luck disagrees. Generated test item #0244; element=Void; pool=Treasure.</t>
  </si>
  <si>
    <t>scr_item_forgotten_key_of_the_glass_moon</t>
  </si>
  <si>
    <t>seed=20260703; class_filter=Monk; parser_note=row_244</t>
  </si>
  <si>
    <t>=not_a_formula_0244</t>
  </si>
  <si>
    <t>itm_00245</t>
  </si>
  <si>
    <t>Rusty Rocket of the Hungry Door</t>
  </si>
  <si>
    <t>A common relic that haunts hearts at a suspicious price. Generated test item #0245; element=None; pool=Treasure.</t>
  </si>
  <si>
    <t>scr_item_rusty_rocket_of_the_hungry_door</t>
  </si>
  <si>
    <t>seed=20260703; class_filter=Witch; parser_note=row_245</t>
  </si>
  <si>
    <t>=not_a_formula_0245</t>
  </si>
  <si>
    <t>itm_00246</t>
  </si>
  <si>
    <t>Ancient Slingshot of Panic</t>
  </si>
  <si>
    <t>A common charm that nudges familiars only when the room is clear. Generated test item #0246; element=Ice; pool=Treasure.</t>
  </si>
  <si>
    <t>scr_item_ancient_slingshot_of_panic</t>
  </si>
  <si>
    <t>seed=20260703; class_filter=Any; parser_note=row_246</t>
  </si>
  <si>
    <t>=not_a_formula_0246</t>
  </si>
  <si>
    <t>itm_00247</t>
  </si>
  <si>
    <t>Crooked Teacup of the Glass Moon</t>
  </si>
  <si>
    <t>A uncommon familiar that reroutes familiars after every third hit. Generated test item #0247; element=Lightning; pool=Challenge.</t>
  </si>
  <si>
    <t>lightning,explosive,companion</t>
  </si>
  <si>
    <t>scr_item_crooked_teacup_of_the_glass_moon</t>
  </si>
  <si>
    <t>seed=20260703; class_filter=Alchemist; parser_note=row_247</t>
  </si>
  <si>
    <t>=not_a_formula_0247</t>
  </si>
  <si>
    <t>itm_00248</t>
  </si>
  <si>
    <t>Mossy Rocket of the Hungry Door</t>
  </si>
  <si>
    <t>A epic weaponmod that haunts hearts if the player keeps moving. Generated test item #0248; element=None; pool=Shop.</t>
  </si>
  <si>
    <t>scr_item_mossy_rocket_of_the_hungry_door</t>
  </si>
  <si>
    <t>seed=20260703; class_filter=Brawler; parser_note=row_248</t>
  </si>
  <si>
    <t>=not_a_formula_0248</t>
  </si>
  <si>
    <t>itm_00249</t>
  </si>
  <si>
    <t>Lucky Anvil of the Final Room</t>
  </si>
  <si>
    <t>A common orbital that polishes dodges near breakable props. Generated test item #0249; element=Void; pool=Boss.</t>
  </si>
  <si>
    <t>void,explosive,companion</t>
  </si>
  <si>
    <t>scr_item_lucky_anvil_of_the_final_room</t>
  </si>
  <si>
    <t>seed=20260703; class_filter=Any; parser_note=row_249</t>
  </si>
  <si>
    <t>=not_a_formula_0249</t>
  </si>
  <si>
    <t>upg_101</t>
  </si>
  <si>
    <t>itm_00250</t>
  </si>
  <si>
    <t>Recursive Battery of the Lost Cart</t>
  </si>
  <si>
    <t>A uncommon familiar that taxes dodges when luck disagrees. Generated test item #0250; element=None; pool=Boss.</t>
  </si>
  <si>
    <t>scr_item_recursive_battery_of_the_lost_cart</t>
  </si>
  <si>
    <t>seed=20260703; class_filter=Gunner; parser_note=row_250</t>
  </si>
  <si>
    <t>=not_a_formula_0250</t>
  </si>
  <si>
    <t>itm_00251</t>
  </si>
  <si>
    <t>A common active that nudges keys only when the room is clear. Generated test item #0251; element=Fire; pool=Treasure.</t>
  </si>
  <si>
    <t>seed=20260703; class_filter=Any; parser_note=row_251</t>
  </si>
  <si>
    <t>=not_a_formula_0251</t>
  </si>
  <si>
    <t>itm_00252</t>
  </si>
  <si>
    <t>Solar Badge of Double Trouble</t>
  </si>
  <si>
    <t>A uncommon active that reroutes familiars if the player keeps moving. Generated test item #0252; element=Fire; pool=Treasure.</t>
  </si>
  <si>
    <t>scr_item_solar_badge_of_double_trouble</t>
  </si>
  <si>
    <t>seed=20260703; class_filter=Monk; parser_note=row_252</t>
  </si>
  <si>
    <t>=not_a_formula_0252</t>
  </si>
  <si>
    <t>itm_00253</t>
  </si>
  <si>
    <t>Solar Fishbone of Worms</t>
  </si>
  <si>
    <t>A rare familiar that polishes bombs but attracts trouble. Generated test item #0253; element=Slime; pool=Arcade.</t>
  </si>
  <si>
    <t>scr_item_solar_fishbone_of_worms</t>
  </si>
  <si>
    <t>seed=20260703; class_filter=Witch; parser_note=row_253</t>
  </si>
  <si>
    <t>=not_a_formula_0253</t>
  </si>
  <si>
    <t>itm_00254</t>
  </si>
  <si>
    <t>Brass Kite of Last Chances</t>
  </si>
  <si>
    <t>A common active that amplifies bullets if the player keeps moving. Generated test item #0254; element=Fire; pool=Treasure.</t>
  </si>
  <si>
    <t>scr_item_brass_kite_of_last_chances</t>
  </si>
  <si>
    <t>seed=20260703; class_filter=Brawler; parser_note=row_254</t>
  </si>
  <si>
    <t>=not_a_formula_0254</t>
  </si>
  <si>
    <t>itm_00255</t>
  </si>
  <si>
    <t>Damp Marble of the Final Room</t>
  </si>
  <si>
    <t>A rare passive that reroutes familiars at a suspicious price. Generated test item #0255; element=Poison; pool=Treasure.</t>
  </si>
  <si>
    <t>scr_item_damp_marble_of_the_final_room</t>
  </si>
  <si>
    <t>seed=20260703; class_filter=Brawler; parser_note=row_255</t>
  </si>
  <si>
    <t>=not_a_formula_0255</t>
  </si>
  <si>
    <t>itm_00256</t>
  </si>
  <si>
    <t>Patchwork Bell of Static</t>
  </si>
  <si>
    <t>A common weaponmod that taxes bombs at a suspicious price. Generated test item #0256; element=None; pool=Shop.</t>
  </si>
  <si>
    <t>scr_item_patchwork_bell_of_static</t>
  </si>
  <si>
    <t>seed=20260703; class_filter=Witch; parser_note=row_256</t>
  </si>
  <si>
    <t>=not_a_formula_0256</t>
  </si>
  <si>
    <t>itm_00257</t>
  </si>
  <si>
    <t>Plastic Anchor of Last Chances</t>
  </si>
  <si>
    <t>A common orbital that duplicates hearts only when the room is clear. Generated test item #0257; element=Ice; pool=Arcade.</t>
  </si>
  <si>
    <t>scr_item_plastic_anchor_of_last_chances</t>
  </si>
  <si>
    <t>seed=20260703; class_filter=Brawler; parser_note=row_257</t>
  </si>
  <si>
    <t>=not_a_formula_0257</t>
  </si>
  <si>
    <t>itm_00258</t>
  </si>
  <si>
    <t>Quantum Charm of Friendly Fire</t>
  </si>
  <si>
    <t>A uncommon active that shrinks doors but attracts trouble. Generated test item #0258; element=Fire; pool=Treasure.</t>
  </si>
  <si>
    <t>scr_item_quantum_charm_of_friendly_fire</t>
  </si>
  <si>
    <t>seed=20260703; class_filter=Any; parser_note=row_258</t>
  </si>
  <si>
    <t>=not_a_formula_0258</t>
  </si>
  <si>
    <t>itm_00259</t>
  </si>
  <si>
    <t>Solar Feather of Slippery Angles</t>
  </si>
  <si>
    <t>A epic orbital that warps dodges while lowering control. Generated test item #0259; element=Fire; pool=Treasure.</t>
  </si>
  <si>
    <t>scr_item_solar_feather_of_slippery_angles</t>
  </si>
  <si>
    <t>seed=20260703; class_filter=Rogue; parser_note=row_259</t>
  </si>
  <si>
    <t>=not_a_formula_0259</t>
  </si>
  <si>
    <t>upg_100</t>
  </si>
  <si>
    <t>itm_00260</t>
  </si>
  <si>
    <t>Cardboard Marble of the Basement</t>
  </si>
  <si>
    <t>A common active that nudges shops after every third hit. Generated test item #0260; element=Poison; pool=Cursed.</t>
  </si>
  <si>
    <t>scr_item_cardboard_marble_of_the_basement</t>
  </si>
  <si>
    <t>seed=20260703; class_filter=Monk; parser_note=row_260</t>
  </si>
  <si>
    <t>=not_a_formula_0260</t>
  </si>
  <si>
    <t>upg_135</t>
  </si>
  <si>
    <t>itm_00261</t>
  </si>
  <si>
    <t>Polished Slingshot of Worms</t>
  </si>
  <si>
    <t>A epic familiar that warps familiars at a suspicious price. Generated test item #0261; element=Lightning; pool=Treasure.</t>
  </si>
  <si>
    <t>scr_item_polished_slingshot_of_worms</t>
  </si>
  <si>
    <t>seed=20260703; class_filter=Engineer; parser_note=row_261</t>
  </si>
  <si>
    <t>=not_a_formula_0261</t>
  </si>
  <si>
    <t>itm_00262</t>
  </si>
  <si>
    <t>Spicy Mirror of Static</t>
  </si>
  <si>
    <t>A common active that spoils bombs but attracts trouble. Generated test item #0262; element=Poison; pool=Arcade.</t>
  </si>
  <si>
    <t>scr_item_spicy_mirror_of_static</t>
  </si>
  <si>
    <t>seed=20260703; class_filter=Witch; parser_note=row_262</t>
  </si>
  <si>
    <t>=not_a_formula_0262</t>
  </si>
  <si>
    <t>itm_00263</t>
  </si>
  <si>
    <t>Plastic Orb of Panic</t>
  </si>
  <si>
    <t>A legendary weaponmod that reroutes familiars if the player keeps moving. Generated test item #0263; element=None; pool=Treasure.</t>
  </si>
  <si>
    <t>scr_item_plastic_orb_of_panic</t>
  </si>
  <si>
    <t>seed=20260703; class_filter=Alchemist; parser_note=row_263</t>
  </si>
  <si>
    <t>=not_a_formula_0263</t>
  </si>
  <si>
    <t>itm_00264</t>
  </si>
  <si>
    <t>Solar Banana Peel of Slippery Angles</t>
  </si>
  <si>
    <t>A common familiar that nudges familiars near breakable props. Generated test item #0264; element=None; pool=Boss.</t>
  </si>
  <si>
    <t>scr_item_solar_banana_peel_of_slippery_angles</t>
  </si>
  <si>
    <t>seed=20260703; class_filter=Alchemist; parser_note=row_264</t>
  </si>
  <si>
    <t>=not_a_formula_0264</t>
  </si>
  <si>
    <t>itm_00265</t>
  </si>
  <si>
    <t>Lunar Key of the Hungry Door</t>
  </si>
  <si>
    <t>A common orbital that amplifies keys when luck disagrees. Generated test item #0265; element=Rust; pool=Shop.</t>
  </si>
  <si>
    <t>scr_item_lunar_key_of_the_hungry_door</t>
  </si>
  <si>
    <t>seed=20260703; class_filter=Alchemist; parser_note=row_265</t>
  </si>
  <si>
    <t>=not_a_formula_0265</t>
  </si>
  <si>
    <t>itm_00266</t>
  </si>
  <si>
    <t>Brass Badge of Pocket Suns</t>
  </si>
  <si>
    <t>A common consumable that shrinks keys only when the room is clear. Generated test item #0266; element=Void; pool=Arcade.</t>
  </si>
  <si>
    <t>scr_item_brass_badge_of_pocket_suns</t>
  </si>
  <si>
    <t>seed=20260703; class_filter=Any; parser_note=row_266</t>
  </si>
  <si>
    <t>=not_a_formula_0266</t>
  </si>
  <si>
    <t>upg_301</t>
  </si>
  <si>
    <t>itm_00267</t>
  </si>
  <si>
    <t>Spicy Banana Peel of Tuesday</t>
  </si>
  <si>
    <t>A rare consumable that haunts hearts near breakable props. Generated test item #0267; element=Holy; pool=Shop.</t>
  </si>
  <si>
    <t>scr_item_spicy_banana_peel_of_tuesday</t>
  </si>
  <si>
    <t>seed=20260703; class_filter=Monk; parser_note=row_267</t>
  </si>
  <si>
    <t>=not_a_formula_0267</t>
  </si>
  <si>
    <t>itm_00268</t>
  </si>
  <si>
    <t>Ancient Skull of Bad Ideas</t>
  </si>
  <si>
    <t>A rare weaponmod that duplicates doors if the player keeps moving. Generated test item #0268; element=Cosmic; pool=Challenge.</t>
  </si>
  <si>
    <t>scr_item_ancient_skull_of_bad_ideas</t>
  </si>
  <si>
    <t>seed=20260703; class_filter=Engineer; parser_note=row_268</t>
  </si>
  <si>
    <t>=not_a_formula_0268</t>
  </si>
  <si>
    <t>itm_00269</t>
  </si>
  <si>
    <t>Sticky Compass of the Final Room</t>
  </si>
  <si>
    <t>A relic charm that reroutes hearts but attracts trouble. Generated test item #0269; element=Slime; pool=Boss.</t>
  </si>
  <si>
    <t>slime,poisonable,relic</t>
  </si>
  <si>
    <t>scr_item_sticky_compass_of_the_final_room</t>
  </si>
  <si>
    <t>seed=20260703; class_filter=Brawler; parser_note=row_269</t>
  </si>
  <si>
    <t>=not_a_formula_0269</t>
  </si>
  <si>
    <t>itm_00270</t>
  </si>
  <si>
    <t>Velvet Bell of the Lost Cart</t>
  </si>
  <si>
    <t>A common familiar that haunts hearts only when the room is clear. Generated test item #0270; element=Lightning; pool=Library.</t>
  </si>
  <si>
    <t>scr_item_velvet_bell_of_the_lost_cart</t>
  </si>
  <si>
    <t>seed=20260703; class_filter=Monk; parser_note=row_270</t>
  </si>
  <si>
    <t>=not_a_formula_0270</t>
  </si>
  <si>
    <t>itm_00271</t>
  </si>
  <si>
    <t>Glass Rocket of Tiny Doom</t>
  </si>
  <si>
    <t>A epic weaponmod that shrinks doors when luck disagrees. Generated test item #0271; element=None; pool=Cursed.</t>
  </si>
  <si>
    <t>scr_item_glass_rocket_of_tiny_doom</t>
  </si>
  <si>
    <t>seed=20260703; class_filter=Monk; parser_note=row_271</t>
  </si>
  <si>
    <t>=not_a_formula_0271</t>
  </si>
  <si>
    <t>itm_00272</t>
  </si>
  <si>
    <t>Brass Pepper of Refunds</t>
  </si>
  <si>
    <t>A common weaponmod that shrinks keys only when the room is clear. Generated test item #0272; element=Poison; pool=Secret.</t>
  </si>
  <si>
    <t>scr_item_brass_pepper_of_refunds</t>
  </si>
  <si>
    <t>seed=20260703; class_filter=Gunner; parser_note=row_272</t>
  </si>
  <si>
    <t>=not_a_formula_0272</t>
  </si>
  <si>
    <t>itm_00273</t>
  </si>
  <si>
    <t>Frosted Badge of the Lost Cart</t>
  </si>
  <si>
    <t>A common weaponmod that warps keys near breakable props. Generated test item #0273; element=Lightning; pool=Shop.</t>
  </si>
  <si>
    <t>scr_item_frosted_badge_of_the_lost_cart</t>
  </si>
  <si>
    <t>seed=20260703; class_filter=Witch; parser_note=row_273</t>
  </si>
  <si>
    <t>=not_a_formula_0273</t>
  </si>
  <si>
    <t>itm_00274</t>
  </si>
  <si>
    <t>Tiny Bell of the Basement Mk.5</t>
  </si>
  <si>
    <t>A uncommon weaponmod that reroutes bombs only when the room is clear. Generated test item #0274; element=Slime; pool=Treasure.</t>
  </si>
  <si>
    <t>scr_item_tiny_bell_of_the_basement_mk_5</t>
  </si>
  <si>
    <t>seed=20260703; class_filter=Alchemist; parser_note=row_274</t>
  </si>
  <si>
    <t>=not_a_formula_0274</t>
  </si>
  <si>
    <t>upg_137</t>
  </si>
  <si>
    <t>itm_00275</t>
  </si>
  <si>
    <t>Velvet Button of the Final Room</t>
  </si>
  <si>
    <t>A rare familiar that haunts hearts only when the room is clear. Generated test item #0275; element=Fire; pool=Boss.</t>
  </si>
  <si>
    <t>scr_item_velvet_button_of_the_final_room</t>
  </si>
  <si>
    <t>seed=20260703; class_filter=Monk; parser_note=row_275</t>
  </si>
  <si>
    <t>=not_a_formula_0275</t>
  </si>
  <si>
    <t>itm_00276</t>
  </si>
  <si>
    <t>Glass Mask of the Lost Cart</t>
  </si>
  <si>
    <t>A common orbital that duplicates dodges after every third hit. Generated test item #0276; element=Ice; pool=Treasure.</t>
  </si>
  <si>
    <t>scr_item_glass_mask_of_the_lost_cart</t>
  </si>
  <si>
    <t>seed=20260703; class_filter=Brawler; parser_note=row_276</t>
  </si>
  <si>
    <t>=not_a_formula_0276</t>
  </si>
  <si>
    <t>itm_00277</t>
  </si>
  <si>
    <t>Radiant Pepper of Refunds</t>
  </si>
  <si>
    <t>A epic relic that haunts shops near breakable props. Generated test item #0277; element=Poison; pool=Treasure.</t>
  </si>
  <si>
    <t>scr_item_radiant_pepper_of_refunds</t>
  </si>
  <si>
    <t>seed=20260703; class_filter=Any; parser_note=row_277</t>
  </si>
  <si>
    <t>=not_a_formula_0277</t>
  </si>
  <si>
    <t>itm_00278</t>
  </si>
  <si>
    <t>Damp Banana Peel of Worms</t>
  </si>
  <si>
    <t>A common familiar that taxes hearts when luck disagrees. Generated test item #0278; element=Cosmic; pool=Secret.</t>
  </si>
  <si>
    <t>scr_item_damp_banana_peel_of_worms</t>
  </si>
  <si>
    <t>seed=20260703; class_filter=Any; parser_note=row_278</t>
  </si>
  <si>
    <t>=not_a_formula_0278</t>
  </si>
  <si>
    <t>itm_00279</t>
  </si>
  <si>
    <t>Forgotten Anchor of Soft Explosions</t>
  </si>
  <si>
    <t>A common consumable that shrinks coins near breakable props. Generated test item #0279; element=Lightning; pool=Shop.</t>
  </si>
  <si>
    <t>scr_item_forgotten_anchor_of_soft_explosions</t>
  </si>
  <si>
    <t>seed=20260703; class_filter=Rogue; parser_note=row_279</t>
  </si>
  <si>
    <t>=not_a_formula_0279</t>
  </si>
  <si>
    <t>itm_00280</t>
  </si>
  <si>
    <t>Quantum Coin of Tiny Doom</t>
  </si>
  <si>
    <t>A common charm that amplifies bullets but attracts trouble. Generated test item #0280; element=None; pool=Library.</t>
  </si>
  <si>
    <t>scr_item_quantum_coin_of_tiny_doom</t>
  </si>
  <si>
    <t>seed=20260703; class_filter=Rogue; parser_note=row_280</t>
  </si>
  <si>
    <t>=not_a_formula_0280</t>
  </si>
  <si>
    <t>itm_00281</t>
  </si>
  <si>
    <t>Cracked Dice of Double Trouble</t>
  </si>
  <si>
    <t>A rare passive that haunts keys near breakable props. Generated test item #0281; element=Rust; pool=Boss.</t>
  </si>
  <si>
    <t>scr_item_cracked_dice_of_double_trouble</t>
  </si>
  <si>
    <t>seed=20260703; class_filter=Gunner; parser_note=row_281</t>
  </si>
  <si>
    <t>=not_a_formula_0281</t>
  </si>
  <si>
    <t>itm_00282</t>
  </si>
  <si>
    <t>Sour Totem of Static</t>
  </si>
  <si>
    <t>A epic passive that haunts hearts near breakable props. Generated test item #0282; element=None; pool=Boss.</t>
  </si>
  <si>
    <t>scr_item_sour_totem_of_static</t>
  </si>
  <si>
    <t>seed=20260703; class_filter=Rogue; parser_note=row_282</t>
  </si>
  <si>
    <t>=not_a_formula_0282</t>
  </si>
  <si>
    <t>upg_193</t>
  </si>
  <si>
    <t>itm_00283</t>
  </si>
  <si>
    <t>Radiant Coin of Pocket Suns</t>
  </si>
  <si>
    <t>A rare charm that haunts shops when luck disagrees. Generated test item #0283; element=None; pool=Secret.</t>
  </si>
  <si>
    <t>scr_item_radiant_coin_of_pocket_suns</t>
  </si>
  <si>
    <t>seed=20260703; class_filter=Rogue; parser_note=row_283</t>
  </si>
  <si>
    <t>=not_a_formula_0283</t>
  </si>
  <si>
    <t>itm_00284</t>
  </si>
  <si>
    <t>Damp Compass of the Lost Cart</t>
  </si>
  <si>
    <t>A uncommon active that haunts keys only when the room is clear. Generated test item #0284; element=Fire; pool=Boss.</t>
  </si>
  <si>
    <t>scr_item_damp_compass_of_the_lost_cart</t>
  </si>
  <si>
    <t>seed=20260703; class_filter=Any; parser_note=row_284</t>
  </si>
  <si>
    <t>=not_a_formula_0284</t>
  </si>
  <si>
    <t>itm_00285</t>
  </si>
  <si>
    <t>Rusty Button of Last Chances</t>
  </si>
  <si>
    <t>A common passive that duplicates hearts but attracts trouble. Generated test item #0285; element=None; pool=Treasure.</t>
  </si>
  <si>
    <t>scr_item_rusty_button_of_last_chances</t>
  </si>
  <si>
    <t>seed=20260703; class_filter=Engineer; parser_note=row_285</t>
  </si>
  <si>
    <t>=not_a_formula_0285</t>
  </si>
  <si>
    <t>itm_00286</t>
  </si>
  <si>
    <t>Hungry Lunchbox of the Final Room</t>
  </si>
  <si>
    <t>A common consumable that reroutes shops if the player keeps moving. Generated test item #0286; element=Void; pool=Shop.</t>
  </si>
  <si>
    <t>scr_item_hungry_lunchbox_of_the_final_room</t>
  </si>
  <si>
    <t>seed=20260703; class_filter=Gunner; parser_note=row_286</t>
  </si>
  <si>
    <t>=not_a_formula_0286</t>
  </si>
  <si>
    <t>upg_079</t>
  </si>
  <si>
    <t>itm_00287</t>
  </si>
  <si>
    <t>Velvet Dice of the Lost Cart</t>
  </si>
  <si>
    <t>A common orbital that amplifies shops if the player keeps moving. Generated test item #0287; element=None; pool=Boss.</t>
  </si>
  <si>
    <t>scr_item_velvet_dice_of_the_lost_cart</t>
  </si>
  <si>
    <t>seed=20260703; class_filter=Engineer; parser_note=row_287</t>
  </si>
  <si>
    <t>=not_a_formula_0287</t>
  </si>
  <si>
    <t>itm_00288</t>
  </si>
  <si>
    <t>Mossy Mirror of Ricochet</t>
  </si>
  <si>
    <t>A common charm that nudges hearts only when the room is clear. Generated test item #0288; element=None; pool=Secret.</t>
  </si>
  <si>
    <t>scr_item_mossy_mirror_of_ricochet</t>
  </si>
  <si>
    <t>seed=20260703; class_filter=Any; parser_note=row_288</t>
  </si>
  <si>
    <t>=not_a_formula_0288</t>
  </si>
  <si>
    <t>itm_00289</t>
  </si>
  <si>
    <t>Lucky Donut of Oversteer</t>
  </si>
  <si>
    <t>A common charm that spoils bullets but attracts trouble. Generated test item #0289; element=Fire; pool=Shop.</t>
  </si>
  <si>
    <t>scr_item_lucky_donut_of_oversteer</t>
  </si>
  <si>
    <t>seed=20260703; class_filter=Gunner; parser_note=row_289</t>
  </si>
  <si>
    <t>=not_a_formula_0289</t>
  </si>
  <si>
    <t>itm_00290</t>
  </si>
  <si>
    <t>Recursive Anchor of Soft Explosions</t>
  </si>
  <si>
    <t>A rare charm that warps familiars only when the room is clear. Generated test item #0290; element=None; pool=Treasure.</t>
  </si>
  <si>
    <t>scr_item_recursive_anchor_of_soft_explosions</t>
  </si>
  <si>
    <t>seed=20260703; class_filter=Monk; parser_note=row_290</t>
  </si>
  <si>
    <t>=not_a_formula_0290</t>
  </si>
  <si>
    <t>itm_00291</t>
  </si>
  <si>
    <t>Hungry Gear of Bad Ideas</t>
  </si>
  <si>
    <t>A rare charm that warps familiars only when the room is clear. Generated test item #0291; element=None; pool=Shop.</t>
  </si>
  <si>
    <t>scr_item_hungry_gear_of_bad_ideas</t>
  </si>
  <si>
    <t>seed=20260703; class_filter=Engineer; parser_note=row_291</t>
  </si>
  <si>
    <t>=not_a_formula_0291</t>
  </si>
  <si>
    <t>itm_00292</t>
  </si>
  <si>
    <t>Cracked Button of Friendly Fire</t>
  </si>
  <si>
    <t>A uncommon consumable that haunts bombs after every third hit. Generated test item #0292; element=Fire; pool=Secret.</t>
  </si>
  <si>
    <t>scr_item_cracked_button_of_friendly_fire</t>
  </si>
  <si>
    <t>seed=20260703; class_filter=Alchemist; parser_note=row_292</t>
  </si>
  <si>
    <t>=not_a_formula_0292</t>
  </si>
  <si>
    <t>itm_00293</t>
  </si>
  <si>
    <t>Feral Lunchbox of Tuesday</t>
  </si>
  <si>
    <t>A common orbital that spoils bullets if the player keeps moving. Generated test item #0293; element=None; pool=Treasure.</t>
  </si>
  <si>
    <t>scr_item_feral_lunchbox_of_tuesday</t>
  </si>
  <si>
    <t>seed=20260703; class_filter=Alchemist; parser_note=row_293</t>
  </si>
  <si>
    <t>=not_a_formula_0293</t>
  </si>
  <si>
    <t>upg_041</t>
  </si>
  <si>
    <t>itm_00294</t>
  </si>
  <si>
    <t>Brass Candle of Oversteer</t>
  </si>
  <si>
    <t>A epic orbital that amplifies coins after every third hit. Generated test item #0294; element=Lightning; pool=Treasure.</t>
  </si>
  <si>
    <t>scr_item_brass_candle_of_oversteer</t>
  </si>
  <si>
    <t>seed=20260703; class_filter=Witch; parser_note=row_294</t>
  </si>
  <si>
    <t>=not_a_formula_0294</t>
  </si>
  <si>
    <t>itm_00295</t>
  </si>
  <si>
    <t>Damp Mushroom of Pocket Suns</t>
  </si>
  <si>
    <t>A uncommon active that taxes reloads if the player keeps moving. Generated test item #0295; element=Void; pool=Treasure.</t>
  </si>
  <si>
    <t>scr_item_damp_mushroom_of_pocket_suns</t>
  </si>
  <si>
    <t>seed=20260703; class_filter=Rogue; parser_note=row_295</t>
  </si>
  <si>
    <t>=not_a_formula_0295</t>
  </si>
  <si>
    <t>itm_00296</t>
  </si>
  <si>
    <t>Spicy Meteor of Ricochet</t>
  </si>
  <si>
    <t>A common charm that polishes coins near breakable props. Generated test item #0296; element=Slime; pool=Boss.</t>
  </si>
  <si>
    <t>scr_item_spicy_meteor_of_ricochet</t>
  </si>
  <si>
    <t>seed=20260703; class_filter=Monk; parser_note=row_296</t>
  </si>
  <si>
    <t>=not_a_formula_0296</t>
  </si>
  <si>
    <t>itm_00297</t>
  </si>
  <si>
    <t>Tiny Charm of Oversteer</t>
  </si>
  <si>
    <t>A common passive that haunts keys if the player keeps moving. Generated test item #0297; element=None; pool=Boss.</t>
  </si>
  <si>
    <t>scr_item_tiny_charm_of_oversteer</t>
  </si>
  <si>
    <t>seed=20260703; class_filter=Gunner; parser_note=row_297</t>
  </si>
  <si>
    <t>=not_a_formula_0297</t>
  </si>
  <si>
    <t>itm_00298</t>
  </si>
  <si>
    <t>Lunar Battery of Pocket Suns</t>
  </si>
  <si>
    <t>A uncommon weaponmod that spoils doors near breakable props. Generated test item #0298; element=Cosmic; pool=Library.</t>
  </si>
  <si>
    <t>scr_item_lunar_battery_of_pocket_suns</t>
  </si>
  <si>
    <t>seed=20260703; class_filter=Monk; parser_note=row_298</t>
  </si>
  <si>
    <t>=not_a_formula_0298</t>
  </si>
  <si>
    <t>upg_201</t>
  </si>
  <si>
    <t>itm_00299</t>
  </si>
  <si>
    <t>Glass Lantern of Slippery Angles</t>
  </si>
  <si>
    <t>A epic familiar that polishes keys while lowering control. Generated test item #0299; element=None; pool=Boss.</t>
  </si>
  <si>
    <t>scr_item_glass_lantern_of_slippery_angles</t>
  </si>
  <si>
    <t>seed=20260703; class_filter=Alchemist; parser_note=row_299</t>
  </si>
  <si>
    <t>=not_a_formula_0299</t>
  </si>
  <si>
    <t>itm_00300</t>
  </si>
  <si>
    <t>Neon Bell of the Basement</t>
  </si>
  <si>
    <t>A uncommon familiar that warps keys when luck disagrees. Generated test item #0300; element=None; pool=Secret.</t>
  </si>
  <si>
    <t>scr_item_neon_bell_of_the_basement</t>
  </si>
  <si>
    <t>seed=20260703; class_filter=Engineer; parser_note=row_300</t>
  </si>
  <si>
    <t>=not_a_formula_0300</t>
  </si>
  <si>
    <t>itm_00301</t>
  </si>
  <si>
    <t>Recursive Banana Peel of the Final Room</t>
  </si>
  <si>
    <t>A common orbital that duplicates hearts but attracts trouble. Generated test item #0301; element=None; pool=Boss.</t>
  </si>
  <si>
    <t>scr_item_recursive_banana_peel_of_the_final_room</t>
  </si>
  <si>
    <t>seed=20260703; class_filter=Any; parser_note=row_301</t>
  </si>
  <si>
    <t>=not_a_formula_0301</t>
  </si>
  <si>
    <t>itm_00302</t>
  </si>
  <si>
    <t>Polished Dice of Soft Explosions</t>
  </si>
  <si>
    <t>A uncommon relic that haunts bullets only when the room is clear. Generated test item #0302; element=Rust; pool=Cursed.</t>
  </si>
  <si>
    <t>scr_item_polished_dice_of_soft_explosions</t>
  </si>
  <si>
    <t>seed=20260703; class_filter=Engineer; parser_note=row_302</t>
  </si>
  <si>
    <t>=not_a_formula_0302</t>
  </si>
  <si>
    <t>itm_00303</t>
  </si>
  <si>
    <t>Sticky Dice of Panic</t>
  </si>
  <si>
    <t>A common familiar that amplifies hearts when luck disagrees. Generated test item #0303; element=Slime; pool=Challenge.</t>
  </si>
  <si>
    <t>scr_item_sticky_dice_of_panic</t>
  </si>
  <si>
    <t>seed=20260703; class_filter=Rogue; parser_note=row_303</t>
  </si>
  <si>
    <t>=not_a_formula_0303</t>
  </si>
  <si>
    <t>itm_00304</t>
  </si>
  <si>
    <t>Feral Sock of Slippery Angles</t>
  </si>
  <si>
    <t>A uncommon charm that duplicates dodges near breakable props. Generated test item #0304; element=Ice; pool=Boss.</t>
  </si>
  <si>
    <t>scr_item_feral_sock_of_slippery_angles</t>
  </si>
  <si>
    <t>seed=20260703; class_filter=Engineer; parser_note=row_304</t>
  </si>
  <si>
    <t>=not_a_formula_0304</t>
  </si>
  <si>
    <t>itm_00305</t>
  </si>
  <si>
    <t>Solar Battery of Bad Ideas</t>
  </si>
  <si>
    <t>A uncommon weaponmod that spoils reloads near breakable props. Generated test item #0305; element=Void; pool=Treasure.</t>
  </si>
  <si>
    <t>scr_item_solar_battery_of_bad_ideas</t>
  </si>
  <si>
    <t>seed=20260703; class_filter=Brawler; parser_note=row_305</t>
  </si>
  <si>
    <t>=not_a_formula_0305</t>
  </si>
  <si>
    <t>upg_106</t>
  </si>
  <si>
    <t>itm_00306</t>
  </si>
  <si>
    <t>Greedy Compass of Panic</t>
  </si>
  <si>
    <t>A common orbital that polishes coins while lowering control. Generated test item #0306; element=Holy; pool=Shop.</t>
  </si>
  <si>
    <t>holy,explosive,poisonable,companion</t>
  </si>
  <si>
    <t>scr_item_greedy_compass_of_panic</t>
  </si>
  <si>
    <t>seed=20260703; class_filter=Witch; parser_note=row_306</t>
  </si>
  <si>
    <t>=not_a_formula_0306</t>
  </si>
  <si>
    <t>itm_00307</t>
  </si>
  <si>
    <t>Forgotten Bell of the Glass Moon</t>
  </si>
  <si>
    <t>A rare consumable that reroutes bombs at a suspicious price. Generated test item #0307; element=Void; pool=Library.</t>
  </si>
  <si>
    <t>scr_item_forgotten_bell_of_the_glass_moon</t>
  </si>
  <si>
    <t>seed=20260703; class_filter=Brawler; parser_note=row_307</t>
  </si>
  <si>
    <t>=not_a_formula_0307</t>
  </si>
  <si>
    <t>upg_289</t>
  </si>
  <si>
    <t>itm_00308</t>
  </si>
  <si>
    <t>Wobbly Coin of Ricochet</t>
  </si>
  <si>
    <t>A uncommon charm that nudges hearts when luck disagrees. Generated test item #0308; element=Poison; pool=Boss.</t>
  </si>
  <si>
    <t>scr_item_wobbly_coin_of_ricochet</t>
  </si>
  <si>
    <t>seed=20260703; class_filter=Any; parser_note=row_308</t>
  </si>
  <si>
    <t>=not_a_formula_0308</t>
  </si>
  <si>
    <t>itm_00309</t>
  </si>
  <si>
    <t>Sticky Vial of Friendly Fire</t>
  </si>
  <si>
    <t>A common orbital that polishes bullets when luck disagrees. Generated test item #0309; element=Rust; pool=Treasure.</t>
  </si>
  <si>
    <t>scr_item_sticky_vial_of_friendly_fire</t>
  </si>
  <si>
    <t>seed=20260703; class_filter=Witch; parser_note=row_309</t>
  </si>
  <si>
    <t>=not_a_formula_0309</t>
  </si>
  <si>
    <t>itm_00310</t>
  </si>
  <si>
    <t>Feral Feather of Tuesday</t>
  </si>
  <si>
    <t>A common passive that duplicates coins when luck disagrees. Generated test item #0310; element=None; pool=Boss.</t>
  </si>
  <si>
    <t>scr_item_feral_feather_of_tuesday</t>
  </si>
  <si>
    <t>seed=20260703; class_filter=Gunner; parser_note=row_310</t>
  </si>
  <si>
    <t>=not_a_formula_0310</t>
  </si>
  <si>
    <t>upg_176</t>
  </si>
  <si>
    <t>itm_00311</t>
  </si>
  <si>
    <t>Mossy Lunchbox of the Hungry Door</t>
  </si>
  <si>
    <t>A cursed weaponmod that spoils dodges while lowering control. Generated test item #0311; element=None; pool=Library.</t>
  </si>
  <si>
    <t>scr_item_mossy_lunchbox_of_the_hungry_door</t>
  </si>
  <si>
    <t>seed=20260703; class_filter=Any; parser_note=row_311</t>
  </si>
  <si>
    <t>=not_a_formula_0311</t>
  </si>
  <si>
    <t>upg_332</t>
  </si>
  <si>
    <t>itm_00312</t>
  </si>
  <si>
    <t>Recursive Candle of Pocket Suns</t>
  </si>
  <si>
    <t>A common passive that spoils doors if the player keeps moving. Generated test item #0312; element=Fire; pool=Secret.</t>
  </si>
  <si>
    <t>scr_item_recursive_candle_of_pocket_suns</t>
  </si>
  <si>
    <t>seed=20260703; class_filter=Witch; parser_note=row_312</t>
  </si>
  <si>
    <t>=not_a_formula_0312</t>
  </si>
  <si>
    <t>itm_00313</t>
  </si>
  <si>
    <t>Damp Battery of Tuesday</t>
  </si>
  <si>
    <t>A common relic that amplifies bullets near breakable props. Generated test item #0313; element=None; pool=Treasure.</t>
  </si>
  <si>
    <t>scr_item_damp_battery_of_tuesday</t>
  </si>
  <si>
    <t>seed=20260703; class_filter=Rogue; parser_note=row_313</t>
  </si>
  <si>
    <t>=not_a_formula_0313</t>
  </si>
  <si>
    <t>itm_00314</t>
  </si>
  <si>
    <t>A common relic that nudges bullets but attracts trouble. Generated test item #0314; element=None; pool=Shop.</t>
  </si>
  <si>
    <t>seed=20260703; class_filter=Any; parser_note=row_314</t>
  </si>
  <si>
    <t>=not_a_formula_0314</t>
  </si>
  <si>
    <t>itm_00315</t>
  </si>
  <si>
    <t>Solar Teacup of Friendly Fire</t>
  </si>
  <si>
    <t>A uncommon consumable that reroutes dodges at a suspicious price. Generated test item #0315; element=Poison; pool=Treasure.</t>
  </si>
  <si>
    <t>scr_item_solar_teacup_of_friendly_fire</t>
  </si>
  <si>
    <t>seed=20260703; class_filter=Rogue; parser_note=row_315</t>
  </si>
  <si>
    <t>=not_a_formula_0315</t>
  </si>
  <si>
    <t>upg_055</t>
  </si>
  <si>
    <t>itm_00316</t>
  </si>
  <si>
    <t>Clockwork Anchor of Soft Explosions</t>
  </si>
  <si>
    <t>A epic relic that amplifies shops near breakable props. Generated test item #0316; element=Ice; pool=Treasure.</t>
  </si>
  <si>
    <t>scr_item_clockwork_anchor_of_soft_explosions</t>
  </si>
  <si>
    <t>seed=20260703; class_filter=Brawler; parser_note=row_316</t>
  </si>
  <si>
    <t>=not_a_formula_0316</t>
  </si>
  <si>
    <t>itm_00317</t>
  </si>
  <si>
    <t>Cardboard Rocket of the Basement</t>
  </si>
  <si>
    <t>A common familiar that duplicates familiars while lowering control. Generated test item #0317; element=Fire; pool=Challenge.</t>
  </si>
  <si>
    <t>scr_item_cardboard_rocket_of_the_basement</t>
  </si>
  <si>
    <t>seed=20260703; class_filter=Any; parser_note=row_317</t>
  </si>
  <si>
    <t>=not_a_formula_0317</t>
  </si>
  <si>
    <t>upg_243</t>
  </si>
  <si>
    <t>itm_00318</t>
  </si>
  <si>
    <t>Frosted Kite of the Glass Moon</t>
  </si>
  <si>
    <t>A rare active that polishes reloads while lowering control. Generated test item #0318; element=Holy; pool=Shop.</t>
  </si>
  <si>
    <t>holy,explosive,poisonable</t>
  </si>
  <si>
    <t>scr_item_frosted_kite_of_the_glass_moon</t>
  </si>
  <si>
    <t>seed=20260703; class_filter=Engineer; parser_note=row_318</t>
  </si>
  <si>
    <t>=not_a_formula_0318</t>
  </si>
  <si>
    <t>itm_00319</t>
  </si>
  <si>
    <t>Patchwork Banana Peel of Ricochet</t>
  </si>
  <si>
    <t>A uncommon familiar that haunts dodges when luck disagrees. Generated test item #0319; element=None; pool=Boss.</t>
  </si>
  <si>
    <t>scr_item_patchwork_banana_peel_of_ricochet</t>
  </si>
  <si>
    <t>seed=20260703; class_filter=Rogue; parser_note=row_319</t>
  </si>
  <si>
    <t>=not_a_formula_0319</t>
  </si>
  <si>
    <t>itm_00320</t>
  </si>
  <si>
    <t>Hungry Vial of the Basement</t>
  </si>
  <si>
    <t>A common charm that polishes shops if the player keeps moving. Generated test item #0320; element=Poison; pool=Treasure.</t>
  </si>
  <si>
    <t>scr_item_hungry_vial_of_the_basement</t>
  </si>
  <si>
    <t>seed=20260703; class_filter=Alchemist; parser_note=row_320</t>
  </si>
  <si>
    <t>=not_a_formula_0320</t>
  </si>
  <si>
    <t>itm_00321</t>
  </si>
  <si>
    <t>Feral Capacitor of the Final Room</t>
  </si>
  <si>
    <t>A common familiar that warps bullets after every third hit. Generated test item #0321; element=None; pool=Shop.</t>
  </si>
  <si>
    <t>explosive,companion</t>
  </si>
  <si>
    <t>scr_item_feral_capacitor_of_the_final_room</t>
  </si>
  <si>
    <t>seed=20260703; class_filter=Gunner; parser_note=row_321</t>
  </si>
  <si>
    <t>=not_a_formula_0321</t>
  </si>
  <si>
    <t>upg_070</t>
  </si>
  <si>
    <t>itm_00322</t>
  </si>
  <si>
    <t>Crooked Teacup of Ricochet</t>
  </si>
  <si>
    <t>A common consumable that reroutes familiars only when the room is clear. Generated test item #0322; element=Fire; pool=Boss.</t>
  </si>
  <si>
    <t>scr_item_crooked_teacup_of_ricochet</t>
  </si>
  <si>
    <t>seed=20260703; class_filter=Any; parser_note=row_322</t>
  </si>
  <si>
    <t>=not_a_formula_0322</t>
  </si>
  <si>
    <t>itm_00323</t>
  </si>
  <si>
    <t>Damp Teacup of Pocket Suns</t>
  </si>
  <si>
    <t>A rare weaponmod that taxes reloads when luck disagrees. Generated test item #0323; element=Holy; pool=Secret.</t>
  </si>
  <si>
    <t>scr_item_damp_teacup_of_pocket_suns</t>
  </si>
  <si>
    <t>seed=20260703; class_filter=Monk; parser_note=row_323</t>
  </si>
  <si>
    <t>=not_a_formula_0323</t>
  </si>
  <si>
    <t>itm_00324</t>
  </si>
  <si>
    <t>Forgotten Pepper of Friendly Fire</t>
  </si>
  <si>
    <t>A common active that spoils doors if the player keeps moving. Generated test item #0324; element=None; pool=Cursed.</t>
  </si>
  <si>
    <t>scr_item_forgotten_pepper_of_friendly_fire</t>
  </si>
  <si>
    <t>seed=20260703; class_filter=Any; parser_note=row_324</t>
  </si>
  <si>
    <t>=not_a_formula_0324</t>
  </si>
  <si>
    <t>itm_00325</t>
  </si>
  <si>
    <t>Polished Magnet of Static</t>
  </si>
  <si>
    <t>A rare familiar that shrinks doors if the player keeps moving. Generated test item #0325; element=Poison; pool=Treasure.</t>
  </si>
  <si>
    <t>scr_item_polished_magnet_of_static</t>
  </si>
  <si>
    <t>seed=20260703; class_filter=Monk; parser_note=row_325</t>
  </si>
  <si>
    <t>=not_a_formula_0325</t>
  </si>
  <si>
    <t>upg_163</t>
  </si>
  <si>
    <t>itm_00326</t>
  </si>
  <si>
    <t>Plastic Onion of Oversteer</t>
  </si>
  <si>
    <t>A cursed weaponmod that warps doors at a suspicious price. Generated test item #0326; element=Lightning; pool=Library.</t>
  </si>
  <si>
    <t>lightning,explosive,cursed</t>
  </si>
  <si>
    <t>scr_item_plastic_onion_of_oversteer</t>
  </si>
  <si>
    <t>seed=20260703; class_filter=Rogue; parser_note=row_326</t>
  </si>
  <si>
    <t>=not_a_formula_0326</t>
  </si>
  <si>
    <t>itm_00327</t>
  </si>
  <si>
    <t>Cracked Key of Double Trouble</t>
  </si>
  <si>
    <t>A rare charm that reroutes bullets after every third hit. Generated test item #0327; element=Poison; pool=Treasure.</t>
  </si>
  <si>
    <t>scr_item_cracked_key_of_double_trouble</t>
  </si>
  <si>
    <t>seed=20260703; class_filter=Brawler; parser_note=row_327</t>
  </si>
  <si>
    <t>=not_a_formula_0327</t>
  </si>
  <si>
    <t>itm_00328</t>
  </si>
  <si>
    <t>Feral Mirror of the Basement</t>
  </si>
  <si>
    <t>A epic passive that haunts bombs at a suspicious price. Generated test item #0328; element=Fire; pool=Treasure.</t>
  </si>
  <si>
    <t>scr_item_feral_mirror_of_the_basement</t>
  </si>
  <si>
    <t>seed=20260703; class_filter=Rogue; parser_note=row_328</t>
  </si>
  <si>
    <t>=not_a_formula_0328</t>
  </si>
  <si>
    <t>itm_00329</t>
  </si>
  <si>
    <t>Sour Capacitor of Oversteer</t>
  </si>
  <si>
    <t>A epic familiar that polishes shops near breakable props. Generated test item #0329; element=None; pool=Treasure.</t>
  </si>
  <si>
    <t>scr_item_sour_capacitor_of_oversteer</t>
  </si>
  <si>
    <t>seed=20260703; class_filter=Engineer; parser_note=row_329</t>
  </si>
  <si>
    <t>=not_a_formula_0329</t>
  </si>
  <si>
    <t>itm_00330</t>
  </si>
  <si>
    <t>Spicy Fishbone of Tuesday</t>
  </si>
  <si>
    <t>A common familiar that nudges reloads at a suspicious price. Generated test item #0330; element=None; pool=Treasure.</t>
  </si>
  <si>
    <t>scr_item_spicy_fishbone_of_tuesday</t>
  </si>
  <si>
    <t>seed=20260703; class_filter=Brawler; parser_note=row_330</t>
  </si>
  <si>
    <t>=not_a_formula_0330</t>
  </si>
  <si>
    <t>itm_00331</t>
  </si>
  <si>
    <t>Caffeinated Gear of Last Chances</t>
  </si>
  <si>
    <t>A common relic that reroutes reloads when luck disagrees. Generated test item #0331; element=Slime; pool=Library.</t>
  </si>
  <si>
    <t>scr_item_caffeinated_gear_of_last_chances</t>
  </si>
  <si>
    <t>seed=20260703; class_filter=Alchemist; parser_note=row_331</t>
  </si>
  <si>
    <t>=not_a_formula_0331</t>
  </si>
  <si>
    <t>itm_00332</t>
  </si>
  <si>
    <t>Hollow Badge of Refunds</t>
  </si>
  <si>
    <t>A rare familiar that amplifies coins but attracts trouble. Generated test item #0332; element=Fire; pool=Treasure.</t>
  </si>
  <si>
    <t>scr_item_hollow_badge_of_refunds</t>
  </si>
  <si>
    <t>seed=20260703; class_filter=Brawler; parser_note=row_332</t>
  </si>
  <si>
    <t>=not_a_formula_0332</t>
  </si>
  <si>
    <t>itm_00333</t>
  </si>
  <si>
    <t>Mossy Lunchbox of Tuesday</t>
  </si>
  <si>
    <t>A cursed weaponmod that haunts hearts near breakable props. Generated test item #0333; element=Poison; pool=Boss.</t>
  </si>
  <si>
    <t>scr_item_mossy_lunchbox_of_tuesday</t>
  </si>
  <si>
    <t>seed=20260703; class_filter=Gunner; parser_note=row_333</t>
  </si>
  <si>
    <t>=not_a_formula_0333</t>
  </si>
  <si>
    <t>upg_029</t>
  </si>
  <si>
    <t>itm_00334</t>
  </si>
  <si>
    <t>Feral Pepper of Oversteer</t>
  </si>
  <si>
    <t>A common relic that duplicates familiars near breakable props. Generated test item #0334; element=Fire; pool=Secret.</t>
  </si>
  <si>
    <t>scr_item_feral_pepper_of_oversteer</t>
  </si>
  <si>
    <t>seed=20260703; class_filter=Engineer; parser_note=row_334</t>
  </si>
  <si>
    <t>=not_a_formula_0334</t>
  </si>
  <si>
    <t>itm_00335</t>
  </si>
  <si>
    <t>Radiant Marble of Pocket Suns</t>
  </si>
  <si>
    <t>A rare relic that duplicates bullets if the player keeps moving. Generated test item #0335; element=Rust; pool=Treasure.</t>
  </si>
  <si>
    <t>scr_item_radiant_marble_of_pocket_suns</t>
  </si>
  <si>
    <t>seed=20260703; class_filter=Gunner; parser_note=row_335</t>
  </si>
  <si>
    <t>=not_a_formula_0335</t>
  </si>
  <si>
    <t>itm_00336</t>
  </si>
  <si>
    <t>Recursive Onion of Tuesday</t>
  </si>
  <si>
    <t>A common active that taxes keys at a suspicious price. Generated test item #0336; element=Rust; pool=Cursed.</t>
  </si>
  <si>
    <t>scr_item_recursive_onion_of_tuesday</t>
  </si>
  <si>
    <t>seed=20260703; class_filter=Monk; parser_note=row_336</t>
  </si>
  <si>
    <t>=not_a_formula_0336</t>
  </si>
  <si>
    <t>itm_00337</t>
  </si>
  <si>
    <t>Gilded Charm of Oversteer</t>
  </si>
  <si>
    <t>A common familiar that reroutes familiars after every third hit. Generated test item #0337; element=Fire; pool=Treasure.</t>
  </si>
  <si>
    <t>scr_item_gilded_charm_of_oversteer</t>
  </si>
  <si>
    <t>seed=20260703; class_filter=Rogue; parser_note=row_337</t>
  </si>
  <si>
    <t>=not_a_formula_0337</t>
  </si>
  <si>
    <t>itm_00338</t>
  </si>
  <si>
    <t>Hollow Lunchbox of Double Trouble</t>
  </si>
  <si>
    <t>A legendary active that haunts doors but attracts trouble. Generated test item #0338; element=None; pool=Cursed.</t>
  </si>
  <si>
    <t>scr_item_hollow_lunchbox_of_double_trouble</t>
  </si>
  <si>
    <t>seed=20260703; class_filter=Any; parser_note=row_338</t>
  </si>
  <si>
    <t>=not_a_formula_0338</t>
  </si>
  <si>
    <t>itm_00339</t>
  </si>
  <si>
    <t>Lucky Vial of Soft Explosions</t>
  </si>
  <si>
    <t>A uncommon familiar that spoils coins if the player keeps moving. Generated test item #0339; element=Fire; pool=Treasure.</t>
  </si>
  <si>
    <t>scr_item_lucky_vial_of_soft_explosions</t>
  </si>
  <si>
    <t>seed=20260703; class_filter=Monk; parser_note=row_339</t>
  </si>
  <si>
    <t>=not_a_formula_0339</t>
  </si>
  <si>
    <t>itm_00340</t>
  </si>
  <si>
    <t>Radiant Kite of Tiny Doom</t>
  </si>
  <si>
    <t>A uncommon consumable that reroutes reloads if the player keeps moving. Generated test item #0340; element=Fire; pool=Boss.</t>
  </si>
  <si>
    <t>scr_item_radiant_kite_of_tiny_doom</t>
  </si>
  <si>
    <t>seed=20260703; class_filter=Rogue; parser_note=row_340</t>
  </si>
  <si>
    <t>=not_a_formula_0340</t>
  </si>
  <si>
    <t>itm_00341</t>
  </si>
  <si>
    <t>Recursive Meteor of Double Trouble</t>
  </si>
  <si>
    <t>A rare consumable that haunts dodges if the player keeps moving. Generated test item #0341; element=Poison; pool=Challenge.</t>
  </si>
  <si>
    <t>scr_item_recursive_meteor_of_double_trouble</t>
  </si>
  <si>
    <t>seed=20260703; class_filter=Rogue; parser_note=row_341</t>
  </si>
  <si>
    <t>=not_a_formula_0341</t>
  </si>
  <si>
    <t>itm_00342</t>
  </si>
  <si>
    <t>Frosted Mushroom of Soft Explosions</t>
  </si>
  <si>
    <t>A common orbital that polishes hearts after every third hit. Generated test item #0342; element=None; pool=Library.</t>
  </si>
  <si>
    <t>scr_item_frosted_mushroom_of_soft_explosions</t>
  </si>
  <si>
    <t>seed=20260703; class_filter=Brawler; parser_note=row_342</t>
  </si>
  <si>
    <t>=not_a_formula_0342</t>
  </si>
  <si>
    <t>itm_00343</t>
  </si>
  <si>
    <t>Quantum Bell of Pocket Suns</t>
  </si>
  <si>
    <t>A rare charm that polishes dodges if the player keeps moving. Generated test item #0343; element=Ice; pool=Shop.</t>
  </si>
  <si>
    <t>scr_item_quantum_bell_of_pocket_suns</t>
  </si>
  <si>
    <t>seed=20260703; class_filter=Rogue; parser_note=row_343</t>
  </si>
  <si>
    <t>=not_a_formula_0343</t>
  </si>
  <si>
    <t>itm_00344</t>
  </si>
  <si>
    <t>Sticky Candle of Friendly Fire</t>
  </si>
  <si>
    <t>A uncommon orbital that reroutes coins when luck disagrees. Generated test item #0344; element=Rust; pool=Shop.</t>
  </si>
  <si>
    <t>rust,poisonable,companion</t>
  </si>
  <si>
    <t>scr_item_sticky_candle_of_friendly_fire</t>
  </si>
  <si>
    <t>seed=20260703; class_filter=Engineer; parser_note=row_344</t>
  </si>
  <si>
    <t>=not_a_formula_0344</t>
  </si>
  <si>
    <t>itm_00345</t>
  </si>
  <si>
    <t>Lunar Anchor of Soft Explosions</t>
  </si>
  <si>
    <t>A common relic that warps doors at a suspicious price. Generated test item #0345; element=Fire; pool=Treasure.</t>
  </si>
  <si>
    <t>scr_item_lunar_anchor_of_soft_explosions</t>
  </si>
  <si>
    <t>seed=20260703; class_filter=Witch; parser_note=row_345</t>
  </si>
  <si>
    <t>=not_a_formula_0345</t>
  </si>
  <si>
    <t>upg_258</t>
  </si>
  <si>
    <t>itm_00346</t>
  </si>
  <si>
    <t>Damp Rocket of Oversteer</t>
  </si>
  <si>
    <t>A common familiar that shrinks dodges but attracts trouble. Generated test item #0346; element=Slime; pool=Shop.</t>
  </si>
  <si>
    <t>scr_item_damp_rocket_of_oversteer</t>
  </si>
  <si>
    <t>seed=20260703; class_filter=Gunner; parser_note=row_346</t>
  </si>
  <si>
    <t>=not_a_formula_0346</t>
  </si>
  <si>
    <t>itm_00347</t>
  </si>
  <si>
    <t>Spicy Banana Peel of Worms</t>
  </si>
  <si>
    <t>A rare weaponmod that reroutes bullets when luck disagrees. Generated test item #0347; element=Fire; pool=Treasure.</t>
  </si>
  <si>
    <t>scr_item_spicy_banana_peel_of_worms</t>
  </si>
  <si>
    <t>seed=20260703; class_filter=Brawler; parser_note=row_347</t>
  </si>
  <si>
    <t>=not_a_formula_0347</t>
  </si>
  <si>
    <t>upg_233</t>
  </si>
  <si>
    <t>itm_00348</t>
  </si>
  <si>
    <t>Rusty Orb of Ricochet</t>
  </si>
  <si>
    <t>A common charm that warps hearts near breakable props. Generated test item #0348; element=Rust; pool=Treasure.</t>
  </si>
  <si>
    <t>scr_item_rusty_orb_of_ricochet</t>
  </si>
  <si>
    <t>seed=20260703; class_filter=Alchemist; parser_note=row_348</t>
  </si>
  <si>
    <t>=not_a_formula_0348</t>
  </si>
  <si>
    <t>itm_00349</t>
  </si>
  <si>
    <t>Ancient Mask of Oversteer</t>
  </si>
  <si>
    <t>A common orbital that spoils reloads only when the room is clear. Generated test item #0349; element=Rust; pool=Shop.</t>
  </si>
  <si>
    <t>scr_item_ancient_mask_of_oversteer</t>
  </si>
  <si>
    <t>seed=20260703; class_filter=Gunner; parser_note=row_349</t>
  </si>
  <si>
    <t>=not_a_formula_0349</t>
  </si>
  <si>
    <t>itm_00350</t>
  </si>
  <si>
    <t>Quantum Mask of Slippery Angles</t>
  </si>
  <si>
    <t>A cursed passive that duplicates dodges if the player keeps moving. Generated test item #0350; element=None; pool=Secret.</t>
  </si>
  <si>
    <t>scr_item_quantum_mask_of_slippery_angles</t>
  </si>
  <si>
    <t>seed=20260703; class_filter=Monk; parser_note=row_350</t>
  </si>
  <si>
    <t>=not_a_formula_0350</t>
  </si>
  <si>
    <t>itm_00351</t>
  </si>
  <si>
    <t>Bitter Anvil of Tiny Doom</t>
  </si>
  <si>
    <t>A common relic that warps shops after every third hit. Generated test item #0351; element=Fire; pool=Treasure.</t>
  </si>
  <si>
    <t>scr_item_bitter_anvil_of_tiny_doom</t>
  </si>
  <si>
    <t>seed=20260703; class_filter=Monk; parser_note=row_351</t>
  </si>
  <si>
    <t>=not_a_formula_0351</t>
  </si>
  <si>
    <t>itm_00352</t>
  </si>
  <si>
    <t>Frosted Lantern of Refunds</t>
  </si>
  <si>
    <t>A uncommon familiar that duplicates hearts but attracts trouble. Generated test item #0352; element=None; pool=Library.</t>
  </si>
  <si>
    <t>scr_item_frosted_lantern_of_refunds</t>
  </si>
  <si>
    <t>seed=20260703; class_filter=Witch; parser_note=row_352</t>
  </si>
  <si>
    <t>=not_a_formula_0352</t>
  </si>
  <si>
    <t>itm_00353</t>
  </si>
  <si>
    <t>Greedy Compass of Slippery Angles</t>
  </si>
  <si>
    <t>A common relic that reroutes shops when luck disagrees. Generated test item #0353; element=None; pool=Library.</t>
  </si>
  <si>
    <t>scr_item_greedy_compass_of_slippery_angles</t>
  </si>
  <si>
    <t>seed=20260703; class_filter=Witch; parser_note=row_353</t>
  </si>
  <si>
    <t>=not_a_formula_0353</t>
  </si>
  <si>
    <t>itm_00354</t>
  </si>
  <si>
    <t>Echoing Totem of Last Chances</t>
  </si>
  <si>
    <t>A uncommon relic that taxes doors but attracts trouble. Generated test item #0354; element=Slime; pool=Treasure.</t>
  </si>
  <si>
    <t>scr_item_echoing_totem_of_last_chances</t>
  </si>
  <si>
    <t>seed=20260703; class_filter=Gunner; parser_note=row_354</t>
  </si>
  <si>
    <t>=not_a_formula_0354</t>
  </si>
  <si>
    <t>itm_00355</t>
  </si>
  <si>
    <t>Hollow Onion of Double Trouble</t>
  </si>
  <si>
    <t>A uncommon passive that haunts shops at a suspicious price. Generated test item #0355; element=Cosmic; pool=Shop.</t>
  </si>
  <si>
    <t>scr_item_hollow_onion_of_double_trouble</t>
  </si>
  <si>
    <t>seed=20260703; class_filter=Rogue; parser_note=row_355</t>
  </si>
  <si>
    <t>=not_a_formula_0355</t>
  </si>
  <si>
    <t>itm_00356</t>
  </si>
  <si>
    <t>Solar Dice of Slippery Angles</t>
  </si>
  <si>
    <t>A common consumable that shrinks coins while lowering control. Generated test item #0356; element=None; pool=Boss.</t>
  </si>
  <si>
    <t>scr_item_solar_dice_of_slippery_angles</t>
  </si>
  <si>
    <t>seed=20260703; class_filter=Gunner; parser_note=row_356</t>
  </si>
  <si>
    <t>=not_a_formula_0356</t>
  </si>
  <si>
    <t>itm_00357</t>
  </si>
  <si>
    <t>Clockwork Gear of Oversteer</t>
  </si>
  <si>
    <t>A common consumable that nudges reloads only when the room is clear. Generated test item #0357; element=Ice; pool=Shop.</t>
  </si>
  <si>
    <t>scr_item_clockwork_gear_of_oversteer</t>
  </si>
  <si>
    <t>seed=20260703; class_filter=Brawler; parser_note=row_357</t>
  </si>
  <si>
    <t>=not_a_formula_0357</t>
  </si>
  <si>
    <t>upg_336</t>
  </si>
  <si>
    <t>itm_00358</t>
  </si>
  <si>
    <t>Cardboard Anvil of Double Trouble</t>
  </si>
  <si>
    <t>A common familiar that taxes bullets if the player keeps moving. Generated test item #0358; element=Void; pool=Treasure.</t>
  </si>
  <si>
    <t>scr_item_cardboard_anvil_of_double_trouble</t>
  </si>
  <si>
    <t>seed=20260703; class_filter=Rogue; parser_note=row_358</t>
  </si>
  <si>
    <t>=not_a_formula_0358</t>
  </si>
  <si>
    <t>upg_147</t>
  </si>
  <si>
    <t>itm_00359</t>
  </si>
  <si>
    <t>Polished Skull of Ricochet</t>
  </si>
  <si>
    <t>A uncommon relic that duplicates bullets but attracts trouble. Generated test item #0359; element=None; pool=Shop.</t>
  </si>
  <si>
    <t>scr_item_polished_skull_of_ricochet</t>
  </si>
  <si>
    <t>seed=20260703; class_filter=Engineer; parser_note=row_359</t>
  </si>
  <si>
    <t>=not_a_formula_0359</t>
  </si>
  <si>
    <t>itm_00360</t>
  </si>
  <si>
    <t>Gilded Whistle of Refunds</t>
  </si>
  <si>
    <t>A uncommon charm that amplifies shops but attracts trouble. Generated test item #0360; element=Void; pool=Treasure.</t>
  </si>
  <si>
    <t>scr_item_gilded_whistle_of_refunds</t>
  </si>
  <si>
    <t>seed=20260703; class_filter=Witch; parser_note=row_360</t>
  </si>
  <si>
    <t>=not_a_formula_0360</t>
  </si>
  <si>
    <t>itm_00361</t>
  </si>
  <si>
    <t>Solar Sock of Worms</t>
  </si>
  <si>
    <t>A common weaponmod that taxes dodges while lowering control. Generated test item #0361; element=None; pool=Shop.</t>
  </si>
  <si>
    <t>scr_item_solar_sock_of_worms</t>
  </si>
  <si>
    <t>seed=20260703; class_filter=Gunner; parser_note=row_361</t>
  </si>
  <si>
    <t>=not_a_formula_0361</t>
  </si>
  <si>
    <t>itm_00362</t>
  </si>
  <si>
    <t>Crooked Bell of Static</t>
  </si>
  <si>
    <t>A rare orbital that warps familiars if the player keeps moving. Generated test item #0362; element=Void; pool=Treasure.</t>
  </si>
  <si>
    <t>scr_item_crooked_bell_of_static</t>
  </si>
  <si>
    <t>seed=20260703; class_filter=Monk; parser_note=row_362</t>
  </si>
  <si>
    <t>=not_a_formula_0362</t>
  </si>
  <si>
    <t>itm_00363</t>
  </si>
  <si>
    <t>Sour Mushroom of Panic</t>
  </si>
  <si>
    <t>A cursed charm that reroutes hearts if the player keeps moving. Generated test item #0363; element=Ice; pool=Treasure.</t>
  </si>
  <si>
    <t>scr_item_sour_mushroom_of_panic</t>
  </si>
  <si>
    <t>seed=20260703; class_filter=Monk; parser_note=row_363</t>
  </si>
  <si>
    <t>=not_a_formula_0363</t>
  </si>
  <si>
    <t>itm_00364</t>
  </si>
  <si>
    <t>Gloomy Pepper of Double Trouble</t>
  </si>
  <si>
    <t>A uncommon weaponmod that haunts keys when luck disagrees. Generated test item #0364; element=Ice; pool=Boss.</t>
  </si>
  <si>
    <t>scr_item_gloomy_pepper_of_double_trouble</t>
  </si>
  <si>
    <t>seed=20260703; class_filter=Gunner; parser_note=row_364</t>
  </si>
  <si>
    <t>=not_a_formula_0364</t>
  </si>
  <si>
    <t>itm_00365</t>
  </si>
  <si>
    <t>Frosted Bell of the Hungry Door</t>
  </si>
  <si>
    <t>A common orbital that reroutes reloads while lowering control. Generated test item #0365; element=Void; pool=Boss.</t>
  </si>
  <si>
    <t>scr_item_frosted_bell_of_the_hungry_door</t>
  </si>
  <si>
    <t>seed=20260703; class_filter=Rogue; parser_note=row_365</t>
  </si>
  <si>
    <t>=not_a_formula_0365</t>
  </si>
  <si>
    <t>itm_00366</t>
  </si>
  <si>
    <t>Hollow Candle of the Final Room</t>
  </si>
  <si>
    <t>A common consumable that warps familiars but attracts trouble. Generated test item #0366; element=Poison; pool=Secret.</t>
  </si>
  <si>
    <t>scr_item_hollow_candle_of_the_final_room</t>
  </si>
  <si>
    <t>seed=20260703; class_filter=Witch; parser_note=row_366</t>
  </si>
  <si>
    <t>=not_a_formula_0366</t>
  </si>
  <si>
    <t>itm_00367</t>
  </si>
  <si>
    <t>Solar Lunchbox of Slippery Angles</t>
  </si>
  <si>
    <t>A epic active that nudges keys near breakable props. Generated test item #0367; element=None; pool=Boss.</t>
  </si>
  <si>
    <t>scr_item_solar_lunchbox_of_slippery_angles</t>
  </si>
  <si>
    <t>seed=20260703; class_filter=Witch; parser_note=row_367</t>
  </si>
  <si>
    <t>=not_a_formula_0367</t>
  </si>
  <si>
    <t>itm_00368</t>
  </si>
  <si>
    <t>Bitter Vial of Bad Ideas</t>
  </si>
  <si>
    <t>A cursed passive that polishes bullets near breakable props. Generated test item #0368; element=Poison; pool=Library.</t>
  </si>
  <si>
    <t>poison,explosive,cursed</t>
  </si>
  <si>
    <t>scr_item_bitter_vial_of_bad_ideas</t>
  </si>
  <si>
    <t>seed=20260703; class_filter=Alchemist; parser_note=row_368</t>
  </si>
  <si>
    <t>=not_a_formula_0368</t>
  </si>
  <si>
    <t>itm_00369</t>
  </si>
  <si>
    <t>Recursive Magnet of Panic</t>
  </si>
  <si>
    <t>A uncommon passive that duplicates dodges after every third hit. Generated test item #0369; element=Slime; pool=Treasure.</t>
  </si>
  <si>
    <t>scr_item_recursive_magnet_of_panic</t>
  </si>
  <si>
    <t>seed=20260703; class_filter=Any; parser_note=row_369</t>
  </si>
  <si>
    <t>=not_a_formula_0369</t>
  </si>
  <si>
    <t>upg_006</t>
  </si>
  <si>
    <t>itm_00370</t>
  </si>
  <si>
    <t>A uncommon orbital that warps coins after every third hit. Generated test item #0370; element=None; pool=Treasure.</t>
  </si>
  <si>
    <t>seed=20260703; class_filter=Any; parser_note=row_370</t>
  </si>
  <si>
    <t>=not_a_formula_0370</t>
  </si>
  <si>
    <t>itm_00371</t>
  </si>
  <si>
    <t>Ancient Compass of Last Chances</t>
  </si>
  <si>
    <t>A uncommon charm that reroutes reloads but attracts trouble. Generated test item #0371; element=Rust; pool=Challenge.</t>
  </si>
  <si>
    <t>scr_item_ancient_compass_of_last_chances</t>
  </si>
  <si>
    <t>seed=20260703; class_filter=Brawler; parser_note=row_371</t>
  </si>
  <si>
    <t>=not_a_formula_0371</t>
  </si>
  <si>
    <t>itm_00372</t>
  </si>
  <si>
    <t>Velvet Gear of Panic</t>
  </si>
  <si>
    <t>A common familiar that shrinks shops only when the room is clear. Generated test item #0372; element=Lightning; pool=Arcade.</t>
  </si>
  <si>
    <t>scr_item_velvet_gear_of_panic</t>
  </si>
  <si>
    <t>seed=20260703; class_filter=Monk; parser_note=row_372</t>
  </si>
  <si>
    <t>=not_a_formula_0372</t>
  </si>
  <si>
    <t>itm_00373</t>
  </si>
  <si>
    <t>Sticky Fishbone of the Lost Cart</t>
  </si>
  <si>
    <t>A common relic that warps doors while lowering control. Generated test item #0373; element=Cosmic; pool=Treasure.</t>
  </si>
  <si>
    <t>scr_item_sticky_fishbone_of_the_lost_cart</t>
  </si>
  <si>
    <t>seed=20260703; class_filter=Rogue; parser_note=row_373</t>
  </si>
  <si>
    <t>=not_a_formula_0373</t>
  </si>
  <si>
    <t>itm_00374</t>
  </si>
  <si>
    <t>Lucky Skull of Tiny Doom</t>
  </si>
  <si>
    <t>A uncommon charm that duplicates bombs when luck disagrees. Generated test item #0374; element=None; pool=Arcade.</t>
  </si>
  <si>
    <t>scr_item_lucky_skull_of_tiny_doom</t>
  </si>
  <si>
    <t>seed=20260703; class_filter=Monk; parser_note=row_374</t>
  </si>
  <si>
    <t>=not_a_formula_0374</t>
  </si>
  <si>
    <t>itm_00375</t>
  </si>
  <si>
    <t>Frosted Mask of Panic</t>
  </si>
  <si>
    <t>A rare passive that duplicates keys near breakable props. Generated test item #0375; element=Cosmic; pool=Shop.</t>
  </si>
  <si>
    <t>scr_item_frosted_mask_of_panic</t>
  </si>
  <si>
    <t>seed=20260703; class_filter=Alchemist; parser_note=row_375</t>
  </si>
  <si>
    <t>=not_a_formula_0375</t>
  </si>
  <si>
    <t>itm_00376</t>
  </si>
  <si>
    <t>Gilded Onion of Soft Explosions</t>
  </si>
  <si>
    <t>A common orbital that shrinks keys if the player keeps moving. Generated test item #0376; element=Lightning; pool=Shop.</t>
  </si>
  <si>
    <t>scr_item_gilded_onion_of_soft_explosions</t>
  </si>
  <si>
    <t>seed=20260703; class_filter=Rogue; parser_note=row_376</t>
  </si>
  <si>
    <t>=not_a_formula_0376</t>
  </si>
  <si>
    <t>itm_00377</t>
  </si>
  <si>
    <t>Haunted Lunchbox of Last Chances</t>
  </si>
  <si>
    <t>A cursed orbital that polishes dodges near breakable props. Generated test item #0377; element=Holy; pool=Cursed.</t>
  </si>
  <si>
    <t>holy,explosive,poisonable,companion,cursed</t>
  </si>
  <si>
    <t>scr_item_haunted_lunchbox_of_last_chances</t>
  </si>
  <si>
    <t>seed=20260703; class_filter=Gunner; parser_note=row_377</t>
  </si>
  <si>
    <t>=not_a_formula_0377</t>
  </si>
  <si>
    <t>itm_00378</t>
  </si>
  <si>
    <t>Plastic Lantern of Worms</t>
  </si>
  <si>
    <t>A rare passive that polishes reloads at a suspicious price. Generated test item #0378; element=None; pool=Treasure.</t>
  </si>
  <si>
    <t>scr_item_plastic_lantern_of_worms</t>
  </si>
  <si>
    <t>seed=20260703; class_filter=Monk; parser_note=row_378</t>
  </si>
  <si>
    <t>=not_a_formula_0378</t>
  </si>
  <si>
    <t>itm_00379</t>
  </si>
  <si>
    <t>Hollow Magnet of the Hungry Door</t>
  </si>
  <si>
    <t>A common orbital that nudges coins but attracts trouble. Generated test item #0379; element=Ice; pool=Treasure.</t>
  </si>
  <si>
    <t>scr_item_hollow_magnet_of_the_hungry_door</t>
  </si>
  <si>
    <t>seed=20260703; class_filter=Any; parser_note=row_379</t>
  </si>
  <si>
    <t>=not_a_formula_0379</t>
  </si>
  <si>
    <t>itm_00380</t>
  </si>
  <si>
    <t>Greedy Marble of Refunds</t>
  </si>
  <si>
    <t>A uncommon active that haunts keys while lowering control. Generated test item #0380; element=None; pool=Secret.</t>
  </si>
  <si>
    <t>scr_item_greedy_marble_of_refunds</t>
  </si>
  <si>
    <t>seed=20260703; class_filter=Witch; parser_note=row_380</t>
  </si>
  <si>
    <t>=not_a_formula_0380</t>
  </si>
  <si>
    <t>itm_00381</t>
  </si>
  <si>
    <t>A uncommon passive that reroutes bombs while lowering control. Generated test item #0381; element=None; pool=Boss.</t>
  </si>
  <si>
    <t>seed=20260703; class_filter=Brawler; parser_note=row_381</t>
  </si>
  <si>
    <t>=not_a_formula_0381</t>
  </si>
  <si>
    <t>itm_00382</t>
  </si>
  <si>
    <t>Gilded Compass of Ricochet</t>
  </si>
  <si>
    <t>A uncommon weaponmod that reroutes bullets while lowering control. Generated test item #0382; element=Slime; pool=Library.</t>
  </si>
  <si>
    <t>scr_item_gilded_compass_of_ricochet</t>
  </si>
  <si>
    <t>seed=20260703; class_filter=Rogue; parser_note=row_382</t>
  </si>
  <si>
    <t>=not_a_formula_0382</t>
  </si>
  <si>
    <t>itm_00383</t>
  </si>
  <si>
    <t>Velvet Gear of Pocket Suns</t>
  </si>
  <si>
    <t>A rare charm that amplifies shops but attracts trouble. Generated test item #0383; element=Fire; pool=Treasure.</t>
  </si>
  <si>
    <t>scr_item_velvet_gear_of_pocket_suns</t>
  </si>
  <si>
    <t>seed=20260703; class_filter=Rogue; parser_note=row_383</t>
  </si>
  <si>
    <t>=not_a_formula_0383</t>
  </si>
  <si>
    <t>itm_00384</t>
  </si>
  <si>
    <t>Sticky Banana Peel of Double Trouble</t>
  </si>
  <si>
    <t>A common orbital that warps doors only when the room is clear. Generated test item #0384; element=Rust; pool=Challenge.</t>
  </si>
  <si>
    <t>scr_item_sticky_banana_peel_of_double_trouble</t>
  </si>
  <si>
    <t>seed=20260703; class_filter=Monk; parser_note=row_384</t>
  </si>
  <si>
    <t>=not_a_formula_0384</t>
  </si>
  <si>
    <t>itm_00385</t>
  </si>
  <si>
    <t>Lunar Slingshot of Soft Explosions</t>
  </si>
  <si>
    <t>A uncommon relic that amplifies hearts only when the room is clear. Generated test item #0385; element=Void; pool=Treasure.</t>
  </si>
  <si>
    <t>scr_item_lunar_slingshot_of_soft_explosions</t>
  </si>
  <si>
    <t>seed=20260703; class_filter=Alchemist; parser_note=row_385</t>
  </si>
  <si>
    <t>=not_a_formula_0385</t>
  </si>
  <si>
    <t>upg_154</t>
  </si>
  <si>
    <t>itm_00386</t>
  </si>
  <si>
    <t>Brass Badge of Oversteer</t>
  </si>
  <si>
    <t>A uncommon relic that amplifies reloads when luck disagrees. Generated test item #0386; element=None; pool=Arcade.</t>
  </si>
  <si>
    <t>scr_item_brass_badge_of_oversteer</t>
  </si>
  <si>
    <t>seed=20260703; class_filter=Rogue; parser_note=row_386</t>
  </si>
  <si>
    <t>=not_a_formula_0386</t>
  </si>
  <si>
    <t>upg_230</t>
  </si>
  <si>
    <t>itm_00387</t>
  </si>
  <si>
    <t>Wobbly Donut of Tuesday</t>
  </si>
  <si>
    <t>A common orbital that shrinks hearts after every third hit. Generated test item #0387; element=Ice; pool=Boss.</t>
  </si>
  <si>
    <t>scr_item_wobbly_donut_of_tuesday</t>
  </si>
  <si>
    <t>seed=20260703; class_filter=Alchemist; parser_note=row_387</t>
  </si>
  <si>
    <t>=not_a_formula_0387</t>
  </si>
  <si>
    <t>upg_241</t>
  </si>
  <si>
    <t>itm_00388</t>
  </si>
  <si>
    <t>Rusty Kite of Bad Ideas</t>
  </si>
  <si>
    <t>A epic consumable that haunts shops when luck disagrees. Generated test item #0388; element=Holy; pool=Treasure.</t>
  </si>
  <si>
    <t>scr_item_rusty_kite_of_bad_ideas</t>
  </si>
  <si>
    <t>seed=20260703; class_filter=Alchemist; parser_note=row_388</t>
  </si>
  <si>
    <t>=not_a_formula_0388</t>
  </si>
  <si>
    <t>itm_00389</t>
  </si>
  <si>
    <t>Hollow Lantern of Panic</t>
  </si>
  <si>
    <t>A uncommon relic that taxes dodges when luck disagrees. Generated test item #0389; element=None; pool=Challenge.</t>
  </si>
  <si>
    <t>scr_item_hollow_lantern_of_panic</t>
  </si>
  <si>
    <t>seed=20260703; class_filter=Brawler; parser_note=row_389</t>
  </si>
  <si>
    <t>=not_a_formula_0389</t>
  </si>
  <si>
    <t>upg_273</t>
  </si>
  <si>
    <t>itm_00390</t>
  </si>
  <si>
    <t>Mossy Crown of the Lost Cart</t>
  </si>
  <si>
    <t>A common orbital that spoils familiars while lowering control. Generated test item #0390; element=Void; pool=Treasure.</t>
  </si>
  <si>
    <t>scr_item_mossy_crown_of_the_lost_cart</t>
  </si>
  <si>
    <t>seed=20260703; class_filter=Any; parser_note=row_390</t>
  </si>
  <si>
    <t>=not_a_formula_0390</t>
  </si>
  <si>
    <t>itm_00391</t>
  </si>
  <si>
    <t>Glass Onion of Ricochet</t>
  </si>
  <si>
    <t>A common consumable that warps bombs when luck disagrees. Generated test item #0391; element=None; pool=Treasure.</t>
  </si>
  <si>
    <t>scr_item_glass_onion_of_ricochet</t>
  </si>
  <si>
    <t>seed=20260703; class_filter=Witch; parser_note=row_391</t>
  </si>
  <si>
    <t>=not_a_formula_0391</t>
  </si>
  <si>
    <t>itm_00392</t>
  </si>
  <si>
    <t>Radiant Anchor of Double Trouble</t>
  </si>
  <si>
    <t>A common charm that duplicates dodges but attracts trouble. Generated test item #0392; element=Rust; pool=Shop.</t>
  </si>
  <si>
    <t>scr_item_radiant_anchor_of_double_trouble</t>
  </si>
  <si>
    <t>seed=20260703; class_filter=Monk; parser_note=row_392</t>
  </si>
  <si>
    <t>=not_a_formula_0392</t>
  </si>
  <si>
    <t>itm_00393</t>
  </si>
  <si>
    <t>Polished Key of Static</t>
  </si>
  <si>
    <t>A common relic that reroutes keys if the player keeps moving. Generated test item #0393; element=None; pool=Shop.</t>
  </si>
  <si>
    <t>scr_item_polished_key_of_static</t>
  </si>
  <si>
    <t>seed=20260703; class_filter=Brawler; parser_note=row_393</t>
  </si>
  <si>
    <t>=not_a_formula_0393</t>
  </si>
  <si>
    <t>itm_00394</t>
  </si>
  <si>
    <t>Forgotten Orb of Tiny Doom</t>
  </si>
  <si>
    <t>A common active that taxes familiars while lowering control. Generated test item #0394; element=None; pool=Shop.</t>
  </si>
  <si>
    <t>scr_item_forgotten_orb_of_tiny_doom</t>
  </si>
  <si>
    <t>seed=20260703; class_filter=Rogue; parser_note=row_394</t>
  </si>
  <si>
    <t>=not_a_formula_0394</t>
  </si>
  <si>
    <t>itm_00395</t>
  </si>
  <si>
    <t>Cracked Teacup of Friendly Fire</t>
  </si>
  <si>
    <t>A epic charm that reroutes bombs when luck disagrees. Generated test item #0395; element=Poison; pool=Library.</t>
  </si>
  <si>
    <t>scr_item_cracked_teacup_of_friendly_fire</t>
  </si>
  <si>
    <t>seed=20260703; class_filter=Brawler; parser_note=row_395</t>
  </si>
  <si>
    <t>=not_a_formula_0395</t>
  </si>
  <si>
    <t>upg_277</t>
  </si>
  <si>
    <t>itm_00396</t>
  </si>
  <si>
    <t>Sticky Battery of the Lost Cart</t>
  </si>
  <si>
    <t>A common relic that polishes hearts at a suspicious price. Generated test item #0396; element=Poison; pool=Shop.</t>
  </si>
  <si>
    <t>scr_item_sticky_battery_of_the_lost_cart</t>
  </si>
  <si>
    <t>seed=20260703; class_filter=Brawler; parser_note=row_396</t>
  </si>
  <si>
    <t>=not_a_formula_0396</t>
  </si>
  <si>
    <t>itm_00397</t>
  </si>
  <si>
    <t>Lucky Whistle of Bad Ideas</t>
  </si>
  <si>
    <t>A epic weaponmod that nudges familiars at a suspicious price. Generated test item #0397; element=None; pool=Treasure.</t>
  </si>
  <si>
    <t>scr_item_lucky_whistle_of_bad_ideas</t>
  </si>
  <si>
    <t>seed=20260703; class_filter=Gunner; parser_note=row_397</t>
  </si>
  <si>
    <t>=not_a_formula_0397</t>
  </si>
  <si>
    <t>itm_00398</t>
  </si>
  <si>
    <t>Gloomy Button of the Glass Moon</t>
  </si>
  <si>
    <t>A common orbital that shrinks familiars when luck disagrees. Generated test item #0398; element=Rust; pool=Library.</t>
  </si>
  <si>
    <t>scr_item_gloomy_button_of_the_glass_moon</t>
  </si>
  <si>
    <t>seed=20260703; class_filter=Brawler; parser_note=row_398</t>
  </si>
  <si>
    <t>=not_a_formula_0398</t>
  </si>
  <si>
    <t>upg_285</t>
  </si>
  <si>
    <t>itm_00399</t>
  </si>
  <si>
    <t>Wobbly Onion of Static</t>
  </si>
  <si>
    <t>A rare active that amplifies shops at a suspicious price. Generated test item #0399; element=None; pool=Secret.</t>
  </si>
  <si>
    <t>scr_item_wobbly_onion_of_static</t>
  </si>
  <si>
    <t>seed=20260703; class_filter=Witch; parser_note=row_399</t>
  </si>
  <si>
    <t>=not_a_formula_0399</t>
  </si>
  <si>
    <t>upg_178</t>
  </si>
  <si>
    <t>itm_00400</t>
  </si>
  <si>
    <t>Rusty Lantern of Panic</t>
  </si>
  <si>
    <t>A common familiar that warps doors when luck disagrees. Generated test item #0400; element=None; pool=Boss.</t>
  </si>
  <si>
    <t>scr_item_rusty_lantern_of_panic</t>
  </si>
  <si>
    <t>seed=20260703; class_filter=Rogue; parser_note=row_400</t>
  </si>
  <si>
    <t>=not_a_formula_0400</t>
  </si>
  <si>
    <t>itm_00401</t>
  </si>
  <si>
    <t>Feral Badge of the Glass Moon</t>
  </si>
  <si>
    <t>A rare orbital that warps dodges when luck disagrees. Generated test item #0401; element=Void; pool=Shop.</t>
  </si>
  <si>
    <t>scr_item_feral_badge_of_the_glass_moon</t>
  </si>
  <si>
    <t>seed=20260703; class_filter=Monk; parser_note=row_401</t>
  </si>
  <si>
    <t>=not_a_formula_0401</t>
  </si>
  <si>
    <t>upg_001</t>
  </si>
  <si>
    <t>itm_00402</t>
  </si>
  <si>
    <t>Mossy Onion of Soft Explosions</t>
  </si>
  <si>
    <t>A common active that reroutes bombs but attracts trouble. Generated test item #0402; element=Poison; pool=Cursed.</t>
  </si>
  <si>
    <t>scr_item_mossy_onion_of_soft_explosions</t>
  </si>
  <si>
    <t>seed=20260703; class_filter=Witch; parser_note=row_402</t>
  </si>
  <si>
    <t>=not_a_formula_0402</t>
  </si>
  <si>
    <t>itm_00403</t>
  </si>
  <si>
    <t>Glass Key of Oversteer</t>
  </si>
  <si>
    <t>A rare consumable that haunts doors when luck disagrees. Generated test item #0403; element=Lightning; pool=Treasure.</t>
  </si>
  <si>
    <t>scr_item_glass_key_of_oversteer</t>
  </si>
  <si>
    <t>seed=20260703; class_filter=Monk; parser_note=row_403</t>
  </si>
  <si>
    <t>=not_a_formula_0403</t>
  </si>
  <si>
    <t>itm_00404</t>
  </si>
  <si>
    <t>Greedy Mushroom of the Glass Moon</t>
  </si>
  <si>
    <t>A legendary weaponmod that duplicates bullets after every third hit. Generated test item #0404; element=Cosmic; pool=Treasure.</t>
  </si>
  <si>
    <t>scr_item_greedy_mushroom_of_the_glass_moon</t>
  </si>
  <si>
    <t>seed=20260703; class_filter=Monk; parser_note=row_404</t>
  </si>
  <si>
    <t>=not_a_formula_0404</t>
  </si>
  <si>
    <t>itm_00405</t>
  </si>
  <si>
    <t>Polished Sock of Bad Ideas</t>
  </si>
  <si>
    <t>A common charm that polishes dodges if the player keeps moving. Generated test item #0405; element=None; pool=Shop.</t>
  </si>
  <si>
    <t>scr_item_polished_sock_of_bad_ideas</t>
  </si>
  <si>
    <t>seed=20260703; class_filter=Any; parser_note=row_405</t>
  </si>
  <si>
    <t>=not_a_formula_0405</t>
  </si>
  <si>
    <t>itm_00406</t>
  </si>
  <si>
    <t>Haunted Orb of Tiny Doom</t>
  </si>
  <si>
    <t>A common passive that warps keys if the player keeps moving. Generated test item #0406; element=None; pool=Treasure.</t>
  </si>
  <si>
    <t>scr_item_haunted_orb_of_tiny_doom</t>
  </si>
  <si>
    <t>seed=20260703; class_filter=Monk; parser_note=row_406</t>
  </si>
  <si>
    <t>=not_a_formula_0406</t>
  </si>
  <si>
    <t>itm_00407</t>
  </si>
  <si>
    <t>Lunar Gear of the Glass Moon</t>
  </si>
  <si>
    <t>A legendary weaponmod that warps familiars near breakable props. Generated test item #0407; element=Void; pool=Shop.</t>
  </si>
  <si>
    <t>scr_item_lunar_gear_of_the_glass_moon</t>
  </si>
  <si>
    <t>seed=20260703; class_filter=Brawler; parser_note=row_407</t>
  </si>
  <si>
    <t>=not_a_formula_0407</t>
  </si>
  <si>
    <t>itm_00408</t>
  </si>
  <si>
    <t>Lunar Gear of Last Chances</t>
  </si>
  <si>
    <t>A uncommon weaponmod that haunts coins at a suspicious price. Generated test item #0408; element=Ice; pool=Challenge.</t>
  </si>
  <si>
    <t>scr_item_lunar_gear_of_last_chances</t>
  </si>
  <si>
    <t>seed=20260703; class_filter=Rogue; parser_note=row_408</t>
  </si>
  <si>
    <t>=not_a_formula_0408</t>
  </si>
  <si>
    <t>itm_00409</t>
  </si>
  <si>
    <t>Cardboard Button of Refunds</t>
  </si>
  <si>
    <t>A common active that nudges dodges only when the room is clear. Generated test item #0409; element=None; pool=Arcade.</t>
  </si>
  <si>
    <t>scr_item_cardboard_button_of_refunds</t>
  </si>
  <si>
    <t>seed=20260703; class_filter=Brawler; parser_note=row_409</t>
  </si>
  <si>
    <t>=not_a_formula_0409</t>
  </si>
  <si>
    <t>itm_00410</t>
  </si>
  <si>
    <t>Wobbly Kite of Slippery Angles</t>
  </si>
  <si>
    <t>A uncommon consumable that amplifies bombs but attracts trouble. Generated test item #0410; element=None; pool=Shop.</t>
  </si>
  <si>
    <t>scr_item_wobbly_kite_of_slippery_angles</t>
  </si>
  <si>
    <t>seed=20260703; class_filter=Brawler; parser_note=row_410</t>
  </si>
  <si>
    <t>=not_a_formula_0410</t>
  </si>
  <si>
    <t>itm_00411</t>
  </si>
  <si>
    <t>Rusty Skull of Bad Ideas Mk.2</t>
  </si>
  <si>
    <t>A uncommon orbital that shrinks reloads near breakable props. Generated test item #0411; element=None; pool=Treasure.</t>
  </si>
  <si>
    <t>scr_item_rusty_skull_of_bad_ideas_mk_2</t>
  </si>
  <si>
    <t>seed=20260703; class_filter=Engineer; parser_note=row_411</t>
  </si>
  <si>
    <t>=not_a_formula_0411</t>
  </si>
  <si>
    <t>itm_00412</t>
  </si>
  <si>
    <t>Solar Dice of Panic</t>
  </si>
  <si>
    <t>A rare charm that taxes bombs near breakable props. Generated test item #0412; element=Ice; pool=Treasure.</t>
  </si>
  <si>
    <t>scr_item_solar_dice_of_panic</t>
  </si>
  <si>
    <t>seed=20260703; class_filter=Gunner; parser_note=row_412</t>
  </si>
  <si>
    <t>=not_a_formula_0412</t>
  </si>
  <si>
    <t>itm_00413</t>
  </si>
  <si>
    <t>Cracked Banana Peel of Tuesday</t>
  </si>
  <si>
    <t>A rare active that polishes reloads after every third hit. Generated test item #0413; element=None; pool=Cursed.</t>
  </si>
  <si>
    <t>scr_item_cracked_banana_peel_of_tuesday</t>
  </si>
  <si>
    <t>seed=20260703; class_filter=Gunner; parser_note=row_413</t>
  </si>
  <si>
    <t>=not_a_formula_0413</t>
  </si>
  <si>
    <t>itm_00414</t>
  </si>
  <si>
    <t>Feral Compass of Last Chances</t>
  </si>
  <si>
    <t>A rare relic that reroutes reloads only when the room is clear. Generated test item #0414; element=None; pool=Boss.</t>
  </si>
  <si>
    <t>scr_item_feral_compass_of_last_chances</t>
  </si>
  <si>
    <t>seed=20260703; class_filter=Rogue; parser_note=row_414</t>
  </si>
  <si>
    <t>=not_a_formula_0414</t>
  </si>
  <si>
    <t>itm_00415</t>
  </si>
  <si>
    <t>Gloomy Donut of Panic</t>
  </si>
  <si>
    <t>A common passive that shrinks hearts if the player keeps moving. Generated test item #0415; element=Lightning; pool=Treasure.</t>
  </si>
  <si>
    <t>scr_item_gloomy_donut_of_panic</t>
  </si>
  <si>
    <t>seed=20260703; class_filter=Brawler; parser_note=row_415</t>
  </si>
  <si>
    <t>=not_a_formula_0415</t>
  </si>
  <si>
    <t>itm_00416</t>
  </si>
  <si>
    <t>Damp Fishbone of the Lost Cart</t>
  </si>
  <si>
    <t>A epic familiar that reroutes familiars but attracts trouble. Generated test item #0416; element=Ice; pool=Treasure.</t>
  </si>
  <si>
    <t>scr_item_damp_fishbone_of_the_lost_cart</t>
  </si>
  <si>
    <t>seed=20260703; class_filter=Brawler; parser_note=row_416</t>
  </si>
  <si>
    <t>=not_a_formula_0416</t>
  </si>
  <si>
    <t>itm_00417</t>
  </si>
  <si>
    <t>Wobbly Boot of Refunds</t>
  </si>
  <si>
    <t>A common familiar that warps familiars if the player keeps moving. Generated test item #0417; element=Fire; pool=Boss.</t>
  </si>
  <si>
    <t>scr_item_wobbly_boot_of_refunds</t>
  </si>
  <si>
    <t>seed=20260703; class_filter=Brawler; parser_note=row_417</t>
  </si>
  <si>
    <t>=not_a_formula_0417</t>
  </si>
  <si>
    <t>itm_00418</t>
  </si>
  <si>
    <t>Cracked Charm of Pocket Suns</t>
  </si>
  <si>
    <t>A epic passive that reroutes reloads but attracts trouble. Generated test item #0418; element=Cosmic; pool=Shop.</t>
  </si>
  <si>
    <t>scr_item_cracked_charm_of_pocket_suns</t>
  </si>
  <si>
    <t>seed=20260703; class_filter=Alchemist; parser_note=row_418</t>
  </si>
  <si>
    <t>=not_a_formula_0418</t>
  </si>
  <si>
    <t>itm_00419</t>
  </si>
  <si>
    <t>Glass Bell of Ricochet</t>
  </si>
  <si>
    <t>A rare weaponmod that amplifies bullets at a suspicious price. Generated test item #0419; element=None; pool=Challenge.</t>
  </si>
  <si>
    <t>scr_item_glass_bell_of_ricochet</t>
  </si>
  <si>
    <t>seed=20260703; class_filter=Monk; parser_note=row_419</t>
  </si>
  <si>
    <t>=not_a_formula_0419</t>
  </si>
  <si>
    <t>upg_339</t>
  </si>
  <si>
    <t>itm_00420</t>
  </si>
  <si>
    <t>Cardboard Donut of Tiny Doom</t>
  </si>
  <si>
    <t>A common familiar that nudges shops only when the room is clear. Generated test item #0420; element=None; pool=Arcade.</t>
  </si>
  <si>
    <t>scr_item_cardboard_donut_of_tiny_doom</t>
  </si>
  <si>
    <t>seed=20260703; class_filter=Monk; parser_note=row_420</t>
  </si>
  <si>
    <t>=not_a_formula_0420</t>
  </si>
  <si>
    <t>itm_00421</t>
  </si>
  <si>
    <t>Radiant Battery of Friendly Fire</t>
  </si>
  <si>
    <t>A common relic that shrinks dodges when luck disagrees. Generated test item #0421; element=Rust; pool=Treasure.</t>
  </si>
  <si>
    <t>scr_item_radiant_battery_of_friendly_fire</t>
  </si>
  <si>
    <t>seed=20260703; class_filter=Any; parser_note=row_421</t>
  </si>
  <si>
    <t>=not_a_formula_0421</t>
  </si>
  <si>
    <t>itm_00422</t>
  </si>
  <si>
    <t>Hungry Whistle of Bad Ideas</t>
  </si>
  <si>
    <t>A common orbital that taxes reloads when luck disagrees. Generated test item #0422; element=Rust; pool=Shop. This intentionally long description includes commas, semicolons; quotes 'like this', XML-ish tokens &lt;tag attr="value"&gt;, and unicode sparks ✦ to stress parsers.</t>
  </si>
  <si>
    <t>scr_item_hungry_whistle_of_bad_ideas</t>
  </si>
  <si>
    <t>seed=20260703; class_filter=Any; parser_note=row_422</t>
  </si>
  <si>
    <t>=not_a_formula_0422</t>
  </si>
  <si>
    <t>itm_00423</t>
  </si>
  <si>
    <t>Velvet Capacitor of Pocket Suns</t>
  </si>
  <si>
    <t>A epic charm that reroutes reloads after every third hit. Generated test item #0423; element=None; pool=Shop.</t>
  </si>
  <si>
    <t>scr_item_velvet_capacitor_of_pocket_suns</t>
  </si>
  <si>
    <t>seed=20260703; class_filter=Rogue; parser_note=row_423</t>
  </si>
  <si>
    <t>=not_a_formula_0423</t>
  </si>
  <si>
    <t>upg_208</t>
  </si>
  <si>
    <t>itm_00424</t>
  </si>
  <si>
    <t>Lunar Bell of Slippery Angles</t>
  </si>
  <si>
    <t>A rare familiar that spoils reloads after every third hit. Generated test item #0424; element=Ice; pool=Boss.</t>
  </si>
  <si>
    <t>scr_item_lunar_bell_of_slippery_angles</t>
  </si>
  <si>
    <t>seed=20260703; class_filter=Engineer; parser_note=row_424</t>
  </si>
  <si>
    <t>=not_a_formula_0424</t>
  </si>
  <si>
    <t>itm_00425</t>
  </si>
  <si>
    <t>Lucky Lantern of Last Chances</t>
  </si>
  <si>
    <t>A uncommon orbital that nudges doors near breakable props. Generated test item #0425; element=None; pool=Treasure.</t>
  </si>
  <si>
    <t>scr_item_lucky_lantern_of_last_chances</t>
  </si>
  <si>
    <t>seed=20260703; class_filter=Gunner; parser_note=row_425</t>
  </si>
  <si>
    <t>=not_a_formula_0425</t>
  </si>
  <si>
    <t>itm_00426</t>
  </si>
  <si>
    <t>Lucky Lantern of Pocket Suns</t>
  </si>
  <si>
    <t>A uncommon orbital that haunts dodges at a suspicious price. Generated test item #0426; element=Poison; pool=Boss.</t>
  </si>
  <si>
    <t>scr_item_lucky_lantern_of_pocket_suns</t>
  </si>
  <si>
    <t>seed=20260703; class_filter=Monk; parser_note=row_426</t>
  </si>
  <si>
    <t>=not_a_formula_0426</t>
  </si>
  <si>
    <t>upg_199</t>
  </si>
  <si>
    <t>itm_00427</t>
  </si>
  <si>
    <t>Patchwork Totem of Worms</t>
  </si>
  <si>
    <t>A legendary charm that nudges keys near breakable props. Generated test item #0427; element=Poison; pool=Cursed.</t>
  </si>
  <si>
    <t>scr_item_patchwork_totem_of_worms</t>
  </si>
  <si>
    <t>seed=20260703; class_filter=Engineer; parser_note=row_427</t>
  </si>
  <si>
    <t>=not_a_formula_0427</t>
  </si>
  <si>
    <t>upg_011</t>
  </si>
  <si>
    <t>itm_00428</t>
  </si>
  <si>
    <t>Tiny Battery of Last Chances</t>
  </si>
  <si>
    <t>A common relic that polishes hearts after every third hit. Generated test item #0428; element=None; pool=Shop.</t>
  </si>
  <si>
    <t>scr_item_tiny_battery_of_last_chances</t>
  </si>
  <si>
    <t>seed=20260703; class_filter=Witch; parser_note=row_428</t>
  </si>
  <si>
    <t>=not_a_formula_0428</t>
  </si>
  <si>
    <t>itm_00429</t>
  </si>
  <si>
    <t>Tiny Badge of Oversteer</t>
  </si>
  <si>
    <t>A uncommon weaponmod that polishes doors only when the room is clear. Generated test item #0429; element=Holy; pool=Shop.</t>
  </si>
  <si>
    <t>scr_item_tiny_badge_of_oversteer</t>
  </si>
  <si>
    <t>seed=20260703; class_filter=Monk; parser_note=row_429</t>
  </si>
  <si>
    <t>=not_a_formula_0429</t>
  </si>
  <si>
    <t>itm_00430</t>
  </si>
  <si>
    <t>Velvet Dice of Slippery Angles</t>
  </si>
  <si>
    <t>A epic orbital that reroutes dodges if the player keeps moving. Generated test item #0430; element=None; pool=Shop.</t>
  </si>
  <si>
    <t>scr_item_velvet_dice_of_slippery_angles</t>
  </si>
  <si>
    <t>seed=20260703; class_filter=Rogue; parser_note=row_430</t>
  </si>
  <si>
    <t>=not_a_formula_0430</t>
  </si>
  <si>
    <t>upg_097</t>
  </si>
  <si>
    <t>itm_00431</t>
  </si>
  <si>
    <t>Bitter Crown of Bad Ideas</t>
  </si>
  <si>
    <t>A rare consumable that haunts coins but attracts trouble. Generated test item #0431; element=Cosmic; pool=Secret.</t>
  </si>
  <si>
    <t>scr_item_bitter_crown_of_bad_ideas</t>
  </si>
  <si>
    <t>seed=20260703; class_filter=Gunner; parser_note=row_431</t>
  </si>
  <si>
    <t>=not_a_formula_0431</t>
  </si>
  <si>
    <t>itm_00432</t>
  </si>
  <si>
    <t>Neon Charm of Refunds</t>
  </si>
  <si>
    <t>A rare familiar that duplicates bombs only when the room is clear. Generated test item #0432; element=Cosmic; pool=Treasure.</t>
  </si>
  <si>
    <t>cosmic,poisonable,companion</t>
  </si>
  <si>
    <t>scr_item_neon_charm_of_refunds</t>
  </si>
  <si>
    <t>seed=20260703; class_filter=Rogue; parser_note=row_432</t>
  </si>
  <si>
    <t>=not_a_formula_0432</t>
  </si>
  <si>
    <t>itm_00433</t>
  </si>
  <si>
    <t>Frosted Dice of Tuesday</t>
  </si>
  <si>
    <t>A common active that spoils doors while lowering control. Generated test item #0433; element=Rust; pool=Shop.</t>
  </si>
  <si>
    <t>scr_item_frosted_dice_of_tuesday</t>
  </si>
  <si>
    <t>seed=20260703; class_filter=Any; parser_note=row_433</t>
  </si>
  <si>
    <t>=not_a_formula_0433</t>
  </si>
  <si>
    <t>upg_288</t>
  </si>
  <si>
    <t>itm_00434</t>
  </si>
  <si>
    <t>Rusty Feather of Bad Ideas</t>
  </si>
  <si>
    <t>A uncommon active that taxes shops after every third hit. Generated test item #0434; element=Ice; pool=Treasure.</t>
  </si>
  <si>
    <t>scr_item_rusty_feather_of_bad_ideas</t>
  </si>
  <si>
    <t>seed=20260703; class_filter=Alchemist; parser_note=row_434</t>
  </si>
  <si>
    <t>=not_a_formula_0434</t>
  </si>
  <si>
    <t>itm_00435</t>
  </si>
  <si>
    <t>Cracked Lunchbox of the Glass Moon</t>
  </si>
  <si>
    <t>A common familiar that shrinks coins near breakable props. Generated test item #0435; element=Lightning; pool=Boss.</t>
  </si>
  <si>
    <t>scr_item_cracked_lunchbox_of_the_glass_moon</t>
  </si>
  <si>
    <t>seed=20260703; class_filter=Witch; parser_note=row_435</t>
  </si>
  <si>
    <t>=not_a_formula_0435</t>
  </si>
  <si>
    <t>itm_00436</t>
  </si>
  <si>
    <t>Cracked Charm of Tuesday</t>
  </si>
  <si>
    <t>A rare active that reroutes hearts if the player keeps moving. Generated test item #0436; element=Holy; pool=Treasure.</t>
  </si>
  <si>
    <t>scr_item_cracked_charm_of_tuesday</t>
  </si>
  <si>
    <t>seed=20260703; class_filter=Alchemist; parser_note=row_436</t>
  </si>
  <si>
    <t>=not_a_formula_0436</t>
  </si>
  <si>
    <t>itm_00437</t>
  </si>
  <si>
    <t>Static Mushroom of Last Chances</t>
  </si>
  <si>
    <t>A uncommon active that amplifies coins at a suspicious price. Generated test item #0437; element=Ice; pool=Challenge.</t>
  </si>
  <si>
    <t>scr_item_static_mushroom_of_last_chances</t>
  </si>
  <si>
    <t>seed=20260703; class_filter=Any; parser_note=row_437</t>
  </si>
  <si>
    <t>=not_a_formula_0437</t>
  </si>
  <si>
    <t>itm_00438</t>
  </si>
  <si>
    <t>Damp Anvil of Worms</t>
  </si>
  <si>
    <t>A uncommon active that haunts hearts at a suspicious price. Generated test item #0438; element=Holy; pool=Challenge.</t>
  </si>
  <si>
    <t>scr_item_damp_anvil_of_worms</t>
  </si>
  <si>
    <t>seed=20260703; class_filter=Gunner; parser_note=row_438</t>
  </si>
  <si>
    <t>=not_a_formula_0438</t>
  </si>
  <si>
    <t>upg_081</t>
  </si>
  <si>
    <t>itm_00439</t>
  </si>
  <si>
    <t>Echoing Banana Peel of Ricochet</t>
  </si>
  <si>
    <t>A rare relic that haunts reloads while lowering control. Generated test item #0439; element=Poison; pool=Treasure.</t>
  </si>
  <si>
    <t>scr_item_echoing_banana_peel_of_ricochet</t>
  </si>
  <si>
    <t>seed=20260703; class_filter=Monk; parser_note=row_439</t>
  </si>
  <si>
    <t>=not_a_formula_0439</t>
  </si>
  <si>
    <t>itm_00440</t>
  </si>
  <si>
    <t>A common orbital that polishes bombs after every third hit. Generated test item #0440; element=Poison; pool=Arcade.</t>
  </si>
  <si>
    <t>seed=20260703; class_filter=Engineer; parser_note=row_440</t>
  </si>
  <si>
    <t>=not_a_formula_0440</t>
  </si>
  <si>
    <t>itm_00441</t>
  </si>
  <si>
    <t>Hollow Donut of the Glass Moon</t>
  </si>
  <si>
    <t>A uncommon familiar that reroutes bullets while lowering control. Generated test item #0441; element=Poison; pool=Treasure.</t>
  </si>
  <si>
    <t>scr_item_hollow_donut_of_the_glass_moon</t>
  </si>
  <si>
    <t>seed=20260703; class_filter=Any; parser_note=row_441</t>
  </si>
  <si>
    <t>=not_a_formula_0441</t>
  </si>
  <si>
    <t>upg_124</t>
  </si>
  <si>
    <t>itm_00442</t>
  </si>
  <si>
    <t>Lunar Marble of Ricochet</t>
  </si>
  <si>
    <t>A common orbital that duplicates hearts if the player keeps moving. Generated test item #0442; element=Rust; pool=Shop.</t>
  </si>
  <si>
    <t>scr_item_lunar_marble_of_ricochet</t>
  </si>
  <si>
    <t>seed=20260703; class_filter=Witch; parser_note=row_442</t>
  </si>
  <si>
    <t>=not_a_formula_0442</t>
  </si>
  <si>
    <t>upg_169</t>
  </si>
  <si>
    <t>itm_00443</t>
  </si>
  <si>
    <t>Greedy Coin of Pocket Suns</t>
  </si>
  <si>
    <t>A rare orbital that spoils reloads only when the room is clear. Generated test item #0443; element=Ice; pool=Treasure.</t>
  </si>
  <si>
    <t>scr_item_greedy_coin_of_pocket_suns</t>
  </si>
  <si>
    <t>seed=20260703; class_filter=Gunner; parser_note=row_443</t>
  </si>
  <si>
    <t>=not_a_formula_0443</t>
  </si>
  <si>
    <t>itm_00444</t>
  </si>
  <si>
    <t>Frosted Magnet of Double Trouble</t>
  </si>
  <si>
    <t>A uncommon consumable that duplicates dodges near breakable props. Generated test item #0444; element=Holy; pool=Challenge.</t>
  </si>
  <si>
    <t>scr_item_frosted_magnet_of_double_trouble</t>
  </si>
  <si>
    <t>seed=20260703; class_filter=Witch; parser_note=row_444</t>
  </si>
  <si>
    <t>=not_a_formula_0444</t>
  </si>
  <si>
    <t>upg_028</t>
  </si>
  <si>
    <t>itm_00445</t>
  </si>
  <si>
    <t>Frosted Capacitor of Ricochet</t>
  </si>
  <si>
    <t>A uncommon consumable that reroutes keys if the player keeps moving. Generated test item #0445; element=Slime; pool=Challenge.</t>
  </si>
  <si>
    <t>scr_item_frosted_capacitor_of_ricochet</t>
  </si>
  <si>
    <t>seed=20260703; class_filter=Any; parser_note=row_445</t>
  </si>
  <si>
    <t>=not_a_formula_0445</t>
  </si>
  <si>
    <t>itm_00446</t>
  </si>
  <si>
    <t>Plastic Lunchbox of Tiny Doom</t>
  </si>
  <si>
    <t>A uncommon charm that polishes hearts but attracts trouble. Generated test item #0446; element=Poison; pool=Boss.</t>
  </si>
  <si>
    <t>scr_item_plastic_lunchbox_of_tiny_doom</t>
  </si>
  <si>
    <t>seed=20260703; class_filter=Gunner; parser_note=row_446</t>
  </si>
  <si>
    <t>=not_a_formula_0446</t>
  </si>
  <si>
    <t>itm_00447</t>
  </si>
  <si>
    <t>Crooked Gear of Slippery Angles</t>
  </si>
  <si>
    <t>A common charm that nudges familiars at a suspicious price. Generated test item #0447; element=None; pool=Challenge.</t>
  </si>
  <si>
    <t>scr_item_crooked_gear_of_slippery_angles</t>
  </si>
  <si>
    <t>seed=20260703; class_filter=Alchemist; parser_note=row_447</t>
  </si>
  <si>
    <t>=not_a_formula_0447</t>
  </si>
  <si>
    <t>upg_262</t>
  </si>
  <si>
    <t>itm_00448</t>
  </si>
  <si>
    <t>Lunar Dice of Ricochet</t>
  </si>
  <si>
    <t>A common relic that polishes hearts after every third hit. Generated test item #0448; element=Ice; pool=Treasure.</t>
  </si>
  <si>
    <t>scr_item_lunar_dice_of_ricochet</t>
  </si>
  <si>
    <t>seed=20260703; class_filter=Any; parser_note=row_448</t>
  </si>
  <si>
    <t>=not_a_formula_0448</t>
  </si>
  <si>
    <t>itm_00449</t>
  </si>
  <si>
    <t>Neon Button of Oversteer</t>
  </si>
  <si>
    <t>A rare consumable that warps hearts after every third hit. Generated test item #0449; element=None; pool=Boss.</t>
  </si>
  <si>
    <t>scr_item_neon_button_of_oversteer</t>
  </si>
  <si>
    <t>seed=20260703; class_filter=Rogue; parser_note=row_449</t>
  </si>
  <si>
    <t>=not_a_formula_0449</t>
  </si>
  <si>
    <t>itm_00450</t>
  </si>
  <si>
    <t>Greedy Boot of Tuesday</t>
  </si>
  <si>
    <t>A common familiar that nudges dodges if the player keeps moving. Generated test item #0450; element=Rust; pool=Library.</t>
  </si>
  <si>
    <t>scr_item_greedy_boot_of_tuesday</t>
  </si>
  <si>
    <t>seed=20260703; class_filter=Any; parser_note=row_450</t>
  </si>
  <si>
    <t>=not_a_formula_0450</t>
  </si>
  <si>
    <t>itm_00451</t>
  </si>
  <si>
    <t>Plastic Vial of the Hungry Door</t>
  </si>
  <si>
    <t>A uncommon consumable that duplicates bombs but attracts trouble. Generated test item #0451; element=Holy; pool=Shop.</t>
  </si>
  <si>
    <t>scr_item_plastic_vial_of_the_hungry_door</t>
  </si>
  <si>
    <t>seed=20260703; class_filter=Brawler; parser_note=row_451</t>
  </si>
  <si>
    <t>=not_a_formula_0451</t>
  </si>
  <si>
    <t>itm_00452</t>
  </si>
  <si>
    <t>Ancient Magnet of the Final Room</t>
  </si>
  <si>
    <t>A common weaponmod that warps reloads after every third hit. Generated test item #0452; element=Void; pool=Secret.</t>
  </si>
  <si>
    <t>scr_item_ancient_magnet_of_the_final_room</t>
  </si>
  <si>
    <t>seed=20260703; class_filter=Gunner; parser_note=row_452</t>
  </si>
  <si>
    <t>=not_a_formula_0452</t>
  </si>
  <si>
    <t>itm_00453</t>
  </si>
  <si>
    <t>Crooked Sock of Soft Explosions</t>
  </si>
  <si>
    <t>A uncommon passive that taxes bombs but attracts trouble. Generated test item #0453; element=Holy; pool=Boss.</t>
  </si>
  <si>
    <t>scr_item_crooked_sock_of_soft_explosions</t>
  </si>
  <si>
    <t>seed=20260703; class_filter=Any; parser_note=row_453</t>
  </si>
  <si>
    <t>=not_a_formula_0453</t>
  </si>
  <si>
    <t>itm_00454</t>
  </si>
  <si>
    <t>Gloomy Charm of Last Chances</t>
  </si>
  <si>
    <t>A common charm that amplifies shops when luck disagrees. Generated test item #0454; element=Fire; pool=Treasure.</t>
  </si>
  <si>
    <t>scr_item_gloomy_charm_of_last_chances</t>
  </si>
  <si>
    <t>seed=20260703; class_filter=Gunner; parser_note=row_454</t>
  </si>
  <si>
    <t>=not_a_formula_0454</t>
  </si>
  <si>
    <t>upg_149</t>
  </si>
  <si>
    <t>itm_00455</t>
  </si>
  <si>
    <t>Gloomy Feather of Friendly Fire</t>
  </si>
  <si>
    <t>A common consumable that haunts bombs but attracts trouble. Generated test item #0455; element=Ice; pool=Shop.</t>
  </si>
  <si>
    <t>scr_item_gloomy_feather_of_friendly_fire</t>
  </si>
  <si>
    <t>seed=20260703; class_filter=Monk; parser_note=row_455</t>
  </si>
  <si>
    <t>=not_a_formula_0455</t>
  </si>
  <si>
    <t>itm_00456</t>
  </si>
  <si>
    <t>Spicy Button of Slippery Angles</t>
  </si>
  <si>
    <t>A uncommon active that polishes keys if the player keeps moving. Generated test item #0456; element=None; pool=Library.</t>
  </si>
  <si>
    <t>scr_item_spicy_button_of_slippery_angles</t>
  </si>
  <si>
    <t>seed=20260703; class_filter=Rogue; parser_note=row_456</t>
  </si>
  <si>
    <t>=not_a_formula_0456</t>
  </si>
  <si>
    <t>itm_00457</t>
  </si>
  <si>
    <t>Haunted Anchor of Last Chances</t>
  </si>
  <si>
    <t>A common weaponmod that taxes hearts at a suspicious price. Generated test item #0457; element=Ice; pool=Shop.</t>
  </si>
  <si>
    <t>scr_item_haunted_anchor_of_last_chances</t>
  </si>
  <si>
    <t>seed=20260703; class_filter=Gunner; parser_note=row_457</t>
  </si>
  <si>
    <t>=not_a_formula_0457</t>
  </si>
  <si>
    <t>itm_00458</t>
  </si>
  <si>
    <t>Solar Dice of Pocket Suns</t>
  </si>
  <si>
    <t>A legendary familiar that nudges bullets if the player keeps moving. Generated test item #0458; element=Lightning; pool=Treasure.</t>
  </si>
  <si>
    <t>scr_item_solar_dice_of_pocket_suns</t>
  </si>
  <si>
    <t>seed=20260703; class_filter=Witch; parser_note=row_458</t>
  </si>
  <si>
    <t>=not_a_formula_0458</t>
  </si>
  <si>
    <t>itm_00459</t>
  </si>
  <si>
    <t>Sour Key of Tuesday</t>
  </si>
  <si>
    <t>A cursed charm that warps hearts when luck disagrees. Generated test item #0459; element=None; pool=Secret.</t>
  </si>
  <si>
    <t>scr_item_sour_key_of_tuesday</t>
  </si>
  <si>
    <t>seed=20260703; class_filter=Brawler; parser_note=row_459</t>
  </si>
  <si>
    <t>=not_a_formula_0459</t>
  </si>
  <si>
    <t>itm_00460</t>
  </si>
  <si>
    <t>Cardboard Teacup of Refunds</t>
  </si>
  <si>
    <t>A epic familiar that spoils doors after every third hit. Generated test item #0460; element=None; pool=Treasure.</t>
  </si>
  <si>
    <t>scr_item_cardboard_teacup_of_refunds</t>
  </si>
  <si>
    <t>seed=20260703; class_filter=Alchemist; parser_note=row_460</t>
  </si>
  <si>
    <t>=not_a_formula_0460</t>
  </si>
  <si>
    <t>itm_00461</t>
  </si>
  <si>
    <t>Recursive Anvil of Double Trouble</t>
  </si>
  <si>
    <t>A uncommon weaponmod that shrinks keys at a suspicious price. Generated test item #0461; element=Poison; pool=Library.</t>
  </si>
  <si>
    <t>scr_item_recursive_anvil_of_double_trouble</t>
  </si>
  <si>
    <t>seed=20260703; class_filter=Alchemist; parser_note=row_461</t>
  </si>
  <si>
    <t>=not_a_formula_0461</t>
  </si>
  <si>
    <t>itm_00462</t>
  </si>
  <si>
    <t>Forgotten Badge of the Hungry Door</t>
  </si>
  <si>
    <t>A uncommon consumable that reroutes hearts while lowering control. Generated test item #0462; element=Cosmic; pool=Shop.</t>
  </si>
  <si>
    <t>scr_item_forgotten_badge_of_the_hungry_door</t>
  </si>
  <si>
    <t>seed=20260703; class_filter=Any; parser_note=row_462</t>
  </si>
  <si>
    <t>=not_a_formula_0462</t>
  </si>
  <si>
    <t>itm_00463</t>
  </si>
  <si>
    <t>Haunted Orb of Pocket Suns</t>
  </si>
  <si>
    <t>A rare passive that nudges bombs if the player keeps moving. Generated test item #0463; element=None; pool=Secret.</t>
  </si>
  <si>
    <t>scr_item_haunted_orb_of_pocket_suns</t>
  </si>
  <si>
    <t>seed=20260703; class_filter=Brawler; parser_note=row_463</t>
  </si>
  <si>
    <t>=not_a_formula_0463</t>
  </si>
  <si>
    <t>itm_00464</t>
  </si>
  <si>
    <t>Lunar Button of Slippery Angles</t>
  </si>
  <si>
    <t>A uncommon charm that duplicates doors after every third hit. Generated test item #0464; element=Rust; pool=Shop.</t>
  </si>
  <si>
    <t>scr_item_lunar_button_of_slippery_angles</t>
  </si>
  <si>
    <t>seed=20260703; class_filter=Monk; parser_note=row_464</t>
  </si>
  <si>
    <t>=not_a_formula_0464</t>
  </si>
  <si>
    <t>upg_150</t>
  </si>
  <si>
    <t>itm_00465</t>
  </si>
  <si>
    <t>Feral Compass of the Hungry Door</t>
  </si>
  <si>
    <t>A common relic that amplifies keys near breakable props. Generated test item #0465; element=None; pool=Boss.</t>
  </si>
  <si>
    <t>scr_item_feral_compass_of_the_hungry_door</t>
  </si>
  <si>
    <t>seed=20260703; class_filter=Monk; parser_note=row_465</t>
  </si>
  <si>
    <t>=not_a_formula_0465</t>
  </si>
  <si>
    <t>itm_00466</t>
  </si>
  <si>
    <t>Greedy Vial of Oversteer</t>
  </si>
  <si>
    <t>A common familiar that spoils bombs only when the room is clear. Generated test item #0466; element=Poison; pool=Library.</t>
  </si>
  <si>
    <t>scr_item_greedy_vial_of_oversteer</t>
  </si>
  <si>
    <t>seed=20260703; class_filter=Brawler; parser_note=row_466</t>
  </si>
  <si>
    <t>=not_a_formula_0466</t>
  </si>
  <si>
    <t>itm_00467</t>
  </si>
  <si>
    <t>Bent Magnet of Tuesday</t>
  </si>
  <si>
    <t>A common orbital that taxes familiars after every third hit. Generated test item #0467; element=None; pool=Arcade.</t>
  </si>
  <si>
    <t>scr_item_bent_magnet_of_tuesday</t>
  </si>
  <si>
    <t>seed=20260703; class_filter=Brawler; parser_note=row_467</t>
  </si>
  <si>
    <t>=not_a_formula_0467</t>
  </si>
  <si>
    <t>upg_184</t>
  </si>
  <si>
    <t>itm_00468</t>
  </si>
  <si>
    <t>Bent Button of Last Chances</t>
  </si>
  <si>
    <t>A common weaponmod that reroutes reloads at a suspicious price. Generated test item #0468; element=None; pool=Arcade.</t>
  </si>
  <si>
    <t>scr_item_bent_button_of_last_chances</t>
  </si>
  <si>
    <t>seed=20260703; class_filter=Witch; parser_note=row_468</t>
  </si>
  <si>
    <t>=not_a_formula_0468</t>
  </si>
  <si>
    <t>upg_073</t>
  </si>
  <si>
    <t>itm_00469</t>
  </si>
  <si>
    <t>Velvet Badge of Friendly Fire</t>
  </si>
  <si>
    <t>A common orbital that amplifies coins but attracts trouble. Generated test item #0469; element=Slime; pool=Treasure.</t>
  </si>
  <si>
    <t>scr_item_velvet_badge_of_friendly_fire</t>
  </si>
  <si>
    <t>seed=20260703; class_filter=Witch; parser_note=row_469</t>
  </si>
  <si>
    <t>=not_a_formula_0469</t>
  </si>
  <si>
    <t>upg_264</t>
  </si>
  <si>
    <t>itm_00470</t>
  </si>
  <si>
    <t>Cracked Totem of Slippery Angles</t>
  </si>
  <si>
    <t>A cursed charm that polishes reloads while lowering control. Generated test item #0470; element=None; pool=Boss.</t>
  </si>
  <si>
    <t>scr_item_cracked_totem_of_slippery_angles</t>
  </si>
  <si>
    <t>seed=20260703; class_filter=Any; parser_note=row_470</t>
  </si>
  <si>
    <t>=not_a_formula_0470</t>
  </si>
  <si>
    <t>itm_00471</t>
  </si>
  <si>
    <t>Brass Fishbone of Tiny Doom</t>
  </si>
  <si>
    <t>A epic charm that taxes keys when luck disagrees. Generated test item #0471; element=Rust; pool=Secret.</t>
  </si>
  <si>
    <t>scr_item_brass_fishbone_of_tiny_doom</t>
  </si>
  <si>
    <t>seed=20260703; class_filter=Monk; parser_note=row_471</t>
  </si>
  <si>
    <t>=not_a_formula_0471</t>
  </si>
  <si>
    <t>itm_00472</t>
  </si>
  <si>
    <t>Neon Lunchbox of Friendly Fire</t>
  </si>
  <si>
    <t>A common weaponmod that polishes doors when luck disagrees. Generated test item #0472; element=None; pool=Challenge.</t>
  </si>
  <si>
    <t>scr_item_neon_lunchbox_of_friendly_fire</t>
  </si>
  <si>
    <t>seed=20260703; class_filter=Witch; parser_note=row_472</t>
  </si>
  <si>
    <t>=not_a_formula_0472</t>
  </si>
  <si>
    <t>upg_253</t>
  </si>
  <si>
    <t>itm_00473</t>
  </si>
  <si>
    <t>Recursive Mirror of Tuesday</t>
  </si>
  <si>
    <t>A common weaponmod that polishes shops when luck disagrees. Generated test item #0473; element=None; pool=Library.</t>
  </si>
  <si>
    <t>scr_item_recursive_mirror_of_tuesday</t>
  </si>
  <si>
    <t>seed=20260703; class_filter=Rogue; parser_note=row_473</t>
  </si>
  <si>
    <t>=not_a_formula_0473</t>
  </si>
  <si>
    <t>itm_00474</t>
  </si>
  <si>
    <t>Rusty Feather of the Basement</t>
  </si>
  <si>
    <t>A uncommon active that warps dodges but attracts trouble. Generated test item #0474; element=Lightning; pool=Boss.</t>
  </si>
  <si>
    <t>scr_item_rusty_feather_of_the_basement</t>
  </si>
  <si>
    <t>seed=20260703; class_filter=Alchemist; parser_note=row_474</t>
  </si>
  <si>
    <t>=not_a_formula_0474</t>
  </si>
  <si>
    <t>upg_274</t>
  </si>
  <si>
    <t>itm_00475</t>
  </si>
  <si>
    <t>Ancient Teacup of Double Trouble</t>
  </si>
  <si>
    <t>A uncommon familiar that amplifies dodges while lowering control. Generated test item #0475; element=Slime; pool=Shop.</t>
  </si>
  <si>
    <t>scr_item_ancient_teacup_of_double_trouble</t>
  </si>
  <si>
    <t>seed=20260703; class_filter=Rogue; parser_note=row_475</t>
  </si>
  <si>
    <t>=not_a_formula_0475</t>
  </si>
  <si>
    <t>itm_00476</t>
  </si>
  <si>
    <t>Mossy Mask of Ricochet</t>
  </si>
  <si>
    <t>A common weaponmod that duplicates coins but attracts trouble. Generated test item #0476; element=Holy; pool=Treasure.</t>
  </si>
  <si>
    <t>scr_item_mossy_mask_of_ricochet</t>
  </si>
  <si>
    <t>seed=20260703; class_filter=Witch; parser_note=row_476</t>
  </si>
  <si>
    <t>=not_a_formula_0476</t>
  </si>
  <si>
    <t>itm_00477</t>
  </si>
  <si>
    <t>Bitter Sock of Refunds</t>
  </si>
  <si>
    <t>A uncommon weaponmod that spoils shops but attracts trouble. Generated test item #0477; element=None; pool=Treasure.</t>
  </si>
  <si>
    <t>scr_item_bitter_sock_of_refunds</t>
  </si>
  <si>
    <t>seed=20260703; class_filter=Witch; parser_note=row_477</t>
  </si>
  <si>
    <t>=not_a_formula_0477</t>
  </si>
  <si>
    <t>itm_00478</t>
  </si>
  <si>
    <t>Cardboard Onion of Worms</t>
  </si>
  <si>
    <t>A cursed active that taxes dodges at a suspicious price. Generated test item #0478; element=Slime; pool=Secret.</t>
  </si>
  <si>
    <t>slime,poisonable,cursed</t>
  </si>
  <si>
    <t>scr_item_cardboard_onion_of_worms</t>
  </si>
  <si>
    <t>seed=20260703; class_filter=Gunner; parser_note=row_478</t>
  </si>
  <si>
    <t>=not_a_formula_0478</t>
  </si>
  <si>
    <t>itm_00479</t>
  </si>
  <si>
    <t>A uncommon orbital that duplicates reloads at a suspicious price. Generated test item #0479; element=Ice; pool=Shop.</t>
  </si>
  <si>
    <t>seed=20260703; class_filter=Engineer; parser_note=row_479</t>
  </si>
  <si>
    <t>=not_a_formula_0479</t>
  </si>
  <si>
    <t>itm_00480</t>
  </si>
  <si>
    <t>Bent Compass of Refunds</t>
  </si>
  <si>
    <t>A rare orbital that nudges doors near breakable props. Generated test item #0480; element=Fire; pool=Boss.</t>
  </si>
  <si>
    <t>scr_item_bent_compass_of_refunds</t>
  </si>
  <si>
    <t>seed=20260703; class_filter=Gunner; parser_note=row_480</t>
  </si>
  <si>
    <t>=not_a_formula_0480</t>
  </si>
  <si>
    <t>itm_00481</t>
  </si>
  <si>
    <t>Cracked Totem of Friendly Fire</t>
  </si>
  <si>
    <t>A rare orbital that amplifies hearts after every third hit. Generated test item #0481; element=Slime; pool=Shop.</t>
  </si>
  <si>
    <t>scr_item_cracked_totem_of_friendly_fire</t>
  </si>
  <si>
    <t>seed=20260703; class_filter=Alchemist; parser_note=row_481</t>
  </si>
  <si>
    <t>=not_a_formula_0481</t>
  </si>
  <si>
    <t>itm_00482</t>
  </si>
  <si>
    <t>Feral Teacup of the Hungry Door</t>
  </si>
  <si>
    <t>A uncommon active that reroutes bullets at a suspicious price. Generated test item #0482; element=Rust; pool=Treasure.</t>
  </si>
  <si>
    <t>scr_item_feral_teacup_of_the_hungry_door</t>
  </si>
  <si>
    <t>seed=20260703; class_filter=Brawler; parser_note=row_482</t>
  </si>
  <si>
    <t>=not_a_formula_0482</t>
  </si>
  <si>
    <t>itm_00483</t>
  </si>
  <si>
    <t>Sour Charm of Panic</t>
  </si>
  <si>
    <t>A common passive that shrinks bombs near breakable props. Generated test item #0483; element=Ice; pool=Treasure.</t>
  </si>
  <si>
    <t>scr_item_sour_charm_of_panic</t>
  </si>
  <si>
    <t>seed=20260703; class_filter=Alchemist; parser_note=row_483</t>
  </si>
  <si>
    <t>=not_a_formula_0483</t>
  </si>
  <si>
    <t>itm_00484</t>
  </si>
  <si>
    <t>Frosted Gear of Double Trouble</t>
  </si>
  <si>
    <t>A uncommon active that warps familiars near breakable props. Generated test item #0484; element=None; pool=Treasure.</t>
  </si>
  <si>
    <t>scr_item_frosted_gear_of_double_trouble</t>
  </si>
  <si>
    <t>seed=20260703; class_filter=Gunner; parser_note=row_484</t>
  </si>
  <si>
    <t>=not_a_formula_0484</t>
  </si>
  <si>
    <t>itm_00485</t>
  </si>
  <si>
    <t>Tiny Feather of Static</t>
  </si>
  <si>
    <t>A epic orbital that amplifies keys near breakable props. Generated test item #0485; element=None; pool=Boss.</t>
  </si>
  <si>
    <t>scr_item_tiny_feather_of_static</t>
  </si>
  <si>
    <t>seed=20260703; class_filter=Engineer; parser_note=row_485</t>
  </si>
  <si>
    <t>=not_a_formula_0485</t>
  </si>
  <si>
    <t>upg_275</t>
  </si>
  <si>
    <t>itm_00486</t>
  </si>
  <si>
    <t>Sticky Crown of Oversteer</t>
  </si>
  <si>
    <t>A common active that spoils doors while lowering control. Generated test item #0486; element=Poison; pool=Library.</t>
  </si>
  <si>
    <t>scr_item_sticky_crown_of_oversteer</t>
  </si>
  <si>
    <t>seed=20260703; class_filter=Witch; parser_note=row_486</t>
  </si>
  <si>
    <t>=not_a_formula_0486</t>
  </si>
  <si>
    <t>itm_00487</t>
  </si>
  <si>
    <t>Feral Teacup of the Glass Moon</t>
  </si>
  <si>
    <t>A cursed active that amplifies hearts only when the room is clear. Generated test item #0487; element=Cosmic; pool=Arcade.</t>
  </si>
  <si>
    <t>cosmic,cursed</t>
  </si>
  <si>
    <t>scr_item_feral_teacup_of_the_glass_moon</t>
  </si>
  <si>
    <t>seed=20260703; class_filter=Engineer; parser_note=row_487</t>
  </si>
  <si>
    <t>=not_a_formula_0487</t>
  </si>
  <si>
    <t>itm_00488</t>
  </si>
  <si>
    <t>A rare charm that amplifies keys if the player keeps moving. Generated test item #0488; element=None; pool=Library.</t>
  </si>
  <si>
    <t>seed=20260703; class_filter=Brawler; parser_note=row_488</t>
  </si>
  <si>
    <t>=not_a_formula_0488</t>
  </si>
  <si>
    <t>itm_00489</t>
  </si>
  <si>
    <t>Gloomy Bell of Refunds</t>
  </si>
  <si>
    <t>A common consumable that taxes bombs after every third hit. Generated test item #0489; element=Holy; pool=Arcade.</t>
  </si>
  <si>
    <t>scr_item_gloomy_bell_of_refunds</t>
  </si>
  <si>
    <t>seed=20260703; class_filter=Engineer; parser_note=row_489</t>
  </si>
  <si>
    <t>=not_a_formula_0489</t>
  </si>
  <si>
    <t>itm_00490</t>
  </si>
  <si>
    <t>Recursive Teacup of the Lost Cart</t>
  </si>
  <si>
    <t>A rare orbital that duplicates doors near breakable props. Generated test item #0490; element=Rust; pool=Shop.</t>
  </si>
  <si>
    <t>scr_item_recursive_teacup_of_the_lost_cart</t>
  </si>
  <si>
    <t>seed=20260703; class_filter=Any; parser_note=row_490</t>
  </si>
  <si>
    <t>=not_a_formula_0490</t>
  </si>
  <si>
    <t>itm_00491</t>
  </si>
  <si>
    <t>Wobbly Compass of Ricochet</t>
  </si>
  <si>
    <t>A relic relic that amplifies dodges if the player keeps moving. Generated test item #0491; element=Void; pool=Shop.</t>
  </si>
  <si>
    <t>void,relic</t>
  </si>
  <si>
    <t>scr_item_wobbly_compass_of_ricochet</t>
  </si>
  <si>
    <t>seed=20260703; class_filter=Engineer; parser_note=row_491</t>
  </si>
  <si>
    <t>=not_a_formula_0491</t>
  </si>
  <si>
    <t>upg_219</t>
  </si>
  <si>
    <t>itm_00492</t>
  </si>
  <si>
    <t>Sticky Bell of Friendly Fire</t>
  </si>
  <si>
    <t>A epic consumable that haunts hearts near breakable props. Generated test item #0492; element=Holy; pool=Boss.</t>
  </si>
  <si>
    <t>scr_item_sticky_bell_of_friendly_fire</t>
  </si>
  <si>
    <t>seed=20260703; class_filter=Brawler; parser_note=row_492</t>
  </si>
  <si>
    <t>=not_a_formula_0492</t>
  </si>
  <si>
    <t>upg_299</t>
  </si>
  <si>
    <t>itm_00493</t>
  </si>
  <si>
    <t>A uncommon charm that warps bullets only when the room is clear. Generated test item #0493; element=Ice; pool=Boss.</t>
  </si>
  <si>
    <t>seed=20260703; class_filter=Brawler; parser_note=row_493</t>
  </si>
  <si>
    <t>=not_a_formula_0493</t>
  </si>
  <si>
    <t>upg_250</t>
  </si>
  <si>
    <t>itm_00494</t>
  </si>
  <si>
    <t>Static Lunchbox of the Hungry Door</t>
  </si>
  <si>
    <t>A cursed orbital that shrinks shops only when the room is clear. Generated test item #0494; element=Ice; pool=Treasure.</t>
  </si>
  <si>
    <t>ice,companion,cursed</t>
  </si>
  <si>
    <t>scr_item_static_lunchbox_of_the_hungry_door</t>
  </si>
  <si>
    <t>seed=20260703; class_filter=Brawler; parser_note=row_494</t>
  </si>
  <si>
    <t>=not_a_formula_0494</t>
  </si>
  <si>
    <t>itm_00495</t>
  </si>
  <si>
    <t>Spicy Marble of Friendly Fire</t>
  </si>
  <si>
    <t>A epic active that amplifies reloads at a suspicious price. Generated test item #0495; element=None; pool=Secret.</t>
  </si>
  <si>
    <t>scr_item_spicy_marble_of_friendly_fire</t>
  </si>
  <si>
    <t>seed=20260703; class_filter=Gunner; parser_note=row_495</t>
  </si>
  <si>
    <t>=not_a_formula_0495</t>
  </si>
  <si>
    <t>itm_00496</t>
  </si>
  <si>
    <t>Gilded Meteor of Slippery Angles</t>
  </si>
  <si>
    <t>A uncommon relic that amplifies shops but attracts trouble. Generated test item #0496; element=None; pool=Shop.</t>
  </si>
  <si>
    <t>scr_item_gilded_meteor_of_slippery_angles</t>
  </si>
  <si>
    <t>seed=20260703; class_filter=Brawler; parser_note=row_496</t>
  </si>
  <si>
    <t>=not_a_formula_0496</t>
  </si>
  <si>
    <t>itm_00497</t>
  </si>
  <si>
    <t>Quantum Button of Tiny Doom</t>
  </si>
  <si>
    <t>A common relic that spoils doors when luck disagrees. Generated test item #0497; element=Holy; pool=Treasure.</t>
  </si>
  <si>
    <t>scr_item_quantum_button_of_tiny_doom</t>
  </si>
  <si>
    <t>seed=20260703; class_filter=Gunner; parser_note=row_497</t>
  </si>
  <si>
    <t>=not_a_formula_0497</t>
  </si>
  <si>
    <t>upg_324</t>
  </si>
  <si>
    <t>itm_00498</t>
  </si>
  <si>
    <t>Caffeinated Battery of Friendly Fire</t>
  </si>
  <si>
    <t>A uncommon active that duplicates keys near breakable props. Generated test item #0498; element=None; pool=Secret.</t>
  </si>
  <si>
    <t>scr_item_caffeinated_battery_of_friendly_fire</t>
  </si>
  <si>
    <t>seed=20260703; class_filter=Rogue; parser_note=row_498</t>
  </si>
  <si>
    <t>=not_a_formula_0498</t>
  </si>
  <si>
    <t>itm_00499</t>
  </si>
  <si>
    <t>Cracked Feather of Tuesday</t>
  </si>
  <si>
    <t>A uncommon consumable that shrinks hearts after every third hit. Generated test item #0499; element=None; pool=Cursed.</t>
  </si>
  <si>
    <t>scr_item_cracked_feather_of_tuesday</t>
  </si>
  <si>
    <t>seed=20260703; class_filter=Rogue; parser_note=row_499 | contains delimiter-like text: a,b;c|d and formula-looking text =SUM(A1:A2).</t>
  </si>
  <si>
    <t>=not_a_formula_0499</t>
  </si>
  <si>
    <t>itm_00500</t>
  </si>
  <si>
    <t>Lucky Bell of the Basement</t>
  </si>
  <si>
    <t>A common orbital that polishes bombs near breakable props. Generated test item #0500; element=Rust; pool=Secret.</t>
  </si>
  <si>
    <t>scr_item_lucky_bell_of_the_basement</t>
  </si>
  <si>
    <t>seed=20260703; class_filter=Brawler; parser_note=row_500</t>
  </si>
  <si>
    <t>=not_a_formula_0500</t>
  </si>
  <si>
    <t>itm_00501</t>
  </si>
  <si>
    <t>Damp Onion of the Final Room</t>
  </si>
  <si>
    <t>A cursed passive that duplicates shops while lowering control. Generated test item #0501; element=Fire; pool=Shop.</t>
  </si>
  <si>
    <t>fire,explosive,cursed</t>
  </si>
  <si>
    <t>scr_item_damp_onion_of_the_final_room</t>
  </si>
  <si>
    <t>seed=20260703; class_filter=Alchemist; parser_note=row_501</t>
  </si>
  <si>
    <t>=not_a_formula_0501</t>
  </si>
  <si>
    <t>itm_00502</t>
  </si>
  <si>
    <t>Wobbly Compass of Tuesday</t>
  </si>
  <si>
    <t>A uncommon charm that haunts familiars after every third hit. Generated test item #0502; element=None; pool=Shop.</t>
  </si>
  <si>
    <t>scr_item_wobbly_compass_of_tuesday</t>
  </si>
  <si>
    <t>seed=20260703; class_filter=Rogue; parser_note=row_502</t>
  </si>
  <si>
    <t>=not_a_formula_0502</t>
  </si>
  <si>
    <t>itm_00503</t>
  </si>
  <si>
    <t>Tiny Gear of Panic</t>
  </si>
  <si>
    <t>A common relic that polishes shops but attracts trouble. Generated test item #0503; element=Poison; pool=Treasure.</t>
  </si>
  <si>
    <t>scr_item_tiny_gear_of_panic</t>
  </si>
  <si>
    <t>seed=20260703; class_filter=Monk; parser_note=row_503</t>
  </si>
  <si>
    <t>=not_a_formula_0503</t>
  </si>
  <si>
    <t>itm_00504</t>
  </si>
  <si>
    <t>Crooked Anchor of the Glass Moon</t>
  </si>
  <si>
    <t>A common active that warps shops after every third hit. Generated test item #0504; element=Ice; pool=Cursed.</t>
  </si>
  <si>
    <t>scr_item_crooked_anchor_of_the_glass_moon</t>
  </si>
  <si>
    <t>seed=20260703; class_filter=Any; parser_note=row_504</t>
  </si>
  <si>
    <t>=not_a_formula_0504</t>
  </si>
  <si>
    <t>upg_246</t>
  </si>
  <si>
    <t>itm_00505</t>
  </si>
  <si>
    <t>Solar Battery of Static</t>
  </si>
  <si>
    <t>A rare charm that taxes doors when luck disagrees. Generated test item #0505; element=Holy; pool=Shop.</t>
  </si>
  <si>
    <t>scr_item_solar_battery_of_static</t>
  </si>
  <si>
    <t>seed=20260703; class_filter=Alchemist; parser_note=row_505</t>
  </si>
  <si>
    <t>=not_a_formula_0505</t>
  </si>
  <si>
    <t>itm_00506</t>
  </si>
  <si>
    <t>Patchwork Key of Oversteer</t>
  </si>
  <si>
    <t>A rare orbital that taxes bombs at a suspicious price. Generated test item #0506; element=Holy; pool=Treasure.</t>
  </si>
  <si>
    <t>scr_item_patchwork_key_of_oversteer</t>
  </si>
  <si>
    <t>seed=20260703; class_filter=Gunner; parser_note=row_506</t>
  </si>
  <si>
    <t>=not_a_formula_0506</t>
  </si>
  <si>
    <t>itm_00507</t>
  </si>
  <si>
    <t>Patchwork Rocket of Double Trouble</t>
  </si>
  <si>
    <t>A epic orbital that haunts coins when luck disagrees. Generated test item #0507; element=Poison; pool=Cursed.</t>
  </si>
  <si>
    <t>scr_item_patchwork_rocket_of_double_trouble</t>
  </si>
  <si>
    <t>seed=20260703; class_filter=Alchemist; parser_note=row_507</t>
  </si>
  <si>
    <t>=not_a_formula_0507</t>
  </si>
  <si>
    <t>upg_270</t>
  </si>
  <si>
    <t>itm_00508</t>
  </si>
  <si>
    <t>Ancient Orb of Static</t>
  </si>
  <si>
    <t>A uncommon weaponmod that reroutes doors after every third hit. Generated test item #0508; element=None; pool=Boss.</t>
  </si>
  <si>
    <t>scr_item_ancient_orb_of_static</t>
  </si>
  <si>
    <t>seed=20260703; class_filter=Alchemist; parser_note=row_508</t>
  </si>
  <si>
    <t>=not_a_formula_0508</t>
  </si>
  <si>
    <t>itm_00509</t>
  </si>
  <si>
    <t>Echoing Anchor of Pocket Suns</t>
  </si>
  <si>
    <t>A common active that taxes dodges after every third hit. Generated test item #0509; element=Lightning; pool=Treasure.</t>
  </si>
  <si>
    <t>scr_item_echoing_anchor_of_pocket_suns</t>
  </si>
  <si>
    <t>seed=20260703; class_filter=Brawler; parser_note=row_509</t>
  </si>
  <si>
    <t>=not_a_formula_0509</t>
  </si>
  <si>
    <t>upg_119</t>
  </si>
  <si>
    <t>itm_00510</t>
  </si>
  <si>
    <t>Feral Donut of Tuesday</t>
  </si>
  <si>
    <t>A common passive that warps bombs but attracts trouble. Generated test item #0510; element=None; pool=Treasure.</t>
  </si>
  <si>
    <t>scr_item_feral_donut_of_tuesday</t>
  </si>
  <si>
    <t>seed=20260703; class_filter=Gunner; parser_note=row_510</t>
  </si>
  <si>
    <t>=not_a_formula_0510</t>
  </si>
  <si>
    <t>upg_110</t>
  </si>
  <si>
    <t>itm_00511</t>
  </si>
  <si>
    <t>Feral Teacup of Last Chances</t>
  </si>
  <si>
    <t>A uncommon consumable that taxes keys but attracts trouble. Generated test item #0511; element=Fire; pool=Cursed.</t>
  </si>
  <si>
    <t>scr_item_feral_teacup_of_last_chances</t>
  </si>
  <si>
    <t>seed=20260703; class_filter=Monk; parser_note=row_511</t>
  </si>
  <si>
    <t>=not_a_formula_0511</t>
  </si>
  <si>
    <t>itm_00512</t>
  </si>
  <si>
    <t>Bitter Charm of the Final Room</t>
  </si>
  <si>
    <t>A uncommon active that amplifies familiars if the player keeps moving. Generated test item #0512; element=None; pool=Shop.</t>
  </si>
  <si>
    <t>scr_item_bitter_charm_of_the_final_room</t>
  </si>
  <si>
    <t>seed=20260703; class_filter=Any; parser_note=row_512</t>
  </si>
  <si>
    <t>=not_a_formula_0512</t>
  </si>
  <si>
    <t>itm_00513</t>
  </si>
  <si>
    <t>Forgotten Badge of Worms</t>
  </si>
  <si>
    <t>A common active that amplifies reloads at a suspicious price. Generated test item #0513; element=None; pool=Treasure.</t>
  </si>
  <si>
    <t>scr_item_forgotten_badge_of_worms</t>
  </si>
  <si>
    <t>seed=20260703; class_filter=Any; parser_note=row_513</t>
  </si>
  <si>
    <t>=not_a_formula_0513</t>
  </si>
  <si>
    <t>upg_166</t>
  </si>
  <si>
    <t>itm_00514</t>
  </si>
  <si>
    <t>Bent Fishbone of the Basement</t>
  </si>
  <si>
    <t>A common passive that duplicates bullets after every third hit. Generated test item #0514; element=Lightning; pool=Treasure.</t>
  </si>
  <si>
    <t>scr_item_bent_fishbone_of_the_basement</t>
  </si>
  <si>
    <t>seed=20260703; class_filter=Any; parser_note=row_514</t>
  </si>
  <si>
    <t>=not_a_formula_0514</t>
  </si>
  <si>
    <t>itm_00515</t>
  </si>
  <si>
    <t>Ancient Capacitor of the Final Room</t>
  </si>
  <si>
    <t>A common orbital that duplicates hearts at a suspicious price. Generated test item #0515; element=None; pool=Arcade.</t>
  </si>
  <si>
    <t>scr_item_ancient_capacitor_of_the_final_room</t>
  </si>
  <si>
    <t>seed=20260703; class_filter=Engineer; parser_note=row_515</t>
  </si>
  <si>
    <t>=not_a_formula_0515</t>
  </si>
  <si>
    <t>itm_00516</t>
  </si>
  <si>
    <t>Sour Vial of the Lost Cart</t>
  </si>
  <si>
    <t>A common relic that polishes bullets but attracts trouble. Generated test item #0516; element=Fire; pool=Shop.</t>
  </si>
  <si>
    <t>scr_item_sour_vial_of_the_lost_cart</t>
  </si>
  <si>
    <t>seed=20260703; class_filter=Gunner; parser_note=row_516</t>
  </si>
  <si>
    <t>=not_a_formula_0516</t>
  </si>
  <si>
    <t>itm_00517</t>
  </si>
  <si>
    <t>Glass Mushroom of Oversteer</t>
  </si>
  <si>
    <t>A epic passive that amplifies hearts only when the room is clear. Generated test item #0517; element=Fire; pool=Library.</t>
  </si>
  <si>
    <t>scr_item_glass_mushroom_of_oversteer</t>
  </si>
  <si>
    <t>seed=20260703; class_filter=Gunner; parser_note=row_517</t>
  </si>
  <si>
    <t>=not_a_formula_0517</t>
  </si>
  <si>
    <t>upg_030</t>
  </si>
  <si>
    <t>itm_00518</t>
  </si>
  <si>
    <t>Frosted Marble of Worms</t>
  </si>
  <si>
    <t>A uncommon relic that shrinks shops if the player keeps moving. Generated test item #0518; element=Slime; pool=Shop.</t>
  </si>
  <si>
    <t>scr_item_frosted_marble_of_worms</t>
  </si>
  <si>
    <t>seed=20260703; class_filter=Any; parser_note=row_518</t>
  </si>
  <si>
    <t>=not_a_formula_0518</t>
  </si>
  <si>
    <t>upg_303</t>
  </si>
  <si>
    <t>itm_00519</t>
  </si>
  <si>
    <t>Forgotten Boot of Soft Explosions</t>
  </si>
  <si>
    <t>A epic consumable that amplifies hearts if the player keeps moving. Generated test item #0519; element=Slime; pool=Boss.</t>
  </si>
  <si>
    <t>scr_item_forgotten_boot_of_soft_explosions</t>
  </si>
  <si>
    <t>seed=20260703; class_filter=Gunner; parser_note=row_519</t>
  </si>
  <si>
    <t>=not_a_formula_0519</t>
  </si>
  <si>
    <t>itm_00520</t>
  </si>
  <si>
    <t>Haunted Coin of Last Chances</t>
  </si>
  <si>
    <t>A common familiar that spoils doors near breakable props. Generated test item #0520; element=None; pool=Challenge.</t>
  </si>
  <si>
    <t>scr_item_haunted_coin_of_last_chances</t>
  </si>
  <si>
    <t>seed=20260703; class_filter=Monk; parser_note=row_520</t>
  </si>
  <si>
    <t>=not_a_formula_0520</t>
  </si>
  <si>
    <t>upg_033</t>
  </si>
  <si>
    <t>itm_00521</t>
  </si>
  <si>
    <t>Haunted Sock of the Lost Cart</t>
  </si>
  <si>
    <t>A epic consumable that taxes coins if the player keeps moving. Generated test item #0521; element=None; pool=Treasure.</t>
  </si>
  <si>
    <t>scr_item_haunted_sock_of_the_lost_cart</t>
  </si>
  <si>
    <t>seed=20260703; class_filter=Monk; parser_note=row_521</t>
  </si>
  <si>
    <t>=not_a_formula_0521</t>
  </si>
  <si>
    <t>itm_00522</t>
  </si>
  <si>
    <t>Lunar Orb of Bad Ideas</t>
  </si>
  <si>
    <t>A legendary passive that taxes bullets while lowering control. Generated test item #0522; element=None; pool=Treasure.</t>
  </si>
  <si>
    <t>scr_item_lunar_orb_of_bad_ideas</t>
  </si>
  <si>
    <t>seed=20260703; class_filter=Brawler; parser_note=row_522</t>
  </si>
  <si>
    <t>=not_a_formula_0522</t>
  </si>
  <si>
    <t>itm_00523</t>
  </si>
  <si>
    <t>Neon Pepper of Panic</t>
  </si>
  <si>
    <t>A rare charm that nudges bullets near breakable props. Generated test item #0523; element=None; pool=Shop.</t>
  </si>
  <si>
    <t>scr_item_neon_pepper_of_panic</t>
  </si>
  <si>
    <t>seed=20260703; class_filter=Gunner; parser_note=row_523</t>
  </si>
  <si>
    <t>=not_a_formula_0523</t>
  </si>
  <si>
    <t>itm_00524</t>
  </si>
  <si>
    <t>Radiant Badge of the Lost Cart</t>
  </si>
  <si>
    <t>A epic active that nudges hearts at a suspicious price. Generated test item #0524; element=Ice; pool=Shop.</t>
  </si>
  <si>
    <t>scr_item_radiant_badge_of_the_lost_cart</t>
  </si>
  <si>
    <t>seed=20260703; class_filter=Monk; parser_note=row_524</t>
  </si>
  <si>
    <t>=not_a_formula_0524</t>
  </si>
  <si>
    <t>itm_00525</t>
  </si>
  <si>
    <t>Rusty Donut of Bad Ideas</t>
  </si>
  <si>
    <t>A uncommon passive that polishes hearts if the player keeps moving. Generated test item #0525; element=Cosmic; pool=Cursed.</t>
  </si>
  <si>
    <t>scr_item_rusty_donut_of_bad_ideas</t>
  </si>
  <si>
    <t>seed=20260703; class_filter=Brawler; parser_note=row_525</t>
  </si>
  <si>
    <t>=not_a_formula_0525</t>
  </si>
  <si>
    <t>itm_00526</t>
  </si>
  <si>
    <t>Hungry Slingshot of Refunds</t>
  </si>
  <si>
    <t>A common relic that taxes dodges near breakable props. Generated test item #0526; element=Void; pool=Treasure.</t>
  </si>
  <si>
    <t>scr_item_hungry_slingshot_of_refunds</t>
  </si>
  <si>
    <t>seed=20260703; class_filter=Rogue; parser_note=row_526</t>
  </si>
  <si>
    <t>=not_a_formula_0526</t>
  </si>
  <si>
    <t>itm_00527</t>
  </si>
  <si>
    <t>Velvet Lunchbox of Double Trouble</t>
  </si>
  <si>
    <t>A common passive that reroutes bombs when luck disagrees. Generated test item #0527; element=None; pool=Treasure.</t>
  </si>
  <si>
    <t>scr_item_velvet_lunchbox_of_double_trouble</t>
  </si>
  <si>
    <t>seed=20260703; class_filter=Rogue; parser_note=row_527</t>
  </si>
  <si>
    <t>=not_a_formula_0527</t>
  </si>
  <si>
    <t>itm_00528</t>
  </si>
  <si>
    <t>Crooked Key of the Hungry Door</t>
  </si>
  <si>
    <t>A common charm that haunts shops but attracts trouble. Generated test item #0528; element=Holy; pool=Cursed.</t>
  </si>
  <si>
    <t>scr_item_crooked_key_of_the_hungry_door</t>
  </si>
  <si>
    <t>seed=20260703; class_filter=Brawler; parser_note=row_528</t>
  </si>
  <si>
    <t>=not_a_formula_0528</t>
  </si>
  <si>
    <t>itm_00529</t>
  </si>
  <si>
    <t>Neon Slingshot of Refunds</t>
  </si>
  <si>
    <t>A uncommon familiar that warps hearts but attracts trouble. Generated test item #0529; element=Poison; pool=Secret.</t>
  </si>
  <si>
    <t>scr_item_neon_slingshot_of_refunds</t>
  </si>
  <si>
    <t>seed=20260703; class_filter=Gunner; parser_note=row_529</t>
  </si>
  <si>
    <t>=not_a_formula_0529</t>
  </si>
  <si>
    <t>itm_00530</t>
  </si>
  <si>
    <t>Damp Candle of the Glass Moon</t>
  </si>
  <si>
    <t>A common charm that warps hearts when luck disagrees. Generated test item #0530; element=Fire; pool=Treasure.</t>
  </si>
  <si>
    <t>scr_item_damp_candle_of_the_glass_moon</t>
  </si>
  <si>
    <t>seed=20260703; class_filter=Any; parser_note=row_530</t>
  </si>
  <si>
    <t>=not_a_formula_0530</t>
  </si>
  <si>
    <t>itm_00531</t>
  </si>
  <si>
    <t>Wobbly Pepper of the Basement</t>
  </si>
  <si>
    <t>A rare passive that reroutes doors near breakable props. Generated test item #0531; element=Fire; pool=Shop.</t>
  </si>
  <si>
    <t>scr_item_wobbly_pepper_of_the_basement</t>
  </si>
  <si>
    <t>seed=20260703; class_filter=Alchemist; parser_note=row_531</t>
  </si>
  <si>
    <t>=not_a_formula_0531</t>
  </si>
  <si>
    <t>itm_00532</t>
  </si>
  <si>
    <t>Sticky Rocket of Double Trouble</t>
  </si>
  <si>
    <t>A common consumable that polishes coins at a suspicious price. Generated test item #0532; element=Slime; pool=Treasure.</t>
  </si>
  <si>
    <t>scr_item_sticky_rocket_of_double_trouble</t>
  </si>
  <si>
    <t>seed=20260703; class_filter=Any; parser_note=row_532</t>
  </si>
  <si>
    <t>=not_a_formula_0532</t>
  </si>
  <si>
    <t>itm_00533</t>
  </si>
  <si>
    <t>Mossy Capacitor of Soft Explosions</t>
  </si>
  <si>
    <t>A relic relic that haunts doors only when the room is clear. Generated test item #0533; element=Fire; pool=Treasure.</t>
  </si>
  <si>
    <t>fire,explosive,poisonable,relic</t>
  </si>
  <si>
    <t>scr_item_mossy_capacitor_of_soft_explosions</t>
  </si>
  <si>
    <t>seed=20260703; class_filter=Alchemist; parser_note=row_533</t>
  </si>
  <si>
    <t>=not_a_formula_0533</t>
  </si>
  <si>
    <t>itm_00534</t>
  </si>
  <si>
    <t>Cardboard Teacup of the Basement</t>
  </si>
  <si>
    <t>A cursed familiar that reroutes keys while lowering control. Generated test item #0534; element=Lightning; pool=Challenge.</t>
  </si>
  <si>
    <t>lightning,explosive,companion,cursed</t>
  </si>
  <si>
    <t>scr_item_cardboard_teacup_of_the_basement</t>
  </si>
  <si>
    <t>seed=20260703; class_filter=Brawler; parser_note=row_534</t>
  </si>
  <si>
    <t>=not_a_formula_0534</t>
  </si>
  <si>
    <t>upg_062</t>
  </si>
  <si>
    <t>itm_00535</t>
  </si>
  <si>
    <t>Damp Skull of Double Trouble</t>
  </si>
  <si>
    <t>A common familiar that haunts keys after every third hit. Generated test item #0535; element=Fire; pool=Treasure.</t>
  </si>
  <si>
    <t>scr_item_damp_skull_of_double_trouble</t>
  </si>
  <si>
    <t>seed=20260703; class_filter=Witch; parser_note=row_535</t>
  </si>
  <si>
    <t>=not_a_formula_0535</t>
  </si>
  <si>
    <t>itm_00536</t>
  </si>
  <si>
    <t>Rusty Banana Peel of Static</t>
  </si>
  <si>
    <t>A uncommon charm that haunts hearts only when the room is clear. Generated test item #0536; element=None; pool=Boss.</t>
  </si>
  <si>
    <t>scr_item_rusty_banana_peel_of_static</t>
  </si>
  <si>
    <t>seed=20260703; class_filter=Any; parser_note=row_536</t>
  </si>
  <si>
    <t>=not_a_formula_0536</t>
  </si>
  <si>
    <t>itm_00537</t>
  </si>
  <si>
    <t>Haunted Button of Bad Ideas</t>
  </si>
  <si>
    <t>A common passive that amplifies bullets after every third hit. Generated test item #0537; element=Slime; pool=Treasure.</t>
  </si>
  <si>
    <t>scr_item_haunted_button_of_bad_ideas</t>
  </si>
  <si>
    <t>seed=20260703; class_filter=Any; parser_note=row_537</t>
  </si>
  <si>
    <t>=not_a_formula_0537</t>
  </si>
  <si>
    <t>itm_00538</t>
  </si>
  <si>
    <t>Cracked Boot of Worms</t>
  </si>
  <si>
    <t>A common passive that spoils reloads only when the room is clear. Generated test item #0538; element=Poison; pool=Treasure.</t>
  </si>
  <si>
    <t>scr_item_cracked_boot_of_worms</t>
  </si>
  <si>
    <t>seed=20260703; class_filter=Engineer; parser_note=row_538</t>
  </si>
  <si>
    <t>=not_a_formula_0538</t>
  </si>
  <si>
    <t>itm_00539</t>
  </si>
  <si>
    <t>Hollow Marble of the Hungry Door</t>
  </si>
  <si>
    <t>A rare relic that reroutes coins when luck disagrees. Generated test item #0539; element=Lightning; pool=Treasure.</t>
  </si>
  <si>
    <t>scr_item_hollow_marble_of_the_hungry_door</t>
  </si>
  <si>
    <t>seed=20260703; class_filter=Any; parser_note=row_539</t>
  </si>
  <si>
    <t>=not_a_formula_0539</t>
  </si>
  <si>
    <t>itm_00540</t>
  </si>
  <si>
    <t>Lucky Meteor of Last Chances</t>
  </si>
  <si>
    <t>A legendary active that warps coins only when the room is clear. Generated test item #0540; element=None; pool=Treasure.</t>
  </si>
  <si>
    <t>scr_item_lucky_meteor_of_last_chances</t>
  </si>
  <si>
    <t>seed=20260703; class_filter=Alchemist; parser_note=row_540</t>
  </si>
  <si>
    <t>=not_a_formula_0540</t>
  </si>
  <si>
    <t>upg_237</t>
  </si>
  <si>
    <t>itm_00541</t>
  </si>
  <si>
    <t>Forgotten Battery of Worms</t>
  </si>
  <si>
    <t>A rare charm that reroutes reloads after every third hit. Generated test item #0541; element=Void; pool=Boss.</t>
  </si>
  <si>
    <t>scr_item_forgotten_battery_of_worms</t>
  </si>
  <si>
    <t>seed=20260703; class_filter=Monk; parser_note=row_541</t>
  </si>
  <si>
    <t>=not_a_formula_0541</t>
  </si>
  <si>
    <t>itm_00542</t>
  </si>
  <si>
    <t>Echoing Lantern of Bad Ideas</t>
  </si>
  <si>
    <t>A uncommon charm that polishes dodges while lowering control. Generated test item #0542; element=None; pool=Cursed.</t>
  </si>
  <si>
    <t>scr_item_echoing_lantern_of_bad_ideas</t>
  </si>
  <si>
    <t>seed=20260703; class_filter=Witch; parser_note=row_542</t>
  </si>
  <si>
    <t>=not_a_formula_0542</t>
  </si>
  <si>
    <t>itm_00543</t>
  </si>
  <si>
    <t>Quantum Fishbone of the Basement</t>
  </si>
  <si>
    <t>A uncommon familiar that taxes familiars only when the room is clear. Generated test item #0543; element=Cosmic; pool=Secret.</t>
  </si>
  <si>
    <t>scr_item_quantum_fishbone_of_the_basement</t>
  </si>
  <si>
    <t>seed=20260703; class_filter=Brawler; parser_note=row_543</t>
  </si>
  <si>
    <t>=not_a_formula_0543</t>
  </si>
  <si>
    <t>upg_109</t>
  </si>
  <si>
    <t>itm_00544</t>
  </si>
  <si>
    <t>Solar Sock of the Glass Moon</t>
  </si>
  <si>
    <t>A common consumable that haunts bullets but attracts trouble. Generated test item #0544; element=None; pool=Shop.</t>
  </si>
  <si>
    <t>scr_item_solar_sock_of_the_glass_moon</t>
  </si>
  <si>
    <t>seed=20260703; class_filter=Monk; parser_note=row_544</t>
  </si>
  <si>
    <t>=not_a_formula_0544</t>
  </si>
  <si>
    <t>itm_00545</t>
  </si>
  <si>
    <t>Solar Anvil of Ricochet</t>
  </si>
  <si>
    <t>A common active that nudges doors near breakable props. Generated test item #0545; element=Slime; pool=Arcade.</t>
  </si>
  <si>
    <t>scr_item_solar_anvil_of_ricochet</t>
  </si>
  <si>
    <t>seed=20260703; class_filter=Witch; parser_note=row_545</t>
  </si>
  <si>
    <t>=not_a_formula_0545</t>
  </si>
  <si>
    <t>itm_00546</t>
  </si>
  <si>
    <t>Radiant Vial of Panic</t>
  </si>
  <si>
    <t>A rare relic that spoils bombs at a suspicious price. Generated test item #0546; element=None; pool=Treasure.</t>
  </si>
  <si>
    <t>scr_item_radiant_vial_of_panic</t>
  </si>
  <si>
    <t>seed=20260703; class_filter=Any; parser_note=row_546</t>
  </si>
  <si>
    <t>=not_a_formula_0546</t>
  </si>
  <si>
    <t>itm_00547</t>
  </si>
  <si>
    <t>Polished Feather of Worms</t>
  </si>
  <si>
    <t>A common weaponmod that amplifies shops when luck disagrees. Generated test item #0547; element=None; pool=Cursed.</t>
  </si>
  <si>
    <t>scr_item_polished_feather_of_worms</t>
  </si>
  <si>
    <t>seed=20260703; class_filter=Brawler; parser_note=row_547</t>
  </si>
  <si>
    <t>=not_a_formula_0547</t>
  </si>
  <si>
    <t>itm_00548</t>
  </si>
  <si>
    <t>Echoing Anvil of the Hungry Door Mk.4</t>
  </si>
  <si>
    <t>A cursed passive that nudges doors only when the room is clear. Generated test item #0548; element=Poison; pool=Cursed.</t>
  </si>
  <si>
    <t>scr_item_echoing_anvil_of_the_hungry_door_mk_4</t>
  </si>
  <si>
    <t>seed=20260703; class_filter=Any; parser_note=row_548</t>
  </si>
  <si>
    <t>=not_a_formula_0548</t>
  </si>
  <si>
    <t>itm_00549</t>
  </si>
  <si>
    <t>Hollow Mushroom of Friendly Fire</t>
  </si>
  <si>
    <t>A common consumable that duplicates bullets after every third hit. Generated test item #0549; element=Slime; pool=Boss.</t>
  </si>
  <si>
    <t>scr_item_hollow_mushroom_of_friendly_fire</t>
  </si>
  <si>
    <t>seed=20260703; class_filter=Engineer; parser_note=row_549</t>
  </si>
  <si>
    <t>=not_a_formula_0549</t>
  </si>
  <si>
    <t>itm_00550</t>
  </si>
  <si>
    <t>Mossy Totem of Soft Explosions</t>
  </si>
  <si>
    <t>A rare passive that spoils doors at a suspicious price. Generated test item #0550; element=Holy; pool=Treasure.</t>
  </si>
  <si>
    <t>scr_item_mossy_totem_of_soft_explosions</t>
  </si>
  <si>
    <t>seed=20260703; class_filter=Rogue; parser_note=row_550</t>
  </si>
  <si>
    <t>=not_a_formula_0550</t>
  </si>
  <si>
    <t>itm_00551</t>
  </si>
  <si>
    <t>Neon Banana Peel of Bad Ideas</t>
  </si>
  <si>
    <t>A uncommon consumable that shrinks bombs after every third hit. Generated test item #0551; element=Void; pool=Cursed.</t>
  </si>
  <si>
    <t>scr_item_neon_banana_peel_of_bad_ideas</t>
  </si>
  <si>
    <t>seed=20260703; class_filter=Monk; parser_note=row_551</t>
  </si>
  <si>
    <t>=not_a_formula_0551</t>
  </si>
  <si>
    <t>upg_020</t>
  </si>
  <si>
    <t>itm_00552</t>
  </si>
  <si>
    <t>Radiant Banana Peel of Panic</t>
  </si>
  <si>
    <t>A epic passive that duplicates hearts at a suspicious price. Generated test item #0552; element=None; pool=Shop.</t>
  </si>
  <si>
    <t>scr_item_radiant_banana_peel_of_panic</t>
  </si>
  <si>
    <t>seed=20260703; class_filter=Witch; parser_note=row_552</t>
  </si>
  <si>
    <t>=not_a_formula_0552</t>
  </si>
  <si>
    <t>upg_167</t>
  </si>
  <si>
    <t>itm_00553</t>
  </si>
  <si>
    <t>Spicy Mushroom of Slippery Angles</t>
  </si>
  <si>
    <t>A uncommon active that nudges dodges if the player keeps moving. Generated test item #0553; element=Ice; pool=Boss.</t>
  </si>
  <si>
    <t>scr_item_spicy_mushroom_of_slippery_angles</t>
  </si>
  <si>
    <t>seed=20260703; class_filter=Brawler; parser_note=row_553</t>
  </si>
  <si>
    <t>=not_a_formula_0553</t>
  </si>
  <si>
    <t>itm_00554</t>
  </si>
  <si>
    <t>Forgotten Donut of the Basement</t>
  </si>
  <si>
    <t>A rare active that shrinks doors near breakable props. Generated test item #0554; element=Poison; pool=Shop.</t>
  </si>
  <si>
    <t>scr_item_forgotten_donut_of_the_basement</t>
  </si>
  <si>
    <t>seed=20260703; class_filter=Brawler; parser_note=row_554</t>
  </si>
  <si>
    <t>=not_a_formula_0554</t>
  </si>
  <si>
    <t>itm_00555</t>
  </si>
  <si>
    <t>Quantum Kite of the Glass Moon</t>
  </si>
  <si>
    <t>A common active that warps doors only when the room is clear. Generated test item #0555; element=Cosmic; pool=Boss.</t>
  </si>
  <si>
    <t>scr_item_quantum_kite_of_the_glass_moon</t>
  </si>
  <si>
    <t>seed=20260703; class_filter=Monk; parser_note=row_555</t>
  </si>
  <si>
    <t>=not_a_formula_0555</t>
  </si>
  <si>
    <t>upg_132</t>
  </si>
  <si>
    <t>itm_00556</t>
  </si>
  <si>
    <t>Solar Lunchbox of Static</t>
  </si>
  <si>
    <t>A common charm that warps reloads if the player keeps moving. Generated test item #0556; element=Void; pool=Treasure.</t>
  </si>
  <si>
    <t>scr_item_solar_lunchbox_of_static</t>
  </si>
  <si>
    <t>seed=20260703; class_filter=Any; parser_note=row_556</t>
  </si>
  <si>
    <t>=not_a_formula_0556</t>
  </si>
  <si>
    <t>upg_053</t>
  </si>
  <si>
    <t>itm_00557</t>
  </si>
  <si>
    <t>Glass Gear of Bad Ideas</t>
  </si>
  <si>
    <t>A rare passive that nudges hearts if the player keeps moving. Generated test item #0557; element=Ice; pool=Shop.</t>
  </si>
  <si>
    <t>scr_item_glass_gear_of_bad_ideas</t>
  </si>
  <si>
    <t>seed=20260703; class_filter=Engineer; parser_note=row_557</t>
  </si>
  <si>
    <t>=not_a_formula_0557</t>
  </si>
  <si>
    <t>itm_00558</t>
  </si>
  <si>
    <t>A common orbital that haunts dodges if the player keeps moving. Generated test item #0558; element=Ice; pool=Treasure.</t>
  </si>
  <si>
    <t>seed=20260703; class_filter=Witch; parser_note=row_558</t>
  </si>
  <si>
    <t>=not_a_formula_0558</t>
  </si>
  <si>
    <t>itm_00559</t>
  </si>
  <si>
    <t>Hungry Onion of the Hungry Door</t>
  </si>
  <si>
    <t>A common weaponmod that spoils coins but attracts trouble. Generated test item #0559; element=Poison; pool=Shop.</t>
  </si>
  <si>
    <t>scr_item_hungry_onion_of_the_hungry_door</t>
  </si>
  <si>
    <t>seed=20260703; class_filter=Alchemist; parser_note=row_559</t>
  </si>
  <si>
    <t>=not_a_formula_0559</t>
  </si>
  <si>
    <t>upg_142</t>
  </si>
  <si>
    <t>itm_00560</t>
  </si>
  <si>
    <t>Tiny Coin of the Basement</t>
  </si>
  <si>
    <t>A uncommon active that amplifies dodges only when the room is clear. Generated test item #0560; element=None; pool=Secret.</t>
  </si>
  <si>
    <t>scr_item_tiny_coin_of_the_basement</t>
  </si>
  <si>
    <t>seed=20260703; class_filter=Monk; parser_note=row_560</t>
  </si>
  <si>
    <t>=not_a_formula_0560</t>
  </si>
  <si>
    <t>upg_008</t>
  </si>
  <si>
    <t>itm_00561</t>
  </si>
  <si>
    <t>Cracked Mask of Worms</t>
  </si>
  <si>
    <t>A common familiar that amplifies reloads when luck disagrees. Generated test item #0561; element=None; pool=Shop.</t>
  </si>
  <si>
    <t>scr_item_cracked_mask_of_worms</t>
  </si>
  <si>
    <t>seed=20260703; class_filter=Witch; parser_note=row_561</t>
  </si>
  <si>
    <t>=not_a_formula_0561</t>
  </si>
  <si>
    <t>itm_00562</t>
  </si>
  <si>
    <t>Mossy Fishbone of Static</t>
  </si>
  <si>
    <t>A common weaponmod that taxes coins when luck disagrees. Generated test item #0562; element=Fire; pool=Secret.</t>
  </si>
  <si>
    <t>scr_item_mossy_fishbone_of_static</t>
  </si>
  <si>
    <t>seed=20260703; class_filter=Engineer; parser_note=row_562</t>
  </si>
  <si>
    <t>=not_a_formula_0562</t>
  </si>
  <si>
    <t>upg_061</t>
  </si>
  <si>
    <t>itm_00563</t>
  </si>
  <si>
    <t>Radiant Anvil of Tiny Doom</t>
  </si>
  <si>
    <t>A rare charm that spoils bombs but attracts trouble. Generated test item #0563; element=None; pool=Treasure.</t>
  </si>
  <si>
    <t>scr_item_radiant_anvil_of_tiny_doom</t>
  </si>
  <si>
    <t>seed=20260703; class_filter=Monk; parser_note=row_563</t>
  </si>
  <si>
    <t>=not_a_formula_0563</t>
  </si>
  <si>
    <t>upg_117</t>
  </si>
  <si>
    <t>itm_00564</t>
  </si>
  <si>
    <t>Spicy Battery of the Lost Cart</t>
  </si>
  <si>
    <t>A common orbital that taxes familiars if the player keeps moving. Generated test item #0564; element=Rust; pool=Arcade.</t>
  </si>
  <si>
    <t>scr_item_spicy_battery_of_the_lost_cart</t>
  </si>
  <si>
    <t>seed=20260703; class_filter=Rogue; parser_note=row_564</t>
  </si>
  <si>
    <t>=not_a_formula_0564</t>
  </si>
  <si>
    <t>itm_00565</t>
  </si>
  <si>
    <t>Rusty Sock of Bad Ideas</t>
  </si>
  <si>
    <t>A common relic that amplifies shops only when the room is clear. Generated test item #0565; element=Poison; pool=Challenge.</t>
  </si>
  <si>
    <t>scr_item_rusty_sock_of_bad_ideas</t>
  </si>
  <si>
    <t>seed=20260703; class_filter=Engineer; parser_note=row_565</t>
  </si>
  <si>
    <t>=not_a_formula_0565</t>
  </si>
  <si>
    <t>itm_00566</t>
  </si>
  <si>
    <t>Tiny Banana Peel of Refunds</t>
  </si>
  <si>
    <t>A uncommon orbital that haunts bombs if the player keeps moving. Generated test item #0566; element=None; pool=Treasure.</t>
  </si>
  <si>
    <t>scr_item_tiny_banana_peel_of_refunds</t>
  </si>
  <si>
    <t>seed=20260703; class_filter=Monk; parser_note=row_566</t>
  </si>
  <si>
    <t>=not_a_formula_0566</t>
  </si>
  <si>
    <t>itm_00567</t>
  </si>
  <si>
    <t>Velvet Boot of the Lost Cart</t>
  </si>
  <si>
    <t>A common charm that reroutes doors but attracts trouble. Generated test item #0567; element=Rust; pool=Shop.</t>
  </si>
  <si>
    <t>scr_item_velvet_boot_of_the_lost_cart</t>
  </si>
  <si>
    <t>seed=20260703; class_filter=Alchemist; parser_note=row_567</t>
  </si>
  <si>
    <t>=not_a_formula_0567</t>
  </si>
  <si>
    <t>itm_00568</t>
  </si>
  <si>
    <t>Brass Magnet of Ricochet</t>
  </si>
  <si>
    <t>A common consumable that reroutes reloads when luck disagrees. Generated test item #0568; element=Void; pool=Secret.</t>
  </si>
  <si>
    <t>scr_item_brass_magnet_of_ricochet</t>
  </si>
  <si>
    <t>seed=20260703; class_filter=Rogue; parser_note=row_568</t>
  </si>
  <si>
    <t>=not_a_formula_0568</t>
  </si>
  <si>
    <t>itm_00569</t>
  </si>
  <si>
    <t>Brass Sock of Pocket Suns</t>
  </si>
  <si>
    <t>A uncommon orbital that taxes dodges near breakable props. Generated test item #0569; element=Ice; pool=Cursed.</t>
  </si>
  <si>
    <t>scr_item_brass_sock_of_pocket_suns</t>
  </si>
  <si>
    <t>seed=20260703; class_filter=Engineer; parser_note=row_569</t>
  </si>
  <si>
    <t>=not_a_formula_0569</t>
  </si>
  <si>
    <t>upg_051</t>
  </si>
  <si>
    <t>itm_00570</t>
  </si>
  <si>
    <t>Greedy Slingshot of the Lost Cart</t>
  </si>
  <si>
    <t>A rare familiar that polishes shops only when the room is clear. Generated test item #0570; element=None; pool=Boss.</t>
  </si>
  <si>
    <t>scr_item_greedy_slingshot_of_the_lost_cart</t>
  </si>
  <si>
    <t>seed=20260703; class_filter=Any; parser_note=row_570</t>
  </si>
  <si>
    <t>=not_a_formula_0570</t>
  </si>
  <si>
    <t>itm_00571</t>
  </si>
  <si>
    <t>Wobbly Whistle of Bad Ideas</t>
  </si>
  <si>
    <t>A common consumable that nudges bullets while lowering control. Generated test item #0571; element=Fire; pool=Treasure.</t>
  </si>
  <si>
    <t>scr_item_wobbly_whistle_of_bad_ideas</t>
  </si>
  <si>
    <t>seed=20260703; class_filter=Any; parser_note=row_571</t>
  </si>
  <si>
    <t>=not_a_formula_0571</t>
  </si>
  <si>
    <t>upg_181</t>
  </si>
  <si>
    <t>itm_00572</t>
  </si>
  <si>
    <t>Hollow Donut of Double Trouble</t>
  </si>
  <si>
    <t>A uncommon consumable that spoils bullets while lowering control. Generated test item #0572; element=None; pool=Treasure.</t>
  </si>
  <si>
    <t>scr_item_hollow_donut_of_double_trouble</t>
  </si>
  <si>
    <t>seed=20260703; class_filter=Alchemist; parser_note=row_572</t>
  </si>
  <si>
    <t>=not_a_formula_0572</t>
  </si>
  <si>
    <t>itm_00573</t>
  </si>
  <si>
    <t>Mossy Capacitor of Tuesday</t>
  </si>
  <si>
    <t>A rare weaponmod that spoils bullets only when the room is clear. Generated test item #0573; element=None; pool=Secret.</t>
  </si>
  <si>
    <t>scr_item_mossy_capacitor_of_tuesday</t>
  </si>
  <si>
    <t>seed=20260703; class_filter=Engineer; parser_note=row_573</t>
  </si>
  <si>
    <t>=not_a_formula_0573</t>
  </si>
  <si>
    <t>itm_00574</t>
  </si>
  <si>
    <t>Gloomy Slingshot of the Hungry Door</t>
  </si>
  <si>
    <t>A uncommon charm that nudges familiars while lowering control. Generated test item #0574; element=Holy; pool=Treasure.</t>
  </si>
  <si>
    <t>scr_item_gloomy_slingshot_of_the_hungry_door</t>
  </si>
  <si>
    <t>seed=20260703; class_filter=Alchemist; parser_note=row_574</t>
  </si>
  <si>
    <t>=not_a_formula_0574</t>
  </si>
  <si>
    <t>itm_00575</t>
  </si>
  <si>
    <t>Cardboard Compass of Pocket Suns</t>
  </si>
  <si>
    <t>A common passive that spoils shops near breakable props. Generated test item #0575; element=Slime; pool=Boss.</t>
  </si>
  <si>
    <t>scr_item_cardboard_compass_of_pocket_suns</t>
  </si>
  <si>
    <t>seed=20260703; class_filter=Brawler; parser_note=row_575</t>
  </si>
  <si>
    <t>=not_a_formula_0575</t>
  </si>
  <si>
    <t>itm_00576</t>
  </si>
  <si>
    <t>Recursive Mirror of Slippery Angles</t>
  </si>
  <si>
    <t>A common weaponmod that duplicates hearts only when the room is clear. Generated test item #0576; element=Cosmic; pool=Library.</t>
  </si>
  <si>
    <t>scr_item_recursive_mirror_of_slippery_angles</t>
  </si>
  <si>
    <t>seed=20260703; class_filter=Witch; parser_note=row_576</t>
  </si>
  <si>
    <t>=not_a_formula_0576</t>
  </si>
  <si>
    <t>itm_00577</t>
  </si>
  <si>
    <t>Hungry Capacitor of Tiny Doom</t>
  </si>
  <si>
    <t>A common charm that reroutes coins while lowering control. Generated test item #0577; element=Ice; pool=Shop.</t>
  </si>
  <si>
    <t>scr_item_hungry_capacitor_of_tiny_doom</t>
  </si>
  <si>
    <t>seed=20260703; class_filter=Gunner; parser_note=row_577</t>
  </si>
  <si>
    <t>=not_a_formula_0577</t>
  </si>
  <si>
    <t>itm_00578</t>
  </si>
  <si>
    <t>Quantum Lantern of Worms</t>
  </si>
  <si>
    <t>A epic weaponmod that polishes hearts near breakable props. Generated test item #0578; element=Poison; pool=Treasure.</t>
  </si>
  <si>
    <t>scr_item_quantum_lantern_of_worms</t>
  </si>
  <si>
    <t>seed=20260703; class_filter=Brawler; parser_note=row_578</t>
  </si>
  <si>
    <t>=not_a_formula_0578</t>
  </si>
  <si>
    <t>itm_00579</t>
  </si>
  <si>
    <t>Static Mask of Slippery Angles</t>
  </si>
  <si>
    <t>A uncommon active that taxes keys when luck disagrees. Generated test item #0579; element=Slime; pool=Shop.</t>
  </si>
  <si>
    <t>scr_item_static_mask_of_slippery_angles</t>
  </si>
  <si>
    <t>seed=20260703; class_filter=Gunner; parser_note=row_579</t>
  </si>
  <si>
    <t>=not_a_formula_0579</t>
  </si>
  <si>
    <t>itm_00580</t>
  </si>
  <si>
    <t>Bitter Marble of Panic</t>
  </si>
  <si>
    <t>A common familiar that nudges bombs after every third hit. Generated test item #0580; element=Fire; pool=Shop.</t>
  </si>
  <si>
    <t>scr_item_bitter_marble_of_panic</t>
  </si>
  <si>
    <t>seed=20260703; class_filter=Rogue; parser_note=row_580</t>
  </si>
  <si>
    <t>=not_a_formula_0580</t>
  </si>
  <si>
    <t>itm_00581</t>
  </si>
  <si>
    <t>Cardboard Meteor of Worms</t>
  </si>
  <si>
    <t>A common relic that duplicates dodges but attracts trouble. Generated test item #0581; element=Void; pool=Treasure.</t>
  </si>
  <si>
    <t>scr_item_cardboard_meteor_of_worms</t>
  </si>
  <si>
    <t>seed=20260703; class_filter=Monk; parser_note=row_581</t>
  </si>
  <si>
    <t>=not_a_formula_0581</t>
  </si>
  <si>
    <t>itm_00582</t>
  </si>
  <si>
    <t>Rusty Whistle of Ricochet</t>
  </si>
  <si>
    <t>A common passive that warps bombs at a suspicious price. Generated test item #0582; element=None; pool=Challenge.</t>
  </si>
  <si>
    <t>scr_item_rusty_whistle_of_ricochet</t>
  </si>
  <si>
    <t>seed=20260703; class_filter=Engineer; parser_note=row_582</t>
  </si>
  <si>
    <t>=not_a_formula_0582</t>
  </si>
  <si>
    <t>itm_00583</t>
  </si>
  <si>
    <t>Ancient Button of Pocket Suns</t>
  </si>
  <si>
    <t>A uncommon familiar that shrinks shops at a suspicious price. Generated test item #0583; element=None; pool=Cursed.</t>
  </si>
  <si>
    <t>scr_item_ancient_button_of_pocket_suns</t>
  </si>
  <si>
    <t>seed=20260703; class_filter=Any; parser_note=row_583</t>
  </si>
  <si>
    <t>=not_a_formula_0583</t>
  </si>
  <si>
    <t>itm_00584</t>
  </si>
  <si>
    <t>Cracked Teacup of Slippery Angles</t>
  </si>
  <si>
    <t>A rare familiar that reroutes hearts after every third hit. Generated test item #0584; element=None; pool=Treasure.</t>
  </si>
  <si>
    <t>scr_item_cracked_teacup_of_slippery_angles</t>
  </si>
  <si>
    <t>seed=20260703; class_filter=Rogue; parser_note=row_584</t>
  </si>
  <si>
    <t>=not_a_formula_0584</t>
  </si>
  <si>
    <t>itm_00585</t>
  </si>
  <si>
    <t>Sour Boot of Static</t>
  </si>
  <si>
    <t>A epic relic that polishes bombs after every third hit. Generated test item #0585; element=None; pool=Shop.</t>
  </si>
  <si>
    <t>scr_item_sour_boot_of_static</t>
  </si>
  <si>
    <t>seed=20260703; class_filter=Alchemist; parser_note=row_585</t>
  </si>
  <si>
    <t>=not_a_formula_0585</t>
  </si>
  <si>
    <t>itm_00586</t>
  </si>
  <si>
    <t>Radiant Badge of Tiny Doom</t>
  </si>
  <si>
    <t>A uncommon orbital that warps shops at a suspicious price. Generated test item #0586; element=Lightning; pool=Treasure.</t>
  </si>
  <si>
    <t>scr_item_radiant_badge_of_tiny_doom</t>
  </si>
  <si>
    <t>seed=20260703; class_filter=Brawler; parser_note=row_586</t>
  </si>
  <si>
    <t>=not_a_formula_0586</t>
  </si>
  <si>
    <t>itm_00587</t>
  </si>
  <si>
    <t>Frosted Crown of the Lost Cart</t>
  </si>
  <si>
    <t>A uncommon familiar that polishes reloads while lowering control. Generated test item #0587; element=Holy; pool=Arcade.</t>
  </si>
  <si>
    <t>scr_item_frosted_crown_of_the_lost_cart</t>
  </si>
  <si>
    <t>seed=20260703; class_filter=Alchemist; parser_note=row_587</t>
  </si>
  <si>
    <t>=not_a_formula_0587</t>
  </si>
  <si>
    <t>upg_318</t>
  </si>
  <si>
    <t>itm_00588</t>
  </si>
  <si>
    <t>Spicy Orb of Bad Ideas</t>
  </si>
  <si>
    <t>A rare consumable that reroutes reloads if the player keeps moving. Generated test item #0588; element=Ice; pool=Boss.</t>
  </si>
  <si>
    <t>scr_item_spicy_orb_of_bad_ideas</t>
  </si>
  <si>
    <t>seed=20260703; class_filter=Rogue; parser_note=row_588</t>
  </si>
  <si>
    <t>=not_a_formula_0588</t>
  </si>
  <si>
    <t>itm_00589</t>
  </si>
  <si>
    <t>Tiny Candle of Refunds</t>
  </si>
  <si>
    <t>A common orbital that spoils familiars at a suspicious price. Generated test item #0589; element=None; pool=Treasure.</t>
  </si>
  <si>
    <t>scr_item_tiny_candle_of_refunds</t>
  </si>
  <si>
    <t>seed=20260703; class_filter=Rogue; parser_note=row_589</t>
  </si>
  <si>
    <t>=not_a_formula_0589</t>
  </si>
  <si>
    <t>itm_00590</t>
  </si>
  <si>
    <t>Crooked Badge of Worms</t>
  </si>
  <si>
    <t>A rare familiar that haunts coins only when the room is clear. Generated test item #0590; element=None; pool=Arcade.</t>
  </si>
  <si>
    <t>scr_item_crooked_badge_of_worms</t>
  </si>
  <si>
    <t>seed=20260703; class_filter=Witch; parser_note=row_590</t>
  </si>
  <si>
    <t>=not_a_formula_0590</t>
  </si>
  <si>
    <t>upg_323</t>
  </si>
  <si>
    <t>itm_00591</t>
  </si>
  <si>
    <t>Brass Sock of Last Chances</t>
  </si>
  <si>
    <t>A uncommon charm that duplicates familiars if the player keeps moving. Generated test item #0591; element=Holy; pool=Secret.</t>
  </si>
  <si>
    <t>scr_item_brass_sock_of_last_chances</t>
  </si>
  <si>
    <t>seed=20260703; class_filter=Rogue; parser_note=row_591</t>
  </si>
  <si>
    <t>=not_a_formula_0591</t>
  </si>
  <si>
    <t>itm_00592</t>
  </si>
  <si>
    <t>Bitter Slingshot of the Final Room</t>
  </si>
  <si>
    <t>A uncommon familiar that duplicates bullets near breakable props. Generated test item #0592; element=Cosmic; pool=Cursed.</t>
  </si>
  <si>
    <t>scr_item_bitter_slingshot_of_the_final_room</t>
  </si>
  <si>
    <t>seed=20260703; class_filter=Monk; parser_note=row_592</t>
  </si>
  <si>
    <t>=not_a_formula_0592</t>
  </si>
  <si>
    <t>itm_00593</t>
  </si>
  <si>
    <t>Gilded Key of Tuesday</t>
  </si>
  <si>
    <t>A uncommon consumable that polishes shops but attracts trouble. Generated test item #0593; element=Rust; pool=Treasure.</t>
  </si>
  <si>
    <t>scr_item_gilded_key_of_tuesday</t>
  </si>
  <si>
    <t>seed=20260703; class_filter=Rogue; parser_note=row_593</t>
  </si>
  <si>
    <t>=not_a_formula_0593</t>
  </si>
  <si>
    <t>upg_071</t>
  </si>
  <si>
    <t>itm_00594</t>
  </si>
  <si>
    <t>Plastic Badge of the Hungry Door</t>
  </si>
  <si>
    <t>A common relic that nudges hearts after every third hit. Generated test item #0594; element=Void; pool=Treasure.</t>
  </si>
  <si>
    <t>scr_item_plastic_badge_of_the_hungry_door</t>
  </si>
  <si>
    <t>seed=20260703; class_filter=Monk; parser_note=row_594</t>
  </si>
  <si>
    <t>=not_a_formula_0594</t>
  </si>
  <si>
    <t>itm_00595</t>
  </si>
  <si>
    <t>Lunar Boot of Double Trouble</t>
  </si>
  <si>
    <t>A uncommon relic that haunts dodges but attracts trouble. Generated test item #0595; element=None; pool=Shop.</t>
  </si>
  <si>
    <t>scr_item_lunar_boot_of_double_trouble</t>
  </si>
  <si>
    <t>seed=20260703; class_filter=Rogue; parser_note=row_595</t>
  </si>
  <si>
    <t>=not_a_formula_0595</t>
  </si>
  <si>
    <t>upg_317</t>
  </si>
  <si>
    <t>itm_00596</t>
  </si>
  <si>
    <t>Crooked Key of Soft Explosions</t>
  </si>
  <si>
    <t>A uncommon active that amplifies keys when luck disagrees. Generated test item #0596; element=None; pool=Secret.</t>
  </si>
  <si>
    <t>scr_item_crooked_key_of_soft_explosions</t>
  </si>
  <si>
    <t>seed=20260703; class_filter=Monk; parser_note=row_596</t>
  </si>
  <si>
    <t>=not_a_formula_0596</t>
  </si>
  <si>
    <t>itm_00597</t>
  </si>
  <si>
    <t>Mossy Marble of the Basement</t>
  </si>
  <si>
    <t>A common weaponmod that haunts dodges when luck disagrees. Generated test item #0597; element=Cosmic; pool=Treasure.</t>
  </si>
  <si>
    <t>scr_item_mossy_marble_of_the_basement</t>
  </si>
  <si>
    <t>seed=20260703; class_filter=Brawler; parser_note=row_597</t>
  </si>
  <si>
    <t>=not_a_formula_0597</t>
  </si>
  <si>
    <t>itm_00598</t>
  </si>
  <si>
    <t>Polished Capacitor of the Glass Moon</t>
  </si>
  <si>
    <t>A uncommon relic that haunts reloads after every third hit. Generated test item #0598; element=None; pool=Treasure.</t>
  </si>
  <si>
    <t>scr_item_polished_capacitor_of_the_glass_moon</t>
  </si>
  <si>
    <t>seed=20260703; class_filter=Gunner; parser_note=row_598</t>
  </si>
  <si>
    <t>=not_a_formula_0598</t>
  </si>
  <si>
    <t>itm_00599</t>
  </si>
  <si>
    <t>Spicy Banana Peel of the Hungry Door</t>
  </si>
  <si>
    <t>A rare orbital that warps dodges when luck disagrees. Generated test item #0599; element=Slime; pool=Shop.</t>
  </si>
  <si>
    <t>scr_item_spicy_banana_peel_of_the_hungry_door</t>
  </si>
  <si>
    <t>seed=20260703; class_filter=Rogue; parser_note=row_599</t>
  </si>
  <si>
    <t>=not_a_formula_0599</t>
  </si>
  <si>
    <t>itm_00600</t>
  </si>
  <si>
    <t>Hungry Gear of Refunds</t>
  </si>
  <si>
    <t>A common consumable that polishes reloads at a suspicious price. Generated test item #0600; element=Lightning; pool=Treasure.</t>
  </si>
  <si>
    <t>scr_item_hungry_gear_of_refunds</t>
  </si>
  <si>
    <t>seed=20260703; class_filter=Engineer; parser_note=row_600</t>
  </si>
  <si>
    <t>=not_a_formula_0600</t>
  </si>
  <si>
    <t>upg_083</t>
  </si>
  <si>
    <t>itm_00601</t>
  </si>
  <si>
    <t>Hollow Totem of the Glass Moon</t>
  </si>
  <si>
    <t>A common orbital that taxes familiars at a suspicious price. Generated test item #0601; element=Void; pool=Shop.</t>
  </si>
  <si>
    <t>scr_item_hollow_totem_of_the_glass_moon</t>
  </si>
  <si>
    <t>seed=20260703; class_filter=Any; parser_note=row_601</t>
  </si>
  <si>
    <t>=not_a_formula_0601</t>
  </si>
  <si>
    <t>upg_090</t>
  </si>
  <si>
    <t>itm_00602</t>
  </si>
  <si>
    <t>Glass Sock of the Hungry Door</t>
  </si>
  <si>
    <t>A epic charm that amplifies reloads if the player keeps moving. Generated test item #0602; element=Fire; pool=Challenge.</t>
  </si>
  <si>
    <t>scr_item_glass_sock_of_the_hungry_door</t>
  </si>
  <si>
    <t>seed=20260703; class_filter=Brawler; parser_note=row_602</t>
  </si>
  <si>
    <t>=not_a_formula_0602</t>
  </si>
  <si>
    <t>upg_202</t>
  </si>
  <si>
    <t>itm_00603</t>
  </si>
  <si>
    <t>Glass Skull of the Basement</t>
  </si>
  <si>
    <t>A uncommon consumable that duplicates shops while lowering control. Generated test item #0603; element=Cosmic; pool=Challenge.</t>
  </si>
  <si>
    <t>cosmic,explosive,poisonable</t>
  </si>
  <si>
    <t>scr_item_glass_skull_of_the_basement</t>
  </si>
  <si>
    <t>seed=20260703; class_filter=Alchemist; parser_note=row_603</t>
  </si>
  <si>
    <t>=not_a_formula_0603</t>
  </si>
  <si>
    <t>itm_00604</t>
  </si>
  <si>
    <t>Polished Pepper of Worms</t>
  </si>
  <si>
    <t>A common charm that shrinks coins but attracts trouble. Generated test item #0604; element=None; pool=Treasure.</t>
  </si>
  <si>
    <t>scr_item_polished_pepper_of_worms</t>
  </si>
  <si>
    <t>seed=20260703; class_filter=Gunner; parser_note=row_604</t>
  </si>
  <si>
    <t>=not_a_formula_0604</t>
  </si>
  <si>
    <t>upg_196</t>
  </si>
  <si>
    <t>itm_00605</t>
  </si>
  <si>
    <t>Frosted Feather of Last Chances</t>
  </si>
  <si>
    <t>A common weaponmod that nudges hearts after every third hit. Generated test item #0605; element=None; pool=Secret.</t>
  </si>
  <si>
    <t>scr_item_frosted_feather_of_last_chances</t>
  </si>
  <si>
    <t>seed=20260703; class_filter=Alchemist; parser_note=row_605</t>
  </si>
  <si>
    <t>=not_a_formula_0605</t>
  </si>
  <si>
    <t>itm_00606</t>
  </si>
  <si>
    <t>Tiny Charm of the Final Room</t>
  </si>
  <si>
    <t>A rare passive that polishes coins at a suspicious price. Generated test item #0606; element=None; pool=Challenge.</t>
  </si>
  <si>
    <t>scr_item_tiny_charm_of_the_final_room</t>
  </si>
  <si>
    <t>seed=20260703; class_filter=Brawler; parser_note=row_606</t>
  </si>
  <si>
    <t>=not_a_formula_0606</t>
  </si>
  <si>
    <t>itm_00607</t>
  </si>
  <si>
    <t>Sticky Vial of Double Trouble</t>
  </si>
  <si>
    <t>A common charm that spoils doors at a suspicious price. Generated test item #0607; element=Ice; pool=Treasure.</t>
  </si>
  <si>
    <t>scr_item_sticky_vial_of_double_trouble</t>
  </si>
  <si>
    <t>seed=20260703; class_filter=Brawler; parser_note=row_607</t>
  </si>
  <si>
    <t>=not_a_formula_0607</t>
  </si>
  <si>
    <t>upg_059</t>
  </si>
  <si>
    <t>itm_00608</t>
  </si>
  <si>
    <t>Static Totem of Bad Ideas</t>
  </si>
  <si>
    <t>A epic weaponmod that shrinks familiars after every third hit. Generated test item #0608; element=None; pool=Treasure.</t>
  </si>
  <si>
    <t>scr_item_static_totem_of_bad_ideas</t>
  </si>
  <si>
    <t>seed=20260703; class_filter=Engineer; parser_note=row_608</t>
  </si>
  <si>
    <t>=not_a_formula_0608</t>
  </si>
  <si>
    <t>upg_179</t>
  </si>
  <si>
    <t>itm_00609</t>
  </si>
  <si>
    <t>Gloomy Fishbone of the Final Room</t>
  </si>
  <si>
    <t>A common consumable that duplicates hearts when luck disagrees. Generated test item #0609; element=Cosmic; pool=Treasure.</t>
  </si>
  <si>
    <t>scr_item_gloomy_fishbone_of_the_final_room</t>
  </si>
  <si>
    <t>seed=20260703; class_filter=Brawler; parser_note=row_609</t>
  </si>
  <si>
    <t>=not_a_formula_0609</t>
  </si>
  <si>
    <t>upg_214</t>
  </si>
  <si>
    <t>itm_00610</t>
  </si>
  <si>
    <t>Frosted Fishbone of the Glass Moon</t>
  </si>
  <si>
    <t>A common relic that reroutes bombs near breakable props. Generated test item #0610; element=Fire; pool=Shop.</t>
  </si>
  <si>
    <t>scr_item_frosted_fishbone_of_the_glass_moon</t>
  </si>
  <si>
    <t>seed=20260703; class_filter=Any; parser_note=row_610</t>
  </si>
  <si>
    <t>=not_a_formula_0610</t>
  </si>
  <si>
    <t>itm_00611</t>
  </si>
  <si>
    <t>Ancient Pepper of Last Chances</t>
  </si>
  <si>
    <t>A rare consumable that haunts bombs at a suspicious price. Generated test item #0611; element=Ice; pool=Boss.</t>
  </si>
  <si>
    <t>scr_item_ancient_pepper_of_last_chances</t>
  </si>
  <si>
    <t>seed=20260703; class_filter=Gunner; parser_note=row_611</t>
  </si>
  <si>
    <t>=not_a_formula_0611</t>
  </si>
  <si>
    <t>itm_00612</t>
  </si>
  <si>
    <t>Hungry Whistle of Friendly Fire</t>
  </si>
  <si>
    <t>A epic familiar that haunts bombs when luck disagrees. Generated test item #0612; element=Slime; pool=Secret.</t>
  </si>
  <si>
    <t>scr_item_hungry_whistle_of_friendly_fire</t>
  </si>
  <si>
    <t>seed=20260703; class_filter=Brawler; parser_note=row_612</t>
  </si>
  <si>
    <t>=not_a_formula_0612</t>
  </si>
  <si>
    <t>itm_00613</t>
  </si>
  <si>
    <t>Velvet Kite of Tuesday</t>
  </si>
  <si>
    <t>A epic orbital that spoils reloads near breakable props. Generated test item #0613; element=Poison; pool=Cursed.</t>
  </si>
  <si>
    <t>scr_item_velvet_kite_of_tuesday</t>
  </si>
  <si>
    <t>seed=20260703; class_filter=Monk; parser_note=row_613</t>
  </si>
  <si>
    <t>=not_a_formula_0613</t>
  </si>
  <si>
    <t>itm_00614</t>
  </si>
  <si>
    <t>Glass Teacup of the Basement</t>
  </si>
  <si>
    <t>A common orbital that warps hearts if the player keeps moving. Generated test item #0614; element=Lightning; pool=Treasure.</t>
  </si>
  <si>
    <t>scr_item_glass_teacup_of_the_basement</t>
  </si>
  <si>
    <t>seed=20260703; class_filter=Alchemist; parser_note=row_614</t>
  </si>
  <si>
    <t>=not_a_formula_0614</t>
  </si>
  <si>
    <t>itm_00615</t>
  </si>
  <si>
    <t>Spicy Dice of the Glass Moon</t>
  </si>
  <si>
    <t>A common active that shrinks reloads but attracts trouble. Generated test item #0615; element=None; pool=Treasure.</t>
  </si>
  <si>
    <t>scr_item_spicy_dice_of_the_glass_moon</t>
  </si>
  <si>
    <t>seed=20260703; class_filter=Engineer; parser_note=row_615</t>
  </si>
  <si>
    <t>=not_a_formula_0615</t>
  </si>
  <si>
    <t>itm_00616</t>
  </si>
  <si>
    <t>Rusty Feather of Soft Explosions</t>
  </si>
  <si>
    <t>A common consumable that amplifies bombs if the player keeps moving. Generated test item #0616; element=Ice; pool=Cursed.</t>
  </si>
  <si>
    <t>scr_item_rusty_feather_of_soft_explosions</t>
  </si>
  <si>
    <t>seed=20260703; class_filter=Witch; parser_note=row_616</t>
  </si>
  <si>
    <t>=not_a_formula_0616</t>
  </si>
  <si>
    <t>itm_00617</t>
  </si>
  <si>
    <t>Plastic Anchor of the Basement</t>
  </si>
  <si>
    <t>A epic passive that haunts familiars near breakable props. Generated test item #0617; element=Fire; pool=Boss.</t>
  </si>
  <si>
    <t>scr_item_plastic_anchor_of_the_basement</t>
  </si>
  <si>
    <t>seed=20260703; class_filter=Gunner; parser_note=row_617</t>
  </si>
  <si>
    <t>=not_a_formula_0617</t>
  </si>
  <si>
    <t>itm_00618</t>
  </si>
  <si>
    <t>Sticky Dice of the Final Room</t>
  </si>
  <si>
    <t>A common relic that duplicates bombs while lowering control. Generated test item #0618; element=None; pool=Treasure.</t>
  </si>
  <si>
    <t>scr_item_sticky_dice_of_the_final_room</t>
  </si>
  <si>
    <t>seed=20260703; class_filter=Engineer; parser_note=row_618</t>
  </si>
  <si>
    <t>=not_a_formula_0618</t>
  </si>
  <si>
    <t>itm_00619</t>
  </si>
  <si>
    <t>Cracked Magnet of Static</t>
  </si>
  <si>
    <t>A common weaponmod that reroutes hearts but attracts trouble. Generated test item #0619; element=Poison; pool=Shop.</t>
  </si>
  <si>
    <t>scr_item_cracked_magnet_of_static</t>
  </si>
  <si>
    <t>seed=20260703; class_filter=Alchemist; parser_note=row_619</t>
  </si>
  <si>
    <t>=not_a_formula_0619</t>
  </si>
  <si>
    <t>upg_111</t>
  </si>
  <si>
    <t>itm_00620</t>
  </si>
  <si>
    <t>Neon Banana Peel of Tiny Doom</t>
  </si>
  <si>
    <t>A common orbital that shrinks reloads only when the room is clear. Generated test item #0620; element=Poison; pool=Shop.</t>
  </si>
  <si>
    <t>scr_item_neon_banana_peel_of_tiny_doom</t>
  </si>
  <si>
    <t>seed=20260703; class_filter=Brawler; parser_note=row_620</t>
  </si>
  <si>
    <t>=not_a_formula_0620</t>
  </si>
  <si>
    <t>itm_00621</t>
  </si>
  <si>
    <t>Cardboard Anchor of Worms</t>
  </si>
  <si>
    <t>A common familiar that duplicates shops at a suspicious price. Generated test item #0621; element=Slime; pool=Treasure.</t>
  </si>
  <si>
    <t>slime,explosive,poisonable,companion</t>
  </si>
  <si>
    <t>scr_item_cardboard_anchor_of_worms</t>
  </si>
  <si>
    <t>seed=20260703; class_filter=Alchemist; parser_note=row_621</t>
  </si>
  <si>
    <t>=not_a_formula_0621</t>
  </si>
  <si>
    <t>itm_00622</t>
  </si>
  <si>
    <t>Spicy Charm of the Hungry Door</t>
  </si>
  <si>
    <t>A epic orbital that spoils reloads after every third hit. Generated test item #0622; element=Rust; pool=Treasure.</t>
  </si>
  <si>
    <t>scr_item_spicy_charm_of_the_hungry_door</t>
  </si>
  <si>
    <t>seed=20260703; class_filter=Monk; parser_note=row_622</t>
  </si>
  <si>
    <t>=not_a_formula_0622</t>
  </si>
  <si>
    <t>itm_00623</t>
  </si>
  <si>
    <t>Haunted Donut of Oversteer</t>
  </si>
  <si>
    <t>A uncommon charm that nudges hearts but attracts trouble. Generated test item #0623; element=None; pool=Treasure.</t>
  </si>
  <si>
    <t>scr_item_haunted_donut_of_oversteer</t>
  </si>
  <si>
    <t>seed=20260703; class_filter=Gunner; parser_note=row_623</t>
  </si>
  <si>
    <t>=not_a_formula_0623</t>
  </si>
  <si>
    <t>itm_00624</t>
  </si>
  <si>
    <t>Caffeinated Bell of Slippery Angles</t>
  </si>
  <si>
    <t>A rare familiar that spoils dodges near breakable props. Generated test item #0624; element=Fire; pool=Treasure.</t>
  </si>
  <si>
    <t>scr_item_caffeinated_bell_of_slippery_angles</t>
  </si>
  <si>
    <t>seed=20260703; class_filter=Monk; parser_note=row_624</t>
  </si>
  <si>
    <t>=not_a_formula_0624</t>
  </si>
  <si>
    <t>itm_00625</t>
  </si>
  <si>
    <t>Static Lantern of Last Chances</t>
  </si>
  <si>
    <t>A legendary charm that taxes dodges near breakable props. Generated test item #0625; element=Fire; pool=Shop.</t>
  </si>
  <si>
    <t>scr_item_static_lantern_of_last_chances</t>
  </si>
  <si>
    <t>seed=20260703; class_filter=Engineer; parser_note=row_625</t>
  </si>
  <si>
    <t>=not_a_formula_0625</t>
  </si>
  <si>
    <t>upg_350</t>
  </si>
  <si>
    <t>itm_00626</t>
  </si>
  <si>
    <t>Sour Lantern of Tiny Doom</t>
  </si>
  <si>
    <t>A common active that spoils dodges at a suspicious price. Generated test item #0626; element=Fire; pool=Shop.</t>
  </si>
  <si>
    <t>scr_item_sour_lantern_of_tiny_doom</t>
  </si>
  <si>
    <t>seed=20260703; class_filter=Any; parser_note=row_626</t>
  </si>
  <si>
    <t>=not_a_formula_0626</t>
  </si>
  <si>
    <t>itm_00627</t>
  </si>
  <si>
    <t>Bent Donut of Worms</t>
  </si>
  <si>
    <t>A relic active that spoils bombs only when the room is clear. Generated test item #0627; element=Rust; pool=Shop.</t>
  </si>
  <si>
    <t>scr_item_bent_donut_of_worms</t>
  </si>
  <si>
    <t>seed=20260703; class_filter=Brawler; parser_note=row_627</t>
  </si>
  <si>
    <t>=not_a_formula_0627</t>
  </si>
  <si>
    <t>itm_00628</t>
  </si>
  <si>
    <t>Forgotten Orb of Bad Ideas</t>
  </si>
  <si>
    <t>A rare active that warps keys if the player keeps moving. Generated test item #0628; element=Holy; pool=Treasure.</t>
  </si>
  <si>
    <t>scr_item_forgotten_orb_of_bad_ideas</t>
  </si>
  <si>
    <t>seed=20260703; class_filter=Any; parser_note=row_628</t>
  </si>
  <si>
    <t>=not_a_formula_0628</t>
  </si>
  <si>
    <t>itm_00629</t>
  </si>
  <si>
    <t>Velvet Skull of Refunds</t>
  </si>
  <si>
    <t>A common familiar that reroutes familiars only when the room is clear. Generated test item #0629; element=Lightning; pool=Treasure.</t>
  </si>
  <si>
    <t>scr_item_velvet_skull_of_refunds</t>
  </si>
  <si>
    <t>seed=20260703; class_filter=Gunner; parser_note=row_629</t>
  </si>
  <si>
    <t>=not_a_formula_0629</t>
  </si>
  <si>
    <t>upg_136</t>
  </si>
  <si>
    <t>itm_00630</t>
  </si>
  <si>
    <t>Velvet Crown of the Lost Cart</t>
  </si>
  <si>
    <t>A common consumable that amplifies coins at a suspicious price. Generated test item #0630; element=Ice; pool=Treasure.</t>
  </si>
  <si>
    <t>scr_item_velvet_crown_of_the_lost_cart</t>
  </si>
  <si>
    <t>seed=20260703; class_filter=Engineer; parser_note=row_630</t>
  </si>
  <si>
    <t>=not_a_formula_0630</t>
  </si>
  <si>
    <t>upg_049</t>
  </si>
  <si>
    <t>itm_00631</t>
  </si>
  <si>
    <t>A uncommon passive that amplifies familiars if the player keeps moving. Generated test item #0631; element=Lightning; pool=Shop.</t>
  </si>
  <si>
    <t>seed=20260703; class_filter=Witch; parser_note=row_631</t>
  </si>
  <si>
    <t>=not_a_formula_0631</t>
  </si>
  <si>
    <t>itm_00632</t>
  </si>
  <si>
    <t>Patchwork Battery of Pocket Suns</t>
  </si>
  <si>
    <t>A common orbital that shrinks bombs but attracts trouble. Generated test item #0632; element=Fire; pool=Boss.</t>
  </si>
  <si>
    <t>scr_item_patchwork_battery_of_pocket_suns</t>
  </si>
  <si>
    <t>seed=20260703; class_filter=Witch; parser_note=row_632</t>
  </si>
  <si>
    <t>=not_a_formula_0632</t>
  </si>
  <si>
    <t>upg_010</t>
  </si>
  <si>
    <t>itm_00633</t>
  </si>
  <si>
    <t>Polished Vial of Tuesday</t>
  </si>
  <si>
    <t>A relic active that duplicates keys at a suspicious price. Generated test item #0633; element=None; pool=Shop. This intentionally long description includes commas, semicolons; quotes 'like this', XML-ish tokens &lt;tag attr="value"&gt;, and unicode sparks ✦ to stress parsers.</t>
  </si>
  <si>
    <t>relic</t>
  </si>
  <si>
    <t>scr_item_polished_vial_of_tuesday</t>
  </si>
  <si>
    <t>seed=20260703; class_filter=Gunner; parser_note=row_633</t>
  </si>
  <si>
    <t>=not_a_formula_0633</t>
  </si>
  <si>
    <t>itm_00634</t>
  </si>
  <si>
    <t>Rusty Onion of Oversteer</t>
  </si>
  <si>
    <t>A cursed orbital that amplifies coins if the player keeps moving. Generated test item #0634; element=Fire; pool=Treasure.</t>
  </si>
  <si>
    <t>fire,explosive,companion,cursed</t>
  </si>
  <si>
    <t>scr_item_rusty_onion_of_oversteer</t>
  </si>
  <si>
    <t>seed=20260703; class_filter=Engineer; parser_note=row_634</t>
  </si>
  <si>
    <t>=not_a_formula_0634</t>
  </si>
  <si>
    <t>itm_00635</t>
  </si>
  <si>
    <t>Velvet Bell of Double Trouble</t>
  </si>
  <si>
    <t>A uncommon consumable that warps bullets near breakable props. Generated test item #0635; element=None; pool=Boss.</t>
  </si>
  <si>
    <t>scr_item_velvet_bell_of_double_trouble</t>
  </si>
  <si>
    <t>seed=20260703; class_filter=Alchemist; parser_note=row_635</t>
  </si>
  <si>
    <t>=not_a_formula_0635</t>
  </si>
  <si>
    <t>itm_00636</t>
  </si>
  <si>
    <t>Hollow Slingshot of Tuesday</t>
  </si>
  <si>
    <t>A rare relic that warps reloads near breakable props. Generated test item #0636; element=None; pool=Boss.</t>
  </si>
  <si>
    <t>scr_item_hollow_slingshot_of_tuesday</t>
  </si>
  <si>
    <t>seed=20260703; class_filter=Engineer; parser_note=row_636</t>
  </si>
  <si>
    <t>=not_a_formula_0636</t>
  </si>
  <si>
    <t>upg_116</t>
  </si>
  <si>
    <t>itm_00637</t>
  </si>
  <si>
    <t>Glass Sock of Oversteer</t>
  </si>
  <si>
    <t>A common weaponmod that amplifies dodges only when the room is clear. Generated test item #0637; element=Ice; pool=Treasure.</t>
  </si>
  <si>
    <t>scr_item_glass_sock_of_oversteer</t>
  </si>
  <si>
    <t>seed=20260703; class_filter=Alchemist; parser_note=row_637</t>
  </si>
  <si>
    <t>=not_a_formula_0637</t>
  </si>
  <si>
    <t>itm_00638</t>
  </si>
  <si>
    <t>Radiant Fishbone of Worms</t>
  </si>
  <si>
    <t>A rare relic that reroutes shops if the player keeps moving. Generated test item #0638; element=Ice; pool=Treasure.</t>
  </si>
  <si>
    <t>scr_item_radiant_fishbone_of_worms</t>
  </si>
  <si>
    <t>seed=20260703; class_filter=Witch; parser_note=row_638</t>
  </si>
  <si>
    <t>=not_a_formula_0638</t>
  </si>
  <si>
    <t>upg_103</t>
  </si>
  <si>
    <t>itm_00639</t>
  </si>
  <si>
    <t>Wobbly Skull of Tuesday</t>
  </si>
  <si>
    <t>A rare weaponmod that amplifies bullets but attracts trouble. Generated test item #0639; element=Poison; pool=Boss.</t>
  </si>
  <si>
    <t>scr_item_wobbly_skull_of_tuesday</t>
  </si>
  <si>
    <t>seed=20260703; class_filter=Monk; parser_note=row_639</t>
  </si>
  <si>
    <t>=not_a_formula_0639</t>
  </si>
  <si>
    <t>itm_00640</t>
  </si>
  <si>
    <t>Rusty Badge of Panic</t>
  </si>
  <si>
    <t>A uncommon relic that amplifies keys near breakable props. Generated test item #0640; element=Poison; pool=Shop.</t>
  </si>
  <si>
    <t>scr_item_rusty_badge_of_panic</t>
  </si>
  <si>
    <t>seed=20260703; class_filter=Alchemist; parser_note=row_640</t>
  </si>
  <si>
    <t>=not_a_formula_0640</t>
  </si>
  <si>
    <t>itm_00641</t>
  </si>
  <si>
    <t>Quantum Orb of Worms</t>
  </si>
  <si>
    <t>A common familiar that spoils reloads while lowering control. Generated test item #0641; element=Poison; pool=Treasure.</t>
  </si>
  <si>
    <t>scr_item_quantum_orb_of_worms</t>
  </si>
  <si>
    <t>seed=20260703; class_filter=Witch; parser_note=row_641</t>
  </si>
  <si>
    <t>=not_a_formula_0641</t>
  </si>
  <si>
    <t>itm_00642</t>
  </si>
  <si>
    <t>Feral Sock of Bad Ideas</t>
  </si>
  <si>
    <t>A cursed passive that nudges keys but attracts trouble. Generated test item #0642; element=Void; pool=Cursed.</t>
  </si>
  <si>
    <t>void,cursed</t>
  </si>
  <si>
    <t>scr_item_feral_sock_of_bad_ideas</t>
  </si>
  <si>
    <t>seed=20260703; class_filter=Alchemist; parser_note=row_642</t>
  </si>
  <si>
    <t>=not_a_formula_0642</t>
  </si>
  <si>
    <t>itm_00643</t>
  </si>
  <si>
    <t>Gloomy Coin of Panic</t>
  </si>
  <si>
    <t>A common relic that warps keys only when the room is clear. Generated test item #0643; element=None; pool=Treasure.</t>
  </si>
  <si>
    <t>scr_item_gloomy_coin_of_panic</t>
  </si>
  <si>
    <t>seed=20260703; class_filter=Any; parser_note=row_643</t>
  </si>
  <si>
    <t>=not_a_formula_0643</t>
  </si>
  <si>
    <t>upg_129</t>
  </si>
  <si>
    <t>itm_00644</t>
  </si>
  <si>
    <t>Wobbly Mushroom of Worms</t>
  </si>
  <si>
    <t>A common weaponmod that amplifies bullets near breakable props. Generated test item #0644; element=Rust; pool=Shop.</t>
  </si>
  <si>
    <t>scr_item_wobbly_mushroom_of_worms</t>
  </si>
  <si>
    <t>seed=20260703; class_filter=Engineer; parser_note=row_644</t>
  </si>
  <si>
    <t>=not_a_formula_0644</t>
  </si>
  <si>
    <t>upg_183</t>
  </si>
  <si>
    <t>itm_00645</t>
  </si>
  <si>
    <t>Polished Orb of Last Chances</t>
  </si>
  <si>
    <t>A common orbital that polishes doors at a suspicious price. Generated test item #0645; element=Lightning; pool=Treasure.</t>
  </si>
  <si>
    <t>scr_item_polished_orb_of_last_chances</t>
  </si>
  <si>
    <t>seed=20260703; class_filter=Any; parser_note=row_645</t>
  </si>
  <si>
    <t>=not_a_formula_0645</t>
  </si>
  <si>
    <t>itm_00646</t>
  </si>
  <si>
    <t>Plastic Banana Peel of Pocket Suns</t>
  </si>
  <si>
    <t>A common passive that taxes bombs when luck disagrees. Generated test item #0646; element=Ice; pool=Treasure.</t>
  </si>
  <si>
    <t>scr_item_plastic_banana_peel_of_pocket_suns</t>
  </si>
  <si>
    <t>seed=20260703; class_filter=Any; parser_note=row_646</t>
  </si>
  <si>
    <t>=not_a_formula_0646</t>
  </si>
  <si>
    <t>itm_00647</t>
  </si>
  <si>
    <t>Solar Vial of the Lost Cart</t>
  </si>
  <si>
    <t>A common orbital that nudges reloads while lowering control. Generated test item #0647; element=Cosmic; pool=Boss.</t>
  </si>
  <si>
    <t>scr_item_solar_vial_of_the_lost_cart</t>
  </si>
  <si>
    <t>seed=20260703; class_filter=Brawler; parser_note=row_647</t>
  </si>
  <si>
    <t>=not_a_formula_0647</t>
  </si>
  <si>
    <t>itm_00648</t>
  </si>
  <si>
    <t>A epic orbital that haunts bullets after every third hit. Generated test item #0648; element=Slime; pool=Shop.</t>
  </si>
  <si>
    <t>seed=20260703; class_filter=Any; parser_note=row_648</t>
  </si>
  <si>
    <t>=not_a_formula_0648</t>
  </si>
  <si>
    <t>itm_00649</t>
  </si>
  <si>
    <t>Recursive Magnet of Refunds</t>
  </si>
  <si>
    <t>A uncommon active that taxes bombs but attracts trouble. Generated test item #0649; element=Void; pool=Treasure.</t>
  </si>
  <si>
    <t>scr_item_recursive_magnet_of_refunds</t>
  </si>
  <si>
    <t>seed=20260703; class_filter=Rogue; parser_note=row_649</t>
  </si>
  <si>
    <t>=not_a_formula_0649</t>
  </si>
  <si>
    <t>itm_00650</t>
  </si>
  <si>
    <t>Spicy Compass of Tuesday</t>
  </si>
  <si>
    <t>A common charm that nudges dodges while lowering control. Generated test item #0650; element=Fire; pool=Arcade.</t>
  </si>
  <si>
    <t>scr_item_spicy_compass_of_tuesday</t>
  </si>
  <si>
    <t>seed=20260703; class_filter=Witch; parser_note=row_650</t>
  </si>
  <si>
    <t>=not_a_formula_0650</t>
  </si>
  <si>
    <t>itm_00651</t>
  </si>
  <si>
    <t>Caffeinated Mushroom of Ricochet</t>
  </si>
  <si>
    <t>A legendary familiar that reroutes shops when luck disagrees. Generated test item #0651; element=Ice; pool=Cursed.</t>
  </si>
  <si>
    <t>scr_item_caffeinated_mushroom_of_ricochet</t>
  </si>
  <si>
    <t>seed=20260703; class_filter=Gunner; parser_note=row_651</t>
  </si>
  <si>
    <t>=not_a_formula_0651</t>
  </si>
  <si>
    <t>itm_00652</t>
  </si>
  <si>
    <t>Plastic Magnet of the Final Room</t>
  </si>
  <si>
    <t>A uncommon charm that amplifies dodges near breakable props. Generated test item #0652; element=Slime; pool=Treasure.</t>
  </si>
  <si>
    <t>scr_item_plastic_magnet_of_the_final_room</t>
  </si>
  <si>
    <t>seed=20260703; class_filter=Rogue; parser_note=row_652</t>
  </si>
  <si>
    <t>=not_a_formula_0652</t>
  </si>
  <si>
    <t>upg_212</t>
  </si>
  <si>
    <t>itm_00653</t>
  </si>
  <si>
    <t>Sticky Totem of Static</t>
  </si>
  <si>
    <t>A common active that warps bombs while lowering control. Generated test item #0653; element=Cosmic; pool=Library.</t>
  </si>
  <si>
    <t>scr_item_sticky_totem_of_static</t>
  </si>
  <si>
    <t>seed=20260703; class_filter=Gunner; parser_note=row_653</t>
  </si>
  <si>
    <t>=not_a_formula_0653</t>
  </si>
  <si>
    <t>itm_00654</t>
  </si>
  <si>
    <t>Sour Kite of the Basement</t>
  </si>
  <si>
    <t>A uncommon familiar that warps coins if the player keeps moving. Generated test item #0654; element=None; pool=Shop.</t>
  </si>
  <si>
    <t>scr_item_sour_kite_of_the_basement</t>
  </si>
  <si>
    <t>seed=20260703; class_filter=Rogue; parser_note=row_654</t>
  </si>
  <si>
    <t>=not_a_formula_0654</t>
  </si>
  <si>
    <t>itm_00655</t>
  </si>
  <si>
    <t>Gloomy Compass of Pocket Suns</t>
  </si>
  <si>
    <t>A rare passive that duplicates reloads while lowering control. Generated test item #0655; element=Void; pool=Library.</t>
  </si>
  <si>
    <t>scr_item_gloomy_compass_of_pocket_suns</t>
  </si>
  <si>
    <t>seed=20260703; class_filter=Gunner; parser_note=row_655</t>
  </si>
  <si>
    <t>=not_a_formula_0655</t>
  </si>
  <si>
    <t>upg_123</t>
  </si>
  <si>
    <t>itm_00656</t>
  </si>
  <si>
    <t>Bent Meteor of Tuesday</t>
  </si>
  <si>
    <t>A rare relic that warps reloads when luck disagrees. Generated test item #0656; element=None; pool=Challenge.</t>
  </si>
  <si>
    <t>scr_item_bent_meteor_of_tuesday</t>
  </si>
  <si>
    <t>seed=20260703; class_filter=Monk; parser_note=row_656</t>
  </si>
  <si>
    <t>=not_a_formula_0656</t>
  </si>
  <si>
    <t>itm_00657</t>
  </si>
  <si>
    <t>Haunted Banana Peel of Tiny Doom</t>
  </si>
  <si>
    <t>A common active that spoils bullets but attracts trouble. Generated test item #0657; element=None; pool=Shop.</t>
  </si>
  <si>
    <t>scr_item_haunted_banana_peel_of_tiny_doom</t>
  </si>
  <si>
    <t>seed=20260703; class_filter=Engineer; parser_note=row_657</t>
  </si>
  <si>
    <t>=not_a_formula_0657</t>
  </si>
  <si>
    <t>itm_00658</t>
  </si>
  <si>
    <t>Solar Mushroom of the Glass Moon</t>
  </si>
  <si>
    <t>A rare familiar that reroutes bombs only when the room is clear. Generated test item #0658; element=Ice; pool=Secret.</t>
  </si>
  <si>
    <t>scr_item_solar_mushroom_of_the_glass_moon</t>
  </si>
  <si>
    <t>seed=20260703; class_filter=Brawler; parser_note=row_658</t>
  </si>
  <si>
    <t>=not_a_formula_0658</t>
  </si>
  <si>
    <t>itm_00659</t>
  </si>
  <si>
    <t>Lunar Mask of Static</t>
  </si>
  <si>
    <t>A uncommon weaponmod that warps bombs after every third hit. Generated test item #0659; element=None; pool=Treasure.</t>
  </si>
  <si>
    <t>scr_item_lunar_mask_of_static</t>
  </si>
  <si>
    <t>seed=20260703; class_filter=Brawler; parser_note=row_659</t>
  </si>
  <si>
    <t>=not_a_formula_0659</t>
  </si>
  <si>
    <t>itm_00660</t>
  </si>
  <si>
    <t>Neon Kite of Tiny Doom</t>
  </si>
  <si>
    <t>A epic relic that amplifies hearts near breakable props. Generated test item #0660; element=Rust; pool=Arcade.</t>
  </si>
  <si>
    <t>scr_item_neon_kite_of_tiny_doom</t>
  </si>
  <si>
    <t>seed=20260703; class_filter=Brawler; parser_note=row_660</t>
  </si>
  <si>
    <t>=not_a_formula_0660</t>
  </si>
  <si>
    <t>itm_00661</t>
  </si>
  <si>
    <t>Damp Onion of the Lost Cart</t>
  </si>
  <si>
    <t>A uncommon relic that amplifies bombs only when the room is clear. Generated test item #0661; element=Poison; pool=Treasure.</t>
  </si>
  <si>
    <t>scr_item_damp_onion_of_the_lost_cart</t>
  </si>
  <si>
    <t>seed=20260703; class_filter=Any; parser_note=row_661</t>
  </si>
  <si>
    <t>=not_a_formula_0661</t>
  </si>
  <si>
    <t>upg_156</t>
  </si>
  <si>
    <t>itm_00662</t>
  </si>
  <si>
    <t>Forgotten Dice of Ricochet</t>
  </si>
  <si>
    <t>A common consumable that polishes coins while lowering control. Generated test item #0662; element=None; pool=Secret.</t>
  </si>
  <si>
    <t>scr_item_forgotten_dice_of_ricochet</t>
  </si>
  <si>
    <t>seed=20260703; class_filter=Brawler; parser_note=row_662</t>
  </si>
  <si>
    <t>=not_a_formula_0662</t>
  </si>
  <si>
    <t>itm_00663</t>
  </si>
  <si>
    <t>Quantum Crown of Pocket Suns</t>
  </si>
  <si>
    <t>A common passive that amplifies bombs but attracts trouble. Generated test item #0663; element=Fire; pool=Treasure.</t>
  </si>
  <si>
    <t>scr_item_quantum_crown_of_pocket_suns</t>
  </si>
  <si>
    <t>seed=20260703; class_filter=Witch; parser_note=row_663</t>
  </si>
  <si>
    <t>=not_a_formula_0663</t>
  </si>
  <si>
    <t>itm_00664</t>
  </si>
  <si>
    <t>Cracked Lunchbox of Worms</t>
  </si>
  <si>
    <t>A common relic that warps shops but attracts trouble. Generated test item #0664; element=None; pool=Shop.</t>
  </si>
  <si>
    <t>scr_item_cracked_lunchbox_of_worms</t>
  </si>
  <si>
    <t>seed=20260703; class_filter=Alchemist; parser_note=row_664</t>
  </si>
  <si>
    <t>=not_a_formula_0664</t>
  </si>
  <si>
    <t>itm_00665</t>
  </si>
  <si>
    <t>Solar Anvil of Bad Ideas</t>
  </si>
  <si>
    <t>A common charm that haunts shops while lowering control. Generated test item #0665; element=None; pool=Cursed.</t>
  </si>
  <si>
    <t>scr_item_solar_anvil_of_bad_ideas</t>
  </si>
  <si>
    <t>seed=20260703; class_filter=Gunner; parser_note=row_665</t>
  </si>
  <si>
    <t>=not_a_formula_0665</t>
  </si>
  <si>
    <t>itm_00666</t>
  </si>
  <si>
    <t>Damp Donut of the Final Room</t>
  </si>
  <si>
    <t>A common consumable that warps familiars but attracts trouble. Generated test item #0666; element=Slime; pool=Treasure.</t>
  </si>
  <si>
    <t>scr_item_damp_donut_of_the_final_room</t>
  </si>
  <si>
    <t>seed=20260703; class_filter=Alchemist; parser_note=row_666</t>
  </si>
  <si>
    <t>=not_a_formula_0666</t>
  </si>
  <si>
    <t>itm_00667</t>
  </si>
  <si>
    <t>Wobbly Meteor of Tuesday</t>
  </si>
  <si>
    <t>A common orbital that shrinks bombs but attracts trouble. Generated test item #0667; element=Fire; pool=Boss.</t>
  </si>
  <si>
    <t>scr_item_wobbly_meteor_of_tuesday</t>
  </si>
  <si>
    <t>seed=20260703; class_filter=Any; parser_note=row_667</t>
  </si>
  <si>
    <t>=not_a_formula_0667</t>
  </si>
  <si>
    <t>itm_00668</t>
  </si>
  <si>
    <t>Hungry Fishbone of Bad Ideas</t>
  </si>
  <si>
    <t>A common relic that polishes bombs while lowering control. Generated test item #0668; element=Fire; pool=Treasure.</t>
  </si>
  <si>
    <t>scr_item_hungry_fishbone_of_bad_ideas</t>
  </si>
  <si>
    <t>seed=20260703; class_filter=Brawler; parser_note=row_668</t>
  </si>
  <si>
    <t>=not_a_formula_0668</t>
  </si>
  <si>
    <t>itm_00669</t>
  </si>
  <si>
    <t>Hollow Candle of Friendly Fire</t>
  </si>
  <si>
    <t>A uncommon weaponmod that spoils reloads near breakable props. Generated test item #0669; element=Poison; pool=Treasure.</t>
  </si>
  <si>
    <t>scr_item_hollow_candle_of_friendly_fire</t>
  </si>
  <si>
    <t>seed=20260703; class_filter=Witch; parser_note=row_669</t>
  </si>
  <si>
    <t>=not_a_formula_0669</t>
  </si>
  <si>
    <t>upg_155</t>
  </si>
  <si>
    <t>itm_00670</t>
  </si>
  <si>
    <t>Cracked Donut of Worms</t>
  </si>
  <si>
    <t>A epic passive that warps doors after every third hit. Generated test item #0670; element=None; pool=Library.</t>
  </si>
  <si>
    <t>scr_item_cracked_donut_of_worms</t>
  </si>
  <si>
    <t>seed=20260703; class_filter=Engineer; parser_note=row_670</t>
  </si>
  <si>
    <t>=not_a_formula_0670</t>
  </si>
  <si>
    <t>itm_00671</t>
  </si>
  <si>
    <t>Feral Slingshot of Ricochet</t>
  </si>
  <si>
    <t>A rare charm that spoils reloads but attracts trouble. Generated test item #0671; element=None; pool=Shop.</t>
  </si>
  <si>
    <t>scr_item_feral_slingshot_of_ricochet</t>
  </si>
  <si>
    <t>seed=20260703; class_filter=Rogue; parser_note=row_671</t>
  </si>
  <si>
    <t>=not_a_formula_0671</t>
  </si>
  <si>
    <t>itm_00672</t>
  </si>
  <si>
    <t>Recursive Slingshot of Refunds</t>
  </si>
  <si>
    <t>A legendary orbital that reroutes doors after every third hit. Generated test item #0672; element=None; pool=Shop.</t>
  </si>
  <si>
    <t>scr_item_recursive_slingshot_of_refunds</t>
  </si>
  <si>
    <t>seed=20260703; class_filter=Monk; parser_note=row_672</t>
  </si>
  <si>
    <t>=not_a_formula_0672</t>
  </si>
  <si>
    <t>itm_00673</t>
  </si>
  <si>
    <t>Rusty Skull of Soft Explosions</t>
  </si>
  <si>
    <t>A common charm that reroutes bullets only when the room is clear. Generated test item #0673; element=None; pool=Boss.</t>
  </si>
  <si>
    <t>scr_item_rusty_skull_of_soft_explosions</t>
  </si>
  <si>
    <t>seed=20260703; class_filter=Any; parser_note=row_673</t>
  </si>
  <si>
    <t>=not_a_formula_0673</t>
  </si>
  <si>
    <t>itm_00674</t>
  </si>
  <si>
    <t>Haunted Orb of Bad Ideas</t>
  </si>
  <si>
    <t>A epic charm that haunts keys only when the room is clear. Generated test item #0674; element=Ice; pool=Treasure.</t>
  </si>
  <si>
    <t>scr_item_haunted_orb_of_bad_ideas</t>
  </si>
  <si>
    <t>seed=20260703; class_filter=Brawler; parser_note=row_674</t>
  </si>
  <si>
    <t>=not_a_formula_0674</t>
  </si>
  <si>
    <t>itm_00675</t>
  </si>
  <si>
    <t>Lunar Anvil of Double Trouble</t>
  </si>
  <si>
    <t>A legendary passive that duplicates coins while lowering control. Generated test item #0675; element=Fire; pool=Challenge.</t>
  </si>
  <si>
    <t>scr_item_lunar_anvil_of_double_trouble</t>
  </si>
  <si>
    <t>seed=20260703; class_filter=Alchemist; parser_note=row_675</t>
  </si>
  <si>
    <t>=not_a_formula_0675</t>
  </si>
  <si>
    <t>itm_00676</t>
  </si>
  <si>
    <t>Sour Coin of Soft Explosions</t>
  </si>
  <si>
    <t>A common weaponmod that duplicates reloads when luck disagrees. Generated test item #0676; element=Fire; pool=Treasure.</t>
  </si>
  <si>
    <t>scr_item_sour_coin_of_soft_explosions</t>
  </si>
  <si>
    <t>seed=20260703; class_filter=Brawler; parser_note=row_676</t>
  </si>
  <si>
    <t>=not_a_formula_0676</t>
  </si>
  <si>
    <t>itm_00677</t>
  </si>
  <si>
    <t>Clockwork Gear of Bad Ideas</t>
  </si>
  <si>
    <t>A uncommon relic that warps familiars but attracts trouble. Generated test item #0677; element=Cosmic; pool=Treasure.</t>
  </si>
  <si>
    <t>scr_item_clockwork_gear_of_bad_ideas</t>
  </si>
  <si>
    <t>seed=20260703; class_filter=Witch; parser_note=row_677</t>
  </si>
  <si>
    <t>=not_a_formula_0677</t>
  </si>
  <si>
    <t>itm_00678</t>
  </si>
  <si>
    <t>Radiant Banana Peel of Double Trouble</t>
  </si>
  <si>
    <t>A common charm that nudges familiars while lowering control. Generated test item #0678; element=Fire; pool=Boss.</t>
  </si>
  <si>
    <t>scr_item_radiant_banana_peel_of_double_trouble</t>
  </si>
  <si>
    <t>seed=20260703; class_filter=Rogue; parser_note=row_678</t>
  </si>
  <si>
    <t>=not_a_formula_0678</t>
  </si>
  <si>
    <t>itm_00679</t>
  </si>
  <si>
    <t>Polished Coin of Static</t>
  </si>
  <si>
    <t>A uncommon orbital that reroutes hearts near breakable props. Generated test item #0679; element=Rust; pool=Treasure.</t>
  </si>
  <si>
    <t>scr_item_polished_coin_of_static</t>
  </si>
  <si>
    <t>seed=20260703; class_filter=Witch; parser_note=row_679</t>
  </si>
  <si>
    <t>=not_a_formula_0679</t>
  </si>
  <si>
    <t>itm_00680</t>
  </si>
  <si>
    <t>Plastic Compass of Panic</t>
  </si>
  <si>
    <t>A common consumable that spoils dodges at a suspicious price. Generated test item #0680; element=Rust; pool=Treasure.</t>
  </si>
  <si>
    <t>scr_item_plastic_compass_of_panic</t>
  </si>
  <si>
    <t>seed=20260703; class_filter=Monk; parser_note=row_680</t>
  </si>
  <si>
    <t>=not_a_formula_0680</t>
  </si>
  <si>
    <t>itm_00681</t>
  </si>
  <si>
    <t>Sticky Magnet of the Lost Cart</t>
  </si>
  <si>
    <t>A common weaponmod that warps reloads while lowering control. Generated test item #0681; element=None; pool=Challenge.</t>
  </si>
  <si>
    <t>scr_item_sticky_magnet_of_the_lost_cart</t>
  </si>
  <si>
    <t>seed=20260703; class_filter=Brawler; parser_note=row_681</t>
  </si>
  <si>
    <t>=not_a_formula_0681</t>
  </si>
  <si>
    <t>itm_00682</t>
  </si>
  <si>
    <t>Solar Sock of Tuesday</t>
  </si>
  <si>
    <t>A rare weaponmod that polishes reloads at a suspicious price. Generated test item #0682; element=Ice; pool=Boss.</t>
  </si>
  <si>
    <t>scr_item_solar_sock_of_tuesday</t>
  </si>
  <si>
    <t>seed=20260703; class_filter=Engineer; parser_note=row_682</t>
  </si>
  <si>
    <t>=not_a_formula_0682</t>
  </si>
  <si>
    <t>itm_00683</t>
  </si>
  <si>
    <t>Clockwork Coin of Panic</t>
  </si>
  <si>
    <t>A epic charm that duplicates familiars but attracts trouble. Generated test item #0683; element=None; pool=Challenge.</t>
  </si>
  <si>
    <t>scr_item_clockwork_coin_of_panic</t>
  </si>
  <si>
    <t>seed=20260703; class_filter=Brawler; parser_note=row_683</t>
  </si>
  <si>
    <t>=not_a_formula_0683</t>
  </si>
  <si>
    <t>itm_00684</t>
  </si>
  <si>
    <t>Damp Magnet of Slippery Angles</t>
  </si>
  <si>
    <t>A common relic that taxes dodges near breakable props. Generated test item #0684; element=Slime; pool=Treasure.</t>
  </si>
  <si>
    <t>scr_item_damp_magnet_of_slippery_angles</t>
  </si>
  <si>
    <t>seed=20260703; class_filter=Gunner; parser_note=row_684</t>
  </si>
  <si>
    <t>=not_a_formula_0684</t>
  </si>
  <si>
    <t>itm_00685</t>
  </si>
  <si>
    <t>Wobbly Crown of Ricochet Mk.1</t>
  </si>
  <si>
    <t>A uncommon weaponmod that amplifies keys if the player keeps moving. Generated test item #0685; element=Holy; pool=Boss.</t>
  </si>
  <si>
    <t>scr_item_wobbly_crown_of_ricochet_mk_1</t>
  </si>
  <si>
    <t>seed=20260703; class_filter=Alchemist; parser_note=row_685</t>
  </si>
  <si>
    <t>=not_a_formula_0685</t>
  </si>
  <si>
    <t>itm_00686</t>
  </si>
  <si>
    <t>Sticky Teacup of Tiny Doom</t>
  </si>
  <si>
    <t>A common consumable that polishes shops when luck disagrees. Generated test item #0686; element=Cosmic; pool=Treasure.</t>
  </si>
  <si>
    <t>scr_item_sticky_teacup_of_tiny_doom</t>
  </si>
  <si>
    <t>seed=20260703; class_filter=Brawler; parser_note=row_686</t>
  </si>
  <si>
    <t>=not_a_formula_0686</t>
  </si>
  <si>
    <t>itm_00687</t>
  </si>
  <si>
    <t>Sticky Key of Double Trouble</t>
  </si>
  <si>
    <t>A rare orbital that reroutes dodges only when the room is clear. Generated test item #0687; element=Ice; pool=Shop.</t>
  </si>
  <si>
    <t>scr_item_sticky_key_of_double_trouble</t>
  </si>
  <si>
    <t>seed=20260703; class_filter=Witch; parser_note=row_687</t>
  </si>
  <si>
    <t>=not_a_formula_0687</t>
  </si>
  <si>
    <t>itm_00688</t>
  </si>
  <si>
    <t>Glass Gear of Ricochet</t>
  </si>
  <si>
    <t>A common orbital that spoils shops while lowering control. Generated test item #0688; element=Fire; pool=Arcade.</t>
  </si>
  <si>
    <t>scr_item_glass_gear_of_ricochet</t>
  </si>
  <si>
    <t>seed=20260703; class_filter=Brawler; parser_note=row_688</t>
  </si>
  <si>
    <t>=not_a_formula_0688</t>
  </si>
  <si>
    <t>itm_00689</t>
  </si>
  <si>
    <t>Lucky Fishbone of the Final Room</t>
  </si>
  <si>
    <t>A legendary active that reroutes bullets but attracts trouble. Generated test item #0689; element=Holy; pool=Treasure.</t>
  </si>
  <si>
    <t>scr_item_lucky_fishbone_of_the_final_room</t>
  </si>
  <si>
    <t>seed=20260703; class_filter=Witch; parser_note=row_689</t>
  </si>
  <si>
    <t>=not_a_formula_0689</t>
  </si>
  <si>
    <t>itm_00690</t>
  </si>
  <si>
    <t>Damp Battery of Worms</t>
  </si>
  <si>
    <t>A uncommon consumable that taxes hearts at a suspicious price. Generated test item #0690; element=None; pool=Treasure.</t>
  </si>
  <si>
    <t>scr_item_damp_battery_of_worms</t>
  </si>
  <si>
    <t>seed=20260703; class_filter=Gunner; parser_note=row_690</t>
  </si>
  <si>
    <t>=not_a_formula_0690</t>
  </si>
  <si>
    <t>itm_00691</t>
  </si>
  <si>
    <t>Plastic Feather of Ricochet</t>
  </si>
  <si>
    <t>A common active that shrinks bombs after every third hit. Generated test item #0691; element=Ice; pool=Treasure.</t>
  </si>
  <si>
    <t>scr_item_plastic_feather_of_ricochet</t>
  </si>
  <si>
    <t>seed=20260703; class_filter=Gunner; parser_note=row_691</t>
  </si>
  <si>
    <t>=not_a_formula_0691</t>
  </si>
  <si>
    <t>itm_00692</t>
  </si>
  <si>
    <t>Haunted Gear of Double Trouble</t>
  </si>
  <si>
    <t>A common weaponmod that amplifies dodges after every third hit. Generated test item #0692; element=None; pool=Treasure.</t>
  </si>
  <si>
    <t>scr_item_haunted_gear_of_double_trouble</t>
  </si>
  <si>
    <t>seed=20260703; class_filter=Monk; parser_note=row_692</t>
  </si>
  <si>
    <t>=not_a_formula_0692</t>
  </si>
  <si>
    <t>upg_092</t>
  </si>
  <si>
    <t>itm_00693</t>
  </si>
  <si>
    <t>Sticky Meteor of Static</t>
  </si>
  <si>
    <t>A uncommon active that haunts reloads while lowering control. Generated test item #0693; element=Cosmic; pool=Treasure.</t>
  </si>
  <si>
    <t>scr_item_sticky_meteor_of_static</t>
  </si>
  <si>
    <t>seed=20260703; class_filter=Rogue; parser_note=row_693</t>
  </si>
  <si>
    <t>=not_a_formula_0693</t>
  </si>
  <si>
    <t>itm_00694</t>
  </si>
  <si>
    <t>Sour Slingshot of Oversteer</t>
  </si>
  <si>
    <t>A uncommon weaponmod that spoils doors if the player keeps moving. Generated test item #0694; element=Cosmic; pool=Boss.</t>
  </si>
  <si>
    <t>scr_item_sour_slingshot_of_oversteer</t>
  </si>
  <si>
    <t>seed=20260703; class_filter=Monk; parser_note=row_694</t>
  </si>
  <si>
    <t>=not_a_formula_0694</t>
  </si>
  <si>
    <t>itm_00695</t>
  </si>
  <si>
    <t>Radiant Rocket of Panic</t>
  </si>
  <si>
    <t>A rare consumable that nudges bombs if the player keeps moving. Generated test item #0695; element=Holy; pool=Shop.</t>
  </si>
  <si>
    <t>scr_item_radiant_rocket_of_panic</t>
  </si>
  <si>
    <t>seed=20260703; class_filter=Monk; parser_note=row_695</t>
  </si>
  <si>
    <t>=not_a_formula_0695</t>
  </si>
  <si>
    <t>itm_00696</t>
  </si>
  <si>
    <t>Gilded Bell of Static</t>
  </si>
  <si>
    <t>A common orbital that reroutes dodges only when the room is clear. Generated test item #0696; element=Holy; pool=Treasure.</t>
  </si>
  <si>
    <t>scr_item_gilded_bell_of_static</t>
  </si>
  <si>
    <t>seed=20260703; class_filter=Brawler; parser_note=row_696</t>
  </si>
  <si>
    <t>=not_a_formula_0696</t>
  </si>
  <si>
    <t>itm_00697</t>
  </si>
  <si>
    <t>Tiny Button of Bad Ideas</t>
  </si>
  <si>
    <t>A common familiar that reroutes reloads at a suspicious price. Generated test item #0697; element=Lightning; pool=Treasure.</t>
  </si>
  <si>
    <t>scr_item_tiny_button_of_bad_ideas</t>
  </si>
  <si>
    <t>seed=20260703; class_filter=Rogue; parser_note=row_697</t>
  </si>
  <si>
    <t>=not_a_formula_0697</t>
  </si>
  <si>
    <t>itm_00698</t>
  </si>
  <si>
    <t>Ancient Compass of Double Trouble</t>
  </si>
  <si>
    <t>A epic weaponmod that taxes familiars while lowering control. Generated test item #0698; element=Poison; pool=Treasure.</t>
  </si>
  <si>
    <t>scr_item_ancient_compass_of_double_trouble</t>
  </si>
  <si>
    <t>seed=20260703; class_filter=Monk; parser_note=row_698</t>
  </si>
  <si>
    <t>=not_a_formula_0698</t>
  </si>
  <si>
    <t>itm_00699</t>
  </si>
  <si>
    <t>Sour Lantern of Tuesday</t>
  </si>
  <si>
    <t>A common orbital that taxes reloads only when the room is clear. Generated test item #0699; element=Slime; pool=Treasure.</t>
  </si>
  <si>
    <t>scr_item_sour_lantern_of_tuesday</t>
  </si>
  <si>
    <t>seed=20260703; class_filter=Any; parser_note=row_699</t>
  </si>
  <si>
    <t>=not_a_formula_0699</t>
  </si>
  <si>
    <t>itm_00700</t>
  </si>
  <si>
    <t>Glass Totem of Refunds</t>
  </si>
  <si>
    <t>A common weaponmod that amplifies dodges while lowering control. Generated test item #0700; element=Fire; pool=Shop.</t>
  </si>
  <si>
    <t>scr_item_glass_totem_of_refunds</t>
  </si>
  <si>
    <t>seed=20260703; class_filter=Any; parser_note=row_700</t>
  </si>
  <si>
    <t>=not_a_formula_0700</t>
  </si>
  <si>
    <t>itm_00701</t>
  </si>
  <si>
    <t>Greedy Anchor of the Lost Cart</t>
  </si>
  <si>
    <t>A uncommon familiar that shrinks familiars after every third hit. Generated test item #0701; element=Rust; pool=Shop.</t>
  </si>
  <si>
    <t>scr_item_greedy_anchor_of_the_lost_cart</t>
  </si>
  <si>
    <t>seed=20260703; class_filter=Rogue; parser_note=row_701</t>
  </si>
  <si>
    <t>=not_a_formula_0701</t>
  </si>
  <si>
    <t>itm_00702</t>
  </si>
  <si>
    <t>Rusty Compass of Tuesday</t>
  </si>
  <si>
    <t>A uncommon orbital that polishes bullets near breakable props. Generated test item #0702; element=Cosmic; pool=Cursed.</t>
  </si>
  <si>
    <t>scr_item_rusty_compass_of_tuesday</t>
  </si>
  <si>
    <t>seed=20260703; class_filter=Monk; parser_note=row_702</t>
  </si>
  <si>
    <t>=not_a_formula_0702</t>
  </si>
  <si>
    <t>itm_00703</t>
  </si>
  <si>
    <t>Velvet Bell of Panic</t>
  </si>
  <si>
    <t>A uncommon consumable that warps reloads while lowering control. Generated test item #0703; element=Void; pool=Shop.</t>
  </si>
  <si>
    <t>scr_item_velvet_bell_of_panic</t>
  </si>
  <si>
    <t>seed=20260703; class_filter=Brawler; parser_note=row_703</t>
  </si>
  <si>
    <t>=not_a_formula_0703</t>
  </si>
  <si>
    <t>itm_00704</t>
  </si>
  <si>
    <t>Caffeinated Anchor of Double Trouble</t>
  </si>
  <si>
    <t>A common charm that duplicates bombs at a suspicious price. Generated test item #0704; element=Void; pool=Boss.</t>
  </si>
  <si>
    <t>scr_item_caffeinated_anchor_of_double_trouble</t>
  </si>
  <si>
    <t>seed=20260703; class_filter=Monk; parser_note=row_704</t>
  </si>
  <si>
    <t>=not_a_formula_0704</t>
  </si>
  <si>
    <t>itm_00705</t>
  </si>
  <si>
    <t>Brass Charm of the Hungry Door</t>
  </si>
  <si>
    <t>A common relic that duplicates hearts if the player keeps moving. Generated test item #0705; element=None; pool=Shop.</t>
  </si>
  <si>
    <t>scr_item_brass_charm_of_the_hungry_door</t>
  </si>
  <si>
    <t>seed=20260703; class_filter=Monk; parser_note=row_705</t>
  </si>
  <si>
    <t>=not_a_formula_0705</t>
  </si>
  <si>
    <t>itm_00706</t>
  </si>
  <si>
    <t>Bitter Key of Refunds</t>
  </si>
  <si>
    <t>A common charm that duplicates hearts at a suspicious price. Generated test item #0706; element=Poison; pool=Shop.</t>
  </si>
  <si>
    <t>scr_item_bitter_key_of_refunds</t>
  </si>
  <si>
    <t>seed=20260703; class_filter=Alchemist; parser_note=row_706</t>
  </si>
  <si>
    <t>=not_a_formula_0706</t>
  </si>
  <si>
    <t>itm_00707</t>
  </si>
  <si>
    <t>Damp Crown of Double Trouble</t>
  </si>
  <si>
    <t>A cursed relic that spoils keys at a suspicious price. Generated test item #0707; element=Fire; pool=Treasure.</t>
  </si>
  <si>
    <t>scr_item_damp_crown_of_double_trouble</t>
  </si>
  <si>
    <t>seed=20260703; class_filter=Alchemist; parser_note=row_707</t>
  </si>
  <si>
    <t>=not_a_formula_0707</t>
  </si>
  <si>
    <t>itm_00708</t>
  </si>
  <si>
    <t>Wobbly Fishbone of Static</t>
  </si>
  <si>
    <t>A common passive that shrinks reloads only when the room is clear. Generated test item #0708; element=Cosmic; pool=Treasure.</t>
  </si>
  <si>
    <t>scr_item_wobbly_fishbone_of_static</t>
  </si>
  <si>
    <t>seed=20260703; class_filter=Rogue; parser_note=row_708</t>
  </si>
  <si>
    <t>=not_a_formula_0708</t>
  </si>
  <si>
    <t>itm_00709</t>
  </si>
  <si>
    <t>Quantum Mushroom of Pocket Suns</t>
  </si>
  <si>
    <t>A rare familiar that duplicates doors but attracts trouble. Generated test item #0709; element=None; pool=Treasure.</t>
  </si>
  <si>
    <t>scr_item_quantum_mushroom_of_pocket_suns</t>
  </si>
  <si>
    <t>seed=20260703; class_filter=Witch; parser_note=row_709</t>
  </si>
  <si>
    <t>=not_a_formula_0709</t>
  </si>
  <si>
    <t>upg_265</t>
  </si>
  <si>
    <t>itm_00710</t>
  </si>
  <si>
    <t>A common charm that shrinks bullets if the player keeps moving. Generated test item #0710; element=Lightning; pool=Arcade.</t>
  </si>
  <si>
    <t>seed=20260703; class_filter=Alchemist; parser_note=row_710</t>
  </si>
  <si>
    <t>=not_a_formula_0710</t>
  </si>
  <si>
    <t>itm_00711</t>
  </si>
  <si>
    <t>Clockwork Totem of the Basement</t>
  </si>
  <si>
    <t>A common consumable that warps doors at a suspicious price. Generated test item #0711; element=Void; pool=Cursed.</t>
  </si>
  <si>
    <t>scr_item_clockwork_totem_of_the_basement</t>
  </si>
  <si>
    <t>seed=20260703; class_filter=Any; parser_note=row_711</t>
  </si>
  <si>
    <t>=not_a_formula_0711</t>
  </si>
  <si>
    <t>itm_00712</t>
  </si>
  <si>
    <t>Frosted Candle of Friendly Fire</t>
  </si>
  <si>
    <t>A relic familiar that reroutes reloads if the player keeps moving. Generated test item #0712; element=Ice; pool=Shop.</t>
  </si>
  <si>
    <t>ice,explosive,poisonable,companion,relic</t>
  </si>
  <si>
    <t>scr_item_frosted_candle_of_friendly_fire</t>
  </si>
  <si>
    <t>seed=20260703; class_filter=Rogue; parser_note=row_712</t>
  </si>
  <si>
    <t>=not_a_formula_0712</t>
  </si>
  <si>
    <t>itm_00713</t>
  </si>
  <si>
    <t>Damp Donut of Slippery Angles</t>
  </si>
  <si>
    <t>A common weaponmod that warps dodges near breakable props. Generated test item #0713; element=Poison; pool=Library.</t>
  </si>
  <si>
    <t>scr_item_damp_donut_of_slippery_angles</t>
  </si>
  <si>
    <t>seed=20260703; class_filter=Engineer; parser_note=row_713</t>
  </si>
  <si>
    <t>=not_a_formula_0713</t>
  </si>
  <si>
    <t>upg_278</t>
  </si>
  <si>
    <t>itm_00714</t>
  </si>
  <si>
    <t>Forgotten Whistle of the Hungry Door</t>
  </si>
  <si>
    <t>A common passive that warps keys if the player keeps moving. Generated test item #0714; element=Slime; pool=Challenge.</t>
  </si>
  <si>
    <t>scr_item_forgotten_whistle_of_the_hungry_door</t>
  </si>
  <si>
    <t>seed=20260703; class_filter=Monk; parser_note=row_714</t>
  </si>
  <si>
    <t>=not_a_formula_0714</t>
  </si>
  <si>
    <t>upg_300</t>
  </si>
  <si>
    <t>itm_00715</t>
  </si>
  <si>
    <t>Velvet Coin of Friendly Fire</t>
  </si>
  <si>
    <t>A common consumable that spoils doors only when the room is clear. Generated test item #0715; element=None; pool=Boss.</t>
  </si>
  <si>
    <t>scr_item_velvet_coin_of_friendly_fire</t>
  </si>
  <si>
    <t>seed=20260703; class_filter=Rogue; parser_note=row_715</t>
  </si>
  <si>
    <t>=not_a_formula_0715</t>
  </si>
  <si>
    <t>itm_00716</t>
  </si>
  <si>
    <t>Mossy Charm of the Lost Cart</t>
  </si>
  <si>
    <t>A common charm that shrinks doors near breakable props. Generated test item #0716; element=Rust; pool=Shop.</t>
  </si>
  <si>
    <t>scr_item_mossy_charm_of_the_lost_cart</t>
  </si>
  <si>
    <t>seed=20260703; class_filter=Any; parser_note=row_716</t>
  </si>
  <si>
    <t>=not_a_formula_0716</t>
  </si>
  <si>
    <t>itm_00717</t>
  </si>
  <si>
    <t>Glass Gear of the Basement</t>
  </si>
  <si>
    <t>A rare charm that polishes bullets if the player keeps moving. Generated test item #0717; element=None; pool=Treasure.</t>
  </si>
  <si>
    <t>scr_item_glass_gear_of_the_basement</t>
  </si>
  <si>
    <t>seed=20260703; class_filter=Any; parser_note=row_717</t>
  </si>
  <si>
    <t>=not_a_formula_0717</t>
  </si>
  <si>
    <t>itm_00718</t>
  </si>
  <si>
    <t>Patchwork Rocket of Friendly Fire</t>
  </si>
  <si>
    <t>A rare consumable that shrinks bullets while lowering control. Generated test item #0718; element=None; pool=Boss.</t>
  </si>
  <si>
    <t>scr_item_patchwork_rocket_of_friendly_fire</t>
  </si>
  <si>
    <t>seed=20260703; class_filter=Gunner; parser_note=row_718</t>
  </si>
  <si>
    <t>=not_a_formula_0718</t>
  </si>
  <si>
    <t>itm_00719</t>
  </si>
  <si>
    <t>Rusty Fishbone of Soft Explosions</t>
  </si>
  <si>
    <t>A common passive that shrinks keys if the player keeps moving. Generated test item #0719; element=None; pool=Shop.</t>
  </si>
  <si>
    <t>scr_item_rusty_fishbone_of_soft_explosions</t>
  </si>
  <si>
    <t>seed=20260703; class_filter=Any; parser_note=row_719</t>
  </si>
  <si>
    <t>=not_a_formula_0719</t>
  </si>
  <si>
    <t>itm_00720</t>
  </si>
  <si>
    <t>Ancient Mushroom of Last Chances</t>
  </si>
  <si>
    <t>A uncommon active that haunts reloads near breakable props. Generated test item #0720; element=Slime; pool=Boss.</t>
  </si>
  <si>
    <t>scr_item_ancient_mushroom_of_last_chances</t>
  </si>
  <si>
    <t>seed=20260703; class_filter=Rogue; parser_note=row_720</t>
  </si>
  <si>
    <t>=not_a_formula_0720</t>
  </si>
  <si>
    <t>itm_00721</t>
  </si>
  <si>
    <t>Plastic Totem of Worms</t>
  </si>
  <si>
    <t>A common relic that polishes dodges when luck disagrees. Generated test item #0721; element=Slime; pool=Treasure.</t>
  </si>
  <si>
    <t>scr_item_plastic_totem_of_worms</t>
  </si>
  <si>
    <t>seed=20260703; class_filter=Engineer; parser_note=row_721</t>
  </si>
  <si>
    <t>=not_a_formula_0721</t>
  </si>
  <si>
    <t>itm_00722</t>
  </si>
  <si>
    <t>Clockwork Slingshot of Static</t>
  </si>
  <si>
    <t>A common familiar that nudges keys but attracts trouble. Generated test item #0722; element=Slime; pool=Arcade.</t>
  </si>
  <si>
    <t>scr_item_clockwork_slingshot_of_static</t>
  </si>
  <si>
    <t>seed=20260703; class_filter=Engineer; parser_note=row_722</t>
  </si>
  <si>
    <t>=not_a_formula_0722</t>
  </si>
  <si>
    <t>itm_00723</t>
  </si>
  <si>
    <t>Glass Anvil of Refunds</t>
  </si>
  <si>
    <t>A epic consumable that taxes familiars only when the room is clear. Generated test item #0723; element=Poison; pool=Challenge.</t>
  </si>
  <si>
    <t>scr_item_glass_anvil_of_refunds</t>
  </si>
  <si>
    <t>seed=20260703; class_filter=Brawler; parser_note=row_723</t>
  </si>
  <si>
    <t>=not_a_formula_0723</t>
  </si>
  <si>
    <t>itm_00724</t>
  </si>
  <si>
    <t>Forgotten Whistle of the Glass Moon</t>
  </si>
  <si>
    <t>A common passive that warps reloads if the player keeps moving. Generated test item #0724; element=None; pool=Library.</t>
  </si>
  <si>
    <t>scr_item_forgotten_whistle_of_the_glass_moon</t>
  </si>
  <si>
    <t>seed=20260703; class_filter=Witch; parser_note=row_724</t>
  </si>
  <si>
    <t>=not_a_formula_0724</t>
  </si>
  <si>
    <t>itm_00725</t>
  </si>
  <si>
    <t>Gilded Onion of Static</t>
  </si>
  <si>
    <t>A common passive that amplifies coins when luck disagrees. Generated test item #0725; element=None; pool=Shop.</t>
  </si>
  <si>
    <t>scr_item_gilded_onion_of_static</t>
  </si>
  <si>
    <t>seed=20260703; class_filter=Gunner; parser_note=row_725</t>
  </si>
  <si>
    <t>=not_a_formula_0725</t>
  </si>
  <si>
    <t>upg_104</t>
  </si>
  <si>
    <t>itm_00726</t>
  </si>
  <si>
    <t>Tiny Button of Oversteer</t>
  </si>
  <si>
    <t>A uncommon relic that shrinks dodges when luck disagrees. Generated test item #0726; element=Rust; pool=Treasure.</t>
  </si>
  <si>
    <t>scr_item_tiny_button_of_oversteer</t>
  </si>
  <si>
    <t>seed=20260703; class_filter=Gunner; parser_note=row_726</t>
  </si>
  <si>
    <t>=not_a_formula_0726</t>
  </si>
  <si>
    <t>itm_00727</t>
  </si>
  <si>
    <t>Hollow Skull of Slippery Angles</t>
  </si>
  <si>
    <t>A uncommon relic that amplifies shops while lowering control. Generated test item #0727; element=Ice; pool=Library.</t>
  </si>
  <si>
    <t>scr_item_hollow_skull_of_slippery_angles</t>
  </si>
  <si>
    <t>seed=20260703; class_filter=Monk; parser_note=row_727</t>
  </si>
  <si>
    <t>=not_a_formula_0727</t>
  </si>
  <si>
    <t>itm_00728</t>
  </si>
  <si>
    <t>Neon Lantern of the Hungry Door</t>
  </si>
  <si>
    <t>A common passive that spoils dodges when luck disagrees. Generated test item #0728; element=Poison; pool=Challenge.</t>
  </si>
  <si>
    <t>scr_item_neon_lantern_of_the_hungry_door</t>
  </si>
  <si>
    <t>seed=20260703; class_filter=Rogue; parser_note=row_728</t>
  </si>
  <si>
    <t>=not_a_formula_0728</t>
  </si>
  <si>
    <t>upg_038</t>
  </si>
  <si>
    <t>itm_00729</t>
  </si>
  <si>
    <t>Damp Onion of Pocket Suns</t>
  </si>
  <si>
    <t>A common familiar that haunts dodges after every third hit. Generated test item #0729; element=Void; pool=Secret.</t>
  </si>
  <si>
    <t>scr_item_damp_onion_of_pocket_suns</t>
  </si>
  <si>
    <t>seed=20260703; class_filter=Witch; parser_note=row_729</t>
  </si>
  <si>
    <t>=not_a_formula_0729</t>
  </si>
  <si>
    <t>itm_00730</t>
  </si>
  <si>
    <t>Gilded Boot of Soft Explosions</t>
  </si>
  <si>
    <t>A common charm that duplicates doors but attracts trouble. Generated test item #0730; element=None; pool=Secret.</t>
  </si>
  <si>
    <t>scr_item_gilded_boot_of_soft_explosions</t>
  </si>
  <si>
    <t>seed=20260703; class_filter=Monk; parser_note=row_730</t>
  </si>
  <si>
    <t>=not_a_formula_0730</t>
  </si>
  <si>
    <t>itm_00731</t>
  </si>
  <si>
    <t>Polished Boot of the Hungry Door</t>
  </si>
  <si>
    <t>A uncommon active that spoils familiars after every third hit. Generated test item #0731; element=None; pool=Boss.</t>
  </si>
  <si>
    <t>scr_item_polished_boot_of_the_hungry_door</t>
  </si>
  <si>
    <t>seed=20260703; class_filter=Gunner; parser_note=row_731</t>
  </si>
  <si>
    <t>=not_a_formula_0731</t>
  </si>
  <si>
    <t>itm_00732</t>
  </si>
  <si>
    <t>Ancient Bell of Friendly Fire</t>
  </si>
  <si>
    <t>A legendary active that shrinks shops but attracts trouble. Generated test item #0732; element=Lightning; pool=Secret.</t>
  </si>
  <si>
    <t>scr_item_ancient_bell_of_friendly_fire</t>
  </si>
  <si>
    <t>seed=20260703; class_filter=Rogue; parser_note=row_732</t>
  </si>
  <si>
    <t>=not_a_formula_0732</t>
  </si>
  <si>
    <t>itm_00733</t>
  </si>
  <si>
    <t>Crooked Totem of Tuesday</t>
  </si>
  <si>
    <t>A uncommon active that spoils hearts at a suspicious price. Generated test item #0733; element=Slime; pool=Secret.</t>
  </si>
  <si>
    <t>scr_item_crooked_totem_of_tuesday</t>
  </si>
  <si>
    <t>seed=20260703; class_filter=Monk; parser_note=row_733</t>
  </si>
  <si>
    <t>=not_a_formula_0733</t>
  </si>
  <si>
    <t>itm_00734</t>
  </si>
  <si>
    <t>Cardboard Slingshot of the Hungry Door</t>
  </si>
  <si>
    <t>A common active that polishes keys after every third hit. Generated test item #0734; element=None; pool=Shop.</t>
  </si>
  <si>
    <t>scr_item_cardboard_slingshot_of_the_hungry_door</t>
  </si>
  <si>
    <t>seed=20260703; class_filter=Rogue; parser_note=row_734</t>
  </si>
  <si>
    <t>=not_a_formula_0734</t>
  </si>
  <si>
    <t>itm_00735</t>
  </si>
  <si>
    <t>Radiant Mask of Double Trouble</t>
  </si>
  <si>
    <t>A common charm that warps shops near breakable props. Generated test item #0735; element=None; pool=Secret.</t>
  </si>
  <si>
    <t>scr_item_radiant_mask_of_double_trouble</t>
  </si>
  <si>
    <t>seed=20260703; class_filter=Witch; parser_note=row_735</t>
  </si>
  <si>
    <t>=not_a_formula_0735</t>
  </si>
  <si>
    <t>itm_00736</t>
  </si>
  <si>
    <t>Polished Onion of Tuesday</t>
  </si>
  <si>
    <t>A rare charm that warps keys near breakable props. Generated test item #0736; element=None; pool=Boss.</t>
  </si>
  <si>
    <t>scr_item_polished_onion_of_tuesday</t>
  </si>
  <si>
    <t>seed=20260703; class_filter=Alchemist; parser_note=row_736</t>
  </si>
  <si>
    <t>=not_a_formula_0736</t>
  </si>
  <si>
    <t>itm_00737</t>
  </si>
  <si>
    <t>Rusty Battery of the Basement</t>
  </si>
  <si>
    <t>A common orbital that nudges coins at a suspicious price. Generated test item #0737; element=None; pool=Shop.</t>
  </si>
  <si>
    <t>scr_item_rusty_battery_of_the_basement</t>
  </si>
  <si>
    <t>seed=20260703; class_filter=Rogue; parser_note=row_737</t>
  </si>
  <si>
    <t>=not_a_formula_0737</t>
  </si>
  <si>
    <t>itm_00738</t>
  </si>
  <si>
    <t>Solar Skull of the Glass Moon</t>
  </si>
  <si>
    <t>A legendary relic that taxes coins but attracts trouble. Generated test item #0738; element=None; pool=Treasure.</t>
  </si>
  <si>
    <t>scr_item_solar_skull_of_the_glass_moon</t>
  </si>
  <si>
    <t>seed=20260703; class_filter=Rogue; parser_note=row_738</t>
  </si>
  <si>
    <t>=not_a_formula_0738</t>
  </si>
  <si>
    <t>itm_00739</t>
  </si>
  <si>
    <t>Solar Donut of Soft Explosions</t>
  </si>
  <si>
    <t>A uncommon consumable that warps doors when luck disagrees. Generated test item #0739; element=Rust; pool=Treasure.</t>
  </si>
  <si>
    <t>scr_item_solar_donut_of_soft_explosions</t>
  </si>
  <si>
    <t>seed=20260703; class_filter=Gunner; parser_note=row_739</t>
  </si>
  <si>
    <t>=not_a_formula_0739</t>
  </si>
  <si>
    <t>itm_00740</t>
  </si>
  <si>
    <t>Bitter Crown of Panic</t>
  </si>
  <si>
    <t>A common active that reroutes dodges if the player keeps moving. Generated test item #0740; element=None; pool=Shop.</t>
  </si>
  <si>
    <t>scr_item_bitter_crown_of_panic</t>
  </si>
  <si>
    <t>seed=20260703; class_filter=Witch; parser_note=row_740</t>
  </si>
  <si>
    <t>=not_a_formula_0740</t>
  </si>
  <si>
    <t>itm_00741</t>
  </si>
  <si>
    <t>Patchwork Meteor of Double Trouble</t>
  </si>
  <si>
    <t>A uncommon familiar that reroutes coins at a suspicious price. Generated test item #0741; element=None; pool=Shop.</t>
  </si>
  <si>
    <t>scr_item_patchwork_meteor_of_double_trouble</t>
  </si>
  <si>
    <t>seed=20260703; class_filter=Any; parser_note=row_741</t>
  </si>
  <si>
    <t>=not_a_formula_0741</t>
  </si>
  <si>
    <t>itm_00742</t>
  </si>
  <si>
    <t>Bent Vial of Bad Ideas</t>
  </si>
  <si>
    <t>A common relic that nudges reloads at a suspicious price. Generated test item #0742; element=Fire; pool=Secret.</t>
  </si>
  <si>
    <t>scr_item_bent_vial_of_bad_ideas</t>
  </si>
  <si>
    <t>seed=20260703; class_filter=Any; parser_note=row_742</t>
  </si>
  <si>
    <t>=not_a_formula_0742</t>
  </si>
  <si>
    <t>itm_00743</t>
  </si>
  <si>
    <t>Sticky Magnet of the Basement</t>
  </si>
  <si>
    <t>A common weaponmod that haunts coins while lowering control. Generated test item #0743; element=Poison; pool=Treasure.</t>
  </si>
  <si>
    <t>scr_item_sticky_magnet_of_the_basement</t>
  </si>
  <si>
    <t>seed=20260703; class_filter=Rogue; parser_note=row_743</t>
  </si>
  <si>
    <t>=not_a_formula_0743</t>
  </si>
  <si>
    <t>itm_00744</t>
  </si>
  <si>
    <t>Haunted Anvil of Friendly Fire</t>
  </si>
  <si>
    <t>A common familiar that polishes doors near breakable props. Generated test item #0744; element=Lightning; pool=Treasure.</t>
  </si>
  <si>
    <t>scr_item_haunted_anvil_of_friendly_fire</t>
  </si>
  <si>
    <t>seed=20260703; class_filter=Engineer; parser_note=row_744</t>
  </si>
  <si>
    <t>=not_a_formula_0744</t>
  </si>
  <si>
    <t>itm_00745</t>
  </si>
  <si>
    <t>Solar Pepper of Soft Explosions</t>
  </si>
  <si>
    <t>A legendary passive that shrinks reloads only when the room is clear. Generated test item #0745; element=Slime; pool=Challenge.</t>
  </si>
  <si>
    <t>scr_item_solar_pepper_of_soft_explosions</t>
  </si>
  <si>
    <t>seed=20260703; class_filter=Monk; parser_note=row_745</t>
  </si>
  <si>
    <t>=not_a_formula_0745</t>
  </si>
  <si>
    <t>itm_00746</t>
  </si>
  <si>
    <t>Neon Whistle of Panic</t>
  </si>
  <si>
    <t>A common active that reroutes shops when luck disagrees. Generated test item #0746; element=Lightning; pool=Treasure.</t>
  </si>
  <si>
    <t>scr_item_neon_whistle_of_panic</t>
  </si>
  <si>
    <t>seed=20260703; class_filter=Engineer; parser_note=row_746</t>
  </si>
  <si>
    <t>=not_a_formula_0746</t>
  </si>
  <si>
    <t>itm_00747</t>
  </si>
  <si>
    <t>Bent Capacitor of Worms</t>
  </si>
  <si>
    <t>A uncommon charm that spoils reloads near breakable props. Generated test item #0747; element=Void; pool=Challenge.</t>
  </si>
  <si>
    <t>scr_item_bent_capacitor_of_worms</t>
  </si>
  <si>
    <t>seed=20260703; class_filter=Rogue; parser_note=row_747</t>
  </si>
  <si>
    <t>=not_a_formula_0747</t>
  </si>
  <si>
    <t>itm_00748</t>
  </si>
  <si>
    <t>Plastic Fishbone of Bad Ideas</t>
  </si>
  <si>
    <t>A common passive that warps doors only when the room is clear. Generated test item #0748; element=Fire; pool=Treasure.</t>
  </si>
  <si>
    <t>scr_item_plastic_fishbone_of_bad_ideas</t>
  </si>
  <si>
    <t>seed=20260703; class_filter=Alchemist; parser_note=row_748</t>
  </si>
  <si>
    <t>=not_a_formula_0748</t>
  </si>
  <si>
    <t>itm_00749</t>
  </si>
  <si>
    <t>Cracked Badge of the Final Room</t>
  </si>
  <si>
    <t>A uncommon orbital that spoils bombs only when the room is clear. Generated test item #0749; element=None; pool=Cursed.</t>
  </si>
  <si>
    <t>scr_item_cracked_badge_of_the_final_room</t>
  </si>
  <si>
    <t>seed=20260703; class_filter=Witch; parser_note=row_749</t>
  </si>
  <si>
    <t>=not_a_formula_0749</t>
  </si>
  <si>
    <t>upg_165</t>
  </si>
  <si>
    <t>itm_00750</t>
  </si>
  <si>
    <t>Crooked Dice of the Glass Moon</t>
  </si>
  <si>
    <t>A uncommon charm that reroutes bombs while lowering control. Generated test item #0750; element=Void; pool=Arcade.</t>
  </si>
  <si>
    <t>scr_item_crooked_dice_of_the_glass_moon</t>
  </si>
  <si>
    <t>seed=20260703; class_filter=Any; parser_note=row_750</t>
  </si>
  <si>
    <t>=not_a_formula_0750</t>
  </si>
  <si>
    <t>upg_334</t>
  </si>
  <si>
    <t>itm_00751</t>
  </si>
  <si>
    <t>Static Kite of the Hungry Door</t>
  </si>
  <si>
    <t>A common charm that nudges bullets only when the room is clear. Generated test item #0751; element=Poison; pool=Arcade.</t>
  </si>
  <si>
    <t>scr_item_static_kite_of_the_hungry_door</t>
  </si>
  <si>
    <t>seed=20260703; class_filter=Gunner; parser_note=row_751</t>
  </si>
  <si>
    <t>=not_a_formula_0751</t>
  </si>
  <si>
    <t>itm_00752</t>
  </si>
  <si>
    <t>Cardboard Meteor of Double Trouble</t>
  </si>
  <si>
    <t>A relic charm that taxes bullets while lowering control. Generated test item #0752; element=Ice; pool=Secret.</t>
  </si>
  <si>
    <t>ice,relic</t>
  </si>
  <si>
    <t>scr_item_cardboard_meteor_of_double_trouble</t>
  </si>
  <si>
    <t>seed=20260703; class_filter=Alchemist; parser_note=row_752</t>
  </si>
  <si>
    <t>=not_a_formula_0752</t>
  </si>
  <si>
    <t>itm_00753</t>
  </si>
  <si>
    <t>Wobbly Pepper of Slippery Angles</t>
  </si>
  <si>
    <t>A rare weaponmod that amplifies hearts but attracts trouble. Generated test item #0753; element=Fire; pool=Secret.</t>
  </si>
  <si>
    <t>scr_item_wobbly_pepper_of_slippery_angles</t>
  </si>
  <si>
    <t>seed=20260703; class_filter=Gunner; parser_note=row_753</t>
  </si>
  <si>
    <t>=not_a_formula_0753</t>
  </si>
  <si>
    <t>itm_00754</t>
  </si>
  <si>
    <t>A common active that polishes keys only when the room is clear. Generated test item #0754; element=Holy; pool=Treasure.</t>
  </si>
  <si>
    <t>seed=20260703; class_filter=Alchemist; parser_note=row_754</t>
  </si>
  <si>
    <t>=not_a_formula_0754</t>
  </si>
  <si>
    <t>itm_00755</t>
  </si>
  <si>
    <t>Sticky Teacup of the Final Room</t>
  </si>
  <si>
    <t>A rare weaponmod that reroutes bullets near breakable props. Generated test item #0755; element=Ice; pool=Secret.</t>
  </si>
  <si>
    <t>scr_item_sticky_teacup_of_the_final_room</t>
  </si>
  <si>
    <t>seed=20260703; class_filter=Alchemist; parser_note=row_755</t>
  </si>
  <si>
    <t>=not_a_formula_0755</t>
  </si>
  <si>
    <t>itm_00756</t>
  </si>
  <si>
    <t>Cracked Vial of the Lost Cart</t>
  </si>
  <si>
    <t>A legendary passive that polishes bombs only when the room is clear. Generated test item #0756; element=Holy; pool=Shop.</t>
  </si>
  <si>
    <t>scr_item_cracked_vial_of_the_lost_cart</t>
  </si>
  <si>
    <t>seed=20260703; class_filter=Monk; parser_note=row_756</t>
  </si>
  <si>
    <t>=not_a_formula_0756</t>
  </si>
  <si>
    <t>itm_00757</t>
  </si>
  <si>
    <t>Neon Magnet of Oversteer</t>
  </si>
  <si>
    <t>A common charm that polishes familiars near breakable props. Generated test item #0757; element=None; pool=Shop.</t>
  </si>
  <si>
    <t>scr_item_neon_magnet_of_oversteer</t>
  </si>
  <si>
    <t>seed=20260703; class_filter=Brawler; parser_note=row_757</t>
  </si>
  <si>
    <t>=not_a_formula_0757</t>
  </si>
  <si>
    <t>upg_091</t>
  </si>
  <si>
    <t>itm_00758</t>
  </si>
  <si>
    <t>Recursive Kite of Double Trouble</t>
  </si>
  <si>
    <t>A common active that spoils coins near breakable props. Generated test item #0758; element=None; pool=Cursed.</t>
  </si>
  <si>
    <t>scr_item_recursive_kite_of_double_trouble</t>
  </si>
  <si>
    <t>seed=20260703; class_filter=Witch; parser_note=row_758</t>
  </si>
  <si>
    <t>=not_a_formula_0758</t>
  </si>
  <si>
    <t>itm_00759</t>
  </si>
  <si>
    <t>Echoing Battery of the Hungry Door</t>
  </si>
  <si>
    <t>A common familiar that warps doors only when the room is clear. Generated test item #0759; element=Poison; pool=Shop.</t>
  </si>
  <si>
    <t>scr_item_echoing_battery_of_the_hungry_door</t>
  </si>
  <si>
    <t>seed=20260703; class_filter=Brawler; parser_note=row_759</t>
  </si>
  <si>
    <t>=not_a_formula_0759</t>
  </si>
  <si>
    <t>itm_00760</t>
  </si>
  <si>
    <t>Gilded Gear of Tiny Doom</t>
  </si>
  <si>
    <t>A common weaponmod that duplicates shops when luck disagrees. Generated test item #0760; element=Holy; pool=Treasure.</t>
  </si>
  <si>
    <t>scr_item_gilded_gear_of_tiny_doom</t>
  </si>
  <si>
    <t>seed=20260703; class_filter=Monk; parser_note=row_760</t>
  </si>
  <si>
    <t>=not_a_formula_0760</t>
  </si>
  <si>
    <t>upg_263</t>
  </si>
  <si>
    <t>itm_00761</t>
  </si>
  <si>
    <t>Sticky Gear of the Glass Moon</t>
  </si>
  <si>
    <t>A common familiar that reroutes doors if the player keeps moving. Generated test item #0761; element=Fire; pool=Boss.</t>
  </si>
  <si>
    <t>scr_item_sticky_gear_of_the_glass_moon</t>
  </si>
  <si>
    <t>seed=20260703; class_filter=Alchemist; parser_note=row_761</t>
  </si>
  <si>
    <t>=not_a_formula_0761</t>
  </si>
  <si>
    <t>itm_00762</t>
  </si>
  <si>
    <t>Glass Button of Static</t>
  </si>
  <si>
    <t>A uncommon active that shrinks coins while lowering control. Generated test item #0762; element=Lightning; pool=Secret.</t>
  </si>
  <si>
    <t>scr_item_glass_button_of_static</t>
  </si>
  <si>
    <t>seed=20260703; class_filter=Rogue; parser_note=row_762</t>
  </si>
  <si>
    <t>=not_a_formula_0762</t>
  </si>
  <si>
    <t>itm_00763</t>
  </si>
  <si>
    <t>Damp Anchor of Pocket Suns</t>
  </si>
  <si>
    <t>A common orbital that amplifies reloads but attracts trouble. Generated test item #0763; element=Slime; pool=Shop.</t>
  </si>
  <si>
    <t>scr_item_damp_anchor_of_pocket_suns</t>
  </si>
  <si>
    <t>seed=20260703; class_filter=Rogue; parser_note=row_763</t>
  </si>
  <si>
    <t>=not_a_formula_0763</t>
  </si>
  <si>
    <t>itm_00764</t>
  </si>
  <si>
    <t>Frosted Key of the Glass Moon</t>
  </si>
  <si>
    <t>A rare relic that taxes coins at a suspicious price. Generated test item #0764; element=Fire; pool=Shop.</t>
  </si>
  <si>
    <t>scr_item_frosted_key_of_the_glass_moon</t>
  </si>
  <si>
    <t>seed=20260703; class_filter=Witch; parser_note=row_764</t>
  </si>
  <si>
    <t>=not_a_formula_0764</t>
  </si>
  <si>
    <t>itm_00765</t>
  </si>
  <si>
    <t>A common active that haunts bombs at a suspicious price. Generated test item #0765; element=Fire; pool=Boss.</t>
  </si>
  <si>
    <t>seed=20260703; class_filter=Rogue; parser_note=row_765</t>
  </si>
  <si>
    <t>=not_a_formula_0765</t>
  </si>
  <si>
    <t>itm_00766</t>
  </si>
  <si>
    <t>Rusty Onion of Tiny Doom</t>
  </si>
  <si>
    <t>A common active that amplifies hearts if the player keeps moving. Generated test item #0766; element=None; pool=Boss.</t>
  </si>
  <si>
    <t>scr_item_rusty_onion_of_tiny_doom</t>
  </si>
  <si>
    <t>seed=20260703; class_filter=Monk; parser_note=row_766</t>
  </si>
  <si>
    <t>=not_a_formula_0766</t>
  </si>
  <si>
    <t>upg_271</t>
  </si>
  <si>
    <t>itm_00767</t>
  </si>
  <si>
    <t>Velvet Gear of the Glass Moon</t>
  </si>
  <si>
    <t>A legendary passive that warps reloads at a suspicious price. Generated test item #0767; element=Fire; pool=Treasure.</t>
  </si>
  <si>
    <t>scr_item_velvet_gear_of_the_glass_moon</t>
  </si>
  <si>
    <t>seed=20260703; class_filter=Rogue; parser_note=row_767</t>
  </si>
  <si>
    <t>=not_a_formula_0767</t>
  </si>
  <si>
    <t>itm_00768</t>
  </si>
  <si>
    <t>Clockwork Vial of Last Chances</t>
  </si>
  <si>
    <t>A cursed consumable that nudges dodges near breakable props. Generated test item #0768; element=None; pool=Boss.</t>
  </si>
  <si>
    <t>scr_item_clockwork_vial_of_last_chances</t>
  </si>
  <si>
    <t>seed=20260703; class_filter=Rogue; parser_note=row_768</t>
  </si>
  <si>
    <t>=not_a_formula_0768</t>
  </si>
  <si>
    <t>upg_025</t>
  </si>
  <si>
    <t>itm_00769</t>
  </si>
  <si>
    <t>Neon Kite of Oversteer</t>
  </si>
  <si>
    <t>A rare charm that taxes reloads when luck disagrees. Generated test item #0769; element=Slime; pool=Challenge.</t>
  </si>
  <si>
    <t>scr_item_neon_kite_of_oversteer</t>
  </si>
  <si>
    <t>seed=20260703; class_filter=Witch; parser_note=row_769</t>
  </si>
  <si>
    <t>=not_a_formula_0769</t>
  </si>
  <si>
    <t>itm_00770</t>
  </si>
  <si>
    <t>Greedy Mushroom of Tuesday</t>
  </si>
  <si>
    <t>A uncommon orbital that warps bullets at a suspicious price. Generated test item #0770; element=Rust; pool=Treasure.</t>
  </si>
  <si>
    <t>scr_item_greedy_mushroom_of_tuesday</t>
  </si>
  <si>
    <t>seed=20260703; class_filter=Alchemist; parser_note=row_770</t>
  </si>
  <si>
    <t>=not_a_formula_0770</t>
  </si>
  <si>
    <t>itm_00771</t>
  </si>
  <si>
    <t>Plastic Pepper of Tiny Doom</t>
  </si>
  <si>
    <t>A uncommon weaponmod that nudges coins when luck disagrees. Generated test item #0771; element=None; pool=Library.</t>
  </si>
  <si>
    <t>scr_item_plastic_pepper_of_tiny_doom</t>
  </si>
  <si>
    <t>seed=20260703; class_filter=Witch; parser_note=row_771</t>
  </si>
  <si>
    <t>=not_a_formula_0771</t>
  </si>
  <si>
    <t>itm_00772</t>
  </si>
  <si>
    <t>Haunted Marble of Double Trouble</t>
  </si>
  <si>
    <t>A rare orbital that nudges shops after every third hit. Generated test item #0772; element=Ice; pool=Secret.</t>
  </si>
  <si>
    <t>scr_item_haunted_marble_of_double_trouble</t>
  </si>
  <si>
    <t>seed=20260703; class_filter=Engineer; parser_note=row_772</t>
  </si>
  <si>
    <t>=not_a_formula_0772</t>
  </si>
  <si>
    <t>itm_00773</t>
  </si>
  <si>
    <t>A rare weaponmod that taxes familiars near breakable props. Generated test item #0773; element=None; pool=Treasure.</t>
  </si>
  <si>
    <t>seed=20260703; class_filter=Gunner; parser_note=row_773</t>
  </si>
  <si>
    <t>=not_a_formula_0773</t>
  </si>
  <si>
    <t>itm_00774</t>
  </si>
  <si>
    <t>Glass Anchor of Last Chances</t>
  </si>
  <si>
    <t>A common active that reroutes doors at a suspicious price. Generated test item #0774; element=None; pool=Arcade.</t>
  </si>
  <si>
    <t>scr_item_glass_anchor_of_last_chances</t>
  </si>
  <si>
    <t>seed=20260703; class_filter=Engineer; parser_note=row_774</t>
  </si>
  <si>
    <t>=not_a_formula_0774</t>
  </si>
  <si>
    <t>itm_00775</t>
  </si>
  <si>
    <t>Cardboard Badge of Friendly Fire</t>
  </si>
  <si>
    <t>A uncommon passive that taxes bombs near breakable props. Generated test item #0775; element=None; pool=Shop.</t>
  </si>
  <si>
    <t>scr_item_cardboard_badge_of_friendly_fire</t>
  </si>
  <si>
    <t>seed=20260703; class_filter=Engineer; parser_note=row_775</t>
  </si>
  <si>
    <t>=not_a_formula_0775</t>
  </si>
  <si>
    <t>itm_00776</t>
  </si>
  <si>
    <t>Polished Button of the Lost Cart</t>
  </si>
  <si>
    <t>A uncommon weaponmod that nudges shops only when the room is clear. Generated test item #0776; element=Fire; pool=Shop.</t>
  </si>
  <si>
    <t>scr_item_polished_button_of_the_lost_cart</t>
  </si>
  <si>
    <t>seed=20260703; class_filter=Engineer; parser_note=row_776</t>
  </si>
  <si>
    <t>=not_a_formula_0776</t>
  </si>
  <si>
    <t>itm_00777</t>
  </si>
  <si>
    <t>Echoing Capacitor of Refunds</t>
  </si>
  <si>
    <t>A common weaponmod that spoils dodges near breakable props. Generated test item #0777; element=Fire; pool=Shop.</t>
  </si>
  <si>
    <t>scr_item_echoing_capacitor_of_refunds</t>
  </si>
  <si>
    <t>seed=20260703; class_filter=Rogue; parser_note=row_777</t>
  </si>
  <si>
    <t>=not_a_formula_0777</t>
  </si>
  <si>
    <t>itm_00778</t>
  </si>
  <si>
    <t>Caffeinated Coin of the Final Room</t>
  </si>
  <si>
    <t>A rare active that amplifies dodges while lowering control. Generated test item #0778; element=None; pool=Secret.</t>
  </si>
  <si>
    <t>scr_item_caffeinated_coin_of_the_final_room</t>
  </si>
  <si>
    <t>seed=20260703; class_filter=Rogue; parser_note=row_778</t>
  </si>
  <si>
    <t>=not_a_formula_0778</t>
  </si>
  <si>
    <t>itm_00779</t>
  </si>
  <si>
    <t>Sour Key of the Hungry Door</t>
  </si>
  <si>
    <t>A common active that warps keys while lowering control. Generated test item #0779; element=None; pool=Boss.</t>
  </si>
  <si>
    <t>scr_item_sour_key_of_the_hungry_door</t>
  </si>
  <si>
    <t>seed=20260703; class_filter=Alchemist; parser_note=row_779</t>
  </si>
  <si>
    <t>=not_a_formula_0779</t>
  </si>
  <si>
    <t>itm_00780</t>
  </si>
  <si>
    <t>Gloomy Orb of Panic</t>
  </si>
  <si>
    <t>A uncommon consumable that haunts bullets near breakable props. Generated test item #0780; element=Slime; pool=Shop.</t>
  </si>
  <si>
    <t>scr_item_gloomy_orb_of_panic</t>
  </si>
  <si>
    <t>seed=20260703; class_filter=Any; parser_note=row_780</t>
  </si>
  <si>
    <t>=not_a_formula_0780</t>
  </si>
  <si>
    <t>upg_175</t>
  </si>
  <si>
    <t>itm_00781</t>
  </si>
  <si>
    <t>Cardboard Onion of the Lost Cart</t>
  </si>
  <si>
    <t>A common orbital that nudges bombs only when the room is clear. Generated test item #0781; element=Lightning; pool=Shop.</t>
  </si>
  <si>
    <t>scr_item_cardboard_onion_of_the_lost_cart</t>
  </si>
  <si>
    <t>seed=20260703; class_filter=Brawler; parser_note=row_781</t>
  </si>
  <si>
    <t>=not_a_formula_0781</t>
  </si>
  <si>
    <t>itm_00782</t>
  </si>
  <si>
    <t>Spicy Vial of Tuesday</t>
  </si>
  <si>
    <t>A common weaponmod that taxes reloads if the player keeps moving. Generated test item #0782; element=Slime; pool=Arcade.</t>
  </si>
  <si>
    <t>scr_item_spicy_vial_of_tuesday</t>
  </si>
  <si>
    <t>seed=20260703; class_filter=Brawler; parser_note=row_782</t>
  </si>
  <si>
    <t>=not_a_formula_0782</t>
  </si>
  <si>
    <t>upg_222</t>
  </si>
  <si>
    <t>itm_00783</t>
  </si>
  <si>
    <t>Rusty Mirror of Refunds</t>
  </si>
  <si>
    <t>A common orbital that nudges bombs near breakable props. Generated test item #0783; element=None; pool=Shop.</t>
  </si>
  <si>
    <t>scr_item_rusty_mirror_of_refunds</t>
  </si>
  <si>
    <t>seed=20260703; class_filter=Brawler; parser_note=row_783</t>
  </si>
  <si>
    <t>=not_a_formula_0783</t>
  </si>
  <si>
    <t>itm_00784</t>
  </si>
  <si>
    <t>Hollow Fishbone of Slippery Angles</t>
  </si>
  <si>
    <t>A relic consumable that spoils bullets if the player keeps moving. Generated test item #0784; element=Void; pool=Library.</t>
  </si>
  <si>
    <t>scr_item_hollow_fishbone_of_slippery_angles</t>
  </si>
  <si>
    <t>seed=20260703; class_filter=Gunner; parser_note=row_784</t>
  </si>
  <si>
    <t>=not_a_formula_0784</t>
  </si>
  <si>
    <t>itm_00785</t>
  </si>
  <si>
    <t>Lunar Candle of Soft Explosions</t>
  </si>
  <si>
    <t>A uncommon passive that taxes shops but attracts trouble. Generated test item #0785; element=None; pool=Treasure.</t>
  </si>
  <si>
    <t>scr_item_lunar_candle_of_soft_explosions</t>
  </si>
  <si>
    <t>seed=20260703; class_filter=Alchemist; parser_note=row_785</t>
  </si>
  <si>
    <t>=not_a_formula_0785</t>
  </si>
  <si>
    <t>itm_00786</t>
  </si>
  <si>
    <t>Radiant Gear of Panic</t>
  </si>
  <si>
    <t>A uncommon consumable that amplifies shops near breakable props. Generated test item #0786; element=Fire; pool=Treasure.</t>
  </si>
  <si>
    <t>scr_item_radiant_gear_of_panic</t>
  </si>
  <si>
    <t>seed=20260703; class_filter=Any; parser_note=row_786</t>
  </si>
  <si>
    <t>=not_a_formula_0786</t>
  </si>
  <si>
    <t>itm_00787</t>
  </si>
  <si>
    <t>Greedy Feather of Slippery Angles</t>
  </si>
  <si>
    <t>A uncommon weaponmod that taxes familiars only when the room is clear. Generated test item #0787; element=Void; pool=Arcade.</t>
  </si>
  <si>
    <t>scr_item_greedy_feather_of_slippery_angles</t>
  </si>
  <si>
    <t>seed=20260703; class_filter=Any; parser_note=row_787</t>
  </si>
  <si>
    <t>=not_a_formula_0787</t>
  </si>
  <si>
    <t>upg_171</t>
  </si>
  <si>
    <t>itm_00788</t>
  </si>
  <si>
    <t>Echoing Skull of Last Chances</t>
  </si>
  <si>
    <t>A rare consumable that duplicates keys near breakable props. Generated test item #0788; element=None; pool=Arcade.</t>
  </si>
  <si>
    <t>scr_item_echoing_skull_of_last_chances</t>
  </si>
  <si>
    <t>seed=20260703; class_filter=Gunner; parser_note=row_788</t>
  </si>
  <si>
    <t>=not_a_formula_0788</t>
  </si>
  <si>
    <t>itm_00789</t>
  </si>
  <si>
    <t>Hungry Skull of Refunds</t>
  </si>
  <si>
    <t>A epic consumable that reroutes familiars but attracts trouble. Generated test item #0789; element=None; pool=Challenge.</t>
  </si>
  <si>
    <t>scr_item_hungry_skull_of_refunds</t>
  </si>
  <si>
    <t>seed=20260703; class_filter=Engineer; parser_note=row_789</t>
  </si>
  <si>
    <t>=not_a_formula_0789</t>
  </si>
  <si>
    <t>itm_00790</t>
  </si>
  <si>
    <t>Glass Marble of Worms</t>
  </si>
  <si>
    <t>A common passive that warps shops at a suspicious price. Generated test item #0790; element=Cosmic; pool=Shop.</t>
  </si>
  <si>
    <t>scr_item_glass_marble_of_worms</t>
  </si>
  <si>
    <t>seed=20260703; class_filter=Monk; parser_note=row_790</t>
  </si>
  <si>
    <t>=not_a_formula_0790</t>
  </si>
  <si>
    <t>itm_00791</t>
  </si>
  <si>
    <t>Static Totem of Tiny Doom</t>
  </si>
  <si>
    <t>A uncommon weaponmod that warps keys at a suspicious price. Generated test item #0791; element=None; pool=Boss.</t>
  </si>
  <si>
    <t>scr_item_static_totem_of_tiny_doom</t>
  </si>
  <si>
    <t>seed=20260703; class_filter=Engineer; parser_note=row_791</t>
  </si>
  <si>
    <t>=not_a_formula_0791</t>
  </si>
  <si>
    <t>itm_00792</t>
  </si>
  <si>
    <t>Cardboard Mushroom of Panic</t>
  </si>
  <si>
    <t>A rare active that amplifies bombs near breakable props. Generated test item #0792; element=Void; pool=Treasure.</t>
  </si>
  <si>
    <t>scr_item_cardboard_mushroom_of_panic</t>
  </si>
  <si>
    <t>seed=20260703; class_filter=Monk; parser_note=row_792</t>
  </si>
  <si>
    <t>=not_a_formula_0792</t>
  </si>
  <si>
    <t>itm_00793</t>
  </si>
  <si>
    <t>Gilded Charm of Slippery Angles</t>
  </si>
  <si>
    <t>A uncommon active that warps doors near breakable props. Generated test item #0793; element=Poison; pool=Secret.</t>
  </si>
  <si>
    <t>scr_item_gilded_charm_of_slippery_angles</t>
  </si>
  <si>
    <t>seed=20260703; class_filter=Rogue; parser_note=row_793</t>
  </si>
  <si>
    <t>=not_a_formula_0793</t>
  </si>
  <si>
    <t>upg_086</t>
  </si>
  <si>
    <t>itm_00794</t>
  </si>
  <si>
    <t>Echoing Capacitor of Tiny Doom</t>
  </si>
  <si>
    <t>A rare orbital that polishes hearts at a suspicious price. Generated test item #0794; element=Ice; pool=Treasure.</t>
  </si>
  <si>
    <t>scr_item_echoing_capacitor_of_tiny_doom</t>
  </si>
  <si>
    <t>seed=20260703; class_filter=Engineer; parser_note=row_794</t>
  </si>
  <si>
    <t>=not_a_formula_0794</t>
  </si>
  <si>
    <t>itm_00795</t>
  </si>
  <si>
    <t>Plastic Banana Peel of Friendly Fire</t>
  </si>
  <si>
    <t>A common orbital that reroutes familiars after every third hit. Generated test item #0795; element=Poison; pool=Library.</t>
  </si>
  <si>
    <t>scr_item_plastic_banana_peel_of_friendly_fire</t>
  </si>
  <si>
    <t>seed=20260703; class_filter=Any; parser_note=row_795</t>
  </si>
  <si>
    <t>=not_a_formula_0795</t>
  </si>
  <si>
    <t>itm_00796</t>
  </si>
  <si>
    <t>Sticky Slingshot of Static</t>
  </si>
  <si>
    <t>A common weaponmod that spoils shops after every third hit. Generated test item #0796; element=None; pool=Secret.</t>
  </si>
  <si>
    <t>scr_item_sticky_slingshot_of_static</t>
  </si>
  <si>
    <t>seed=20260703; class_filter=Brawler; parser_note=row_796</t>
  </si>
  <si>
    <t>=not_a_formula_0796</t>
  </si>
  <si>
    <t>upg_009</t>
  </si>
  <si>
    <t>itm_00797</t>
  </si>
  <si>
    <t>Mossy Vial of Refunds</t>
  </si>
  <si>
    <t>A rare familiar that spoils bullets near breakable props. Generated test item #0797; element=None; pool=Treasure.</t>
  </si>
  <si>
    <t>scr_item_mossy_vial_of_refunds</t>
  </si>
  <si>
    <t>seed=20260703; class_filter=Engineer; parser_note=row_797</t>
  </si>
  <si>
    <t>=not_a_formula_0797</t>
  </si>
  <si>
    <t>itm_00798</t>
  </si>
  <si>
    <t>Cardboard Orb of the Glass Moon</t>
  </si>
  <si>
    <t>A common orbital that shrinks doors if the player keeps moving. Generated test item #0798; element=Holy; pool=Shop.</t>
  </si>
  <si>
    <t>scr_item_cardboard_orb_of_the_glass_moon</t>
  </si>
  <si>
    <t>seed=20260703; class_filter=Brawler; parser_note=row_798</t>
  </si>
  <si>
    <t>=not_a_formula_0798</t>
  </si>
  <si>
    <t>itm_00799</t>
  </si>
  <si>
    <t>Polished Onion of the Hungry Door</t>
  </si>
  <si>
    <t>A common charm that amplifies bullets but attracts trouble. Generated test item #0799; element=Lightning; pool=Cursed.</t>
  </si>
  <si>
    <t>scr_item_polished_onion_of_the_hungry_door</t>
  </si>
  <si>
    <t>seed=20260703; class_filter=Monk; parser_note=row_799</t>
  </si>
  <si>
    <t>=not_a_formula_0799</t>
  </si>
  <si>
    <t>itm_00800</t>
  </si>
  <si>
    <t>Gilded Mushroom of Last Chances</t>
  </si>
  <si>
    <t>A common weaponmod that haunts coins only when the room is clear. Generated test item #0800; element=None; pool=Treasure.</t>
  </si>
  <si>
    <t>scr_item_gilded_mushroom_of_last_chances</t>
  </si>
  <si>
    <t>seed=20260703; class_filter=Rogue; parser_note=row_800</t>
  </si>
  <si>
    <t>=not_a_formula_0800</t>
  </si>
  <si>
    <t>itm_00801</t>
  </si>
  <si>
    <t>Feral Marble of the Lost Cart</t>
  </si>
  <si>
    <t>A common consumable that haunts dodges if the player keeps moving. Generated test item #0801; element=Slime; pool=Secret.</t>
  </si>
  <si>
    <t>scr_item_feral_marble_of_the_lost_cart</t>
  </si>
  <si>
    <t>seed=20260703; class_filter=Any; parser_note=row_801</t>
  </si>
  <si>
    <t>=not_a_formula_0801</t>
  </si>
  <si>
    <t>upg_310</t>
  </si>
  <si>
    <t>itm_00802</t>
  </si>
  <si>
    <t>Solar Onion of Soft Explosions</t>
  </si>
  <si>
    <t>A rare familiar that amplifies dodges near breakable props. Generated test item #0802; element=Slime; pool=Secret.</t>
  </si>
  <si>
    <t>scr_item_solar_onion_of_soft_explosions</t>
  </si>
  <si>
    <t>seed=20260703; class_filter=Engineer; parser_note=row_802</t>
  </si>
  <si>
    <t>=not_a_formula_0802</t>
  </si>
  <si>
    <t>itm_00803</t>
  </si>
  <si>
    <t>Lucky Meteor of Pocket Suns</t>
  </si>
  <si>
    <t>A rare orbital that reroutes bullets when luck disagrees. Generated test item #0803; element=Void; pool=Secret.</t>
  </si>
  <si>
    <t>scr_item_lucky_meteor_of_pocket_suns</t>
  </si>
  <si>
    <t>seed=20260703; class_filter=Rogue; parser_note=row_803</t>
  </si>
  <si>
    <t>=not_a_formula_0803</t>
  </si>
  <si>
    <t>itm_00804</t>
  </si>
  <si>
    <t>Forgotten Mirror of the Lost Cart</t>
  </si>
  <si>
    <t>A common charm that reroutes familiars after every third hit. Generated test item #0804; element=None; pool=Library.</t>
  </si>
  <si>
    <t>scr_item_forgotten_mirror_of_the_lost_cart</t>
  </si>
  <si>
    <t>seed=20260703; class_filter=Any; parser_note=row_804</t>
  </si>
  <si>
    <t>=not_a_formula_0804</t>
  </si>
  <si>
    <t>itm_00805</t>
  </si>
  <si>
    <t>Rusty Magnet of Static</t>
  </si>
  <si>
    <t>A uncommon weaponmod that warps keys when luck disagrees. Generated test item #0805; element=Fire; pool=Challenge.</t>
  </si>
  <si>
    <t>scr_item_rusty_magnet_of_static</t>
  </si>
  <si>
    <t>seed=20260703; class_filter=Brawler; parser_note=row_805</t>
  </si>
  <si>
    <t>=not_a_formula_0805</t>
  </si>
  <si>
    <t>itm_00806</t>
  </si>
  <si>
    <t>Plastic Slingshot of Tiny Doom</t>
  </si>
  <si>
    <t>A common familiar that nudges hearts at a suspicious price. Generated test item #0806; element=None; pool=Treasure.</t>
  </si>
  <si>
    <t>scr_item_plastic_slingshot_of_tiny_doom</t>
  </si>
  <si>
    <t>seed=20260703; class_filter=Rogue; parser_note=row_806</t>
  </si>
  <si>
    <t>=not_a_formula_0806</t>
  </si>
  <si>
    <t>itm_00807</t>
  </si>
  <si>
    <t>Sticky Coin of Worms</t>
  </si>
  <si>
    <t>A common weaponmod that warps coins only when the room is clear. Generated test item #0807; element=Ice; pool=Shop.</t>
  </si>
  <si>
    <t>scr_item_sticky_coin_of_worms</t>
  </si>
  <si>
    <t>seed=20260703; class_filter=Any; parser_note=row_807</t>
  </si>
  <si>
    <t>=not_a_formula_0807</t>
  </si>
  <si>
    <t>itm_00808</t>
  </si>
  <si>
    <t>Brass Whistle of the Hungry Door</t>
  </si>
  <si>
    <t>A common familiar that spoils hearts near breakable props. Generated test item #0808; element=Ice; pool=Secret.</t>
  </si>
  <si>
    <t>scr_item_brass_whistle_of_the_hungry_door</t>
  </si>
  <si>
    <t>seed=20260703; class_filter=Rogue; parser_note=row_808</t>
  </si>
  <si>
    <t>=not_a_formula_0808</t>
  </si>
  <si>
    <t>itm_00809</t>
  </si>
  <si>
    <t>Greedy Rocket of Friendly Fire</t>
  </si>
  <si>
    <t>A uncommon weaponmod that taxes bullets near breakable props. Generated test item #0809; element=None; pool=Library.</t>
  </si>
  <si>
    <t>scr_item_greedy_rocket_of_friendly_fire</t>
  </si>
  <si>
    <t>seed=20260703; class_filter=Witch; parser_note=row_809</t>
  </si>
  <si>
    <t>=not_a_formula_0809</t>
  </si>
  <si>
    <t>itm_00810</t>
  </si>
  <si>
    <t>Forgotten Boot of Worms</t>
  </si>
  <si>
    <t>A epic active that shrinks bombs but attracts trouble. Generated test item #0810; element=Poison; pool=Cursed.</t>
  </si>
  <si>
    <t>scr_item_forgotten_boot_of_worms</t>
  </si>
  <si>
    <t>seed=20260703; class_filter=Gunner; parser_note=row_810</t>
  </si>
  <si>
    <t>=not_a_formula_0810</t>
  </si>
  <si>
    <t>itm_00811</t>
  </si>
  <si>
    <t>Ancient Badge of the Hungry Door</t>
  </si>
  <si>
    <t>A common consumable that spoils bullets when luck disagrees. Generated test item #0811; element=Poison; pool=Shop.</t>
  </si>
  <si>
    <t>scr_item_ancient_badge_of_the_hungry_door</t>
  </si>
  <si>
    <t>seed=20260703; class_filter=Engineer; parser_note=row_811</t>
  </si>
  <si>
    <t>=not_a_formula_0811</t>
  </si>
  <si>
    <t>itm_00812</t>
  </si>
  <si>
    <t>Velvet Badge of Double Trouble</t>
  </si>
  <si>
    <t>A rare passive that taxes shops while lowering control. Generated test item #0812; element=Cosmic; pool=Treasure.</t>
  </si>
  <si>
    <t>scr_item_velvet_badge_of_double_trouble</t>
  </si>
  <si>
    <t>seed=20260703; class_filter=Rogue; parser_note=row_812</t>
  </si>
  <si>
    <t>=not_a_formula_0812</t>
  </si>
  <si>
    <t>itm_00813</t>
  </si>
  <si>
    <t>Hollow Capacitor of Soft Explosions</t>
  </si>
  <si>
    <t>A common active that reroutes hearts only when the room is clear. Generated test item #0813; element=None; pool=Shop.</t>
  </si>
  <si>
    <t>scr_item_hollow_capacitor_of_soft_explosions</t>
  </si>
  <si>
    <t>seed=20260703; class_filter=Any; parser_note=row_813</t>
  </si>
  <si>
    <t>=not_a_formula_0813</t>
  </si>
  <si>
    <t>itm_00814</t>
  </si>
  <si>
    <t>Mossy Mushroom of Bad Ideas</t>
  </si>
  <si>
    <t>A uncommon relic that taxes familiars but attracts trouble. Generated test item #0814; element=Fire; pool=Shop.</t>
  </si>
  <si>
    <t>scr_item_mossy_mushroom_of_bad_ideas</t>
  </si>
  <si>
    <t>seed=20260703; class_filter=Rogue; parser_note=row_814</t>
  </si>
  <si>
    <t>=not_a_formula_0814</t>
  </si>
  <si>
    <t>upg_005</t>
  </si>
  <si>
    <t>itm_00815</t>
  </si>
  <si>
    <t>Recursive Feather of Pocket Suns</t>
  </si>
  <si>
    <t>A legendary orbital that spoils coins when luck disagrees. Generated test item #0815; element=Ice; pool=Shop.</t>
  </si>
  <si>
    <t>scr_item_recursive_feather_of_pocket_suns</t>
  </si>
  <si>
    <t>seed=20260703; class_filter=Rogue; parser_note=row_815</t>
  </si>
  <si>
    <t>=not_a_formula_0815</t>
  </si>
  <si>
    <t>itm_00816</t>
  </si>
  <si>
    <t>Recursive Onion of the Lost Cart</t>
  </si>
  <si>
    <t>A uncommon consumable that duplicates doors after every third hit. Generated test item #0816; element=None; pool=Library.</t>
  </si>
  <si>
    <t>scr_item_recursive_onion_of_the_lost_cart</t>
  </si>
  <si>
    <t>seed=20260703; class_filter=Engineer; parser_note=row_816</t>
  </si>
  <si>
    <t>=not_a_formula_0816</t>
  </si>
  <si>
    <t>itm_00817</t>
  </si>
  <si>
    <t>Ancient Coin of the Basement</t>
  </si>
  <si>
    <t>A uncommon familiar that taxes shops while lowering control. Generated test item #0817; element=None; pool=Treasure.</t>
  </si>
  <si>
    <t>scr_item_ancient_coin_of_the_basement</t>
  </si>
  <si>
    <t>seed=20260703; class_filter=Monk; parser_note=row_817</t>
  </si>
  <si>
    <t>=not_a_formula_0817</t>
  </si>
  <si>
    <t>itm_00818</t>
  </si>
  <si>
    <t>Sticky Gear of Double Trouble</t>
  </si>
  <si>
    <t>A common active that nudges bullets if the player keeps moving. Generated test item #0818; element=Lightning; pool=Treasure.</t>
  </si>
  <si>
    <t>scr_item_sticky_gear_of_double_trouble</t>
  </si>
  <si>
    <t>seed=20260703; class_filter=Any; parser_note=row_818</t>
  </si>
  <si>
    <t>=not_a_formula_0818</t>
  </si>
  <si>
    <t>itm_00819</t>
  </si>
  <si>
    <t>Mossy Crown of Ricochet</t>
  </si>
  <si>
    <t>A epic consumable that polishes reloads after every third hit. Generated test item #0819; element=None; pool=Secret.</t>
  </si>
  <si>
    <t>scr_item_mossy_crown_of_ricochet</t>
  </si>
  <si>
    <t>seed=20260703; class_filter=Witch; parser_note=row_819</t>
  </si>
  <si>
    <t>=not_a_formula_0819</t>
  </si>
  <si>
    <t>itm_00820</t>
  </si>
  <si>
    <t>Gloomy Rocket of the Basement</t>
  </si>
  <si>
    <t>A uncommon relic that haunts keys only when the room is clear. Generated test item #0820; element=Rust; pool=Boss.</t>
  </si>
  <si>
    <t>scr_item_gloomy_rocket_of_the_basement</t>
  </si>
  <si>
    <t>seed=20260703; class_filter=Witch; parser_note=row_820</t>
  </si>
  <si>
    <t>=not_a_formula_0820</t>
  </si>
  <si>
    <t>upg_292</t>
  </si>
  <si>
    <t>itm_00821</t>
  </si>
  <si>
    <t>Frosted Anchor of Worms</t>
  </si>
  <si>
    <t>A uncommon orbital that polishes keys if the player keeps moving. Generated test item #0821; element=Slime; pool=Treasure.</t>
  </si>
  <si>
    <t>scr_item_frosted_anchor_of_worms</t>
  </si>
  <si>
    <t>seed=20260703; class_filter=Any; parser_note=row_821</t>
  </si>
  <si>
    <t>=not_a_formula_0821</t>
  </si>
  <si>
    <t>itm_00822</t>
  </si>
  <si>
    <t>Echoing Whistle of Tuesday Mk.3</t>
  </si>
  <si>
    <t>A common relic that polishes bombs but attracts trouble. Generated test item #0822; element=Lightning; pool=Boss.</t>
  </si>
  <si>
    <t>scr_item_echoing_whistle_of_tuesday_mk_3</t>
  </si>
  <si>
    <t>seed=20260703; class_filter=Rogue; parser_note=row_822</t>
  </si>
  <si>
    <t>=not_a_formula_0822</t>
  </si>
  <si>
    <t>itm_00823</t>
  </si>
  <si>
    <t>Haunted Donut of Panic</t>
  </si>
  <si>
    <t>A epic passive that spoils bombs near breakable props. Generated test item #0823; element=Fire; pool=Boss.</t>
  </si>
  <si>
    <t>scr_item_haunted_donut_of_panic</t>
  </si>
  <si>
    <t>seed=20260703; class_filter=Gunner; parser_note=row_823</t>
  </si>
  <si>
    <t>=not_a_formula_0823</t>
  </si>
  <si>
    <t>upg_305</t>
  </si>
  <si>
    <t>itm_00824</t>
  </si>
  <si>
    <t>Mossy Anchor of Slippery Angles</t>
  </si>
  <si>
    <t>A common relic that amplifies coins near breakable props. Generated test item #0824; element=Lightning; pool=Boss.</t>
  </si>
  <si>
    <t>scr_item_mossy_anchor_of_slippery_angles</t>
  </si>
  <si>
    <t>seed=20260703; class_filter=Witch; parser_note=row_824</t>
  </si>
  <si>
    <t>=not_a_formula_0824</t>
  </si>
  <si>
    <t>itm_00825</t>
  </si>
  <si>
    <t>Clockwork Key of the Hungry Door</t>
  </si>
  <si>
    <t>A common weaponmod that haunts familiars if the player keeps moving. Generated test item #0825; element=Void; pool=Secret.</t>
  </si>
  <si>
    <t>scr_item_clockwork_key_of_the_hungry_door</t>
  </si>
  <si>
    <t>seed=20260703; class_filter=Rogue; parser_note=row_825</t>
  </si>
  <si>
    <t>=not_a_formula_0825</t>
  </si>
  <si>
    <t>itm_00826</t>
  </si>
  <si>
    <t>Greedy Dice of Panic</t>
  </si>
  <si>
    <t>A rare consumable that reroutes reloads while lowering control. Generated test item #0826; element=Rust; pool=Boss.</t>
  </si>
  <si>
    <t>scr_item_greedy_dice_of_panic</t>
  </si>
  <si>
    <t>seed=20260703; class_filter=Rogue; parser_note=row_826</t>
  </si>
  <si>
    <t>=not_a_formula_0826</t>
  </si>
  <si>
    <t>itm_00827</t>
  </si>
  <si>
    <t>Damp Feather of Tuesday</t>
  </si>
  <si>
    <t>A legendary passive that duplicates dodges if the player keeps moving. Generated test item #0827; element=Fire; pool=Treasure.</t>
  </si>
  <si>
    <t>scr_item_damp_feather_of_tuesday</t>
  </si>
  <si>
    <t>seed=20260703; class_filter=Witch; parser_note=row_827</t>
  </si>
  <si>
    <t>=not_a_formula_0827</t>
  </si>
  <si>
    <t>itm_00828</t>
  </si>
  <si>
    <t>Spicy Onion of Static</t>
  </si>
  <si>
    <t>A common weaponmod that reroutes bullets only when the room is clear. Generated test item #0828; element=Slime; pool=Challenge.</t>
  </si>
  <si>
    <t>scr_item_spicy_onion_of_static</t>
  </si>
  <si>
    <t>seed=20260703; class_filter=Rogue; parser_note=row_828</t>
  </si>
  <si>
    <t>=not_a_formula_0828</t>
  </si>
  <si>
    <t>itm_00829</t>
  </si>
  <si>
    <t>Hungry Mirror of Panic</t>
  </si>
  <si>
    <t>A legendary passive that haunts bullets while lowering control. Generated test item #0829; element=None; pool=Treasure.</t>
  </si>
  <si>
    <t>scr_item_hungry_mirror_of_panic</t>
  </si>
  <si>
    <t>seed=20260703; class_filter=Gunner; parser_note=row_829</t>
  </si>
  <si>
    <t>=not_a_formula_0829</t>
  </si>
  <si>
    <t>itm_00830</t>
  </si>
  <si>
    <t>Static Whistle of Worms</t>
  </si>
  <si>
    <t>A rare consumable that polishes familiars when luck disagrees. Generated test item #0830; element=Poison; pool=Arcade.</t>
  </si>
  <si>
    <t>scr_item_static_whistle_of_worms</t>
  </si>
  <si>
    <t>seed=20260703; class_filter=Any; parser_note=row_830</t>
  </si>
  <si>
    <t>=not_a_formula_0830</t>
  </si>
  <si>
    <t>itm_00831</t>
  </si>
  <si>
    <t>Lucky Fishbone of Bad Ideas</t>
  </si>
  <si>
    <t>A epic relic that reroutes bullets at a suspicious price. Generated test item #0831; element=Fire; pool=Shop.</t>
  </si>
  <si>
    <t>scr_item_lucky_fishbone_of_bad_ideas</t>
  </si>
  <si>
    <t>seed=20260703; class_filter=Engineer; parser_note=row_831</t>
  </si>
  <si>
    <t>=not_a_formula_0831</t>
  </si>
  <si>
    <t>itm_00832</t>
  </si>
  <si>
    <t>Radiant Anchor of Pocket Suns</t>
  </si>
  <si>
    <t>A rare active that amplifies coins but attracts trouble. Generated test item #0832; element=None; pool=Treasure.</t>
  </si>
  <si>
    <t>scr_item_radiant_anchor_of_pocket_suns</t>
  </si>
  <si>
    <t>seed=20260703; class_filter=Gunner; parser_note=row_832</t>
  </si>
  <si>
    <t>=not_a_formula_0832</t>
  </si>
  <si>
    <t>upg_145</t>
  </si>
  <si>
    <t>itm_00833</t>
  </si>
  <si>
    <t>Forgotten Mask of Slippery Angles</t>
  </si>
  <si>
    <t>A common charm that polishes keys near breakable props. Generated test item #0833; element=None; pool=Shop.</t>
  </si>
  <si>
    <t>scr_item_forgotten_mask_of_slippery_angles</t>
  </si>
  <si>
    <t>seed=20260703; class_filter=Any; parser_note=row_833</t>
  </si>
  <si>
    <t>=not_a_formula_0833</t>
  </si>
  <si>
    <t>itm_00834</t>
  </si>
  <si>
    <t>Tiny Feather of the Hungry Door</t>
  </si>
  <si>
    <t>A common charm that nudges hearts but attracts trouble. Generated test item #0834; element=Slime; pool=Treasure.</t>
  </si>
  <si>
    <t>scr_item_tiny_feather_of_the_hungry_door</t>
  </si>
  <si>
    <t>seed=20260703; class_filter=Monk; parser_note=row_834</t>
  </si>
  <si>
    <t>=not_a_formula_0834</t>
  </si>
  <si>
    <t>itm_00835</t>
  </si>
  <si>
    <t>Sticky Anvil of Double Trouble</t>
  </si>
  <si>
    <t>A legendary weaponmod that amplifies bullets while lowering control. Generated test item #0835; element=Lightning; pool=Shop.</t>
  </si>
  <si>
    <t>scr_item_sticky_anvil_of_double_trouble</t>
  </si>
  <si>
    <t>seed=20260703; class_filter=Brawler; parser_note=row_835</t>
  </si>
  <si>
    <t>=not_a_formula_0835</t>
  </si>
  <si>
    <t>itm_00836</t>
  </si>
  <si>
    <t>Sour Pepper of Static</t>
  </si>
  <si>
    <t>A common consumable that polishes hearts when luck disagrees. Generated test item #0836; element=Slime; pool=Cursed.</t>
  </si>
  <si>
    <t>scr_item_sour_pepper_of_static</t>
  </si>
  <si>
    <t>seed=20260703; class_filter=Any; parser_note=row_836</t>
  </si>
  <si>
    <t>=not_a_formula_0836</t>
  </si>
  <si>
    <t>upg_283</t>
  </si>
  <si>
    <t>itm_00837</t>
  </si>
  <si>
    <t>Gloomy Magnet of Bad Ideas</t>
  </si>
  <si>
    <t>A uncommon relic that haunts hearts when luck disagrees. Generated test item #0837; element=None; pool=Arcade.</t>
  </si>
  <si>
    <t>scr_item_gloomy_magnet_of_bad_ideas</t>
  </si>
  <si>
    <t>seed=20260703; class_filter=Monk; parser_note=row_837</t>
  </si>
  <si>
    <t>=not_a_formula_0837</t>
  </si>
  <si>
    <t>itm_00838</t>
  </si>
  <si>
    <t>Greedy Orb of Worms</t>
  </si>
  <si>
    <t>A rare charm that reroutes bullets but attracts trouble. Generated test item #0838; element=Holy; pool=Challenge.</t>
  </si>
  <si>
    <t>scr_item_greedy_orb_of_worms</t>
  </si>
  <si>
    <t>seed=20260703; class_filter=Monk; parser_note=row_838</t>
  </si>
  <si>
    <t>=not_a_formula_0838</t>
  </si>
  <si>
    <t>upg_306</t>
  </si>
  <si>
    <t>itm_00839</t>
  </si>
  <si>
    <t>A uncommon orbital that amplifies coins after every third hit. Generated test item #0839; element=Slime; pool=Shop.</t>
  </si>
  <si>
    <t>seed=20260703; class_filter=Brawler; parser_note=row_839</t>
  </si>
  <si>
    <t>=not_a_formula_0839</t>
  </si>
  <si>
    <t>itm_00840</t>
  </si>
  <si>
    <t>Hungry Coin of Refunds</t>
  </si>
  <si>
    <t>A common consumable that warps bullets when luck disagrees. Generated test item #0840; element=Holy; pool=Treasure.</t>
  </si>
  <si>
    <t>scr_item_hungry_coin_of_refunds</t>
  </si>
  <si>
    <t>seed=20260703; class_filter=Alchemist; parser_note=row_840</t>
  </si>
  <si>
    <t>=not_a_formula_0840</t>
  </si>
  <si>
    <t>itm_00841</t>
  </si>
  <si>
    <t>Solar Totem of Double Trouble</t>
  </si>
  <si>
    <t>A common weaponmod that nudges dodges near breakable props. Generated test item #0841; element=Slime; pool=Cursed.</t>
  </si>
  <si>
    <t>scr_item_solar_totem_of_double_trouble</t>
  </si>
  <si>
    <t>seed=20260703; class_filter=Alchemist; parser_note=row_841</t>
  </si>
  <si>
    <t>=not_a_formula_0841</t>
  </si>
  <si>
    <t>itm_00842</t>
  </si>
  <si>
    <t>Glass Kite of Soft Explosions</t>
  </si>
  <si>
    <t>A uncommon weaponmod that amplifies bullets after every third hit. Generated test item #0842; element=Ice; pool=Boss.</t>
  </si>
  <si>
    <t>scr_item_glass_kite_of_soft_explosions</t>
  </si>
  <si>
    <t>seed=20260703; class_filter=Alchemist; parser_note=row_842</t>
  </si>
  <si>
    <t>=not_a_formula_0842</t>
  </si>
  <si>
    <t>itm_00843</t>
  </si>
  <si>
    <t>Sour Lunchbox of the Basement</t>
  </si>
  <si>
    <t>A common passive that reroutes bullets if the player keeps moving. Generated test item #0843; element=Fire; pool=Arcade.</t>
  </si>
  <si>
    <t>scr_item_sour_lunchbox_of_the_basement</t>
  </si>
  <si>
    <t>seed=20260703; class_filter=Witch; parser_note=row_843</t>
  </si>
  <si>
    <t>=not_a_formula_0843</t>
  </si>
  <si>
    <t>upg_267</t>
  </si>
  <si>
    <t>itm_00844</t>
  </si>
  <si>
    <t>Forgotten Mask of Worms</t>
  </si>
  <si>
    <t>A common passive that polishes dodges while lowering control. Generated test item #0844; element=None; pool=Treasure. This intentionally long description includes commas, semicolons; quotes 'like this', XML-ish tokens &lt;tag attr="value"&gt;, and unicode sparks ✦ to stress parsers.</t>
  </si>
  <si>
    <t>scr_item_forgotten_mask_of_worms</t>
  </si>
  <si>
    <t>seed=20260703; class_filter=Brawler; parser_note=row_844</t>
  </si>
  <si>
    <t>=not_a_formula_0844</t>
  </si>
  <si>
    <t>itm_00845</t>
  </si>
  <si>
    <t>A common weaponmod that haunts reloads near breakable props. Generated test item #0845; element=None; pool=Shop.</t>
  </si>
  <si>
    <t>seed=20260703; class_filter=Engineer; parser_note=row_845</t>
  </si>
  <si>
    <t>=not_a_formula_0845</t>
  </si>
  <si>
    <t>itm_00846</t>
  </si>
  <si>
    <t>Velvet Anvil of Pocket Suns</t>
  </si>
  <si>
    <t>A common orbital that nudges bombs only when the room is clear. Generated test item #0846; element=Holy; pool=Treasure.</t>
  </si>
  <si>
    <t>scr_item_velvet_anvil_of_pocket_suns</t>
  </si>
  <si>
    <t>seed=20260703; class_filter=Engineer; parser_note=row_846</t>
  </si>
  <si>
    <t>=not_a_formula_0846</t>
  </si>
  <si>
    <t>upg_065</t>
  </si>
  <si>
    <t>itm_00847</t>
  </si>
  <si>
    <t>Hollow Dice of Worms</t>
  </si>
  <si>
    <t>A common charm that warps bullets while lowering control. Generated test item #0847; element=Poison; pool=Shop.</t>
  </si>
  <si>
    <t>scr_item_hollow_dice_of_worms</t>
  </si>
  <si>
    <t>seed=20260703; class_filter=Witch; parser_note=row_847</t>
  </si>
  <si>
    <t>=not_a_formula_0847</t>
  </si>
  <si>
    <t>itm_00848</t>
  </si>
  <si>
    <t>Neon Mirror of Ricochet</t>
  </si>
  <si>
    <t>A common relic that nudges bullets while lowering control. Generated test item #0848; element=Slime; pool=Treasure.</t>
  </si>
  <si>
    <t>scr_item_neon_mirror_of_ricochet</t>
  </si>
  <si>
    <t>seed=20260703; class_filter=Engineer; parser_note=row_848</t>
  </si>
  <si>
    <t>=not_a_formula_0848</t>
  </si>
  <si>
    <t>itm_00849</t>
  </si>
  <si>
    <t>Greedy Marble of Pocket Suns</t>
  </si>
  <si>
    <t>A relic active that taxes keys only when the room is clear. Generated test item #0849; element=None; pool=Boss.</t>
  </si>
  <si>
    <t>scr_item_greedy_marble_of_pocket_suns</t>
  </si>
  <si>
    <t>seed=20260703; class_filter=Brawler; parser_note=row_849</t>
  </si>
  <si>
    <t>=not_a_formula_0849</t>
  </si>
  <si>
    <t>itm_00850</t>
  </si>
  <si>
    <t>Polished Kite of Worms</t>
  </si>
  <si>
    <t>A cursed familiar that spoils bombs while lowering control. Generated test item #0850; element=Poison; pool=Treasure.</t>
  </si>
  <si>
    <t>poison,companion,cursed</t>
  </si>
  <si>
    <t>scr_item_polished_kite_of_worms</t>
  </si>
  <si>
    <t>seed=20260703; class_filter=Monk; parser_note=row_850</t>
  </si>
  <si>
    <t>=not_a_formula_0850</t>
  </si>
  <si>
    <t>itm_00851</t>
  </si>
  <si>
    <t>Rusty Lantern of the Hungry Door</t>
  </si>
  <si>
    <t>A uncommon familiar that polishes keys at a suspicious price. Generated test item #0851; element=Ice; pool=Shop.</t>
  </si>
  <si>
    <t>scr_item_rusty_lantern_of_the_hungry_door</t>
  </si>
  <si>
    <t>seed=20260703; class_filter=Engineer; parser_note=row_851</t>
  </si>
  <si>
    <t>=not_a_formula_0851</t>
  </si>
  <si>
    <t>itm_00852</t>
  </si>
  <si>
    <t>Hollow Mask of Pocket Suns</t>
  </si>
  <si>
    <t>A common charm that nudges coins after every third hit. Generated test item #0852; element=None; pool=Treasure.</t>
  </si>
  <si>
    <t>scr_item_hollow_mask_of_pocket_suns</t>
  </si>
  <si>
    <t>seed=20260703; class_filter=Alchemist; parser_note=row_852</t>
  </si>
  <si>
    <t>=not_a_formula_0852</t>
  </si>
  <si>
    <t>itm_00853</t>
  </si>
  <si>
    <t>Hollow Slingshot of Soft Explosions</t>
  </si>
  <si>
    <t>A uncommon consumable that reroutes hearts but attracts trouble. Generated test item #0853; element=None; pool=Treasure.</t>
  </si>
  <si>
    <t>scr_item_hollow_slingshot_of_soft_explosions</t>
  </si>
  <si>
    <t>seed=20260703; class_filter=Any; parser_note=row_853</t>
  </si>
  <si>
    <t>=not_a_formula_0853</t>
  </si>
  <si>
    <t>itm_00854</t>
  </si>
  <si>
    <t>Neon Lantern of Last Chances</t>
  </si>
  <si>
    <t>A epic active that nudges shops at a suspicious price. Generated test item #0854; element=Holy; pool=Shop.</t>
  </si>
  <si>
    <t>scr_item_neon_lantern_of_last_chances</t>
  </si>
  <si>
    <t>seed=20260703; class_filter=Brawler; parser_note=row_854</t>
  </si>
  <si>
    <t>=not_a_formula_0854</t>
  </si>
  <si>
    <t>itm_00855</t>
  </si>
  <si>
    <t>Frosted Mirror of Panic</t>
  </si>
  <si>
    <t>A common charm that amplifies hearts near breakable props. Generated test item #0855; element=Poison; pool=Treasure.</t>
  </si>
  <si>
    <t>scr_item_frosted_mirror_of_panic</t>
  </si>
  <si>
    <t>seed=20260703; class_filter=Witch; parser_note=row_855</t>
  </si>
  <si>
    <t>=not_a_formula_0855</t>
  </si>
  <si>
    <t>itm_00856</t>
  </si>
  <si>
    <t>Wobbly Mirror of Ricochet</t>
  </si>
  <si>
    <t>A common orbital that taxes coins while lowering control. Generated test item #0856; element=Rust; pool=Secret.</t>
  </si>
  <si>
    <t>scr_item_wobbly_mirror_of_ricochet</t>
  </si>
  <si>
    <t>seed=20260703; class_filter=Engineer; parser_note=row_856</t>
  </si>
  <si>
    <t>=not_a_formula_0856</t>
  </si>
  <si>
    <t>itm_00857</t>
  </si>
  <si>
    <t>Ancient Boot of Last Chances</t>
  </si>
  <si>
    <t>A uncommon weaponmod that haunts bombs if the player keeps moving. Generated test item #0857; element=Slime; pool=Treasure.</t>
  </si>
  <si>
    <t>scr_item_ancient_boot_of_last_chances</t>
  </si>
  <si>
    <t>seed=20260703; class_filter=Engineer; parser_note=row_857</t>
  </si>
  <si>
    <t>=not_a_formula_0857</t>
  </si>
  <si>
    <t>itm_00858</t>
  </si>
  <si>
    <t>Sticky Dice of Double Trouble</t>
  </si>
  <si>
    <t>A common consumable that polishes hearts at a suspicious price. Generated test item #0858; element=Ice; pool=Shop.</t>
  </si>
  <si>
    <t>scr_item_sticky_dice_of_double_trouble</t>
  </si>
  <si>
    <t>seed=20260703; class_filter=Any; parser_note=row_858</t>
  </si>
  <si>
    <t>=not_a_formula_0858</t>
  </si>
  <si>
    <t>upg_152</t>
  </si>
  <si>
    <t>itm_00859</t>
  </si>
  <si>
    <t>A common passive that spoils doors while lowering control. Generated test item #0859; element=None; pool=Boss.</t>
  </si>
  <si>
    <t>seed=20260703; class_filter=Any; parser_note=row_859</t>
  </si>
  <si>
    <t>=not_a_formula_0859</t>
  </si>
  <si>
    <t>itm_00860</t>
  </si>
  <si>
    <t>Sour Fishbone of Panic</t>
  </si>
  <si>
    <t>A common relic that haunts bombs but attracts trouble. Generated test item #0860; element=Rust; pool=Library.</t>
  </si>
  <si>
    <t>scr_item_sour_fishbone_of_panic</t>
  </si>
  <si>
    <t>seed=20260703; class_filter=Engineer; parser_note=row_860</t>
  </si>
  <si>
    <t>=not_a_formula_0860</t>
  </si>
  <si>
    <t>itm_00861</t>
  </si>
  <si>
    <t>Polished Banana Peel of Worms</t>
  </si>
  <si>
    <t>A common relic that spoils shops while lowering control. Generated test item #0861; element=None; pool=Treasure.</t>
  </si>
  <si>
    <t>scr_item_polished_banana_peel_of_worms</t>
  </si>
  <si>
    <t>seed=20260703; class_filter=Witch; parser_note=row_861</t>
  </si>
  <si>
    <t>=not_a_formula_0861</t>
  </si>
  <si>
    <t>itm_00862</t>
  </si>
  <si>
    <t>Forgotten Boot of Static</t>
  </si>
  <si>
    <t>A common familiar that nudges familiars only when the room is clear. Generated test item #0862; element=Ice; pool=Treasure.</t>
  </si>
  <si>
    <t>scr_item_forgotten_boot_of_static</t>
  </si>
  <si>
    <t>seed=20260703; class_filter=Gunner; parser_note=row_862</t>
  </si>
  <si>
    <t>=not_a_formula_0862</t>
  </si>
  <si>
    <t>itm_00863</t>
  </si>
  <si>
    <t>Velvet Sock of the Basement</t>
  </si>
  <si>
    <t>A uncommon familiar that haunts shops when luck disagrees. Generated test item #0863; element=Void; pool=Arcade.</t>
  </si>
  <si>
    <t>scr_item_velvet_sock_of_the_basement</t>
  </si>
  <si>
    <t>seed=20260703; class_filter=Brawler; parser_note=row_863</t>
  </si>
  <si>
    <t>=not_a_formula_0863</t>
  </si>
  <si>
    <t>itm_00864</t>
  </si>
  <si>
    <t>Caffeinated Candle of the Lost Cart</t>
  </si>
  <si>
    <t>A uncommon orbital that nudges shops while lowering control. Generated test item #0864; element=Poison; pool=Shop.</t>
  </si>
  <si>
    <t>scr_item_caffeinated_candle_of_the_lost_cart</t>
  </si>
  <si>
    <t>seed=20260703; class_filter=Gunner; parser_note=row_864</t>
  </si>
  <si>
    <t>=not_a_formula_0864</t>
  </si>
  <si>
    <t>itm_00865</t>
  </si>
  <si>
    <t>Glass Vial of Last Chances</t>
  </si>
  <si>
    <t>A common consumable that taxes reloads near breakable props. Generated test item #0865; element=Rust; pool=Treasure.</t>
  </si>
  <si>
    <t>scr_item_glass_vial_of_last_chances</t>
  </si>
  <si>
    <t>seed=20260703; class_filter=Brawler; parser_note=row_865</t>
  </si>
  <si>
    <t>=not_a_formula_0865</t>
  </si>
  <si>
    <t>itm_00866</t>
  </si>
  <si>
    <t>Bitter Donut of Tiny Doom</t>
  </si>
  <si>
    <t>A uncommon familiar that nudges keys but attracts trouble. Generated test item #0866; element=None; pool=Treasure.</t>
  </si>
  <si>
    <t>scr_item_bitter_donut_of_tiny_doom</t>
  </si>
  <si>
    <t>seed=20260703; class_filter=Brawler; parser_note=row_866</t>
  </si>
  <si>
    <t>=not_a_formula_0866</t>
  </si>
  <si>
    <t>itm_00867</t>
  </si>
  <si>
    <t>Bent Meteor of Worms</t>
  </si>
  <si>
    <t>A epic weaponmod that duplicates dodges when luck disagrees. Generated test item #0867; element=Slime; pool=Secret.</t>
  </si>
  <si>
    <t>scr_item_bent_meteor_of_worms</t>
  </si>
  <si>
    <t>seed=20260703; class_filter=Rogue; parser_note=row_867</t>
  </si>
  <si>
    <t>=not_a_formula_0867</t>
  </si>
  <si>
    <t>itm_00868</t>
  </si>
  <si>
    <t>Polished Battery of Last Chances</t>
  </si>
  <si>
    <t>A common weaponmod that spoils coins at a suspicious price. Generated test item #0868; element=Fire; pool=Shop.</t>
  </si>
  <si>
    <t>scr_item_polished_battery_of_last_chances</t>
  </si>
  <si>
    <t>seed=20260703; class_filter=Witch; parser_note=row_868</t>
  </si>
  <si>
    <t>=not_a_formula_0868</t>
  </si>
  <si>
    <t>itm_00869</t>
  </si>
  <si>
    <t>Hungry Boot of the Final Room</t>
  </si>
  <si>
    <t>A uncommon relic that polishes dodges at a suspicious price. Generated test item #0869; element=Slime; pool=Treasure.</t>
  </si>
  <si>
    <t>scr_item_hungry_boot_of_the_final_room</t>
  </si>
  <si>
    <t>seed=20260703; class_filter=Monk; parser_note=row_869</t>
  </si>
  <si>
    <t>=not_a_formula_0869</t>
  </si>
  <si>
    <t>itm_00870</t>
  </si>
  <si>
    <t>Cracked Dice of Tuesday</t>
  </si>
  <si>
    <t>A epic charm that warps dodges but attracts trouble. Generated test item #0870; element=None; pool=Boss.</t>
  </si>
  <si>
    <t>scr_item_cracked_dice_of_tuesday</t>
  </si>
  <si>
    <t>seed=20260703; class_filter=Rogue; parser_note=row_870</t>
  </si>
  <si>
    <t>=not_a_formula_0870</t>
  </si>
  <si>
    <t>upg_272</t>
  </si>
  <si>
    <t>itm_00871</t>
  </si>
  <si>
    <t>Bitter Onion of Tiny Doom</t>
  </si>
  <si>
    <t>A uncommon passive that shrinks doors but attracts trouble. Generated test item #0871; element=Lightning; pool=Boss.</t>
  </si>
  <si>
    <t>scr_item_bitter_onion_of_tiny_doom</t>
  </si>
  <si>
    <t>seed=20260703; class_filter=Rogue; parser_note=row_871</t>
  </si>
  <si>
    <t>=not_a_formula_0871</t>
  </si>
  <si>
    <t>itm_00872</t>
  </si>
  <si>
    <t>Neon Anvil of Panic</t>
  </si>
  <si>
    <t>A uncommon relic that warps hearts only when the room is clear. Generated test item #0872; element=None; pool=Treasure.</t>
  </si>
  <si>
    <t>scr_item_neon_anvil_of_panic</t>
  </si>
  <si>
    <t>seed=20260703; class_filter=Witch; parser_note=row_872</t>
  </si>
  <si>
    <t>=not_a_formula_0872</t>
  </si>
  <si>
    <t>itm_00873</t>
  </si>
  <si>
    <t>Forgotten Badge of Soft Explosions</t>
  </si>
  <si>
    <t>A uncommon weaponmod that shrinks bombs but attracts trouble. Generated test item #0873; element=Void; pool=Treasure.</t>
  </si>
  <si>
    <t>scr_item_forgotten_badge_of_soft_explosions</t>
  </si>
  <si>
    <t>seed=20260703; class_filter=Alchemist; parser_note=row_873</t>
  </si>
  <si>
    <t>=not_a_formula_0873</t>
  </si>
  <si>
    <t>itm_00874</t>
  </si>
  <si>
    <t>Echoing Badge of the Hungry Door</t>
  </si>
  <si>
    <t>A rare relic that reroutes bullets but attracts trouble. Generated test item #0874; element=Lightning; pool=Arcade.</t>
  </si>
  <si>
    <t>scr_item_echoing_badge_of_the_hungry_door</t>
  </si>
  <si>
    <t>seed=20260703; class_filter=Alchemist; parser_note=row_874</t>
  </si>
  <si>
    <t>=not_a_formula_0874</t>
  </si>
  <si>
    <t>itm_00875</t>
  </si>
  <si>
    <t>Tiny Crown of the Glass Moon</t>
  </si>
  <si>
    <t>A common charm that taxes bombs while lowering control. Generated test item #0875; element=Slime; pool=Shop.</t>
  </si>
  <si>
    <t>scr_item_tiny_crown_of_the_glass_moon</t>
  </si>
  <si>
    <t>seed=20260703; class_filter=Witch; parser_note=row_875</t>
  </si>
  <si>
    <t>=not_a_formula_0875</t>
  </si>
  <si>
    <t>itm_00876</t>
  </si>
  <si>
    <t>Cracked Candle of the Lost Cart</t>
  </si>
  <si>
    <t>A common relic that reroutes bullets near breakable props. Generated test item #0876; element=None; pool=Boss.</t>
  </si>
  <si>
    <t>scr_item_cracked_candle_of_the_lost_cart</t>
  </si>
  <si>
    <t>seed=20260703; class_filter=Witch; parser_note=row_876</t>
  </si>
  <si>
    <t>=not_a_formula_0876</t>
  </si>
  <si>
    <t>itm_00877</t>
  </si>
  <si>
    <t>Bitter Key of Bad Ideas</t>
  </si>
  <si>
    <t>A common active that nudges dodges after every third hit. Generated test item #0877; element=Cosmic; pool=Cursed.</t>
  </si>
  <si>
    <t>scr_item_bitter_key_of_bad_ideas</t>
  </si>
  <si>
    <t>seed=20260703; class_filter=Gunner; parser_note=row_877</t>
  </si>
  <si>
    <t>=not_a_formula_0877</t>
  </si>
  <si>
    <t>itm_00878</t>
  </si>
  <si>
    <t>Radiant Capacitor of Pocket Suns</t>
  </si>
  <si>
    <t>A epic orbital that polishes shops but attracts trouble. Generated test item #0878; element=None; pool=Challenge.</t>
  </si>
  <si>
    <t>scr_item_radiant_capacitor_of_pocket_suns</t>
  </si>
  <si>
    <t>seed=20260703; class_filter=Monk; parser_note=row_878</t>
  </si>
  <si>
    <t>=not_a_formula_0878</t>
  </si>
  <si>
    <t>itm_00879</t>
  </si>
  <si>
    <t>Forgotten Coin of Static</t>
  </si>
  <si>
    <t>A uncommon familiar that warps bullets while lowering control. Generated test item #0879; element=Lightning; pool=Treasure.</t>
  </si>
  <si>
    <t>scr_item_forgotten_coin_of_static</t>
  </si>
  <si>
    <t>seed=20260703; class_filter=Witch; parser_note=row_879</t>
  </si>
  <si>
    <t>=not_a_formula_0879</t>
  </si>
  <si>
    <t>itm_00880</t>
  </si>
  <si>
    <t>A common weaponmod that duplicates doors only when the room is clear. Generated test item #0880; element=None; pool=Arcade.</t>
  </si>
  <si>
    <t>seed=20260703; class_filter=Brawler; parser_note=row_880</t>
  </si>
  <si>
    <t>=not_a_formula_0880</t>
  </si>
  <si>
    <t>itm_00881</t>
  </si>
  <si>
    <t>Caffeinated Mask of the Lost Cart</t>
  </si>
  <si>
    <t>A epic relic that amplifies keys after every third hit. Generated test item #0881; element=Ice; pool=Treasure.</t>
  </si>
  <si>
    <t>scr_item_caffeinated_mask_of_the_lost_cart</t>
  </si>
  <si>
    <t>seed=20260703; class_filter=Gunner; parser_note=row_881</t>
  </si>
  <si>
    <t>=not_a_formula_0881</t>
  </si>
  <si>
    <t>itm_00882</t>
  </si>
  <si>
    <t>Clockwork Fishbone of Ricochet</t>
  </si>
  <si>
    <t>A uncommon familiar that spoils coins but attracts trouble. Generated test item #0882; element=None; pool=Shop.</t>
  </si>
  <si>
    <t>scr_item_clockwork_fishbone_of_ricochet</t>
  </si>
  <si>
    <t>seed=20260703; class_filter=Witch; parser_note=row_882</t>
  </si>
  <si>
    <t>=not_a_formula_0882</t>
  </si>
  <si>
    <t>itm_00883</t>
  </si>
  <si>
    <t>Glass Kite of Refunds</t>
  </si>
  <si>
    <t>A common consumable that reroutes dodges while lowering control. Generated test item #0883; element=Lightning; pool=Shop.</t>
  </si>
  <si>
    <t>scr_item_glass_kite_of_refunds</t>
  </si>
  <si>
    <t>seed=20260703; class_filter=Engineer; parser_note=row_883</t>
  </si>
  <si>
    <t>=not_a_formula_0883</t>
  </si>
  <si>
    <t>itm_00884</t>
  </si>
  <si>
    <t>Cardboard Key of Worms</t>
  </si>
  <si>
    <t>A uncommon passive that haunts familiars at a suspicious price. Generated test item #0884; element=Rust; pool=Boss.</t>
  </si>
  <si>
    <t>scr_item_cardboard_key_of_worms</t>
  </si>
  <si>
    <t>seed=20260703; class_filter=Rogue; parser_note=row_884</t>
  </si>
  <si>
    <t>=not_a_formula_0884</t>
  </si>
  <si>
    <t>upg_182</t>
  </si>
  <si>
    <t>itm_00885</t>
  </si>
  <si>
    <t>Frosted Magnet of the Hungry Door</t>
  </si>
  <si>
    <t>A common consumable that duplicates coins but attracts trouble. Generated test item #0885; element=Rust; pool=Arcade.</t>
  </si>
  <si>
    <t>scr_item_frosted_magnet_of_the_hungry_door</t>
  </si>
  <si>
    <t>seed=20260703; class_filter=Witch; parser_note=row_885</t>
  </si>
  <si>
    <t>=not_a_formula_0885</t>
  </si>
  <si>
    <t>itm_00886</t>
  </si>
  <si>
    <t>Hollow Slingshot of Panic</t>
  </si>
  <si>
    <t>A common familiar that reroutes familiars if the player keeps moving. Generated test item #0886; element=None; pool=Treasure.</t>
  </si>
  <si>
    <t>scr_item_hollow_slingshot_of_panic</t>
  </si>
  <si>
    <t>seed=20260703; class_filter=Witch; parser_note=row_886</t>
  </si>
  <si>
    <t>=not_a_formula_0886</t>
  </si>
  <si>
    <t>itm_00887</t>
  </si>
  <si>
    <t>Quantum Anchor of the Glass Moon</t>
  </si>
  <si>
    <t>A cursed active that duplicates dodges while lowering control. Generated test item #0887; element=None; pool=Boss.</t>
  </si>
  <si>
    <t>scr_item_quantum_anchor_of_the_glass_moon</t>
  </si>
  <si>
    <t>seed=20260703; class_filter=Engineer; parser_note=row_887</t>
  </si>
  <si>
    <t>=not_a_formula_0887</t>
  </si>
  <si>
    <t>itm_00888</t>
  </si>
  <si>
    <t>Feral Rocket of Last Chances</t>
  </si>
  <si>
    <t>A epic consumable that taxes coins while lowering control. Generated test item #0888; element=Poison; pool=Secret.</t>
  </si>
  <si>
    <t>scr_item_feral_rocket_of_last_chances</t>
  </si>
  <si>
    <t>seed=20260703; class_filter=Witch; parser_note=row_888</t>
  </si>
  <si>
    <t>=not_a_formula_0888</t>
  </si>
  <si>
    <t>itm_00889</t>
  </si>
  <si>
    <t>Radiant Crown of Panic</t>
  </si>
  <si>
    <t>A common relic that nudges familiars while lowering control. Generated test item #0889; element=Rust; pool=Arcade.</t>
  </si>
  <si>
    <t>scr_item_radiant_crown_of_panic</t>
  </si>
  <si>
    <t>seed=20260703; class_filter=Rogue; parser_note=row_889</t>
  </si>
  <si>
    <t>=not_a_formula_0889</t>
  </si>
  <si>
    <t>itm_00890</t>
  </si>
  <si>
    <t>Greedy Skull of the Lost Cart</t>
  </si>
  <si>
    <t>A common charm that warps keys near breakable props. Generated test item #0890; element=Slime; pool=Challenge.</t>
  </si>
  <si>
    <t>scr_item_greedy_skull_of_the_lost_cart</t>
  </si>
  <si>
    <t>seed=20260703; class_filter=Engineer; parser_note=row_890</t>
  </si>
  <si>
    <t>=not_a_formula_0890</t>
  </si>
  <si>
    <t>itm_00891</t>
  </si>
  <si>
    <t>Forgotten Badge of Bad Ideas</t>
  </si>
  <si>
    <t>A common weaponmod that spoils dodges if the player keeps moving. Generated test item #0891; element=None; pool=Secret.</t>
  </si>
  <si>
    <t>scr_item_forgotten_badge_of_bad_ideas</t>
  </si>
  <si>
    <t>seed=20260703; class_filter=Rogue; parser_note=row_891</t>
  </si>
  <si>
    <t>=not_a_formula_0891</t>
  </si>
  <si>
    <t>itm_00892</t>
  </si>
  <si>
    <t>Solar Marble of Double Trouble</t>
  </si>
  <si>
    <t>A common relic that shrinks bullets if the player keeps moving. Generated test item #0892; element=None; pool=Boss.</t>
  </si>
  <si>
    <t>scr_item_solar_marble_of_double_trouble</t>
  </si>
  <si>
    <t>seed=20260703; class_filter=Brawler; parser_note=row_892</t>
  </si>
  <si>
    <t>=not_a_formula_0892</t>
  </si>
  <si>
    <t>itm_00893</t>
  </si>
  <si>
    <t>Solar Banana Peel of Soft Explosions</t>
  </si>
  <si>
    <t>A common relic that duplicates coins but attracts trouble. Generated test item #0893; element=Fire; pool=Boss.</t>
  </si>
  <si>
    <t>scr_item_solar_banana_peel_of_soft_explosions</t>
  </si>
  <si>
    <t>seed=20260703; class_filter=Alchemist; parser_note=row_893</t>
  </si>
  <si>
    <t>=not_a_formula_0893</t>
  </si>
  <si>
    <t>itm_00894</t>
  </si>
  <si>
    <t>Mossy Pepper of Last Chances</t>
  </si>
  <si>
    <t>A common familiar that duplicates familiars near breakable props. Generated test item #0894; element=Poison; pool=Treasure.</t>
  </si>
  <si>
    <t>scr_item_mossy_pepper_of_last_chances</t>
  </si>
  <si>
    <t>seed=20260703; class_filter=Gunner; parser_note=row_894</t>
  </si>
  <si>
    <t>=not_a_formula_0894</t>
  </si>
  <si>
    <t>upg_341</t>
  </si>
  <si>
    <t>itm_00895</t>
  </si>
  <si>
    <t>Bitter Badge of Panic</t>
  </si>
  <si>
    <t>A rare familiar that taxes dodges when luck disagrees. Generated test item #0895; element=Ice; pool=Library.</t>
  </si>
  <si>
    <t>scr_item_bitter_badge_of_panic</t>
  </si>
  <si>
    <t>seed=20260703; class_filter=Gunner; parser_note=row_895</t>
  </si>
  <si>
    <t>=not_a_formula_0895</t>
  </si>
  <si>
    <t>itm_00896</t>
  </si>
  <si>
    <t>Frosted Totem of Static</t>
  </si>
  <si>
    <t>A common relic that warps coins after every third hit. Generated test item #0896; element=Void; pool=Boss.</t>
  </si>
  <si>
    <t>scr_item_frosted_totem_of_static</t>
  </si>
  <si>
    <t>seed=20260703; class_filter=Any; parser_note=row_896</t>
  </si>
  <si>
    <t>=not_a_formula_0896</t>
  </si>
  <si>
    <t>itm_00897</t>
  </si>
  <si>
    <t>Echoing Anvil of Oversteer</t>
  </si>
  <si>
    <t>A common relic that duplicates keys after every third hit. Generated test item #0897; element=Poison; pool=Challenge.</t>
  </si>
  <si>
    <t>scr_item_echoing_anvil_of_oversteer</t>
  </si>
  <si>
    <t>seed=20260703; class_filter=Rogue; parser_note=row_897</t>
  </si>
  <si>
    <t>=not_a_formula_0897</t>
  </si>
  <si>
    <t>itm_00898</t>
  </si>
  <si>
    <t>Haunted Coin of Worms</t>
  </si>
  <si>
    <t>A common orbital that taxes bombs after every third hit. Generated test item #0898; element=Slime; pool=Boss.</t>
  </si>
  <si>
    <t>scr_item_haunted_coin_of_worms</t>
  </si>
  <si>
    <t>seed=20260703; class_filter=Witch; parser_note=row_898</t>
  </si>
  <si>
    <t>=not_a_formula_0898</t>
  </si>
  <si>
    <t>upg_058</t>
  </si>
  <si>
    <t>itm_00899</t>
  </si>
  <si>
    <t>Static Mask of Soft Explosions</t>
  </si>
  <si>
    <t>A rare consumable that taxes dodges near breakable props. Generated test item #0899; element=Holy; pool=Library.</t>
  </si>
  <si>
    <t>scr_item_static_mask_of_soft_explosions</t>
  </si>
  <si>
    <t>seed=20260703; class_filter=Any; parser_note=row_899</t>
  </si>
  <si>
    <t>=not_a_formula_0899</t>
  </si>
  <si>
    <t>itm_00900</t>
  </si>
  <si>
    <t>Glass Onion of Refunds</t>
  </si>
  <si>
    <t>A common orbital that taxes shops when luck disagrees. Generated test item #0900; element=Holy; pool=Library.</t>
  </si>
  <si>
    <t>holy,poisonable,companion</t>
  </si>
  <si>
    <t>scr_item_glass_onion_of_refunds</t>
  </si>
  <si>
    <t>seed=20260703; class_filter=Brawler; parser_note=row_900</t>
  </si>
  <si>
    <t>=not_a_formula_0900</t>
  </si>
  <si>
    <t>itm_00901</t>
  </si>
  <si>
    <t>Frosted Anvil of the Lost Cart</t>
  </si>
  <si>
    <t>A common consumable that reroutes familiars after every third hit. Generated test item #0901; element=Ice; pool=Treasure.</t>
  </si>
  <si>
    <t>scr_item_frosted_anvil_of_the_lost_cart</t>
  </si>
  <si>
    <t>seed=20260703; class_filter=Rogue; parser_note=row_901</t>
  </si>
  <si>
    <t>=not_a_formula_0901</t>
  </si>
  <si>
    <t>itm_00902</t>
  </si>
  <si>
    <t>Bent Whistle of Ricochet</t>
  </si>
  <si>
    <t>A rare relic that warps familiars while lowering control. Generated test item #0902; element=Ice; pool=Cursed.</t>
  </si>
  <si>
    <t>scr_item_bent_whistle_of_ricochet</t>
  </si>
  <si>
    <t>seed=20260703; class_filter=Any; parser_note=row_902</t>
  </si>
  <si>
    <t>=not_a_formula_0902</t>
  </si>
  <si>
    <t>itm_00903</t>
  </si>
  <si>
    <t>Echoing Whistle of Tiny Doom</t>
  </si>
  <si>
    <t>A epic consumable that spoils reloads near breakable props. Generated test item #0903; element=Holy; pool=Boss.</t>
  </si>
  <si>
    <t>scr_item_echoing_whistle_of_tiny_doom</t>
  </si>
  <si>
    <t>seed=20260703; class_filter=Monk; parser_note=row_903</t>
  </si>
  <si>
    <t>=not_a_formula_0903</t>
  </si>
  <si>
    <t>itm_00904</t>
  </si>
  <si>
    <t>Mossy Button of the Glass Moon</t>
  </si>
  <si>
    <t>A common passive that polishes familiars after every third hit. Generated test item #0904; element=Slime; pool=Treasure.</t>
  </si>
  <si>
    <t>scr_item_mossy_button_of_the_glass_moon</t>
  </si>
  <si>
    <t>seed=20260703; class_filter=Brawler; parser_note=row_904</t>
  </si>
  <si>
    <t>=not_a_formula_0904</t>
  </si>
  <si>
    <t>itm_00905</t>
  </si>
  <si>
    <t>Lunar Pepper of Soft Explosions</t>
  </si>
  <si>
    <t>A uncommon active that haunts bombs at a suspicious price. Generated test item #0905; element=Holy; pool=Treasure.</t>
  </si>
  <si>
    <t>scr_item_lunar_pepper_of_soft_explosions</t>
  </si>
  <si>
    <t>seed=20260703; class_filter=Brawler; parser_note=row_905</t>
  </si>
  <si>
    <t>=not_a_formula_0905</t>
  </si>
  <si>
    <t>itm_00906</t>
  </si>
  <si>
    <t>Lucky Badge of Panic</t>
  </si>
  <si>
    <t>A uncommon relic that reroutes hearts near breakable props. Generated test item #0906; element=Lightning; pool=Shop.</t>
  </si>
  <si>
    <t>scr_item_lucky_badge_of_panic</t>
  </si>
  <si>
    <t>seed=20260703; class_filter=Brawler; parser_note=row_906</t>
  </si>
  <si>
    <t>=not_a_formula_0906</t>
  </si>
  <si>
    <t>itm_00907</t>
  </si>
  <si>
    <t>Spicy Bell of Worms</t>
  </si>
  <si>
    <t>A uncommon active that polishes bullets when luck disagrees. Generated test item #0907; element=Lightning; pool=Treasure.</t>
  </si>
  <si>
    <t>scr_item_spicy_bell_of_worms</t>
  </si>
  <si>
    <t>seed=20260703; class_filter=Any; parser_note=row_907</t>
  </si>
  <si>
    <t>=not_a_formula_0907</t>
  </si>
  <si>
    <t>itm_00908</t>
  </si>
  <si>
    <t>Forgotten Kite of Last Chances</t>
  </si>
  <si>
    <t>A common passive that shrinks dodges near breakable props. Generated test item #0908; element=Void; pool=Shop.</t>
  </si>
  <si>
    <t>scr_item_forgotten_kite_of_last_chances</t>
  </si>
  <si>
    <t>seed=20260703; class_filter=Monk; parser_note=row_908</t>
  </si>
  <si>
    <t>=not_a_formula_0908</t>
  </si>
  <si>
    <t>itm_00909</t>
  </si>
  <si>
    <t>Cracked Mushroom of Friendly Fire</t>
  </si>
  <si>
    <t>A common relic that shrinks coins after every third hit. Generated test item #0909; element=None; pool=Cursed.</t>
  </si>
  <si>
    <t>scr_item_cracked_mushroom_of_friendly_fire</t>
  </si>
  <si>
    <t>seed=20260703; class_filter=Engineer; parser_note=row_909</t>
  </si>
  <si>
    <t>=not_a_formula_0909</t>
  </si>
  <si>
    <t>itm_00910</t>
  </si>
  <si>
    <t>Sticky Bell of Slippery Angles</t>
  </si>
  <si>
    <t>A epic active that nudges hearts at a suspicious price. Generated test item #0910; element=Slime; pool=Secret.</t>
  </si>
  <si>
    <t>scr_item_sticky_bell_of_slippery_angles</t>
  </si>
  <si>
    <t>seed=20260703; class_filter=Alchemist; parser_note=row_910</t>
  </si>
  <si>
    <t>=not_a_formula_0910</t>
  </si>
  <si>
    <t>itm_00911</t>
  </si>
  <si>
    <t>Crooked Fishbone of the Basement</t>
  </si>
  <si>
    <t>A rare charm that shrinks shops if the player keeps moving. Generated test item #0911; element=Poison; pool=Treasure.</t>
  </si>
  <si>
    <t>scr_item_crooked_fishbone_of_the_basement</t>
  </si>
  <si>
    <t>seed=20260703; class_filter=Monk; parser_note=row_911</t>
  </si>
  <si>
    <t>=not_a_formula_0911</t>
  </si>
  <si>
    <t>itm_00912</t>
  </si>
  <si>
    <t>Radiant Teacup of Pocket Suns</t>
  </si>
  <si>
    <t>A uncommon passive that nudges doors after every third hit. Generated test item #0912; element=None; pool=Shop.</t>
  </si>
  <si>
    <t>scr_item_radiant_teacup_of_pocket_suns</t>
  </si>
  <si>
    <t>seed=20260703; class_filter=Alchemist; parser_note=row_912</t>
  </si>
  <si>
    <t>=not_a_formula_0912</t>
  </si>
  <si>
    <t>itm_00913</t>
  </si>
  <si>
    <t>Frosted Donut of Tuesday</t>
  </si>
  <si>
    <t>A rare passive that reroutes reloads when luck disagrees. Generated test item #0913; element=Lightning; pool=Challenge.</t>
  </si>
  <si>
    <t>scr_item_frosted_donut_of_tuesday</t>
  </si>
  <si>
    <t>seed=20260703; class_filter=Alchemist; parser_note=row_913</t>
  </si>
  <si>
    <t>=not_a_formula_0913</t>
  </si>
  <si>
    <t>upg_186</t>
  </si>
  <si>
    <t>itm_00914</t>
  </si>
  <si>
    <t>Gilded Orb of Bad Ideas</t>
  </si>
  <si>
    <t>A epic consumable that haunts bullets but attracts trouble. Generated test item #0914; element=Ice; pool=Cursed.</t>
  </si>
  <si>
    <t>scr_item_gilded_orb_of_bad_ideas</t>
  </si>
  <si>
    <t>seed=20260703; class_filter=Monk; parser_note=row_914</t>
  </si>
  <si>
    <t>=not_a_formula_0914</t>
  </si>
  <si>
    <t>upg_185</t>
  </si>
  <si>
    <t>itm_00915</t>
  </si>
  <si>
    <t>A common passive that warps shops while lowering control. Generated test item #0915; element=Cosmic; pool=Secret.</t>
  </si>
  <si>
    <t>seed=20260703; class_filter=Monk; parser_note=row_915</t>
  </si>
  <si>
    <t>=not_a_formula_0915</t>
  </si>
  <si>
    <t>itm_00916</t>
  </si>
  <si>
    <t>Sour Mushroom of Tuesday</t>
  </si>
  <si>
    <t>A uncommon active that reroutes shops but attracts trouble. Generated test item #0916; element=Fire; pool=Treasure.</t>
  </si>
  <si>
    <t>scr_item_sour_mushroom_of_tuesday</t>
  </si>
  <si>
    <t>seed=20260703; class_filter=Gunner; parser_note=row_916</t>
  </si>
  <si>
    <t>=not_a_formula_0916</t>
  </si>
  <si>
    <t>itm_00917</t>
  </si>
  <si>
    <t>Brass Dice of Oversteer</t>
  </si>
  <si>
    <t>A cursed familiar that spoils bombs only when the room is clear. Generated test item #0917; element=Rust; pool=Treasure.</t>
  </si>
  <si>
    <t>rust,companion,cursed</t>
  </si>
  <si>
    <t>scr_item_brass_dice_of_oversteer</t>
  </si>
  <si>
    <t>seed=20260703; class_filter=Monk; parser_note=row_917</t>
  </si>
  <si>
    <t>=not_a_formula_0917</t>
  </si>
  <si>
    <t>itm_00918</t>
  </si>
  <si>
    <t>Radiant Kite of the Final Room</t>
  </si>
  <si>
    <t>A uncommon consumable that shrinks keys after every third hit. Generated test item #0918; element=Fire; pool=Secret.</t>
  </si>
  <si>
    <t>scr_item_radiant_kite_of_the_final_room</t>
  </si>
  <si>
    <t>seed=20260703; class_filter=Engineer; parser_note=row_918</t>
  </si>
  <si>
    <t>=not_a_formula_0918</t>
  </si>
  <si>
    <t>itm_00919</t>
  </si>
  <si>
    <t>Frosted Banana Peel of Soft Explosions</t>
  </si>
  <si>
    <t>A uncommon active that warps shops if the player keeps moving. Generated test item #0919; element=Poison; pool=Challenge.</t>
  </si>
  <si>
    <t>scr_item_frosted_banana_peel_of_soft_explosions</t>
  </si>
  <si>
    <t>seed=20260703; class_filter=Any; parser_note=row_919</t>
  </si>
  <si>
    <t>=not_a_formula_0919</t>
  </si>
  <si>
    <t>upg_234</t>
  </si>
  <si>
    <t>itm_00920</t>
  </si>
  <si>
    <t>Quantum Key of Tiny Doom</t>
  </si>
  <si>
    <t>A epic familiar that haunts hearts while lowering control. Generated test item #0920; element=Void; pool=Shop.</t>
  </si>
  <si>
    <t>scr_item_quantum_key_of_tiny_doom</t>
  </si>
  <si>
    <t>seed=20260703; class_filter=Brawler; parser_note=row_920</t>
  </si>
  <si>
    <t>=not_a_formula_0920</t>
  </si>
  <si>
    <t>itm_00921</t>
  </si>
  <si>
    <t>Cracked Mask of the Lost Cart</t>
  </si>
  <si>
    <t>A rare orbital that shrinks doors at a suspicious price. Generated test item #0921; element=None; pool=Treasure.</t>
  </si>
  <si>
    <t>scr_item_cracked_mask_of_the_lost_cart</t>
  </si>
  <si>
    <t>seed=20260703; class_filter=Brawler; parser_note=row_921</t>
  </si>
  <si>
    <t>=not_a_formula_0921</t>
  </si>
  <si>
    <t>itm_00922</t>
  </si>
  <si>
    <t>Cracked Anvil of Static</t>
  </si>
  <si>
    <t>A uncommon consumable that reroutes coins when luck disagrees. Generated test item #0922; element=Rust; pool=Shop.</t>
  </si>
  <si>
    <t>scr_item_cracked_anvil_of_static</t>
  </si>
  <si>
    <t>seed=20260703; class_filter=Engineer; parser_note=row_922</t>
  </si>
  <si>
    <t>=not_a_formula_0922</t>
  </si>
  <si>
    <t>itm_00923</t>
  </si>
  <si>
    <t>Cardboard Coin of Oversteer</t>
  </si>
  <si>
    <t>A common charm that taxes coins only when the room is clear. Generated test item #0923; element=Fire; pool=Shop.</t>
  </si>
  <si>
    <t>scr_item_cardboard_coin_of_oversteer</t>
  </si>
  <si>
    <t>seed=20260703; class_filter=Alchemist; parser_note=row_923</t>
  </si>
  <si>
    <t>=not_a_formula_0923</t>
  </si>
  <si>
    <t>itm_00924</t>
  </si>
  <si>
    <t>Greedy Lantern of Worms</t>
  </si>
  <si>
    <t>A uncommon weaponmod that polishes hearts if the player keeps moving. Generated test item #0924; element=None; pool=Treasure.</t>
  </si>
  <si>
    <t>scr_item_greedy_lantern_of_worms</t>
  </si>
  <si>
    <t>seed=20260703; class_filter=Rogue; parser_note=row_924</t>
  </si>
  <si>
    <t>=not_a_formula_0924</t>
  </si>
  <si>
    <t>itm_00925</t>
  </si>
  <si>
    <t>Gilded Button of Static</t>
  </si>
  <si>
    <t>A common relic that haunts doors but attracts trouble. Generated test item #0925; element=Poison; pool=Secret.</t>
  </si>
  <si>
    <t>scr_item_gilded_button_of_static</t>
  </si>
  <si>
    <t>seed=20260703; class_filter=Gunner; parser_note=row_925</t>
  </si>
  <si>
    <t>=not_a_formula_0925</t>
  </si>
  <si>
    <t>itm_00926</t>
  </si>
  <si>
    <t>Velvet Lunchbox of Panic</t>
  </si>
  <si>
    <t>A rare consumable that amplifies familiars only when the room is clear. Generated test item #0926; element=Fire; pool=Library.</t>
  </si>
  <si>
    <t>scr_item_velvet_lunchbox_of_panic</t>
  </si>
  <si>
    <t>seed=20260703; class_filter=Brawler; parser_note=row_926</t>
  </si>
  <si>
    <t>=not_a_formula_0926</t>
  </si>
  <si>
    <t>itm_00927</t>
  </si>
  <si>
    <t>Lunar Mushroom of Double Trouble</t>
  </si>
  <si>
    <t>A common charm that spoils dodges if the player keeps moving. Generated test item #0927; element=Rust; pool=Shop.</t>
  </si>
  <si>
    <t>scr_item_lunar_mushroom_of_double_trouble</t>
  </si>
  <si>
    <t>seed=20260703; class_filter=Alchemist; parser_note=row_927</t>
  </si>
  <si>
    <t>=not_a_formula_0927</t>
  </si>
  <si>
    <t>itm_00928</t>
  </si>
  <si>
    <t>Neon Marble of Ricochet</t>
  </si>
  <si>
    <t>A epic familiar that shrinks shops at a suspicious price. Generated test item #0928; element=None; pool=Treasure.</t>
  </si>
  <si>
    <t>scr_item_neon_marble_of_ricochet</t>
  </si>
  <si>
    <t>seed=20260703; class_filter=Gunner; parser_note=row_928</t>
  </si>
  <si>
    <t>=not_a_formula_0928</t>
  </si>
  <si>
    <t>itm_00929</t>
  </si>
  <si>
    <t>Damp Totem of Refunds</t>
  </si>
  <si>
    <t>A uncommon passive that nudges familiars when luck disagrees. Generated test item #0929; element=Slime; pool=Arcade.</t>
  </si>
  <si>
    <t>scr_item_damp_totem_of_refunds</t>
  </si>
  <si>
    <t>seed=20260703; class_filter=Rogue; parser_note=row_929</t>
  </si>
  <si>
    <t>=not_a_formula_0929</t>
  </si>
  <si>
    <t>itm_00930</t>
  </si>
  <si>
    <t>Greedy Anchor of the Glass Moon</t>
  </si>
  <si>
    <t>A common relic that duplicates keys when luck disagrees. Generated test item #0930; element=Lightning; pool=Shop.</t>
  </si>
  <si>
    <t>scr_item_greedy_anchor_of_the_glass_moon</t>
  </si>
  <si>
    <t>seed=20260703; class_filter=Any; parser_note=row_930</t>
  </si>
  <si>
    <t>=not_a_formula_0930</t>
  </si>
  <si>
    <t>itm_00931</t>
  </si>
  <si>
    <t>Rusty Badge of Bad Ideas</t>
  </si>
  <si>
    <t>A common relic that amplifies coins only when the room is clear. Generated test item #0931; element=Rust; pool=Boss.</t>
  </si>
  <si>
    <t>scr_item_rusty_badge_of_bad_ideas</t>
  </si>
  <si>
    <t>seed=20260703; class_filter=Brawler; parser_note=row_931</t>
  </si>
  <si>
    <t>=not_a_formula_0931</t>
  </si>
  <si>
    <t>upg_146</t>
  </si>
  <si>
    <t>itm_00932</t>
  </si>
  <si>
    <t>Quantum Capacitor of Panic</t>
  </si>
  <si>
    <t>A uncommon charm that shrinks dodges near breakable props. Generated test item #0932; element=None; pool=Treasure.</t>
  </si>
  <si>
    <t>scr_item_quantum_capacitor_of_panic</t>
  </si>
  <si>
    <t>seed=20260703; class_filter=Any; parser_note=row_932</t>
  </si>
  <si>
    <t>=not_a_formula_0932</t>
  </si>
  <si>
    <t>itm_00933</t>
  </si>
  <si>
    <t>Feral Teacup of Slippery Angles</t>
  </si>
  <si>
    <t>A uncommon passive that reroutes bullets if the player keeps moving. Generated test item #0933; element=Fire; pool=Shop.</t>
  </si>
  <si>
    <t>scr_item_feral_teacup_of_slippery_angles</t>
  </si>
  <si>
    <t>seed=20260703; class_filter=Alchemist; parser_note=row_933</t>
  </si>
  <si>
    <t>=not_a_formula_0933</t>
  </si>
  <si>
    <t>itm_00934</t>
  </si>
  <si>
    <t>Brass Anchor of Last Chances</t>
  </si>
  <si>
    <t>A uncommon active that haunts reloads but attracts trouble. Generated test item #0934; element=Ice; pool=Secret.</t>
  </si>
  <si>
    <t>scr_item_brass_anchor_of_last_chances</t>
  </si>
  <si>
    <t>seed=20260703; class_filter=Brawler; parser_note=row_934</t>
  </si>
  <si>
    <t>=not_a_formula_0934</t>
  </si>
  <si>
    <t>itm_00935</t>
  </si>
  <si>
    <t>Patchwork Dice of the Glass Moon</t>
  </si>
  <si>
    <t>A common consumable that nudges familiars if the player keeps moving. Generated test item #0935; element=Slime; pool=Treasure.</t>
  </si>
  <si>
    <t>scr_item_patchwork_dice_of_the_glass_moon</t>
  </si>
  <si>
    <t>seed=20260703; class_filter=Alchemist; parser_note=row_935</t>
  </si>
  <si>
    <t>=not_a_formula_0935</t>
  </si>
  <si>
    <t>itm_00936</t>
  </si>
  <si>
    <t>Gilded Bell of Tuesday</t>
  </si>
  <si>
    <t>A common familiar that reroutes reloads near breakable props. Generated test item #0936; element=None; pool=Treasure.</t>
  </si>
  <si>
    <t>scr_item_gilded_bell_of_tuesday</t>
  </si>
  <si>
    <t>seed=20260703; class_filter=Any; parser_note=row_936</t>
  </si>
  <si>
    <t>=not_a_formula_0936</t>
  </si>
  <si>
    <t>itm_00937</t>
  </si>
  <si>
    <t>Echoing Battery of Bad Ideas</t>
  </si>
  <si>
    <t>A rare familiar that reroutes bullets at a suspicious price. Generated test item #0937; element=Fire; pool=Treasure.</t>
  </si>
  <si>
    <t>scr_item_echoing_battery_of_bad_ideas</t>
  </si>
  <si>
    <t>seed=20260703; class_filter=Brawler; parser_note=row_937</t>
  </si>
  <si>
    <t>=not_a_formula_0937</t>
  </si>
  <si>
    <t>itm_00938</t>
  </si>
  <si>
    <t>Sticky Badge of the Final Room</t>
  </si>
  <si>
    <t>A rare active that duplicates doors near breakable props. Generated test item #0938; element=Void; pool=Treasure.</t>
  </si>
  <si>
    <t>scr_item_sticky_badge_of_the_final_room</t>
  </si>
  <si>
    <t>seed=20260703; class_filter=Monk; parser_note=row_938</t>
  </si>
  <si>
    <t>=not_a_formula_0938</t>
  </si>
  <si>
    <t>itm_00939</t>
  </si>
  <si>
    <t>Lucky Magnet of Static</t>
  </si>
  <si>
    <t>A rare relic that duplicates dodges but attracts trouble. Generated test item #0939; element=Fire; pool=Boss.</t>
  </si>
  <si>
    <t>scr_item_lucky_magnet_of_static</t>
  </si>
  <si>
    <t>seed=20260703; class_filter=Gunner; parser_note=row_939</t>
  </si>
  <si>
    <t>=not_a_formula_0939</t>
  </si>
  <si>
    <t>itm_00940</t>
  </si>
  <si>
    <t>Greedy Meteor of Refunds</t>
  </si>
  <si>
    <t>A uncommon relic that nudges keys when luck disagrees. Generated test item #0940; element=Void; pool=Boss.</t>
  </si>
  <si>
    <t>scr_item_greedy_meteor_of_refunds</t>
  </si>
  <si>
    <t>seed=20260703; class_filter=Monk; parser_note=row_940</t>
  </si>
  <si>
    <t>=not_a_formula_0940</t>
  </si>
  <si>
    <t>itm_00941</t>
  </si>
  <si>
    <t>Neon Candle of the Glass Moon</t>
  </si>
  <si>
    <t>A uncommon charm that haunts doors if the player keeps moving. Generated test item #0941; element=Void; pool=Arcade.</t>
  </si>
  <si>
    <t>scr_item_neon_candle_of_the_glass_moon</t>
  </si>
  <si>
    <t>seed=20260703; class_filter=Monk; parser_note=row_941</t>
  </si>
  <si>
    <t>=not_a_formula_0941</t>
  </si>
  <si>
    <t>itm_00942</t>
  </si>
  <si>
    <t>Tiny Mirror of Soft Explosions</t>
  </si>
  <si>
    <t>A rare consumable that amplifies bullets if the player keeps moving. Generated test item #0942; element=Ice; pool=Boss.</t>
  </si>
  <si>
    <t>scr_item_tiny_mirror_of_soft_explosions</t>
  </si>
  <si>
    <t>seed=20260703; class_filter=Any; parser_note=row_942</t>
  </si>
  <si>
    <t>=not_a_formula_0942</t>
  </si>
  <si>
    <t>itm_00943</t>
  </si>
  <si>
    <t>Quantum Bell of Oversteer</t>
  </si>
  <si>
    <t>A common charm that warps shops if the player keeps moving. Generated test item #0943; element=None; pool=Treasure.</t>
  </si>
  <si>
    <t>scr_item_quantum_bell_of_oversteer</t>
  </si>
  <si>
    <t>seed=20260703; class_filter=Engineer; parser_note=row_943</t>
  </si>
  <si>
    <t>=not_a_formula_0943</t>
  </si>
  <si>
    <t>itm_00944</t>
  </si>
  <si>
    <t>Sticky Capacitor of Slippery Angles</t>
  </si>
  <si>
    <t>A epic familiar that amplifies familiars but attracts trouble. Generated test item #0944; element=None; pool=Shop.</t>
  </si>
  <si>
    <t>scr_item_sticky_capacitor_of_slippery_angles</t>
  </si>
  <si>
    <t>seed=20260703; class_filter=Rogue; parser_note=row_944</t>
  </si>
  <si>
    <t>=not_a_formula_0944</t>
  </si>
  <si>
    <t>itm_00945</t>
  </si>
  <si>
    <t>Solar Key of Bad Ideas</t>
  </si>
  <si>
    <t>A rare relic that nudges familiars if the player keeps moving. Generated test item #0945; element=None; pool=Treasure.</t>
  </si>
  <si>
    <t>scr_item_solar_key_of_bad_ideas</t>
  </si>
  <si>
    <t>seed=20260703; class_filter=Witch; parser_note=row_945</t>
  </si>
  <si>
    <t>=not_a_formula_0945</t>
  </si>
  <si>
    <t>itm_00946</t>
  </si>
  <si>
    <t>Sour Donut of Refunds</t>
  </si>
  <si>
    <t>A rare charm that warps bullets when luck disagrees. Generated test item #0946; element=None; pool=Secret.</t>
  </si>
  <si>
    <t>scr_item_sour_donut_of_refunds</t>
  </si>
  <si>
    <t>seed=20260703; class_filter=Gunner; parser_note=row_946</t>
  </si>
  <si>
    <t>=not_a_formula_0946</t>
  </si>
  <si>
    <t>itm_00947</t>
  </si>
  <si>
    <t>Wobbly Totem of the Glass Moon</t>
  </si>
  <si>
    <t>A cursed passive that polishes reloads near breakable props. Generated test item #0947; element=Cosmic; pool=Secret.</t>
  </si>
  <si>
    <t>scr_item_wobbly_totem_of_the_glass_moon</t>
  </si>
  <si>
    <t>seed=20260703; class_filter=Any; parser_note=row_947</t>
  </si>
  <si>
    <t>=not_a_formula_0947</t>
  </si>
  <si>
    <t>itm_00948</t>
  </si>
  <si>
    <t>Tiny Fishbone of Last Chances</t>
  </si>
  <si>
    <t>A uncommon charm that polishes bombs after every third hit. Generated test item #0948; element=Poison; pool=Challenge.</t>
  </si>
  <si>
    <t>scr_item_tiny_fishbone_of_last_chances</t>
  </si>
  <si>
    <t>seed=20260703; class_filter=Any; parser_note=row_948</t>
  </si>
  <si>
    <t>=not_a_formula_0948</t>
  </si>
  <si>
    <t>itm_00949</t>
  </si>
  <si>
    <t>Quantum Candle of Pocket Suns</t>
  </si>
  <si>
    <t>A common charm that reroutes coins near breakable props. Generated test item #0949; element=Slime; pool=Cursed.</t>
  </si>
  <si>
    <t>scr_item_quantum_candle_of_pocket_suns</t>
  </si>
  <si>
    <t>seed=20260703; class_filter=Alchemist; parser_note=row_949</t>
  </si>
  <si>
    <t>=not_a_formula_0949</t>
  </si>
  <si>
    <t>itm_00950</t>
  </si>
  <si>
    <t>Feral Mirror of Soft Explosions</t>
  </si>
  <si>
    <t>A common active that shrinks bullets while lowering control. Generated test item #0950; element=Void; pool=Challenge.</t>
  </si>
  <si>
    <t>scr_item_feral_mirror_of_soft_explosions</t>
  </si>
  <si>
    <t>seed=20260703; class_filter=Brawler; parser_note=row_950</t>
  </si>
  <si>
    <t>=not_a_formula_0950</t>
  </si>
  <si>
    <t>itm_00951</t>
  </si>
  <si>
    <t>Mossy Sock of the Hungry Door</t>
  </si>
  <si>
    <t>A rare relic that warps dodges but attracts trouble. Generated test item #0951; element=Ice; pool=Boss.</t>
  </si>
  <si>
    <t>scr_item_mossy_sock_of_the_hungry_door</t>
  </si>
  <si>
    <t>seed=20260703; class_filter=Any; parser_note=row_951</t>
  </si>
  <si>
    <t>=not_a_formula_0951</t>
  </si>
  <si>
    <t>itm_00952</t>
  </si>
  <si>
    <t>Patchwork Banana Peel of the Final Room</t>
  </si>
  <si>
    <t>A rare consumable that taxes keys near breakable props. Generated test item #0952; element=Holy; pool=Boss.</t>
  </si>
  <si>
    <t>scr_item_patchwork_banana_peel_of_the_final_room</t>
  </si>
  <si>
    <t>seed=20260703; class_filter=Any; parser_note=row_952</t>
  </si>
  <si>
    <t>=not_a_formula_0952</t>
  </si>
  <si>
    <t>itm_00953</t>
  </si>
  <si>
    <t>Polished Pepper of Slippery Angles</t>
  </si>
  <si>
    <t>A rare orbital that reroutes bullets when luck disagrees. Generated test item #0953; element=Ice; pool=Treasure.</t>
  </si>
  <si>
    <t>scr_item_polished_pepper_of_slippery_angles</t>
  </si>
  <si>
    <t>seed=20260703; class_filter=Any; parser_note=row_953</t>
  </si>
  <si>
    <t>=not_a_formula_0953</t>
  </si>
  <si>
    <t>itm_00954</t>
  </si>
  <si>
    <t>Gilded Bell of Last Chances</t>
  </si>
  <si>
    <t>A epic charm that warps bullets when luck disagrees. Generated test item #0954; element=Fire; pool=Boss.</t>
  </si>
  <si>
    <t>scr_item_gilded_bell_of_last_chances</t>
  </si>
  <si>
    <t>seed=20260703; class_filter=Alchemist; parser_note=row_954</t>
  </si>
  <si>
    <t>=not_a_formula_0954</t>
  </si>
  <si>
    <t>itm_00955</t>
  </si>
  <si>
    <t>A uncommon orbital that taxes shops after every third hit. Generated test item #0955; element=Lightning; pool=Treasure.</t>
  </si>
  <si>
    <t>seed=20260703; class_filter=Any; parser_note=row_955</t>
  </si>
  <si>
    <t>=not_a_formula_0955</t>
  </si>
  <si>
    <t>itm_00956</t>
  </si>
  <si>
    <t>Solar Anchor of Slippery Angles</t>
  </si>
  <si>
    <t>A cursed consumable that polishes shops after every third hit. Generated test item #0956; element=Slime; pool=Treasure.</t>
  </si>
  <si>
    <t>scr_item_solar_anchor_of_slippery_angles</t>
  </si>
  <si>
    <t>seed=20260703; class_filter=Brawler; parser_note=row_956</t>
  </si>
  <si>
    <t>=not_a_formula_0956</t>
  </si>
  <si>
    <t>itm_00957</t>
  </si>
  <si>
    <t>Bitter Key of the Basement</t>
  </si>
  <si>
    <t>A common active that nudges keys only when the room is clear. Generated test item #0957; element=None; pool=Treasure.</t>
  </si>
  <si>
    <t>scr_item_bitter_key_of_the_basement</t>
  </si>
  <si>
    <t>seed=20260703; class_filter=Monk; parser_note=row_957</t>
  </si>
  <si>
    <t>=not_a_formula_0957</t>
  </si>
  <si>
    <t>itm_00958</t>
  </si>
  <si>
    <t>Brass Totem of Worms</t>
  </si>
  <si>
    <t>A epic relic that taxes hearts while lowering control. Generated test item #0958; element=Cosmic; pool=Treasure.</t>
  </si>
  <si>
    <t>scr_item_brass_totem_of_worms</t>
  </si>
  <si>
    <t>seed=20260703; class_filter=Any; parser_note=row_958</t>
  </si>
  <si>
    <t>=not_a_formula_0958</t>
  </si>
  <si>
    <t>itm_00959</t>
  </si>
  <si>
    <t>Frosted Candle of Static Mk.5</t>
  </si>
  <si>
    <t>A uncommon familiar that haunts familiars after every third hit. Generated test item #0959; element=Lightning; pool=Treasure.</t>
  </si>
  <si>
    <t>scr_item_frosted_candle_of_static_mk_5</t>
  </si>
  <si>
    <t>seed=20260703; class_filter=Brawler; parser_note=row_959</t>
  </si>
  <si>
    <t>=not_a_formula_0959</t>
  </si>
  <si>
    <t>itm_00960</t>
  </si>
  <si>
    <t>Echoing Mirror of Refunds</t>
  </si>
  <si>
    <t>A common passive that duplicates shops when luck disagrees. Generated test item #0960; element=Void; pool=Shop.</t>
  </si>
  <si>
    <t>scr_item_echoing_mirror_of_refunds</t>
  </si>
  <si>
    <t>seed=20260703; class_filter=Any; parser_note=row_960</t>
  </si>
  <si>
    <t>=not_a_formula_0960</t>
  </si>
  <si>
    <t>upg_232</t>
  </si>
  <si>
    <t>itm_00961</t>
  </si>
  <si>
    <t>Caffeinated Gear of Worms</t>
  </si>
  <si>
    <t>A cursed orbital that warps keys only when the room is clear. Generated test item #0961; element=None; pool=Secret.</t>
  </si>
  <si>
    <t>companion,cursed</t>
  </si>
  <si>
    <t>scr_item_caffeinated_gear_of_worms</t>
  </si>
  <si>
    <t>seed=20260703; class_filter=Witch; parser_note=row_961</t>
  </si>
  <si>
    <t>=not_a_formula_0961</t>
  </si>
  <si>
    <t>itm_00962</t>
  </si>
  <si>
    <t>Lunar Crown of the Hungry Door</t>
  </si>
  <si>
    <t>A common familiar that polishes familiars near breakable props. Generated test item #0962; element=Fire; pool=Challenge.</t>
  </si>
  <si>
    <t>scr_item_lunar_crown_of_the_hungry_door</t>
  </si>
  <si>
    <t>seed=20260703; class_filter=Monk; parser_note=row_962</t>
  </si>
  <si>
    <t>=not_a_formula_0962</t>
  </si>
  <si>
    <t>upg_316</t>
  </si>
  <si>
    <t>itm_00963</t>
  </si>
  <si>
    <t>Radiant Anchor of Refunds</t>
  </si>
  <si>
    <t>A common passive that taxes coins when luck disagrees. Generated test item #0963; element=Fire; pool=Treasure.</t>
  </si>
  <si>
    <t>scr_item_radiant_anchor_of_refunds</t>
  </si>
  <si>
    <t>seed=20260703; class_filter=Brawler; parser_note=row_963</t>
  </si>
  <si>
    <t>=not_a_formula_0963</t>
  </si>
  <si>
    <t>itm_00964</t>
  </si>
  <si>
    <t>Patchwork Mirror of Friendly Fire</t>
  </si>
  <si>
    <t>A uncommon active that polishes familiars at a suspicious price. Generated test item #0964; element=None; pool=Cursed.</t>
  </si>
  <si>
    <t>scr_item_patchwork_mirror_of_friendly_fire</t>
  </si>
  <si>
    <t>seed=20260703; class_filter=Gunner; parser_note=row_964</t>
  </si>
  <si>
    <t>=not_a_formula_0964</t>
  </si>
  <si>
    <t>itm_00965</t>
  </si>
  <si>
    <t>Rusty Capacitor of Last Chances</t>
  </si>
  <si>
    <t>A common passive that amplifies shops at a suspicious price. Generated test item #0965; element=Ice; pool=Arcade.</t>
  </si>
  <si>
    <t>scr_item_rusty_capacitor_of_last_chances</t>
  </si>
  <si>
    <t>seed=20260703; class_filter=Brawler; parser_note=row_965</t>
  </si>
  <si>
    <t>=not_a_formula_0965</t>
  </si>
  <si>
    <t>itm_00966</t>
  </si>
  <si>
    <t>Velvet Fishbone of Refunds</t>
  </si>
  <si>
    <t>A rare active that spoils dodges only when the room is clear. Generated test item #0966; element=Rust; pool=Shop.</t>
  </si>
  <si>
    <t>scr_item_velvet_fishbone_of_refunds</t>
  </si>
  <si>
    <t>seed=20260703; class_filter=Witch; parser_note=row_966</t>
  </si>
  <si>
    <t>=not_a_formula_0966</t>
  </si>
  <si>
    <t>itm_00967</t>
  </si>
  <si>
    <t>Lunar Coin of Slippery Angles</t>
  </si>
  <si>
    <t>A legendary weaponmod that duplicates shops while lowering control. Generated test item #0967; element=Fire; pool=Boss.</t>
  </si>
  <si>
    <t>scr_item_lunar_coin_of_slippery_angles</t>
  </si>
  <si>
    <t>seed=20260703; class_filter=Witch; parser_note=row_967</t>
  </si>
  <si>
    <t>=not_a_formula_0967</t>
  </si>
  <si>
    <t>upg_238</t>
  </si>
  <si>
    <t>itm_00968</t>
  </si>
  <si>
    <t>Bitter Donut of the Basement</t>
  </si>
  <si>
    <t>A uncommon charm that shrinks shops when luck disagrees. Generated test item #0968; element=Lightning; pool=Treasure.</t>
  </si>
  <si>
    <t>scr_item_bitter_donut_of_the_basement</t>
  </si>
  <si>
    <t>seed=20260703; class_filter=Alchemist; parser_note=row_968</t>
  </si>
  <si>
    <t>=not_a_formula_0968</t>
  </si>
  <si>
    <t>itm_00969</t>
  </si>
  <si>
    <t>Brass Button of Panic</t>
  </si>
  <si>
    <t>A uncommon charm that taxes hearts while lowering control. Generated test item #0969; element=Rust; pool=Cursed.</t>
  </si>
  <si>
    <t>scr_item_brass_button_of_panic</t>
  </si>
  <si>
    <t>seed=20260703; class_filter=Witch; parser_note=row_969</t>
  </si>
  <si>
    <t>=not_a_formula_0969</t>
  </si>
  <si>
    <t>itm_00970</t>
  </si>
  <si>
    <t>Wobbly Charm of the Lost Cart</t>
  </si>
  <si>
    <t>A common orbital that reroutes doors at a suspicious price. Generated test item #0970; element=Rust; pool=Library.</t>
  </si>
  <si>
    <t>scr_item_wobbly_charm_of_the_lost_cart</t>
  </si>
  <si>
    <t>seed=20260703; class_filter=Any; parser_note=row_970</t>
  </si>
  <si>
    <t>=not_a_formula_0970</t>
  </si>
  <si>
    <t>itm_00971</t>
  </si>
  <si>
    <t>Bent Skull of Last Chances</t>
  </si>
  <si>
    <t>A common consumable that duplicates dodges only when the room is clear. Generated test item #0971; element=None; pool=Challenge.</t>
  </si>
  <si>
    <t>scr_item_bent_skull_of_last_chances</t>
  </si>
  <si>
    <t>seed=20260703; class_filter=Witch; parser_note=row_971</t>
  </si>
  <si>
    <t>=not_a_formula_0971</t>
  </si>
  <si>
    <t>itm_00972</t>
  </si>
  <si>
    <t>Haunted Feather of Double Trouble</t>
  </si>
  <si>
    <t>A common consumable that polishes doors but attracts trouble. Generated test item #0972; element=None; pool=Cursed.</t>
  </si>
  <si>
    <t>scr_item_haunted_feather_of_double_trouble</t>
  </si>
  <si>
    <t>seed=20260703; class_filter=Witch; parser_note=row_972</t>
  </si>
  <si>
    <t>=not_a_formula_0972</t>
  </si>
  <si>
    <t>itm_00973</t>
  </si>
  <si>
    <t>Solar Coin of Worms</t>
  </si>
  <si>
    <t>A common consumable that amplifies shops while lowering control. Generated test item #0973; element=Holy; pool=Treasure.</t>
  </si>
  <si>
    <t>scr_item_solar_coin_of_worms</t>
  </si>
  <si>
    <t>seed=20260703; class_filter=Any; parser_note=row_973</t>
  </si>
  <si>
    <t>=not_a_formula_0973</t>
  </si>
  <si>
    <t>itm_00974</t>
  </si>
  <si>
    <t>Lucky Pepper of Last Chances</t>
  </si>
  <si>
    <t>A rare orbital that amplifies hearts while lowering control. Generated test item #0974; element=Void; pool=Shop.</t>
  </si>
  <si>
    <t>scr_item_lucky_pepper_of_last_chances</t>
  </si>
  <si>
    <t>seed=20260703; class_filter=Gunner; parser_note=row_974</t>
  </si>
  <si>
    <t>=not_a_formula_0974</t>
  </si>
  <si>
    <t>upg_019</t>
  </si>
  <si>
    <t>itm_00975</t>
  </si>
  <si>
    <t>Brass Lantern of the Glass Moon</t>
  </si>
  <si>
    <t>A legendary active that reroutes dodges when luck disagrees. Generated test item #0975; element=Slime; pool=Challenge.</t>
  </si>
  <si>
    <t>scr_item_brass_lantern_of_the_glass_moon</t>
  </si>
  <si>
    <t>seed=20260703; class_filter=Brawler; parser_note=row_975</t>
  </si>
  <si>
    <t>=not_a_formula_0975</t>
  </si>
  <si>
    <t>itm_00976</t>
  </si>
  <si>
    <t>Frosted Feather of Ricochet</t>
  </si>
  <si>
    <t>A uncommon weaponmod that polishes keys while lowering control. Generated test item #0976; element=Void; pool=Cursed.</t>
  </si>
  <si>
    <t>scr_item_frosted_feather_of_ricochet</t>
  </si>
  <si>
    <t>seed=20260703; class_filter=Brawler; parser_note=row_976</t>
  </si>
  <si>
    <t>=not_a_formula_0976</t>
  </si>
  <si>
    <t>itm_00977</t>
  </si>
  <si>
    <t>Bent Button of Refunds</t>
  </si>
  <si>
    <t>A common passive that shrinks reloads after every third hit. Generated test item #0977; element=Ice; pool=Shop.</t>
  </si>
  <si>
    <t>scr_item_bent_button_of_refunds</t>
  </si>
  <si>
    <t>seed=20260703; class_filter=Any; parser_note=row_977</t>
  </si>
  <si>
    <t>=not_a_formula_0977</t>
  </si>
  <si>
    <t>itm_00978</t>
  </si>
  <si>
    <t>Plastic Gear of Worms</t>
  </si>
  <si>
    <t>A cursed consumable that warps hearts only when the room is clear. Generated test item #0978; element=Cosmic; pool=Treasure.</t>
  </si>
  <si>
    <t>scr_item_plastic_gear_of_worms</t>
  </si>
  <si>
    <t>seed=20260703; class_filter=Witch; parser_note=row_978</t>
  </si>
  <si>
    <t>=not_a_formula_0978</t>
  </si>
  <si>
    <t>itm_00979</t>
  </si>
  <si>
    <t>Static Feather of Soft Explosions</t>
  </si>
  <si>
    <t>A legendary active that spoils familiars near breakable props. Generated test item #0979; element=None; pool=Treasure.</t>
  </si>
  <si>
    <t>scr_item_static_feather_of_soft_explosions</t>
  </si>
  <si>
    <t>seed=20260703; class_filter=Any; parser_note=row_979</t>
  </si>
  <si>
    <t>=not_a_formula_0979</t>
  </si>
  <si>
    <t>itm_00980</t>
  </si>
  <si>
    <t>Radiant Fishbone of Panic</t>
  </si>
  <si>
    <t>A common relic that warps dodges near breakable props. Generated test item #0980; element=Ice; pool=Shop.</t>
  </si>
  <si>
    <t>scr_item_radiant_fishbone_of_panic</t>
  </si>
  <si>
    <t>seed=20260703; class_filter=Alchemist; parser_note=row_980</t>
  </si>
  <si>
    <t>=not_a_formula_0980</t>
  </si>
  <si>
    <t>upg_207</t>
  </si>
  <si>
    <t>itm_00981</t>
  </si>
  <si>
    <t>Damp Lunchbox of Worms</t>
  </si>
  <si>
    <t>A rare passive that duplicates shops when luck disagrees. Generated test item #0981; element=Fire; pool=Cursed.</t>
  </si>
  <si>
    <t>scr_item_damp_lunchbox_of_worms</t>
  </si>
  <si>
    <t>seed=20260703; class_filter=Alchemist; parser_note=row_981</t>
  </si>
  <si>
    <t>=not_a_formula_0981</t>
  </si>
  <si>
    <t>itm_00982</t>
  </si>
  <si>
    <t>Echoing Badge of Ricochet</t>
  </si>
  <si>
    <t>A common familiar that reroutes dodges when luck disagrees. Generated test item #0982; element=Holy; pool=Challenge.</t>
  </si>
  <si>
    <t>holy,explosive,companion</t>
  </si>
  <si>
    <t>scr_item_echoing_badge_of_ricochet</t>
  </si>
  <si>
    <t>seed=20260703; class_filter=Rogue; parser_note=row_982</t>
  </si>
  <si>
    <t>=not_a_formula_0982</t>
  </si>
  <si>
    <t>itm_00983</t>
  </si>
  <si>
    <t>Velvet Button of Refunds</t>
  </si>
  <si>
    <t>A rare consumable that amplifies coins after every third hit. Generated test item #0983; element=None; pool=Arcade.</t>
  </si>
  <si>
    <t>scr_item_velvet_button_of_refunds</t>
  </si>
  <si>
    <t>seed=20260703; class_filter=Monk; parser_note=row_983</t>
  </si>
  <si>
    <t>=not_a_formula_0983</t>
  </si>
  <si>
    <t>itm_00984</t>
  </si>
  <si>
    <t>Velvet Teacup of the Glass Moon</t>
  </si>
  <si>
    <t>A common familiar that spoils coins near breakable props. Generated test item #0984; element=None; pool=Treasure.</t>
  </si>
  <si>
    <t>scr_item_velvet_teacup_of_the_glass_moon</t>
  </si>
  <si>
    <t>seed=20260703; class_filter=Gunner; parser_note=row_984</t>
  </si>
  <si>
    <t>=not_a_formula_0984</t>
  </si>
  <si>
    <t>itm_00985</t>
  </si>
  <si>
    <t>Static Lantern of Static</t>
  </si>
  <si>
    <t>A common familiar that amplifies reloads at a suspicious price. Generated test item #0985; element=None; pool=Boss.</t>
  </si>
  <si>
    <t>scr_item_static_lantern_of_static</t>
  </si>
  <si>
    <t>seed=20260703; class_filter=Brawler; parser_note=row_985</t>
  </si>
  <si>
    <t>=not_a_formula_0985</t>
  </si>
  <si>
    <t>itm_00986</t>
  </si>
  <si>
    <t>Patchwork Whistle of Tiny Doom</t>
  </si>
  <si>
    <t>A uncommon familiar that nudges keys at a suspicious price. Generated test item #0986; element=None; pool=Library.</t>
  </si>
  <si>
    <t>scr_item_patchwork_whistle_of_tiny_doom</t>
  </si>
  <si>
    <t>seed=20260703; class_filter=Engineer; parser_note=row_986</t>
  </si>
  <si>
    <t>=not_a_formula_0986</t>
  </si>
  <si>
    <t>itm_00987</t>
  </si>
  <si>
    <t>Radiant Bell of the Lost Cart</t>
  </si>
  <si>
    <t>A uncommon consumable that taxes doors near breakable props. Generated test item #0987; element=Cosmic; pool=Treasure.</t>
  </si>
  <si>
    <t>scr_item_radiant_bell_of_the_lost_cart</t>
  </si>
  <si>
    <t>seed=20260703; class_filter=Witch; parser_note=row_987</t>
  </si>
  <si>
    <t>=not_a_formula_0987</t>
  </si>
  <si>
    <t>upg_229</t>
  </si>
  <si>
    <t>itm_00988</t>
  </si>
  <si>
    <t>Wobbly Button of Static</t>
  </si>
  <si>
    <t>A rare orbital that nudges bullets near breakable props. Generated test item #0988; element=Slime; pool=Treasure.</t>
  </si>
  <si>
    <t>scr_item_wobbly_button_of_static</t>
  </si>
  <si>
    <t>seed=20260703; class_filter=Gunner; parser_note=row_988</t>
  </si>
  <si>
    <t>=not_a_formula_0988</t>
  </si>
  <si>
    <t>itm_00989</t>
  </si>
  <si>
    <t>Hollow Charm of Friendly Fire</t>
  </si>
  <si>
    <t>A uncommon orbital that amplifies bombs near breakable props. Generated test item #0989; element=Fire; pool=Boss.</t>
  </si>
  <si>
    <t>scr_item_hollow_charm_of_friendly_fire</t>
  </si>
  <si>
    <t>seed=20260703; class_filter=Gunner; parser_note=row_989</t>
  </si>
  <si>
    <t>=not_a_formula_0989</t>
  </si>
  <si>
    <t>itm_00990</t>
  </si>
  <si>
    <t>Velvet Key of Soft Explosions</t>
  </si>
  <si>
    <t>A uncommon weaponmod that amplifies reloads after every third hit. Generated test item #0990; element=None; pool=Boss.</t>
  </si>
  <si>
    <t>scr_item_velvet_key_of_soft_explosions</t>
  </si>
  <si>
    <t>seed=20260703; class_filter=Alchemist; parser_note=row_990</t>
  </si>
  <si>
    <t>=not_a_formula_0990</t>
  </si>
  <si>
    <t>itm_00991</t>
  </si>
  <si>
    <t>Lucky Crown of Bad Ideas</t>
  </si>
  <si>
    <t>A common passive that nudges hearts at a suspicious price. Generated test item #0991; element=Lightning; pool=Shop.</t>
  </si>
  <si>
    <t>scr_item_lucky_crown_of_bad_ideas</t>
  </si>
  <si>
    <t>seed=20260703; class_filter=Engineer; parser_note=row_991</t>
  </si>
  <si>
    <t>=not_a_formula_0991</t>
  </si>
  <si>
    <t>itm_00992</t>
  </si>
  <si>
    <t>Lucky Banana Peel of Double Trouble</t>
  </si>
  <si>
    <t>A common charm that polishes dodges at a suspicious price. Generated test item #0992; element=None; pool=Treasure.</t>
  </si>
  <si>
    <t>scr_item_lucky_banana_peel_of_double_trouble</t>
  </si>
  <si>
    <t>seed=20260703; class_filter=Rogue; parser_note=row_992</t>
  </si>
  <si>
    <t>=not_a_formula_0992</t>
  </si>
  <si>
    <t>itm_00993</t>
  </si>
  <si>
    <t>Patchwork Mirror of Static</t>
  </si>
  <si>
    <t>A cursed familiar that polishes shops but attracts trouble. Generated test item #0993; element=Fire; pool=Boss.</t>
  </si>
  <si>
    <t>fire,explosive,poisonable,companion,cursed</t>
  </si>
  <si>
    <t>scr_item_patchwork_mirror_of_static</t>
  </si>
  <si>
    <t>seed=20260703; class_filter=Brawler; parser_note=row_993</t>
  </si>
  <si>
    <t>=not_a_formula_0993</t>
  </si>
  <si>
    <t>itm_00994</t>
  </si>
  <si>
    <t>Caffeinated Mirror of Tiny Doom</t>
  </si>
  <si>
    <t>A common active that shrinks coins if the player keeps moving. Generated test item #0994; element=Rust; pool=Shop.</t>
  </si>
  <si>
    <t>scr_item_caffeinated_mirror_of_tiny_doom</t>
  </si>
  <si>
    <t>seed=20260703; class_filter=Brawler; parser_note=row_994</t>
  </si>
  <si>
    <t>=not_a_formula_0994</t>
  </si>
  <si>
    <t>itm_00995</t>
  </si>
  <si>
    <t>A common orbital that amplifies dodges after every third hit. Generated test item #0995; element=Rust; pool=Challenge.</t>
  </si>
  <si>
    <t>rust,explosive,poisonable,companion</t>
  </si>
  <si>
    <t>seed=20260703; class_filter=Monk; parser_note=row_995</t>
  </si>
  <si>
    <t>=not_a_formula_0995</t>
  </si>
  <si>
    <t>itm_00996</t>
  </si>
  <si>
    <t>Glass Candle of Ricochet</t>
  </si>
  <si>
    <t>A common consumable that polishes familiars at a suspicious price. Generated test item #0996; element=None; pool=Treasure.</t>
  </si>
  <si>
    <t>scr_item_glass_candle_of_ricochet</t>
  </si>
  <si>
    <t>seed=20260703; class_filter=Witch; parser_note=row_996</t>
  </si>
  <si>
    <t>=not_a_formula_0996</t>
  </si>
  <si>
    <t>itm_00997</t>
  </si>
  <si>
    <t>Brass Donut of Last Chances</t>
  </si>
  <si>
    <t>A common relic that polishes familiars only when the room is clear. Generated test item #0997; element=Void; pool=Shop.</t>
  </si>
  <si>
    <t>scr_item_brass_donut_of_last_chances</t>
  </si>
  <si>
    <t>seed=20260703; class_filter=Alchemist; parser_note=row_997</t>
  </si>
  <si>
    <t>=not_a_formula_0997</t>
  </si>
  <si>
    <t>itm_00998</t>
  </si>
  <si>
    <t>Frosted Sock of Worms</t>
  </si>
  <si>
    <t>A common orbital that haunts doors at a suspicious price. Generated test item #0998; element=Cosmic; pool=Challenge.</t>
  </si>
  <si>
    <t>scr_item_frosted_sock_of_worms</t>
  </si>
  <si>
    <t>seed=20260703; class_filter=Alchemist; parser_note=row_998 | contains delimiter-like text: a,b;c|d and formula-looking text =SUM(A1:A2).</t>
  </si>
  <si>
    <t>=not_a_formula_0998</t>
  </si>
  <si>
    <t>itm_00999</t>
  </si>
  <si>
    <t>Polished Button of Static</t>
  </si>
  <si>
    <t>A epic passive that spoils coins only when the room is clear. Generated test item #0999; element=None; pool=Shop.</t>
  </si>
  <si>
    <t>scr_item_polished_button_of_static</t>
  </si>
  <si>
    <t>seed=20260703; class_filter=Alchemist; parser_note=row_999</t>
  </si>
  <si>
    <t>=not_a_formula_0999</t>
  </si>
  <si>
    <t>itm_01000</t>
  </si>
  <si>
    <t>Plastic Mask of the Basement</t>
  </si>
  <si>
    <t>A rare consumable that haunts familiars only when the room is clear. Generated test item #1000; element=None; pool=Shop.</t>
  </si>
  <si>
    <t>scr_item_plastic_mask_of_the_basement</t>
  </si>
  <si>
    <t>seed=20260703; class_filter=Engineer; parser_note=row_1000</t>
  </si>
  <si>
    <t>=not_a_formula_1000</t>
  </si>
  <si>
    <t>itm_01001</t>
  </si>
  <si>
    <t>Hollow Dice of Double Trouble</t>
  </si>
  <si>
    <t>A uncommon active that warps coins while lowering control. Generated test item #1001; element=Rust; pool=Treasure.</t>
  </si>
  <si>
    <t>scr_item_hollow_dice_of_double_trouble</t>
  </si>
  <si>
    <t>seed=20260703; class_filter=Gunner; parser_note=row_1001</t>
  </si>
  <si>
    <t>=not_a_formula_1001</t>
  </si>
  <si>
    <t>itm_01002</t>
  </si>
  <si>
    <t>Cracked Meteor of the Hungry Door</t>
  </si>
  <si>
    <t>A common familiar that taxes bullets at a suspicious price. Generated test item #1002; element=Cosmic; pool=Boss.</t>
  </si>
  <si>
    <t>scr_item_cracked_meteor_of_the_hungry_door</t>
  </si>
  <si>
    <t>seed=20260703; class_filter=Brawler; parser_note=row_1002</t>
  </si>
  <si>
    <t>=not_a_formula_1002</t>
  </si>
  <si>
    <t>itm_01003</t>
  </si>
  <si>
    <t>Sour Meteor of the Basement</t>
  </si>
  <si>
    <t>A common charm that taxes hearts after every third hit. Generated test item #1003; element=Rust; pool=Shop.</t>
  </si>
  <si>
    <t>scr_item_sour_meteor_of_the_basement</t>
  </si>
  <si>
    <t>seed=20260703; class_filter=Monk; parser_note=row_1003</t>
  </si>
  <si>
    <t>=not_a_formula_1003</t>
  </si>
  <si>
    <t>itm_01004</t>
  </si>
  <si>
    <t>Wobbly Mask of Worms</t>
  </si>
  <si>
    <t>A legendary familiar that nudges hearts near breakable props. Generated test item #1004; element=Ice; pool=Challenge.</t>
  </si>
  <si>
    <t>scr_item_wobbly_mask_of_worms</t>
  </si>
  <si>
    <t>seed=20260703; class_filter=Alchemist; parser_note=row_1004</t>
  </si>
  <si>
    <t>=not_a_formula_1004</t>
  </si>
  <si>
    <t>itm_01005</t>
  </si>
  <si>
    <t>Polished Magnet of Last Chances</t>
  </si>
  <si>
    <t>A legendary active that warps keys when luck disagrees. Generated test item #1005; element=Fire; pool=Secret.</t>
  </si>
  <si>
    <t>scr_item_polished_magnet_of_last_chances</t>
  </si>
  <si>
    <t>seed=20260703; class_filter=Witch; parser_note=row_1005</t>
  </si>
  <si>
    <t>=not_a_formula_1005</t>
  </si>
  <si>
    <t>itm_01006</t>
  </si>
  <si>
    <t>Echoing Orb of Tiny Doom</t>
  </si>
  <si>
    <t>A rare familiar that nudges bombs at a suspicious price. Generated test item #1006; element=Holy; pool=Treasure.</t>
  </si>
  <si>
    <t>scr_item_echoing_orb_of_tiny_doom</t>
  </si>
  <si>
    <t>seed=20260703; class_filter=Witch; parser_note=row_1006</t>
  </si>
  <si>
    <t>=not_a_formula_1006</t>
  </si>
  <si>
    <t>itm_01007</t>
  </si>
  <si>
    <t>Quantum Compass of the Glass Moon</t>
  </si>
  <si>
    <t>A rare charm that taxes shops only when the room is clear. Generated test item #1007; element=Poison; pool=Boss.</t>
  </si>
  <si>
    <t>scr_item_quantum_compass_of_the_glass_moon</t>
  </si>
  <si>
    <t>seed=20260703; class_filter=Alchemist; parser_note=row_1007</t>
  </si>
  <si>
    <t>=not_a_formula_1007</t>
  </si>
  <si>
    <t>itm_01008</t>
  </si>
  <si>
    <t>Bitter Donut of Bad Ideas</t>
  </si>
  <si>
    <t>A rare orbital that haunts dodges only when the room is clear. Generated test item #1008; element=Poison; pool=Shop.</t>
  </si>
  <si>
    <t>scr_item_bitter_donut_of_bad_ideas</t>
  </si>
  <si>
    <t>seed=20260703; class_filter=Gunner; parser_note=row_1008</t>
  </si>
  <si>
    <t>=not_a_formula_1008</t>
  </si>
  <si>
    <t>itm_01009</t>
  </si>
  <si>
    <t>Radiant Donut of the Final Room</t>
  </si>
  <si>
    <t>A uncommon consumable that amplifies keys at a suspicious price. Generated test item #1009; element=Fire; pool=Boss.</t>
  </si>
  <si>
    <t>scr_item_radiant_donut_of_the_final_room</t>
  </si>
  <si>
    <t>seed=20260703; class_filter=Rogue; parser_note=row_1009</t>
  </si>
  <si>
    <t>=not_a_formula_1009</t>
  </si>
  <si>
    <t>itm_01010</t>
  </si>
  <si>
    <t>Bent Coin of the Glass Moon</t>
  </si>
  <si>
    <t>A rare relic that amplifies familiars only when the room is clear. Generated test item #1010; element=None; pool=Boss.</t>
  </si>
  <si>
    <t>scr_item_bent_coin_of_the_glass_moon</t>
  </si>
  <si>
    <t>seed=20260703; class_filter=Gunner; parser_note=row_1010</t>
  </si>
  <si>
    <t>=not_a_formula_1010</t>
  </si>
  <si>
    <t>itm_01011</t>
  </si>
  <si>
    <t>Hungry Charm of Ricochet</t>
  </si>
  <si>
    <t>A common weaponmod that warps coins while lowering control. Generated test item #1011; element=Fire; pool=Cursed.</t>
  </si>
  <si>
    <t>scr_item_hungry_charm_of_ricochet</t>
  </si>
  <si>
    <t>seed=20260703; class_filter=Witch; parser_note=row_1011</t>
  </si>
  <si>
    <t>=not_a_formula_1011</t>
  </si>
  <si>
    <t>itm_01012</t>
  </si>
  <si>
    <t>Hollow Magnet of Refunds</t>
  </si>
  <si>
    <t>A epic passive that amplifies coins when luck disagrees. Generated test item #1012; element=Lightning; pool=Challenge.</t>
  </si>
  <si>
    <t>scr_item_hollow_magnet_of_refunds</t>
  </si>
  <si>
    <t>seed=20260703; class_filter=Any; parser_note=row_1012</t>
  </si>
  <si>
    <t>=not_a_formula_1012</t>
  </si>
  <si>
    <t>itm_01013</t>
  </si>
  <si>
    <t>Feral Button of Worms</t>
  </si>
  <si>
    <t>A common familiar that taxes bullets after every third hit. Generated test item #1013; element=None; pool=Treasure.</t>
  </si>
  <si>
    <t>scr_item_feral_button_of_worms</t>
  </si>
  <si>
    <t>seed=20260703; class_filter=Monk; parser_note=row_1013</t>
  </si>
  <si>
    <t>=not_a_formula_1013</t>
  </si>
  <si>
    <t>itm_01014</t>
  </si>
  <si>
    <t>Sour Battery of the Hungry Door</t>
  </si>
  <si>
    <t>A uncommon passive that haunts doors after every third hit. Generated test item #1014; element=Lightning; pool=Challenge.</t>
  </si>
  <si>
    <t>scr_item_sour_battery_of_the_hungry_door</t>
  </si>
  <si>
    <t>seed=20260703; class_filter=Rogue; parser_note=row_1014</t>
  </si>
  <si>
    <t>=not_a_formula_1014</t>
  </si>
  <si>
    <t>upg_223</t>
  </si>
  <si>
    <t>itm_01015</t>
  </si>
  <si>
    <t>Brass Marble of Pocket Suns</t>
  </si>
  <si>
    <t>A common passive that nudges reloads if the player keeps moving. Generated test item #1015; element=Poison; pool=Treasure.</t>
  </si>
  <si>
    <t>scr_item_brass_marble_of_pocket_suns</t>
  </si>
  <si>
    <t>seed=20260703; class_filter=Engineer; parser_note=row_1015</t>
  </si>
  <si>
    <t>=not_a_formula_1015</t>
  </si>
  <si>
    <t>itm_01016</t>
  </si>
  <si>
    <t>Gilded Magnet of Ricochet</t>
  </si>
  <si>
    <t>A common familiar that warps doors only when the room is clear. Generated test item #1016; element=Fire; pool=Challenge.</t>
  </si>
  <si>
    <t>scr_item_gilded_magnet_of_ricochet</t>
  </si>
  <si>
    <t>seed=20260703; class_filter=Alchemist; parser_note=row_1016</t>
  </si>
  <si>
    <t>=not_a_formula_1016</t>
  </si>
  <si>
    <t>itm_01017</t>
  </si>
  <si>
    <t>A uncommon relic that spoils bombs but attracts trouble. Generated test item #1017; element=Fire; pool=Challenge.</t>
  </si>
  <si>
    <t>seed=20260703; class_filter=Gunner; parser_note=row_1017</t>
  </si>
  <si>
    <t>=not_a_formula_1017</t>
  </si>
  <si>
    <t>itm_01018</t>
  </si>
  <si>
    <t>Quantum Battery of the Glass Moon</t>
  </si>
  <si>
    <t>A common orbital that haunts hearts but attracts trouble. Generated test item #1018; element=Cosmic; pool=Challenge.</t>
  </si>
  <si>
    <t>scr_item_quantum_battery_of_the_glass_moon</t>
  </si>
  <si>
    <t>seed=20260703; class_filter=Gunner; parser_note=row_1018</t>
  </si>
  <si>
    <t>=not_a_formula_1018</t>
  </si>
  <si>
    <t>itm_01019</t>
  </si>
  <si>
    <t>Lunar Vial of Tuesday</t>
  </si>
  <si>
    <t>A uncommon charm that nudges bombs if the player keeps moving. Generated test item #1019; element=Lightning; pool=Treasure.</t>
  </si>
  <si>
    <t>scr_item_lunar_vial_of_tuesday</t>
  </si>
  <si>
    <t>seed=20260703; class_filter=Rogue; parser_note=row_1019</t>
  </si>
  <si>
    <t>=not_a_formula_1019</t>
  </si>
  <si>
    <t>itm_01020</t>
  </si>
  <si>
    <t>Clockwork Slingshot of Panic</t>
  </si>
  <si>
    <t>A common active that amplifies bullets at a suspicious price. Generated test item #1020; element=None; pool=Challenge.</t>
  </si>
  <si>
    <t>scr_item_clockwork_slingshot_of_panic</t>
  </si>
  <si>
    <t>seed=20260703; class_filter=Monk; parser_note=row_1020</t>
  </si>
  <si>
    <t>=not_a_formula_1020</t>
  </si>
  <si>
    <t>itm_01021</t>
  </si>
  <si>
    <t>Spicy Meteor of the Final Room</t>
  </si>
  <si>
    <t>A common consumable that spoils shops at a suspicious price. Generated test item #1021; element=Fire; pool=Cursed.</t>
  </si>
  <si>
    <t>scr_item_spicy_meteor_of_the_final_room</t>
  </si>
  <si>
    <t>seed=20260703; class_filter=Gunner; parser_note=row_1021</t>
  </si>
  <si>
    <t>=not_a_formula_1021</t>
  </si>
  <si>
    <t>itm_01022</t>
  </si>
  <si>
    <t>Gilded Compass of Bad Ideas</t>
  </si>
  <si>
    <t>A epic familiar that haunts reloads if the player keeps moving. Generated test item #1022; element=None; pool=Cursed.</t>
  </si>
  <si>
    <t>scr_item_gilded_compass_of_bad_ideas</t>
  </si>
  <si>
    <t>seed=20260703; class_filter=Witch; parser_note=row_1022</t>
  </si>
  <si>
    <t>=not_a_formula_1022</t>
  </si>
  <si>
    <t>itm_01023</t>
  </si>
  <si>
    <t>Rusty Mirror of the Basement</t>
  </si>
  <si>
    <t>A epic orbital that shrinks keys after every third hit. Generated test item #1023; element=Lightning; pool=Boss.</t>
  </si>
  <si>
    <t>scr_item_rusty_mirror_of_the_basement</t>
  </si>
  <si>
    <t>seed=20260703; class_filter=Alchemist; parser_note=row_1023</t>
  </si>
  <si>
    <t>=not_a_formula_1023</t>
  </si>
  <si>
    <t>itm_01024</t>
  </si>
  <si>
    <t>Feral Kite of Slippery Angles</t>
  </si>
  <si>
    <t>A common consumable that polishes reloads at a suspicious price. Generated test item #1024; element=Lightning; pool=Shop.</t>
  </si>
  <si>
    <t>scr_item_feral_kite_of_slippery_angles</t>
  </si>
  <si>
    <t>seed=20260703; class_filter=Any; parser_note=row_1024</t>
  </si>
  <si>
    <t>=not_a_formula_1024</t>
  </si>
  <si>
    <t>itm_01025</t>
  </si>
  <si>
    <t>Glass Teacup of Static</t>
  </si>
  <si>
    <t>A common familiar that duplicates bombs while lowering control. Generated test item #1025; element=None; pool=Secret.</t>
  </si>
  <si>
    <t>scr_item_glass_teacup_of_static</t>
  </si>
  <si>
    <t>seed=20260703; class_filter=Rogue; parser_note=row_1025</t>
  </si>
  <si>
    <t>=not_a_formula_1025</t>
  </si>
  <si>
    <t>itm_01026</t>
  </si>
  <si>
    <t>Gloomy Dice of Panic</t>
  </si>
  <si>
    <t>A uncommon active that polishes shops when luck disagrees. Generated test item #1026; element=Fire; pool=Cursed.</t>
  </si>
  <si>
    <t>scr_item_gloomy_dice_of_panic</t>
  </si>
  <si>
    <t>seed=20260703; class_filter=Brawler; parser_note=row_1026</t>
  </si>
  <si>
    <t>=not_a_formula_1026</t>
  </si>
  <si>
    <t>itm_01027</t>
  </si>
  <si>
    <t>Recursive Totem of Slippery Angles</t>
  </si>
  <si>
    <t>A legendary relic that polishes reloads after every third hit. Generated test item #1027; element=Poison; pool=Treasure.</t>
  </si>
  <si>
    <t>scr_item_recursive_totem_of_slippery_angles</t>
  </si>
  <si>
    <t>seed=20260703; class_filter=Rogue; parser_note=row_1027</t>
  </si>
  <si>
    <t>=not_a_formula_1027</t>
  </si>
  <si>
    <t>itm_01028</t>
  </si>
  <si>
    <t>Polished Meteor of Ricochet</t>
  </si>
  <si>
    <t>A common orbital that taxes reloads at a suspicious price. Generated test item #1028; element=Holy; pool=Treasure.</t>
  </si>
  <si>
    <t>scr_item_polished_meteor_of_ricochet</t>
  </si>
  <si>
    <t>seed=20260703; class_filter=Gunner; parser_note=row_1028</t>
  </si>
  <si>
    <t>=not_a_formula_1028</t>
  </si>
  <si>
    <t>upg_217</t>
  </si>
  <si>
    <t>itm_01029</t>
  </si>
  <si>
    <t>Hollow Badge of Friendly Fire</t>
  </si>
  <si>
    <t>A uncommon orbital that spoils doors while lowering control. Generated test item #1029; element=Poison; pool=Treasure.</t>
  </si>
  <si>
    <t>scr_item_hollow_badge_of_friendly_fire</t>
  </si>
  <si>
    <t>seed=20260703; class_filter=Alchemist; parser_note=row_1029</t>
  </si>
  <si>
    <t>=not_a_formula_1029</t>
  </si>
  <si>
    <t>itm_01030</t>
  </si>
  <si>
    <t>Crooked Key of the Lost Cart</t>
  </si>
  <si>
    <t>A rare weaponmod that taxes familiars after every third hit. Generated test item #1030; element=Slime; pool=Treasure.</t>
  </si>
  <si>
    <t>scr_item_crooked_key_of_the_lost_cart</t>
  </si>
  <si>
    <t>seed=20260703; class_filter=Rogue; parser_note=row_1030</t>
  </si>
  <si>
    <t>=not_a_formula_1030</t>
  </si>
  <si>
    <t>itm_01031</t>
  </si>
  <si>
    <t>Glass Banana Peel of Last Chances</t>
  </si>
  <si>
    <t>A rare active that spoils reloads when luck disagrees. Generated test item #1031; element=None; pool=Boss.</t>
  </si>
  <si>
    <t>scr_item_glass_banana_peel_of_last_chances</t>
  </si>
  <si>
    <t>seed=20260703; class_filter=Any; parser_note=row_1031</t>
  </si>
  <si>
    <t>=not_a_formula_1031</t>
  </si>
  <si>
    <t>itm_01032</t>
  </si>
  <si>
    <t>Radiant Meteor of Double Trouble</t>
  </si>
  <si>
    <t>A common consumable that warps shops but attracts trouble. Generated test item #1032; element=Lightning; pool=Treasure.</t>
  </si>
  <si>
    <t>scr_item_radiant_meteor_of_double_trouble</t>
  </si>
  <si>
    <t>seed=20260703; class_filter=Gunner; parser_note=row_1032</t>
  </si>
  <si>
    <t>=not_a_formula_1032</t>
  </si>
  <si>
    <t>itm_01033</t>
  </si>
  <si>
    <t>Rusty Donut of Soft Explosions</t>
  </si>
  <si>
    <t>A common relic that reroutes hearts if the player keeps moving. Generated test item #1033; element=Cosmic; pool=Treasure.</t>
  </si>
  <si>
    <t>scr_item_rusty_donut_of_soft_explosions</t>
  </si>
  <si>
    <t>seed=20260703; class_filter=Witch; parser_note=row_1033</t>
  </si>
  <si>
    <t>=not_a_formula_1033</t>
  </si>
  <si>
    <t>itm_01034</t>
  </si>
  <si>
    <t>Wobbly Rocket of Tiny Doom</t>
  </si>
  <si>
    <t>A epic active that spoils keys at a suspicious price. Generated test item #1034; element=Void; pool=Treasure.</t>
  </si>
  <si>
    <t>scr_item_wobbly_rocket_of_tiny_doom</t>
  </si>
  <si>
    <t>seed=20260703; class_filter=Brawler; parser_note=row_1034</t>
  </si>
  <si>
    <t>=not_a_formula_1034</t>
  </si>
  <si>
    <t>itm_01035</t>
  </si>
  <si>
    <t>Solar Crown of the Glass Moon</t>
  </si>
  <si>
    <t>A uncommon consumable that haunts keys near breakable props. Generated test item #1035; element=Rust; pool=Boss.</t>
  </si>
  <si>
    <t>scr_item_solar_crown_of_the_glass_moon</t>
  </si>
  <si>
    <t>seed=20260703; class_filter=Brawler; parser_note=row_1035</t>
  </si>
  <si>
    <t>=not_a_formula_1035</t>
  </si>
  <si>
    <t>upg_107</t>
  </si>
  <si>
    <t>itm_01036</t>
  </si>
  <si>
    <t>Glass Coin of Ricochet</t>
  </si>
  <si>
    <t>A uncommon charm that shrinks coins but attracts trouble. Generated test item #1036; element=Holy; pool=Shop.</t>
  </si>
  <si>
    <t>scr_item_glass_coin_of_ricochet</t>
  </si>
  <si>
    <t>seed=20260703; class_filter=Gunner; parser_note=row_1036</t>
  </si>
  <si>
    <t>=not_a_formula_1036</t>
  </si>
  <si>
    <t>itm_01037</t>
  </si>
  <si>
    <t>Neon Mirror of Bad Ideas</t>
  </si>
  <si>
    <t>A common active that nudges keys if the player keeps moving. Generated test item #1037; element=Lightning; pool=Shop.</t>
  </si>
  <si>
    <t>scr_item_neon_mirror_of_bad_ideas</t>
  </si>
  <si>
    <t>seed=20260703; class_filter=Any; parser_note=row_1037</t>
  </si>
  <si>
    <t>=not_a_formula_1037</t>
  </si>
  <si>
    <t>itm_01038</t>
  </si>
  <si>
    <t>Brass Bell of the Final Room</t>
  </si>
  <si>
    <t>A legendary passive that nudges doors when luck disagrees. Generated test item #1038; element=Slime; pool=Shop.</t>
  </si>
  <si>
    <t>scr_item_brass_bell_of_the_final_room</t>
  </si>
  <si>
    <t>seed=20260703; class_filter=Monk; parser_note=row_1038</t>
  </si>
  <si>
    <t>=not_a_formula_1038</t>
  </si>
  <si>
    <t>itm_01039</t>
  </si>
  <si>
    <t>Hungry Onion of Tuesday</t>
  </si>
  <si>
    <t>A uncommon familiar that polishes reloads near breakable props. Generated test item #1039; element=Cosmic; pool=Treasure.</t>
  </si>
  <si>
    <t>scr_item_hungry_onion_of_tuesday</t>
  </si>
  <si>
    <t>seed=20260703; class_filter=Rogue; parser_note=row_1039</t>
  </si>
  <si>
    <t>=not_a_formula_1039</t>
  </si>
  <si>
    <t>itm_01040</t>
  </si>
  <si>
    <t>Rusty Badge of Tiny Doom</t>
  </si>
  <si>
    <t>A common relic that polishes doors at a suspicious price. Generated test item #1040; element=Poison; pool=Shop.</t>
  </si>
  <si>
    <t>scr_item_rusty_badge_of_tiny_doom</t>
  </si>
  <si>
    <t>seed=20260703; class_filter=Any; parser_note=row_1040</t>
  </si>
  <si>
    <t>=not_a_formula_1040</t>
  </si>
  <si>
    <t>itm_01041</t>
  </si>
  <si>
    <t>Hollow Mask of Double Trouble</t>
  </si>
  <si>
    <t>A common weaponmod that nudges reloads only when the room is clear. Generated test item #1041; element=Void; pool=Shop.</t>
  </si>
  <si>
    <t>scr_item_hollow_mask_of_double_trouble</t>
  </si>
  <si>
    <t>seed=20260703; class_filter=Any; parser_note=row_1041</t>
  </si>
  <si>
    <t>=not_a_formula_1041</t>
  </si>
  <si>
    <t>itm_01042</t>
  </si>
  <si>
    <t>Bitter Sock of Ricochet</t>
  </si>
  <si>
    <t>A common charm that amplifies bullets at a suspicious price. Generated test item #1042; element=Slime; pool=Secret.</t>
  </si>
  <si>
    <t>scr_item_bitter_sock_of_ricochet</t>
  </si>
  <si>
    <t>seed=20260703; class_filter=Witch; parser_note=row_1042</t>
  </si>
  <si>
    <t>=not_a_formula_1042</t>
  </si>
  <si>
    <t>itm_01043</t>
  </si>
  <si>
    <t>Glass Battery of Tiny Doom</t>
  </si>
  <si>
    <t>A common weaponmod that duplicates doors only when the room is clear. Generated test item #1043; element=None; pool=Cursed.</t>
  </si>
  <si>
    <t>scr_item_glass_battery_of_tiny_doom</t>
  </si>
  <si>
    <t>seed=20260703; class_filter=Witch; parser_note=row_1043</t>
  </si>
  <si>
    <t>=not_a_formula_1043</t>
  </si>
  <si>
    <t>itm_01044</t>
  </si>
  <si>
    <t>Patchwork Mushroom of the Lost Cart</t>
  </si>
  <si>
    <t>A common active that polishes bullets when luck disagrees. Generated test item #1044; element=Slime; pool=Shop.</t>
  </si>
  <si>
    <t>scr_item_patchwork_mushroom_of_the_lost_cart</t>
  </si>
  <si>
    <t>seed=20260703; class_filter=Rogue; parser_note=row_1044</t>
  </si>
  <si>
    <t>=not_a_formula_1044</t>
  </si>
  <si>
    <t>itm_01045</t>
  </si>
  <si>
    <t>Wobbly Magnet of Static</t>
  </si>
  <si>
    <t>A rare passive that warps familiars while lowering control. Generated test item #1045; element=Lightning; pool=Shop.</t>
  </si>
  <si>
    <t>scr_item_wobbly_magnet_of_static</t>
  </si>
  <si>
    <t>seed=20260703; class_filter=Alchemist; parser_note=row_1045</t>
  </si>
  <si>
    <t>=not_a_formula_1045</t>
  </si>
  <si>
    <t>itm_01046</t>
  </si>
  <si>
    <t>Rusty Slingshot of Panic</t>
  </si>
  <si>
    <t>A uncommon consumable that spoils bombs but attracts trouble. Generated test item #1046; element=Fire; pool=Shop.</t>
  </si>
  <si>
    <t>scr_item_rusty_slingshot_of_panic</t>
  </si>
  <si>
    <t>seed=20260703; class_filter=Gunner; parser_note=row_1046</t>
  </si>
  <si>
    <t>=not_a_formula_1046</t>
  </si>
  <si>
    <t>upg_187</t>
  </si>
  <si>
    <t>itm_01047</t>
  </si>
  <si>
    <t>Lunar Lantern of Worms</t>
  </si>
  <si>
    <t>A common passive that duplicates doors only when the room is clear. Generated test item #1047; element=Ice; pool=Challenge.</t>
  </si>
  <si>
    <t>scr_item_lunar_lantern_of_worms</t>
  </si>
  <si>
    <t>seed=20260703; class_filter=Engineer; parser_note=row_1047</t>
  </si>
  <si>
    <t>=not_a_formula_1047</t>
  </si>
  <si>
    <t>itm_01048</t>
  </si>
  <si>
    <t>Sour Mirror of the Hungry Door</t>
  </si>
  <si>
    <t>A uncommon passive that nudges bombs while lowering control. Generated test item #1048; element=Slime; pool=Treasure.</t>
  </si>
  <si>
    <t>scr_item_sour_mirror_of_the_hungry_door</t>
  </si>
  <si>
    <t>seed=20260703; class_filter=Witch; parser_note=row_1048</t>
  </si>
  <si>
    <t>=not_a_formula_1048</t>
  </si>
  <si>
    <t>itm_01049</t>
  </si>
  <si>
    <t>Bitter Magnet of Friendly Fire</t>
  </si>
  <si>
    <t>A common active that reroutes reloads near breakable props. Generated test item #1049; element=None; pool=Shop.</t>
  </si>
  <si>
    <t>scr_item_bitter_magnet_of_friendly_fire</t>
  </si>
  <si>
    <t>seed=20260703; class_filter=Rogue; parser_note=row_1049</t>
  </si>
  <si>
    <t>=not_a_formula_1049</t>
  </si>
  <si>
    <t>itm_01050</t>
  </si>
  <si>
    <t>Bent Kite of Slippery Angles</t>
  </si>
  <si>
    <t>A common passive that duplicates familiars but attracts trouble. Generated test item #1050; element=Rust; pool=Treasure.</t>
  </si>
  <si>
    <t>scr_item_bent_kite_of_slippery_angles</t>
  </si>
  <si>
    <t>seed=20260703; class_filter=Rogue; parser_note=row_1050</t>
  </si>
  <si>
    <t>=not_a_formula_1050</t>
  </si>
  <si>
    <t>itm_01051</t>
  </si>
  <si>
    <t>Plastic Candle of Ricochet</t>
  </si>
  <si>
    <t>A common orbital that shrinks doors but attracts trouble. Generated test item #1051; element=Lightning; pool=Library.</t>
  </si>
  <si>
    <t>scr_item_plastic_candle_of_ricochet</t>
  </si>
  <si>
    <t>seed=20260703; class_filter=Brawler; parser_note=row_1051</t>
  </si>
  <si>
    <t>=not_a_formula_1051</t>
  </si>
  <si>
    <t>itm_01052</t>
  </si>
  <si>
    <t>Sticky Capacitor of the Final Room</t>
  </si>
  <si>
    <t>A common familiar that amplifies doors but attracts trouble. Generated test item #1052; element=Holy; pool=Shop.</t>
  </si>
  <si>
    <t>scr_item_sticky_capacitor_of_the_final_room</t>
  </si>
  <si>
    <t>seed=20260703; class_filter=Engineer; parser_note=row_1052</t>
  </si>
  <si>
    <t>=not_a_formula_1052</t>
  </si>
  <si>
    <t>itm_01053</t>
  </si>
  <si>
    <t>Sticky Orb of Tuesday</t>
  </si>
  <si>
    <t>A rare orbital that amplifies bombs if the player keeps moving. Generated test item #1053; element=None; pool=Treasure.</t>
  </si>
  <si>
    <t>scr_item_sticky_orb_of_tuesday</t>
  </si>
  <si>
    <t>seed=20260703; class_filter=Witch; parser_note=row_1053</t>
  </si>
  <si>
    <t>=not_a_formula_1053</t>
  </si>
  <si>
    <t>itm_01054</t>
  </si>
  <si>
    <t>Cardboard Key of Bad Ideas</t>
  </si>
  <si>
    <t>A common passive that taxes dodges when luck disagrees. Generated test item #1054; element=Lightning; pool=Boss.</t>
  </si>
  <si>
    <t>scr_item_cardboard_key_of_bad_ideas</t>
  </si>
  <si>
    <t>seed=20260703; class_filter=Alchemist; parser_note=row_1054</t>
  </si>
  <si>
    <t>=not_a_formula_1054</t>
  </si>
  <si>
    <t>itm_01055</t>
  </si>
  <si>
    <t>Radiant Donut of Pocket Suns</t>
  </si>
  <si>
    <t>A uncommon charm that duplicates doors but attracts trouble. Generated test item #1055; element=Ice; pool=Boss. This intentionally long description includes commas, semicolons; quotes 'like this', XML-ish tokens &lt;tag attr="value"&gt;, and unicode sparks ✦ to stress parsers.</t>
  </si>
  <si>
    <t>scr_item_radiant_donut_of_pocket_suns</t>
  </si>
  <si>
    <t>seed=20260703; class_filter=Alchemist; parser_note=row_1055</t>
  </si>
  <si>
    <t>=not_a_formula_1055</t>
  </si>
  <si>
    <t>upg_148</t>
  </si>
  <si>
    <t>itm_01056</t>
  </si>
  <si>
    <t>Recursive Whistle of Tuesday</t>
  </si>
  <si>
    <t>A uncommon orbital that duplicates familiars at a suspicious price. Generated test item #1056; element=Slime; pool=Boss.</t>
  </si>
  <si>
    <t>scr_item_recursive_whistle_of_tuesday</t>
  </si>
  <si>
    <t>seed=20260703; class_filter=Brawler; parser_note=row_1056</t>
  </si>
  <si>
    <t>=not_a_formula_1056</t>
  </si>
  <si>
    <t>itm_01057</t>
  </si>
  <si>
    <t>Hungry Fishbone of the Basement</t>
  </si>
  <si>
    <t>A common familiar that duplicates bullets if the player keeps moving. Generated test item #1057; element=Poison; pool=Boss.</t>
  </si>
  <si>
    <t>scr_item_hungry_fishbone_of_the_basement</t>
  </si>
  <si>
    <t>seed=20260703; class_filter=Brawler; parser_note=row_1057</t>
  </si>
  <si>
    <t>=not_a_formula_1057</t>
  </si>
  <si>
    <t>upg_120</t>
  </si>
  <si>
    <t>itm_01058</t>
  </si>
  <si>
    <t>Ancient Charm of Pocket Suns</t>
  </si>
  <si>
    <t>A common orbital that nudges reloads when luck disagrees. Generated test item #1058; element=Rust; pool=Secret.</t>
  </si>
  <si>
    <t>scr_item_ancient_charm_of_pocket_suns</t>
  </si>
  <si>
    <t>seed=20260703; class_filter=Alchemist; parser_note=row_1058</t>
  </si>
  <si>
    <t>=not_a_formula_1058</t>
  </si>
  <si>
    <t>itm_01059</t>
  </si>
  <si>
    <t>Lunar Whistle of Ricochet</t>
  </si>
  <si>
    <t>A common weaponmod that amplifies reloads only when the room is clear. Generated test item #1059; element=Fire; pool=Challenge.</t>
  </si>
  <si>
    <t>scr_item_lunar_whistle_of_ricochet</t>
  </si>
  <si>
    <t>seed=20260703; class_filter=Witch; parser_note=row_1059</t>
  </si>
  <si>
    <t>=not_a_formula_1059</t>
  </si>
  <si>
    <t>itm_01060</t>
  </si>
  <si>
    <t>Radiant Totem of Tiny Doom</t>
  </si>
  <si>
    <t>A rare charm that spoils keys only when the room is clear. Generated test item #1060; element=None; pool=Challenge.</t>
  </si>
  <si>
    <t>scr_item_radiant_totem_of_tiny_doom</t>
  </si>
  <si>
    <t>seed=20260703; class_filter=Engineer; parser_note=row_1060</t>
  </si>
  <si>
    <t>=not_a_formula_1060</t>
  </si>
  <si>
    <t>itm_01061</t>
  </si>
  <si>
    <t>Neon Skull of Worms</t>
  </si>
  <si>
    <t>A uncommon orbital that polishes hearts only when the room is clear. Generated test item #1061; element=None; pool=Shop.</t>
  </si>
  <si>
    <t>scr_item_neon_skull_of_worms</t>
  </si>
  <si>
    <t>seed=20260703; class_filter=Gunner; parser_note=row_1061</t>
  </si>
  <si>
    <t>=not_a_formula_1061</t>
  </si>
  <si>
    <t>itm_01062</t>
  </si>
  <si>
    <t>Wobbly Skull of Static</t>
  </si>
  <si>
    <t>A epic weaponmod that warps coins when luck disagrees. Generated test item #1062; element=Poison; pool=Boss.</t>
  </si>
  <si>
    <t>scr_item_wobbly_skull_of_static</t>
  </si>
  <si>
    <t>seed=20260703; class_filter=Witch; parser_note=row_1062</t>
  </si>
  <si>
    <t>=not_a_formula_1062</t>
  </si>
  <si>
    <t>itm_01063</t>
  </si>
  <si>
    <t>Hungry Rocket of Pocket Suns</t>
  </si>
  <si>
    <t>A rare familiar that reroutes familiars when luck disagrees. Generated test item #1063; element=Ice; pool=Shop.</t>
  </si>
  <si>
    <t>scr_item_hungry_rocket_of_pocket_suns</t>
  </si>
  <si>
    <t>seed=20260703; class_filter=Brawler; parser_note=row_1063</t>
  </si>
  <si>
    <t>=not_a_formula_1063</t>
  </si>
  <si>
    <t>itm_01064</t>
  </si>
  <si>
    <t>Caffeinated Candle of Slippery Angles</t>
  </si>
  <si>
    <t>A common consumable that polishes reloads when luck disagrees. Generated test item #1064; element=None; pool=Library.</t>
  </si>
  <si>
    <t>scr_item_caffeinated_candle_of_slippery_angles</t>
  </si>
  <si>
    <t>seed=20260703; class_filter=Engineer; parser_note=row_1064</t>
  </si>
  <si>
    <t>=not_a_formula_1064</t>
  </si>
  <si>
    <t>itm_01065</t>
  </si>
  <si>
    <t>Lunar Pepper of Ricochet</t>
  </si>
  <si>
    <t>A uncommon charm that taxes dodges but attracts trouble. Generated test item #1065; element=Void; pool=Treasure.</t>
  </si>
  <si>
    <t>scr_item_lunar_pepper_of_ricochet</t>
  </si>
  <si>
    <t>seed=20260703; class_filter=Monk; parser_note=row_1065</t>
  </si>
  <si>
    <t>=not_a_formula_1065</t>
  </si>
  <si>
    <t>itm_01066</t>
  </si>
  <si>
    <t>Greedy Whistle of Panic</t>
  </si>
  <si>
    <t>A common orbital that spoils bombs after every third hit. Generated test item #1066; element=None; pool=Secret.</t>
  </si>
  <si>
    <t>scr_item_greedy_whistle_of_panic</t>
  </si>
  <si>
    <t>seed=20260703; class_filter=Witch; parser_note=row_1066</t>
  </si>
  <si>
    <t>=not_a_formula_1066</t>
  </si>
  <si>
    <t>itm_01067</t>
  </si>
  <si>
    <t>Polished Rocket of the Lost Cart</t>
  </si>
  <si>
    <t>A epic passive that warps bullets after every third hit. Generated test item #1067; element=Ice; pool=Boss.</t>
  </si>
  <si>
    <t>scr_item_polished_rocket_of_the_lost_cart</t>
  </si>
  <si>
    <t>seed=20260703; class_filter=Witch; parser_note=row_1067</t>
  </si>
  <si>
    <t>=not_a_formula_1067</t>
  </si>
  <si>
    <t>itm_01068</t>
  </si>
  <si>
    <t>Ancient Lunchbox of the Hungry Door</t>
  </si>
  <si>
    <t>A uncommon passive that reroutes bullets when luck disagrees. Generated test item #1068; element=Holy; pool=Arcade.</t>
  </si>
  <si>
    <t>scr_item_ancient_lunchbox_of_the_hungry_door</t>
  </si>
  <si>
    <t>seed=20260703; class_filter=Monk; parser_note=row_1068</t>
  </si>
  <si>
    <t>=not_a_formula_1068</t>
  </si>
  <si>
    <t>itm_01069</t>
  </si>
  <si>
    <t>Hungry Mushroom of Pocket Suns</t>
  </si>
  <si>
    <t>A legendary familiar that duplicates coins near breakable props. Generated test item #1069; element=Holy; pool=Shop.</t>
  </si>
  <si>
    <t>scr_item_hungry_mushroom_of_pocket_suns</t>
  </si>
  <si>
    <t>seed=20260703; class_filter=Gunner; parser_note=row_1069</t>
  </si>
  <si>
    <t>=not_a_formula_1069</t>
  </si>
  <si>
    <t>itm_01070</t>
  </si>
  <si>
    <t>Velvet Vial of the Glass Moon</t>
  </si>
  <si>
    <t>A common charm that polishes familiars at a suspicious price. Generated test item #1070; element=None; pool=Treasure.</t>
  </si>
  <si>
    <t>scr_item_velvet_vial_of_the_glass_moon</t>
  </si>
  <si>
    <t>seed=20260703; class_filter=Gunner; parser_note=row_1070</t>
  </si>
  <si>
    <t>=not_a_formula_1070</t>
  </si>
  <si>
    <t>itm_01071</t>
  </si>
  <si>
    <t>Clockwork Crown of Last Chances</t>
  </si>
  <si>
    <t>A common passive that shrinks keys at a suspicious price. Generated test item #1071; element=Holy; pool=Treasure.</t>
  </si>
  <si>
    <t>scr_item_clockwork_crown_of_last_chances</t>
  </si>
  <si>
    <t>seed=20260703; class_filter=Rogue; parser_note=row_1071</t>
  </si>
  <si>
    <t>=not_a_formula_1071</t>
  </si>
  <si>
    <t>itm_01072</t>
  </si>
  <si>
    <t>Cardboard Banana Peel of Refunds</t>
  </si>
  <si>
    <t>A common relic that spoils reloads only when the room is clear. Generated test item #1072; element=Cosmic; pool=Arcade.</t>
  </si>
  <si>
    <t>scr_item_cardboard_banana_peel_of_refunds</t>
  </si>
  <si>
    <t>seed=20260703; class_filter=Witch; parser_note=row_1072</t>
  </si>
  <si>
    <t>=not_a_formula_1072</t>
  </si>
  <si>
    <t>itm_01073</t>
  </si>
  <si>
    <t>Spicy Feather of Soft Explosions</t>
  </si>
  <si>
    <t>A legendary charm that polishes dodges only when the room is clear. Generated test item #1073; element=Rust; pool=Challenge.</t>
  </si>
  <si>
    <t>scr_item_spicy_feather_of_soft_explosions</t>
  </si>
  <si>
    <t>seed=20260703; class_filter=Brawler; parser_note=row_1073</t>
  </si>
  <si>
    <t>=not_a_formula_1073</t>
  </si>
  <si>
    <t>itm_01074</t>
  </si>
  <si>
    <t>Hungry Gear of Tiny Doom</t>
  </si>
  <si>
    <t>A common consumable that duplicates doors after every third hit. Generated test item #1074; element=None; pool=Treasure.</t>
  </si>
  <si>
    <t>scr_item_hungry_gear_of_tiny_doom</t>
  </si>
  <si>
    <t>seed=20260703; class_filter=Any; parser_note=row_1074</t>
  </si>
  <si>
    <t>=not_a_formula_1074</t>
  </si>
  <si>
    <t>itm_01075</t>
  </si>
  <si>
    <t>Cracked Onion of Pocket Suns</t>
  </si>
  <si>
    <t>A uncommon orbital that spoils hearts while lowering control. Generated test item #1075; element=None; pool=Shop.</t>
  </si>
  <si>
    <t>scr_item_cracked_onion_of_pocket_suns</t>
  </si>
  <si>
    <t>seed=20260703; class_filter=Engineer; parser_note=row_1075</t>
  </si>
  <si>
    <t>=not_a_formula_1075</t>
  </si>
  <si>
    <t>itm_01076</t>
  </si>
  <si>
    <t>Solar Key of Static</t>
  </si>
  <si>
    <t>A legendary active that amplifies shops after every third hit. Generated test item #1076; element=Lightning; pool=Treasure.</t>
  </si>
  <si>
    <t>scr_item_solar_key_of_static</t>
  </si>
  <si>
    <t>seed=20260703; class_filter=Engineer; parser_note=row_1076</t>
  </si>
  <si>
    <t>=not_a_formula_1076</t>
  </si>
  <si>
    <t>upg_023</t>
  </si>
  <si>
    <t>itm_01077</t>
  </si>
  <si>
    <t>Clockwork Mushroom of Oversteer</t>
  </si>
  <si>
    <t>A uncommon weaponmod that nudges hearts near breakable props. Generated test item #1077; element=None; pool=Treasure.</t>
  </si>
  <si>
    <t>scr_item_clockwork_mushroom_of_oversteer</t>
  </si>
  <si>
    <t>seed=20260703; class_filter=Monk; parser_note=row_1077</t>
  </si>
  <si>
    <t>=not_a_formula_1077</t>
  </si>
  <si>
    <t>itm_01078</t>
  </si>
  <si>
    <t>Gloomy Button of Friendly Fire</t>
  </si>
  <si>
    <t>A relic consumable that warps bullets but attracts trouble. Generated test item #1078; element=Rust; pool=Treasure.</t>
  </si>
  <si>
    <t>rust,relic</t>
  </si>
  <si>
    <t>scr_item_gloomy_button_of_friendly_fire</t>
  </si>
  <si>
    <t>seed=20260703; class_filter=Gunner; parser_note=row_1078</t>
  </si>
  <si>
    <t>=not_a_formula_1078</t>
  </si>
  <si>
    <t>itm_01079</t>
  </si>
  <si>
    <t>Echoing Onion of Slippery Angles</t>
  </si>
  <si>
    <t>A uncommon familiar that polishes shops while lowering control. Generated test item #1079; element=Rust; pool=Shop.</t>
  </si>
  <si>
    <t>scr_item_echoing_onion_of_slippery_angles</t>
  </si>
  <si>
    <t>seed=20260703; class_filter=Witch; parser_note=row_1079</t>
  </si>
  <si>
    <t>=not_a_formula_1079</t>
  </si>
  <si>
    <t>upg_215</t>
  </si>
  <si>
    <t>itm_01080</t>
  </si>
  <si>
    <t>Haunted Pepper of the Basement</t>
  </si>
  <si>
    <t>A legendary orbital that nudges familiars only when the room is clear. Generated test item #1080; element=None; pool=Treasure.</t>
  </si>
  <si>
    <t>scr_item_haunted_pepper_of_the_basement</t>
  </si>
  <si>
    <t>seed=20260703; class_filter=Rogue; parser_note=row_1080</t>
  </si>
  <si>
    <t>=not_a_formula_1080</t>
  </si>
  <si>
    <t>itm_01081</t>
  </si>
  <si>
    <t>Feral Donut of the Final Room</t>
  </si>
  <si>
    <t>A common weaponmod that warps doors near breakable props. Generated test item #1081; element=Fire; pool=Cursed.</t>
  </si>
  <si>
    <t>scr_item_feral_donut_of_the_final_room</t>
  </si>
  <si>
    <t>seed=20260703; class_filter=Witch; parser_note=row_1081</t>
  </si>
  <si>
    <t>=not_a_formula_1081</t>
  </si>
  <si>
    <t>itm_01082</t>
  </si>
  <si>
    <t>Static Meteor of the Hungry Door</t>
  </si>
  <si>
    <t>A common familiar that haunts bombs while lowering control. Generated test item #1082; element=None; pool=Challenge.</t>
  </si>
  <si>
    <t>scr_item_static_meteor_of_the_hungry_door</t>
  </si>
  <si>
    <t>seed=20260703; class_filter=Alchemist; parser_note=row_1082</t>
  </si>
  <si>
    <t>=not_a_formula_1082</t>
  </si>
  <si>
    <t>upg_114</t>
  </si>
  <si>
    <t>itm_01083</t>
  </si>
  <si>
    <t>Greedy Anvil of Refunds</t>
  </si>
  <si>
    <t>A epic charm that spoils doors but attracts trouble. Generated test item #1083; element=None; pool=Treasure.</t>
  </si>
  <si>
    <t>scr_item_greedy_anvil_of_refunds</t>
  </si>
  <si>
    <t>seed=20260703; class_filter=Rogue; parser_note=row_1083</t>
  </si>
  <si>
    <t>=not_a_formula_1083</t>
  </si>
  <si>
    <t>itm_01084</t>
  </si>
  <si>
    <t>Polished Key of the Lost Cart</t>
  </si>
  <si>
    <t>A common weaponmod that warps dodges when luck disagrees. Generated test item #1084; element=None; pool=Treasure.</t>
  </si>
  <si>
    <t>scr_item_polished_key_of_the_lost_cart</t>
  </si>
  <si>
    <t>seed=20260703; class_filter=Gunner; parser_note=row_1084</t>
  </si>
  <si>
    <t>=not_a_formula_1084</t>
  </si>
  <si>
    <t>upg_279</t>
  </si>
  <si>
    <t>itm_01085</t>
  </si>
  <si>
    <t>Bent Marble of Bad Ideas</t>
  </si>
  <si>
    <t>A uncommon orbital that duplicates bullets only when the room is clear. Generated test item #1085; element=None; pool=Challenge.</t>
  </si>
  <si>
    <t>scr_item_bent_marble_of_bad_ideas</t>
  </si>
  <si>
    <t>seed=20260703; class_filter=Witch; parser_note=row_1085</t>
  </si>
  <si>
    <t>=not_a_formula_1085</t>
  </si>
  <si>
    <t>itm_01086</t>
  </si>
  <si>
    <t>Hollow Kite of Oversteer</t>
  </si>
  <si>
    <t>A common relic that spoils familiars but attracts trouble. Generated test item #1086; element=Fire; pool=Secret.</t>
  </si>
  <si>
    <t>scr_item_hollow_kite_of_oversteer</t>
  </si>
  <si>
    <t>seed=20260703; class_filter=Gunner; parser_note=row_1086</t>
  </si>
  <si>
    <t>=not_a_formula_1086</t>
  </si>
  <si>
    <t>itm_01087</t>
  </si>
  <si>
    <t>Quantum Mushroom of Tuesday</t>
  </si>
  <si>
    <t>A common active that duplicates doors near breakable props. Generated test item #1087; element=Poison; pool=Shop.</t>
  </si>
  <si>
    <t>scr_item_quantum_mushroom_of_tuesday</t>
  </si>
  <si>
    <t>seed=20260703; class_filter=Engineer; parser_note=row_1087</t>
  </si>
  <si>
    <t>=not_a_formula_1087</t>
  </si>
  <si>
    <t>upg_131</t>
  </si>
  <si>
    <t>itm_01088</t>
  </si>
  <si>
    <t>Lucky Gear of Ricochet</t>
  </si>
  <si>
    <t>A common passive that polishes hearts at a suspicious price. Generated test item #1088; element=None; pool=Treasure.</t>
  </si>
  <si>
    <t>scr_item_lucky_gear_of_ricochet</t>
  </si>
  <si>
    <t>seed=20260703; class_filter=Monk; parser_note=row_1088</t>
  </si>
  <si>
    <t>=not_a_formula_1088</t>
  </si>
  <si>
    <t>itm_01089</t>
  </si>
  <si>
    <t>Patchwork Bell of the Final Room</t>
  </si>
  <si>
    <t>A common passive that amplifies shops while lowering control. Generated test item #1089; element=Holy; pool=Secret.</t>
  </si>
  <si>
    <t>scr_item_patchwork_bell_of_the_final_room</t>
  </si>
  <si>
    <t>seed=20260703; class_filter=Gunner; parser_note=row_1089</t>
  </si>
  <si>
    <t>=not_a_formula_1089</t>
  </si>
  <si>
    <t>itm_01090</t>
  </si>
  <si>
    <t>Patchwork Battery of Soft Explosions</t>
  </si>
  <si>
    <t>A common consumable that duplicates coins when luck disagrees. Generated test item #1090; element=Lightning; pool=Boss.</t>
  </si>
  <si>
    <t>scr_item_patchwork_battery_of_soft_explosions</t>
  </si>
  <si>
    <t>seed=20260703; class_filter=Gunner; parser_note=row_1090</t>
  </si>
  <si>
    <t>=not_a_formula_1090</t>
  </si>
  <si>
    <t>itm_01091</t>
  </si>
  <si>
    <t>Bent Dice of Bad Ideas</t>
  </si>
  <si>
    <t>A rare consumable that haunts dodges near breakable props. Generated test item #1091; element=Holy; pool=Secret.</t>
  </si>
  <si>
    <t>scr_item_bent_dice_of_bad_ideas</t>
  </si>
  <si>
    <t>seed=20260703; class_filter=Rogue; parser_note=row_1091</t>
  </si>
  <si>
    <t>=not_a_formula_1091</t>
  </si>
  <si>
    <t>itm_01092</t>
  </si>
  <si>
    <t>Hollow Dice of Refunds</t>
  </si>
  <si>
    <t>A common relic that duplicates bullets when luck disagrees. Generated test item #1092; element=None; pool=Boss.</t>
  </si>
  <si>
    <t>scr_item_hollow_dice_of_refunds</t>
  </si>
  <si>
    <t>seed=20260703; class_filter=Witch; parser_note=row_1092</t>
  </si>
  <si>
    <t>=not_a_formula_1092</t>
  </si>
  <si>
    <t>upg_281</t>
  </si>
  <si>
    <t>itm_01093</t>
  </si>
  <si>
    <t>Glass Totem of Static</t>
  </si>
  <si>
    <t>A common orbital that shrinks familiars after every third hit. Generated test item #1093; element=Void; pool=Boss.</t>
  </si>
  <si>
    <t>scr_item_glass_totem_of_static</t>
  </si>
  <si>
    <t>seed=20260703; class_filter=Monk; parser_note=row_1093</t>
  </si>
  <si>
    <t>=not_a_formula_1093</t>
  </si>
  <si>
    <t>itm_01094</t>
  </si>
  <si>
    <t>Neon Anvil of Oversteer</t>
  </si>
  <si>
    <t>A common consumable that nudges hearts while lowering control. Generated test item #1094; element=None; pool=Treasure.</t>
  </si>
  <si>
    <t>scr_item_neon_anvil_of_oversteer</t>
  </si>
  <si>
    <t>seed=20260703; class_filter=Brawler; parser_note=row_1094</t>
  </si>
  <si>
    <t>=not_a_formula_1094</t>
  </si>
  <si>
    <t>itm_01095</t>
  </si>
  <si>
    <t>Radiant Mask of Friendly Fire</t>
  </si>
  <si>
    <t>A rare relic that duplicates shops if the player keeps moving. Generated test item #1095; element=Lightning; pool=Shop.</t>
  </si>
  <si>
    <t>scr_item_radiant_mask_of_friendly_fire</t>
  </si>
  <si>
    <t>seed=20260703; class_filter=Gunner; parser_note=row_1095</t>
  </si>
  <si>
    <t>=not_a_formula_1095</t>
  </si>
  <si>
    <t>itm_01096</t>
  </si>
  <si>
    <t>Damp Onion of Static Mk.2</t>
  </si>
  <si>
    <t>A epic relic that spoils coins when luck disagrees. Generated test item #1096; element=None; pool=Library.</t>
  </si>
  <si>
    <t>scr_item_damp_onion_of_static_mk_2</t>
  </si>
  <si>
    <t>seed=20260703; class_filter=Witch; parser_note=row_1096</t>
  </si>
  <si>
    <t>=not_a_formula_1096</t>
  </si>
  <si>
    <t>itm_01097</t>
  </si>
  <si>
    <t>Quantum Capacitor of Bad Ideas</t>
  </si>
  <si>
    <t>A uncommon passive that taxes bullets when luck disagrees. Generated test item #1097; element=Holy; pool=Shop.</t>
  </si>
  <si>
    <t>scr_item_quantum_capacitor_of_bad_ideas</t>
  </si>
  <si>
    <t>seed=20260703; class_filter=Gunner; parser_note=row_1097</t>
  </si>
  <si>
    <t>=not_a_formula_1097</t>
  </si>
  <si>
    <t>itm_01098</t>
  </si>
  <si>
    <t>Caffeinated Lantern of the Final Room</t>
  </si>
  <si>
    <t>A common relic that duplicates dodges but attracts trouble. Generated test item #1098; element=Ice; pool=Treasure.</t>
  </si>
  <si>
    <t>scr_item_caffeinated_lantern_of_the_final_room</t>
  </si>
  <si>
    <t>seed=20260703; class_filter=Witch; parser_note=row_1098</t>
  </si>
  <si>
    <t>=not_a_formula_1098</t>
  </si>
  <si>
    <t>itm_01099</t>
  </si>
  <si>
    <t>A common relic that haunts hearts if the player keeps moving. Generated test item #1099; element=Poison; pool=Challenge.</t>
  </si>
  <si>
    <t>seed=20260703; class_filter=Rogue; parser_note=row_1099</t>
  </si>
  <si>
    <t>=not_a_formula_1099</t>
  </si>
  <si>
    <t>itm_01100</t>
  </si>
  <si>
    <t>Neon Donut of Tiny Doom</t>
  </si>
  <si>
    <t>A uncommon orbital that nudges bombs when luck disagrees. Generated test item #1100; element=Rust; pool=Secret.</t>
  </si>
  <si>
    <t>scr_item_neon_donut_of_tiny_doom</t>
  </si>
  <si>
    <t>seed=20260703; class_filter=Engineer; parser_note=row_1100</t>
  </si>
  <si>
    <t>=not_a_formula_1100</t>
  </si>
  <si>
    <t>itm_01101</t>
  </si>
  <si>
    <t>Damp Mushroom of Double Trouble</t>
  </si>
  <si>
    <t>A common orbital that warps hearts if the player keeps moving. Generated test item #1101; element=Lightning; pool=Challenge.</t>
  </si>
  <si>
    <t>scr_item_damp_mushroom_of_double_trouble</t>
  </si>
  <si>
    <t>seed=20260703; class_filter=Gunner; parser_note=row_1101</t>
  </si>
  <si>
    <t>=not_a_formula_1101</t>
  </si>
  <si>
    <t>itm_01102</t>
  </si>
  <si>
    <t>A common active that haunts dodges at a suspicious price. Generated test item #1102; element=Fire; pool=Cursed.</t>
  </si>
  <si>
    <t>seed=20260703; class_filter=Rogue; parser_note=row_1102</t>
  </si>
  <si>
    <t>=not_a_formula_1102</t>
  </si>
  <si>
    <t>itm_01103</t>
  </si>
  <si>
    <t>Ancient Whistle of Refunds</t>
  </si>
  <si>
    <t>A common consumable that spoils dodges only when the room is clear. Generated test item #1103; element=Poison; pool=Treasure.</t>
  </si>
  <si>
    <t>scr_item_ancient_whistle_of_refunds</t>
  </si>
  <si>
    <t>seed=20260703; class_filter=Witch; parser_note=row_1103</t>
  </si>
  <si>
    <t>=not_a_formula_1103</t>
  </si>
  <si>
    <t>itm_01104</t>
  </si>
  <si>
    <t>Quantum Anvil of the Glass Moon</t>
  </si>
  <si>
    <t>A epic weaponmod that polishes familiars at a suspicious price. Generated test item #1104; element=None; pool=Treasure.</t>
  </si>
  <si>
    <t>scr_item_quantum_anvil_of_the_glass_moon</t>
  </si>
  <si>
    <t>seed=20260703; class_filter=Monk; parser_note=row_1104</t>
  </si>
  <si>
    <t>=not_a_formula_1104</t>
  </si>
  <si>
    <t>itm_01105</t>
  </si>
  <si>
    <t>Clockwork Coin of Static</t>
  </si>
  <si>
    <t>A uncommon active that haunts hearts while lowering control. Generated test item #1105; element=Rust; pool=Shop.</t>
  </si>
  <si>
    <t>scr_item_clockwork_coin_of_static</t>
  </si>
  <si>
    <t>seed=20260703; class_filter=Gunner; parser_note=row_1105</t>
  </si>
  <si>
    <t>=not_a_formula_1105</t>
  </si>
  <si>
    <t>itm_01106</t>
  </si>
  <si>
    <t>Bitter Compass of Panic</t>
  </si>
  <si>
    <t>A rare charm that polishes reloads after every third hit. Generated test item #1106; element=None; pool=Boss.</t>
  </si>
  <si>
    <t>scr_item_bitter_compass_of_panic</t>
  </si>
  <si>
    <t>seed=20260703; class_filter=Alchemist; parser_note=row_1106</t>
  </si>
  <si>
    <t>=not_a_formula_1106</t>
  </si>
  <si>
    <t>itm_01107</t>
  </si>
  <si>
    <t>Polished Magnet of Double Trouble</t>
  </si>
  <si>
    <t>A common consumable that reroutes bullets when luck disagrees. Generated test item #1107; element=Slime; pool=Shop.</t>
  </si>
  <si>
    <t>scr_item_polished_magnet_of_double_trouble</t>
  </si>
  <si>
    <t>seed=20260703; class_filter=Gunner; parser_note=row_1107</t>
  </si>
  <si>
    <t>=not_a_formula_1107</t>
  </si>
  <si>
    <t>itm_01108</t>
  </si>
  <si>
    <t>Plastic Boot of Ricochet</t>
  </si>
  <si>
    <t>A cursed charm that shrinks reloads only when the room is clear. Generated test item #1108; element=None; pool=Shop.</t>
  </si>
  <si>
    <t>scr_item_plastic_boot_of_ricochet</t>
  </si>
  <si>
    <t>seed=20260703; class_filter=Brawler; parser_note=row_1108</t>
  </si>
  <si>
    <t>=not_a_formula_1108</t>
  </si>
  <si>
    <t>itm_01109</t>
  </si>
  <si>
    <t>Caffeinated Vial of the Final Room</t>
  </si>
  <si>
    <t>A common relic that haunts coins after every third hit. Generated test item #1109; element=None; pool=Boss.</t>
  </si>
  <si>
    <t>scr_item_caffeinated_vial_of_the_final_room</t>
  </si>
  <si>
    <t>seed=20260703; class_filter=Any; parser_note=row_1109</t>
  </si>
  <si>
    <t>=not_a_formula_1109</t>
  </si>
  <si>
    <t>upg_290</t>
  </si>
  <si>
    <t>itm_01110</t>
  </si>
  <si>
    <t>Cracked Whistle of the Lost Cart</t>
  </si>
  <si>
    <t>A common orbital that shrinks hearts near breakable props. Generated test item #1110; element=Fire; pool=Treasure.</t>
  </si>
  <si>
    <t>scr_item_cracked_whistle_of_the_lost_cart</t>
  </si>
  <si>
    <t>seed=20260703; class_filter=Witch; parser_note=row_1110</t>
  </si>
  <si>
    <t>=not_a_formula_1110</t>
  </si>
  <si>
    <t>itm_01111</t>
  </si>
  <si>
    <t>Crooked Capacitor of Ricochet</t>
  </si>
  <si>
    <t>A cursed passive that spoils shops only when the room is clear. Generated test item #1111; element=Ice; pool=Challenge.</t>
  </si>
  <si>
    <t>scr_item_crooked_capacitor_of_ricochet</t>
  </si>
  <si>
    <t>seed=20260703; class_filter=Brawler; parser_note=row_1111</t>
  </si>
  <si>
    <t>=not_a_formula_1111</t>
  </si>
  <si>
    <t>itm_01112</t>
  </si>
  <si>
    <t>Radiant Anchor of Panic</t>
  </si>
  <si>
    <t>A epic familiar that duplicates shops but attracts trouble. Generated test item #1112; element=Void; pool=Boss.</t>
  </si>
  <si>
    <t>scr_item_radiant_anchor_of_panic</t>
  </si>
  <si>
    <t>seed=20260703; class_filter=Brawler; parser_note=row_1112</t>
  </si>
  <si>
    <t>=not_a_formula_1112</t>
  </si>
  <si>
    <t>itm_01113</t>
  </si>
  <si>
    <t>Greedy Whistle of Static</t>
  </si>
  <si>
    <t>A common active that nudges bullets at a suspicious price. Generated test item #1113; element=Holy; pool=Shop.</t>
  </si>
  <si>
    <t>scr_item_greedy_whistle_of_static</t>
  </si>
  <si>
    <t>seed=20260703; class_filter=Rogue; parser_note=row_1113</t>
  </si>
  <si>
    <t>=not_a_formula_1113</t>
  </si>
  <si>
    <t>itm_01114</t>
  </si>
  <si>
    <t>Plastic Rocket of the Hungry Door</t>
  </si>
  <si>
    <t>A epic familiar that duplicates doors when luck disagrees. Generated test item #1114; element=None; pool=Library.</t>
  </si>
  <si>
    <t>scr_item_plastic_rocket_of_the_hungry_door</t>
  </si>
  <si>
    <t>seed=20260703; class_filter=Rogue; parser_note=row_1114</t>
  </si>
  <si>
    <t>=not_a_formula_1114</t>
  </si>
  <si>
    <t>itm_01115</t>
  </si>
  <si>
    <t>Ancient Onion of Double Trouble</t>
  </si>
  <si>
    <t>A uncommon passive that taxes hearts only when the room is clear. Generated test item #1115; element=None; pool=Treasure.</t>
  </si>
  <si>
    <t>scr_item_ancient_onion_of_double_trouble</t>
  </si>
  <si>
    <t>seed=20260703; class_filter=Gunner; parser_note=row_1115</t>
  </si>
  <si>
    <t>=not_a_formula_1115</t>
  </si>
  <si>
    <t>itm_01116</t>
  </si>
  <si>
    <t>Sour Compass of the Lost Cart</t>
  </si>
  <si>
    <t>A epic active that warps dodges after every third hit. Generated test item #1116; element=Fire; pool=Treasure.</t>
  </si>
  <si>
    <t>scr_item_sour_compass_of_the_lost_cart</t>
  </si>
  <si>
    <t>seed=20260703; class_filter=Any; parser_note=row_1116</t>
  </si>
  <si>
    <t>=not_a_formula_1116</t>
  </si>
  <si>
    <t>itm_01117</t>
  </si>
  <si>
    <t>A uncommon consumable that haunts keys at a suspicious price. Generated test item #1117; element=Fire; pool=Secret.</t>
  </si>
  <si>
    <t>seed=20260703; class_filter=Witch; parser_note=row_1117</t>
  </si>
  <si>
    <t>=not_a_formula_1117</t>
  </si>
  <si>
    <t>itm_01118</t>
  </si>
  <si>
    <t>Spicy Marble of the Glass Moon</t>
  </si>
  <si>
    <t>A rare consumable that warps doors while lowering control. Generated test item #1118; element=Lightning; pool=Treasure.</t>
  </si>
  <si>
    <t>scr_item_spicy_marble_of_the_glass_moon</t>
  </si>
  <si>
    <t>seed=20260703; class_filter=Gunner; parser_note=row_1118</t>
  </si>
  <si>
    <t>=not_a_formula_1118</t>
  </si>
  <si>
    <t>itm_01119</t>
  </si>
  <si>
    <t>Rusty Onion of Static</t>
  </si>
  <si>
    <t>A common relic that haunts hearts near breakable props. Generated test item #1119; element=Ice; pool=Treasure.</t>
  </si>
  <si>
    <t>scr_item_rusty_onion_of_static</t>
  </si>
  <si>
    <t>seed=20260703; class_filter=Monk; parser_note=row_1119</t>
  </si>
  <si>
    <t>=not_a_formula_1119</t>
  </si>
  <si>
    <t>itm_01120</t>
  </si>
  <si>
    <t>Velvet Mushroom of Panic</t>
  </si>
  <si>
    <t>A common charm that reroutes doors at a suspicious price. Generated test item #1120; element=None; pool=Shop.</t>
  </si>
  <si>
    <t>scr_item_velvet_mushroom_of_panic</t>
  </si>
  <si>
    <t>seed=20260703; class_filter=Gunner; parser_note=row_1120</t>
  </si>
  <si>
    <t>=not_a_formula_1120</t>
  </si>
  <si>
    <t>itm_01121</t>
  </si>
  <si>
    <t>Crooked Marble of Friendly Fire</t>
  </si>
  <si>
    <t>A common consumable that duplicates doors while lowering control. Generated test item #1121; element=None; pool=Shop.</t>
  </si>
  <si>
    <t>scr_item_crooked_marble_of_friendly_fire</t>
  </si>
  <si>
    <t>seed=20260703; class_filter=Witch; parser_note=row_1121</t>
  </si>
  <si>
    <t>=not_a_formula_1121</t>
  </si>
  <si>
    <t>itm_01122</t>
  </si>
  <si>
    <t>Lunar Crown of Static</t>
  </si>
  <si>
    <t>A epic passive that taxes bullets near breakable props. Generated test item #1122; element=Rust; pool=Treasure.</t>
  </si>
  <si>
    <t>scr_item_lunar_crown_of_static</t>
  </si>
  <si>
    <t>seed=20260703; class_filter=Gunner; parser_note=row_1122</t>
  </si>
  <si>
    <t>=not_a_formula_1122</t>
  </si>
  <si>
    <t>itm_01123</t>
  </si>
  <si>
    <t>Brass Pepper of Oversteer</t>
  </si>
  <si>
    <t>A epic relic that taxes doors at a suspicious price. Generated test item #1123; element=Ice; pool=Boss.</t>
  </si>
  <si>
    <t>scr_item_brass_pepper_of_oversteer</t>
  </si>
  <si>
    <t>seed=20260703; class_filter=Monk; parser_note=row_1123</t>
  </si>
  <si>
    <t>=not_a_formula_1123</t>
  </si>
  <si>
    <t>itm_01124</t>
  </si>
  <si>
    <t>Gloomy Skull of Slippery Angles</t>
  </si>
  <si>
    <t>A common passive that taxes dodges near breakable props. Generated test item #1124; element=Poison; pool=Library.</t>
  </si>
  <si>
    <t>scr_item_gloomy_skull_of_slippery_angles</t>
  </si>
  <si>
    <t>seed=20260703; class_filter=Gunner; parser_note=row_1124</t>
  </si>
  <si>
    <t>=not_a_formula_1124</t>
  </si>
  <si>
    <t>itm_01125</t>
  </si>
  <si>
    <t>Tiny Sock of Static</t>
  </si>
  <si>
    <t>A rare consumable that polishes shops when luck disagrees. Generated test item #1125; element=Fire; pool=Cursed.</t>
  </si>
  <si>
    <t>scr_item_tiny_sock_of_static</t>
  </si>
  <si>
    <t>seed=20260703; class_filter=Any; parser_note=row_1125</t>
  </si>
  <si>
    <t>=not_a_formula_1125</t>
  </si>
  <si>
    <t>itm_01126</t>
  </si>
  <si>
    <t>Plastic Orb of Tiny Doom</t>
  </si>
  <si>
    <t>A common consumable that shrinks doors when luck disagrees. Generated test item #1126; element=Fire; pool=Boss.</t>
  </si>
  <si>
    <t>scr_item_plastic_orb_of_tiny_doom</t>
  </si>
  <si>
    <t>seed=20260703; class_filter=Any; parser_note=row_1126</t>
  </si>
  <si>
    <t>=not_a_formula_1126</t>
  </si>
  <si>
    <t>itm_01127</t>
  </si>
  <si>
    <t>Static Skull of Double Trouble</t>
  </si>
  <si>
    <t>A common weaponmod that spoils bombs when luck disagrees. Generated test item #1127; element=Poison; pool=Treasure.</t>
  </si>
  <si>
    <t>scr_item_static_skull_of_double_trouble</t>
  </si>
  <si>
    <t>seed=20260703; class_filter=Any; parser_note=row_1127</t>
  </si>
  <si>
    <t>=not_a_formula_1127</t>
  </si>
  <si>
    <t>itm_01128</t>
  </si>
  <si>
    <t>Neon Pepper of Static</t>
  </si>
  <si>
    <t>A rare weaponmod that haunts doors if the player keeps moving. Generated test item #1128; element=Holy; pool=Shop.</t>
  </si>
  <si>
    <t>scr_item_neon_pepper_of_static</t>
  </si>
  <si>
    <t>seed=20260703; class_filter=Alchemist; parser_note=row_1128</t>
  </si>
  <si>
    <t>=not_a_formula_1128</t>
  </si>
  <si>
    <t>itm_01129</t>
  </si>
  <si>
    <t>Damp Totem of Oversteer</t>
  </si>
  <si>
    <t>A common consumable that shrinks hearts but attracts trouble. Generated test item #1129; element=Void; pool=Treasure.</t>
  </si>
  <si>
    <t>scr_item_damp_totem_of_oversteer</t>
  </si>
  <si>
    <t>seed=20260703; class_filter=Alchemist; parser_note=row_1129</t>
  </si>
  <si>
    <t>=not_a_formula_1129</t>
  </si>
  <si>
    <t>itm_01130</t>
  </si>
  <si>
    <t>Forgotten Onion of Soft Explosions</t>
  </si>
  <si>
    <t>A rare consumable that haunts shops when luck disagrees. Generated test item #1130; element=None; pool=Treasure.</t>
  </si>
  <si>
    <t>scr_item_forgotten_onion_of_soft_explosions</t>
  </si>
  <si>
    <t>seed=20260703; class_filter=Monk; parser_note=row_1130</t>
  </si>
  <si>
    <t>=not_a_formula_1130</t>
  </si>
  <si>
    <t>itm_01131</t>
  </si>
  <si>
    <t>Plastic Mask of Last Chances</t>
  </si>
  <si>
    <t>A common consumable that reroutes coins if the player keeps moving. Generated test item #1131; element=None; pool=Challenge.</t>
  </si>
  <si>
    <t>scr_item_plastic_mask_of_last_chances</t>
  </si>
  <si>
    <t>seed=20260703; class_filter=Any; parser_note=row_1131</t>
  </si>
  <si>
    <t>=not_a_formula_1131</t>
  </si>
  <si>
    <t>itm_01132</t>
  </si>
  <si>
    <t>Quantum Bell of Friendly Fire</t>
  </si>
  <si>
    <t>A common passive that taxes reloads after every third hit. Generated test item #1132; element=Poison; pool=Shop.</t>
  </si>
  <si>
    <t>scr_item_quantum_bell_of_friendly_fire</t>
  </si>
  <si>
    <t>seed=20260703; class_filter=Witch; parser_note=row_1132</t>
  </si>
  <si>
    <t>=not_a_formula_1132</t>
  </si>
  <si>
    <t>itm_01133</t>
  </si>
  <si>
    <t>Feral Slingshot of Static</t>
  </si>
  <si>
    <t>A legendary familiar that spoils shops near breakable props. Generated test item #1133; element=Poison; pool=Treasure.</t>
  </si>
  <si>
    <t>scr_item_feral_slingshot_of_static</t>
  </si>
  <si>
    <t>seed=20260703; class_filter=Witch; parser_note=row_1133</t>
  </si>
  <si>
    <t>=not_a_formula_1133</t>
  </si>
  <si>
    <t>itm_01134</t>
  </si>
  <si>
    <t>Mossy Battery of the Hungry Door</t>
  </si>
  <si>
    <t>A uncommon charm that amplifies coins while lowering control. Generated test item #1134; element=None; pool=Treasure.</t>
  </si>
  <si>
    <t>scr_item_mossy_battery_of_the_hungry_door</t>
  </si>
  <si>
    <t>seed=20260703; class_filter=Brawler; parser_note=row_1134</t>
  </si>
  <si>
    <t>=not_a_formula_1134</t>
  </si>
  <si>
    <t>itm_01135</t>
  </si>
  <si>
    <t>Bitter Donut of Friendly Fire</t>
  </si>
  <si>
    <t>A common orbital that nudges coins while lowering control. Generated test item #1135; element=Ice; pool=Secret.</t>
  </si>
  <si>
    <t>scr_item_bitter_donut_of_friendly_fire</t>
  </si>
  <si>
    <t>seed=20260703; class_filter=Rogue; parser_note=row_1135</t>
  </si>
  <si>
    <t>=not_a_formula_1135</t>
  </si>
  <si>
    <t>itm_01136</t>
  </si>
  <si>
    <t>Forgotten Button of the Lost Cart</t>
  </si>
  <si>
    <t>A common orbital that spoils doors at a suspicious price. Generated test item #1136; element=None; pool=Shop.</t>
  </si>
  <si>
    <t>scr_item_forgotten_button_of_the_lost_cart</t>
  </si>
  <si>
    <t>seed=20260703; class_filter=Rogue; parser_note=row_1136</t>
  </si>
  <si>
    <t>=not_a_formula_1136</t>
  </si>
  <si>
    <t>itm_01137</t>
  </si>
  <si>
    <t>Hungry Battery of Oversteer</t>
  </si>
  <si>
    <t>A rare familiar that reroutes coins but attracts trouble. Generated test item #1137; element=Slime; pool=Boss.</t>
  </si>
  <si>
    <t>scr_item_hungry_battery_of_oversteer</t>
  </si>
  <si>
    <t>seed=20260703; class_filter=Rogue; parser_note=row_1137</t>
  </si>
  <si>
    <t>=not_a_formula_1137</t>
  </si>
  <si>
    <t>itm_01138</t>
  </si>
  <si>
    <t>Haunted Skull of Friendly Fire</t>
  </si>
  <si>
    <t>A uncommon active that amplifies bullets if the player keeps moving. Generated test item #1138; element=Poison; pool=Treasure.</t>
  </si>
  <si>
    <t>scr_item_haunted_skull_of_friendly_fire</t>
  </si>
  <si>
    <t>seed=20260703; class_filter=Brawler; parser_note=row_1138</t>
  </si>
  <si>
    <t>=not_a_formula_1138</t>
  </si>
  <si>
    <t>itm_01139</t>
  </si>
  <si>
    <t>Sour Marble of Tuesday</t>
  </si>
  <si>
    <t>A rare consumable that shrinks coins at a suspicious price. Generated test item #1139; element=Poison; pool=Shop.</t>
  </si>
  <si>
    <t>scr_item_sour_marble_of_tuesday</t>
  </si>
  <si>
    <t>seed=20260703; class_filter=Gunner; parser_note=row_1139</t>
  </si>
  <si>
    <t>=not_a_formula_1139</t>
  </si>
  <si>
    <t>itm_01140</t>
  </si>
  <si>
    <t>Greedy Fishbone of Tiny Doom</t>
  </si>
  <si>
    <t>A rare weaponmod that shrinks hearts but attracts trouble. Generated test item #1140; element=None; pool=Shop.</t>
  </si>
  <si>
    <t>scr_item_greedy_fishbone_of_tiny_doom</t>
  </si>
  <si>
    <t>seed=20260703; class_filter=Gunner; parser_note=row_1140</t>
  </si>
  <si>
    <t>=not_a_formula_1140</t>
  </si>
  <si>
    <t>itm_01141</t>
  </si>
  <si>
    <t>Patchwork Anvil of Worms</t>
  </si>
  <si>
    <t>A common charm that warps bullets when luck disagrees. Generated test item #1141; element=None; pool=Library.</t>
  </si>
  <si>
    <t>scr_item_patchwork_anvil_of_worms</t>
  </si>
  <si>
    <t>seed=20260703; class_filter=Rogue; parser_note=row_1141</t>
  </si>
  <si>
    <t>=not_a_formula_1141</t>
  </si>
  <si>
    <t>itm_01142</t>
  </si>
  <si>
    <t>Bent Feather of Tuesday</t>
  </si>
  <si>
    <t>A common active that reroutes doors near breakable props. Generated test item #1142; element=None; pool=Challenge.</t>
  </si>
  <si>
    <t>scr_item_bent_feather_of_tuesday</t>
  </si>
  <si>
    <t>seed=20260703; class_filter=Monk; parser_note=row_1142</t>
  </si>
  <si>
    <t>=not_a_formula_1142</t>
  </si>
  <si>
    <t>itm_01143</t>
  </si>
  <si>
    <t>Rusty Button of Pocket Suns</t>
  </si>
  <si>
    <t>A common relic that amplifies coins while lowering control. Generated test item #1143; element=None; pool=Arcade.</t>
  </si>
  <si>
    <t>scr_item_rusty_button_of_pocket_suns</t>
  </si>
  <si>
    <t>seed=20260703; class_filter=Rogue; parser_note=row_1143</t>
  </si>
  <si>
    <t>=not_a_formula_1143</t>
  </si>
  <si>
    <t>itm_01144</t>
  </si>
  <si>
    <t>Haunted Bell of Worms</t>
  </si>
  <si>
    <t>A epic passive that spoils shops near breakable props. Generated test item #1144; element=Rust; pool=Challenge.</t>
  </si>
  <si>
    <t>scr_item_haunted_bell_of_worms</t>
  </si>
  <si>
    <t>seed=20260703; class_filter=Gunner; parser_note=row_1144</t>
  </si>
  <si>
    <t>=not_a_formula_1144</t>
  </si>
  <si>
    <t>upg_160</t>
  </si>
  <si>
    <t>itm_01145</t>
  </si>
  <si>
    <t>Clockwork Lunchbox of Last Chances</t>
  </si>
  <si>
    <t>A common familiar that polishes coins if the player keeps moving. Generated test item #1145; element=Poison; pool=Shop.</t>
  </si>
  <si>
    <t>scr_item_clockwork_lunchbox_of_last_chances</t>
  </si>
  <si>
    <t>seed=20260703; class_filter=Brawler; parser_note=row_1145</t>
  </si>
  <si>
    <t>=not_a_formula_1145</t>
  </si>
  <si>
    <t>itm_01146</t>
  </si>
  <si>
    <t>Bitter Feather of Refunds</t>
  </si>
  <si>
    <t>A uncommon passive that nudges doors while lowering control. Generated test item #1146; element=Void; pool=Treasure.</t>
  </si>
  <si>
    <t>scr_item_bitter_feather_of_refunds</t>
  </si>
  <si>
    <t>seed=20260703; class_filter=Engineer; parser_note=row_1146</t>
  </si>
  <si>
    <t>=not_a_formula_1146</t>
  </si>
  <si>
    <t>itm_01147</t>
  </si>
  <si>
    <t>Frosted Fishbone of the Lost Cart</t>
  </si>
  <si>
    <t>A common active that taxes hearts if the player keeps moving. Generated test item #1147; element=Lightning; pool=Cursed.</t>
  </si>
  <si>
    <t>scr_item_frosted_fishbone_of_the_lost_cart</t>
  </si>
  <si>
    <t>seed=20260703; class_filter=Alchemist; parser_note=row_1147</t>
  </si>
  <si>
    <t>=not_a_formula_1147</t>
  </si>
  <si>
    <t>itm_01148</t>
  </si>
  <si>
    <t>Wobbly Anchor of Ricochet</t>
  </si>
  <si>
    <t>A common active that shrinks bombs but attracts trouble. Generated test item #1148; element=Void; pool=Treasure.</t>
  </si>
  <si>
    <t>scr_item_wobbly_anchor_of_ricochet</t>
  </si>
  <si>
    <t>seed=20260703; class_filter=Alchemist; parser_note=row_1148</t>
  </si>
  <si>
    <t>=not_a_formula_1148</t>
  </si>
  <si>
    <t>upg_280</t>
  </si>
  <si>
    <t>itm_01149</t>
  </si>
  <si>
    <t>Echoing Key of Panic</t>
  </si>
  <si>
    <t>A common relic that warps shops after every third hit. Generated test item #1149; element=None; pool=Treasure.</t>
  </si>
  <si>
    <t>scr_item_echoing_key_of_panic</t>
  </si>
  <si>
    <t>seed=20260703; class_filter=Engineer; parser_note=row_1149</t>
  </si>
  <si>
    <t>=not_a_formula_1149</t>
  </si>
  <si>
    <t>itm_01150</t>
  </si>
  <si>
    <t>Lunar Dice of the Glass Moon</t>
  </si>
  <si>
    <t>A cursed consumable that duplicates dodges after every third hit. Generated test item #1150; element=Slime; pool=Arcade.</t>
  </si>
  <si>
    <t>scr_item_lunar_dice_of_the_glass_moon</t>
  </si>
  <si>
    <t>seed=20260703; class_filter=Witch; parser_note=row_1150</t>
  </si>
  <si>
    <t>=not_a_formula_1150</t>
  </si>
  <si>
    <t>itm_01151</t>
  </si>
  <si>
    <t>Glass Marble of Bad Ideas</t>
  </si>
  <si>
    <t>A uncommon charm that amplifies bombs while lowering control. Generated test item #1151; element=None; pool=Shop.</t>
  </si>
  <si>
    <t>scr_item_glass_marble_of_bad_ideas</t>
  </si>
  <si>
    <t>seed=20260703; class_filter=Gunner; parser_note=row_1151</t>
  </si>
  <si>
    <t>=not_a_formula_1151</t>
  </si>
  <si>
    <t>itm_01152</t>
  </si>
  <si>
    <t>Patchwork Banana Peel of Refunds</t>
  </si>
  <si>
    <t>A uncommon orbital that duplicates bombs near breakable props. Generated test item #1152; element=None; pool=Library.</t>
  </si>
  <si>
    <t>scr_item_patchwork_banana_peel_of_refunds</t>
  </si>
  <si>
    <t>seed=20260703; class_filter=Engineer; parser_note=row_1152</t>
  </si>
  <si>
    <t>=not_a_formula_1152</t>
  </si>
  <si>
    <t>itm_01153</t>
  </si>
  <si>
    <t>Damp Mask of Static</t>
  </si>
  <si>
    <t>A epic familiar that spoils doors only when the room is clear. Generated test item #1153; element=None; pool=Arcade.</t>
  </si>
  <si>
    <t>scr_item_damp_mask_of_static</t>
  </si>
  <si>
    <t>seed=20260703; class_filter=Brawler; parser_note=row_1153</t>
  </si>
  <si>
    <t>=not_a_formula_1153</t>
  </si>
  <si>
    <t>itm_01154</t>
  </si>
  <si>
    <t>Hungry Crown of Oversteer</t>
  </si>
  <si>
    <t>A common passive that shrinks bombs but attracts trouble. Generated test item #1154; element=Void; pool=Shop.</t>
  </si>
  <si>
    <t>scr_item_hungry_crown_of_oversteer</t>
  </si>
  <si>
    <t>seed=20260703; class_filter=Monk; parser_note=row_1154</t>
  </si>
  <si>
    <t>=not_a_formula_1154</t>
  </si>
  <si>
    <t>itm_01155</t>
  </si>
  <si>
    <t>Cracked Slingshot of Friendly Fire</t>
  </si>
  <si>
    <t>A rare active that shrinks doors but attracts trouble. Generated test item #1155; element=Rust; pool=Treasure.</t>
  </si>
  <si>
    <t>scr_item_cracked_slingshot_of_friendly_fire</t>
  </si>
  <si>
    <t>seed=20260703; class_filter=Brawler; parser_note=row_1155</t>
  </si>
  <si>
    <t>=not_a_formula_1155</t>
  </si>
  <si>
    <t>itm_01156</t>
  </si>
  <si>
    <t>Feral Battery of Slippery Angles</t>
  </si>
  <si>
    <t>A common charm that warps dodges when luck disagrees. Generated test item #1156; element=None; pool=Treasure.</t>
  </si>
  <si>
    <t>scr_item_feral_battery_of_slippery_angles</t>
  </si>
  <si>
    <t>seed=20260703; class_filter=Rogue; parser_note=row_1156</t>
  </si>
  <si>
    <t>=not_a_formula_1156</t>
  </si>
  <si>
    <t>itm_01157</t>
  </si>
  <si>
    <t>Mossy Key of Bad Ideas</t>
  </si>
  <si>
    <t>A common consumable that warps coins while lowering control. Generated test item #1157; element=Void; pool=Secret.</t>
  </si>
  <si>
    <t>scr_item_mossy_key_of_bad_ideas</t>
  </si>
  <si>
    <t>seed=20260703; class_filter=Rogue; parser_note=row_1157</t>
  </si>
  <si>
    <t>=not_a_formula_1157</t>
  </si>
  <si>
    <t>itm_01158</t>
  </si>
  <si>
    <t>Frosted Meteor of the Glass Moon</t>
  </si>
  <si>
    <t>A common familiar that taxes keys but attracts trouble. Generated test item #1158; element=None; pool=Treasure.</t>
  </si>
  <si>
    <t>scr_item_frosted_meteor_of_the_glass_moon</t>
  </si>
  <si>
    <t>seed=20260703; class_filter=Gunner; parser_note=row_1158</t>
  </si>
  <si>
    <t>=not_a_formula_1158</t>
  </si>
  <si>
    <t>itm_01159</t>
  </si>
  <si>
    <t>Echoing Lunchbox of Slippery Angles</t>
  </si>
  <si>
    <t>A common familiar that warps coins after every third hit. Generated test item #1159; element=Void; pool=Arcade.</t>
  </si>
  <si>
    <t>scr_item_echoing_lunchbox_of_slippery_angles</t>
  </si>
  <si>
    <t>seed=20260703; class_filter=Engineer; parser_note=row_1159</t>
  </si>
  <si>
    <t>=not_a_formula_1159</t>
  </si>
  <si>
    <t>itm_01160</t>
  </si>
  <si>
    <t>Gilded Vial of Refunds</t>
  </si>
  <si>
    <t>A uncommon active that shrinks dodges when luck disagrees. Generated test item #1160; element=Fire; pool=Treasure.</t>
  </si>
  <si>
    <t>scr_item_gilded_vial_of_refunds</t>
  </si>
  <si>
    <t>seed=20260703; class_filter=Alchemist; parser_note=row_1160</t>
  </si>
  <si>
    <t>=not_a_formula_1160</t>
  </si>
  <si>
    <t>itm_01161</t>
  </si>
  <si>
    <t>Feral Orb of the Lost Cart</t>
  </si>
  <si>
    <t>A common weaponmod that reroutes bullets when luck disagrees. Generated test item #1161; element=Rust; pool=Secret.</t>
  </si>
  <si>
    <t>scr_item_feral_orb_of_the_lost_cart</t>
  </si>
  <si>
    <t>seed=20260703; class_filter=Monk; parser_note=row_1161</t>
  </si>
  <si>
    <t>=not_a_formula_1161</t>
  </si>
  <si>
    <t>itm_01162</t>
  </si>
  <si>
    <t>Clockwork Anvil of Static</t>
  </si>
  <si>
    <t>A uncommon charm that duplicates dodges but attracts trouble. Generated test item #1162; element=Fire; pool=Treasure.</t>
  </si>
  <si>
    <t>scr_item_clockwork_anvil_of_static</t>
  </si>
  <si>
    <t>seed=20260703; class_filter=Any; parser_note=row_1162</t>
  </si>
  <si>
    <t>=not_a_formula_1162</t>
  </si>
  <si>
    <t>itm_01163</t>
  </si>
  <si>
    <t>Brass Compass of the Basement</t>
  </si>
  <si>
    <t>A common orbital that spoils bullets near breakable props. Generated test item #1163; element=Poison; pool=Treasure.</t>
  </si>
  <si>
    <t>scr_item_brass_compass_of_the_basement</t>
  </si>
  <si>
    <t>seed=20260703; class_filter=Monk; parser_note=row_1163</t>
  </si>
  <si>
    <t>=not_a_formula_1163</t>
  </si>
  <si>
    <t>itm_01164</t>
  </si>
  <si>
    <t>Patchwork Key of the Glass Moon</t>
  </si>
  <si>
    <t>A legendary consumable that haunts keys at a suspicious price. Generated test item #1164; element=None; pool=Treasure.</t>
  </si>
  <si>
    <t>scr_item_patchwork_key_of_the_glass_moon</t>
  </si>
  <si>
    <t>seed=20260703; class_filter=Witch; parser_note=row_1164</t>
  </si>
  <si>
    <t>=not_a_formula_1164</t>
  </si>
  <si>
    <t>itm_01165</t>
  </si>
  <si>
    <t>A common consumable that amplifies dodges at a suspicious price. Generated test item #1165; element=Slime; pool=Treasure.</t>
  </si>
  <si>
    <t>seed=20260703; class_filter=Rogue; parser_note=row_1165</t>
  </si>
  <si>
    <t>=not_a_formula_1165</t>
  </si>
  <si>
    <t>itm_01166</t>
  </si>
  <si>
    <t>Plastic Capacitor of Pocket Suns</t>
  </si>
  <si>
    <t>A common weaponmod that nudges dodges when luck disagrees. Generated test item #1166; element=Fire; pool=Treasure.</t>
  </si>
  <si>
    <t>scr_item_plastic_capacitor_of_pocket_suns</t>
  </si>
  <si>
    <t>seed=20260703; class_filter=Witch; parser_note=row_1166</t>
  </si>
  <si>
    <t>=not_a_formula_1166</t>
  </si>
  <si>
    <t>itm_01167</t>
  </si>
  <si>
    <t>Static Boot of Tuesday</t>
  </si>
  <si>
    <t>A rare consumable that polishes familiars at a suspicious price. Generated test item #1167; element=Poison; pool=Shop.</t>
  </si>
  <si>
    <t>scr_item_static_boot_of_tuesday</t>
  </si>
  <si>
    <t>seed=20260703; class_filter=Brawler; parser_note=row_1167</t>
  </si>
  <si>
    <t>=not_a_formula_1167</t>
  </si>
  <si>
    <t>itm_01168</t>
  </si>
  <si>
    <t>A legendary relic that haunts coins after every third hit. Generated test item #1168; element=Void; pool=Shop.</t>
  </si>
  <si>
    <t>seed=20260703; class_filter=Alchemist; parser_note=row_1168</t>
  </si>
  <si>
    <t>=not_a_formula_1168</t>
  </si>
  <si>
    <t>itm_01169</t>
  </si>
  <si>
    <t>Lucky Marble of Friendly Fire</t>
  </si>
  <si>
    <t>A common weaponmod that amplifies bombs while lowering control. Generated test item #1169; element=Void; pool=Shop.</t>
  </si>
  <si>
    <t>scr_item_lucky_marble_of_friendly_fire</t>
  </si>
  <si>
    <t>seed=20260703; class_filter=Gunner; parser_note=row_1169</t>
  </si>
  <si>
    <t>=not_a_formula_1169</t>
  </si>
  <si>
    <t>itm_01170</t>
  </si>
  <si>
    <t>Frosted Charm of Worms</t>
  </si>
  <si>
    <t>A rare consumable that reroutes reloads near breakable props. Generated test item #1170; element=None; pool=Treasure.</t>
  </si>
  <si>
    <t>scr_item_frosted_charm_of_worms</t>
  </si>
  <si>
    <t>seed=20260703; class_filter=Alchemist; parser_note=row_1170</t>
  </si>
  <si>
    <t>=not_a_formula_1170</t>
  </si>
  <si>
    <t>itm_01171</t>
  </si>
  <si>
    <t>Echoing Mushroom of Bad Ideas</t>
  </si>
  <si>
    <t>A common orbital that taxes doors when luck disagrees. Generated test item #1171; element=Holy; pool=Treasure.</t>
  </si>
  <si>
    <t>scr_item_echoing_mushroom_of_bad_ideas</t>
  </si>
  <si>
    <t>seed=20260703; class_filter=Any; parser_note=row_1171</t>
  </si>
  <si>
    <t>=not_a_formula_1171</t>
  </si>
  <si>
    <t>itm_01172</t>
  </si>
  <si>
    <t>Caffeinated Sock of the Final Room</t>
  </si>
  <si>
    <t>A uncommon relic that haunts doors while lowering control. Generated test item #1172; element=Cosmic; pool=Boss.</t>
  </si>
  <si>
    <t>scr_item_caffeinated_sock_of_the_final_room</t>
  </si>
  <si>
    <t>seed=20260703; class_filter=Alchemist; parser_note=row_1172</t>
  </si>
  <si>
    <t>=not_a_formula_1172</t>
  </si>
  <si>
    <t>itm_01173</t>
  </si>
  <si>
    <t>Velvet Button of Soft Explosions</t>
  </si>
  <si>
    <t>A rare passive that shrinks bombs when luck disagrees. Generated test item #1173; element=Rust; pool=Library.</t>
  </si>
  <si>
    <t>scr_item_velvet_button_of_soft_explosions</t>
  </si>
  <si>
    <t>seed=20260703; class_filter=Brawler; parser_note=row_1173</t>
  </si>
  <si>
    <t>=not_a_formula_1173</t>
  </si>
  <si>
    <t>itm_01174</t>
  </si>
  <si>
    <t>Clockwork Anchor of the Basement</t>
  </si>
  <si>
    <t>A common orbital that shrinks shops at a suspicious price. Generated test item #1174; element=Slime; pool=Treasure.</t>
  </si>
  <si>
    <t>scr_item_clockwork_anchor_of_the_basement</t>
  </si>
  <si>
    <t>seed=20260703; class_filter=Gunner; parser_note=row_1174</t>
  </si>
  <si>
    <t>=not_a_formula_1174</t>
  </si>
  <si>
    <t>itm_01175</t>
  </si>
  <si>
    <t>Damp Feather of the Final Room</t>
  </si>
  <si>
    <t>A common familiar that nudges bullets while lowering control. Generated test item #1175; element=Poison; pool=Cursed.</t>
  </si>
  <si>
    <t>scr_item_damp_feather_of_the_final_room</t>
  </si>
  <si>
    <t>seed=20260703; class_filter=Any; parser_note=row_1175</t>
  </si>
  <si>
    <t>=not_a_formula_1175</t>
  </si>
  <si>
    <t>itm_01176</t>
  </si>
  <si>
    <t>Echoing Mirror of the Lost Cart</t>
  </si>
  <si>
    <t>A rare active that reroutes hearts only when the room is clear. Generated test item #1176; element=Void; pool=Boss.</t>
  </si>
  <si>
    <t>scr_item_echoing_mirror_of_the_lost_cart</t>
  </si>
  <si>
    <t>seed=20260703; class_filter=Alchemist; parser_note=row_1176</t>
  </si>
  <si>
    <t>=not_a_formula_1176</t>
  </si>
  <si>
    <t>itm_01177</t>
  </si>
  <si>
    <t>Rusty Lunchbox of Oversteer</t>
  </si>
  <si>
    <t>A cursed orbital that reroutes bombs when luck disagrees. Generated test item #1177; element=None; pool=Challenge.</t>
  </si>
  <si>
    <t>scr_item_rusty_lunchbox_of_oversteer</t>
  </si>
  <si>
    <t>seed=20260703; class_filter=Gunner; parser_note=row_1177</t>
  </si>
  <si>
    <t>=not_a_formula_1177</t>
  </si>
  <si>
    <t>itm_01178</t>
  </si>
  <si>
    <t>Quantum Compass of Worms</t>
  </si>
  <si>
    <t>A common orbital that duplicates bullets while lowering control. Generated test item #1178; element=Slime; pool=Treasure.</t>
  </si>
  <si>
    <t>scr_item_quantum_compass_of_worms</t>
  </si>
  <si>
    <t>seed=20260703; class_filter=Any; parser_note=row_1178</t>
  </si>
  <si>
    <t>=not_a_formula_1178</t>
  </si>
  <si>
    <t>itm_01179</t>
  </si>
  <si>
    <t>Glass Crown of Soft Explosions</t>
  </si>
  <si>
    <t>A common passive that polishes hearts at a suspicious price. Generated test item #1179; element=Lightning; pool=Shop.</t>
  </si>
  <si>
    <t>scr_item_glass_crown_of_soft_explosions</t>
  </si>
  <si>
    <t>seed=20260703; class_filter=Alchemist; parser_note=row_1179</t>
  </si>
  <si>
    <t>=not_a_formula_1179</t>
  </si>
  <si>
    <t>itm_01180</t>
  </si>
  <si>
    <t>Neon Banana Peel of Oversteer</t>
  </si>
  <si>
    <t>A epic relic that warps reloads only when the room is clear. Generated test item #1180; element=None; pool=Shop.</t>
  </si>
  <si>
    <t>scr_item_neon_banana_peel_of_oversteer</t>
  </si>
  <si>
    <t>seed=20260703; class_filter=Brawler; parser_note=row_1180</t>
  </si>
  <si>
    <t>=not_a_formula_1180</t>
  </si>
  <si>
    <t>upg_126</t>
  </si>
  <si>
    <t>itm_01181</t>
  </si>
  <si>
    <t>Greedy Lunchbox of the Glass Moon</t>
  </si>
  <si>
    <t>A common consumable that nudges hearts near breakable props. Generated test item #1181; element=Holy; pool=Shop.</t>
  </si>
  <si>
    <t>scr_item_greedy_lunchbox_of_the_glass_moon</t>
  </si>
  <si>
    <t>seed=20260703; class_filter=Any; parser_note=row_1181</t>
  </si>
  <si>
    <t>=not_a_formula_1181</t>
  </si>
  <si>
    <t>itm_01182</t>
  </si>
  <si>
    <t>Polished Magnet of Bad Ideas</t>
  </si>
  <si>
    <t>A common consumable that reroutes dodges only when the room is clear. Generated test item #1182; element=Poison; pool=Boss.</t>
  </si>
  <si>
    <t>scr_item_polished_magnet_of_bad_ideas</t>
  </si>
  <si>
    <t>seed=20260703; class_filter=Monk; parser_note=row_1182</t>
  </si>
  <si>
    <t>=not_a_formula_1182</t>
  </si>
  <si>
    <t>itm_01183</t>
  </si>
  <si>
    <t>Rusty Fishbone of Tiny Doom</t>
  </si>
  <si>
    <t>A uncommon active that haunts keys after every third hit. Generated test item #1183; element=None; pool=Treasure.</t>
  </si>
  <si>
    <t>scr_item_rusty_fishbone_of_tiny_doom</t>
  </si>
  <si>
    <t>seed=20260703; class_filter=Engineer; parser_note=row_1183</t>
  </si>
  <si>
    <t>=not_a_formula_1183</t>
  </si>
  <si>
    <t>itm_01184</t>
  </si>
  <si>
    <t>A uncommon consumable that haunts coins if the player keeps moving. Generated test item #1184; element=None; pool=Boss.</t>
  </si>
  <si>
    <t>seed=20260703; class_filter=Gunner; parser_note=row_1184</t>
  </si>
  <si>
    <t>=not_a_formula_1184</t>
  </si>
  <si>
    <t>itm_01185</t>
  </si>
  <si>
    <t>Feral Lunchbox of Ricochet</t>
  </si>
  <si>
    <t>A common orbital that taxes bullets but attracts trouble. Generated test item #1185; element=Fire; pool=Treasure.</t>
  </si>
  <si>
    <t>scr_item_feral_lunchbox_of_ricochet</t>
  </si>
  <si>
    <t>seed=20260703; class_filter=Brawler; parser_note=row_1185</t>
  </si>
  <si>
    <t>=not_a_formula_1185</t>
  </si>
  <si>
    <t>itm_01186</t>
  </si>
  <si>
    <t>Gloomy Mask of Refunds</t>
  </si>
  <si>
    <t>A common passive that polishes keys but attracts trouble. Generated test item #1186; element=None; pool=Secret.</t>
  </si>
  <si>
    <t>scr_item_gloomy_mask_of_refunds</t>
  </si>
  <si>
    <t>seed=20260703; class_filter=Alchemist; parser_note=row_1186</t>
  </si>
  <si>
    <t>=not_a_formula_1186</t>
  </si>
  <si>
    <t>itm_01187</t>
  </si>
  <si>
    <t>Patchwork Rocket of Slippery Angles</t>
  </si>
  <si>
    <t>A common familiar that polishes hearts at a suspicious price. Generated test item #1187; element=Lightning; pool=Treasure.</t>
  </si>
  <si>
    <t>scr_item_patchwork_rocket_of_slippery_angles</t>
  </si>
  <si>
    <t>seed=20260703; class_filter=Any; parser_note=row_1187</t>
  </si>
  <si>
    <t>=not_a_formula_1187</t>
  </si>
  <si>
    <t>itm_01188</t>
  </si>
  <si>
    <t>Wobbly Kite of Bad Ideas</t>
  </si>
  <si>
    <t>A uncommon familiar that duplicates bombs when luck disagrees. Generated test item #1188; element=Slime; pool=Cursed.</t>
  </si>
  <si>
    <t>scr_item_wobbly_kite_of_bad_ideas</t>
  </si>
  <si>
    <t>seed=20260703; class_filter=Engineer; parser_note=row_1188</t>
  </si>
  <si>
    <t>=not_a_formula_1188</t>
  </si>
  <si>
    <t>itm_01189</t>
  </si>
  <si>
    <t>Hungry Candle of Panic</t>
  </si>
  <si>
    <t>A uncommon charm that duplicates coins only when the room is clear. Generated test item #1189; element=None; pool=Secret.</t>
  </si>
  <si>
    <t>scr_item_hungry_candle_of_panic</t>
  </si>
  <si>
    <t>seed=20260703; class_filter=Monk; parser_note=row_1189</t>
  </si>
  <si>
    <t>=not_a_formula_1189</t>
  </si>
  <si>
    <t>itm_01190</t>
  </si>
  <si>
    <t>Sticky Dice of Worms</t>
  </si>
  <si>
    <t>A common charm that shrinks bullets if the player keeps moving. Generated test item #1190; element=Poison; pool=Library.</t>
  </si>
  <si>
    <t>scr_item_sticky_dice_of_worms</t>
  </si>
  <si>
    <t>seed=20260703; class_filter=Gunner; parser_note=row_1190</t>
  </si>
  <si>
    <t>=not_a_formula_1190</t>
  </si>
  <si>
    <t>itm_01191</t>
  </si>
  <si>
    <t>Static Sock of Bad Ideas</t>
  </si>
  <si>
    <t>A common familiar that polishes hearts near breakable props. Generated test item #1191; element=Ice; pool=Challenge.</t>
  </si>
  <si>
    <t>scr_item_static_sock_of_bad_ideas</t>
  </si>
  <si>
    <t>seed=20260703; class_filter=Witch; parser_note=row_1191</t>
  </si>
  <si>
    <t>=not_a_formula_1191</t>
  </si>
  <si>
    <t>itm_01192</t>
  </si>
  <si>
    <t>Neon Coin of Panic</t>
  </si>
  <si>
    <t>A common charm that haunts coins near breakable props. Generated test item #1192; element=Void; pool=Boss.</t>
  </si>
  <si>
    <t>scr_item_neon_coin_of_panic</t>
  </si>
  <si>
    <t>seed=20260703; class_filter=Brawler; parser_note=row_1192</t>
  </si>
  <si>
    <t>=not_a_formula_1192</t>
  </si>
  <si>
    <t>itm_01193</t>
  </si>
  <si>
    <t>Forgotten Badge of Static</t>
  </si>
  <si>
    <t>A common consumable that reroutes reloads only when the room is clear. Generated test item #1193; element=Lightning; pool=Shop.</t>
  </si>
  <si>
    <t>scr_item_forgotten_badge_of_static</t>
  </si>
  <si>
    <t>seed=20260703; class_filter=Any; parser_note=row_1193</t>
  </si>
  <si>
    <t>=not_a_formula_1193</t>
  </si>
  <si>
    <t>itm_01194</t>
  </si>
  <si>
    <t>Tiny Fishbone of Oversteer</t>
  </si>
  <si>
    <t>A epic orbital that amplifies shops but attracts trouble. Generated test item #1194; element=Poison; pool=Shop.</t>
  </si>
  <si>
    <t>scr_item_tiny_fishbone_of_oversteer</t>
  </si>
  <si>
    <t>seed=20260703; class_filter=Rogue; parser_note=row_1194</t>
  </si>
  <si>
    <t>=not_a_formula_1194</t>
  </si>
  <si>
    <t>itm_01195</t>
  </si>
  <si>
    <t>Solar Candle of Friendly Fire</t>
  </si>
  <si>
    <t>A common consumable that reroutes shops when luck disagrees. Generated test item #1195; element=None; pool=Boss.</t>
  </si>
  <si>
    <t>scr_item_solar_candle_of_friendly_fire</t>
  </si>
  <si>
    <t>seed=20260703; class_filter=Brawler; parser_note=row_1195</t>
  </si>
  <si>
    <t>=not_a_formula_1195</t>
  </si>
  <si>
    <t>upg_108</t>
  </si>
  <si>
    <t>itm_01196</t>
  </si>
  <si>
    <t>Lunar Mask of Slippery Angles</t>
  </si>
  <si>
    <t>A common familiar that spoils dodges when luck disagrees. Generated test item #1196; element=Lightning; pool=Treasure.</t>
  </si>
  <si>
    <t>scr_item_lunar_mask_of_slippery_angles</t>
  </si>
  <si>
    <t>seed=20260703; class_filter=Engineer; parser_note=row_1196</t>
  </si>
  <si>
    <t>=not_a_formula_1196</t>
  </si>
  <si>
    <t>itm_01197</t>
  </si>
  <si>
    <t>A common active that spoils keys near breakable props. Generated test item #1197; element=Cosmic; pool=Cursed.</t>
  </si>
  <si>
    <t>seed=20260703; class_filter=Gunner; parser_note=row_1197</t>
  </si>
  <si>
    <t>=not_a_formula_1197</t>
  </si>
  <si>
    <t>itm_01198</t>
  </si>
  <si>
    <t>Gloomy Magnet of Friendly Fire</t>
  </si>
  <si>
    <t>A epic weaponmod that warps coins only when the room is clear. Generated test item #1198; element=Rust; pool=Arcade.</t>
  </si>
  <si>
    <t>scr_item_gloomy_magnet_of_friendly_fire</t>
  </si>
  <si>
    <t>seed=20260703; class_filter=Monk; parser_note=row_1198</t>
  </si>
  <si>
    <t>=not_a_formula_1198</t>
  </si>
  <si>
    <t>itm_01199</t>
  </si>
  <si>
    <t>Frosted Teacup of Slippery Angles</t>
  </si>
  <si>
    <t>A epic orbital that polishes keys after every third hit. Generated test item #1199; element=Fire; pool=Boss.</t>
  </si>
  <si>
    <t>scr_item_frosted_teacup_of_slippery_angles</t>
  </si>
  <si>
    <t>seed=20260703; class_filter=Rogue; parser_note=row_1199</t>
  </si>
  <si>
    <t>=not_a_formula_1199</t>
  </si>
  <si>
    <t>itm_01200</t>
  </si>
  <si>
    <t>Echoing Charm of Tiny Doom</t>
  </si>
  <si>
    <t>A common passive that nudges dodges near breakable props. Generated test item #1200; element=Fire; pool=Treasure.</t>
  </si>
  <si>
    <t>scr_item_echoing_charm_of_tiny_doom</t>
  </si>
  <si>
    <t>seed=20260703; class_filter=Brawler; parser_note=row_1200</t>
  </si>
  <si>
    <t>=not_a_formula_1200</t>
  </si>
  <si>
    <t>itm_01201</t>
  </si>
  <si>
    <t>Lunar Marble of Double Trouble</t>
  </si>
  <si>
    <t>A common familiar that shrinks bombs at a suspicious price. Generated test item #1201; element=None; pool=Shop.</t>
  </si>
  <si>
    <t>scr_item_lunar_marble_of_double_trouble</t>
  </si>
  <si>
    <t>seed=20260703; class_filter=Witch; parser_note=row_1201</t>
  </si>
  <si>
    <t>=not_a_formula_1201</t>
  </si>
  <si>
    <t>itm_01202</t>
  </si>
  <si>
    <t>Lunar Kite of Static</t>
  </si>
  <si>
    <t>A uncommon orbital that haunts reloads if the player keeps moving. Generated test item #1202; element=Cosmic; pool=Treasure.</t>
  </si>
  <si>
    <t>scr_item_lunar_kite_of_static</t>
  </si>
  <si>
    <t>seed=20260703; class_filter=Rogue; parser_note=row_1202</t>
  </si>
  <si>
    <t>=not_a_formula_1202</t>
  </si>
  <si>
    <t>itm_01203</t>
  </si>
  <si>
    <t>Radiant Teacup of Panic</t>
  </si>
  <si>
    <t>A rare orbital that shrinks dodges while lowering control. Generated test item #1203; element=None; pool=Treasure.</t>
  </si>
  <si>
    <t>scr_item_radiant_teacup_of_panic</t>
  </si>
  <si>
    <t>seed=20260703; class_filter=Alchemist; parser_note=row_1203</t>
  </si>
  <si>
    <t>=not_a_formula_1203</t>
  </si>
  <si>
    <t>itm_01204</t>
  </si>
  <si>
    <t>Frosted Compass of Friendly Fire</t>
  </si>
  <si>
    <t>A epic consumable that amplifies shops after every third hit. Generated test item #1204; element=None; pool=Treasure.</t>
  </si>
  <si>
    <t>scr_item_frosted_compass_of_friendly_fire</t>
  </si>
  <si>
    <t>seed=20260703; class_filter=Rogue; parser_note=row_1204</t>
  </si>
  <si>
    <t>=not_a_formula_1204</t>
  </si>
  <si>
    <t>upg_308</t>
  </si>
  <si>
    <t>itm_01205</t>
  </si>
  <si>
    <t>Echoing Rocket of the Hungry Door</t>
  </si>
  <si>
    <t>A rare charm that nudges coins but attracts trouble. Generated test item #1205; element=Cosmic; pool=Treasure.</t>
  </si>
  <si>
    <t>scr_item_echoing_rocket_of_the_hungry_door</t>
  </si>
  <si>
    <t>seed=20260703; class_filter=Witch; parser_note=row_1205</t>
  </si>
  <si>
    <t>=not_a_formula_1205</t>
  </si>
  <si>
    <t>itm_01206</t>
  </si>
  <si>
    <t>Caffeinated Candle of the Final Room</t>
  </si>
  <si>
    <t>A common passive that amplifies bullets but attracts trouble. Generated test item #1206; element=None; pool=Secret.</t>
  </si>
  <si>
    <t>scr_item_caffeinated_candle_of_the_final_room</t>
  </si>
  <si>
    <t>seed=20260703; class_filter=Any; parser_note=row_1206</t>
  </si>
  <si>
    <t>=not_a_formula_1206</t>
  </si>
  <si>
    <t>itm_01207</t>
  </si>
  <si>
    <t>Hollow Gear of the Glass Moon</t>
  </si>
  <si>
    <t>A common consumable that duplicates familiars while lowering control. Generated test item #1207; element=Rust; pool=Secret.</t>
  </si>
  <si>
    <t>scr_item_hollow_gear_of_the_glass_moon</t>
  </si>
  <si>
    <t>seed=20260703; class_filter=Brawler; parser_note=row_1207</t>
  </si>
  <si>
    <t>=not_a_formula_1207</t>
  </si>
  <si>
    <t>itm_01208</t>
  </si>
  <si>
    <t>A epic familiar that haunts familiars after every third hit. Generated test item #1208; element=None; pool=Treasure.</t>
  </si>
  <si>
    <t>seed=20260703; class_filter=Engineer; parser_note=row_1208</t>
  </si>
  <si>
    <t>=not_a_formula_1208</t>
  </si>
  <si>
    <t>itm_01209</t>
  </si>
  <si>
    <t>Brass Kite of the Final Room</t>
  </si>
  <si>
    <t>A cursed familiar that warps keys at a suspicious price. Generated test item #1209; element=Cosmic; pool=Boss.</t>
  </si>
  <si>
    <t>cosmic,poisonable,companion,cursed</t>
  </si>
  <si>
    <t>scr_item_brass_kite_of_the_final_room</t>
  </si>
  <si>
    <t>seed=20260703; class_filter=Alchemist; parser_note=row_1209</t>
  </si>
  <si>
    <t>=not_a_formula_1209</t>
  </si>
  <si>
    <t>itm_01210</t>
  </si>
  <si>
    <t>Recursive Boot of Soft Explosions</t>
  </si>
  <si>
    <t>A epic weaponmod that taxes bombs near breakable props. Generated test item #1210; element=Void; pool=Treasure.</t>
  </si>
  <si>
    <t>scr_item_recursive_boot_of_soft_explosions</t>
  </si>
  <si>
    <t>seed=20260703; class_filter=Brawler; parser_note=row_1210</t>
  </si>
  <si>
    <t>=not_a_formula_1210</t>
  </si>
  <si>
    <t>upg_013</t>
  </si>
  <si>
    <t>itm_01211</t>
  </si>
  <si>
    <t>Hungry Mirror of Ricochet</t>
  </si>
  <si>
    <t>A common consumable that duplicates reloads at a suspicious price. Generated test item #1211; element=Lightning; pool=Shop.</t>
  </si>
  <si>
    <t>scr_item_hungry_mirror_of_ricochet</t>
  </si>
  <si>
    <t>seed=20260703; class_filter=Brawler; parser_note=row_1211</t>
  </si>
  <si>
    <t>=not_a_formula_1211</t>
  </si>
  <si>
    <t>itm_01212</t>
  </si>
  <si>
    <t>Ancient Bell of the Final Room</t>
  </si>
  <si>
    <t>A epic passive that taxes dodges near breakable props. Generated test item #1212; element=Holy; pool=Treasure.</t>
  </si>
  <si>
    <t>scr_item_ancient_bell_of_the_final_room</t>
  </si>
  <si>
    <t>seed=20260703; class_filter=Monk; parser_note=row_1212</t>
  </si>
  <si>
    <t>=not_a_formula_1212</t>
  </si>
  <si>
    <t>itm_01213</t>
  </si>
  <si>
    <t>Hollow Capacitor of Worms</t>
  </si>
  <si>
    <t>A common passive that haunts doors but attracts trouble. Generated test item #1213; element=Rust; pool=Treasure.</t>
  </si>
  <si>
    <t>scr_item_hollow_capacitor_of_worms</t>
  </si>
  <si>
    <t>seed=20260703; class_filter=Witch; parser_note=row_1213</t>
  </si>
  <si>
    <t>=not_a_formula_1213</t>
  </si>
  <si>
    <t>upg_329</t>
  </si>
  <si>
    <t>itm_01214</t>
  </si>
  <si>
    <t>Mossy Skull of Tiny Doom</t>
  </si>
  <si>
    <t>A common consumable that warps dodges if the player keeps moving. Generated test item #1214; element=Ice; pool=Library.</t>
  </si>
  <si>
    <t>scr_item_mossy_skull_of_tiny_doom</t>
  </si>
  <si>
    <t>seed=20260703; class_filter=Witch; parser_note=row_1214</t>
  </si>
  <si>
    <t>=not_a_formula_1214</t>
  </si>
  <si>
    <t>itm_01215</t>
  </si>
  <si>
    <t>Spicy Magnet of Friendly Fire</t>
  </si>
  <si>
    <t>A common familiar that warps dodges when luck disagrees. Generated test item #1215; element=None; pool=Shop.</t>
  </si>
  <si>
    <t>scr_item_spicy_magnet_of_friendly_fire</t>
  </si>
  <si>
    <t>seed=20260703; class_filter=Brawler; parser_note=row_1215</t>
  </si>
  <si>
    <t>=not_a_formula_1215</t>
  </si>
  <si>
    <t>upg_159</t>
  </si>
  <si>
    <t>itm_01216</t>
  </si>
  <si>
    <t>Recursive Button of Static</t>
  </si>
  <si>
    <t>A epic orbital that shrinks keys at a suspicious price. Generated test item #1216; element=None; pool=Secret.</t>
  </si>
  <si>
    <t>scr_item_recursive_button_of_static</t>
  </si>
  <si>
    <t>seed=20260703; class_filter=Brawler; parser_note=row_1216</t>
  </si>
  <si>
    <t>=not_a_formula_1216</t>
  </si>
  <si>
    <t>itm_01217</t>
  </si>
  <si>
    <t>Tiny Coin of Refunds</t>
  </si>
  <si>
    <t>A rare familiar that reroutes keys when luck disagrees. Generated test item #1217; element=Rust; pool=Secret.</t>
  </si>
  <si>
    <t>scr_item_tiny_coin_of_refunds</t>
  </si>
  <si>
    <t>seed=20260703; class_filter=Brawler; parser_note=row_1217</t>
  </si>
  <si>
    <t>=not_a_formula_1217</t>
  </si>
  <si>
    <t>upg_105</t>
  </si>
  <si>
    <t>itm_01218</t>
  </si>
  <si>
    <t>Cracked Mushroom of Worms</t>
  </si>
  <si>
    <t>A legendary active that warps bullets near breakable props. Generated test item #1218; element=Slime; pool=Treasure.</t>
  </si>
  <si>
    <t>scr_item_cracked_mushroom_of_worms</t>
  </si>
  <si>
    <t>seed=20260703; class_filter=Monk; parser_note=row_1218</t>
  </si>
  <si>
    <t>=not_a_formula_1218</t>
  </si>
  <si>
    <t>upg_143</t>
  </si>
  <si>
    <t>itm_01219</t>
  </si>
  <si>
    <t>Glass Mirror of the Hungry Door</t>
  </si>
  <si>
    <t>A uncommon weaponmod that taxes keys near breakable props. Generated test item #1219; element=Lightning; pool=Treasure.</t>
  </si>
  <si>
    <t>scr_item_glass_mirror_of_the_hungry_door</t>
  </si>
  <si>
    <t>seed=20260703; class_filter=Brawler; parser_note=row_1219</t>
  </si>
  <si>
    <t>=not_a_formula_1219</t>
  </si>
  <si>
    <t>itm_01220</t>
  </si>
  <si>
    <t>A uncommon familiar that duplicates dodges when luck disagrees. Generated test item #1220; element=None; pool=Secret.</t>
  </si>
  <si>
    <t>seed=20260703; class_filter=Witch; parser_note=row_1220</t>
  </si>
  <si>
    <t>=not_a_formula_1220</t>
  </si>
  <si>
    <t>itm_01221</t>
  </si>
  <si>
    <t>Damp Coin of Worms</t>
  </si>
  <si>
    <t>A epic passive that haunts bullets near breakable props. Generated test item #1221; element=Lightning; pool=Treasure.</t>
  </si>
  <si>
    <t>scr_item_damp_coin_of_worms</t>
  </si>
  <si>
    <t>seed=20260703; class_filter=Witch; parser_note=row_1221</t>
  </si>
  <si>
    <t>=not_a_formula_1221</t>
  </si>
  <si>
    <t>itm_01222</t>
  </si>
  <si>
    <t>Hungry Feather of Static</t>
  </si>
  <si>
    <t>A common relic that warps coins near breakable props. Generated test item #1222; element=Void; pool=Treasure.</t>
  </si>
  <si>
    <t>scr_item_hungry_feather_of_static</t>
  </si>
  <si>
    <t>seed=20260703; class_filter=Any; parser_note=row_1222</t>
  </si>
  <si>
    <t>=not_a_formula_1222</t>
  </si>
  <si>
    <t>itm_01223</t>
  </si>
  <si>
    <t>Haunted Whistle of Oversteer</t>
  </si>
  <si>
    <t>A epic familiar that duplicates shops after every third hit. Generated test item #1223; element=None; pool=Treasure.</t>
  </si>
  <si>
    <t>scr_item_haunted_whistle_of_oversteer</t>
  </si>
  <si>
    <t>seed=20260703; class_filter=Gunner; parser_note=row_1223</t>
  </si>
  <si>
    <t>=not_a_formula_1223</t>
  </si>
  <si>
    <t>itm_01224</t>
  </si>
  <si>
    <t>A common relic that nudges bullets when luck disagrees. Generated test item #1224; element=Poison; pool=Shop.</t>
  </si>
  <si>
    <t>seed=20260703; class_filter=Any; parser_note=row_1224</t>
  </si>
  <si>
    <t>=not_a_formula_1224</t>
  </si>
  <si>
    <t>upg_022</t>
  </si>
  <si>
    <t>itm_01225</t>
  </si>
  <si>
    <t>Glass Battery of Soft Explosions</t>
  </si>
  <si>
    <t>A epic relic that warps bullets while lowering control. Generated test item #1225; element=None; pool=Treasure.</t>
  </si>
  <si>
    <t>scr_item_glass_battery_of_soft_explosions</t>
  </si>
  <si>
    <t>seed=20260703; class_filter=Any; parser_note=row_1225</t>
  </si>
  <si>
    <t>=not_a_formula_1225</t>
  </si>
  <si>
    <t>itm_01226</t>
  </si>
  <si>
    <t>Damp Dice of Oversteer</t>
  </si>
  <si>
    <t>A common consumable that haunts keys while lowering control. Generated test item #1226; element=None; pool=Cursed.</t>
  </si>
  <si>
    <t>scr_item_damp_dice_of_oversteer</t>
  </si>
  <si>
    <t>seed=20260703; class_filter=Witch; parser_note=row_1226</t>
  </si>
  <si>
    <t>=not_a_formula_1226</t>
  </si>
  <si>
    <t>itm_01227</t>
  </si>
  <si>
    <t>Patchwork Crown of Tuesday</t>
  </si>
  <si>
    <t>A common consumable that spoils coins near breakable props. Generated test item #1227; element=Lightning; pool=Challenge.</t>
  </si>
  <si>
    <t>scr_item_patchwork_crown_of_tuesday</t>
  </si>
  <si>
    <t>seed=20260703; class_filter=Engineer; parser_note=row_1227</t>
  </si>
  <si>
    <t>=not_a_formula_1227</t>
  </si>
  <si>
    <t>upg_128</t>
  </si>
  <si>
    <t>itm_01228</t>
  </si>
  <si>
    <t>Forgotten Lunchbox of Static</t>
  </si>
  <si>
    <t>A uncommon charm that haunts bombs at a suspicious price. Generated test item #1228; element=Slime; pool=Cursed.</t>
  </si>
  <si>
    <t>scr_item_forgotten_lunchbox_of_static</t>
  </si>
  <si>
    <t>seed=20260703; class_filter=Witch; parser_note=row_1228</t>
  </si>
  <si>
    <t>=not_a_formula_1228</t>
  </si>
  <si>
    <t>upg_211</t>
  </si>
  <si>
    <t>itm_01229</t>
  </si>
  <si>
    <t>Tiny Candle of Panic</t>
  </si>
  <si>
    <t>A epic consumable that nudges familiars near breakable props. Generated test item #1229; element=None; pool=Treasure.</t>
  </si>
  <si>
    <t>scr_item_tiny_candle_of_panic</t>
  </si>
  <si>
    <t>seed=20260703; class_filter=Rogue; parser_note=row_1229</t>
  </si>
  <si>
    <t>=not_a_formula_1229</t>
  </si>
  <si>
    <t>itm_01230</t>
  </si>
  <si>
    <t>Cracked Mirror of Slippery Angles</t>
  </si>
  <si>
    <t>A epic familiar that duplicates familiars after every third hit. Generated test item #1230; element=Slime; pool=Boss.</t>
  </si>
  <si>
    <t>scr_item_cracked_mirror_of_slippery_angles</t>
  </si>
  <si>
    <t>seed=20260703; class_filter=Rogue; parser_note=row_1230</t>
  </si>
  <si>
    <t>=not_a_formula_1230</t>
  </si>
  <si>
    <t>itm_01231</t>
  </si>
  <si>
    <t>Clockwork Kite of Bad Ideas</t>
  </si>
  <si>
    <t>A uncommon active that spoils doors but attracts trouble. Generated test item #1231; element=Ice; pool=Secret.</t>
  </si>
  <si>
    <t>scr_item_clockwork_kite_of_bad_ideas</t>
  </si>
  <si>
    <t>seed=20260703; class_filter=Engineer; parser_note=row_1231</t>
  </si>
  <si>
    <t>=not_a_formula_1231</t>
  </si>
  <si>
    <t>itm_01232</t>
  </si>
  <si>
    <t>Cardboard Coin of Pocket Suns</t>
  </si>
  <si>
    <t>A rare consumable that amplifies coins at a suspicious price. Generated test item #1232; element=Holy; pool=Treasure.</t>
  </si>
  <si>
    <t>scr_item_cardboard_coin_of_pocket_suns</t>
  </si>
  <si>
    <t>seed=20260703; class_filter=Rogue; parser_note=row_1232</t>
  </si>
  <si>
    <t>=not_a_formula_1232</t>
  </si>
  <si>
    <t>itm_01233</t>
  </si>
  <si>
    <t>Damp Mushroom of Worms Mk.4</t>
  </si>
  <si>
    <t>A common charm that nudges familiars after every third hit. Generated test item #1233; element=Fire; pool=Cursed.</t>
  </si>
  <si>
    <t>scr_item_damp_mushroom_of_worms_mk_4</t>
  </si>
  <si>
    <t>seed=20260703; class_filter=Gunner; parser_note=row_1233</t>
  </si>
  <si>
    <t>=not_a_formula_1233</t>
  </si>
  <si>
    <t>itm_01234</t>
  </si>
  <si>
    <t>Caffeinated Donut of the Hungry Door</t>
  </si>
  <si>
    <t>A uncommon consumable that reroutes doors while lowering control. Generated test item #1234; element=Fire; pool=Secret.</t>
  </si>
  <si>
    <t>scr_item_caffeinated_donut_of_the_hungry_door</t>
  </si>
  <si>
    <t>seed=20260703; class_filter=Alchemist; parser_note=row_1234</t>
  </si>
  <si>
    <t>=not_a_formula_1234</t>
  </si>
  <si>
    <t>itm_01235</t>
  </si>
  <si>
    <t>Caffeinated Anchor of Panic</t>
  </si>
  <si>
    <t>A rare orbital that nudges coins but attracts trouble. Generated test item #1235; element=Ice; pool=Treasure.</t>
  </si>
  <si>
    <t>scr_item_caffeinated_anchor_of_panic</t>
  </si>
  <si>
    <t>seed=20260703; class_filter=Alchemist; parser_note=row_1235</t>
  </si>
  <si>
    <t>=not_a_formula_1235</t>
  </si>
  <si>
    <t>itm_01236</t>
  </si>
  <si>
    <t>Solar Key of Tuesday</t>
  </si>
  <si>
    <t>A common orbital that haunts hearts while lowering control. Generated test item #1236; element=None; pool=Boss.</t>
  </si>
  <si>
    <t>scr_item_solar_key_of_tuesday</t>
  </si>
  <si>
    <t>seed=20260703; class_filter=Gunner; parser_note=row_1236</t>
  </si>
  <si>
    <t>=not_a_formula_1236</t>
  </si>
  <si>
    <t>itm_01237</t>
  </si>
  <si>
    <t>Glass Mirror of the Basement</t>
  </si>
  <si>
    <t>A uncommon familiar that shrinks hearts after every third hit. Generated test item #1237; element=Holy; pool=Boss.</t>
  </si>
  <si>
    <t>scr_item_glass_mirror_of_the_basement</t>
  </si>
  <si>
    <t>seed=20260703; class_filter=Witch; parser_note=row_1237</t>
  </si>
  <si>
    <t>=not_a_formula_1237</t>
  </si>
  <si>
    <t>itm_01238</t>
  </si>
  <si>
    <t>Brass Anvil of the Final Room</t>
  </si>
  <si>
    <t>A uncommon active that nudges coins after every third hit. Generated test item #1238; element=None; pool=Treasure.</t>
  </si>
  <si>
    <t>scr_item_brass_anvil_of_the_final_room</t>
  </si>
  <si>
    <t>seed=20260703; class_filter=Witch; parser_note=row_1238</t>
  </si>
  <si>
    <t>=not_a_formula_1238</t>
  </si>
  <si>
    <t>itm_01239</t>
  </si>
  <si>
    <t>Echoing Banana Peel of Slippery Angles</t>
  </si>
  <si>
    <t>A uncommon passive that haunts coins if the player keeps moving. Generated test item #1239; element=None; pool=Treasure.</t>
  </si>
  <si>
    <t>scr_item_echoing_banana_peel_of_slippery_angles</t>
  </si>
  <si>
    <t>seed=20260703; class_filter=Alchemist; parser_note=row_1239</t>
  </si>
  <si>
    <t>=not_a_formula_1239</t>
  </si>
  <si>
    <t>itm_01240</t>
  </si>
  <si>
    <t>Ancient Boot of Oversteer</t>
  </si>
  <si>
    <t>A common orbital that reroutes dodges if the player keeps moving. Generated test item #1240; element=Lightning; pool=Treasure.</t>
  </si>
  <si>
    <t>scr_item_ancient_boot_of_oversteer</t>
  </si>
  <si>
    <t>seed=20260703; class_filter=Alchemist; parser_note=row_1240</t>
  </si>
  <si>
    <t>=not_a_formula_1240</t>
  </si>
  <si>
    <t>itm_01241</t>
  </si>
  <si>
    <t>Velvet Marble of Double Trouble</t>
  </si>
  <si>
    <t>A common passive that spoils reloads near breakable props. Generated test item #1241; element=Void; pool=Boss.</t>
  </si>
  <si>
    <t>scr_item_velvet_marble_of_double_trouble</t>
  </si>
  <si>
    <t>seed=20260703; class_filter=Rogue; parser_note=row_1241</t>
  </si>
  <si>
    <t>=not_a_formula_1241</t>
  </si>
  <si>
    <t>itm_01242</t>
  </si>
  <si>
    <t>Solar Marble of Ricochet</t>
  </si>
  <si>
    <t>A relic orbital that duplicates dodges after every third hit. Generated test item #1242; element=Slime; pool=Secret.</t>
  </si>
  <si>
    <t>slime,companion,relic</t>
  </si>
  <si>
    <t>scr_item_solar_marble_of_ricochet</t>
  </si>
  <si>
    <t>seed=20260703; class_filter=Brawler; parser_note=row_1242</t>
  </si>
  <si>
    <t>=not_a_formula_1242</t>
  </si>
  <si>
    <t>itm_01243</t>
  </si>
  <si>
    <t>Glass Lunchbox of Panic</t>
  </si>
  <si>
    <t>A uncommon consumable that shrinks shops at a suspicious price. Generated test item #1243; element=None; pool=Boss.</t>
  </si>
  <si>
    <t>scr_item_glass_lunchbox_of_panic</t>
  </si>
  <si>
    <t>seed=20260703; class_filter=Witch; parser_note=row_1243</t>
  </si>
  <si>
    <t>=not_a_formula_1243</t>
  </si>
  <si>
    <t>itm_01244</t>
  </si>
  <si>
    <t>Frosted Key of Friendly Fire</t>
  </si>
  <si>
    <t>A epic active that haunts doors at a suspicious price. Generated test item #1244; element=Fire; pool=Shop.</t>
  </si>
  <si>
    <t>scr_item_frosted_key_of_friendly_fire</t>
  </si>
  <si>
    <t>seed=20260703; class_filter=Alchemist; parser_note=row_1244</t>
  </si>
  <si>
    <t>=not_a_formula_1244</t>
  </si>
  <si>
    <t>itm_01245</t>
  </si>
  <si>
    <t>A common weaponmod that duplicates keys if the player keeps moving. Generated test item #1245; element=None; pool=Boss.</t>
  </si>
  <si>
    <t>seed=20260703; class_filter=Witch; parser_note=row_1245</t>
  </si>
  <si>
    <t>=not_a_formula_1245</t>
  </si>
  <si>
    <t>itm_01246</t>
  </si>
  <si>
    <t>Ancient Lunchbox of the Final Room</t>
  </si>
  <si>
    <t>A uncommon active that amplifies familiars at a suspicious price. Generated test item #1246; element=Poison; pool=Treasure.</t>
  </si>
  <si>
    <t>scr_item_ancient_lunchbox_of_the_final_room</t>
  </si>
  <si>
    <t>seed=20260703; class_filter=Brawler; parser_note=row_1246</t>
  </si>
  <si>
    <t>=not_a_formula_1246</t>
  </si>
  <si>
    <t>itm_01247</t>
  </si>
  <si>
    <t>Quantum Pepper of Worms</t>
  </si>
  <si>
    <t>A uncommon charm that reroutes shops when luck disagrees. Generated test item #1247; element=None; pool=Boss.</t>
  </si>
  <si>
    <t>scr_item_quantum_pepper_of_worms</t>
  </si>
  <si>
    <t>seed=20260703; class_filter=Brawler; parser_note=row_1247</t>
  </si>
  <si>
    <t>=not_a_formula_1247</t>
  </si>
  <si>
    <t>itm_01248</t>
  </si>
  <si>
    <t>Crooked Sock of Static</t>
  </si>
  <si>
    <t>A common passive that duplicates reloads only when the room is clear. Generated test item #1248; element=Rust; pool=Arcade.</t>
  </si>
  <si>
    <t>scr_item_crooked_sock_of_static</t>
  </si>
  <si>
    <t>seed=20260703; class_filter=Witch; parser_note=row_1248</t>
  </si>
  <si>
    <t>=not_a_formula_1248</t>
  </si>
  <si>
    <t>itm_01249</t>
  </si>
  <si>
    <t>Neon Rocket of Pocket Suns</t>
  </si>
  <si>
    <t>A uncommon active that haunts keys after every third hit. Generated test item #1249; element=Ice; pool=Secret.</t>
  </si>
  <si>
    <t>scr_item_neon_rocket_of_pocket_suns</t>
  </si>
  <si>
    <t>seed=20260703; class_filter=Gunner; parser_note=row_1249</t>
  </si>
  <si>
    <t>=not_a_formula_1249</t>
  </si>
  <si>
    <t>itm_01250</t>
  </si>
  <si>
    <t>Radiant Anchor of Slippery Angles</t>
  </si>
  <si>
    <t>A rare passive that duplicates dodges near breakable props. Generated test item #1250; element=Lightning; pool=Treasure.</t>
  </si>
  <si>
    <t>scr_item_radiant_anchor_of_slippery_angles</t>
  </si>
  <si>
    <t>seed=20260703; class_filter=Any; parser_note=row_1250</t>
  </si>
  <si>
    <t>=not_a_formula_1250</t>
  </si>
  <si>
    <t>itm_01251</t>
  </si>
  <si>
    <t>Plastic Dice of Last Chances</t>
  </si>
  <si>
    <t>A common weaponmod that amplifies doors while lowering control. Generated test item #1251; element=Void; pool=Arcade.</t>
  </si>
  <si>
    <t>scr_item_plastic_dice_of_last_chances</t>
  </si>
  <si>
    <t>seed=20260703; class_filter=Gunner; parser_note=row_1251</t>
  </si>
  <si>
    <t>=not_a_formula_1251</t>
  </si>
  <si>
    <t>itm_01252</t>
  </si>
  <si>
    <t>Caffeinated Magnet of Pocket Suns</t>
  </si>
  <si>
    <t>A common familiar that taxes bullets if the player keeps moving. Generated test item #1252; element=None; pool=Challenge.</t>
  </si>
  <si>
    <t>scr_item_caffeinated_magnet_of_pocket_suns</t>
  </si>
  <si>
    <t>seed=20260703; class_filter=Engineer; parser_note=row_1252</t>
  </si>
  <si>
    <t>=not_a_formula_1252</t>
  </si>
  <si>
    <t>itm_01253</t>
  </si>
  <si>
    <t>Mossy Onion of Slippery Angles</t>
  </si>
  <si>
    <t>A common orbital that warps shops but attracts trouble. Generated test item #1253; element=Lightning; pool=Shop.</t>
  </si>
  <si>
    <t>scr_item_mossy_onion_of_slippery_angles</t>
  </si>
  <si>
    <t>seed=20260703; class_filter=Monk; parser_note=row_1253</t>
  </si>
  <si>
    <t>=not_a_formula_1253</t>
  </si>
  <si>
    <t>upg_158</t>
  </si>
  <si>
    <t>itm_01254</t>
  </si>
  <si>
    <t>Feral Coin of the Hungry Door</t>
  </si>
  <si>
    <t>A common relic that amplifies bullets only when the room is clear. Generated test item #1254; element=Slime; pool=Boss.</t>
  </si>
  <si>
    <t>scr_item_feral_coin_of_the_hungry_door</t>
  </si>
  <si>
    <t>seed=20260703; class_filter=Rogue; parser_note=row_1254</t>
  </si>
  <si>
    <t>=not_a_formula_1254</t>
  </si>
  <si>
    <t>itm_01255</t>
  </si>
  <si>
    <t>Radiant Key of Panic</t>
  </si>
  <si>
    <t>A legendary consumable that nudges doors when luck disagrees. Generated test item #1255; element=Rust; pool=Treasure.</t>
  </si>
  <si>
    <t>scr_item_radiant_key_of_panic</t>
  </si>
  <si>
    <t>seed=20260703; class_filter=Any; parser_note=row_1255</t>
  </si>
  <si>
    <t>=not_a_formula_1255</t>
  </si>
  <si>
    <t>itm_01256</t>
  </si>
  <si>
    <t>Forgotten Fishbone of Ricochet</t>
  </si>
  <si>
    <t>A common active that amplifies keys near breakable props. Generated test item #1256; element=None; pool=Boss.</t>
  </si>
  <si>
    <t>scr_item_forgotten_fishbone_of_ricochet</t>
  </si>
  <si>
    <t>seed=20260703; class_filter=Rogue; parser_note=row_1256</t>
  </si>
  <si>
    <t>=not_a_formula_1256</t>
  </si>
  <si>
    <t>itm_01257</t>
  </si>
  <si>
    <t>Echoing Boot of the Basement</t>
  </si>
  <si>
    <t>A cursed passive that amplifies coins near breakable props. Generated test item #1257; element=Cosmic; pool=Treasure.</t>
  </si>
  <si>
    <t>scr_item_echoing_boot_of_the_basement</t>
  </si>
  <si>
    <t>seed=20260703; class_filter=Monk; parser_note=row_1257</t>
  </si>
  <si>
    <t>=not_a_formula_1257</t>
  </si>
  <si>
    <t>itm_01258</t>
  </si>
  <si>
    <t>Solar Lunchbox of the Glass Moon</t>
  </si>
  <si>
    <t>A rare consumable that polishes doors but attracts trouble. Generated test item #1258; element=Poison; pool=Treasure.</t>
  </si>
  <si>
    <t>scr_item_solar_lunchbox_of_the_glass_moon</t>
  </si>
  <si>
    <t>seed=20260703; class_filter=Gunner; parser_note=row_1258</t>
  </si>
  <si>
    <t>=not_a_formula_1258</t>
  </si>
  <si>
    <t>itm_01259</t>
  </si>
  <si>
    <t>Clockwork Totem of Static</t>
  </si>
  <si>
    <t>A common weaponmod that polishes bullets near breakable props. Generated test item #1259; element=Poison; pool=Arcade.</t>
  </si>
  <si>
    <t>scr_item_clockwork_totem_of_static</t>
  </si>
  <si>
    <t>seed=20260703; class_filter=Monk; parser_note=row_1259</t>
  </si>
  <si>
    <t>=not_a_formula_1259</t>
  </si>
  <si>
    <t>itm_01260</t>
  </si>
  <si>
    <t>Bitter Rocket of Tiny Doom</t>
  </si>
  <si>
    <t>A rare passive that duplicates shops at a suspicious price. Generated test item #1260; element=Slime; pool=Treasure.</t>
  </si>
  <si>
    <t>scr_item_bitter_rocket_of_tiny_doom</t>
  </si>
  <si>
    <t>seed=20260703; class_filter=Brawler; parser_note=row_1260</t>
  </si>
  <si>
    <t>=not_a_formula_1260</t>
  </si>
  <si>
    <t>itm_01261</t>
  </si>
  <si>
    <t>Gloomy Lunchbox of the Glass Moon</t>
  </si>
  <si>
    <t>A uncommon orbital that nudges bullets at a suspicious price. Generated test item #1261; element=Rust; pool=Shop.</t>
  </si>
  <si>
    <t>scr_item_gloomy_lunchbox_of_the_glass_moon</t>
  </si>
  <si>
    <t>seed=20260703; class_filter=Monk; parser_note=row_1261</t>
  </si>
  <si>
    <t>=not_a_formula_1261</t>
  </si>
  <si>
    <t>itm_01262</t>
  </si>
  <si>
    <t>Tiny Magnet of Soft Explosions</t>
  </si>
  <si>
    <t>A epic familiar that duplicates doors while lowering control. Generated test item #1262; element=Void; pool=Boss.</t>
  </si>
  <si>
    <t>scr_item_tiny_magnet_of_soft_explosions</t>
  </si>
  <si>
    <t>seed=20260703; class_filter=Monk; parser_note=row_1262</t>
  </si>
  <si>
    <t>=not_a_formula_1262</t>
  </si>
  <si>
    <t>itm_01263</t>
  </si>
  <si>
    <t>Plastic Whistle of Tiny Doom</t>
  </si>
  <si>
    <t>A common passive that reroutes hearts near breakable props. Generated test item #1263; element=Poison; pool=Challenge.</t>
  </si>
  <si>
    <t>scr_item_plastic_whistle_of_tiny_doom</t>
  </si>
  <si>
    <t>seed=20260703; class_filter=Alchemist; parser_note=row_1263</t>
  </si>
  <si>
    <t>=not_a_formula_1263</t>
  </si>
  <si>
    <t>itm_01264</t>
  </si>
  <si>
    <t>Hollow Bell of the Lost Cart</t>
  </si>
  <si>
    <t>A common passive that amplifies doors but attracts trouble. Generated test item #1264; element=None; pool=Treasure.</t>
  </si>
  <si>
    <t>scr_item_hollow_bell_of_the_lost_cart</t>
  </si>
  <si>
    <t>seed=20260703; class_filter=Gunner; parser_note=row_1264</t>
  </si>
  <si>
    <t>=not_a_formula_1264</t>
  </si>
  <si>
    <t>itm_01265</t>
  </si>
  <si>
    <t>Static Lunchbox of Soft Explosions</t>
  </si>
  <si>
    <t>A uncommon relic that nudges keys near breakable props. Generated test item #1265; element=None; pool=Boss.</t>
  </si>
  <si>
    <t>scr_item_static_lunchbox_of_soft_explosions</t>
  </si>
  <si>
    <t>seed=20260703; class_filter=Monk; parser_note=row_1265</t>
  </si>
  <si>
    <t>=not_a_formula_1265</t>
  </si>
  <si>
    <t>itm_01266</t>
  </si>
  <si>
    <t>Neon Totem of Refunds</t>
  </si>
  <si>
    <t>A uncommon weaponmod that spoils bombs only when the room is clear. Generated test item #1266; element=None; pool=Treasure. This intentionally long description includes commas, semicolons; quotes 'like this', XML-ish tokens &lt;tag attr="value"&gt;, and unicode sparks ✦ to stress parsers.</t>
  </si>
  <si>
    <t>scr_item_neon_totem_of_refunds</t>
  </si>
  <si>
    <t>seed=20260703; class_filter=Witch; parser_note=row_1266</t>
  </si>
  <si>
    <t>=not_a_formula_1266</t>
  </si>
  <si>
    <t>itm_01267</t>
  </si>
  <si>
    <t>Gloomy Rocket of Tuesday</t>
  </si>
  <si>
    <t>A rare weaponmod that spoils bombs at a suspicious price. Generated test item #1267; element=Rust; pool=Shop.</t>
  </si>
  <si>
    <t>scr_item_gloomy_rocket_of_tuesday</t>
  </si>
  <si>
    <t>seed=20260703; class_filter=Any; parser_note=row_1267</t>
  </si>
  <si>
    <t>=not_a_formula_1267</t>
  </si>
  <si>
    <t>itm_01268</t>
  </si>
  <si>
    <t>Wobbly Boot of Bad Ideas</t>
  </si>
  <si>
    <t>A common relic that reroutes dodges while lowering control. Generated test item #1268; element=Ice; pool=Boss.</t>
  </si>
  <si>
    <t>scr_item_wobbly_boot_of_bad_ideas</t>
  </si>
  <si>
    <t>seed=20260703; class_filter=Rogue; parser_note=row_1268</t>
  </si>
  <si>
    <t>=not_a_formula_1268</t>
  </si>
  <si>
    <t>itm_01269</t>
  </si>
  <si>
    <t>Velvet Lantern of the Final Room</t>
  </si>
  <si>
    <t>A epic familiar that taxes coins if the player keeps moving. Generated test item #1269; element=Ice; pool=Boss.</t>
  </si>
  <si>
    <t>scr_item_velvet_lantern_of_the_final_room</t>
  </si>
  <si>
    <t>seed=20260703; class_filter=Any; parser_note=row_1269</t>
  </si>
  <si>
    <t>=not_a_formula_1269</t>
  </si>
  <si>
    <t>upg_294</t>
  </si>
  <si>
    <t>itm_01270</t>
  </si>
  <si>
    <t>Solar Bell of Slippery Angles</t>
  </si>
  <si>
    <t>A uncommon weaponmod that shrinks hearts but attracts trouble. Generated test item #1270; element=None; pool=Treasure.</t>
  </si>
  <si>
    <t>scr_item_solar_bell_of_slippery_angles</t>
  </si>
  <si>
    <t>seed=20260703; class_filter=Witch; parser_note=row_1270</t>
  </si>
  <si>
    <t>=not_a_formula_1270</t>
  </si>
  <si>
    <t>itm_01271</t>
  </si>
  <si>
    <t>Bitter Orb of the Hungry Door</t>
  </si>
  <si>
    <t>A uncommon relic that shrinks doors after every third hit. Generated test item #1271; element=Holy; pool=Treasure.</t>
  </si>
  <si>
    <t>scr_item_bitter_orb_of_the_hungry_door</t>
  </si>
  <si>
    <t>seed=20260703; class_filter=Gunner; parser_note=row_1271</t>
  </si>
  <si>
    <t>=not_a_formula_1271</t>
  </si>
  <si>
    <t>itm_01272</t>
  </si>
  <si>
    <t>Neon Lantern of Panic</t>
  </si>
  <si>
    <t>A uncommon orbital that shrinks doors after every third hit. Generated test item #1272; element=Poison; pool=Treasure.</t>
  </si>
  <si>
    <t>scr_item_neon_lantern_of_panic</t>
  </si>
  <si>
    <t>seed=20260703; class_filter=Monk; parser_note=row_1272</t>
  </si>
  <si>
    <t>=not_a_formula_1272</t>
  </si>
  <si>
    <t>itm_01273</t>
  </si>
  <si>
    <t>Gilded Dice of Static</t>
  </si>
  <si>
    <t>A common weaponmod that taxes bombs after every third hit. Generated test item #1273; element=Fire; pool=Cursed.</t>
  </si>
  <si>
    <t>scr_item_gilded_dice_of_static</t>
  </si>
  <si>
    <t>seed=20260703; class_filter=Rogue; parser_note=row_1273</t>
  </si>
  <si>
    <t>=not_a_formula_1273</t>
  </si>
  <si>
    <t>itm_01274</t>
  </si>
  <si>
    <t>A common consumable that taxes hearts while lowering control. Generated test item #1274; element=Ice; pool=Treasure.</t>
  </si>
  <si>
    <t>seed=20260703; class_filter=Witch; parser_note=row_1274</t>
  </si>
  <si>
    <t>=not_a_formula_1274</t>
  </si>
  <si>
    <t>itm_01275</t>
  </si>
  <si>
    <t>Hollow Fishbone of Friendly Fire</t>
  </si>
  <si>
    <t>A rare active that warps familiars if the player keeps moving. Generated test item #1275; element=None; pool=Cursed.</t>
  </si>
  <si>
    <t>scr_item_hollow_fishbone_of_friendly_fire</t>
  </si>
  <si>
    <t>seed=20260703; class_filter=Alchemist; parser_note=row_1275</t>
  </si>
  <si>
    <t>=not_a_formula_1275</t>
  </si>
  <si>
    <t>itm_01276</t>
  </si>
  <si>
    <t>Solar Mask of Tuesday</t>
  </si>
  <si>
    <t>A common orbital that duplicates doors while lowering control. Generated test item #1276; element=None; pool=Shop.</t>
  </si>
  <si>
    <t>scr_item_solar_mask_of_tuesday</t>
  </si>
  <si>
    <t>seed=20260703; class_filter=Any; parser_note=row_1276</t>
  </si>
  <si>
    <t>=not_a_formula_1276</t>
  </si>
  <si>
    <t>itm_01277</t>
  </si>
  <si>
    <t>Neon Gear of Refunds</t>
  </si>
  <si>
    <t>A common orbital that shrinks reloads after every third hit. Generated test item #1277; element=Poison; pool=Boss.</t>
  </si>
  <si>
    <t>scr_item_neon_gear_of_refunds</t>
  </si>
  <si>
    <t>seed=20260703; class_filter=Engineer; parser_note=row_1277</t>
  </si>
  <si>
    <t>=not_a_formula_1277</t>
  </si>
  <si>
    <t>itm_01278</t>
  </si>
  <si>
    <t>Neon Feather of Worms</t>
  </si>
  <si>
    <t>A uncommon relic that reroutes hearts only when the room is clear. Generated test item #1278; element=None; pool=Shop.</t>
  </si>
  <si>
    <t>scr_item_neon_feather_of_worms</t>
  </si>
  <si>
    <t>seed=20260703; class_filter=Any; parser_note=row_1278</t>
  </si>
  <si>
    <t>=not_a_formula_1278</t>
  </si>
  <si>
    <t>itm_01279</t>
  </si>
  <si>
    <t>Frosted Compass of the Hungry Door</t>
  </si>
  <si>
    <t>A rare consumable that polishes reloads after every third hit. Generated test item #1279; element=Poison; pool=Arcade.</t>
  </si>
  <si>
    <t>scr_item_frosted_compass_of_the_hungry_door</t>
  </si>
  <si>
    <t>seed=20260703; class_filter=Engineer; parser_note=row_1279</t>
  </si>
  <si>
    <t>=not_a_formula_1279</t>
  </si>
  <si>
    <t>itm_01280</t>
  </si>
  <si>
    <t>Quantum Pepper of Tiny Doom</t>
  </si>
  <si>
    <t>A uncommon orbital that amplifies dodges near breakable props. Generated test item #1280; element=None; pool=Treasure.</t>
  </si>
  <si>
    <t>scr_item_quantum_pepper_of_tiny_doom</t>
  </si>
  <si>
    <t>seed=20260703; class_filter=Any; parser_note=row_1280</t>
  </si>
  <si>
    <t>=not_a_formula_1280</t>
  </si>
  <si>
    <t>itm_01281</t>
  </si>
  <si>
    <t>Caffeinated Feather of Worms</t>
  </si>
  <si>
    <t>A epic charm that spoils coins if the player keeps moving. Generated test item #1281; element=Fire; pool=Shop.</t>
  </si>
  <si>
    <t>scr_item_caffeinated_feather_of_worms</t>
  </si>
  <si>
    <t>seed=20260703; class_filter=Rogue; parser_note=row_1281</t>
  </si>
  <si>
    <t>=not_a_formula_1281</t>
  </si>
  <si>
    <t>itm_01282</t>
  </si>
  <si>
    <t>Clockwork Button of Tuesday</t>
  </si>
  <si>
    <t>A uncommon charm that shrinks dodges if the player keeps moving. Generated test item #1282; element=Rust; pool=Boss.</t>
  </si>
  <si>
    <t>scr_item_clockwork_button_of_tuesday</t>
  </si>
  <si>
    <t>seed=20260703; class_filter=Witch; parser_note=row_1282</t>
  </si>
  <si>
    <t>=not_a_formula_1282</t>
  </si>
  <si>
    <t>itm_01283</t>
  </si>
  <si>
    <t>Sour Kite of Pocket Suns</t>
  </si>
  <si>
    <t>A uncommon relic that nudges reloads after every third hit. Generated test item #1283; element=Lightning; pool=Treasure.</t>
  </si>
  <si>
    <t>scr_item_sour_kite_of_pocket_suns</t>
  </si>
  <si>
    <t>seed=20260703; class_filter=Brawler; parser_note=row_1283</t>
  </si>
  <si>
    <t>=not_a_formula_1283</t>
  </si>
  <si>
    <t>itm_01284</t>
  </si>
  <si>
    <t>Forgotten Lantern of Double Trouble</t>
  </si>
  <si>
    <t>A uncommon familiar that duplicates coins when luck disagrees. Generated test item #1284; element=Poison; pool=Treasure.</t>
  </si>
  <si>
    <t>scr_item_forgotten_lantern_of_double_trouble</t>
  </si>
  <si>
    <t>seed=20260703; class_filter=Brawler; parser_note=row_1284</t>
  </si>
  <si>
    <t>=not_a_formula_1284</t>
  </si>
  <si>
    <t>itm_01285</t>
  </si>
  <si>
    <t>Frosted Crown of Ricochet</t>
  </si>
  <si>
    <t>A common passive that amplifies hearts only when the room is clear. Generated test item #1285; element=Ice; pool=Boss.</t>
  </si>
  <si>
    <t>scr_item_frosted_crown_of_ricochet</t>
  </si>
  <si>
    <t>seed=20260703; class_filter=Rogue; parser_note=row_1285</t>
  </si>
  <si>
    <t>=not_a_formula_1285</t>
  </si>
  <si>
    <t>itm_01286</t>
  </si>
  <si>
    <t>Ancient Orb of Tiny Doom</t>
  </si>
  <si>
    <t>A cursed weaponmod that nudges coins if the player keeps moving. Generated test item #1286; element=None; pool=Treasure.</t>
  </si>
  <si>
    <t>scr_item_ancient_orb_of_tiny_doom</t>
  </si>
  <si>
    <t>seed=20260703; class_filter=Gunner; parser_note=row_1286</t>
  </si>
  <si>
    <t>=not_a_formula_1286</t>
  </si>
  <si>
    <t>itm_01287</t>
  </si>
  <si>
    <t>Velvet Anchor of Slippery Angles</t>
  </si>
  <si>
    <t>A cursed active that duplicates hearts at a suspicious price. Generated test item #1287; element=Void; pool=Boss.</t>
  </si>
  <si>
    <t>scr_item_velvet_anchor_of_slippery_angles</t>
  </si>
  <si>
    <t>seed=20260703; class_filter=Engineer; parser_note=row_1287</t>
  </si>
  <si>
    <t>=not_a_formula_1287</t>
  </si>
  <si>
    <t>itm_01288</t>
  </si>
  <si>
    <t>Brass Donut of the Hungry Door</t>
  </si>
  <si>
    <t>A common orbital that haunts hearts when luck disagrees. Generated test item #1288; element=Lightning; pool=Cursed.</t>
  </si>
  <si>
    <t>scr_item_brass_donut_of_the_hungry_door</t>
  </si>
  <si>
    <t>seed=20260703; class_filter=Monk; parser_note=row_1288</t>
  </si>
  <si>
    <t>=not_a_formula_1288</t>
  </si>
  <si>
    <t>itm_01289</t>
  </si>
  <si>
    <t>Lucky Banana Peel of Oversteer</t>
  </si>
  <si>
    <t>A epic relic that haunts reloads if the player keeps moving. Generated test item #1289; element=None; pool=Treasure.</t>
  </si>
  <si>
    <t>scr_item_lucky_banana_peel_of_oversteer</t>
  </si>
  <si>
    <t>seed=20260703; class_filter=Monk; parser_note=row_1289</t>
  </si>
  <si>
    <t>=not_a_formula_1289</t>
  </si>
  <si>
    <t>itm_01290</t>
  </si>
  <si>
    <t>Recursive Meteor of Soft Explosions</t>
  </si>
  <si>
    <t>A epic charm that taxes coins only when the room is clear. Generated test item #1290; element=Slime; pool=Boss.</t>
  </si>
  <si>
    <t>scr_item_recursive_meteor_of_soft_explosions</t>
  </si>
  <si>
    <t>seed=20260703; class_filter=Monk; parser_note=row_1290</t>
  </si>
  <si>
    <t>=not_a_formula_1290</t>
  </si>
  <si>
    <t>itm_01291</t>
  </si>
  <si>
    <t>Ancient Skull of Tiny Doom</t>
  </si>
  <si>
    <t>A rare passive that shrinks shops near breakable props. Generated test item #1291; element=Void; pool=Secret.</t>
  </si>
  <si>
    <t>scr_item_ancient_skull_of_tiny_doom</t>
  </si>
  <si>
    <t>seed=20260703; class_filter=Engineer; parser_note=row_1291</t>
  </si>
  <si>
    <t>=not_a_formula_1291</t>
  </si>
  <si>
    <t>itm_01292</t>
  </si>
  <si>
    <t>Velvet Feather of the Final Room</t>
  </si>
  <si>
    <t>A common orbital that polishes familiars only when the room is clear. Generated test item #1292; element=None; pool=Shop.</t>
  </si>
  <si>
    <t>scr_item_velvet_feather_of_the_final_room</t>
  </si>
  <si>
    <t>seed=20260703; class_filter=Rogue; parser_note=row_1292</t>
  </si>
  <si>
    <t>=not_a_formula_1292</t>
  </si>
  <si>
    <t>itm_01293</t>
  </si>
  <si>
    <t>Mossy Onion of Worms</t>
  </si>
  <si>
    <t>A common relic that haunts reloads only when the room is clear. Generated test item #1293; element=Lightning; pool=Challenge.</t>
  </si>
  <si>
    <t>scr_item_mossy_onion_of_worms</t>
  </si>
  <si>
    <t>seed=20260703; class_filter=Rogue; parser_note=row_1293</t>
  </si>
  <si>
    <t>=not_a_formula_1293</t>
  </si>
  <si>
    <t>itm_01294</t>
  </si>
  <si>
    <t>Mossy Charm of Last Chances</t>
  </si>
  <si>
    <t>A common orbital that warps doors near breakable props. Generated test item #1294; element=None; pool=Treasure.</t>
  </si>
  <si>
    <t>scr_item_mossy_charm_of_last_chances</t>
  </si>
  <si>
    <t>seed=20260703; class_filter=Brawler; parser_note=row_1294</t>
  </si>
  <si>
    <t>=not_a_formula_1294</t>
  </si>
  <si>
    <t>itm_01295</t>
  </si>
  <si>
    <t>Recursive Lantern of Pocket Suns</t>
  </si>
  <si>
    <t>A rare passive that spoils familiars after every third hit. Generated test item #1295; element=None; pool=Shop.</t>
  </si>
  <si>
    <t>scr_item_recursive_lantern_of_pocket_suns</t>
  </si>
  <si>
    <t>seed=20260703; class_filter=Gunner; parser_note=row_1295</t>
  </si>
  <si>
    <t>=not_a_formula_1295</t>
  </si>
  <si>
    <t>itm_01296</t>
  </si>
  <si>
    <t>Recursive Capacitor of Soft Explosions</t>
  </si>
  <si>
    <t>A common relic that reroutes keys at a suspicious price. Generated test item #1296; element=Fire; pool=Shop.</t>
  </si>
  <si>
    <t>scr_item_recursive_capacitor_of_soft_explosions</t>
  </si>
  <si>
    <t>seed=20260703; class_filter=Gunner; parser_note=row_1296</t>
  </si>
  <si>
    <t>=not_a_formula_1296</t>
  </si>
  <si>
    <t>itm_01297</t>
  </si>
  <si>
    <t>Ancient Kite of Tiny Doom</t>
  </si>
  <si>
    <t>A rare relic that polishes reloads at a suspicious price. Generated test item #1297; element=Ice; pool=Secret.</t>
  </si>
  <si>
    <t>scr_item_ancient_kite_of_tiny_doom</t>
  </si>
  <si>
    <t>seed=20260703; class_filter=Brawler; parser_note=row_1297</t>
  </si>
  <si>
    <t>=not_a_formula_1297</t>
  </si>
  <si>
    <t>itm_01298</t>
  </si>
  <si>
    <t>Velvet Skull of the Final Room</t>
  </si>
  <si>
    <t>A uncommon weaponmod that haunts coins at a suspicious price. Generated test item #1298; element=None; pool=Treasure.</t>
  </si>
  <si>
    <t>scr_item_velvet_skull_of_the_final_room</t>
  </si>
  <si>
    <t>seed=20260703; class_filter=Any; parser_note=row_1298</t>
  </si>
  <si>
    <t>=not_a_formula_1298</t>
  </si>
  <si>
    <t>itm_01299</t>
  </si>
  <si>
    <t>A uncommon passive that spoils hearts near breakable props. Generated test item #1299; element=Rust; pool=Treasure.</t>
  </si>
  <si>
    <t>seed=20260703; class_filter=Witch; parser_note=row_1299</t>
  </si>
  <si>
    <t>=not_a_formula_1299</t>
  </si>
  <si>
    <t>itm_01300</t>
  </si>
  <si>
    <t>Cardboard Anvil of Tiny Doom</t>
  </si>
  <si>
    <t>A relic familiar that haunts shops while lowering control. Generated test item #1300; element=Ice; pool=Arcade.</t>
  </si>
  <si>
    <t>ice,companion,relic</t>
  </si>
  <si>
    <t>scr_item_cardboard_anvil_of_tiny_doom</t>
  </si>
  <si>
    <t>seed=20260703; class_filter=Gunner; parser_note=row_1300</t>
  </si>
  <si>
    <t>=not_a_formula_1300</t>
  </si>
  <si>
    <t>itm_01301</t>
  </si>
  <si>
    <t>Radiant Slingshot of the Lost Cart</t>
  </si>
  <si>
    <t>A uncommon familiar that reroutes coins at a suspicious price. Generated test item #1301; element=Cosmic; pool=Shop.</t>
  </si>
  <si>
    <t>scr_item_radiant_slingshot_of_the_lost_cart</t>
  </si>
  <si>
    <t>seed=20260703; class_filter=Engineer; parser_note=row_1301</t>
  </si>
  <si>
    <t>=not_a_formula_1301</t>
  </si>
  <si>
    <t>itm_01302</t>
  </si>
  <si>
    <t>Rusty Feather of Ricochet</t>
  </si>
  <si>
    <t>A common consumable that reroutes keys when luck disagrees. Generated test item #1302; element=Slime; pool=Treasure.</t>
  </si>
  <si>
    <t>scr_item_rusty_feather_of_ricochet</t>
  </si>
  <si>
    <t>seed=20260703; class_filter=Engineer; parser_note=row_1302</t>
  </si>
  <si>
    <t>=not_a_formula_1302</t>
  </si>
  <si>
    <t>itm_01303</t>
  </si>
  <si>
    <t>Gilded Badge of Oversteer</t>
  </si>
  <si>
    <t>A rare passive that warps coins while lowering control. Generated test item #1303; element=None; pool=Challenge.</t>
  </si>
  <si>
    <t>scr_item_gilded_badge_of_oversteer</t>
  </si>
  <si>
    <t>seed=20260703; class_filter=Brawler; parser_note=row_1303</t>
  </si>
  <si>
    <t>=not_a_formula_1303</t>
  </si>
  <si>
    <t>itm_01304</t>
  </si>
  <si>
    <t>Haunted Banana Peel of Double Trouble</t>
  </si>
  <si>
    <t>A epic familiar that polishes bullets while lowering control. Generated test item #1304; element=Void; pool=Shop.</t>
  </si>
  <si>
    <t>scr_item_haunted_banana_peel_of_double_trouble</t>
  </si>
  <si>
    <t>seed=20260703; class_filter=Gunner; parser_note=row_1304</t>
  </si>
  <si>
    <t>=not_a_formula_1304</t>
  </si>
  <si>
    <t>itm_01305</t>
  </si>
  <si>
    <t>Sour Key of Bad Ideas</t>
  </si>
  <si>
    <t>A common charm that warps shops when luck disagrees. Generated test item #1305; element=Poison; pool=Treasure.</t>
  </si>
  <si>
    <t>scr_item_sour_key_of_bad_ideas</t>
  </si>
  <si>
    <t>seed=20260703; class_filter=Witch; parser_note=row_1305</t>
  </si>
  <si>
    <t>=not_a_formula_1305</t>
  </si>
  <si>
    <t>itm_01306</t>
  </si>
  <si>
    <t>Gloomy Pepper of Tiny Doom</t>
  </si>
  <si>
    <t>A rare weaponmod that nudges familiars if the player keeps moving. Generated test item #1306; element=Poison; pool=Boss.</t>
  </si>
  <si>
    <t>scr_item_gloomy_pepper_of_tiny_doom</t>
  </si>
  <si>
    <t>seed=20260703; class_filter=Engineer; parser_note=row_1306</t>
  </si>
  <si>
    <t>=not_a_formula_1306</t>
  </si>
  <si>
    <t>itm_01307</t>
  </si>
  <si>
    <t>Spicy Fishbone of the Lost Cart</t>
  </si>
  <si>
    <t>A cursed familiar that reroutes hearts after every third hit. Generated test item #1307; element=Void; pool=Treasure.</t>
  </si>
  <si>
    <t>void,companion,cursed</t>
  </si>
  <si>
    <t>scr_item_spicy_fishbone_of_the_lost_cart</t>
  </si>
  <si>
    <t>seed=20260703; class_filter=Engineer; parser_note=row_1307</t>
  </si>
  <si>
    <t>=not_a_formula_1307</t>
  </si>
  <si>
    <t>upg_210</t>
  </si>
  <si>
    <t>itm_01308</t>
  </si>
  <si>
    <t>Plastic Charm of Bad Ideas</t>
  </si>
  <si>
    <t>A uncommon passive that reroutes bombs near breakable props. Generated test item #1308; element=Void; pool=Treasure.</t>
  </si>
  <si>
    <t>scr_item_plastic_charm_of_bad_ideas</t>
  </si>
  <si>
    <t>seed=20260703; class_filter=Engineer; parser_note=row_1308</t>
  </si>
  <si>
    <t>=not_a_formula_1308</t>
  </si>
  <si>
    <t>itm_01309</t>
  </si>
  <si>
    <t>Quantum Battery of Refunds</t>
  </si>
  <si>
    <t>A common charm that shrinks bullets but attracts trouble. Generated test item #1309; element=Holy; pool=Treasure.</t>
  </si>
  <si>
    <t>scr_item_quantum_battery_of_refunds</t>
  </si>
  <si>
    <t>seed=20260703; class_filter=Rogue; parser_note=row_1309</t>
  </si>
  <si>
    <t>=not_a_formula_1309</t>
  </si>
  <si>
    <t>itm_01310</t>
  </si>
  <si>
    <t>Quantum Crown of Slippery Angles</t>
  </si>
  <si>
    <t>A uncommon charm that haunts keys near breakable props. Generated test item #1310; element=Holy; pool=Cursed.</t>
  </si>
  <si>
    <t>scr_item_quantum_crown_of_slippery_angles</t>
  </si>
  <si>
    <t>seed=20260703; class_filter=Any; parser_note=row_1310</t>
  </si>
  <si>
    <t>=not_a_formula_1310</t>
  </si>
  <si>
    <t>itm_01311</t>
  </si>
  <si>
    <t>Cardboard Totem of Last Chances</t>
  </si>
  <si>
    <t>A common familiar that amplifies doors at a suspicious price. Generated test item #1311; element=Ice; pool=Cursed.</t>
  </si>
  <si>
    <t>scr_item_cardboard_totem_of_last_chances</t>
  </si>
  <si>
    <t>seed=20260703; class_filter=Rogue; parser_note=row_1311</t>
  </si>
  <si>
    <t>=not_a_formula_1311</t>
  </si>
  <si>
    <t>itm_01312</t>
  </si>
  <si>
    <t>A uncommon consumable that reroutes familiars while lowering control. Generated test item #1312; element=None; pool=Shop.</t>
  </si>
  <si>
    <t>seed=20260703; class_filter=Any; parser_note=row_1312</t>
  </si>
  <si>
    <t>=not_a_formula_1312</t>
  </si>
  <si>
    <t>itm_01313</t>
  </si>
  <si>
    <t>Rusty Dice of Tuesday</t>
  </si>
  <si>
    <t>A epic orbital that amplifies coins while lowering control. Generated test item #1313; element=Rust; pool=Shop.</t>
  </si>
  <si>
    <t>scr_item_rusty_dice_of_tuesday</t>
  </si>
  <si>
    <t>seed=20260703; class_filter=Brawler; parser_note=row_1313</t>
  </si>
  <si>
    <t>=not_a_formula_1313</t>
  </si>
  <si>
    <t>itm_01314</t>
  </si>
  <si>
    <t>Wobbly Whistle of Tiny Doom</t>
  </si>
  <si>
    <t>A rare familiar that reroutes hearts while lowering control. Generated test item #1314; element=Holy; pool=Treasure.</t>
  </si>
  <si>
    <t>scr_item_wobbly_whistle_of_tiny_doom</t>
  </si>
  <si>
    <t>seed=20260703; class_filter=Rogue; parser_note=row_1314</t>
  </si>
  <si>
    <t>=not_a_formula_1314</t>
  </si>
  <si>
    <t>itm_01315</t>
  </si>
  <si>
    <t>Haunted Meteor of Pocket Suns</t>
  </si>
  <si>
    <t>A common relic that haunts bombs but attracts trouble. Generated test item #1315; element=Lightning; pool=Treasure.</t>
  </si>
  <si>
    <t>scr_item_haunted_meteor_of_pocket_suns</t>
  </si>
  <si>
    <t>seed=20260703; class_filter=Any; parser_note=row_1315</t>
  </si>
  <si>
    <t>=not_a_formula_1315</t>
  </si>
  <si>
    <t>itm_01316</t>
  </si>
  <si>
    <t>Feral Lantern of Tuesday</t>
  </si>
  <si>
    <t>A common active that nudges hearts if the player keeps moving. Generated test item #1316; element=Rust; pool=Shop.</t>
  </si>
  <si>
    <t>scr_item_feral_lantern_of_tuesday</t>
  </si>
  <si>
    <t>seed=20260703; class_filter=Engineer; parser_note=row_1316</t>
  </si>
  <si>
    <t>=not_a_formula_1316</t>
  </si>
  <si>
    <t>upg_056</t>
  </si>
  <si>
    <t>itm_01317</t>
  </si>
  <si>
    <t>Sour Marble of Oversteer</t>
  </si>
  <si>
    <t>A common consumable that haunts keys when luck disagrees. Generated test item #1317; element=None; pool=Boss.</t>
  </si>
  <si>
    <t>scr_item_sour_marble_of_oversteer</t>
  </si>
  <si>
    <t>seed=20260703; class_filter=Any; parser_note=row_1317</t>
  </si>
  <si>
    <t>=not_a_formula_1317</t>
  </si>
  <si>
    <t>itm_01318</t>
  </si>
  <si>
    <t>Gloomy Feather of Pocket Suns</t>
  </si>
  <si>
    <t>A uncommon weaponmod that polishes bullets when luck disagrees. Generated test item #1318; element=Holy; pool=Cursed.</t>
  </si>
  <si>
    <t>scr_item_gloomy_feather_of_pocket_suns</t>
  </si>
  <si>
    <t>seed=20260703; class_filter=Gunner; parser_note=row_1318</t>
  </si>
  <si>
    <t>=not_a_formula_1318</t>
  </si>
  <si>
    <t>itm_01319</t>
  </si>
  <si>
    <t>Frosted Anvil of the Hungry Door</t>
  </si>
  <si>
    <t>A common charm that polishes keys near breakable props. Generated test item #1319; element=Void; pool=Treasure.</t>
  </si>
  <si>
    <t>scr_item_frosted_anvil_of_the_hungry_door</t>
  </si>
  <si>
    <t>seed=20260703; class_filter=Gunner; parser_note=row_1319</t>
  </si>
  <si>
    <t>=not_a_formula_1319</t>
  </si>
  <si>
    <t>itm_01320</t>
  </si>
  <si>
    <t>Rusty Whistle of Last Chances</t>
  </si>
  <si>
    <t>A common passive that nudges doors but attracts trouble. Generated test item #1320; element=Lightning; pool=Challenge.</t>
  </si>
  <si>
    <t>scr_item_rusty_whistle_of_last_chances</t>
  </si>
  <si>
    <t>seed=20260703; class_filter=Monk; parser_note=row_1320</t>
  </si>
  <si>
    <t>=not_a_formula_1320</t>
  </si>
  <si>
    <t>itm_01321</t>
  </si>
  <si>
    <t>Caffeinated Totem of the Lost Cart</t>
  </si>
  <si>
    <t>A uncommon active that haunts bullets but attracts trouble. Generated test item #1321; element=Fire; pool=Treasure.</t>
  </si>
  <si>
    <t>scr_item_caffeinated_totem_of_the_lost_cart</t>
  </si>
  <si>
    <t>seed=20260703; class_filter=Witch; parser_note=row_1321</t>
  </si>
  <si>
    <t>=not_a_formula_1321</t>
  </si>
  <si>
    <t>itm_01322</t>
  </si>
  <si>
    <t>A common passive that duplicates familiars when luck disagrees. Generated test item #1322; element=Lightning; pool=Treasure.</t>
  </si>
  <si>
    <t>seed=20260703; class_filter=Brawler; parser_note=row_1322</t>
  </si>
  <si>
    <t>=not_a_formula_1322</t>
  </si>
  <si>
    <t>itm_01323</t>
  </si>
  <si>
    <t>Clockwork Boot of Panic</t>
  </si>
  <si>
    <t>A rare passive that taxes familiars when luck disagrees. Generated test item #1323; element=Cosmic; pool=Shop.</t>
  </si>
  <si>
    <t>scr_item_clockwork_boot_of_panic</t>
  </si>
  <si>
    <t>seed=20260703; class_filter=Rogue; parser_note=row_1323</t>
  </si>
  <si>
    <t>=not_a_formula_1323</t>
  </si>
  <si>
    <t>itm_01324</t>
  </si>
  <si>
    <t>Radiant Mirror of Slippery Angles</t>
  </si>
  <si>
    <t>A uncommon familiar that duplicates keys if the player keeps moving. Generated test item #1324; element=Rust; pool=Treasure.</t>
  </si>
  <si>
    <t>scr_item_radiant_mirror_of_slippery_angles</t>
  </si>
  <si>
    <t>seed=20260703; class_filter=Rogue; parser_note=row_1324</t>
  </si>
  <si>
    <t>=not_a_formula_1324</t>
  </si>
  <si>
    <t>upg_319</t>
  </si>
  <si>
    <t>itm_01325</t>
  </si>
  <si>
    <t>Spicy Marble of Bad Ideas</t>
  </si>
  <si>
    <t>A common familiar that duplicates doors while lowering control. Generated test item #1325; element=Lightning; pool=Treasure.</t>
  </si>
  <si>
    <t>scr_item_spicy_marble_of_bad_ideas</t>
  </si>
  <si>
    <t>seed=20260703; class_filter=Engineer; parser_note=row_1325</t>
  </si>
  <si>
    <t>=not_a_formula_1325</t>
  </si>
  <si>
    <t>itm_01326</t>
  </si>
  <si>
    <t>Haunted Teacup of the Final Room</t>
  </si>
  <si>
    <t>A uncommon weaponmod that shrinks reloads while lowering control. Generated test item #1326; element=Rust; pool=Treasure.</t>
  </si>
  <si>
    <t>scr_item_haunted_teacup_of_the_final_room</t>
  </si>
  <si>
    <t>seed=20260703; class_filter=Engineer; parser_note=row_1326</t>
  </si>
  <si>
    <t>=not_a_formula_1326</t>
  </si>
  <si>
    <t>itm_01327</t>
  </si>
  <si>
    <t>Velvet Lantern of Tuesday</t>
  </si>
  <si>
    <t>A uncommon relic that spoils hearts if the player keeps moving. Generated test item #1327; element=None; pool=Treasure.</t>
  </si>
  <si>
    <t>scr_item_velvet_lantern_of_tuesday</t>
  </si>
  <si>
    <t>seed=20260703; class_filter=Engineer; parser_note=row_1327</t>
  </si>
  <si>
    <t>=not_a_formula_1327</t>
  </si>
  <si>
    <t>itm_01328</t>
  </si>
  <si>
    <t>Clockwork Totem of Last Chances</t>
  </si>
  <si>
    <t>A epic consumable that polishes familiars only when the room is clear. Generated test item #1328; element=Slime; pool=Arcade.</t>
  </si>
  <si>
    <t>scr_item_clockwork_totem_of_last_chances</t>
  </si>
  <si>
    <t>seed=20260703; class_filter=Gunner; parser_note=row_1328</t>
  </si>
  <si>
    <t>=not_a_formula_1328</t>
  </si>
  <si>
    <t>itm_01329</t>
  </si>
  <si>
    <t>Brass Crown of Panic</t>
  </si>
  <si>
    <t>A common familiar that polishes hearts while lowering control. Generated test item #1329; element=None; pool=Arcade.</t>
  </si>
  <si>
    <t>scr_item_brass_crown_of_panic</t>
  </si>
  <si>
    <t>seed=20260703; class_filter=Alchemist; parser_note=row_1329</t>
  </si>
  <si>
    <t>=not_a_formula_1329</t>
  </si>
  <si>
    <t>itm_01330</t>
  </si>
  <si>
    <t>Forgotten Fishbone of the Lost Cart</t>
  </si>
  <si>
    <t>A legendary weaponmod that warps hearts but attracts trouble. Generated test item #1330; element=None; pool=Boss.</t>
  </si>
  <si>
    <t>scr_item_forgotten_fishbone_of_the_lost_cart</t>
  </si>
  <si>
    <t>seed=20260703; class_filter=Brawler; parser_note=row_1330</t>
  </si>
  <si>
    <t>=not_a_formula_1330</t>
  </si>
  <si>
    <t>itm_01331</t>
  </si>
  <si>
    <t>Ancient Mushroom of Ricochet</t>
  </si>
  <si>
    <t>A common relic that warps shops if the player keeps moving. Generated test item #1331; element=Poison; pool=Boss.</t>
  </si>
  <si>
    <t>scr_item_ancient_mushroom_of_ricochet</t>
  </si>
  <si>
    <t>seed=20260703; class_filter=Any; parser_note=row_1331</t>
  </si>
  <si>
    <t>=not_a_formula_1331</t>
  </si>
  <si>
    <t>itm_01332</t>
  </si>
  <si>
    <t>Quantum Orb of Pocket Suns</t>
  </si>
  <si>
    <t>A rare relic that duplicates bombs if the player keeps moving. Generated test item #1332; element=Poison; pool=Treasure.</t>
  </si>
  <si>
    <t>scr_item_quantum_orb_of_pocket_suns</t>
  </si>
  <si>
    <t>seed=20260703; class_filter=Gunner; parser_note=row_1332</t>
  </si>
  <si>
    <t>=not_a_formula_1332</t>
  </si>
  <si>
    <t>itm_01333</t>
  </si>
  <si>
    <t>Lunar Bell of Static</t>
  </si>
  <si>
    <t>A epic charm that reroutes coins while lowering control. Generated test item #1333; element=Poison; pool=Boss.</t>
  </si>
  <si>
    <t>scr_item_lunar_bell_of_static</t>
  </si>
  <si>
    <t>seed=20260703; class_filter=Rogue; parser_note=row_1333</t>
  </si>
  <si>
    <t>=not_a_formula_1333</t>
  </si>
  <si>
    <t>itm_01334</t>
  </si>
  <si>
    <t>Gloomy Anchor of Last Chances</t>
  </si>
  <si>
    <t>A rare consumable that polishes coins near breakable props. Generated test item #1334; element=None; pool=Treasure.</t>
  </si>
  <si>
    <t>scr_item_gloomy_anchor_of_last_chances</t>
  </si>
  <si>
    <t>seed=20260703; class_filter=Monk; parser_note=row_1334</t>
  </si>
  <si>
    <t>=not_a_formula_1334</t>
  </si>
  <si>
    <t>itm_01335</t>
  </si>
  <si>
    <t>Neon Marble of Pocket Suns</t>
  </si>
  <si>
    <t>A uncommon charm that haunts doors near breakable props. Generated test item #1335; element=None; pool=Shop.</t>
  </si>
  <si>
    <t>scr_item_neon_marble_of_pocket_suns</t>
  </si>
  <si>
    <t>seed=20260703; class_filter=Engineer; parser_note=row_1335</t>
  </si>
  <si>
    <t>=not_a_formula_1335</t>
  </si>
  <si>
    <t>itm_01336</t>
  </si>
  <si>
    <t>Recursive Crown of Static</t>
  </si>
  <si>
    <t>A common active that nudges bombs near breakable props. Generated test item #1336; element=Void; pool=Secret.</t>
  </si>
  <si>
    <t>scr_item_recursive_crown_of_static</t>
  </si>
  <si>
    <t>seed=20260703; class_filter=Brawler; parser_note=row_1336</t>
  </si>
  <si>
    <t>=not_a_formula_1336</t>
  </si>
  <si>
    <t>itm_01337</t>
  </si>
  <si>
    <t>Rusty Onion of Refunds</t>
  </si>
  <si>
    <t>A uncommon orbital that nudges dodges when luck disagrees. Generated test item #1337; element=Holy; pool=Shop.</t>
  </si>
  <si>
    <t>scr_item_rusty_onion_of_refunds</t>
  </si>
  <si>
    <t>seed=20260703; class_filter=Any; parser_note=row_1337</t>
  </si>
  <si>
    <t>=not_a_formula_1337</t>
  </si>
  <si>
    <t>upg_096</t>
  </si>
  <si>
    <t>itm_01338</t>
  </si>
  <si>
    <t>Lunar Compass of Worms</t>
  </si>
  <si>
    <t>A relic relic that shrinks hearts when luck disagrees. Generated test item #1338; element=None; pool=Shop.</t>
  </si>
  <si>
    <t>poisonable,relic</t>
  </si>
  <si>
    <t>scr_item_lunar_compass_of_worms</t>
  </si>
  <si>
    <t>seed=20260703; class_filter=Engineer; parser_note=row_1338</t>
  </si>
  <si>
    <t>=not_a_formula_1338</t>
  </si>
  <si>
    <t>itm_01339</t>
  </si>
  <si>
    <t>A common consumable that taxes reloads at a suspicious price. Generated test item #1339; element=Void; pool=Boss.</t>
  </si>
  <si>
    <t>seed=20260703; class_filter=Gunner; parser_note=row_1339</t>
  </si>
  <si>
    <t>=not_a_formula_1339</t>
  </si>
  <si>
    <t>itm_01340</t>
  </si>
  <si>
    <t>Cardboard Anvil of Refunds</t>
  </si>
  <si>
    <t>A common familiar that nudges reloads near breakable props. Generated test item #1340; element=Rust; pool=Treasure.</t>
  </si>
  <si>
    <t>scr_item_cardboard_anvil_of_refunds</t>
  </si>
  <si>
    <t>seed=20260703; class_filter=Alchemist; parser_note=row_1340</t>
  </si>
  <si>
    <t>=not_a_formula_1340</t>
  </si>
  <si>
    <t>itm_01341</t>
  </si>
  <si>
    <t>Recursive Skull of the Final Room</t>
  </si>
  <si>
    <t>A uncommon charm that amplifies doors if the player keeps moving. Generated test item #1341; element=None; pool=Treasure.</t>
  </si>
  <si>
    <t>scr_item_recursive_skull_of_the_final_room</t>
  </si>
  <si>
    <t>seed=20260703; class_filter=Brawler; parser_note=row_1341</t>
  </si>
  <si>
    <t>=not_a_formula_1341</t>
  </si>
  <si>
    <t>itm_01342</t>
  </si>
  <si>
    <t>Wobbly Whistle of Tuesday</t>
  </si>
  <si>
    <t>A uncommon consumable that reroutes familiars if the player keeps moving. Generated test item #1342; element=Void; pool=Library.</t>
  </si>
  <si>
    <t>scr_item_wobbly_whistle_of_tuesday</t>
  </si>
  <si>
    <t>seed=20260703; class_filter=Any; parser_note=row_1342</t>
  </si>
  <si>
    <t>=not_a_formula_1342</t>
  </si>
  <si>
    <t>itm_01343</t>
  </si>
  <si>
    <t>A epic active that polishes reloads if the player keeps moving. Generated test item #1343; element=Void; pool=Shop.</t>
  </si>
  <si>
    <t>seed=20260703; class_filter=Brawler; parser_note=row_1343</t>
  </si>
  <si>
    <t>=not_a_formula_1343</t>
  </si>
  <si>
    <t>itm_01344</t>
  </si>
  <si>
    <t>Quantum Anvil of Double Trouble</t>
  </si>
  <si>
    <t>A uncommon passive that nudges keys while lowering control. Generated test item #1344; element=None; pool=Treasure.</t>
  </si>
  <si>
    <t>scr_item_quantum_anvil_of_double_trouble</t>
  </si>
  <si>
    <t>seed=20260703; class_filter=Witch; parser_note=row_1344</t>
  </si>
  <si>
    <t>=not_a_formula_1344</t>
  </si>
  <si>
    <t>itm_01345</t>
  </si>
  <si>
    <t>Bitter Coin of Soft Explosions</t>
  </si>
  <si>
    <t>A common consumable that nudges keys but attracts trouble. Generated test item #1345; element=Void; pool=Boss.</t>
  </si>
  <si>
    <t>scr_item_bitter_coin_of_soft_explosions</t>
  </si>
  <si>
    <t>seed=20260703; class_filter=Any; parser_note=row_1345</t>
  </si>
  <si>
    <t>=not_a_formula_1345</t>
  </si>
  <si>
    <t>itm_01346</t>
  </si>
  <si>
    <t>Sour Rocket of Tiny Doom</t>
  </si>
  <si>
    <t>A rare charm that nudges shops when luck disagrees. Generated test item #1346; element=None; pool=Boss.</t>
  </si>
  <si>
    <t>scr_item_sour_rocket_of_tiny_doom</t>
  </si>
  <si>
    <t>seed=20260703; class_filter=Rogue; parser_note=row_1346</t>
  </si>
  <si>
    <t>=not_a_formula_1346</t>
  </si>
  <si>
    <t>itm_01347</t>
  </si>
  <si>
    <t>Wobbly Totem of Slippery Angles</t>
  </si>
  <si>
    <t>A epic charm that haunts coins only when the room is clear. Generated test item #1347; element=Lightning; pool=Boss.</t>
  </si>
  <si>
    <t>scr_item_wobbly_totem_of_slippery_angles</t>
  </si>
  <si>
    <t>seed=20260703; class_filter=Rogue; parser_note=row_1347</t>
  </si>
  <si>
    <t>=not_a_formula_1347</t>
  </si>
  <si>
    <t>itm_01348</t>
  </si>
  <si>
    <t>Ancient Battery of Ricochet</t>
  </si>
  <si>
    <t>A uncommon consumable that spoils bombs near breakable props. Generated test item #1348; element=Fire; pool=Secret.</t>
  </si>
  <si>
    <t>scr_item_ancient_battery_of_ricochet</t>
  </si>
  <si>
    <t>seed=20260703; class_filter=Gunner; parser_note=row_1348</t>
  </si>
  <si>
    <t>=not_a_formula_1348</t>
  </si>
  <si>
    <t>itm_01349</t>
  </si>
  <si>
    <t>Cracked Lantern of Panic</t>
  </si>
  <si>
    <t>A uncommon orbital that reroutes coins at a suspicious price. Generated test item #1349; element=None; pool=Boss.</t>
  </si>
  <si>
    <t>scr_item_cracked_lantern_of_panic</t>
  </si>
  <si>
    <t>seed=20260703; class_filter=Rogue; parser_note=row_1349</t>
  </si>
  <si>
    <t>=not_a_formula_1349</t>
  </si>
  <si>
    <t>itm_01350</t>
  </si>
  <si>
    <t>Sticky Sock of the Glass Moon</t>
  </si>
  <si>
    <t>A rare active that spoils doors when luck disagrees. Generated test item #1350; element=Poison; pool=Secret.</t>
  </si>
  <si>
    <t>scr_item_sticky_sock_of_the_glass_moon</t>
  </si>
  <si>
    <t>seed=20260703; class_filter=Brawler; parser_note=row_1350</t>
  </si>
  <si>
    <t>=not_a_formula_1350</t>
  </si>
  <si>
    <t>itm_01351</t>
  </si>
  <si>
    <t>A rare charm that warps dodges near breakable props. Generated test item #1351; element=Rust; pool=Boss.</t>
  </si>
  <si>
    <t>seed=20260703; class_filter=Alchemist; parser_note=row_1351</t>
  </si>
  <si>
    <t>=not_a_formula_1351</t>
  </si>
  <si>
    <t>itm_01352</t>
  </si>
  <si>
    <t>Cardboard Coin of Panic</t>
  </si>
  <si>
    <t>A common charm that nudges keys if the player keeps moving. Generated test item #1352; element=Ice; pool=Secret.</t>
  </si>
  <si>
    <t>scr_item_cardboard_coin_of_panic</t>
  </si>
  <si>
    <t>seed=20260703; class_filter=Gunner; parser_note=row_1352</t>
  </si>
  <si>
    <t>=not_a_formula_1352</t>
  </si>
  <si>
    <t>itm_01353</t>
  </si>
  <si>
    <t>Wobbly Skull of Soft Explosions</t>
  </si>
  <si>
    <t>A uncommon passive that shrinks dodges while lowering control. Generated test item #1353; element=Lightning; pool=Secret.</t>
  </si>
  <si>
    <t>scr_item_wobbly_skull_of_soft_explosions</t>
  </si>
  <si>
    <t>seed=20260703; class_filter=Engineer; parser_note=row_1353</t>
  </si>
  <si>
    <t>=not_a_formula_1353</t>
  </si>
  <si>
    <t>itm_01354</t>
  </si>
  <si>
    <t>Plastic Bell of the Hungry Door</t>
  </si>
  <si>
    <t>A legendary passive that nudges shops while lowering control. Generated test item #1354; element=Poison; pool=Treasure.</t>
  </si>
  <si>
    <t>scr_item_plastic_bell_of_the_hungry_door</t>
  </si>
  <si>
    <t>seed=20260703; class_filter=Brawler; parser_note=row_1354</t>
  </si>
  <si>
    <t>=not_a_formula_1354</t>
  </si>
  <si>
    <t>itm_01355</t>
  </si>
  <si>
    <t>Velvet Coin of the Glass Moon</t>
  </si>
  <si>
    <t>A epic familiar that spoils familiars if the player keeps moving. Generated test item #1355; element=Fire; pool=Treasure.</t>
  </si>
  <si>
    <t>scr_item_velvet_coin_of_the_glass_moon</t>
  </si>
  <si>
    <t>seed=20260703; class_filter=Gunner; parser_note=row_1355</t>
  </si>
  <si>
    <t>=not_a_formula_1355</t>
  </si>
  <si>
    <t>itm_01356</t>
  </si>
  <si>
    <t>Glass Compass of Soft Explosions</t>
  </si>
  <si>
    <t>A common weaponmod that duplicates hearts at a suspicious price. Generated test item #1356; element=None; pool=Shop.</t>
  </si>
  <si>
    <t>scr_item_glass_compass_of_soft_explosions</t>
  </si>
  <si>
    <t>seed=20260703; class_filter=Engineer; parser_note=row_1356</t>
  </si>
  <si>
    <t>=not_a_formula_1356</t>
  </si>
  <si>
    <t>itm_01357</t>
  </si>
  <si>
    <t>Neon Mask of the Basement</t>
  </si>
  <si>
    <t>A common weaponmod that spoils familiars but attracts trouble. Generated test item #1357; element=Void; pool=Treasure.</t>
  </si>
  <si>
    <t>scr_item_neon_mask_of_the_basement</t>
  </si>
  <si>
    <t>seed=20260703; class_filter=Witch; parser_note=row_1357</t>
  </si>
  <si>
    <t>=not_a_formula_1357</t>
  </si>
  <si>
    <t>itm_01358</t>
  </si>
  <si>
    <t>Cardboard Bell of Friendly Fire</t>
  </si>
  <si>
    <t>A legendary active that nudges reloads after every third hit. Generated test item #1358; element=Ice; pool=Cursed.</t>
  </si>
  <si>
    <t>scr_item_cardboard_bell_of_friendly_fire</t>
  </si>
  <si>
    <t>seed=20260703; class_filter=Engineer; parser_note=row_1358</t>
  </si>
  <si>
    <t>=not_a_formula_1358</t>
  </si>
  <si>
    <t>itm_01359</t>
  </si>
  <si>
    <t>Recursive Fishbone of Static</t>
  </si>
  <si>
    <t>A uncommon orbital that warps coins while lowering control. Generated test item #1359; element=Rust; pool=Boss.</t>
  </si>
  <si>
    <t>scr_item_recursive_fishbone_of_static</t>
  </si>
  <si>
    <t>seed=20260703; class_filter=Brawler; parser_note=row_1359</t>
  </si>
  <si>
    <t>=not_a_formula_1359</t>
  </si>
  <si>
    <t>upg_322</t>
  </si>
  <si>
    <t>itm_01360</t>
  </si>
  <si>
    <t>Hungry Mirror of Refunds</t>
  </si>
  <si>
    <t>A uncommon familiar that reroutes bombs while lowering control. Generated test item #1360; element=Fire; pool=Treasure.</t>
  </si>
  <si>
    <t>scr_item_hungry_mirror_of_refunds</t>
  </si>
  <si>
    <t>seed=20260703; class_filter=Engineer; parser_note=row_1360</t>
  </si>
  <si>
    <t>=not_a_formula_1360</t>
  </si>
  <si>
    <t>itm_01361</t>
  </si>
  <si>
    <t>Crooked Sock of Double Trouble</t>
  </si>
  <si>
    <t>A uncommon active that spoils dodges while lowering control. Generated test item #1361; element=None; pool=Shop.</t>
  </si>
  <si>
    <t>scr_item_crooked_sock_of_double_trouble</t>
  </si>
  <si>
    <t>seed=20260703; class_filter=Monk; parser_note=row_1361</t>
  </si>
  <si>
    <t>=not_a_formula_1361</t>
  </si>
  <si>
    <t>itm_01362</t>
  </si>
  <si>
    <t>Mossy Totem of Bad Ideas</t>
  </si>
  <si>
    <t>A common consumable that nudges shops after every third hit. Generated test item #1362; element=Poison; pool=Cursed.</t>
  </si>
  <si>
    <t>scr_item_mossy_totem_of_bad_ideas</t>
  </si>
  <si>
    <t>seed=20260703; class_filter=Any; parser_note=row_1362</t>
  </si>
  <si>
    <t>=not_a_formula_1362</t>
  </si>
  <si>
    <t>itm_01363</t>
  </si>
  <si>
    <t>Brass Skull of Tiny Doom</t>
  </si>
  <si>
    <t>A common passive that amplifies familiars when luck disagrees. Generated test item #1363; element=None; pool=Treasure.</t>
  </si>
  <si>
    <t>scr_item_brass_skull_of_tiny_doom</t>
  </si>
  <si>
    <t>seed=20260703; class_filter=Brawler; parser_note=row_1363</t>
  </si>
  <si>
    <t>=not_a_formula_1363</t>
  </si>
  <si>
    <t>itm_01364</t>
  </si>
  <si>
    <t>Frosted Skull of Double Trouble</t>
  </si>
  <si>
    <t>A common passive that spoils bombs only when the room is clear. Generated test item #1364; element=Cosmic; pool=Secret.</t>
  </si>
  <si>
    <t>scr_item_frosted_skull_of_double_trouble</t>
  </si>
  <si>
    <t>seed=20260703; class_filter=Monk; parser_note=row_1364</t>
  </si>
  <si>
    <t>=not_a_formula_1364</t>
  </si>
  <si>
    <t>itm_01365</t>
  </si>
  <si>
    <t>Bent Donut of Ricochet</t>
  </si>
  <si>
    <t>A epic relic that amplifies doors while lowering control. Generated test item #1365; element=Poison; pool=Shop.</t>
  </si>
  <si>
    <t>scr_item_bent_donut_of_ricochet</t>
  </si>
  <si>
    <t>seed=20260703; class_filter=Alchemist; parser_note=row_1365</t>
  </si>
  <si>
    <t>=not_a_formula_1365</t>
  </si>
  <si>
    <t>itm_01366</t>
  </si>
  <si>
    <t>Quantum Boot of Refunds</t>
  </si>
  <si>
    <t>A cursed weaponmod that amplifies reloads if the player keeps moving. Generated test item #1366; element=None; pool=Treasure.</t>
  </si>
  <si>
    <t>scr_item_quantum_boot_of_refunds</t>
  </si>
  <si>
    <t>seed=20260703; class_filter=Gunner; parser_note=row_1366</t>
  </si>
  <si>
    <t>=not_a_formula_1366</t>
  </si>
  <si>
    <t>itm_01367</t>
  </si>
  <si>
    <t>Cracked Pepper of the Lost Cart</t>
  </si>
  <si>
    <t>A rare charm that reroutes reloads only when the room is clear. Generated test item #1367; element=Slime; pool=Arcade.</t>
  </si>
  <si>
    <t>scr_item_cracked_pepper_of_the_lost_cart</t>
  </si>
  <si>
    <t>seed=20260703; class_filter=Gunner; parser_note=row_1367</t>
  </si>
  <si>
    <t>=not_a_formula_1367</t>
  </si>
  <si>
    <t>itm_01368</t>
  </si>
  <si>
    <t>Sour Sock of Last Chances</t>
  </si>
  <si>
    <t>A common orbital that nudges familiars at a suspicious price. Generated test item #1368; element=None; pool=Library.</t>
  </si>
  <si>
    <t>scr_item_sour_sock_of_last_chances</t>
  </si>
  <si>
    <t>seed=20260703; class_filter=Brawler; parser_note=row_1368</t>
  </si>
  <si>
    <t>=not_a_formula_1368</t>
  </si>
  <si>
    <t>itm_01369</t>
  </si>
  <si>
    <t>Patchwork Banana Peel of Friendly Fire</t>
  </si>
  <si>
    <t>A rare familiar that warps coins but attracts trouble. Generated test item #1369; element=None; pool=Shop.</t>
  </si>
  <si>
    <t>scr_item_patchwork_banana_peel_of_friendly_fire</t>
  </si>
  <si>
    <t>seed=20260703; class_filter=Witch; parser_note=row_1369</t>
  </si>
  <si>
    <t>=not_a_formula_1369</t>
  </si>
  <si>
    <t>itm_01370</t>
  </si>
  <si>
    <t>Damp Skull of Tuesday Mk.1</t>
  </si>
  <si>
    <t>A common familiar that warps keys only when the room is clear. Generated test item #1370; element=None; pool=Secret.</t>
  </si>
  <si>
    <t>scr_item_damp_skull_of_tuesday_mk_1</t>
  </si>
  <si>
    <t>seed=20260703; class_filter=Rogue; parser_note=row_1370</t>
  </si>
  <si>
    <t>=not_a_formula_1370</t>
  </si>
  <si>
    <t>itm_01371</t>
  </si>
  <si>
    <t>Polished Lantern of Tiny Doom</t>
  </si>
  <si>
    <t>A rare relic that shrinks bombs only when the room is clear. Generated test item #1371; element=Lightning; pool=Boss.</t>
  </si>
  <si>
    <t>scr_item_polished_lantern_of_tiny_doom</t>
  </si>
  <si>
    <t>seed=20260703; class_filter=Monk; parser_note=row_1371</t>
  </si>
  <si>
    <t>=not_a_formula_1371</t>
  </si>
  <si>
    <t>itm_01372</t>
  </si>
  <si>
    <t>Velvet Mask of Friendly Fire</t>
  </si>
  <si>
    <t>A common familiar that polishes familiars but attracts trouble. Generated test item #1372; element=Fire; pool=Shop.</t>
  </si>
  <si>
    <t>scr_item_velvet_mask_of_friendly_fire</t>
  </si>
  <si>
    <t>seed=20260703; class_filter=Brawler; parser_note=row_1372</t>
  </si>
  <si>
    <t>=not_a_formula_1372</t>
  </si>
  <si>
    <t>itm_01373</t>
  </si>
  <si>
    <t>Lunar Teacup of Soft Explosions</t>
  </si>
  <si>
    <t>A common active that warps keys near breakable props. Generated test item #1373; element=None; pool=Library.</t>
  </si>
  <si>
    <t>scr_item_lunar_teacup_of_soft_explosions</t>
  </si>
  <si>
    <t>seed=20260703; class_filter=Gunner; parser_note=row_1373</t>
  </si>
  <si>
    <t>=not_a_formula_1373</t>
  </si>
  <si>
    <t>itm_01374</t>
  </si>
  <si>
    <t>Bitter Skull of Last Chances</t>
  </si>
  <si>
    <t>A common relic that reroutes keys but attracts trouble. Generated test item #1374; element=Fire; pool=Boss.</t>
  </si>
  <si>
    <t>scr_item_bitter_skull_of_last_chances</t>
  </si>
  <si>
    <t>seed=20260703; class_filter=Brawler; parser_note=row_1374</t>
  </si>
  <si>
    <t>=not_a_formula_1374</t>
  </si>
  <si>
    <t>itm_01375</t>
  </si>
  <si>
    <t>Neon Pepper of Pocket Suns</t>
  </si>
  <si>
    <t>A common active that duplicates reloads only when the room is clear. Generated test item #1375; element=None; pool=Secret.</t>
  </si>
  <si>
    <t>scr_item_neon_pepper_of_pocket_suns</t>
  </si>
  <si>
    <t>seed=20260703; class_filter=Any; parser_note=row_1375</t>
  </si>
  <si>
    <t>=not_a_formula_1375</t>
  </si>
  <si>
    <t>itm_01376</t>
  </si>
  <si>
    <t>Spicy Rocket of Slippery Angles</t>
  </si>
  <si>
    <t>A common relic that spoils bombs when luck disagrees. Generated test item #1376; element=None; pool=Treasure.</t>
  </si>
  <si>
    <t>scr_item_spicy_rocket_of_slippery_angles</t>
  </si>
  <si>
    <t>seed=20260703; class_filter=Engineer; parser_note=row_1376</t>
  </si>
  <si>
    <t>=not_a_formula_1376</t>
  </si>
  <si>
    <t>itm_01377</t>
  </si>
  <si>
    <t>Caffeinated Slingshot of Last Chances</t>
  </si>
  <si>
    <t>A uncommon relic that reroutes bullets while lowering control. Generated test item #1377; element=None; pool=Library.</t>
  </si>
  <si>
    <t>scr_item_caffeinated_slingshot_of_last_chances</t>
  </si>
  <si>
    <t>seed=20260703; class_filter=Witch; parser_note=row_1377</t>
  </si>
  <si>
    <t>=not_a_formula_1377</t>
  </si>
  <si>
    <t>itm_01378</t>
  </si>
  <si>
    <t>Quantum Pepper of the Glass Moon</t>
  </si>
  <si>
    <t>A common weaponmod that amplifies doors near breakable props. Generated test item #1378; element=None; pool=Treasure.</t>
  </si>
  <si>
    <t>scr_item_quantum_pepper_of_the_glass_moon</t>
  </si>
  <si>
    <t>seed=20260703; class_filter=Engineer; parser_note=row_1378</t>
  </si>
  <si>
    <t>=not_a_formula_1378</t>
  </si>
  <si>
    <t>itm_01379</t>
  </si>
  <si>
    <t>Lucky Rocket of Ricochet</t>
  </si>
  <si>
    <t>A common weaponmod that duplicates reloads but attracts trouble. Generated test item #1379; element=None; pool=Treasure.</t>
  </si>
  <si>
    <t>scr_item_lucky_rocket_of_ricochet</t>
  </si>
  <si>
    <t>seed=20260703; class_filter=Witch; parser_note=row_1379</t>
  </si>
  <si>
    <t>=not_a_formula_1379</t>
  </si>
  <si>
    <t>itm_01380</t>
  </si>
  <si>
    <t>A rare relic that amplifies reloads while lowering control. Generated test item #1380; element=Lightning; pool=Shop.</t>
  </si>
  <si>
    <t>seed=20260703; class_filter=Alchemist; parser_note=row_1380</t>
  </si>
  <si>
    <t>=not_a_formula_1380</t>
  </si>
  <si>
    <t>itm_01381</t>
  </si>
  <si>
    <t>Patchwork Teacup of Friendly Fire</t>
  </si>
  <si>
    <t>A common consumable that duplicates doors only when the room is clear. Generated test item #1381; element=Void; pool=Arcade.</t>
  </si>
  <si>
    <t>scr_item_patchwork_teacup_of_friendly_fire</t>
  </si>
  <si>
    <t>seed=20260703; class_filter=Rogue; parser_note=row_1381</t>
  </si>
  <si>
    <t>=not_a_formula_1381</t>
  </si>
  <si>
    <t>itm_01382</t>
  </si>
  <si>
    <t>Forgotten Key of Soft Explosions</t>
  </si>
  <si>
    <t>A uncommon charm that warps keys while lowering control. Generated test item #1382; element=Poison; pool=Treasure.</t>
  </si>
  <si>
    <t>scr_item_forgotten_key_of_soft_explosions</t>
  </si>
  <si>
    <t>seed=20260703; class_filter=Engineer; parser_note=row_1382</t>
  </si>
  <si>
    <t>=not_a_formula_1382</t>
  </si>
  <si>
    <t>itm_01383</t>
  </si>
  <si>
    <t>Plastic Totem of Refunds</t>
  </si>
  <si>
    <t>A common charm that haunts bombs only when the room is clear. Generated test item #1383; element=Slime; pool=Treasure.</t>
  </si>
  <si>
    <t>scr_item_plastic_totem_of_refunds</t>
  </si>
  <si>
    <t>seed=20260703; class_filter=Witch; parser_note=row_1383</t>
  </si>
  <si>
    <t>=not_a_formula_1383</t>
  </si>
  <si>
    <t>upg_342</t>
  </si>
  <si>
    <t>itm_01384</t>
  </si>
  <si>
    <t>Sticky Capacitor of Double Trouble</t>
  </si>
  <si>
    <t>A common charm that shrinks reloads but attracts trouble. Generated test item #1384; element=None; pool=Secret.</t>
  </si>
  <si>
    <t>scr_item_sticky_capacitor_of_double_trouble</t>
  </si>
  <si>
    <t>seed=20260703; class_filter=Alchemist; parser_note=row_1384</t>
  </si>
  <si>
    <t>=not_a_formula_1384</t>
  </si>
  <si>
    <t>upg_235</t>
  </si>
  <si>
    <t>itm_01385</t>
  </si>
  <si>
    <t>Sour Compass of the Hungry Door</t>
  </si>
  <si>
    <t>A common weaponmod that warps doors only when the room is clear. Generated test item #1385; element=Fire; pool=Secret.</t>
  </si>
  <si>
    <t>scr_item_sour_compass_of_the_hungry_door</t>
  </si>
  <si>
    <t>seed=20260703; class_filter=Rogue; parser_note=row_1385</t>
  </si>
  <si>
    <t>=not_a_formula_1385</t>
  </si>
  <si>
    <t>itm_01386</t>
  </si>
  <si>
    <t>A common familiar that amplifies dodges while lowering control. Generated test item #1386; element=Slime; pool=Challenge.</t>
  </si>
  <si>
    <t>seed=20260703; class_filter=Witch; parser_note=row_1386</t>
  </si>
  <si>
    <t>=not_a_formula_1386</t>
  </si>
  <si>
    <t>itm_01387</t>
  </si>
  <si>
    <t>Polished Marble of Double Trouble</t>
  </si>
  <si>
    <t>A legendary charm that duplicates familiars while lowering control. Generated test item #1387; element=None; pool=Shop.</t>
  </si>
  <si>
    <t>scr_item_polished_marble_of_double_trouble</t>
  </si>
  <si>
    <t>seed=20260703; class_filter=Engineer; parser_note=row_1387</t>
  </si>
  <si>
    <t>=not_a_formula_1387</t>
  </si>
  <si>
    <t>itm_01388</t>
  </si>
  <si>
    <t>Echoing Button of the Basement</t>
  </si>
  <si>
    <t>A common passive that haunts reloads near breakable props. Generated test item #1388; element=Ice; pool=Shop.</t>
  </si>
  <si>
    <t>scr_item_echoing_button_of_the_basement</t>
  </si>
  <si>
    <t>seed=20260703; class_filter=Monk; parser_note=row_1388</t>
  </si>
  <si>
    <t>=not_a_formula_1388</t>
  </si>
  <si>
    <t>upg_216</t>
  </si>
  <si>
    <t>itm_01389</t>
  </si>
  <si>
    <t>Cracked Candle of Pocket Suns</t>
  </si>
  <si>
    <t>A uncommon passive that amplifies coins near breakable props. Generated test item #1389; element=None; pool=Treasure.</t>
  </si>
  <si>
    <t>scr_item_cracked_candle_of_pocket_suns</t>
  </si>
  <si>
    <t>seed=20260703; class_filter=Rogue; parser_note=row_1389</t>
  </si>
  <si>
    <t>=not_a_formula_1389</t>
  </si>
  <si>
    <t>itm_01390</t>
  </si>
  <si>
    <t>Feral Dice of Slippery Angles</t>
  </si>
  <si>
    <t>A common weaponmod that warps bombs when luck disagrees. Generated test item #1390; element=Lightning; pool=Arcade.</t>
  </si>
  <si>
    <t>scr_item_feral_dice_of_slippery_angles</t>
  </si>
  <si>
    <t>seed=20260703; class_filter=Any; parser_note=row_1390</t>
  </si>
  <si>
    <t>=not_a_formula_1390</t>
  </si>
  <si>
    <t>itm_01391</t>
  </si>
  <si>
    <t>Brass Kite of the Hungry Door</t>
  </si>
  <si>
    <t>A rare familiar that polishes familiars only when the room is clear. Generated test item #1391; element=Poison; pool=Challenge.</t>
  </si>
  <si>
    <t>scr_item_brass_kite_of_the_hungry_door</t>
  </si>
  <si>
    <t>seed=20260703; class_filter=Alchemist; parser_note=row_1391</t>
  </si>
  <si>
    <t>=not_a_formula_1391</t>
  </si>
  <si>
    <t>itm_01392</t>
  </si>
  <si>
    <t>Frosted Candle of Double Trouble</t>
  </si>
  <si>
    <t>A uncommon charm that reroutes hearts near breakable props. Generated test item #1392; element=Rust; pool=Treasure.</t>
  </si>
  <si>
    <t>scr_item_frosted_candle_of_double_trouble</t>
  </si>
  <si>
    <t>seed=20260703; class_filter=Rogue; parser_note=row_1392</t>
  </si>
  <si>
    <t>=not_a_formula_1392</t>
  </si>
  <si>
    <t>itm_01393</t>
  </si>
  <si>
    <t>Spicy Dice of Soft Explosions</t>
  </si>
  <si>
    <t>A common orbital that taxes hearts after every third hit. Generated test item #1393; element=Slime; pool=Treasure.</t>
  </si>
  <si>
    <t>scr_item_spicy_dice_of_soft_explosions</t>
  </si>
  <si>
    <t>seed=20260703; class_filter=Brawler; parser_note=row_1393</t>
  </si>
  <si>
    <t>=not_a_formula_1393</t>
  </si>
  <si>
    <t>itm_01394</t>
  </si>
  <si>
    <t>Caffeinated Feather of the Hungry Door</t>
  </si>
  <si>
    <t>A uncommon passive that spoils hearts when luck disagrees. Generated test item #1394; element=Fire; pool=Boss.</t>
  </si>
  <si>
    <t>scr_item_caffeinated_feather_of_the_hungry_door</t>
  </si>
  <si>
    <t>seed=20260703; class_filter=Engineer; parser_note=row_1394</t>
  </si>
  <si>
    <t>=not_a_formula_1394</t>
  </si>
  <si>
    <t>upg_225</t>
  </si>
  <si>
    <t>itm_01395</t>
  </si>
  <si>
    <t>Tiny Button of Friendly Fire</t>
  </si>
  <si>
    <t>A uncommon consumable that warps doors while lowering control. Generated test item #1395; element=Ice; pool=Shop.</t>
  </si>
  <si>
    <t>scr_item_tiny_button_of_friendly_fire</t>
  </si>
  <si>
    <t>seed=20260703; class_filter=Witch; parser_note=row_1395</t>
  </si>
  <si>
    <t>=not_a_formula_1395</t>
  </si>
  <si>
    <t>itm_01396</t>
  </si>
  <si>
    <t>Lunar Dice of Static</t>
  </si>
  <si>
    <t>A uncommon orbital that duplicates familiars while lowering control. Generated test item #1396; element=None; pool=Boss.</t>
  </si>
  <si>
    <t>scr_item_lunar_dice_of_static</t>
  </si>
  <si>
    <t>seed=20260703; class_filter=Witch; parser_note=row_1396</t>
  </si>
  <si>
    <t>=not_a_formula_1396</t>
  </si>
  <si>
    <t>itm_01397</t>
  </si>
  <si>
    <t>Gloomy Vial of Bad Ideas</t>
  </si>
  <si>
    <t>A cursed relic that duplicates coins if the player keeps moving. Generated test item #1397; element=Fire; pool=Treasure.</t>
  </si>
  <si>
    <t>scr_item_gloomy_vial_of_bad_ideas</t>
  </si>
  <si>
    <t>seed=20260703; class_filter=Any; parser_note=row_1397</t>
  </si>
  <si>
    <t>=not_a_formula_1397</t>
  </si>
  <si>
    <t>itm_01398</t>
  </si>
  <si>
    <t>Frosted Onion of Friendly Fire</t>
  </si>
  <si>
    <t>A uncommon active that shrinks dodges after every third hit. Generated test item #1398; element=None; pool=Shop.</t>
  </si>
  <si>
    <t>scr_item_frosted_onion_of_friendly_fire</t>
  </si>
  <si>
    <t>seed=20260703; class_filter=Engineer; parser_note=row_1398</t>
  </si>
  <si>
    <t>=not_a_formula_1398</t>
  </si>
  <si>
    <t>itm_01399</t>
  </si>
  <si>
    <t>Echoing Meteor of Slippery Angles</t>
  </si>
  <si>
    <t>A epic passive that haunts hearts but attracts trouble. Generated test item #1399; element=None; pool=Treasure.</t>
  </si>
  <si>
    <t>scr_item_echoing_meteor_of_slippery_angles</t>
  </si>
  <si>
    <t>seed=20260703; class_filter=Any; parser_note=row_1399</t>
  </si>
  <si>
    <t>=not_a_formula_1399</t>
  </si>
  <si>
    <t>itm_01400</t>
  </si>
  <si>
    <t>Bent Gear of Last Chances</t>
  </si>
  <si>
    <t>A common charm that amplifies keys but attracts trouble. Generated test item #1400; element=Holy; pool=Shop.</t>
  </si>
  <si>
    <t>scr_item_bent_gear_of_last_chances</t>
  </si>
  <si>
    <t>seed=20260703; class_filter=Rogue; parser_note=row_1400</t>
  </si>
  <si>
    <t>=not_a_formula_1400</t>
  </si>
  <si>
    <t>itm_01401</t>
  </si>
  <si>
    <t>A uncommon familiar that warps keys at a suspicious price. Generated test item #1401; element=Slime; pool=Shop.</t>
  </si>
  <si>
    <t>seed=20260703; class_filter=Monk; parser_note=row_1401</t>
  </si>
  <si>
    <t>=not_a_formula_1401</t>
  </si>
  <si>
    <t>itm_01402</t>
  </si>
  <si>
    <t>Glass Banana Peel of Bad Ideas</t>
  </si>
  <si>
    <t>A legendary weaponmod that nudges bullets after every third hit. Generated test item #1402; element=Rust; pool=Boss.</t>
  </si>
  <si>
    <t>scr_item_glass_banana_peel_of_bad_ideas</t>
  </si>
  <si>
    <t>seed=20260703; class_filter=Rogue; parser_note=row_1402</t>
  </si>
  <si>
    <t>=not_a_formula_1402</t>
  </si>
  <si>
    <t>itm_01403</t>
  </si>
  <si>
    <t>Glass Skull of Pocket Suns</t>
  </si>
  <si>
    <t>A uncommon orbital that polishes shops near breakable props. Generated test item #1403; element=Ice; pool=Boss.</t>
  </si>
  <si>
    <t>scr_item_glass_skull_of_pocket_suns</t>
  </si>
  <si>
    <t>seed=20260703; class_filter=Gunner; parser_note=row_1403</t>
  </si>
  <si>
    <t>=not_a_formula_1403</t>
  </si>
  <si>
    <t>upg_291</t>
  </si>
  <si>
    <t>itm_01404</t>
  </si>
  <si>
    <t>Spicy Lantern of Friendly Fire</t>
  </si>
  <si>
    <t>A uncommon weaponmod that taxes hearts after every third hit. Generated test item #1404; element=Slime; pool=Cursed.</t>
  </si>
  <si>
    <t>scr_item_spicy_lantern_of_friendly_fire</t>
  </si>
  <si>
    <t>seed=20260703; class_filter=Rogue; parser_note=row_1404</t>
  </si>
  <si>
    <t>=not_a_formula_1404</t>
  </si>
  <si>
    <t>upg_190</t>
  </si>
  <si>
    <t>itm_01405</t>
  </si>
  <si>
    <t>Frosted Totem of Ricochet</t>
  </si>
  <si>
    <t>A common charm that shrinks shops only when the room is clear. Generated test item #1405; element=None; pool=Boss.</t>
  </si>
  <si>
    <t>scr_item_frosted_totem_of_ricochet</t>
  </si>
  <si>
    <t>seed=20260703; class_filter=Witch; parser_note=row_1405</t>
  </si>
  <si>
    <t>=not_a_formula_1405</t>
  </si>
  <si>
    <t>upg_249</t>
  </si>
  <si>
    <t>itm_01406</t>
  </si>
  <si>
    <t>Echoing Orb of the Final Room</t>
  </si>
  <si>
    <t>A common passive that shrinks shops after every third hit. Generated test item #1406; element=Void; pool=Treasure.</t>
  </si>
  <si>
    <t>scr_item_echoing_orb_of_the_final_room</t>
  </si>
  <si>
    <t>seed=20260703; class_filter=Gunner; parser_note=row_1406</t>
  </si>
  <si>
    <t>=not_a_formula_1406</t>
  </si>
  <si>
    <t>itm_01407</t>
  </si>
  <si>
    <t>Feral Mushroom of Double Trouble</t>
  </si>
  <si>
    <t>A rare orbital that amplifies bullets if the player keeps moving. Generated test item #1407; element=None; pool=Shop.</t>
  </si>
  <si>
    <t>scr_item_feral_mushroom_of_double_trouble</t>
  </si>
  <si>
    <t>seed=20260703; class_filter=Witch; parser_note=row_1407</t>
  </si>
  <si>
    <t>=not_a_formula_1407</t>
  </si>
  <si>
    <t>itm_01408</t>
  </si>
  <si>
    <t>Static Feather of the Hungry Door</t>
  </si>
  <si>
    <t>A uncommon charm that reroutes shops at a suspicious price. Generated test item #1408; element=None; pool=Treasure.</t>
  </si>
  <si>
    <t>scr_item_static_feather_of_the_hungry_door</t>
  </si>
  <si>
    <t>seed=20260703; class_filter=Any; parser_note=row_1408</t>
  </si>
  <si>
    <t>=not_a_formula_1408</t>
  </si>
  <si>
    <t>itm_01409</t>
  </si>
  <si>
    <t>Neon Anvil of Pocket Suns</t>
  </si>
  <si>
    <t>A common charm that spoils keys at a suspicious price. Generated test item #1409; element=Fire; pool=Boss.</t>
  </si>
  <si>
    <t>scr_item_neon_anvil_of_pocket_suns</t>
  </si>
  <si>
    <t>seed=20260703; class_filter=Gunner; parser_note=row_1409</t>
  </si>
  <si>
    <t>=not_a_formula_1409</t>
  </si>
  <si>
    <t>itm_01410</t>
  </si>
  <si>
    <t>Bent Compass of Soft Explosions</t>
  </si>
  <si>
    <t>A common active that shrinks doors but attracts trouble. Generated test item #1410; element=Slime; pool=Challenge.</t>
  </si>
  <si>
    <t>scr_item_bent_compass_of_soft_explosions</t>
  </si>
  <si>
    <t>seed=20260703; class_filter=Brawler; parser_note=row_1410</t>
  </si>
  <si>
    <t>=not_a_formula_1410</t>
  </si>
  <si>
    <t>itm_01411</t>
  </si>
  <si>
    <t>Bent Gear of Bad Ideas</t>
  </si>
  <si>
    <t>A common orbital that haunts coins after every third hit. Generated test item #1411; element=None; pool=Boss.</t>
  </si>
  <si>
    <t>scr_item_bent_gear_of_bad_ideas</t>
  </si>
  <si>
    <t>seed=20260703; class_filter=Rogue; parser_note=row_1411</t>
  </si>
  <si>
    <t>=not_a_formula_1411</t>
  </si>
  <si>
    <t>itm_01412</t>
  </si>
  <si>
    <t>Quantum Orb of Panic</t>
  </si>
  <si>
    <t>A common familiar that shrinks familiars at a suspicious price. Generated test item #1412; element=Void; pool=Shop.</t>
  </si>
  <si>
    <t>scr_item_quantum_orb_of_panic</t>
  </si>
  <si>
    <t>seed=20260703; class_filter=Rogue; parser_note=row_1412</t>
  </si>
  <si>
    <t>=not_a_formula_1412</t>
  </si>
  <si>
    <t>itm_01413</t>
  </si>
  <si>
    <t>Feral Sock of Soft Explosions</t>
  </si>
  <si>
    <t>A common charm that warps coins at a suspicious price. Generated test item #1413; element=Slime; pool=Treasure.</t>
  </si>
  <si>
    <t>scr_item_feral_sock_of_soft_explosions</t>
  </si>
  <si>
    <t>seed=20260703; class_filter=Engineer; parser_note=row_1413</t>
  </si>
  <si>
    <t>=not_a_formula_1413</t>
  </si>
  <si>
    <t>itm_01414</t>
  </si>
  <si>
    <t>Clockwork Compass of the Basement</t>
  </si>
  <si>
    <t>A relic passive that duplicates familiars if the player keeps moving. Generated test item #1414; element=None; pool=Cursed.</t>
  </si>
  <si>
    <t>scr_item_clockwork_compass_of_the_basement</t>
  </si>
  <si>
    <t>seed=20260703; class_filter=Rogue; parser_note=row_1414</t>
  </si>
  <si>
    <t>=not_a_formula_1414</t>
  </si>
  <si>
    <t>itm_01415</t>
  </si>
  <si>
    <t>Brass Donut of Pocket Suns</t>
  </si>
  <si>
    <t>A epic charm that taxes dodges near breakable props. Generated test item #1415; element=None; pool=Shop.</t>
  </si>
  <si>
    <t>scr_item_brass_donut_of_pocket_suns</t>
  </si>
  <si>
    <t>seed=20260703; class_filter=Rogue; parser_note=row_1415</t>
  </si>
  <si>
    <t>=not_a_formula_1415</t>
  </si>
  <si>
    <t>itm_01416</t>
  </si>
  <si>
    <t>A cursed active that shrinks dodges after every third hit. Generated test item #1416; element=None; pool=Shop.</t>
  </si>
  <si>
    <t>seed=20260703; class_filter=Engineer; parser_note=row_1416</t>
  </si>
  <si>
    <t>=not_a_formula_1416</t>
  </si>
  <si>
    <t>itm_01417</t>
  </si>
  <si>
    <t>Gilded Slingshot of Tiny Doom</t>
  </si>
  <si>
    <t>A epic familiar that nudges keys only when the room is clear. Generated test item #1417; element=None; pool=Shop.</t>
  </si>
  <si>
    <t>scr_item_gilded_slingshot_of_tiny_doom</t>
  </si>
  <si>
    <t>seed=20260703; class_filter=Engineer; parser_note=row_1417</t>
  </si>
  <si>
    <t>=not_a_formula_1417</t>
  </si>
  <si>
    <t>itm_01418</t>
  </si>
  <si>
    <t>Velvet Compass of Worms</t>
  </si>
  <si>
    <t>A uncommon relic that duplicates doors after every third hit. Generated test item #1418; element=Void; pool=Secret.</t>
  </si>
  <si>
    <t>scr_item_velvet_compass_of_worms</t>
  </si>
  <si>
    <t>seed=20260703; class_filter=Alchemist; parser_note=row_1418</t>
  </si>
  <si>
    <t>=not_a_formula_1418</t>
  </si>
  <si>
    <t>itm_01419</t>
  </si>
  <si>
    <t>Hollow Feather of Slippery Angles</t>
  </si>
  <si>
    <t>A uncommon passive that nudges bullets near breakable props. Generated test item #1419; element=Poison; pool=Treasure.</t>
  </si>
  <si>
    <t>scr_item_hollow_feather_of_slippery_angles</t>
  </si>
  <si>
    <t>seed=20260703; class_filter=Alchemist; parser_note=row_1419</t>
  </si>
  <si>
    <t>=not_a_formula_1419</t>
  </si>
  <si>
    <t>upg_347</t>
  </si>
  <si>
    <t>itm_01420</t>
  </si>
  <si>
    <t>Glass Anvil of Oversteer</t>
  </si>
  <si>
    <t>A uncommon familiar that amplifies reloads at a suspicious price. Generated test item #1420; element=None; pool=Treasure.</t>
  </si>
  <si>
    <t>scr_item_glass_anvil_of_oversteer</t>
  </si>
  <si>
    <t>seed=20260703; class_filter=Any; parser_note=row_1420</t>
  </si>
  <si>
    <t>=not_a_formula_1420</t>
  </si>
  <si>
    <t>itm_01421</t>
  </si>
  <si>
    <t>Neon Banana Peel of the Final Room</t>
  </si>
  <si>
    <t>A uncommon familiar that amplifies dodges when luck disagrees. Generated test item #1421; element=Ice; pool=Arcade.</t>
  </si>
  <si>
    <t>scr_item_neon_banana_peel_of_the_final_room</t>
  </si>
  <si>
    <t>seed=20260703; class_filter=Monk; parser_note=row_1421</t>
  </si>
  <si>
    <t>=not_a_formula_1421</t>
  </si>
  <si>
    <t>itm_01422</t>
  </si>
  <si>
    <t>Spicy Boot of Ricochet</t>
  </si>
  <si>
    <t>A uncommon orbital that warps keys only when the room is clear. Generated test item #1422; element=Void; pool=Shop.</t>
  </si>
  <si>
    <t>scr_item_spicy_boot_of_ricochet</t>
  </si>
  <si>
    <t>seed=20260703; class_filter=Rogue; parser_note=row_1422</t>
  </si>
  <si>
    <t>=not_a_formula_1422</t>
  </si>
  <si>
    <t>itm_01423</t>
  </si>
  <si>
    <t>Ancient Donut of the Basement</t>
  </si>
  <si>
    <t>A uncommon passive that shrinks hearts only when the room is clear. Generated test item #1423; element=None; pool=Secret.</t>
  </si>
  <si>
    <t>scr_item_ancient_donut_of_the_basement</t>
  </si>
  <si>
    <t>seed=20260703; class_filter=Witch; parser_note=row_1423</t>
  </si>
  <si>
    <t>=not_a_formula_1423</t>
  </si>
  <si>
    <t>itm_01424</t>
  </si>
  <si>
    <t>A common weaponmod that duplicates bullets while lowering control. Generated test item #1424; element=Ice; pool=Arcade.</t>
  </si>
  <si>
    <t>seed=20260703; class_filter=Witch; parser_note=row_1424</t>
  </si>
  <si>
    <t>=not_a_formula_1424</t>
  </si>
  <si>
    <t>upg_261</t>
  </si>
  <si>
    <t>itm_01425</t>
  </si>
  <si>
    <t>Bitter Battery of Bad Ideas</t>
  </si>
  <si>
    <t>A legendary passive that duplicates familiars at a suspicious price. Generated test item #1425; element=None; pool=Treasure.</t>
  </si>
  <si>
    <t>scr_item_bitter_battery_of_bad_ideas</t>
  </si>
  <si>
    <t>seed=20260703; class_filter=Any; parser_note=row_1425</t>
  </si>
  <si>
    <t>=not_a_formula_1425</t>
  </si>
  <si>
    <t>itm_01426</t>
  </si>
  <si>
    <t>Cardboard Mirror of the Final Room</t>
  </si>
  <si>
    <t>A common orbital that haunts doors while lowering control. Generated test item #1426; element=Ice; pool=Treasure.</t>
  </si>
  <si>
    <t>scr_item_cardboard_mirror_of_the_final_room</t>
  </si>
  <si>
    <t>seed=20260703; class_filter=Monk; parser_note=row_1426</t>
  </si>
  <si>
    <t>=not_a_formula_1426</t>
  </si>
  <si>
    <t>itm_01427</t>
  </si>
  <si>
    <t>Recursive Crown of Tuesday</t>
  </si>
  <si>
    <t>A uncommon weaponmod that duplicates coins after every third hit. Generated test item #1427; element=None; pool=Treasure.</t>
  </si>
  <si>
    <t>scr_item_recursive_crown_of_tuesday</t>
  </si>
  <si>
    <t>seed=20260703; class_filter=Rogue; parser_note=row_1427</t>
  </si>
  <si>
    <t>=not_a_formula_1427</t>
  </si>
  <si>
    <t>itm_01428</t>
  </si>
  <si>
    <t>Spicy Lunchbox of Static</t>
  </si>
  <si>
    <t>A common passive that amplifies reloads but attracts trouble. Generated test item #1428; element=Void; pool=Secret.</t>
  </si>
  <si>
    <t>scr_item_spicy_lunchbox_of_static</t>
  </si>
  <si>
    <t>seed=20260703; class_filter=Gunner; parser_note=row_1428</t>
  </si>
  <si>
    <t>=not_a_formula_1428</t>
  </si>
  <si>
    <t>itm_01429</t>
  </si>
  <si>
    <t>Haunted Coin of Oversteer</t>
  </si>
  <si>
    <t>A common passive that spoils dodges at a suspicious price. Generated test item #1429; element=Fire; pool=Shop.</t>
  </si>
  <si>
    <t>scr_item_haunted_coin_of_oversteer</t>
  </si>
  <si>
    <t>seed=20260703; class_filter=Any; parser_note=row_1429</t>
  </si>
  <si>
    <t>=not_a_formula_1429</t>
  </si>
  <si>
    <t>itm_01430</t>
  </si>
  <si>
    <t>Feral Capacitor of Soft Explosions</t>
  </si>
  <si>
    <t>A rare weaponmod that reroutes bombs only when the room is clear. Generated test item #1430; element=Holy; pool=Boss.</t>
  </si>
  <si>
    <t>scr_item_feral_capacitor_of_soft_explosions</t>
  </si>
  <si>
    <t>seed=20260703; class_filter=Engineer; parser_note=row_1430</t>
  </si>
  <si>
    <t>=not_a_formula_1430</t>
  </si>
  <si>
    <t>itm_01431</t>
  </si>
  <si>
    <t>Neon Totem of the Hungry Door</t>
  </si>
  <si>
    <t>A epic active that haunts bombs when luck disagrees. Generated test item #1431; element=Lightning; pool=Shop.</t>
  </si>
  <si>
    <t>scr_item_neon_totem_of_the_hungry_door</t>
  </si>
  <si>
    <t>seed=20260703; class_filter=Any; parser_note=row_1431</t>
  </si>
  <si>
    <t>=not_a_formula_1431</t>
  </si>
  <si>
    <t>itm_01432</t>
  </si>
  <si>
    <t>A common active that spoils coins when luck disagrees. Generated test item #1432; element=Ice; pool=Challenge.</t>
  </si>
  <si>
    <t>seed=20260703; class_filter=Engineer; parser_note=row_1432</t>
  </si>
  <si>
    <t>=not_a_formula_1432</t>
  </si>
  <si>
    <t>itm_01433</t>
  </si>
  <si>
    <t>Greedy Feather of Tuesday</t>
  </si>
  <si>
    <t>A rare active that shrinks bullets near breakable props. Generated test item #1433; element=Lightning; pool=Boss.</t>
  </si>
  <si>
    <t>scr_item_greedy_feather_of_tuesday</t>
  </si>
  <si>
    <t>seed=20260703; class_filter=Brawler; parser_note=row_1433</t>
  </si>
  <si>
    <t>=not_a_formula_1433</t>
  </si>
  <si>
    <t>itm_01434</t>
  </si>
  <si>
    <t>Rusty Mirror of Last Chances</t>
  </si>
  <si>
    <t>A common active that haunts bullets at a suspicious price. Generated test item #1434; element=Void; pool=Secret.</t>
  </si>
  <si>
    <t>scr_item_rusty_mirror_of_last_chances</t>
  </si>
  <si>
    <t>seed=20260703; class_filter=Engineer; parser_note=row_1434</t>
  </si>
  <si>
    <t>=not_a_formula_1434</t>
  </si>
  <si>
    <t>itm_01435</t>
  </si>
  <si>
    <t>Caffeinated Capacitor of the Glass Moon</t>
  </si>
  <si>
    <t>A rare passive that polishes familiars but attracts trouble. Generated test item #1435; element=Slime; pool=Shop.</t>
  </si>
  <si>
    <t>scr_item_caffeinated_capacitor_of_the_glass_moon</t>
  </si>
  <si>
    <t>seed=20260703; class_filter=Monk; parser_note=row_1435</t>
  </si>
  <si>
    <t>=not_a_formula_1435</t>
  </si>
  <si>
    <t>itm_01436</t>
  </si>
  <si>
    <t>Crooked Vial of Slippery Angles</t>
  </si>
  <si>
    <t>A uncommon consumable that amplifies bombs at a suspicious price. Generated test item #1436; element=Holy; pool=Treasure.</t>
  </si>
  <si>
    <t>scr_item_crooked_vial_of_slippery_angles</t>
  </si>
  <si>
    <t>seed=20260703; class_filter=Brawler; parser_note=row_1436</t>
  </si>
  <si>
    <t>=not_a_formula_1436</t>
  </si>
  <si>
    <t>itm_01437</t>
  </si>
  <si>
    <t>Mossy Mirror of Tiny Doom</t>
  </si>
  <si>
    <t>A common familiar that nudges familiars when luck disagrees. Generated test item #1437; element=None; pool=Secret.</t>
  </si>
  <si>
    <t>scr_item_mossy_mirror_of_tiny_doom</t>
  </si>
  <si>
    <t>seed=20260703; class_filter=Gunner; parser_note=row_1437</t>
  </si>
  <si>
    <t>=not_a_formula_1437</t>
  </si>
  <si>
    <t>itm_01438</t>
  </si>
  <si>
    <t>Polished Fishbone of Worms</t>
  </si>
  <si>
    <t>A common active that taxes shops when luck disagrees. Generated test item #1438; element=Slime; pool=Cursed.</t>
  </si>
  <si>
    <t>scr_item_polished_fishbone_of_worms</t>
  </si>
  <si>
    <t>seed=20260703; class_filter=Rogue; parser_note=row_1438</t>
  </si>
  <si>
    <t>=not_a_formula_1438</t>
  </si>
  <si>
    <t>itm_01439</t>
  </si>
  <si>
    <t>Gilded Anchor of Soft Explosions</t>
  </si>
  <si>
    <t>A common consumable that nudges dodges after every third hit. Generated test item #1439; element=Ice; pool=Treasure.</t>
  </si>
  <si>
    <t>scr_item_gilded_anchor_of_soft_explosions</t>
  </si>
  <si>
    <t>seed=20260703; class_filter=Any; parser_note=row_1439</t>
  </si>
  <si>
    <t>=not_a_formula_1439</t>
  </si>
  <si>
    <t>itm_01440</t>
  </si>
  <si>
    <t>Haunted Candle of Tiny Doom</t>
  </si>
  <si>
    <t>A common charm that warps coins when luck disagrees. Generated test item #1440; element=None; pool=Boss.</t>
  </si>
  <si>
    <t>scr_item_haunted_candle_of_tiny_doom</t>
  </si>
  <si>
    <t>seed=20260703; class_filter=Alchemist; parser_note=row_1440</t>
  </si>
  <si>
    <t>=not_a_formula_1440</t>
  </si>
  <si>
    <t>itm_01441</t>
  </si>
  <si>
    <t>Crooked Capacitor of the Lost Cart</t>
  </si>
  <si>
    <t>A common active that taxes keys after every third hit. Generated test item #1441; element=Poison; pool=Boss.</t>
  </si>
  <si>
    <t>scr_item_crooked_capacitor_of_the_lost_cart</t>
  </si>
  <si>
    <t>seed=20260703; class_filter=Witch; parser_note=row_1441</t>
  </si>
  <si>
    <t>=not_a_formula_1441</t>
  </si>
  <si>
    <t>itm_01442</t>
  </si>
  <si>
    <t>Glass Capacitor of Bad Ideas</t>
  </si>
  <si>
    <t>A common consumable that warps coins only when the room is clear. Generated test item #1442; element=Void; pool=Treasure.</t>
  </si>
  <si>
    <t>scr_item_glass_capacitor_of_bad_ideas</t>
  </si>
  <si>
    <t>seed=20260703; class_filter=Gunner; parser_note=row_1442</t>
  </si>
  <si>
    <t>=not_a_formula_1442</t>
  </si>
  <si>
    <t>itm_01443</t>
  </si>
  <si>
    <t>Brass Anvil of Pocket Suns</t>
  </si>
  <si>
    <t>A common passive that amplifies shops if the player keeps moving. Generated test item #1443; element=Ice; pool=Treasure.</t>
  </si>
  <si>
    <t>scr_item_brass_anvil_of_pocket_suns</t>
  </si>
  <si>
    <t>seed=20260703; class_filter=Monk; parser_note=row_1443</t>
  </si>
  <si>
    <t>=not_a_formula_1443</t>
  </si>
  <si>
    <t>itm_01444</t>
  </si>
  <si>
    <t>Frosted Magnet of Friendly Fire</t>
  </si>
  <si>
    <t>A common relic that spoils shops only when the room is clear. Generated test item #1444; element=Rust; pool=Treasure.</t>
  </si>
  <si>
    <t>scr_item_frosted_magnet_of_friendly_fire</t>
  </si>
  <si>
    <t>seed=20260703; class_filter=Any; parser_note=row_1444</t>
  </si>
  <si>
    <t>=not_a_formula_1444</t>
  </si>
  <si>
    <t>itm_01445</t>
  </si>
  <si>
    <t>Spicy Mirror of Soft Explosions</t>
  </si>
  <si>
    <t>A uncommon orbital that nudges keys at a suspicious price. Generated test item #1445; element=Lightning; pool=Treasure.</t>
  </si>
  <si>
    <t>scr_item_spicy_mirror_of_soft_explosions</t>
  </si>
  <si>
    <t>seed=20260703; class_filter=Engineer; parser_note=row_1445</t>
  </si>
  <si>
    <t>=not_a_formula_1445</t>
  </si>
  <si>
    <t>itm_01446</t>
  </si>
  <si>
    <t>Caffeinated Charm of Oversteer</t>
  </si>
  <si>
    <t>A uncommon passive that duplicates bombs only when the room is clear. Generated test item #1446; element=None; pool=Treasure.</t>
  </si>
  <si>
    <t>scr_item_caffeinated_charm_of_oversteer</t>
  </si>
  <si>
    <t>seed=20260703; class_filter=Witch; parser_note=row_1446</t>
  </si>
  <si>
    <t>=not_a_formula_1446</t>
  </si>
  <si>
    <t>itm_01447</t>
  </si>
  <si>
    <t>Hollow Skull of the Glass Moon</t>
  </si>
  <si>
    <t>A uncommon charm that duplicates reloads after every third hit. Generated test item #1447; element=None; pool=Shop.</t>
  </si>
  <si>
    <t>scr_item_hollow_skull_of_the_glass_moon</t>
  </si>
  <si>
    <t>seed=20260703; class_filter=Gunner; parser_note=row_1447</t>
  </si>
  <si>
    <t>=not_a_formula_1447</t>
  </si>
  <si>
    <t>itm_01448</t>
  </si>
  <si>
    <t>Static Totem of Last Chances</t>
  </si>
  <si>
    <t>A uncommon orbital that taxes shops while lowering control. Generated test item #1448; element=None; pool=Treasure.</t>
  </si>
  <si>
    <t>scr_item_static_totem_of_last_chances</t>
  </si>
  <si>
    <t>seed=20260703; class_filter=Rogue; parser_note=row_1448</t>
  </si>
  <si>
    <t>=not_a_formula_1448</t>
  </si>
  <si>
    <t>itm_01449</t>
  </si>
  <si>
    <t>Brass Capacitor of Refunds</t>
  </si>
  <si>
    <t>A uncommon charm that amplifies dodges when luck disagrees. Generated test item #1449; element=Ice; pool=Challenge.</t>
  </si>
  <si>
    <t>scr_item_brass_capacitor_of_refunds</t>
  </si>
  <si>
    <t>seed=20260703; class_filter=Witch; parser_note=row_1449</t>
  </si>
  <si>
    <t>=not_a_formula_1449</t>
  </si>
  <si>
    <t>itm_01450</t>
  </si>
  <si>
    <t>Wobbly Boot of Tuesday</t>
  </si>
  <si>
    <t>A common passive that nudges bullets after every third hit. Generated test item #1450; element=Lightning; pool=Treasure.</t>
  </si>
  <si>
    <t>scr_item_wobbly_boot_of_tuesday</t>
  </si>
  <si>
    <t>seed=20260703; class_filter=Rogue; parser_note=row_1450</t>
  </si>
  <si>
    <t>=not_a_formula_1450</t>
  </si>
  <si>
    <t>itm_01451</t>
  </si>
  <si>
    <t>Gilded Key of Last Chances</t>
  </si>
  <si>
    <t>A common weaponmod that haunts keys near breakable props. Generated test item #1451; element=Void; pool=Treasure.</t>
  </si>
  <si>
    <t>scr_item_gilded_key_of_last_chances</t>
  </si>
  <si>
    <t>seed=20260703; class_filter=Brawler; parser_note=row_1451</t>
  </si>
  <si>
    <t>=not_a_formula_1451</t>
  </si>
  <si>
    <t>itm_01452</t>
  </si>
  <si>
    <t>Hollow Sock of Pocket Suns</t>
  </si>
  <si>
    <t>A rare consumable that spoils coins only when the room is clear. Generated test item #1452; element=Fire; pool=Treasure.</t>
  </si>
  <si>
    <t>scr_item_hollow_sock_of_pocket_suns</t>
  </si>
  <si>
    <t>seed=20260703; class_filter=Rogue; parser_note=row_1452</t>
  </si>
  <si>
    <t>=not_a_formula_1452</t>
  </si>
  <si>
    <t>itm_01453</t>
  </si>
  <si>
    <t>Lunar Fishbone of Tuesday</t>
  </si>
  <si>
    <t>A uncommon orbital that amplifies keys near breakable props. Generated test item #1453; element=Rust; pool=Shop.</t>
  </si>
  <si>
    <t>scr_item_lunar_fishbone_of_tuesday</t>
  </si>
  <si>
    <t>seed=20260703; class_filter=Rogue; parser_note=row_1453</t>
  </si>
  <si>
    <t>=not_a_formula_1453</t>
  </si>
  <si>
    <t>upg_242</t>
  </si>
  <si>
    <t>itm_01454</t>
  </si>
  <si>
    <t>Mossy Key of Last Chances</t>
  </si>
  <si>
    <t>A uncommon relic that haunts keys while lowering control. Generated test item #1454; element=Fire; pool=Treasure.</t>
  </si>
  <si>
    <t>scr_item_mossy_key_of_last_chances</t>
  </si>
  <si>
    <t>seed=20260703; class_filter=Brawler; parser_note=row_1454</t>
  </si>
  <si>
    <t>=not_a_formula_1454</t>
  </si>
  <si>
    <t>itm_01455</t>
  </si>
  <si>
    <t>Neon Pepper of the Final Room</t>
  </si>
  <si>
    <t>A epic active that haunts bullets near breakable props. Generated test item #1455; element=Ice; pool=Treasure.</t>
  </si>
  <si>
    <t>scr_item_neon_pepper_of_the_final_room</t>
  </si>
  <si>
    <t>seed=20260703; class_filter=Monk; parser_note=row_1455</t>
  </si>
  <si>
    <t>=not_a_formula_1455</t>
  </si>
  <si>
    <t>itm_01456</t>
  </si>
  <si>
    <t>Bent Mirror of Static</t>
  </si>
  <si>
    <t>A common consumable that duplicates shops after every third hit. Generated test item #1456; element=Lightning; pool=Boss.</t>
  </si>
  <si>
    <t>scr_item_bent_mirror_of_static</t>
  </si>
  <si>
    <t>seed=20260703; class_filter=Engineer; parser_note=row_1456</t>
  </si>
  <si>
    <t>=not_a_formula_1456</t>
  </si>
  <si>
    <t>itm_01457</t>
  </si>
  <si>
    <t>Rusty Anchor of Tiny Doom</t>
  </si>
  <si>
    <t>A rare charm that amplifies dodges while lowering control. Generated test item #1457; element=Fire; pool=Secret.</t>
  </si>
  <si>
    <t>scr_item_rusty_anchor_of_tiny_doom</t>
  </si>
  <si>
    <t>seed=20260703; class_filter=Gunner; parser_note=row_1457</t>
  </si>
  <si>
    <t>=not_a_formula_1457</t>
  </si>
  <si>
    <t>itm_01458</t>
  </si>
  <si>
    <t>Plastic Mushroom of Worms</t>
  </si>
  <si>
    <t>A uncommon consumable that polishes coins after every third hit. Generated test item #1458; element=None; pool=Treasure.</t>
  </si>
  <si>
    <t>scr_item_plastic_mushroom_of_worms</t>
  </si>
  <si>
    <t>seed=20260703; class_filter=Alchemist; parser_note=row_1458</t>
  </si>
  <si>
    <t>=not_a_formula_1458</t>
  </si>
  <si>
    <t>itm_01459</t>
  </si>
  <si>
    <t>Cracked Mask of Tuesday</t>
  </si>
  <si>
    <t>A common charm that polishes dodges at a suspicious price. Generated test item #1459; element=None; pool=Treasure.</t>
  </si>
  <si>
    <t>scr_item_cracked_mask_of_tuesday</t>
  </si>
  <si>
    <t>seed=20260703; class_filter=Gunner; parser_note=row_1459</t>
  </si>
  <si>
    <t>=not_a_formula_1459</t>
  </si>
  <si>
    <t>itm_01460</t>
  </si>
  <si>
    <t>Cardboard Bell of the Basement</t>
  </si>
  <si>
    <t>A uncommon passive that spoils coins after every third hit. Generated test item #1460; element=None; pool=Challenge.</t>
  </si>
  <si>
    <t>scr_item_cardboard_bell_of_the_basement</t>
  </si>
  <si>
    <t>seed=20260703; class_filter=Rogue; parser_note=row_1460</t>
  </si>
  <si>
    <t>=not_a_formula_1460</t>
  </si>
  <si>
    <t>itm_01461</t>
  </si>
  <si>
    <t>Neon Anchor of the Final Room</t>
  </si>
  <si>
    <t>A uncommon relic that shrinks bombs at a suspicious price. Generated test item #1461; element=None; pool=Treasure.</t>
  </si>
  <si>
    <t>scr_item_neon_anchor_of_the_final_room</t>
  </si>
  <si>
    <t>seed=20260703; class_filter=Brawler; parser_note=row_1461</t>
  </si>
  <si>
    <t>=not_a_formula_1461</t>
  </si>
  <si>
    <t>itm_01462</t>
  </si>
  <si>
    <t>Spicy Mask of Ricochet</t>
  </si>
  <si>
    <t>A common consumable that shrinks dodges near breakable props. Generated test item #1462; element=None; pool=Shop.</t>
  </si>
  <si>
    <t>scr_item_spicy_mask_of_ricochet</t>
  </si>
  <si>
    <t>seed=20260703; class_filter=Witch; parser_note=row_1462</t>
  </si>
  <si>
    <t>=not_a_formula_1462</t>
  </si>
  <si>
    <t>itm_01463</t>
  </si>
  <si>
    <t>Sticky Magnet of Panic</t>
  </si>
  <si>
    <t>A common charm that amplifies bombs at a suspicious price. Generated test item #1463; element=Fire; pool=Challenge.</t>
  </si>
  <si>
    <t>scr_item_sticky_magnet_of_panic</t>
  </si>
  <si>
    <t>seed=20260703; class_filter=Engineer; parser_note=row_1463</t>
  </si>
  <si>
    <t>=not_a_formula_1463</t>
  </si>
  <si>
    <t>upg_118</t>
  </si>
  <si>
    <t>itm_01464</t>
  </si>
  <si>
    <t>Feral Lunchbox of Double Trouble</t>
  </si>
  <si>
    <t>A uncommon charm that amplifies dodges while lowering control. Generated test item #1464; element=Rust; pool=Boss.</t>
  </si>
  <si>
    <t>scr_item_feral_lunchbox_of_double_trouble</t>
  </si>
  <si>
    <t>seed=20260703; class_filter=Rogue; parser_note=row_1464</t>
  </si>
  <si>
    <t>=not_a_formula_1464</t>
  </si>
  <si>
    <t>upg_026</t>
  </si>
  <si>
    <t>itm_01465</t>
  </si>
  <si>
    <t>Solar Skull of Static</t>
  </si>
  <si>
    <t>A uncommon passive that spoils doors while lowering control. Generated test item #1465; element=None; pool=Library.</t>
  </si>
  <si>
    <t>scr_item_solar_skull_of_static</t>
  </si>
  <si>
    <t>seed=20260703; class_filter=Any; parser_note=row_1465</t>
  </si>
  <si>
    <t>=not_a_formula_1465</t>
  </si>
  <si>
    <t>itm_01466</t>
  </si>
  <si>
    <t>Radiant Totem of the Final Room</t>
  </si>
  <si>
    <t>A common consumable that warps hearts if the player keeps moving. Generated test item #1466; element=Fire; pool=Boss.</t>
  </si>
  <si>
    <t>scr_item_radiant_totem_of_the_final_room</t>
  </si>
  <si>
    <t>seed=20260703; class_filter=Brawler; parser_note=row_1466</t>
  </si>
  <si>
    <t>=not_a_formula_1466</t>
  </si>
  <si>
    <t>itm_01467</t>
  </si>
  <si>
    <t>Patchwork Sock of Worms</t>
  </si>
  <si>
    <t>A cursed familiar that amplifies bombs at a suspicious price. Generated test item #1467; element=Poison; pool=Shop.</t>
  </si>
  <si>
    <t>scr_item_patchwork_sock_of_worms</t>
  </si>
  <si>
    <t>seed=20260703; class_filter=Monk; parser_note=row_1467</t>
  </si>
  <si>
    <t>=not_a_formula_1467</t>
  </si>
  <si>
    <t>itm_01468</t>
  </si>
  <si>
    <t>Polished Teacup of Ricochet</t>
  </si>
  <si>
    <t>A uncommon passive that polishes bombs only when the room is clear. Generated test item #1468; element=Void; pool=Treasure.</t>
  </si>
  <si>
    <t>scr_item_polished_teacup_of_ricochet</t>
  </si>
  <si>
    <t>seed=20260703; class_filter=Rogue; parser_note=row_1468</t>
  </si>
  <si>
    <t>=not_a_formula_1468</t>
  </si>
  <si>
    <t>itm_01469</t>
  </si>
  <si>
    <t>Velvet Key of Friendly Fire</t>
  </si>
  <si>
    <t>A common relic that amplifies bullets at a suspicious price. Generated test item #1469; element=Lightning; pool=Library.</t>
  </si>
  <si>
    <t>scr_item_velvet_key_of_friendly_fire</t>
  </si>
  <si>
    <t>seed=20260703; class_filter=Monk; parser_note=row_1469</t>
  </si>
  <si>
    <t>=not_a_formula_1469</t>
  </si>
  <si>
    <t>itm_01470</t>
  </si>
  <si>
    <t>Lunar Marble of Soft Explosions</t>
  </si>
  <si>
    <t>A epic orbital that polishes dodges if the player keeps moving. Generated test item #1470; element=Holy; pool=Treasure.</t>
  </si>
  <si>
    <t>scr_item_lunar_marble_of_soft_explosions</t>
  </si>
  <si>
    <t>seed=20260703; class_filter=Witch; parser_note=row_1470</t>
  </si>
  <si>
    <t>=not_a_formula_1470</t>
  </si>
  <si>
    <t>itm_01471</t>
  </si>
  <si>
    <t>Static Fishbone of the Hungry Door</t>
  </si>
  <si>
    <t>A rare relic that duplicates familiars but attracts trouble. Generated test item #1471; element=None; pool=Boss.</t>
  </si>
  <si>
    <t>scr_item_static_fishbone_of_the_hungry_door</t>
  </si>
  <si>
    <t>seed=20260703; class_filter=Any; parser_note=row_1471</t>
  </si>
  <si>
    <t>=not_a_formula_1471</t>
  </si>
  <si>
    <t>itm_01472</t>
  </si>
  <si>
    <t>Recursive Kite of Panic</t>
  </si>
  <si>
    <t>A common active that duplicates bullets if the player keeps moving. Generated test item #1472; element=Holy; pool=Boss.</t>
  </si>
  <si>
    <t>scr_item_recursive_kite_of_panic</t>
  </si>
  <si>
    <t>seed=20260703; class_filter=Witch; parser_note=row_1472</t>
  </si>
  <si>
    <t>=not_a_formula_1472</t>
  </si>
  <si>
    <t>itm_01473</t>
  </si>
  <si>
    <t>Damp Gear of the Lost Cart</t>
  </si>
  <si>
    <t>A uncommon passive that haunts shops when luck disagrees. Generated test item #1473; element=Fire; pool=Treasure.</t>
  </si>
  <si>
    <t>scr_item_damp_gear_of_the_lost_cart</t>
  </si>
  <si>
    <t>seed=20260703; class_filter=Any; parser_note=row_1473</t>
  </si>
  <si>
    <t>=not_a_formula_1473</t>
  </si>
  <si>
    <t>itm_01474</t>
  </si>
  <si>
    <t>Hungry Marble of the Basement</t>
  </si>
  <si>
    <t>A common relic that reroutes hearts while lowering control. Generated test item #1474; element=Fire; pool=Challenge.</t>
  </si>
  <si>
    <t>scr_item_hungry_marble_of_the_basement</t>
  </si>
  <si>
    <t>seed=20260703; class_filter=Rogue; parser_note=row_1474</t>
  </si>
  <si>
    <t>=not_a_formula_1474</t>
  </si>
  <si>
    <t>itm_01475</t>
  </si>
  <si>
    <t>Tiny Candle of the Final Room</t>
  </si>
  <si>
    <t>A common relic that shrinks dodges but attracts trouble. Generated test item #1475; element=Void; pool=Boss.</t>
  </si>
  <si>
    <t>scr_item_tiny_candle_of_the_final_room</t>
  </si>
  <si>
    <t>seed=20260703; class_filter=Monk; parser_note=row_1475</t>
  </si>
  <si>
    <t>=not_a_formula_1475</t>
  </si>
  <si>
    <t>itm_01476</t>
  </si>
  <si>
    <t>Hollow Coin of Tuesday</t>
  </si>
  <si>
    <t>A uncommon active that warps dodges at a suspicious price. Generated test item #1476; element=None; pool=Treasure.</t>
  </si>
  <si>
    <t>scr_item_hollow_coin_of_tuesday</t>
  </si>
  <si>
    <t>seed=20260703; class_filter=Rogue; parser_note=row_1476</t>
  </si>
  <si>
    <t>=not_a_formula_1476</t>
  </si>
  <si>
    <t>itm_01477</t>
  </si>
  <si>
    <t>Bitter Totem of Refunds</t>
  </si>
  <si>
    <t>A uncommon orbital that reroutes familiars while lowering control. Generated test item #1477; element=Slime; pool=Treasure. This intentionally long description includes commas, semicolons; quotes 'like this', XML-ish tokens &lt;tag attr="value"&gt;, and unicode sparks ✦ to stress parsers.</t>
  </si>
  <si>
    <t>scr_item_bitter_totem_of_refunds</t>
  </si>
  <si>
    <t>seed=20260703; class_filter=Any; parser_note=row_1477</t>
  </si>
  <si>
    <t>=not_a_formula_1477</t>
  </si>
  <si>
    <t>itm_01478</t>
  </si>
  <si>
    <t>Brass Orb of Worms</t>
  </si>
  <si>
    <t>A uncommon consumable that amplifies bombs only when the room is clear. Generated test item #1478; element=Void; pool=Treasure.</t>
  </si>
  <si>
    <t>scr_item_brass_orb_of_worms</t>
  </si>
  <si>
    <t>seed=20260703; class_filter=Any; parser_note=row_1478</t>
  </si>
  <si>
    <t>=not_a_formula_1478</t>
  </si>
  <si>
    <t>itm_01479</t>
  </si>
  <si>
    <t>Polished Coin of Slippery Angles</t>
  </si>
  <si>
    <t>A common passive that amplifies bombs but attracts trouble. Generated test item #1479; element=Fire; pool=Treasure.</t>
  </si>
  <si>
    <t>scr_item_polished_coin_of_slippery_angles</t>
  </si>
  <si>
    <t>seed=20260703; class_filter=Engineer; parser_note=row_1479</t>
  </si>
  <si>
    <t>=not_a_formula_1479</t>
  </si>
  <si>
    <t>itm_01480</t>
  </si>
  <si>
    <t>Hungry Lantern of Tiny Doom</t>
  </si>
  <si>
    <t>A common orbital that shrinks hearts if the player keeps moving. Generated test item #1480; element=Holy; pool=Shop.</t>
  </si>
  <si>
    <t>scr_item_hungry_lantern_of_tiny_doom</t>
  </si>
  <si>
    <t>seed=20260703; class_filter=Monk; parser_note=row_1480</t>
  </si>
  <si>
    <t>=not_a_formula_1480</t>
  </si>
  <si>
    <t>itm_01481</t>
  </si>
  <si>
    <t>Plastic Magnet of Worms</t>
  </si>
  <si>
    <t>A rare familiar that amplifies keys at a suspicious price. Generated test item #1481; element=Slime; pool=Arcade.</t>
  </si>
  <si>
    <t>scr_item_plastic_magnet_of_worms</t>
  </si>
  <si>
    <t>seed=20260703; class_filter=Rogue; parser_note=row_1481</t>
  </si>
  <si>
    <t>=not_a_formula_1481</t>
  </si>
  <si>
    <t>upg_068</t>
  </si>
  <si>
    <t>itm_01482</t>
  </si>
  <si>
    <t>Feral Anchor of Static</t>
  </si>
  <si>
    <t>A common active that haunts familiars only when the room is clear. Generated test item #1482; element=Ice; pool=Treasure.</t>
  </si>
  <si>
    <t>scr_item_feral_anchor_of_static</t>
  </si>
  <si>
    <t>seed=20260703; class_filter=Engineer; parser_note=row_1482</t>
  </si>
  <si>
    <t>=not_a_formula_1482</t>
  </si>
  <si>
    <t>upg_189</t>
  </si>
  <si>
    <t>itm_01483</t>
  </si>
  <si>
    <t>Glass Candle of Refunds</t>
  </si>
  <si>
    <t>A uncommon charm that shrinks familiars when luck disagrees. Generated test item #1483; element=None; pool=Shop.</t>
  </si>
  <si>
    <t>scr_item_glass_candle_of_refunds</t>
  </si>
  <si>
    <t>seed=20260703; class_filter=Rogue; parser_note=row_1483</t>
  </si>
  <si>
    <t>=not_a_formula_1483</t>
  </si>
  <si>
    <t>itm_01484</t>
  </si>
  <si>
    <t>Frosted Dice of Double Trouble</t>
  </si>
  <si>
    <t>A epic orbital that duplicates keys at a suspicious price. Generated test item #1484; element=Ice; pool=Secret.</t>
  </si>
  <si>
    <t>scr_item_frosted_dice_of_double_trouble</t>
  </si>
  <si>
    <t>seed=20260703; class_filter=Engineer; parser_note=row_1484</t>
  </si>
  <si>
    <t>=not_a_formula_1484</t>
  </si>
  <si>
    <t>itm_01485</t>
  </si>
  <si>
    <t>Frosted Whistle of Static</t>
  </si>
  <si>
    <t>A rare familiar that duplicates coins if the player keeps moving. Generated test item #1485; element=Void; pool=Shop.</t>
  </si>
  <si>
    <t>scr_item_frosted_whistle_of_static</t>
  </si>
  <si>
    <t>seed=20260703; class_filter=Rogue; parser_note=row_1485</t>
  </si>
  <si>
    <t>=not_a_formula_1485</t>
  </si>
  <si>
    <t>itm_01486</t>
  </si>
  <si>
    <t>Sticky Lunchbox of the Final Room</t>
  </si>
  <si>
    <t>A common active that polishes reloads after every third hit. Generated test item #1486; element=Holy; pool=Boss.</t>
  </si>
  <si>
    <t>scr_item_sticky_lunchbox_of_the_final_room</t>
  </si>
  <si>
    <t>seed=20260703; class_filter=Monk; parser_note=row_1486</t>
  </si>
  <si>
    <t>=not_a_formula_1486</t>
  </si>
  <si>
    <t>itm_01487</t>
  </si>
  <si>
    <t>Static Vial of Slippery Angles</t>
  </si>
  <si>
    <t>A rare orbital that spoils familiars after every third hit. Generated test item #1487; element=Fire; pool=Treasure.</t>
  </si>
  <si>
    <t>scr_item_static_vial_of_slippery_angles</t>
  </si>
  <si>
    <t>seed=20260703; class_filter=Engineer; parser_note=row_1487</t>
  </si>
  <si>
    <t>=not_a_formula_1487</t>
  </si>
  <si>
    <t>upg_035</t>
  </si>
  <si>
    <t>itm_01488</t>
  </si>
  <si>
    <t>A uncommon active that shrinks bombs if the player keeps moving. Generated test item #1488; element=Fire; pool=Shop.</t>
  </si>
  <si>
    <t>seed=20260703; class_filter=Engineer; parser_note=row_1488</t>
  </si>
  <si>
    <t>=not_a_formula_1488</t>
  </si>
  <si>
    <t>itm_01489</t>
  </si>
  <si>
    <t>Brass Banana Peel of the Final Room</t>
  </si>
  <si>
    <t>A common orbital that duplicates bullets only when the room is clear. Generated test item #1489; element=Fire; pool=Shop.</t>
  </si>
  <si>
    <t>scr_item_brass_banana_peel_of_the_final_room</t>
  </si>
  <si>
    <t>seed=20260703; class_filter=Any; parser_note=row_1489</t>
  </si>
  <si>
    <t>=not_a_formula_1489</t>
  </si>
  <si>
    <t>itm_01490</t>
  </si>
  <si>
    <t>Greedy Slingshot of Worms</t>
  </si>
  <si>
    <t>A common weaponmod that reroutes dodges if the player keeps moving. Generated test item #1490; element=None; pool=Challenge.</t>
  </si>
  <si>
    <t>scr_item_greedy_slingshot_of_worms</t>
  </si>
  <si>
    <t>seed=20260703; class_filter=Gunner; parser_note=row_1490</t>
  </si>
  <si>
    <t>=not_a_formula_1490</t>
  </si>
  <si>
    <t>itm_01491</t>
  </si>
  <si>
    <t>Caffeinated Skull of the Basement</t>
  </si>
  <si>
    <t>A common charm that warps bullets near breakable props. Generated test item #1491; element=Slime; pool=Treasure.</t>
  </si>
  <si>
    <t>scr_item_caffeinated_skull_of_the_basement</t>
  </si>
  <si>
    <t>seed=20260703; class_filter=Engineer; parser_note=row_1491</t>
  </si>
  <si>
    <t>=not_a_formula_1491</t>
  </si>
  <si>
    <t>upg_004</t>
  </si>
  <si>
    <t>itm_01492</t>
  </si>
  <si>
    <t>Caffeinated Gear of Pocket Suns</t>
  </si>
  <si>
    <t>A common passive that polishes familiars if the player keeps moving. Generated test item #1492; element=None; pool=Treasure.</t>
  </si>
  <si>
    <t>scr_item_caffeinated_gear_of_pocket_suns</t>
  </si>
  <si>
    <t>seed=20260703; class_filter=Engineer; parser_note=row_1492</t>
  </si>
  <si>
    <t>=not_a_formula_1492</t>
  </si>
  <si>
    <t>itm_01493</t>
  </si>
  <si>
    <t>Clockwork Meteor of Soft Explosions</t>
  </si>
  <si>
    <t>A uncommon charm that reroutes bombs when luck disagrees. Generated test item #1493; element=Ice; pool=Boss.</t>
  </si>
  <si>
    <t>scr_item_clockwork_meteor_of_soft_explosions</t>
  </si>
  <si>
    <t>seed=20260703; class_filter=Engineer; parser_note=row_1493</t>
  </si>
  <si>
    <t>=not_a_formula_1493</t>
  </si>
  <si>
    <t>itm_01494</t>
  </si>
  <si>
    <t>Sour Lantern of Last Chances</t>
  </si>
  <si>
    <t>A common active that taxes bullets near breakable props. Generated test item #1494; element=Slime; pool=Treasure.</t>
  </si>
  <si>
    <t>scr_item_sour_lantern_of_last_chances</t>
  </si>
  <si>
    <t>seed=20260703; class_filter=Gunner; parser_note=row_1494</t>
  </si>
  <si>
    <t>=not_a_formula_1494</t>
  </si>
  <si>
    <t>itm_01495</t>
  </si>
  <si>
    <t>Cardboard Mushroom of Pocket Suns</t>
  </si>
  <si>
    <t>A common weaponmod that haunts shops only when the room is clear. Generated test item #1495; element=Holy; pool=Treasure.</t>
  </si>
  <si>
    <t>scr_item_cardboard_mushroom_of_pocket_suns</t>
  </si>
  <si>
    <t>seed=20260703; class_filter=Gunner; parser_note=row_1495</t>
  </si>
  <si>
    <t>=not_a_formula_1495</t>
  </si>
  <si>
    <t>itm_01496</t>
  </si>
  <si>
    <t>Wobbly Marble of Tuesday</t>
  </si>
  <si>
    <t>A common charm that shrinks familiars while lowering control. Generated test item #1496; element=None; pool=Treasure.</t>
  </si>
  <si>
    <t>scr_item_wobbly_marble_of_tuesday</t>
  </si>
  <si>
    <t>seed=20260703; class_filter=Gunner; parser_note=row_1496</t>
  </si>
  <si>
    <t>=not_a_formula_1496</t>
  </si>
  <si>
    <t>itm_01497</t>
  </si>
  <si>
    <t>Haunted Orb of Last Chances</t>
  </si>
  <si>
    <t>A common familiar that reroutes shops after every third hit. Generated test item #1497; element=Ice; pool=Arcade.</t>
  </si>
  <si>
    <t>scr_item_haunted_orb_of_last_chances</t>
  </si>
  <si>
    <t>seed=20260703; class_filter=Any; parser_note=row_1497 | contains delimiter-like text: a,b;c|d and formula-looking text =SUM(A1:A2).</t>
  </si>
  <si>
    <t>=not_a_formula_1497</t>
  </si>
  <si>
    <t>itm_01498</t>
  </si>
  <si>
    <t>Caffeinated Candle of Pocket Suns</t>
  </si>
  <si>
    <t>A uncommon familiar that amplifies hearts but attracts trouble. Generated test item #1498; element=Holy; pool=Secret.</t>
  </si>
  <si>
    <t>scr_item_caffeinated_candle_of_pocket_suns</t>
  </si>
  <si>
    <t>seed=20260703; class_filter=Gunner; parser_note=row_1498</t>
  </si>
  <si>
    <t>=not_a_formula_1498</t>
  </si>
  <si>
    <t>itm_01499</t>
  </si>
  <si>
    <t>Cracked Mask of Ricochet</t>
  </si>
  <si>
    <t>A common familiar that shrinks reloads after every third hit. Generated test item #1499; element=None; pool=Shop.</t>
  </si>
  <si>
    <t>scr_item_cracked_mask_of_ricochet</t>
  </si>
  <si>
    <t>seed=20260703; class_filter=Any; parser_note=row_1499</t>
  </si>
  <si>
    <t>=not_a_formula_1499</t>
  </si>
  <si>
    <t>itm_01500</t>
  </si>
  <si>
    <t>Brass Banana Peel of Last Chances</t>
  </si>
  <si>
    <t>A common passive that shrinks reloads near breakable props. Generated test item #1500; element=None; pool=Shop.</t>
  </si>
  <si>
    <t>scr_item_brass_banana_peel_of_last_chances</t>
  </si>
  <si>
    <t>seed=20260703; class_filter=Gunner; parser_note=row_1500</t>
  </si>
  <si>
    <t>=not_a_formula_1500</t>
  </si>
  <si>
    <t>itm_01501</t>
  </si>
  <si>
    <t>Neon Pepper of the Glass Moon</t>
  </si>
  <si>
    <t>A common charm that shrinks keys only when the room is clear. Generated test item #1501; element=Poison; pool=Shop.</t>
  </si>
  <si>
    <t>scr_item_neon_pepper_of_the_glass_moon</t>
  </si>
  <si>
    <t>seed=20260703; class_filter=Rogue; parser_note=row_1501</t>
  </si>
  <si>
    <t>=not_a_formula_1501</t>
  </si>
  <si>
    <t>itm_01502</t>
  </si>
  <si>
    <t>Spicy Lantern of the Hungry Door</t>
  </si>
  <si>
    <t>A relic consumable that polishes bombs but attracts trouble. Generated test item #1502; element=None; pool=Cursed.</t>
  </si>
  <si>
    <t>scr_item_spicy_lantern_of_the_hungry_door</t>
  </si>
  <si>
    <t>seed=20260703; class_filter=Alchemist; parser_note=row_1502</t>
  </si>
  <si>
    <t>=not_a_formula_1502</t>
  </si>
  <si>
    <t>upg_032</t>
  </si>
  <si>
    <t>itm_01503</t>
  </si>
  <si>
    <t>Echoing Magnet of the Basement</t>
  </si>
  <si>
    <t>A common passive that amplifies keys near breakable props. Generated test item #1503; element=Poison; pool=Treasure.</t>
  </si>
  <si>
    <t>scr_item_echoing_magnet_of_the_basement</t>
  </si>
  <si>
    <t>seed=20260703; class_filter=Brawler; parser_note=row_1503</t>
  </si>
  <si>
    <t>=not_a_formula_1503</t>
  </si>
  <si>
    <t>itm_01504</t>
  </si>
  <si>
    <t>Sticky Capacitor of the Lost Cart</t>
  </si>
  <si>
    <t>A common orbital that spoils hearts at a suspicious price. Generated test item #1504; element=Fire; pool=Secret.</t>
  </si>
  <si>
    <t>scr_item_sticky_capacitor_of_the_lost_cart</t>
  </si>
  <si>
    <t>seed=20260703; class_filter=Brawler; parser_note=row_1504</t>
  </si>
  <si>
    <t>=not_a_formula_1504</t>
  </si>
  <si>
    <t>itm_01505</t>
  </si>
  <si>
    <t>Lunar Battery of Last Chances</t>
  </si>
  <si>
    <t>A uncommon consumable that haunts keys if the player keeps moving. Generated test item #1505; element=None; pool=Treasure.</t>
  </si>
  <si>
    <t>scr_item_lunar_battery_of_last_chances</t>
  </si>
  <si>
    <t>seed=20260703; class_filter=Engineer; parser_note=row_1505</t>
  </si>
  <si>
    <t>=not_a_formula_1505</t>
  </si>
  <si>
    <t>itm_01506</t>
  </si>
  <si>
    <t>Neon Badge of Panic</t>
  </si>
  <si>
    <t>A uncommon consumable that amplifies dodges at a suspicious price. Generated test item #1506; element=Lightning; pool=Treasure.</t>
  </si>
  <si>
    <t>scr_item_neon_badge_of_panic</t>
  </si>
  <si>
    <t>seed=20260703; class_filter=Engineer; parser_note=row_1506</t>
  </si>
  <si>
    <t>=not_a_formula_1506</t>
  </si>
  <si>
    <t>itm_01507</t>
  </si>
  <si>
    <t>Recursive Donut of Slippery Angles Mk.3</t>
  </si>
  <si>
    <t>A common consumable that shrinks dodges but attracts trouble. Generated test item #1507; element=None; pool=Shop.</t>
  </si>
  <si>
    <t>scr_item_recursive_donut_of_slippery_angles_mk_3</t>
  </si>
  <si>
    <t>seed=20260703; class_filter=Rogue; parser_note=row_1507</t>
  </si>
  <si>
    <t>=not_a_formula_1507</t>
  </si>
  <si>
    <t>itm_01508</t>
  </si>
  <si>
    <t>Bent Slingshot of Ricochet</t>
  </si>
  <si>
    <t>A uncommon weaponmod that reroutes shops if the player keeps moving. Generated test item #1508; element=Cosmic; pool=Shop.</t>
  </si>
  <si>
    <t>scr_item_bent_slingshot_of_ricochet</t>
  </si>
  <si>
    <t>seed=20260703; class_filter=Alchemist; parser_note=row_1508</t>
  </si>
  <si>
    <t>=not_a_formula_1508</t>
  </si>
  <si>
    <t>itm_01509</t>
  </si>
  <si>
    <t>Plastic Pepper of Panic</t>
  </si>
  <si>
    <t>A rare consumable that polishes shops only when the room is clear. Generated test item #1509; element=Fire; pool=Secret.</t>
  </si>
  <si>
    <t>scr_item_plastic_pepper_of_panic</t>
  </si>
  <si>
    <t>seed=20260703; class_filter=Any; parser_note=row_1509</t>
  </si>
  <si>
    <t>=not_a_formula_1509</t>
  </si>
  <si>
    <t>itm_01510</t>
  </si>
  <si>
    <t>Crooked Feather of the Lost Cart</t>
  </si>
  <si>
    <t>A common active that shrinks keys while lowering control. Generated test item #1510; element=None; pool=Arcade.</t>
  </si>
  <si>
    <t>scr_item_crooked_feather_of_the_lost_cart</t>
  </si>
  <si>
    <t>seed=20260703; class_filter=Alchemist; parser_note=row_1510</t>
  </si>
  <si>
    <t>=not_a_formula_1510</t>
  </si>
  <si>
    <t>itm_01511</t>
  </si>
  <si>
    <t>Glass Crown of Tiny Doom</t>
  </si>
  <si>
    <t>A common familiar that warps shops after every third hit. Generated test item #1511; element=Fire; pool=Secret.</t>
  </si>
  <si>
    <t>scr_item_glass_crown_of_tiny_doom</t>
  </si>
  <si>
    <t>seed=20260703; class_filter=Witch; parser_note=row_1511</t>
  </si>
  <si>
    <t>=not_a_formula_1511</t>
  </si>
  <si>
    <t>itm_01512</t>
  </si>
  <si>
    <t>Greedy Coin of Refunds</t>
  </si>
  <si>
    <t>A uncommon orbital that nudges doors when luck disagrees. Generated test item #1512; element=None; pool=Shop.</t>
  </si>
  <si>
    <t>scr_item_greedy_coin_of_refunds</t>
  </si>
  <si>
    <t>seed=20260703; class_filter=Monk; parser_note=row_1512</t>
  </si>
  <si>
    <t>=not_a_formula_1512</t>
  </si>
  <si>
    <t>itm_01513</t>
  </si>
  <si>
    <t>Gilded Magnet of the Lost Cart</t>
  </si>
  <si>
    <t>A rare orbital that warps shops when luck disagrees. Generated test item #1513; element=Rust; pool=Cursed.</t>
  </si>
  <si>
    <t>scr_item_gilded_magnet_of_the_lost_cart</t>
  </si>
  <si>
    <t>seed=20260703; class_filter=Gunner; parser_note=row_1513</t>
  </si>
  <si>
    <t>=not_a_formula_1513</t>
  </si>
  <si>
    <t>itm_01514</t>
  </si>
  <si>
    <t>Bent Mirror of Last Chances</t>
  </si>
  <si>
    <t>A rare familiar that taxes shops when luck disagrees. Generated test item #1514; element=Rust; pool=Treasure.</t>
  </si>
  <si>
    <t>scr_item_bent_mirror_of_last_chances</t>
  </si>
  <si>
    <t>seed=20260703; class_filter=Alchemist; parser_note=row_1514</t>
  </si>
  <si>
    <t>=not_a_formula_1514</t>
  </si>
  <si>
    <t>itm_01515</t>
  </si>
  <si>
    <t>Solar Capacitor of Panic</t>
  </si>
  <si>
    <t>A uncommon familiar that reroutes dodges when luck disagrees. Generated test item #1515; element=Void; pool=Shop.</t>
  </si>
  <si>
    <t>scr_item_solar_capacitor_of_panic</t>
  </si>
  <si>
    <t>seed=20260703; class_filter=Monk; parser_note=row_1515</t>
  </si>
  <si>
    <t>=not_a_formula_1515</t>
  </si>
  <si>
    <t>itm_01516</t>
  </si>
  <si>
    <t>Static Lunchbox of Ricochet</t>
  </si>
  <si>
    <t>A common familiar that duplicates dodges when luck disagrees. Generated test item #1516; element=Ice; pool=Treasure.</t>
  </si>
  <si>
    <t>scr_item_static_lunchbox_of_ricochet</t>
  </si>
  <si>
    <t>seed=20260703; class_filter=Monk; parser_note=row_1516</t>
  </si>
  <si>
    <t>=not_a_formula_1516</t>
  </si>
  <si>
    <t>itm_01517</t>
  </si>
  <si>
    <t>A uncommon weaponmod that polishes keys at a suspicious price. Generated test item #1517; element=None; pool=Cursed.</t>
  </si>
  <si>
    <t>seed=20260703; class_filter=Alchemist; parser_note=row_1517</t>
  </si>
  <si>
    <t>=not_a_formula_1517</t>
  </si>
  <si>
    <t>itm_01518</t>
  </si>
  <si>
    <t>Patchwork Totem of Pocket Suns</t>
  </si>
  <si>
    <t>A common orbital that haunts shops at a suspicious price. Generated test item #1518; element=None; pool=Shop.</t>
  </si>
  <si>
    <t>scr_item_patchwork_totem_of_pocket_suns</t>
  </si>
  <si>
    <t>seed=20260703; class_filter=Brawler; parser_note=row_1518</t>
  </si>
  <si>
    <t>=not_a_formula_1518</t>
  </si>
  <si>
    <t>itm_01519</t>
  </si>
  <si>
    <t>Wobbly Button of Slippery Angles</t>
  </si>
  <si>
    <t>A uncommon weaponmod that nudges doors but attracts trouble. Generated test item #1519; element=Ice; pool=Secret.</t>
  </si>
  <si>
    <t>scr_item_wobbly_button_of_slippery_angles</t>
  </si>
  <si>
    <t>seed=20260703; class_filter=Rogue; parser_note=row_1519</t>
  </si>
  <si>
    <t>=not_a_formula_1519</t>
  </si>
  <si>
    <t>upg_321</t>
  </si>
  <si>
    <t>itm_01520</t>
  </si>
  <si>
    <t>Velvet Boot of Panic</t>
  </si>
  <si>
    <t>A common passive that nudges keys at a suspicious price. Generated test item #1520; element=Slime; pool=Shop.</t>
  </si>
  <si>
    <t>scr_item_velvet_boot_of_panic</t>
  </si>
  <si>
    <t>seed=20260703; class_filter=Any; parser_note=row_1520</t>
  </si>
  <si>
    <t>=not_a_formula_1520</t>
  </si>
  <si>
    <t>itm_01521</t>
  </si>
  <si>
    <t>Crooked Sock of the Final Room</t>
  </si>
  <si>
    <t>A common weaponmod that haunts hearts if the player keeps moving. Generated test item #1521; element=Lightning; pool=Treasure.</t>
  </si>
  <si>
    <t>scr_item_crooked_sock_of_the_final_room</t>
  </si>
  <si>
    <t>seed=20260703; class_filter=Monk; parser_note=row_1521</t>
  </si>
  <si>
    <t>=not_a_formula_1521</t>
  </si>
  <si>
    <t>itm_01522</t>
  </si>
  <si>
    <t>Mossy Orb of Soft Explosions</t>
  </si>
  <si>
    <t>A rare passive that amplifies familiars but attracts trouble. Generated test item #1522; element=Lightning; pool=Shop.</t>
  </si>
  <si>
    <t>scr_item_mossy_orb_of_soft_explosions</t>
  </si>
  <si>
    <t>seed=20260703; class_filter=Witch; parser_note=row_1522</t>
  </si>
  <si>
    <t>=not_a_formula_1522</t>
  </si>
  <si>
    <t>itm_01523</t>
  </si>
  <si>
    <t>Greedy Compass of Pocket Suns</t>
  </si>
  <si>
    <t>A common weaponmod that shrinks bombs when luck disagrees. Generated test item #1523; element=Lightning; pool=Challenge.</t>
  </si>
  <si>
    <t>scr_item_greedy_compass_of_pocket_suns</t>
  </si>
  <si>
    <t>seed=20260703; class_filter=Any; parser_note=row_1523</t>
  </si>
  <si>
    <t>=not_a_formula_1523</t>
  </si>
  <si>
    <t>itm_01524</t>
  </si>
  <si>
    <t>Greedy Lantern of Friendly Fire</t>
  </si>
  <si>
    <t>A common relic that duplicates reloads after every third hit. Generated test item #1524; element=Void; pool=Treasure.</t>
  </si>
  <si>
    <t>scr_item_greedy_lantern_of_friendly_fire</t>
  </si>
  <si>
    <t>seed=20260703; class_filter=Any; parser_note=row_1524</t>
  </si>
  <si>
    <t>=not_a_formula_1524</t>
  </si>
  <si>
    <t>itm_01525</t>
  </si>
  <si>
    <t>Rusty Magnet of the Hungry Door</t>
  </si>
  <si>
    <t>A common active that nudges bombs but attracts trouble. Generated test item #1525; element=None; pool=Shop.</t>
  </si>
  <si>
    <t>scr_item_rusty_magnet_of_the_hungry_door</t>
  </si>
  <si>
    <t>seed=20260703; class_filter=Rogue; parser_note=row_1525</t>
  </si>
  <si>
    <t>=not_a_formula_1525</t>
  </si>
  <si>
    <t>itm_01526</t>
  </si>
  <si>
    <t>Ancient Boot of Refunds</t>
  </si>
  <si>
    <t>A epic charm that duplicates coins but attracts trouble. Generated test item #1526; element=Poison; pool=Treasure.</t>
  </si>
  <si>
    <t>scr_item_ancient_boot_of_refunds</t>
  </si>
  <si>
    <t>seed=20260703; class_filter=Gunner; parser_note=row_1526</t>
  </si>
  <si>
    <t>=not_a_formula_1526</t>
  </si>
  <si>
    <t>itm_01527</t>
  </si>
  <si>
    <t>Cracked Charm of Double Trouble</t>
  </si>
  <si>
    <t>A uncommon consumable that amplifies bombs at a suspicious price. Generated test item #1527; element=None; pool=Shop.</t>
  </si>
  <si>
    <t>scr_item_cracked_charm_of_double_trouble</t>
  </si>
  <si>
    <t>seed=20260703; class_filter=Alchemist; parser_note=row_1527</t>
  </si>
  <si>
    <t>=not_a_formula_1527</t>
  </si>
  <si>
    <t>itm_01528</t>
  </si>
  <si>
    <t>Glass Lantern of the Hungry Door</t>
  </si>
  <si>
    <t>A rare weaponmod that reroutes reloads but attracts trouble. Generated test item #1528; element=None; pool=Secret.</t>
  </si>
  <si>
    <t>scr_item_glass_lantern_of_the_hungry_door</t>
  </si>
  <si>
    <t>seed=20260703; class_filter=Alchemist; parser_note=row_1528</t>
  </si>
  <si>
    <t>=not_a_formula_1528</t>
  </si>
  <si>
    <t>itm_01529</t>
  </si>
  <si>
    <t>A epic charm that haunts bombs if the player keeps moving. Generated test item #1529; element=None; pool=Treasure.</t>
  </si>
  <si>
    <t>seed=20260703; class_filter=Gunner; parser_note=row_1529</t>
  </si>
  <si>
    <t>=not_a_formula_1529</t>
  </si>
  <si>
    <t>itm_01530</t>
  </si>
  <si>
    <t>Frosted Lunchbox of the Glass Moon</t>
  </si>
  <si>
    <t>A uncommon orbital that nudges bullets only when the room is clear. Generated test item #1530; element=None; pool=Shop.</t>
  </si>
  <si>
    <t>scr_item_frosted_lunchbox_of_the_glass_moon</t>
  </si>
  <si>
    <t>seed=20260703; class_filter=Gunner; parser_note=row_1530</t>
  </si>
  <si>
    <t>=not_a_formula_1530</t>
  </si>
  <si>
    <t>itm_01531</t>
  </si>
  <si>
    <t>Ancient Pepper of Tiny Doom</t>
  </si>
  <si>
    <t>A uncommon active that reroutes familiars only when the room is clear. Generated test item #1531; element=None; pool=Boss.</t>
  </si>
  <si>
    <t>scr_item_ancient_pepper_of_tiny_doom</t>
  </si>
  <si>
    <t>seed=20260703; class_filter=Brawler; parser_note=row_1531</t>
  </si>
  <si>
    <t>=not_a_formula_1531</t>
  </si>
  <si>
    <t>itm_01532</t>
  </si>
  <si>
    <t>Plastic Feather of Friendly Fire</t>
  </si>
  <si>
    <t>A common charm that haunts doors at a suspicious price. Generated test item #1532; element=Poison; pool=Library.</t>
  </si>
  <si>
    <t>scr_item_plastic_feather_of_friendly_fire</t>
  </si>
  <si>
    <t>seed=20260703; class_filter=Brawler; parser_note=row_1532</t>
  </si>
  <si>
    <t>=not_a_formula_1532</t>
  </si>
  <si>
    <t>itm_01533</t>
  </si>
  <si>
    <t>Mossy Slingshot of the Lost Cart</t>
  </si>
  <si>
    <t>A uncommon charm that nudges coins near breakable props. Generated test item #1533; element=Void; pool=Treasure.</t>
  </si>
  <si>
    <t>scr_item_mossy_slingshot_of_the_lost_cart</t>
  </si>
  <si>
    <t>seed=20260703; class_filter=Gunner; parser_note=row_1533</t>
  </si>
  <si>
    <t>=not_a_formula_1533</t>
  </si>
  <si>
    <t>itm_01534</t>
  </si>
  <si>
    <t>Cardboard Pepper of Last Chances</t>
  </si>
  <si>
    <t>A rare familiar that amplifies shops at a suspicious price. Generated test item #1534; element=None; pool=Shop.</t>
  </si>
  <si>
    <t>scr_item_cardboard_pepper_of_last_chances</t>
  </si>
  <si>
    <t>seed=20260703; class_filter=Engineer; parser_note=row_1534</t>
  </si>
  <si>
    <t>=not_a_formula_1534</t>
  </si>
  <si>
    <t>itm_01535</t>
  </si>
  <si>
    <t>Brass Marble of Friendly Fire</t>
  </si>
  <si>
    <t>A relic relic that nudges dodges if the player keeps moving. Generated test item #1535; element=None; pool=Shop.</t>
  </si>
  <si>
    <t>scr_item_brass_marble_of_friendly_fire</t>
  </si>
  <si>
    <t>seed=20260703; class_filter=Monk; parser_note=row_1535</t>
  </si>
  <si>
    <t>=not_a_formula_1535</t>
  </si>
  <si>
    <t>itm_01536</t>
  </si>
  <si>
    <t>Frosted Bell of Static</t>
  </si>
  <si>
    <t>A common active that amplifies familiars but attracts trouble. Generated test item #1536; element=Fire; pool=Secret.</t>
  </si>
  <si>
    <t>scr_item_frosted_bell_of_static</t>
  </si>
  <si>
    <t>seed=20260703; class_filter=Rogue; parser_note=row_1536</t>
  </si>
  <si>
    <t>=not_a_formula_1536</t>
  </si>
  <si>
    <t>itm_01537</t>
  </si>
  <si>
    <t>Wobbly Anchor of Oversteer</t>
  </si>
  <si>
    <t>A uncommon weaponmod that polishes familiars near breakable props. Generated test item #1537; element=Poison; pool=Treasure.</t>
  </si>
  <si>
    <t>scr_item_wobbly_anchor_of_oversteer</t>
  </si>
  <si>
    <t>seed=20260703; class_filter=Gunner; parser_note=row_1537</t>
  </si>
  <si>
    <t>=not_a_formula_1537</t>
  </si>
  <si>
    <t>upg_044</t>
  </si>
  <si>
    <t>itm_01538</t>
  </si>
  <si>
    <t>Cracked Lunchbox of Friendly Fire</t>
  </si>
  <si>
    <t>A epic familiar that duplicates bullets but attracts trouble. Generated test item #1538; element=Fire; pool=Shop.</t>
  </si>
  <si>
    <t>scr_item_cracked_lunchbox_of_friendly_fire</t>
  </si>
  <si>
    <t>seed=20260703; class_filter=Engineer; parser_note=row_1538</t>
  </si>
  <si>
    <t>=not_a_formula_1538</t>
  </si>
  <si>
    <t>itm_01539</t>
  </si>
  <si>
    <t>Mossy Donut of Slippery Angles</t>
  </si>
  <si>
    <t>A common weaponmod that warps familiars after every third hit. Generated test item #1539; element=Holy; pool=Shop.</t>
  </si>
  <si>
    <t>scr_item_mossy_donut_of_slippery_angles</t>
  </si>
  <si>
    <t>seed=20260703; class_filter=Brawler; parser_note=row_1539</t>
  </si>
  <si>
    <t>=not_a_formula_1539</t>
  </si>
  <si>
    <t>itm_01540</t>
  </si>
  <si>
    <t>Greedy Anvil of Oversteer</t>
  </si>
  <si>
    <t>A common relic that warps bullets if the player keeps moving. Generated test item #1540; element=Void; pool=Secret.</t>
  </si>
  <si>
    <t>scr_item_greedy_anvil_of_oversteer</t>
  </si>
  <si>
    <t>seed=20260703; class_filter=Alchemist; parser_note=row_1540</t>
  </si>
  <si>
    <t>=not_a_formula_1540</t>
  </si>
  <si>
    <t>itm_01541</t>
  </si>
  <si>
    <t>Damp Teacup of Double Trouble</t>
  </si>
  <si>
    <t>A common charm that amplifies coins while lowering control. Generated test item #1541; element=Ice; pool=Library.</t>
  </si>
  <si>
    <t>scr_item_damp_teacup_of_double_trouble</t>
  </si>
  <si>
    <t>seed=20260703; class_filter=Monk; parser_note=row_1541</t>
  </si>
  <si>
    <t>=not_a_formula_1541</t>
  </si>
  <si>
    <t>itm_01542</t>
  </si>
  <si>
    <t>Echoing Key of Soft Explosions</t>
  </si>
  <si>
    <t>A common familiar that polishes bombs only when the room is clear. Generated test item #1542; element=Lightning; pool=Arcade.</t>
  </si>
  <si>
    <t>scr_item_echoing_key_of_soft_explosions</t>
  </si>
  <si>
    <t>seed=20260703; class_filter=Engineer; parser_note=row_1542</t>
  </si>
  <si>
    <t>=not_a_formula_1542</t>
  </si>
  <si>
    <t>upg_017</t>
  </si>
  <si>
    <t>itm_01543</t>
  </si>
  <si>
    <t>Hungry Dice of the Basement</t>
  </si>
  <si>
    <t>A cursed weaponmod that spoils bullets while lowering control. Generated test item #1543; element=None; pool=Shop.</t>
  </si>
  <si>
    <t>scr_item_hungry_dice_of_the_basement</t>
  </si>
  <si>
    <t>seed=20260703; class_filter=Monk; parser_note=row_1543</t>
  </si>
  <si>
    <t>=not_a_formula_1543</t>
  </si>
  <si>
    <t>itm_01544</t>
  </si>
  <si>
    <t>Caffeinated Lunchbox of Friendly Fire</t>
  </si>
  <si>
    <t>A uncommon relic that taxes bombs but attracts trouble. Generated test item #1544; element=None; pool=Boss.</t>
  </si>
  <si>
    <t>scr_item_caffeinated_lunchbox_of_friendly_fire</t>
  </si>
  <si>
    <t>seed=20260703; class_filter=Rogue; parser_note=row_1544</t>
  </si>
  <si>
    <t>=not_a_formula_1544</t>
  </si>
  <si>
    <t>itm_01545</t>
  </si>
  <si>
    <t>Lucky Anvil of Bad Ideas</t>
  </si>
  <si>
    <t>A common passive that warps bullets while lowering control. Generated test item #1545; element=Fire; pool=Boss.</t>
  </si>
  <si>
    <t>scr_item_lucky_anvil_of_bad_ideas</t>
  </si>
  <si>
    <t>seed=20260703; class_filter=Gunner; parser_note=row_1545</t>
  </si>
  <si>
    <t>=not_a_formula_1545</t>
  </si>
  <si>
    <t>itm_01546</t>
  </si>
  <si>
    <t>Radiant Rocket of Refunds</t>
  </si>
  <si>
    <t>A uncommon relic that shrinks shops near breakable props. Generated test item #1546; element=Rust; pool=Shop.</t>
  </si>
  <si>
    <t>scr_item_radiant_rocket_of_refunds</t>
  </si>
  <si>
    <t>seed=20260703; class_filter=Witch; parser_note=row_1546</t>
  </si>
  <si>
    <t>=not_a_formula_1546</t>
  </si>
  <si>
    <t>itm_01547</t>
  </si>
  <si>
    <t>Greedy Orb of the Glass Moon</t>
  </si>
  <si>
    <t>A uncommon passive that polishes bombs but attracts trouble. Generated test item #1547; element=Void; pool=Boss.</t>
  </si>
  <si>
    <t>scr_item_greedy_orb_of_the_glass_moon</t>
  </si>
  <si>
    <t>seed=20260703; class_filter=Rogue; parser_note=row_1547</t>
  </si>
  <si>
    <t>=not_a_formula_1547</t>
  </si>
  <si>
    <t>itm_01548</t>
  </si>
  <si>
    <t>Forgotten Boot of the Hungry Door</t>
  </si>
  <si>
    <t>A common relic that shrinks dodges after every third hit. Generated test item #1548; element=Cosmic; pool=Secret.</t>
  </si>
  <si>
    <t>scr_item_forgotten_boot_of_the_hungry_door</t>
  </si>
  <si>
    <t>seed=20260703; class_filter=Alchemist; parser_note=row_1548</t>
  </si>
  <si>
    <t>=not_a_formula_1548</t>
  </si>
  <si>
    <t>upg_343</t>
  </si>
  <si>
    <t>itm_01549</t>
  </si>
  <si>
    <t>Quantum Boot of Panic</t>
  </si>
  <si>
    <t>A common active that taxes familiars but attracts trouble. Generated test item #1549; element=None; pool=Treasure.</t>
  </si>
  <si>
    <t>scr_item_quantum_boot_of_panic</t>
  </si>
  <si>
    <t>seed=20260703; class_filter=Rogue; parser_note=row_1549</t>
  </si>
  <si>
    <t>=not_a_formula_1549</t>
  </si>
  <si>
    <t>itm_01550</t>
  </si>
  <si>
    <t>Crooked Donut of the Glass Moon</t>
  </si>
  <si>
    <t>A rare relic that spoils familiars if the player keeps moving. Generated test item #1550; element=None; pool=Challenge.</t>
  </si>
  <si>
    <t>scr_item_crooked_donut_of_the_glass_moon</t>
  </si>
  <si>
    <t>seed=20260703; class_filter=Brawler; parser_note=row_1550</t>
  </si>
  <si>
    <t>=not_a_formula_1550</t>
  </si>
  <si>
    <t>itm_01551</t>
  </si>
  <si>
    <t>Feral Anvil of the Basement</t>
  </si>
  <si>
    <t>A epic passive that spoils keys when luck disagrees. Generated test item #1551; element=None; pool=Treasure.</t>
  </si>
  <si>
    <t>scr_item_feral_anvil_of_the_basement</t>
  </si>
  <si>
    <t>seed=20260703; class_filter=Any; parser_note=row_1551</t>
  </si>
  <si>
    <t>=not_a_formula_1551</t>
  </si>
  <si>
    <t>itm_01552</t>
  </si>
  <si>
    <t>Gloomy Lunchbox of Friendly Fire</t>
  </si>
  <si>
    <t>A uncommon charm that taxes familiars while lowering control. Generated test item #1552; element=Lightning; pool=Challenge.</t>
  </si>
  <si>
    <t>scr_item_gloomy_lunchbox_of_friendly_fire</t>
  </si>
  <si>
    <t>seed=20260703; class_filter=Alchemist; parser_note=row_1552</t>
  </si>
  <si>
    <t>=not_a_formula_1552</t>
  </si>
  <si>
    <t>itm_01553</t>
  </si>
  <si>
    <t>Rusty Pepper of the Lost Cart</t>
  </si>
  <si>
    <t>A rare familiar that spoils doors only when the room is clear. Generated test item #1553; element=None; pool=Library.</t>
  </si>
  <si>
    <t>scr_item_rusty_pepper_of_the_lost_cart</t>
  </si>
  <si>
    <t>seed=20260703; class_filter=Rogue; parser_note=row_1553</t>
  </si>
  <si>
    <t>=not_a_formula_1553</t>
  </si>
  <si>
    <t>itm_01554</t>
  </si>
  <si>
    <t>Rusty Sock of the Basement</t>
  </si>
  <si>
    <t>A common consumable that taxes familiars near breakable props. Generated test item #1554; element=Ice; pool=Treasure.</t>
  </si>
  <si>
    <t>scr_item_rusty_sock_of_the_basement</t>
  </si>
  <si>
    <t>seed=20260703; class_filter=Alchemist; parser_note=row_1554</t>
  </si>
  <si>
    <t>=not_a_formula_1554</t>
  </si>
  <si>
    <t>itm_01555</t>
  </si>
  <si>
    <t>Lunar Bell of Double Trouble</t>
  </si>
  <si>
    <t>A common familiar that reroutes bombs but attracts trouble. Generated test item #1555; element=Ice; pool=Treasure.</t>
  </si>
  <si>
    <t>scr_item_lunar_bell_of_double_trouble</t>
  </si>
  <si>
    <t>seed=20260703; class_filter=Monk; parser_note=row_1555</t>
  </si>
  <si>
    <t>=not_a_formula_1555</t>
  </si>
  <si>
    <t>itm_01556</t>
  </si>
  <si>
    <t>Glass Anchor of Static</t>
  </si>
  <si>
    <t>A uncommon relic that taxes keys near breakable props. Generated test item #1556; element=Void; pool=Boss.</t>
  </si>
  <si>
    <t>scr_item_glass_anchor_of_static</t>
  </si>
  <si>
    <t>seed=20260703; class_filter=Any; parser_note=row_1556</t>
  </si>
  <si>
    <t>=not_a_formula_1556</t>
  </si>
  <si>
    <t>itm_01557</t>
  </si>
  <si>
    <t>Radiant Lantern of Last Chances</t>
  </si>
  <si>
    <t>A uncommon passive that shrinks keys but attracts trouble. Generated test item #1557; element=None; pool=Shop.</t>
  </si>
  <si>
    <t>scr_item_radiant_lantern_of_last_chances</t>
  </si>
  <si>
    <t>seed=20260703; class_filter=Monk; parser_note=row_1557</t>
  </si>
  <si>
    <t>=not_a_formula_1557</t>
  </si>
  <si>
    <t>itm_01558</t>
  </si>
  <si>
    <t>Neon Button of Friendly Fire</t>
  </si>
  <si>
    <t>A common active that shrinks bombs while lowering control. Generated test item #1558; element=Fire; pool=Cursed.</t>
  </si>
  <si>
    <t>scr_item_neon_button_of_friendly_fire</t>
  </si>
  <si>
    <t>seed=20260703; class_filter=Brawler; parser_note=row_1558</t>
  </si>
  <si>
    <t>=not_a_formula_1558</t>
  </si>
  <si>
    <t>itm_01559</t>
  </si>
  <si>
    <t>Wobbly Charm of Soft Explosions</t>
  </si>
  <si>
    <t>A common charm that shrinks bullets if the player keeps moving. Generated test item #1559; element=Fire; pool=Challenge.</t>
  </si>
  <si>
    <t>scr_item_wobbly_charm_of_soft_explosions</t>
  </si>
  <si>
    <t>seed=20260703; class_filter=Witch; parser_note=row_1559</t>
  </si>
  <si>
    <t>=not_a_formula_1559</t>
  </si>
  <si>
    <t>itm_01560</t>
  </si>
  <si>
    <t>Gilded Gear of Panic</t>
  </si>
  <si>
    <t>A relic familiar that amplifies familiars only when the room is clear. Generated test item #1560; element=Lightning; pool=Shop.</t>
  </si>
  <si>
    <t>scr_item_gilded_gear_of_panic</t>
  </si>
  <si>
    <t>seed=20260703; class_filter=Witch; parser_note=row_1560</t>
  </si>
  <si>
    <t>=not_a_formula_1560</t>
  </si>
  <si>
    <t>itm_01561</t>
  </si>
  <si>
    <t>Crooked Feather of Friendly Fire</t>
  </si>
  <si>
    <t>A common relic that haunts reloads if the player keeps moving. Generated test item #1561; element=Cosmic; pool=Challenge.</t>
  </si>
  <si>
    <t>scr_item_crooked_feather_of_friendly_fire</t>
  </si>
  <si>
    <t>seed=20260703; class_filter=Witch; parser_note=row_1561</t>
  </si>
  <si>
    <t>=not_a_formula_1561</t>
  </si>
  <si>
    <t>itm_01562</t>
  </si>
  <si>
    <t>Glass Sock of Bad Ideas</t>
  </si>
  <si>
    <t>A common weaponmod that reroutes keys after every third hit. Generated test item #1562; element=None; pool=Arcade.</t>
  </si>
  <si>
    <t>scr_item_glass_sock_of_bad_ideas</t>
  </si>
  <si>
    <t>seed=20260703; class_filter=Alchemist; parser_note=row_1562</t>
  </si>
  <si>
    <t>=not_a_formula_1562</t>
  </si>
  <si>
    <t>itm_01563</t>
  </si>
  <si>
    <t>Damp Charm of Pocket Suns</t>
  </si>
  <si>
    <t>A epic active that spoils doors when luck disagrees. Generated test item #1563; element=Fire; pool=Treasure.</t>
  </si>
  <si>
    <t>scr_item_damp_charm_of_pocket_suns</t>
  </si>
  <si>
    <t>seed=20260703; class_filter=Any; parser_note=row_1563</t>
  </si>
  <si>
    <t>=not_a_formula_1563</t>
  </si>
  <si>
    <t>itm_01564</t>
  </si>
  <si>
    <t>Frosted Donut of the Glass Moon</t>
  </si>
  <si>
    <t>A legendary weaponmod that haunts shops while lowering control. Generated test item #1564; element=Lightning; pool=Shop.</t>
  </si>
  <si>
    <t>scr_item_frosted_donut_of_the_glass_moon</t>
  </si>
  <si>
    <t>seed=20260703; class_filter=Brawler; parser_note=row_1564</t>
  </si>
  <si>
    <t>=not_a_formula_1564</t>
  </si>
  <si>
    <t>itm_01565</t>
  </si>
  <si>
    <t>Echoing Feather of Static</t>
  </si>
  <si>
    <t>A common familiar that spoils keys near breakable props. Generated test item #1565; element=Poison; pool=Shop.</t>
  </si>
  <si>
    <t>scr_item_echoing_feather_of_static</t>
  </si>
  <si>
    <t>seed=20260703; class_filter=Gunner; parser_note=row_1565</t>
  </si>
  <si>
    <t>=not_a_formula_1565</t>
  </si>
  <si>
    <t>itm_01566</t>
  </si>
  <si>
    <t>Ancient Teacup of Panic</t>
  </si>
  <si>
    <t>A uncommon relic that haunts dodges but attracts trouble. Generated test item #1566; element=None; pool=Treasure.</t>
  </si>
  <si>
    <t>scr_item_ancient_teacup_of_panic</t>
  </si>
  <si>
    <t>seed=20260703; class_filter=Gunner; parser_note=row_1566</t>
  </si>
  <si>
    <t>=not_a_formula_1566</t>
  </si>
  <si>
    <t>itm_01567</t>
  </si>
  <si>
    <t>Lunar Key of the Glass Moon</t>
  </si>
  <si>
    <t>A uncommon familiar that taxes reloads at a suspicious price. Generated test item #1567; element=Poison; pool=Secret.</t>
  </si>
  <si>
    <t>scr_item_lunar_key_of_the_glass_moon</t>
  </si>
  <si>
    <t>seed=20260703; class_filter=Monk; parser_note=row_1567</t>
  </si>
  <si>
    <t>=not_a_formula_1567</t>
  </si>
  <si>
    <t>itm_01568</t>
  </si>
  <si>
    <t>Bitter Whistle of Bad Ideas</t>
  </si>
  <si>
    <t>A epic weaponmod that shrinks dodges after every third hit. Generated test item #1568; element=Fire; pool=Arcade.</t>
  </si>
  <si>
    <t>scr_item_bitter_whistle_of_bad_ideas</t>
  </si>
  <si>
    <t>seed=20260703; class_filter=Alchemist; parser_note=row_1568</t>
  </si>
  <si>
    <t>=not_a_formula_1568</t>
  </si>
  <si>
    <t>itm_01569</t>
  </si>
  <si>
    <t>Radiant Fishbone of Refunds</t>
  </si>
  <si>
    <t>A uncommon relic that nudges keys at a suspicious price. Generated test item #1569; element=None; pool=Shop.</t>
  </si>
  <si>
    <t>scr_item_radiant_fishbone_of_refunds</t>
  </si>
  <si>
    <t>seed=20260703; class_filter=Any; parser_note=row_1569</t>
  </si>
  <si>
    <t>=not_a_formula_1569</t>
  </si>
  <si>
    <t>itm_01570</t>
  </si>
  <si>
    <t>Polished Charm of Slippery Angles</t>
  </si>
  <si>
    <t>A cursed familiar that spoils bombs when luck disagrees. Generated test item #1570; element=None; pool=Treasure.</t>
  </si>
  <si>
    <t>poisonable,companion,cursed</t>
  </si>
  <si>
    <t>scr_item_polished_charm_of_slippery_angles</t>
  </si>
  <si>
    <t>seed=20260703; class_filter=Monk; parser_note=row_1570</t>
  </si>
  <si>
    <t>=not_a_formula_1570</t>
  </si>
  <si>
    <t>upg_170</t>
  </si>
  <si>
    <t>itm_01571</t>
  </si>
  <si>
    <t>Gilded Gear of the Basement</t>
  </si>
  <si>
    <t>A common weaponmod that reroutes doors when luck disagrees. Generated test item #1571; element=Poison; pool=Challenge.</t>
  </si>
  <si>
    <t>scr_item_gilded_gear_of_the_basement</t>
  </si>
  <si>
    <t>seed=20260703; class_filter=Witch; parser_note=row_1571</t>
  </si>
  <si>
    <t>=not_a_formula_1571</t>
  </si>
  <si>
    <t>itm_01572</t>
  </si>
  <si>
    <t>Velvet Mirror of Pocket Suns</t>
  </si>
  <si>
    <t>A rare orbital that warps familiars near breakable props. Generated test item #1572; element=Ice; pool=Treasure.</t>
  </si>
  <si>
    <t>scr_item_velvet_mirror_of_pocket_suns</t>
  </si>
  <si>
    <t>seed=20260703; class_filter=Any; parser_note=row_1572</t>
  </si>
  <si>
    <t>=not_a_formula_1572</t>
  </si>
  <si>
    <t>itm_01573</t>
  </si>
  <si>
    <t>Feral Banana Peel of Worms</t>
  </si>
  <si>
    <t>A uncommon familiar that nudges bullets when luck disagrees. Generated test item #1573; element=Holy; pool=Secret.</t>
  </si>
  <si>
    <t>scr_item_feral_banana_peel_of_worms</t>
  </si>
  <si>
    <t>seed=20260703; class_filter=Monk; parser_note=row_1573</t>
  </si>
  <si>
    <t>=not_a_formula_1573</t>
  </si>
  <si>
    <t>itm_01574</t>
  </si>
  <si>
    <t>Neon Mushroom of Bad Ideas</t>
  </si>
  <si>
    <t>A common consumable that duplicates reloads while lowering control. Generated test item #1574; element=None; pool=Treasure.</t>
  </si>
  <si>
    <t>scr_item_neon_mushroom_of_bad_ideas</t>
  </si>
  <si>
    <t>seed=20260703; class_filter=Brawler; parser_note=row_1574</t>
  </si>
  <si>
    <t>=not_a_formula_1574</t>
  </si>
  <si>
    <t>itm_01575</t>
  </si>
  <si>
    <t>Gloomy Dice of Friendly Fire</t>
  </si>
  <si>
    <t>A epic familiar that polishes doors if the player keeps moving. Generated test item #1575; element=None; pool=Treasure.</t>
  </si>
  <si>
    <t>scr_item_gloomy_dice_of_friendly_fire</t>
  </si>
  <si>
    <t>seed=20260703; class_filter=Alchemist; parser_note=row_1575</t>
  </si>
  <si>
    <t>=not_a_formula_1575</t>
  </si>
  <si>
    <t>itm_01576</t>
  </si>
  <si>
    <t>Gilded Fishbone of Tuesday</t>
  </si>
  <si>
    <t>A rare passive that nudges shops but attracts trouble. Generated test item #1576; element=Poison; pool=Treasure.</t>
  </si>
  <si>
    <t>scr_item_gilded_fishbone_of_tuesday</t>
  </si>
  <si>
    <t>seed=20260703; class_filter=Gunner; parser_note=row_1576</t>
  </si>
  <si>
    <t>=not_a_formula_1576</t>
  </si>
  <si>
    <t>itm_01577</t>
  </si>
  <si>
    <t>A epic passive that spoils familiars if the player keeps moving. Generated test item #1577; element=Rust; pool=Treasure.</t>
  </si>
  <si>
    <t>seed=20260703; class_filter=Brawler; parser_note=row_1577</t>
  </si>
  <si>
    <t>=not_a_formula_1577</t>
  </si>
  <si>
    <t>itm_01578</t>
  </si>
  <si>
    <t>Solar Dice of Worms</t>
  </si>
  <si>
    <t>A rare passive that nudges familiars after every third hit. Generated test item #1578; element=Lightning; pool=Shop.</t>
  </si>
  <si>
    <t>scr_item_solar_dice_of_worms</t>
  </si>
  <si>
    <t>seed=20260703; class_filter=Monk; parser_note=row_1578</t>
  </si>
  <si>
    <t>=not_a_formula_1578</t>
  </si>
  <si>
    <t>itm_01579</t>
  </si>
  <si>
    <t>Glass Whistle of Slippery Angles</t>
  </si>
  <si>
    <t>A rare passive that spoils bullets if the player keeps moving. Generated test item #1579; element=Void; pool=Treasure.</t>
  </si>
  <si>
    <t>scr_item_glass_whistle_of_slippery_angles</t>
  </si>
  <si>
    <t>seed=20260703; class_filter=Monk; parser_note=row_1579</t>
  </si>
  <si>
    <t>=not_a_formula_1579</t>
  </si>
  <si>
    <t>itm_01580</t>
  </si>
  <si>
    <t>Brass Capacitor of Panic</t>
  </si>
  <si>
    <t>A uncommon orbital that polishes hearts after every third hit. Generated test item #1580; element=None; pool=Cursed.</t>
  </si>
  <si>
    <t>scr_item_brass_capacitor_of_panic</t>
  </si>
  <si>
    <t>seed=20260703; class_filter=Witch; parser_note=row_1580</t>
  </si>
  <si>
    <t>=not_a_formula_1580</t>
  </si>
  <si>
    <t>itm_01581</t>
  </si>
  <si>
    <t>Recursive Pepper of Friendly Fire</t>
  </si>
  <si>
    <t>A common weaponmod that amplifies reloads only when the room is clear. Generated test item #1581; element=Cosmic; pool=Arcade.</t>
  </si>
  <si>
    <t>scr_item_recursive_pepper_of_friendly_fire</t>
  </si>
  <si>
    <t>seed=20260703; class_filter=Brawler; parser_note=row_1581</t>
  </si>
  <si>
    <t>=not_a_formula_1581</t>
  </si>
  <si>
    <t>itm_01582</t>
  </si>
  <si>
    <t>Spicy Magnet of the Hungry Door</t>
  </si>
  <si>
    <t>A uncommon familiar that shrinks hearts only when the room is clear. Generated test item #1582; element=None; pool=Boss.</t>
  </si>
  <si>
    <t>scr_item_spicy_magnet_of_the_hungry_door</t>
  </si>
  <si>
    <t>seed=20260703; class_filter=Gunner; parser_note=row_1582</t>
  </si>
  <si>
    <t>=not_a_formula_1582</t>
  </si>
  <si>
    <t>itm_01583</t>
  </si>
  <si>
    <t>Rusty Feather of Panic</t>
  </si>
  <si>
    <t>A cursed weaponmod that polishes dodges but attracts trouble. Generated test item #1583; element=None; pool=Challenge.</t>
  </si>
  <si>
    <t>scr_item_rusty_feather_of_panic</t>
  </si>
  <si>
    <t>seed=20260703; class_filter=Rogue; parser_note=row_1583</t>
  </si>
  <si>
    <t>=not_a_formula_1583</t>
  </si>
  <si>
    <t>itm_01584</t>
  </si>
  <si>
    <t>Mossy Capacitor of the Glass Moon</t>
  </si>
  <si>
    <t>A common orbital that spoils bullets when luck disagrees. Generated test item #1584; element=Poison; pool=Arcade.</t>
  </si>
  <si>
    <t>scr_item_mossy_capacitor_of_the_glass_moon</t>
  </si>
  <si>
    <t>seed=20260703; class_filter=Brawler; parser_note=row_1584</t>
  </si>
  <si>
    <t>=not_a_formula_1584</t>
  </si>
  <si>
    <t>itm_01585</t>
  </si>
  <si>
    <t>Clockwork Battery of Last Chances</t>
  </si>
  <si>
    <t>A uncommon charm that spoils shops while lowering control. Generated test item #1585; element=Ice; pool=Library.</t>
  </si>
  <si>
    <t>scr_item_clockwork_battery_of_last_chances</t>
  </si>
  <si>
    <t>seed=20260703; class_filter=Witch; parser_note=row_1585</t>
  </si>
  <si>
    <t>=not_a_formula_1585</t>
  </si>
  <si>
    <t>itm_01586</t>
  </si>
  <si>
    <t>Damp Compass of Oversteer</t>
  </si>
  <si>
    <t>A common passive that nudges shops after every third hit. Generated test item #1586; element=Slime; pool=Shop.</t>
  </si>
  <si>
    <t>scr_item_damp_compass_of_oversteer</t>
  </si>
  <si>
    <t>seed=20260703; class_filter=Any; parser_note=row_1586</t>
  </si>
  <si>
    <t>=not_a_formula_1586</t>
  </si>
  <si>
    <t>itm_01587</t>
  </si>
  <si>
    <t>Radiant Totem of Tuesday</t>
  </si>
  <si>
    <t>A common charm that spoils dodges while lowering control. Generated test item #1587; element=None; pool=Boss.</t>
  </si>
  <si>
    <t>scr_item_radiant_totem_of_tuesday</t>
  </si>
  <si>
    <t>seed=20260703; class_filter=Any; parser_note=row_1587</t>
  </si>
  <si>
    <t>=not_a_formula_1587</t>
  </si>
  <si>
    <t>itm_01588</t>
  </si>
  <si>
    <t>Hungry Lunchbox of the Hungry Door</t>
  </si>
  <si>
    <t>A common familiar that reroutes doors when luck disagrees. Generated test item #1588; element=Poison; pool=Cursed.</t>
  </si>
  <si>
    <t>scr_item_hungry_lunchbox_of_the_hungry_door</t>
  </si>
  <si>
    <t>seed=20260703; class_filter=Alchemist; parser_note=row_1588</t>
  </si>
  <si>
    <t>=not_a_formula_1588</t>
  </si>
  <si>
    <t>itm_01589</t>
  </si>
  <si>
    <t>Ancient Compass of Refunds</t>
  </si>
  <si>
    <t>A common familiar that spoils reloads after every third hit. Generated test item #1589; element=Holy; pool=Challenge.</t>
  </si>
  <si>
    <t>scr_item_ancient_compass_of_refunds</t>
  </si>
  <si>
    <t>seed=20260703; class_filter=Any; parser_note=row_1589</t>
  </si>
  <si>
    <t>=not_a_formula_1589</t>
  </si>
  <si>
    <t>itm_01590</t>
  </si>
  <si>
    <t>Cracked Marble of Soft Explosions</t>
  </si>
  <si>
    <t>A common weaponmod that shrinks reloads after every third hit. Generated test item #1590; element=Fire; pool=Cursed.</t>
  </si>
  <si>
    <t>scr_item_cracked_marble_of_soft_explosions</t>
  </si>
  <si>
    <t>seed=20260703; class_filter=Brawler; parser_note=row_1590</t>
  </si>
  <si>
    <t>=not_a_formula_1590</t>
  </si>
  <si>
    <t>itm_01591</t>
  </si>
  <si>
    <t>Sour Rocket of the Hungry Door</t>
  </si>
  <si>
    <t>A common passive that amplifies dodges at a suspicious price. Generated test item #1591; element=None; pool=Library.</t>
  </si>
  <si>
    <t>scr_item_sour_rocket_of_the_hungry_door</t>
  </si>
  <si>
    <t>seed=20260703; class_filter=Gunner; parser_note=row_1591</t>
  </si>
  <si>
    <t>=not_a_formula_1591</t>
  </si>
  <si>
    <t>itm_01592</t>
  </si>
  <si>
    <t>Lucky Slingshot of Double Trouble</t>
  </si>
  <si>
    <t>A common charm that taxes shops only when the room is clear. Generated test item #1592; element=Slime; pool=Arcade.</t>
  </si>
  <si>
    <t>scr_item_lucky_slingshot_of_double_trouble</t>
  </si>
  <si>
    <t>seed=20260703; class_filter=Monk; parser_note=row_1592</t>
  </si>
  <si>
    <t>=not_a_formula_1592</t>
  </si>
  <si>
    <t>itm_01593</t>
  </si>
  <si>
    <t>Wobbly Lantern of Worms</t>
  </si>
  <si>
    <t>A common weaponmod that warps bullets if the player keeps moving. Generated test item #1593; element=Holy; pool=Shop.</t>
  </si>
  <si>
    <t>scr_item_wobbly_lantern_of_worms</t>
  </si>
  <si>
    <t>seed=20260703; class_filter=Gunner; parser_note=row_1593</t>
  </si>
  <si>
    <t>=not_a_formula_1593</t>
  </si>
  <si>
    <t>itm_01594</t>
  </si>
  <si>
    <t>Bent Fishbone of Tiny Doom</t>
  </si>
  <si>
    <t>A common weaponmod that polishes shops if the player keeps moving. Generated test item #1594; element=Cosmic; pool=Boss.</t>
  </si>
  <si>
    <t>scr_item_bent_fishbone_of_tiny_doom</t>
  </si>
  <si>
    <t>seed=20260703; class_filter=Monk; parser_note=row_1594</t>
  </si>
  <si>
    <t>=not_a_formula_1594</t>
  </si>
  <si>
    <t>itm_01595</t>
  </si>
  <si>
    <t>Lunar Orb of Friendly Fire</t>
  </si>
  <si>
    <t>A epic consumable that shrinks reloads while lowering control. Generated test item #1595; element=Holy; pool=Shop.</t>
  </si>
  <si>
    <t>scr_item_lunar_orb_of_friendly_fire</t>
  </si>
  <si>
    <t>seed=20260703; class_filter=Engineer; parser_note=row_1595</t>
  </si>
  <si>
    <t>=not_a_formula_1595</t>
  </si>
  <si>
    <t>itm_01596</t>
  </si>
  <si>
    <t>Glass Mushroom of the Lost Cart</t>
  </si>
  <si>
    <t>A cursed relic that amplifies bullets but attracts trouble. Generated test item #1596; element=Ice; pool=Treasure.</t>
  </si>
  <si>
    <t>ice,explosive,poisonable,cursed</t>
  </si>
  <si>
    <t>scr_item_glass_mushroom_of_the_lost_cart</t>
  </si>
  <si>
    <t>seed=20260703; class_filter=Gunner; parser_note=row_1596</t>
  </si>
  <si>
    <t>=not_a_formula_1596</t>
  </si>
  <si>
    <t>itm_01597</t>
  </si>
  <si>
    <t>Bitter Mirror of Bad Ideas</t>
  </si>
  <si>
    <t>A uncommon consumable that nudges bombs while lowering control. Generated test item #1597; element=None; pool=Boss.</t>
  </si>
  <si>
    <t>scr_item_bitter_mirror_of_bad_ideas</t>
  </si>
  <si>
    <t>seed=20260703; class_filter=Witch; parser_note=row_1597</t>
  </si>
  <si>
    <t>=not_a_formula_1597</t>
  </si>
  <si>
    <t>itm_01598</t>
  </si>
  <si>
    <t>Neon Feather of Pocket Suns</t>
  </si>
  <si>
    <t>A epic relic that amplifies reloads after every third hit. Generated test item #1598; element=None; pool=Shop.</t>
  </si>
  <si>
    <t>scr_item_neon_feather_of_pocket_suns</t>
  </si>
  <si>
    <t>seed=20260703; class_filter=Engineer; parser_note=row_1598</t>
  </si>
  <si>
    <t>=not_a_formula_1598</t>
  </si>
  <si>
    <t>itm_01599</t>
  </si>
  <si>
    <t>Patchwork Fishbone of the Hungry Door</t>
  </si>
  <si>
    <t>A uncommon familiar that spoils familiars but attracts trouble. Generated test item #1599; element=Poison; pool=Treasure.</t>
  </si>
  <si>
    <t>scr_item_patchwork_fishbone_of_the_hungry_door</t>
  </si>
  <si>
    <t>seed=20260703; class_filter=Witch; parser_note=row_1599</t>
  </si>
  <si>
    <t>=not_a_formula_1599</t>
  </si>
  <si>
    <t>itm_01600</t>
  </si>
  <si>
    <t>Tiny Vial of Refunds</t>
  </si>
  <si>
    <t>A rare charm that nudges shops when luck disagrees. Generated test item #1600; element=Fire; pool=Treasure.</t>
  </si>
  <si>
    <t>scr_item_tiny_vial_of_refunds</t>
  </si>
  <si>
    <t>seed=20260703; class_filter=Monk; parser_note=row_1600</t>
  </si>
  <si>
    <t>=not_a_formula_1600</t>
  </si>
  <si>
    <t>itm_01601</t>
  </si>
  <si>
    <t>Lunar Rocket of the Lost Cart</t>
  </si>
  <si>
    <t>A rare charm that haunts coins at a suspicious price. Generated test item #1601; element=None; pool=Treasure.</t>
  </si>
  <si>
    <t>scr_item_lunar_rocket_of_the_lost_cart</t>
  </si>
  <si>
    <t>seed=20260703; class_filter=Witch; parser_note=row_1601</t>
  </si>
  <si>
    <t>=not_a_formula_1601</t>
  </si>
  <si>
    <t>itm_01602</t>
  </si>
  <si>
    <t>Bitter Orb of Ricochet</t>
  </si>
  <si>
    <t>A uncommon familiar that duplicates dodges when luck disagrees. Generated test item #1602; element=Slime; pool=Shop.</t>
  </si>
  <si>
    <t>scr_item_bitter_orb_of_ricochet</t>
  </si>
  <si>
    <t>seed=20260703; class_filter=Engineer; parser_note=row_1602</t>
  </si>
  <si>
    <t>=not_a_formula_1602</t>
  </si>
  <si>
    <t>itm_01603</t>
  </si>
  <si>
    <t>Neon Slingshot of Panic</t>
  </si>
  <si>
    <t>A common passive that nudges bombs if the player keeps moving. Generated test item #1603; element=Fire; pool=Shop.</t>
  </si>
  <si>
    <t>scr_item_neon_slingshot_of_panic</t>
  </si>
  <si>
    <t>seed=20260703; class_filter=Rogue; parser_note=row_1603</t>
  </si>
  <si>
    <t>=not_a_formula_1603</t>
  </si>
  <si>
    <t>itm_01604</t>
  </si>
  <si>
    <t>Cardboard Battery of Friendly Fire</t>
  </si>
  <si>
    <t>A uncommon familiar that shrinks familiars but attracts trouble. Generated test item #1604; element=Slime; pool=Shop.</t>
  </si>
  <si>
    <t>scr_item_cardboard_battery_of_friendly_fire</t>
  </si>
  <si>
    <t>seed=20260703; class_filter=Brawler; parser_note=row_1604</t>
  </si>
  <si>
    <t>=not_a_formula_1604</t>
  </si>
  <si>
    <t>itm_01605</t>
  </si>
  <si>
    <t>Ancient Button of Soft Explosions</t>
  </si>
  <si>
    <t>A rare orbital that spoils shops while lowering control. Generated test item #1605; element=None; pool=Library.</t>
  </si>
  <si>
    <t>scr_item_ancient_button_of_soft_explosions</t>
  </si>
  <si>
    <t>seed=20260703; class_filter=Monk; parser_note=row_1605</t>
  </si>
  <si>
    <t>=not_a_formula_1605</t>
  </si>
  <si>
    <t>itm_01606</t>
  </si>
  <si>
    <t>Hungry Capacitor of Oversteer</t>
  </si>
  <si>
    <t>A common active that shrinks bombs when luck disagrees. Generated test item #1606; element=Poison; pool=Treasure.</t>
  </si>
  <si>
    <t>scr_item_hungry_capacitor_of_oversteer</t>
  </si>
  <si>
    <t>seed=20260703; class_filter=Witch; parser_note=row_1606</t>
  </si>
  <si>
    <t>=not_a_formula_1606</t>
  </si>
  <si>
    <t>itm_01607</t>
  </si>
  <si>
    <t>Solar Mask of Slippery Angles</t>
  </si>
  <si>
    <t>A common orbital that duplicates bombs after every third hit. Generated test item #1607; element=Poison; pool=Shop.</t>
  </si>
  <si>
    <t>scr_item_solar_mask_of_slippery_angles</t>
  </si>
  <si>
    <t>seed=20260703; class_filter=Engineer; parser_note=row_1607</t>
  </si>
  <si>
    <t>=not_a_formula_1607</t>
  </si>
  <si>
    <t>itm_01608</t>
  </si>
  <si>
    <t>Neon Mirror of Last Chances</t>
  </si>
  <si>
    <t>A common familiar that taxes doors but attracts trouble. Generated test item #1608; element=Fire; pool=Shop.</t>
  </si>
  <si>
    <t>scr_item_neon_mirror_of_last_chances</t>
  </si>
  <si>
    <t>seed=20260703; class_filter=Gunner; parser_note=row_1608</t>
  </si>
  <si>
    <t>=not_a_formula_1608</t>
  </si>
  <si>
    <t>itm_01609</t>
  </si>
  <si>
    <t>Bitter Anvil of Oversteer</t>
  </si>
  <si>
    <t>A common relic that shrinks shops at a suspicious price. Generated test item #1609; element=Fire; pool=Boss.</t>
  </si>
  <si>
    <t>scr_item_bitter_anvil_of_oversteer</t>
  </si>
  <si>
    <t>seed=20260703; class_filter=Brawler; parser_note=row_1609</t>
  </si>
  <si>
    <t>=not_a_formula_1609</t>
  </si>
  <si>
    <t>itm_01610</t>
  </si>
  <si>
    <t>Forgotten Boot of Slippery Angles</t>
  </si>
  <si>
    <t>A uncommon orbital that spoils familiars when luck disagrees. Generated test item #1610; element=Rust; pool=Boss.</t>
  </si>
  <si>
    <t>scr_item_forgotten_boot_of_slippery_angles</t>
  </si>
  <si>
    <t>seed=20260703; class_filter=Brawler; parser_note=row_1610</t>
  </si>
  <si>
    <t>=not_a_formula_1610</t>
  </si>
  <si>
    <t>itm_01611</t>
  </si>
  <si>
    <t>Gilded Skull of Ricochet</t>
  </si>
  <si>
    <t>A uncommon weaponmod that duplicates shops only when the room is clear. Generated test item #1611; element=Poison; pool=Boss.</t>
  </si>
  <si>
    <t>scr_item_gilded_skull_of_ricochet</t>
  </si>
  <si>
    <t>seed=20260703; class_filter=Monk; parser_note=row_1611</t>
  </si>
  <si>
    <t>=not_a_formula_1611</t>
  </si>
  <si>
    <t>upg_002</t>
  </si>
  <si>
    <t>itm_01612</t>
  </si>
  <si>
    <t>A uncommon active that shrinks bombs if the player keeps moving. Generated test item #1612; element=Ice; pool=Treasure.</t>
  </si>
  <si>
    <t>seed=20260703; class_filter=Alchemist; parser_note=row_1612</t>
  </si>
  <si>
    <t>=not_a_formula_1612</t>
  </si>
  <si>
    <t>itm_01613</t>
  </si>
  <si>
    <t>Hollow Crown of the Lost Cart</t>
  </si>
  <si>
    <t>A common active that amplifies familiars after every third hit. Generated test item #1613; element=Ice; pool=Arcade.</t>
  </si>
  <si>
    <t>scr_item_hollow_crown_of_the_lost_cart</t>
  </si>
  <si>
    <t>seed=20260703; class_filter=Any; parser_note=row_1613</t>
  </si>
  <si>
    <t>=not_a_formula_1613</t>
  </si>
  <si>
    <t>itm_01614</t>
  </si>
  <si>
    <t>A common passive that polishes shops but attracts trouble. Generated test item #1614; element=Lightning; pool=Secret.</t>
  </si>
  <si>
    <t>seed=20260703; class_filter=Engineer; parser_note=row_1614</t>
  </si>
  <si>
    <t>=not_a_formula_1614</t>
  </si>
  <si>
    <t>itm_01615</t>
  </si>
  <si>
    <t>Brass Pepper of Panic</t>
  </si>
  <si>
    <t>A common relic that warps coins only when the room is clear. Generated test item #1615; element=Cosmic; pool=Boss.</t>
  </si>
  <si>
    <t>scr_item_brass_pepper_of_panic</t>
  </si>
  <si>
    <t>seed=20260703; class_filter=Alchemist; parser_note=row_1615</t>
  </si>
  <si>
    <t>=not_a_formula_1615</t>
  </si>
  <si>
    <t>itm_01616</t>
  </si>
  <si>
    <t>Recursive Marble of Soft Explosions</t>
  </si>
  <si>
    <t>A uncommon familiar that taxes coins after every third hit. Generated test item #1616; element=Lightning; pool=Treasure.</t>
  </si>
  <si>
    <t>scr_item_recursive_marble_of_soft_explosions</t>
  </si>
  <si>
    <t>seed=20260703; class_filter=Rogue; parser_note=row_1616</t>
  </si>
  <si>
    <t>=not_a_formula_1616</t>
  </si>
  <si>
    <t>itm_01617</t>
  </si>
  <si>
    <t>Gilded Button of Bad Ideas</t>
  </si>
  <si>
    <t>A epic consumable that haunts dodges only when the room is clear. Generated test item #1617; element=None; pool=Treasure.</t>
  </si>
  <si>
    <t>scr_item_gilded_button_of_bad_ideas</t>
  </si>
  <si>
    <t>seed=20260703; class_filter=Any; parser_note=row_1617</t>
  </si>
  <si>
    <t>=not_a_formula_1617</t>
  </si>
  <si>
    <t>itm_01618</t>
  </si>
  <si>
    <t>Ancient Key of Double Trouble</t>
  </si>
  <si>
    <t>A uncommon charm that amplifies shops if the player keeps moving. Generated test item #1618; element=None; pool=Shop.</t>
  </si>
  <si>
    <t>scr_item_ancient_key_of_double_trouble</t>
  </si>
  <si>
    <t>seed=20260703; class_filter=Rogue; parser_note=row_1618</t>
  </si>
  <si>
    <t>=not_a_formula_1618</t>
  </si>
  <si>
    <t>itm_01619</t>
  </si>
  <si>
    <t>Crooked Crown of Slippery Angles</t>
  </si>
  <si>
    <t>A common passive that warps bullets if the player keeps moving. Generated test item #1619; element=None; pool=Shop.</t>
  </si>
  <si>
    <t>scr_item_crooked_crown_of_slippery_angles</t>
  </si>
  <si>
    <t>seed=20260703; class_filter=Witch; parser_note=row_1619</t>
  </si>
  <si>
    <t>=not_a_formula_1619</t>
  </si>
  <si>
    <t>itm_01620</t>
  </si>
  <si>
    <t>Radiant Totem of the Basement</t>
  </si>
  <si>
    <t>A rare active that shrinks bombs at a suspicious price. Generated test item #1620; element=Lightning; pool=Secret.</t>
  </si>
  <si>
    <t>scr_item_radiant_totem_of_the_basement</t>
  </si>
  <si>
    <t>seed=20260703; class_filter=Alchemist; parser_note=row_1620</t>
  </si>
  <si>
    <t>=not_a_formula_1620</t>
  </si>
  <si>
    <t>itm_01621</t>
  </si>
  <si>
    <t>Gloomy Slingshot of Friendly Fire</t>
  </si>
  <si>
    <t>A uncommon consumable that reroutes bombs while lowering control. Generated test item #1621; element=None; pool=Treasure.</t>
  </si>
  <si>
    <t>scr_item_gloomy_slingshot_of_friendly_fire</t>
  </si>
  <si>
    <t>seed=20260703; class_filter=Engineer; parser_note=row_1621</t>
  </si>
  <si>
    <t>=not_a_formula_1621</t>
  </si>
  <si>
    <t>itm_01622</t>
  </si>
  <si>
    <t>Echoing Magnet of Soft Explosions</t>
  </si>
  <si>
    <t>A common active that polishes shops only when the room is clear. Generated test item #1622; element=Slime; pool=Treasure.</t>
  </si>
  <si>
    <t>scr_item_echoing_magnet_of_soft_explosions</t>
  </si>
  <si>
    <t>seed=20260703; class_filter=Rogue; parser_note=row_1622</t>
  </si>
  <si>
    <t>=not_a_formula_1622</t>
  </si>
  <si>
    <t>itm_01623</t>
  </si>
  <si>
    <t>Hungry Fishbone of Pocket Suns</t>
  </si>
  <si>
    <t>A cursed orbital that taxes hearts when luck disagrees. Generated test item #1623; element=Fire; pool=Treasure.</t>
  </si>
  <si>
    <t>scr_item_hungry_fishbone_of_pocket_suns</t>
  </si>
  <si>
    <t>seed=20260703; class_filter=Rogue; parser_note=row_1623</t>
  </si>
  <si>
    <t>=not_a_formula_1623</t>
  </si>
  <si>
    <t>itm_01624</t>
  </si>
  <si>
    <t>Haunted Bell of the Lost Cart</t>
  </si>
  <si>
    <t>A common active that polishes hearts only when the room is clear. Generated test item #1624; element=None; pool=Treasure.</t>
  </si>
  <si>
    <t>scr_item_haunted_bell_of_the_lost_cart</t>
  </si>
  <si>
    <t>seed=20260703; class_filter=Gunner; parser_note=row_1624</t>
  </si>
  <si>
    <t>=not_a_formula_1624</t>
  </si>
  <si>
    <t>upg_102</t>
  </si>
  <si>
    <t>itm_01625</t>
  </si>
  <si>
    <t>A epic consumable that polishes bullets when luck disagrees. Generated test item #1625; element=Rust; pool=Cursed.</t>
  </si>
  <si>
    <t>seed=20260703; class_filter=Any; parser_note=row_1625</t>
  </si>
  <si>
    <t>=not_a_formula_1625</t>
  </si>
  <si>
    <t>itm_01626</t>
  </si>
  <si>
    <t>Bitter Mask of Panic</t>
  </si>
  <si>
    <t>A rare charm that polishes hearts near breakable props. Generated test item #1626; element=None; pool=Treasure.</t>
  </si>
  <si>
    <t>scr_item_bitter_mask_of_panic</t>
  </si>
  <si>
    <t>seed=20260703; class_filter=Any; parser_note=row_1626</t>
  </si>
  <si>
    <t>=not_a_formula_1626</t>
  </si>
  <si>
    <t>itm_01627</t>
  </si>
  <si>
    <t>Frosted Kite of Tuesday</t>
  </si>
  <si>
    <t>A common relic that warps doors when luck disagrees. Generated test item #1627; element=Ice; pool=Boss.</t>
  </si>
  <si>
    <t>scr_item_frosted_kite_of_tuesday</t>
  </si>
  <si>
    <t>seed=20260703; class_filter=Engineer; parser_note=row_1627</t>
  </si>
  <si>
    <t>=not_a_formula_1627</t>
  </si>
  <si>
    <t>itm_01628</t>
  </si>
  <si>
    <t>Polished Slingshot of the Basement</t>
  </si>
  <si>
    <t>A uncommon weaponmod that nudges reloads only when the room is clear. Generated test item #1628; element=None; pool=Boss.</t>
  </si>
  <si>
    <t>scr_item_polished_slingshot_of_the_basement</t>
  </si>
  <si>
    <t>seed=20260703; class_filter=Witch; parser_note=row_1628</t>
  </si>
  <si>
    <t>=not_a_formula_1628</t>
  </si>
  <si>
    <t>itm_01629</t>
  </si>
  <si>
    <t>A rare familiar that taxes bullets if the player keeps moving. Generated test item #1629; element=None; pool=Treasure.</t>
  </si>
  <si>
    <t>seed=20260703; class_filter=Any; parser_note=row_1629</t>
  </si>
  <si>
    <t>=not_a_formula_1629</t>
  </si>
  <si>
    <t>itm_01630</t>
  </si>
  <si>
    <t>Mossy Marble of Tuesday</t>
  </si>
  <si>
    <t>A common charm that nudges hearts when luck disagrees. Generated test item #1630; element=None; pool=Treasure.</t>
  </si>
  <si>
    <t>scr_item_mossy_marble_of_tuesday</t>
  </si>
  <si>
    <t>seed=20260703; class_filter=Monk; parser_note=row_1630</t>
  </si>
  <si>
    <t>=not_a_formula_1630</t>
  </si>
  <si>
    <t>itm_01631</t>
  </si>
  <si>
    <t>Mossy Onion of the Hungry Door</t>
  </si>
  <si>
    <t>A cursed consumable that reroutes doors at a suspicious price. Generated test item #1631; element=Lightning; pool=Shop.</t>
  </si>
  <si>
    <t>scr_item_mossy_onion_of_the_hungry_door</t>
  </si>
  <si>
    <t>seed=20260703; class_filter=Alchemist; parser_note=row_1631</t>
  </si>
  <si>
    <t>=not_a_formula_1631</t>
  </si>
  <si>
    <t>itm_01632</t>
  </si>
  <si>
    <t>Brass Boot of the Final Room</t>
  </si>
  <si>
    <t>A uncommon orbital that polishes hearts but attracts trouble. Generated test item #1632; element=None; pool=Treasure.</t>
  </si>
  <si>
    <t>scr_item_brass_boot_of_the_final_room</t>
  </si>
  <si>
    <t>seed=20260703; class_filter=Any; parser_note=row_1632</t>
  </si>
  <si>
    <t>=not_a_formula_1632</t>
  </si>
  <si>
    <t>itm_01633</t>
  </si>
  <si>
    <t>Greedy Key of Static</t>
  </si>
  <si>
    <t>A epic orbital that shrinks familiars near breakable props. Generated test item #1633; element=None; pool=Boss.</t>
  </si>
  <si>
    <t>scr_item_greedy_key_of_static</t>
  </si>
  <si>
    <t>seed=20260703; class_filter=Monk; parser_note=row_1633</t>
  </si>
  <si>
    <t>=not_a_formula_1633</t>
  </si>
  <si>
    <t>itm_01634</t>
  </si>
  <si>
    <t>Plastic Gear of the Basement</t>
  </si>
  <si>
    <t>A uncommon consumable that haunts bombs after every third hit. Generated test item #1634; element=None; pool=Boss.</t>
  </si>
  <si>
    <t>scr_item_plastic_gear_of_the_basement</t>
  </si>
  <si>
    <t>seed=20260703; class_filter=Monk; parser_note=row_1634</t>
  </si>
  <si>
    <t>=not_a_formula_1634</t>
  </si>
  <si>
    <t>itm_01635</t>
  </si>
  <si>
    <t>Solar Coin of Pocket Suns</t>
  </si>
  <si>
    <t>A common orbital that nudges keys after every third hit. Generated test item #1635; element=Lightning; pool=Treasure.</t>
  </si>
  <si>
    <t>scr_item_solar_coin_of_pocket_suns</t>
  </si>
  <si>
    <t>seed=20260703; class_filter=Witch; parser_note=row_1635</t>
  </si>
  <si>
    <t>=not_a_formula_1635</t>
  </si>
  <si>
    <t>itm_01636</t>
  </si>
  <si>
    <t>Solar Lantern of the Lost Cart</t>
  </si>
  <si>
    <t>A cursed active that nudges reloads when luck disagrees. Generated test item #1636; element=Poison; pool=Treasure.</t>
  </si>
  <si>
    <t>scr_item_solar_lantern_of_the_lost_cart</t>
  </si>
  <si>
    <t>seed=20260703; class_filter=Rogue; parser_note=row_1636</t>
  </si>
  <si>
    <t>=not_a_formula_1636</t>
  </si>
  <si>
    <t>upg_125</t>
  </si>
  <si>
    <t>itm_01637</t>
  </si>
  <si>
    <t>Neon Gear of Oversteer</t>
  </si>
  <si>
    <t>A uncommon active that amplifies familiars while lowering control. Generated test item #1637; element=Fire; pool=Treasure.</t>
  </si>
  <si>
    <t>scr_item_neon_gear_of_oversteer</t>
  </si>
  <si>
    <t>seed=20260703; class_filter=Brawler; parser_note=row_1637</t>
  </si>
  <si>
    <t>=not_a_formula_1637</t>
  </si>
  <si>
    <t>itm_01638</t>
  </si>
  <si>
    <t>Brass Sock of Double Trouble</t>
  </si>
  <si>
    <t>A common active that shrinks keys when luck disagrees. Generated test item #1638; element=Ice; pool=Treasure.</t>
  </si>
  <si>
    <t>scr_item_brass_sock_of_double_trouble</t>
  </si>
  <si>
    <t>seed=20260703; class_filter=Witch; parser_note=row_1638</t>
  </si>
  <si>
    <t>=not_a_formula_1638</t>
  </si>
  <si>
    <t>itm_01639</t>
  </si>
  <si>
    <t>Forgotten Slingshot of the Hungry Door</t>
  </si>
  <si>
    <t>A common familiar that spoils familiars while lowering control. Generated test item #1639; element=None; pool=Challenge.</t>
  </si>
  <si>
    <t>scr_item_forgotten_slingshot_of_the_hungry_door</t>
  </si>
  <si>
    <t>seed=20260703; class_filter=Monk; parser_note=row_1639</t>
  </si>
  <si>
    <t>=not_a_formula_1639</t>
  </si>
  <si>
    <t>itm_01640</t>
  </si>
  <si>
    <t>Bent Mirror of Refunds</t>
  </si>
  <si>
    <t>A uncommon relic that duplicates keys but attracts trouble. Generated test item #1640; element=None; pool=Boss.</t>
  </si>
  <si>
    <t>scr_item_bent_mirror_of_refunds</t>
  </si>
  <si>
    <t>seed=20260703; class_filter=Witch; parser_note=row_1640</t>
  </si>
  <si>
    <t>=not_a_formula_1640</t>
  </si>
  <si>
    <t>itm_01641</t>
  </si>
  <si>
    <t>Cracked Feather of Friendly Fire</t>
  </si>
  <si>
    <t>A uncommon relic that haunts shops near breakable props. Generated test item #1641; element=None; pool=Shop.</t>
  </si>
  <si>
    <t>scr_item_cracked_feather_of_friendly_fire</t>
  </si>
  <si>
    <t>seed=20260703; class_filter=Alchemist; parser_note=row_1641</t>
  </si>
  <si>
    <t>=not_a_formula_1641</t>
  </si>
  <si>
    <t>itm_01642</t>
  </si>
  <si>
    <t>Feral Orb of Tuesday</t>
  </si>
  <si>
    <t>A rare orbital that warps hearts after every third hit. Generated test item #1642; element=None; pool=Treasure.</t>
  </si>
  <si>
    <t>scr_item_feral_orb_of_tuesday</t>
  </si>
  <si>
    <t>seed=20260703; class_filter=Gunner; parser_note=row_1642</t>
  </si>
  <si>
    <t>=not_a_formula_1642</t>
  </si>
  <si>
    <t>itm_01643</t>
  </si>
  <si>
    <t>Glass Kite of Panic</t>
  </si>
  <si>
    <t>A uncommon weaponmod that amplifies bullets only when the room is clear. Generated test item #1643; element=Fire; pool=Shop.</t>
  </si>
  <si>
    <t>scr_item_glass_kite_of_panic</t>
  </si>
  <si>
    <t>seed=20260703; class_filter=Witch; parser_note=row_1643</t>
  </si>
  <si>
    <t>=not_a_formula_1643</t>
  </si>
  <si>
    <t>itm_01644</t>
  </si>
  <si>
    <t>Forgotten Whistle of Double Trouble Mk.5</t>
  </si>
  <si>
    <t>A common weaponmod that polishes coins when luck disagrees. Generated test item #1644; element=Slime; pool=Boss.</t>
  </si>
  <si>
    <t>scr_item_forgotten_whistle_of_double_trouble_mk_5</t>
  </si>
  <si>
    <t>seed=20260703; class_filter=Alchemist; parser_note=row_1644</t>
  </si>
  <si>
    <t>=not_a_formula_1644</t>
  </si>
  <si>
    <t>itm_01645</t>
  </si>
  <si>
    <t>Forgotten Onion of Ricochet</t>
  </si>
  <si>
    <t>A rare active that spoils reloads if the player keeps moving. Generated test item #1645; element=None; pool=Boss.</t>
  </si>
  <si>
    <t>scr_item_forgotten_onion_of_ricochet</t>
  </si>
  <si>
    <t>seed=20260703; class_filter=Monk; parser_note=row_1645</t>
  </si>
  <si>
    <t>=not_a_formula_1645</t>
  </si>
  <si>
    <t>itm_01646</t>
  </si>
  <si>
    <t>Caffeinated Crown of the Final Room</t>
  </si>
  <si>
    <t>A common consumable that polishes familiars but attracts trouble. Generated test item #1646; element=Fire; pool=Boss.</t>
  </si>
  <si>
    <t>scr_item_caffeinated_crown_of_the_final_room</t>
  </si>
  <si>
    <t>seed=20260703; class_filter=Monk; parser_note=row_1646</t>
  </si>
  <si>
    <t>=not_a_formula_1646</t>
  </si>
  <si>
    <t>itm_01647</t>
  </si>
  <si>
    <t>Solar Boot of Tuesday</t>
  </si>
  <si>
    <t>A common orbital that polishes familiars but attracts trouble. Generated test item #1647; element=None; pool=Boss.</t>
  </si>
  <si>
    <t>scr_item_solar_boot_of_tuesday</t>
  </si>
  <si>
    <t>seed=20260703; class_filter=Rogue; parser_note=row_1647</t>
  </si>
  <si>
    <t>=not_a_formula_1647</t>
  </si>
  <si>
    <t>itm_01648</t>
  </si>
  <si>
    <t>A uncommon consumable that taxes familiars if the player keeps moving. Generated test item #1648; element=None; pool=Cursed.</t>
  </si>
  <si>
    <t>seed=20260703; class_filter=Gunner; parser_note=row_1648</t>
  </si>
  <si>
    <t>=not_a_formula_1648</t>
  </si>
  <si>
    <t>itm_01649</t>
  </si>
  <si>
    <t>Sour Capacitor of Pocket Suns</t>
  </si>
  <si>
    <t>A common weaponmod that polishes shops while lowering control. Generated test item #1649; element=None; pool=Arcade.</t>
  </si>
  <si>
    <t>scr_item_sour_capacitor_of_pocket_suns</t>
  </si>
  <si>
    <t>seed=20260703; class_filter=Witch; parser_note=row_1649</t>
  </si>
  <si>
    <t>=not_a_formula_1649</t>
  </si>
  <si>
    <t>itm_01650</t>
  </si>
  <si>
    <t>Radiant Anchor of Worms</t>
  </si>
  <si>
    <t>A cursed orbital that taxes bombs but attracts trouble. Generated test item #1650; element=None; pool=Boss.</t>
  </si>
  <si>
    <t>scr_item_radiant_anchor_of_worms</t>
  </si>
  <si>
    <t>seed=20260703; class_filter=Any; parser_note=row_1650</t>
  </si>
  <si>
    <t>=not_a_formula_1650</t>
  </si>
  <si>
    <t>itm_01651</t>
  </si>
  <si>
    <t>Forgotten Key of Last Chances</t>
  </si>
  <si>
    <t>A uncommon relic that duplicates bullets while lowering control. Generated test item #1651; element=Fire; pool=Library.</t>
  </si>
  <si>
    <t>scr_item_forgotten_key_of_last_chances</t>
  </si>
  <si>
    <t>seed=20260703; class_filter=Any; parser_note=row_1651</t>
  </si>
  <si>
    <t>=not_a_formula_1651</t>
  </si>
  <si>
    <t>itm_01652</t>
  </si>
  <si>
    <t>Caffeinated Gear of Friendly Fire</t>
  </si>
  <si>
    <t>A uncommon orbital that taxes bombs when luck disagrees. Generated test item #1652; element=Fire; pool=Shop.</t>
  </si>
  <si>
    <t>scr_item_caffeinated_gear_of_friendly_fire</t>
  </si>
  <si>
    <t>seed=20260703; class_filter=Gunner; parser_note=row_1652</t>
  </si>
  <si>
    <t>=not_a_formula_1652</t>
  </si>
  <si>
    <t>itm_01653</t>
  </si>
  <si>
    <t>Static Sock of the Lost Cart</t>
  </si>
  <si>
    <t>A common passive that warps shops while lowering control. Generated test item #1653; element=None; pool=Arcade.</t>
  </si>
  <si>
    <t>scr_item_static_sock_of_the_lost_cart</t>
  </si>
  <si>
    <t>seed=20260703; class_filter=Alchemist; parser_note=row_1653</t>
  </si>
  <si>
    <t>=not_a_formula_1653</t>
  </si>
  <si>
    <t>itm_01654</t>
  </si>
  <si>
    <t>Feral Boot of Bad Ideas</t>
  </si>
  <si>
    <t>A uncommon passive that nudges keys while lowering control. Generated test item #1654; element=Fire; pool=Challenge.</t>
  </si>
  <si>
    <t>scr_item_feral_boot_of_bad_ideas</t>
  </si>
  <si>
    <t>seed=20260703; class_filter=Any; parser_note=row_1654</t>
  </si>
  <si>
    <t>=not_a_formula_1654</t>
  </si>
  <si>
    <t>itm_01655</t>
  </si>
  <si>
    <t>Cardboard Feather of Double Trouble</t>
  </si>
  <si>
    <t>A epic passive that taxes familiars after every third hit. Generated test item #1655; element=Slime; pool=Treasure.</t>
  </si>
  <si>
    <t>scr_item_cardboard_feather_of_double_trouble</t>
  </si>
  <si>
    <t>seed=20260703; class_filter=Rogue; parser_note=row_1655</t>
  </si>
  <si>
    <t>=not_a_formula_1655</t>
  </si>
  <si>
    <t>itm_01656</t>
  </si>
  <si>
    <t>Gilded Marble of Static</t>
  </si>
  <si>
    <t>A common active that spoils coins while lowering control. Generated test item #1656; element=None; pool=Shop.</t>
  </si>
  <si>
    <t>scr_item_gilded_marble_of_static</t>
  </si>
  <si>
    <t>seed=20260703; class_filter=Witch; parser_note=row_1656</t>
  </si>
  <si>
    <t>=not_a_formula_1656</t>
  </si>
  <si>
    <t>itm_01657</t>
  </si>
  <si>
    <t>Hungry Anvil of Bad Ideas</t>
  </si>
  <si>
    <t>A uncommon familiar that taxes hearts when luck disagrees. Generated test item #1657; element=Fire; pool=Challenge.</t>
  </si>
  <si>
    <t>scr_item_hungry_anvil_of_bad_ideas</t>
  </si>
  <si>
    <t>seed=20260703; class_filter=Brawler; parser_note=row_1657</t>
  </si>
  <si>
    <t>=not_a_formula_1657</t>
  </si>
  <si>
    <t>itm_01658</t>
  </si>
  <si>
    <t>Solar Badge of Friendly Fire</t>
  </si>
  <si>
    <t>A common charm that taxes shops but attracts trouble. Generated test item #1658; element=None; pool=Cursed.</t>
  </si>
  <si>
    <t>scr_item_solar_badge_of_friendly_fire</t>
  </si>
  <si>
    <t>seed=20260703; class_filter=Gunner; parser_note=row_1658</t>
  </si>
  <si>
    <t>=not_a_formula_1658</t>
  </si>
  <si>
    <t>itm_01659</t>
  </si>
  <si>
    <t>Sour Key of Soft Explosions</t>
  </si>
  <si>
    <t>A common passive that amplifies doors but attracts trouble. Generated test item #1659; element=Ice; pool=Boss.</t>
  </si>
  <si>
    <t>scr_item_sour_key_of_soft_explosions</t>
  </si>
  <si>
    <t>seed=20260703; class_filter=Gunner; parser_note=row_1659</t>
  </si>
  <si>
    <t>=not_a_formula_1659</t>
  </si>
  <si>
    <t>itm_01660</t>
  </si>
  <si>
    <t>Static Onion of Last Chances</t>
  </si>
  <si>
    <t>A common consumable that taxes keys after every third hit. Generated test item #1660; element=Rust; pool=Treasure.</t>
  </si>
  <si>
    <t>scr_item_static_onion_of_last_chances</t>
  </si>
  <si>
    <t>seed=20260703; class_filter=Gunner; parser_note=row_1660</t>
  </si>
  <si>
    <t>=not_a_formula_1660</t>
  </si>
  <si>
    <t>itm_01661</t>
  </si>
  <si>
    <t>Frosted Pepper of Double Trouble</t>
  </si>
  <si>
    <t>A common weaponmod that taxes bombs if the player keeps moving. Generated test item #1661; element=Void; pool=Treasure.</t>
  </si>
  <si>
    <t>scr_item_frosted_pepper_of_double_trouble</t>
  </si>
  <si>
    <t>seed=20260703; class_filter=Engineer; parser_note=row_1661</t>
  </si>
  <si>
    <t>=not_a_formula_1661</t>
  </si>
  <si>
    <t>itm_01662</t>
  </si>
  <si>
    <t>Forgotten Vial of the Hungry Door</t>
  </si>
  <si>
    <t>A uncommon active that warps bullets near breakable props. Generated test item #1662; element=None; pool=Boss.</t>
  </si>
  <si>
    <t>scr_item_forgotten_vial_of_the_hungry_door</t>
  </si>
  <si>
    <t>seed=20260703; class_filter=Rogue; parser_note=row_1662</t>
  </si>
  <si>
    <t>=not_a_formula_1662</t>
  </si>
  <si>
    <t>itm_01663</t>
  </si>
  <si>
    <t>Ancient Sock of Panic</t>
  </si>
  <si>
    <t>A epic weaponmod that nudges bombs at a suspicious price. Generated test item #1663; element=None; pool=Shop.</t>
  </si>
  <si>
    <t>scr_item_ancient_sock_of_panic</t>
  </si>
  <si>
    <t>seed=20260703; class_filter=Engineer; parser_note=row_1663</t>
  </si>
  <si>
    <t>=not_a_formula_1663</t>
  </si>
  <si>
    <t>itm_01664</t>
  </si>
  <si>
    <t>Velvet Capacitor of Worms</t>
  </si>
  <si>
    <t>A rare relic that spoils doors if the player keeps moving. Generated test item #1664; element=None; pool=Treasure.</t>
  </si>
  <si>
    <t>scr_item_velvet_capacitor_of_worms</t>
  </si>
  <si>
    <t>seed=20260703; class_filter=Witch; parser_note=row_1664</t>
  </si>
  <si>
    <t>=not_a_formula_1664</t>
  </si>
  <si>
    <t>itm_01665</t>
  </si>
  <si>
    <t>Sour Compass of Static</t>
  </si>
  <si>
    <t>A common weaponmod that spoils familiars while lowering control. Generated test item #1665; element=Ice; pool=Treasure.</t>
  </si>
  <si>
    <t>scr_item_sour_compass_of_static</t>
  </si>
  <si>
    <t>seed=20260703; class_filter=Monk; parser_note=row_1665</t>
  </si>
  <si>
    <t>=not_a_formula_1665</t>
  </si>
  <si>
    <t>itm_01666</t>
  </si>
  <si>
    <t>Greedy Key of Refunds</t>
  </si>
  <si>
    <t>A rare charm that duplicates reloads after every third hit. Generated test item #1666; element=Poison; pool=Boss.</t>
  </si>
  <si>
    <t>scr_item_greedy_key_of_refunds</t>
  </si>
  <si>
    <t>seed=20260703; class_filter=Monk; parser_note=row_1666</t>
  </si>
  <si>
    <t>=not_a_formula_1666</t>
  </si>
  <si>
    <t>itm_01667</t>
  </si>
  <si>
    <t>Damp Bell of Tuesday</t>
  </si>
  <si>
    <t>A uncommon charm that amplifies familiars if the player keeps moving. Generated test item #1667; element=Ice; pool=Shop.</t>
  </si>
  <si>
    <t>scr_item_damp_bell_of_tuesday</t>
  </si>
  <si>
    <t>seed=20260703; class_filter=Monk; parser_note=row_1667</t>
  </si>
  <si>
    <t>=not_a_formula_1667</t>
  </si>
  <si>
    <t>itm_01668</t>
  </si>
  <si>
    <t>Spicy Fishbone of Ricochet</t>
  </si>
  <si>
    <t>A rare orbital that warps shops only when the room is clear. Generated test item #1668; element=Slime; pool=Treasure.</t>
  </si>
  <si>
    <t>scr_item_spicy_fishbone_of_ricochet</t>
  </si>
  <si>
    <t>seed=20260703; class_filter=Engineer; parser_note=row_1668</t>
  </si>
  <si>
    <t>=not_a_formula_1668</t>
  </si>
  <si>
    <t>itm_01669</t>
  </si>
  <si>
    <t>Quantum Dice of Oversteer</t>
  </si>
  <si>
    <t>A uncommon orbital that duplicates dodges at a suspicious price. Generated test item #1669; element=None; pool=Boss.</t>
  </si>
  <si>
    <t>scr_item_quantum_dice_of_oversteer</t>
  </si>
  <si>
    <t>seed=20260703; class_filter=Engineer; parser_note=row_1669</t>
  </si>
  <si>
    <t>=not_a_formula_1669</t>
  </si>
  <si>
    <t>upg_098</t>
  </si>
  <si>
    <t>itm_01670</t>
  </si>
  <si>
    <t>Feral Marble of Worms</t>
  </si>
  <si>
    <t>A common orbital that polishes reloads if the player keeps moving. Generated test item #1670; element=Fire; pool=Treasure.</t>
  </si>
  <si>
    <t>scr_item_feral_marble_of_worms</t>
  </si>
  <si>
    <t>seed=20260703; class_filter=Alchemist; parser_note=row_1670</t>
  </si>
  <si>
    <t>=not_a_formula_1670</t>
  </si>
  <si>
    <t>upg_045</t>
  </si>
  <si>
    <t>itm_01671</t>
  </si>
  <si>
    <t>Brass Lunchbox of the Basement</t>
  </si>
  <si>
    <t>A rare charm that taxes reloads near breakable props. Generated test item #1671; element=Poison; pool=Treasure.</t>
  </si>
  <si>
    <t>scr_item_brass_lunchbox_of_the_basement</t>
  </si>
  <si>
    <t>seed=20260703; class_filter=Monk; parser_note=row_1671</t>
  </si>
  <si>
    <t>=not_a_formula_1671</t>
  </si>
  <si>
    <t>itm_01672</t>
  </si>
  <si>
    <t>Brass Teacup of Double Trouble</t>
  </si>
  <si>
    <t>A common charm that warps hearts near breakable props. Generated test item #1672; element=Slime; pool=Treasure.</t>
  </si>
  <si>
    <t>scr_item_brass_teacup_of_double_trouble</t>
  </si>
  <si>
    <t>seed=20260703; class_filter=Brawler; parser_note=row_1672</t>
  </si>
  <si>
    <t>=not_a_formula_1672</t>
  </si>
  <si>
    <t>itm_01673</t>
  </si>
  <si>
    <t>Damp Gear of Static</t>
  </si>
  <si>
    <t>A uncommon weaponmod that duplicates doors at a suspicious price. Generated test item #1673; element=None; pool=Shop.</t>
  </si>
  <si>
    <t>scr_item_damp_gear_of_static</t>
  </si>
  <si>
    <t>seed=20260703; class_filter=Alchemist; parser_note=row_1673</t>
  </si>
  <si>
    <t>=not_a_formula_1673</t>
  </si>
  <si>
    <t>itm_01674</t>
  </si>
  <si>
    <t>Hungry Whistle of Last Chances</t>
  </si>
  <si>
    <t>A common consumable that amplifies coins at a suspicious price. Generated test item #1674; element=None; pool=Treasure.</t>
  </si>
  <si>
    <t>scr_item_hungry_whistle_of_last_chances</t>
  </si>
  <si>
    <t>seed=20260703; class_filter=Alchemist; parser_note=row_1674</t>
  </si>
  <si>
    <t>=not_a_formula_1674</t>
  </si>
  <si>
    <t>itm_01675</t>
  </si>
  <si>
    <t>Cracked Orb of Double Trouble</t>
  </si>
  <si>
    <t>A common charm that polishes hearts at a suspicious price. Generated test item #1675; element=Void; pool=Treasure.</t>
  </si>
  <si>
    <t>scr_item_cracked_orb_of_double_trouble</t>
  </si>
  <si>
    <t>seed=20260703; class_filter=Rogue; parser_note=row_1675</t>
  </si>
  <si>
    <t>=not_a_formula_1675</t>
  </si>
  <si>
    <t>upg_018</t>
  </si>
  <si>
    <t>itm_01676</t>
  </si>
  <si>
    <t>Mossy Boot of the Lost Cart</t>
  </si>
  <si>
    <t>A rare orbital that reroutes reloads near breakable props. Generated test item #1676; element=Rust; pool=Secret.</t>
  </si>
  <si>
    <t>scr_item_mossy_boot_of_the_lost_cart</t>
  </si>
  <si>
    <t>seed=20260703; class_filter=Brawler; parser_note=row_1676</t>
  </si>
  <si>
    <t>=not_a_formula_1676</t>
  </si>
  <si>
    <t>itm_01677</t>
  </si>
  <si>
    <t>Neon Lantern of Oversteer</t>
  </si>
  <si>
    <t>A common passive that reroutes coins when luck disagrees. Generated test item #1677; element=Rust; pool=Shop.</t>
  </si>
  <si>
    <t>scr_item_neon_lantern_of_oversteer</t>
  </si>
  <si>
    <t>seed=20260703; class_filter=Any; parser_note=row_1677</t>
  </si>
  <si>
    <t>=not_a_formula_1677</t>
  </si>
  <si>
    <t>itm_01678</t>
  </si>
  <si>
    <t>Recursive Marble of the Glass Moon</t>
  </si>
  <si>
    <t>A rare orbital that amplifies reloads only when the room is clear. Generated test item #1678; element=Ice; pool=Shop.</t>
  </si>
  <si>
    <t>scr_item_recursive_marble_of_the_glass_moon</t>
  </si>
  <si>
    <t>seed=20260703; class_filter=Brawler; parser_note=row_1678</t>
  </si>
  <si>
    <t>=not_a_formula_1678</t>
  </si>
  <si>
    <t>itm_01679</t>
  </si>
  <si>
    <t>Forgotten Candle of Soft Explosions</t>
  </si>
  <si>
    <t>A common charm that duplicates doors only when the room is clear. Generated test item #1679; element=Slime; pool=Treasure.</t>
  </si>
  <si>
    <t>scr_item_forgotten_candle_of_soft_explosions</t>
  </si>
  <si>
    <t>seed=20260703; class_filter=Monk; parser_note=row_1679</t>
  </si>
  <si>
    <t>=not_a_formula_1679</t>
  </si>
  <si>
    <t>itm_01680</t>
  </si>
  <si>
    <t>Plastic Mirror of Oversteer</t>
  </si>
  <si>
    <t>A common relic that haunts shops after every third hit. Generated test item #1680; element=None; pool=Boss.</t>
  </si>
  <si>
    <t>scr_item_plastic_mirror_of_oversteer</t>
  </si>
  <si>
    <t>seed=20260703; class_filter=Monk; parser_note=row_1680</t>
  </si>
  <si>
    <t>=not_a_formula_1680</t>
  </si>
  <si>
    <t>itm_01681</t>
  </si>
  <si>
    <t>Hollow Marble of the Glass Moon</t>
  </si>
  <si>
    <t>A common charm that shrinks bombs after every third hit. Generated test item #1681; element=Rust; pool=Challenge.</t>
  </si>
  <si>
    <t>scr_item_hollow_marble_of_the_glass_moon</t>
  </si>
  <si>
    <t>seed=20260703; class_filter=Witch; parser_note=row_1681</t>
  </si>
  <si>
    <t>=not_a_formula_1681</t>
  </si>
  <si>
    <t>itm_01682</t>
  </si>
  <si>
    <t>Sour Fishbone of the Hungry Door</t>
  </si>
  <si>
    <t>A common consumable that shrinks bombs when luck disagrees. Generated test item #1682; element=None; pool=Challenge.</t>
  </si>
  <si>
    <t>scr_item_sour_fishbone_of_the_hungry_door</t>
  </si>
  <si>
    <t>seed=20260703; class_filter=Brawler; parser_note=row_1682</t>
  </si>
  <si>
    <t>=not_a_formula_1682</t>
  </si>
  <si>
    <t>itm_01683</t>
  </si>
  <si>
    <t>Lucky Candle of Oversteer</t>
  </si>
  <si>
    <t>A common weaponmod that spoils bullets near breakable props. Generated test item #1683; element=None; pool=Boss.</t>
  </si>
  <si>
    <t>scr_item_lucky_candle_of_oversteer</t>
  </si>
  <si>
    <t>seed=20260703; class_filter=Monk; parser_note=row_1683</t>
  </si>
  <si>
    <t>=not_a_formula_1683</t>
  </si>
  <si>
    <t>itm_01684</t>
  </si>
  <si>
    <t>Polished Mask of the Glass Moon</t>
  </si>
  <si>
    <t>A epic relic that reroutes hearts at a suspicious price. Generated test item #1684; element=Slime; pool=Boss.</t>
  </si>
  <si>
    <t>scr_item_polished_mask_of_the_glass_moon</t>
  </si>
  <si>
    <t>seed=20260703; class_filter=Rogue; parser_note=row_1684</t>
  </si>
  <si>
    <t>=not_a_formula_1684</t>
  </si>
  <si>
    <t>upg_268</t>
  </si>
  <si>
    <t>itm_01685</t>
  </si>
  <si>
    <t>Rusty Bell of the Hungry Door</t>
  </si>
  <si>
    <t>A epic relic that polishes reloads after every third hit. Generated test item #1685; element=Lightning; pool=Shop.</t>
  </si>
  <si>
    <t>scr_item_rusty_bell_of_the_hungry_door</t>
  </si>
  <si>
    <t>seed=20260703; class_filter=Gunner; parser_note=row_1685</t>
  </si>
  <si>
    <t>=not_a_formula_1685</t>
  </si>
  <si>
    <t>itm_01686</t>
  </si>
  <si>
    <t>Caffeinated Crown of Refunds</t>
  </si>
  <si>
    <t>A uncommon orbital that taxes hearts but attracts trouble. Generated test item #1686; element=Lightning; pool=Secret.</t>
  </si>
  <si>
    <t>scr_item_caffeinated_crown_of_refunds</t>
  </si>
  <si>
    <t>seed=20260703; class_filter=Gunner; parser_note=row_1686</t>
  </si>
  <si>
    <t>=not_a_formula_1686</t>
  </si>
  <si>
    <t>itm_01687</t>
  </si>
  <si>
    <t>Crooked Vial of the Glass Moon</t>
  </si>
  <si>
    <t>A rare relic that reroutes keys if the player keeps moving. Generated test item #1687; element=None; pool=Treasure.</t>
  </si>
  <si>
    <t>scr_item_crooked_vial_of_the_glass_moon</t>
  </si>
  <si>
    <t>seed=20260703; class_filter=Rogue; parser_note=row_1687</t>
  </si>
  <si>
    <t>=not_a_formula_1687</t>
  </si>
  <si>
    <t>itm_01688</t>
  </si>
  <si>
    <t>Neon Vial of Static</t>
  </si>
  <si>
    <t>A uncommon consumable that taxes doors only when the room is clear. Generated test item #1688; element=Slime; pool=Treasure. This intentionally long description includes commas, semicolons; quotes 'like this', XML-ish tokens &lt;tag attr="value"&gt;, and unicode sparks ✦ to stress parsers.</t>
  </si>
  <si>
    <t>scr_item_neon_vial_of_static</t>
  </si>
  <si>
    <t>seed=20260703; class_filter=Rogue; parser_note=row_1688</t>
  </si>
  <si>
    <t>=not_a_formula_1688</t>
  </si>
  <si>
    <t>itm_01689</t>
  </si>
  <si>
    <t>Bitter Magnet of Panic</t>
  </si>
  <si>
    <t>A cursed relic that amplifies coins at a suspicious price. Generated test item #1689; element=Void; pool=Shop.</t>
  </si>
  <si>
    <t>scr_item_bitter_magnet_of_panic</t>
  </si>
  <si>
    <t>seed=20260703; class_filter=Alchemist; parser_note=row_1689</t>
  </si>
  <si>
    <t>=not_a_formula_1689</t>
  </si>
  <si>
    <t>itm_01690</t>
  </si>
  <si>
    <t>Radiant Kite of Soft Explosions</t>
  </si>
  <si>
    <t>A common familiar that warps shops after every third hit. Generated test item #1690; element=Poison; pool=Shop.</t>
  </si>
  <si>
    <t>scr_item_radiant_kite_of_soft_explosions</t>
  </si>
  <si>
    <t>seed=20260703; class_filter=Monk; parser_note=row_1690</t>
  </si>
  <si>
    <t>=not_a_formula_1690</t>
  </si>
  <si>
    <t>itm_01691</t>
  </si>
  <si>
    <t>Wobbly Pepper of Bad Ideas</t>
  </si>
  <si>
    <t>A common charm that reroutes keys at a suspicious price. Generated test item #1691; element=None; pool=Library.</t>
  </si>
  <si>
    <t>scr_item_wobbly_pepper_of_bad_ideas</t>
  </si>
  <si>
    <t>seed=20260703; class_filter=Rogue; parser_note=row_1691</t>
  </si>
  <si>
    <t>=not_a_formula_1691</t>
  </si>
  <si>
    <t>upg_330</t>
  </si>
  <si>
    <t>itm_01692</t>
  </si>
  <si>
    <t>Plastic Feather of Refunds</t>
  </si>
  <si>
    <t>A rare charm that spoils doors while lowering control. Generated test item #1692; element=Poison; pool=Treasure.</t>
  </si>
  <si>
    <t>scr_item_plastic_feather_of_refunds</t>
  </si>
  <si>
    <t>seed=20260703; class_filter=Brawler; parser_note=row_1692</t>
  </si>
  <si>
    <t>=not_a_formula_1692</t>
  </si>
  <si>
    <t>itm_01693</t>
  </si>
  <si>
    <t>Crooked Bell of Tuesday</t>
  </si>
  <si>
    <t>A common charm that warps hearts if the player keeps moving. Generated test item #1693; element=Holy; pool=Treasure.</t>
  </si>
  <si>
    <t>scr_item_crooked_bell_of_tuesday</t>
  </si>
  <si>
    <t>seed=20260703; class_filter=Engineer; parser_note=row_1693</t>
  </si>
  <si>
    <t>=not_a_formula_1693</t>
  </si>
  <si>
    <t>itm_01694</t>
  </si>
  <si>
    <t>Bitter Compass of Bad Ideas</t>
  </si>
  <si>
    <t>A uncommon active that nudges hearts at a suspicious price. Generated test item #1694; element=Poison; pool=Arcade.</t>
  </si>
  <si>
    <t>scr_item_bitter_compass_of_bad_ideas</t>
  </si>
  <si>
    <t>seed=20260703; class_filter=Any; parser_note=row_1694</t>
  </si>
  <si>
    <t>=not_a_formula_1694</t>
  </si>
  <si>
    <t>itm_01695</t>
  </si>
  <si>
    <t>Brass Marble of the Final Room</t>
  </si>
  <si>
    <t>A common charm that polishes bombs but attracts trouble. Generated test item #1695; element=None; pool=Treasure.</t>
  </si>
  <si>
    <t>scr_item_brass_marble_of_the_final_room</t>
  </si>
  <si>
    <t>seed=20260703; class_filter=Rogue; parser_note=row_1695</t>
  </si>
  <si>
    <t>=not_a_formula_1695</t>
  </si>
  <si>
    <t>itm_01696</t>
  </si>
  <si>
    <t>A cursed consumable that polishes doors at a suspicious price. Generated test item #1696; element=Ice; pool=Arcade.</t>
  </si>
  <si>
    <t>ice,explosive,cursed</t>
  </si>
  <si>
    <t>seed=20260703; class_filter=Alchemist; parser_note=row_1696</t>
  </si>
  <si>
    <t>=not_a_formula_1696</t>
  </si>
  <si>
    <t>itm_01697</t>
  </si>
  <si>
    <t>Quantum Banana Peel of Oversteer</t>
  </si>
  <si>
    <t>A common relic that nudges reloads while lowering control. Generated test item #1697; element=None; pool=Treasure.</t>
  </si>
  <si>
    <t>scr_item_quantum_banana_peel_of_oversteer</t>
  </si>
  <si>
    <t>seed=20260703; class_filter=Engineer; parser_note=row_1697</t>
  </si>
  <si>
    <t>=not_a_formula_1697</t>
  </si>
  <si>
    <t>itm_01698</t>
  </si>
  <si>
    <t>A legendary active that duplicates familiars only when the room is clear. Generated test item #1698; element=Lightning; pool=Treasure.</t>
  </si>
  <si>
    <t>seed=20260703; class_filter=Gunner; parser_note=row_1698</t>
  </si>
  <si>
    <t>=not_a_formula_1698</t>
  </si>
  <si>
    <t>itm_01699</t>
  </si>
  <si>
    <t>Glass Crown of Static</t>
  </si>
  <si>
    <t>A uncommon weaponmod that taxes reloads when luck disagrees. Generated test item #1699; element=Poison; pool=Treasure.</t>
  </si>
  <si>
    <t>scr_item_glass_crown_of_static</t>
  </si>
  <si>
    <t>seed=20260703; class_filter=Alchemist; parser_note=row_1699</t>
  </si>
  <si>
    <t>=not_a_formula_1699</t>
  </si>
  <si>
    <t>upg_259</t>
  </si>
  <si>
    <t>itm_01700</t>
  </si>
  <si>
    <t>A common weaponmod that amplifies bullets after every third hit. Generated test item #1700; element=None; pool=Treasure.</t>
  </si>
  <si>
    <t>seed=20260703; class_filter=Alchemist; parser_note=row_1700</t>
  </si>
  <si>
    <t>=not_a_formula_1700</t>
  </si>
  <si>
    <t>itm_01701</t>
  </si>
  <si>
    <t>Damp Slingshot of the Glass Moon</t>
  </si>
  <si>
    <t>A common passive that taxes bullets but attracts trouble. Generated test item #1701; element=None; pool=Shop.</t>
  </si>
  <si>
    <t>scr_item_damp_slingshot_of_the_glass_moon</t>
  </si>
  <si>
    <t>seed=20260703; class_filter=Gunner; parser_note=row_1701</t>
  </si>
  <si>
    <t>=not_a_formula_1701</t>
  </si>
  <si>
    <t>itm_01702</t>
  </si>
  <si>
    <t>Tiny Charm of Bad Ideas</t>
  </si>
  <si>
    <t>A epic active that shrinks bombs while lowering control. Generated test item #1702; element=Void; pool=Library.</t>
  </si>
  <si>
    <t>scr_item_tiny_charm_of_bad_ideas</t>
  </si>
  <si>
    <t>seed=20260703; class_filter=Monk; parser_note=row_1702</t>
  </si>
  <si>
    <t>=not_a_formula_1702</t>
  </si>
  <si>
    <t>itm_01703</t>
  </si>
  <si>
    <t>Quantum Bell of the Basement</t>
  </si>
  <si>
    <t>A common charm that warps doors at a suspicious price. Generated test item #1703; element=Void; pool=Secret.</t>
  </si>
  <si>
    <t>scr_item_quantum_bell_of_the_basement</t>
  </si>
  <si>
    <t>seed=20260703; class_filter=Engineer; parser_note=row_1703</t>
  </si>
  <si>
    <t>=not_a_formula_1703</t>
  </si>
  <si>
    <t>itm_01704</t>
  </si>
  <si>
    <t>Velvet Orb of the Glass Moon</t>
  </si>
  <si>
    <t>A common weaponmod that reroutes shops near breakable props. Generated test item #1704; element=None; pool=Boss.</t>
  </si>
  <si>
    <t>scr_item_velvet_orb_of_the_glass_moon</t>
  </si>
  <si>
    <t>seed=20260703; class_filter=Engineer; parser_note=row_1704</t>
  </si>
  <si>
    <t>=not_a_formula_1704</t>
  </si>
  <si>
    <t>itm_01705</t>
  </si>
  <si>
    <t>Mossy Teacup of Ricochet</t>
  </si>
  <si>
    <t>A common familiar that spoils shops when luck disagrees. Generated test item #1705; element=Ice; pool=Boss.</t>
  </si>
  <si>
    <t>ice,explosive,poisonable,companion</t>
  </si>
  <si>
    <t>scr_item_mossy_teacup_of_ricochet</t>
  </si>
  <si>
    <t>seed=20260703; class_filter=Any; parser_note=row_1705</t>
  </si>
  <si>
    <t>=not_a_formula_1705</t>
  </si>
  <si>
    <t>itm_01706</t>
  </si>
  <si>
    <t>Brass Pepper of Pocket Suns</t>
  </si>
  <si>
    <t>A common consumable that reroutes doors after every third hit. Generated test item #1706; element=Void; pool=Cursed.</t>
  </si>
  <si>
    <t>scr_item_brass_pepper_of_pocket_suns</t>
  </si>
  <si>
    <t>seed=20260703; class_filter=Monk; parser_note=row_1706</t>
  </si>
  <si>
    <t>=not_a_formula_1706</t>
  </si>
  <si>
    <t>itm_01707</t>
  </si>
  <si>
    <t>Spicy Magnet of the Lost Cart</t>
  </si>
  <si>
    <t>A common charm that taxes coins after every third hit. Generated test item #1707; element=None; pool=Shop.</t>
  </si>
  <si>
    <t>scr_item_spicy_magnet_of_the_lost_cart</t>
  </si>
  <si>
    <t>seed=20260703; class_filter=Rogue; parser_note=row_1707</t>
  </si>
  <si>
    <t>=not_a_formula_1707</t>
  </si>
  <si>
    <t>itm_01708</t>
  </si>
  <si>
    <t>Tiny Fishbone of Ricochet</t>
  </si>
  <si>
    <t>A rare consumable that shrinks coins while lowering control. Generated test item #1708; element=Poison; pool=Boss.</t>
  </si>
  <si>
    <t>scr_item_tiny_fishbone_of_ricochet</t>
  </si>
  <si>
    <t>seed=20260703; class_filter=Gunner; parser_note=row_1708</t>
  </si>
  <si>
    <t>=not_a_formula_1708</t>
  </si>
  <si>
    <t>itm_01709</t>
  </si>
  <si>
    <t>Echoing Dice of the Final Room</t>
  </si>
  <si>
    <t>A rare relic that haunts hearts while lowering control. Generated test item #1709; element=None; pool=Shop.</t>
  </si>
  <si>
    <t>scr_item_echoing_dice_of_the_final_room</t>
  </si>
  <si>
    <t>seed=20260703; class_filter=Alchemist; parser_note=row_1709</t>
  </si>
  <si>
    <t>=not_a_formula_1709</t>
  </si>
  <si>
    <t>itm_01710</t>
  </si>
  <si>
    <t>Velvet Key of Slippery Angles</t>
  </si>
  <si>
    <t>A uncommon charm that warps hearts while lowering control. Generated test item #1710; element=Slime; pool=Boss.</t>
  </si>
  <si>
    <t>scr_item_velvet_key_of_slippery_angles</t>
  </si>
  <si>
    <t>seed=20260703; class_filter=Brawler; parser_note=row_1710</t>
  </si>
  <si>
    <t>=not_a_formula_1710</t>
  </si>
  <si>
    <t>itm_01711</t>
  </si>
  <si>
    <t>Crooked Anvil of Last Chances</t>
  </si>
  <si>
    <t>A rare familiar that spoils familiars when luck disagrees. Generated test item #1711; element=Lightning; pool=Boss.</t>
  </si>
  <si>
    <t>scr_item_crooked_anvil_of_last_chances</t>
  </si>
  <si>
    <t>seed=20260703; class_filter=Alchemist; parser_note=row_1711</t>
  </si>
  <si>
    <t>=not_a_formula_1711</t>
  </si>
  <si>
    <t>itm_01712</t>
  </si>
  <si>
    <t>Cardboard Charm of Double Trouble</t>
  </si>
  <si>
    <t>A common consumable that polishes reloads when luck disagrees. Generated test item #1712; element=Ice; pool=Shop.</t>
  </si>
  <si>
    <t>scr_item_cardboard_charm_of_double_trouble</t>
  </si>
  <si>
    <t>seed=20260703; class_filter=Monk; parser_note=row_1712</t>
  </si>
  <si>
    <t>=not_a_formula_1712</t>
  </si>
  <si>
    <t>itm_01713</t>
  </si>
  <si>
    <t>A common passive that duplicates dodges but attracts trouble. Generated test item #1713; element=Lightning; pool=Cursed.</t>
  </si>
  <si>
    <t>seed=20260703; class_filter=Monk; parser_note=row_1713</t>
  </si>
  <si>
    <t>=not_a_formula_1713</t>
  </si>
  <si>
    <t>itm_01714</t>
  </si>
  <si>
    <t>A relic relic that shrinks shops after every third hit. Generated test item #1714; element=Fire; pool=Treasure.</t>
  </si>
  <si>
    <t>seed=20260703; class_filter=Witch; parser_note=row_1714</t>
  </si>
  <si>
    <t>=not_a_formula_1714</t>
  </si>
  <si>
    <t>itm_01715</t>
  </si>
  <si>
    <t>Plastic Anvil of Double Trouble</t>
  </si>
  <si>
    <t>A common relic that polishes coins if the player keeps moving. Generated test item #1715; element=None; pool=Secret.</t>
  </si>
  <si>
    <t>scr_item_plastic_anvil_of_double_trouble</t>
  </si>
  <si>
    <t>seed=20260703; class_filter=Alchemist; parser_note=row_1715</t>
  </si>
  <si>
    <t>=not_a_formula_1715</t>
  </si>
  <si>
    <t>itm_01716</t>
  </si>
  <si>
    <t>Crooked Anchor of Static</t>
  </si>
  <si>
    <t>A common orbital that spoils reloads after every third hit. Generated test item #1716; element=Lightning; pool=Cursed.</t>
  </si>
  <si>
    <t>scr_item_crooked_anchor_of_static</t>
  </si>
  <si>
    <t>seed=20260703; class_filter=Witch; parser_note=row_1716</t>
  </si>
  <si>
    <t>=not_a_formula_1716</t>
  </si>
  <si>
    <t>itm_01717</t>
  </si>
  <si>
    <t>Cardboard Key of Last Chances</t>
  </si>
  <si>
    <t>A common familiar that shrinks doors but attracts trouble. Generated test item #1717; element=Void; pool=Arcade.</t>
  </si>
  <si>
    <t>scr_item_cardboard_key_of_last_chances</t>
  </si>
  <si>
    <t>seed=20260703; class_filter=Rogue; parser_note=row_1717</t>
  </si>
  <si>
    <t>=not_a_formula_1717</t>
  </si>
  <si>
    <t>itm_01718</t>
  </si>
  <si>
    <t>Polished Meteor of Pocket Suns</t>
  </si>
  <si>
    <t>A common passive that shrinks shops after every third hit. Generated test item #1718; element=None; pool=Cursed.</t>
  </si>
  <si>
    <t>scr_item_polished_meteor_of_pocket_suns</t>
  </si>
  <si>
    <t>seed=20260703; class_filter=Gunner; parser_note=row_1718</t>
  </si>
  <si>
    <t>=not_a_formula_1718</t>
  </si>
  <si>
    <t>itm_01719</t>
  </si>
  <si>
    <t>Gilded Coin of the Hungry Door</t>
  </si>
  <si>
    <t>A common active that duplicates shops after every third hit. Generated test item #1719; element=Lightning; pool=Treasure.</t>
  </si>
  <si>
    <t>scr_item_gilded_coin_of_the_hungry_door</t>
  </si>
  <si>
    <t>seed=20260703; class_filter=Gunner; parser_note=row_1719</t>
  </si>
  <si>
    <t>=not_a_formula_1719</t>
  </si>
  <si>
    <t>itm_01720</t>
  </si>
  <si>
    <t>A cursed consumable that taxes familiars while lowering control. Generated test item #1720; element=Ice; pool=Boss.</t>
  </si>
  <si>
    <t>seed=20260703; class_filter=Witch; parser_note=row_1720</t>
  </si>
  <si>
    <t>=not_a_formula_1720</t>
  </si>
  <si>
    <t>upg_236</t>
  </si>
  <si>
    <t>itm_01721</t>
  </si>
  <si>
    <t>Lunar Dice of the Final Room</t>
  </si>
  <si>
    <t>A uncommon relic that haunts bombs but attracts trouble. Generated test item #1721; element=Cosmic; pool=Treasure.</t>
  </si>
  <si>
    <t>scr_item_lunar_dice_of_the_final_room</t>
  </si>
  <si>
    <t>seed=20260703; class_filter=Any; parser_note=row_1721</t>
  </si>
  <si>
    <t>=not_a_formula_1721</t>
  </si>
  <si>
    <t>itm_01722</t>
  </si>
  <si>
    <t>Crooked Lunchbox of Bad Ideas</t>
  </si>
  <si>
    <t>A uncommon passive that nudges reloads near breakable props. Generated test item #1722; element=None; pool=Shop.</t>
  </si>
  <si>
    <t>scr_item_crooked_lunchbox_of_bad_ideas</t>
  </si>
  <si>
    <t>seed=20260703; class_filter=Gunner; parser_note=row_1722</t>
  </si>
  <si>
    <t>=not_a_formula_1722</t>
  </si>
  <si>
    <t>itm_01723</t>
  </si>
  <si>
    <t>Bitter Coin of Pocket Suns</t>
  </si>
  <si>
    <t>A epic familiar that taxes shops if the player keeps moving. Generated test item #1723; element=Rust; pool=Shop.</t>
  </si>
  <si>
    <t>scr_item_bitter_coin_of_pocket_suns</t>
  </si>
  <si>
    <t>seed=20260703; class_filter=Gunner; parser_note=row_1723</t>
  </si>
  <si>
    <t>=not_a_formula_1723</t>
  </si>
  <si>
    <t>upg_254</t>
  </si>
  <si>
    <t>itm_01724</t>
  </si>
  <si>
    <t>Gloomy Mirror of Friendly Fire</t>
  </si>
  <si>
    <t>A epic consumable that spoils bombs after every third hit. Generated test item #1724; element=Poison; pool=Library.</t>
  </si>
  <si>
    <t>scr_item_gloomy_mirror_of_friendly_fire</t>
  </si>
  <si>
    <t>seed=20260703; class_filter=Gunner; parser_note=row_1724</t>
  </si>
  <si>
    <t>=not_a_formula_1724</t>
  </si>
  <si>
    <t>itm_01725</t>
  </si>
  <si>
    <t>Spicy Magnet of Last Chances</t>
  </si>
  <si>
    <t>A rare charm that amplifies bombs when luck disagrees. Generated test item #1725; element=Poison; pool=Boss.</t>
  </si>
  <si>
    <t>scr_item_spicy_magnet_of_last_chances</t>
  </si>
  <si>
    <t>seed=20260703; class_filter=Engineer; parser_note=row_1725</t>
  </si>
  <si>
    <t>=not_a_formula_1725</t>
  </si>
  <si>
    <t>itm_01726</t>
  </si>
  <si>
    <t>Echoing Lunchbox of Refunds</t>
  </si>
  <si>
    <t>A common consumable that polishes doors only when the room is clear. Generated test item #1726; element=Ice; pool=Treasure.</t>
  </si>
  <si>
    <t>scr_item_echoing_lunchbox_of_refunds</t>
  </si>
  <si>
    <t>seed=20260703; class_filter=Rogue; parser_note=row_1726</t>
  </si>
  <si>
    <t>=not_a_formula_1726</t>
  </si>
  <si>
    <t>itm_01727</t>
  </si>
  <si>
    <t>A uncommon relic that reroutes familiars only when the room is clear. Generated test item #1727; element=Void; pool=Treasure.</t>
  </si>
  <si>
    <t>seed=20260703; class_filter=Witch; parser_note=row_1727</t>
  </si>
  <si>
    <t>=not_a_formula_1727</t>
  </si>
  <si>
    <t>itm_01728</t>
  </si>
  <si>
    <t>Clockwork Sock of Bad Ideas</t>
  </si>
  <si>
    <t>A rare active that amplifies dodges near breakable props. Generated test item #1728; element=None; pool=Shop.</t>
  </si>
  <si>
    <t>scr_item_clockwork_sock_of_bad_ideas</t>
  </si>
  <si>
    <t>seed=20260703; class_filter=Engineer; parser_note=row_1728</t>
  </si>
  <si>
    <t>=not_a_formula_1728</t>
  </si>
  <si>
    <t>upg_298</t>
  </si>
  <si>
    <t>itm_01729</t>
  </si>
  <si>
    <t>Greedy Meteor of Panic</t>
  </si>
  <si>
    <t>A common familiar that reroutes bullets only when the room is clear. Generated test item #1729; element=Ice; pool=Treasure.</t>
  </si>
  <si>
    <t>scr_item_greedy_meteor_of_panic</t>
  </si>
  <si>
    <t>seed=20260703; class_filter=Witch; parser_note=row_1729</t>
  </si>
  <si>
    <t>=not_a_formula_1729</t>
  </si>
  <si>
    <t>itm_01730</t>
  </si>
  <si>
    <t>Greedy Anvil of Slippery Angles</t>
  </si>
  <si>
    <t>A uncommon charm that spoils hearts only when the room is clear. Generated test item #1730; element=None; pool=Treasure.</t>
  </si>
  <si>
    <t>scr_item_greedy_anvil_of_slippery_angles</t>
  </si>
  <si>
    <t>seed=20260703; class_filter=Witch; parser_note=row_1730</t>
  </si>
  <si>
    <t>=not_a_formula_1730</t>
  </si>
  <si>
    <t>itm_01731</t>
  </si>
  <si>
    <t>Hungry Whistle of Ricochet</t>
  </si>
  <si>
    <t>A common consumable that haunts familiars at a suspicious price. Generated test item #1731; element=None; pool=Library.</t>
  </si>
  <si>
    <t>scr_item_hungry_whistle_of_ricochet</t>
  </si>
  <si>
    <t>seed=20260703; class_filter=Rogue; parser_note=row_1731</t>
  </si>
  <si>
    <t>=not_a_formula_1731</t>
  </si>
  <si>
    <t>itm_01732</t>
  </si>
  <si>
    <t>Haunted Bell of Pocket Suns</t>
  </si>
  <si>
    <t>A epic weaponmod that polishes keys while lowering control. Generated test item #1732; element=Ice; pool=Treasure.</t>
  </si>
  <si>
    <t>scr_item_haunted_bell_of_pocket_suns</t>
  </si>
  <si>
    <t>seed=20260703; class_filter=Engineer; parser_note=row_1732</t>
  </si>
  <si>
    <t>=not_a_formula_1732</t>
  </si>
  <si>
    <t>itm_01733</t>
  </si>
  <si>
    <t>Hollow Button of Static</t>
  </si>
  <si>
    <t>A uncommon relic that shrinks reloads if the player keeps moving. Generated test item #1733; element=Void; pool=Treasure.</t>
  </si>
  <si>
    <t>scr_item_hollow_button_of_static</t>
  </si>
  <si>
    <t>seed=20260703; class_filter=Engineer; parser_note=row_1733</t>
  </si>
  <si>
    <t>=not_a_formula_1733</t>
  </si>
  <si>
    <t>itm_01734</t>
  </si>
  <si>
    <t>Mossy Pepper of the Hungry Door</t>
  </si>
  <si>
    <t>A uncommon active that haunts bombs but attracts trouble. Generated test item #1734; element=None; pool=Treasure.</t>
  </si>
  <si>
    <t>scr_item_mossy_pepper_of_the_hungry_door</t>
  </si>
  <si>
    <t>seed=20260703; class_filter=Engineer; parser_note=row_1734</t>
  </si>
  <si>
    <t>=not_a_formula_1734</t>
  </si>
  <si>
    <t>itm_01735</t>
  </si>
  <si>
    <t>Frosted Dice of the Final Room</t>
  </si>
  <si>
    <t>A common active that spoils shops at a suspicious price. Generated test item #1735; element=Slime; pool=Shop.</t>
  </si>
  <si>
    <t>scr_item_frosted_dice_of_the_final_room</t>
  </si>
  <si>
    <t>seed=20260703; class_filter=Rogue; parser_note=row_1735</t>
  </si>
  <si>
    <t>=not_a_formula_1735</t>
  </si>
  <si>
    <t>itm_01736</t>
  </si>
  <si>
    <t>Patchwork Crown of Slippery Angles</t>
  </si>
  <si>
    <t>A rare familiar that polishes doors after every third hit. Generated test item #1736; element=Slime; pool=Treasure.</t>
  </si>
  <si>
    <t>scr_item_patchwork_crown_of_slippery_angles</t>
  </si>
  <si>
    <t>seed=20260703; class_filter=Engineer; parser_note=row_1736</t>
  </si>
  <si>
    <t>=not_a_formula_1736</t>
  </si>
  <si>
    <t>itm_01737</t>
  </si>
  <si>
    <t>Gilded Anvil of the Basement</t>
  </si>
  <si>
    <t>A uncommon familiar that shrinks keys but attracts trouble. Generated test item #1737; element=Fire; pool=Secret.</t>
  </si>
  <si>
    <t>scr_item_gilded_anvil_of_the_basement</t>
  </si>
  <si>
    <t>seed=20260703; class_filter=Monk; parser_note=row_1737</t>
  </si>
  <si>
    <t>=not_a_formula_1737</t>
  </si>
  <si>
    <t>itm_01738</t>
  </si>
  <si>
    <t>Solar Battery of Worms</t>
  </si>
  <si>
    <t>A common active that nudges shops but attracts trouble. Generated test item #1738; element=None; pool=Boss.</t>
  </si>
  <si>
    <t>scr_item_solar_battery_of_worms</t>
  </si>
  <si>
    <t>seed=20260703; class_filter=Witch; parser_note=row_1738</t>
  </si>
  <si>
    <t>=not_a_formula_1738</t>
  </si>
  <si>
    <t>itm_01739</t>
  </si>
  <si>
    <t>Glass Donut of Ricochet</t>
  </si>
  <si>
    <t>A uncommon charm that spoils bullets while lowering control. Generated test item #1739; element=None; pool=Secret.</t>
  </si>
  <si>
    <t>scr_item_glass_donut_of_ricochet</t>
  </si>
  <si>
    <t>seed=20260703; class_filter=Witch; parser_note=row_1739</t>
  </si>
  <si>
    <t>=not_a_formula_1739</t>
  </si>
  <si>
    <t>itm_01740</t>
  </si>
  <si>
    <t>A uncommon charm that nudges hearts while lowering control. Generated test item #1740; element=Fire; pool=Shop.</t>
  </si>
  <si>
    <t>seed=20260703; class_filter=Witch; parser_note=row_1740</t>
  </si>
  <si>
    <t>=not_a_formula_1740</t>
  </si>
  <si>
    <t>itm_01741</t>
  </si>
  <si>
    <t>Forgotten Banana Peel of Worms</t>
  </si>
  <si>
    <t>A rare passive that spoils reloads after every third hit. Generated test item #1741; element=Poison; pool=Library.</t>
  </si>
  <si>
    <t>scr_item_forgotten_banana_peel_of_worms</t>
  </si>
  <si>
    <t>seed=20260703; class_filter=Alchemist; parser_note=row_1741</t>
  </si>
  <si>
    <t>=not_a_formula_1741</t>
  </si>
  <si>
    <t>itm_01742</t>
  </si>
  <si>
    <t>Frosted Battery of the Hungry Door</t>
  </si>
  <si>
    <t>A common relic that nudges shops at a suspicious price. Generated test item #1742; element=Lightning; pool=Treasure.</t>
  </si>
  <si>
    <t>scr_item_frosted_battery_of_the_hungry_door</t>
  </si>
  <si>
    <t>seed=20260703; class_filter=Any; parser_note=row_1742</t>
  </si>
  <si>
    <t>=not_a_formula_1742</t>
  </si>
  <si>
    <t>itm_01743</t>
  </si>
  <si>
    <t>Caffeinated Button of Pocket Suns</t>
  </si>
  <si>
    <t>A common consumable that polishes dodges when luck disagrees. Generated test item #1743; element=None; pool=Treasure.</t>
  </si>
  <si>
    <t>scr_item_caffeinated_button_of_pocket_suns</t>
  </si>
  <si>
    <t>seed=20260703; class_filter=Monk; parser_note=row_1743</t>
  </si>
  <si>
    <t>=not_a_formula_1743</t>
  </si>
  <si>
    <t>itm_01744</t>
  </si>
  <si>
    <t>Velvet Teacup of Worms</t>
  </si>
  <si>
    <t>A common weaponmod that taxes bombs only when the room is clear. Generated test item #1744; element=Slime; pool=Boss.</t>
  </si>
  <si>
    <t>scr_item_velvet_teacup_of_worms</t>
  </si>
  <si>
    <t>seed=20260703; class_filter=Gunner; parser_note=row_1744</t>
  </si>
  <si>
    <t>=not_a_formula_1744</t>
  </si>
  <si>
    <t>itm_01745</t>
  </si>
  <si>
    <t>Brass Vial of the Hungry Door</t>
  </si>
  <si>
    <t>A legendary familiar that nudges bullets only when the room is clear. Generated test item #1745; element=Cosmic; pool=Treasure.</t>
  </si>
  <si>
    <t>scr_item_brass_vial_of_the_hungry_door</t>
  </si>
  <si>
    <t>seed=20260703; class_filter=Alchemist; parser_note=row_1745</t>
  </si>
  <si>
    <t>=not_a_formula_1745</t>
  </si>
  <si>
    <t>itm_01746</t>
  </si>
  <si>
    <t>Neon Magnet of Tiny Doom</t>
  </si>
  <si>
    <t>A epic familiar that spoils reloads after every third hit. Generated test item #1746; element=None; pool=Treasure.</t>
  </si>
  <si>
    <t>scr_item_neon_magnet_of_tiny_doom</t>
  </si>
  <si>
    <t>seed=20260703; class_filter=Engineer; parser_note=row_1746</t>
  </si>
  <si>
    <t>=not_a_formula_1746</t>
  </si>
  <si>
    <t>itm_01747</t>
  </si>
  <si>
    <t>Gloomy Donut of the Glass Moon</t>
  </si>
  <si>
    <t>A rare charm that haunts shops only when the room is clear. Generated test item #1747; element=None; pool=Challenge.</t>
  </si>
  <si>
    <t>scr_item_gloomy_donut_of_the_glass_moon</t>
  </si>
  <si>
    <t>seed=20260703; class_filter=Alchemist; parser_note=row_1747</t>
  </si>
  <si>
    <t>=not_a_formula_1747</t>
  </si>
  <si>
    <t>itm_01748</t>
  </si>
  <si>
    <t>Hungry Anvil of Ricochet</t>
  </si>
  <si>
    <t>A common passive that taxes shops when luck disagrees. Generated test item #1748; element=Slime; pool=Treasure.</t>
  </si>
  <si>
    <t>scr_item_hungry_anvil_of_ricochet</t>
  </si>
  <si>
    <t>seed=20260703; class_filter=Monk; parser_note=row_1748</t>
  </si>
  <si>
    <t>=not_a_formula_1748</t>
  </si>
  <si>
    <t>itm_01749</t>
  </si>
  <si>
    <t>Plastic Battery of Refunds</t>
  </si>
  <si>
    <t>A common relic that spoils familiars while lowering control. Generated test item #1749; element=Poison; pool=Shop.</t>
  </si>
  <si>
    <t>scr_item_plastic_battery_of_refunds</t>
  </si>
  <si>
    <t>seed=20260703; class_filter=Engineer; parser_note=row_1749</t>
  </si>
  <si>
    <t>=not_a_formula_1749</t>
  </si>
  <si>
    <t>itm_01750</t>
  </si>
  <si>
    <t>Velvet Magnet of Slippery Angles</t>
  </si>
  <si>
    <t>A common passive that amplifies reloads when luck disagrees. Generated test item #1750; element=Fire; pool=Cursed.</t>
  </si>
  <si>
    <t>scr_item_velvet_magnet_of_slippery_angles</t>
  </si>
  <si>
    <t>seed=20260703; class_filter=Witch; parser_note=row_1750</t>
  </si>
  <si>
    <t>=not_a_formula_1750</t>
  </si>
  <si>
    <t>itm_01751</t>
  </si>
  <si>
    <t>Crooked Rocket of Bad Ideas</t>
  </si>
  <si>
    <t>A uncommon orbital that shrinks bullets near breakable props. Generated test item #1751; element=Lightning; pool=Treasure.</t>
  </si>
  <si>
    <t>scr_item_crooked_rocket_of_bad_ideas</t>
  </si>
  <si>
    <t>seed=20260703; class_filter=Brawler; parser_note=row_1751</t>
  </si>
  <si>
    <t>=not_a_formula_1751</t>
  </si>
  <si>
    <t>itm_01752</t>
  </si>
  <si>
    <t>Frosted Meteor of Friendly Fire</t>
  </si>
  <si>
    <t>A common relic that nudges keys if the player keeps moving. Generated test item #1752; element=Lightning; pool=Library.</t>
  </si>
  <si>
    <t>scr_item_frosted_meteor_of_friendly_fire</t>
  </si>
  <si>
    <t>seed=20260703; class_filter=Monk; parser_note=row_1752</t>
  </si>
  <si>
    <t>=not_a_formula_1752</t>
  </si>
  <si>
    <t>itm_01753</t>
  </si>
  <si>
    <t>Rusty Mirror of Worms</t>
  </si>
  <si>
    <t>A uncommon active that amplifies bullets near breakable props. Generated test item #1753; element=Ice; pool=Cursed.</t>
  </si>
  <si>
    <t>scr_item_rusty_mirror_of_worms</t>
  </si>
  <si>
    <t>seed=20260703; class_filter=Engineer; parser_note=row_1753</t>
  </si>
  <si>
    <t>=not_a_formula_1753</t>
  </si>
  <si>
    <t>itm_01754</t>
  </si>
  <si>
    <t>Wobbly Mirror of Oversteer</t>
  </si>
  <si>
    <t>A rare consumable that shrinks hearts near breakable props. Generated test item #1754; element=Poison; pool=Arcade.</t>
  </si>
  <si>
    <t>scr_item_wobbly_mirror_of_oversteer</t>
  </si>
  <si>
    <t>seed=20260703; class_filter=Brawler; parser_note=row_1754</t>
  </si>
  <si>
    <t>=not_a_formula_1754</t>
  </si>
  <si>
    <t>itm_01755</t>
  </si>
  <si>
    <t>Sticky Boot of Friendly Fire</t>
  </si>
  <si>
    <t>A rare orbital that nudges keys near breakable props. Generated test item #1755; element=Ice; pool=Arcade.</t>
  </si>
  <si>
    <t>scr_item_sticky_boot_of_friendly_fire</t>
  </si>
  <si>
    <t>seed=20260703; class_filter=Rogue; parser_note=row_1755</t>
  </si>
  <si>
    <t>=not_a_formula_1755</t>
  </si>
  <si>
    <t>itm_01756</t>
  </si>
  <si>
    <t>Cracked Key of Soft Explosions</t>
  </si>
  <si>
    <t>A common active that reroutes coins while lowering control. Generated test item #1756; element=Slime; pool=Boss.</t>
  </si>
  <si>
    <t>scr_item_cracked_key_of_soft_explosions</t>
  </si>
  <si>
    <t>seed=20260703; class_filter=Brawler; parser_note=row_1756</t>
  </si>
  <si>
    <t>=not_a_formula_1756</t>
  </si>
  <si>
    <t>itm_01757</t>
  </si>
  <si>
    <t>Brass Rocket of Bad Ideas</t>
  </si>
  <si>
    <t>A rare familiar that nudges bombs if the player keeps moving. Generated test item #1757; element=Rust; pool=Treasure.</t>
  </si>
  <si>
    <t>scr_item_brass_rocket_of_bad_ideas</t>
  </si>
  <si>
    <t>seed=20260703; class_filter=Gunner; parser_note=row_1757</t>
  </si>
  <si>
    <t>=not_a_formula_1757</t>
  </si>
  <si>
    <t>itm_01758</t>
  </si>
  <si>
    <t>Recursive Kite of Friendly Fire</t>
  </si>
  <si>
    <t>A common charm that polishes dodges but attracts trouble. Generated test item #1758; element=None; pool=Shop.</t>
  </si>
  <si>
    <t>scr_item_recursive_kite_of_friendly_fire</t>
  </si>
  <si>
    <t>seed=20260703; class_filter=Witch; parser_note=row_1758</t>
  </si>
  <si>
    <t>=not_a_formula_1758</t>
  </si>
  <si>
    <t>itm_01759</t>
  </si>
  <si>
    <t>Forgotten Coin of Ricochet</t>
  </si>
  <si>
    <t>A uncommon passive that reroutes doors but attracts trouble. Generated test item #1759; element=Fire; pool=Treasure.</t>
  </si>
  <si>
    <t>scr_item_forgotten_coin_of_ricochet</t>
  </si>
  <si>
    <t>seed=20260703; class_filter=Gunner; parser_note=row_1759</t>
  </si>
  <si>
    <t>=not_a_formula_1759</t>
  </si>
  <si>
    <t>itm_01760</t>
  </si>
  <si>
    <t>Plastic Gear of Tiny Doom</t>
  </si>
  <si>
    <t>A uncommon active that warps keys at a suspicious price. Generated test item #1760; element=Holy; pool=Shop.</t>
  </si>
  <si>
    <t>scr_item_plastic_gear_of_tiny_doom</t>
  </si>
  <si>
    <t>seed=20260703; class_filter=Brawler; parser_note=row_1760</t>
  </si>
  <si>
    <t>=not_a_formula_1760</t>
  </si>
  <si>
    <t>itm_01761</t>
  </si>
  <si>
    <t>Caffeinated Sock of Worms</t>
  </si>
  <si>
    <t>A common passive that warps bullets only when the room is clear. Generated test item #1761; element=None; pool=Treasure.</t>
  </si>
  <si>
    <t>scr_item_caffeinated_sock_of_worms</t>
  </si>
  <si>
    <t>seed=20260703; class_filter=Engineer; parser_note=row_1761</t>
  </si>
  <si>
    <t>=not_a_formula_1761</t>
  </si>
  <si>
    <t>itm_01762</t>
  </si>
  <si>
    <t>Clockwork Capacitor of Tuesday</t>
  </si>
  <si>
    <t>A uncommon relic that taxes bullets at a suspicious price. Generated test item #1762; element=Rust; pool=Library.</t>
  </si>
  <si>
    <t>scr_item_clockwork_capacitor_of_tuesday</t>
  </si>
  <si>
    <t>seed=20260703; class_filter=Engineer; parser_note=row_1762</t>
  </si>
  <si>
    <t>=not_a_formula_1762</t>
  </si>
  <si>
    <t>itm_01763</t>
  </si>
  <si>
    <t>Lucky Candle of Pocket Suns</t>
  </si>
  <si>
    <t>A rare familiar that amplifies hearts if the player keeps moving. Generated test item #1763; element=None; pool=Shop.</t>
  </si>
  <si>
    <t>scr_item_lucky_candle_of_pocket_suns</t>
  </si>
  <si>
    <t>seed=20260703; class_filter=Monk; parser_note=row_1763</t>
  </si>
  <si>
    <t>=not_a_formula_1763</t>
  </si>
  <si>
    <t>itm_01764</t>
  </si>
  <si>
    <t>Wobbly Magnet of the Glass Moon</t>
  </si>
  <si>
    <t>A common active that haunts bombs only when the room is clear. Generated test item #1764; element=Cosmic; pool=Shop.</t>
  </si>
  <si>
    <t>scr_item_wobbly_magnet_of_the_glass_moon</t>
  </si>
  <si>
    <t>seed=20260703; class_filter=Witch; parser_note=row_1764</t>
  </si>
  <si>
    <t>=not_a_formula_1764</t>
  </si>
  <si>
    <t>itm_01765</t>
  </si>
  <si>
    <t>Polished Capacitor of Last Chances</t>
  </si>
  <si>
    <t>A uncommon weaponmod that shrinks coins but attracts trouble. Generated test item #1765; element=Cosmic; pool=Treasure.</t>
  </si>
  <si>
    <t>scr_item_polished_capacitor_of_last_chances</t>
  </si>
  <si>
    <t>seed=20260703; class_filter=Any; parser_note=row_1765</t>
  </si>
  <si>
    <t>=not_a_formula_1765</t>
  </si>
  <si>
    <t>itm_01766</t>
  </si>
  <si>
    <t>Hollow Coin of Refunds</t>
  </si>
  <si>
    <t>A legendary charm that nudges dodges while lowering control. Generated test item #1766; element=Poison; pool=Library.</t>
  </si>
  <si>
    <t>scr_item_hollow_coin_of_refunds</t>
  </si>
  <si>
    <t>seed=20260703; class_filter=Gunner; parser_note=row_1766</t>
  </si>
  <si>
    <t>=not_a_formula_1766</t>
  </si>
  <si>
    <t>itm_01767</t>
  </si>
  <si>
    <t>Feral Battery of Double Trouble</t>
  </si>
  <si>
    <t>A epic relic that duplicates shops but attracts trouble. Generated test item #1767; element=Holy; pool=Arcade.</t>
  </si>
  <si>
    <t>scr_item_feral_battery_of_double_trouble</t>
  </si>
  <si>
    <t>seed=20260703; class_filter=Witch; parser_note=row_1767</t>
  </si>
  <si>
    <t>=not_a_formula_1767</t>
  </si>
  <si>
    <t>itm_01768</t>
  </si>
  <si>
    <t>Brass Badge of Static</t>
  </si>
  <si>
    <t>A uncommon consumable that taxes bombs while lowering control. Generated test item #1768; element=Lightning; pool=Challenge.</t>
  </si>
  <si>
    <t>scr_item_brass_badge_of_static</t>
  </si>
  <si>
    <t>seed=20260703; class_filter=Rogue; parser_note=row_1768</t>
  </si>
  <si>
    <t>=not_a_formula_1768</t>
  </si>
  <si>
    <t>itm_01769</t>
  </si>
  <si>
    <t>Sour Sock of Oversteer</t>
  </si>
  <si>
    <t>A rare weaponmod that haunts dodges while lowering control. Generated test item #1769; element=Lightning; pool=Shop.</t>
  </si>
  <si>
    <t>scr_item_sour_sock_of_oversteer</t>
  </si>
  <si>
    <t>seed=20260703; class_filter=Gunner; parser_note=row_1769</t>
  </si>
  <si>
    <t>=not_a_formula_1769</t>
  </si>
  <si>
    <t>itm_01770</t>
  </si>
  <si>
    <t>Spicy Fishbone of Soft Explosions</t>
  </si>
  <si>
    <t>A common weaponmod that duplicates shops at a suspicious price. Generated test item #1770; element=None; pool=Arcade.</t>
  </si>
  <si>
    <t>scr_item_spicy_fishbone_of_soft_explosions</t>
  </si>
  <si>
    <t>seed=20260703; class_filter=Any; parser_note=row_1770</t>
  </si>
  <si>
    <t>=not_a_formula_1770</t>
  </si>
  <si>
    <t>itm_01771</t>
  </si>
  <si>
    <t>Gilded Badge of Tiny Doom</t>
  </si>
  <si>
    <t>A epic passive that duplicates bombs near breakable props. Generated test item #1771; element=Holy; pool=Boss.</t>
  </si>
  <si>
    <t>scr_item_gilded_badge_of_tiny_doom</t>
  </si>
  <si>
    <t>seed=20260703; class_filter=Engineer; parser_note=row_1771</t>
  </si>
  <si>
    <t>=not_a_formula_1771</t>
  </si>
  <si>
    <t>itm_01772</t>
  </si>
  <si>
    <t>Solar Gear of Refunds</t>
  </si>
  <si>
    <t>A rare relic that nudges hearts when luck disagrees. Generated test item #1772; element=None; pool=Treasure.</t>
  </si>
  <si>
    <t>scr_item_solar_gear_of_refunds</t>
  </si>
  <si>
    <t>seed=20260703; class_filter=Any; parser_note=row_1772</t>
  </si>
  <si>
    <t>=not_a_formula_1772</t>
  </si>
  <si>
    <t>itm_01773</t>
  </si>
  <si>
    <t>Velvet Banana Peel of the Lost Cart</t>
  </si>
  <si>
    <t>A common consumable that shrinks bombs after every third hit. Generated test item #1773; element=Rust; pool=Boss.</t>
  </si>
  <si>
    <t>scr_item_velvet_banana_peel_of_the_lost_cart</t>
  </si>
  <si>
    <t>seed=20260703; class_filter=Witch; parser_note=row_1773</t>
  </si>
  <si>
    <t>=not_a_formula_1773</t>
  </si>
  <si>
    <t>itm_01774</t>
  </si>
  <si>
    <t>Static Vial of the Hungry Door</t>
  </si>
  <si>
    <t>A epic familiar that duplicates dodges at a suspicious price. Generated test item #1774; element=None; pool=Treasure.</t>
  </si>
  <si>
    <t>scr_item_static_vial_of_the_hungry_door</t>
  </si>
  <si>
    <t>seed=20260703; class_filter=Gunner; parser_note=row_1774</t>
  </si>
  <si>
    <t>=not_a_formula_1774</t>
  </si>
  <si>
    <t>itm_01775</t>
  </si>
  <si>
    <t>Brass Marble of the Glass Moon</t>
  </si>
  <si>
    <t>A common relic that reroutes dodges if the player keeps moving. Generated test item #1775; element=None; pool=Treasure.</t>
  </si>
  <si>
    <t>scr_item_brass_marble_of_the_glass_moon</t>
  </si>
  <si>
    <t>seed=20260703; class_filter=Rogue; parser_note=row_1775</t>
  </si>
  <si>
    <t>=not_a_formula_1775</t>
  </si>
  <si>
    <t>itm_01776</t>
  </si>
  <si>
    <t>Rusty Fishbone of Static</t>
  </si>
  <si>
    <t>A common charm that nudges hearts after every third hit. Generated test item #1776; element=Slime; pool=Secret.</t>
  </si>
  <si>
    <t>scr_item_rusty_fishbone_of_static</t>
  </si>
  <si>
    <t>seed=20260703; class_filter=Rogue; parser_note=row_1776</t>
  </si>
  <si>
    <t>=not_a_formula_1776</t>
  </si>
  <si>
    <t>upg_095</t>
  </si>
  <si>
    <t>itm_01777</t>
  </si>
  <si>
    <t>Haunted Candle of Bad Ideas</t>
  </si>
  <si>
    <t>A rare relic that reroutes reloads after every third hit. Generated test item #1777; element=Void; pool=Treasure.</t>
  </si>
  <si>
    <t>scr_item_haunted_candle_of_bad_ideas</t>
  </si>
  <si>
    <t>seed=20260703; class_filter=Witch; parser_note=row_1777</t>
  </si>
  <si>
    <t>=not_a_formula_1777</t>
  </si>
  <si>
    <t>itm_01778</t>
  </si>
  <si>
    <t>Hollow Mask of the Final Room</t>
  </si>
  <si>
    <t>A rare passive that warps reloads at a suspicious price. Generated test item #1778; element=Lightning; pool=Treasure.</t>
  </si>
  <si>
    <t>scr_item_hollow_mask_of_the_final_room</t>
  </si>
  <si>
    <t>seed=20260703; class_filter=Gunner; parser_note=row_1778</t>
  </si>
  <si>
    <t>=not_a_formula_1778</t>
  </si>
  <si>
    <t>itm_01779</t>
  </si>
  <si>
    <t>Cracked Vial of Tuesday</t>
  </si>
  <si>
    <t>A uncommon orbital that duplicates keys while lowering control. Generated test item #1779; element=Poison; pool=Treasure.</t>
  </si>
  <si>
    <t>scr_item_cracked_vial_of_tuesday</t>
  </si>
  <si>
    <t>seed=20260703; class_filter=Monk; parser_note=row_1779</t>
  </si>
  <si>
    <t>=not_a_formula_1779</t>
  </si>
  <si>
    <t>itm_01780</t>
  </si>
  <si>
    <t>A rare weaponmod that amplifies doors near breakable props. Generated test item #1780; element=Fire; pool=Treasure.</t>
  </si>
  <si>
    <t>seed=20260703; class_filter=Witch; parser_note=row_1780</t>
  </si>
  <si>
    <t>=not_a_formula_1780</t>
  </si>
  <si>
    <t>itm_01781</t>
  </si>
  <si>
    <t>Polished Meteor of Friendly Fire Mk.2</t>
  </si>
  <si>
    <t>A uncommon active that amplifies reloads near breakable props. Generated test item #1781; element=None; pool=Shop.</t>
  </si>
  <si>
    <t>scr_item_polished_meteor_of_friendly_fire_mk_2</t>
  </si>
  <si>
    <t>seed=20260703; class_filter=Brawler; parser_note=row_1781</t>
  </si>
  <si>
    <t>=not_a_formula_1781</t>
  </si>
  <si>
    <t>itm_01782</t>
  </si>
  <si>
    <t>A common active that shrinks reloads only when the room is clear. Generated test item #1782; element=None; pool=Treasure.</t>
  </si>
  <si>
    <t>seed=20260703; class_filter=Witch; parser_note=row_1782</t>
  </si>
  <si>
    <t>=not_a_formula_1782</t>
  </si>
  <si>
    <t>itm_01783</t>
  </si>
  <si>
    <t>Tiny Badge of Refunds</t>
  </si>
  <si>
    <t>A rare active that reroutes dodges if the player keeps moving. Generated test item #1783; element=Poison; pool=Treasure.</t>
  </si>
  <si>
    <t>scr_item_tiny_badge_of_refunds</t>
  </si>
  <si>
    <t>seed=20260703; class_filter=Engineer; parser_note=row_1783</t>
  </si>
  <si>
    <t>=not_a_formula_1783</t>
  </si>
  <si>
    <t>itm_01784</t>
  </si>
  <si>
    <t>Lunar Teacup of Friendly Fire</t>
  </si>
  <si>
    <t>A rare consumable that duplicates hearts near breakable props. Generated test item #1784; element=Holy; pool=Boss.</t>
  </si>
  <si>
    <t>scr_item_lunar_teacup_of_friendly_fire</t>
  </si>
  <si>
    <t>seed=20260703; class_filter=Any; parser_note=row_1784</t>
  </si>
  <si>
    <t>=not_a_formula_1784</t>
  </si>
  <si>
    <t>itm_01785</t>
  </si>
  <si>
    <t>Solar Mushroom of Ricochet</t>
  </si>
  <si>
    <t>A legendary relic that spoils bombs only when the room is clear. Generated test item #1785; element=None; pool=Cursed.</t>
  </si>
  <si>
    <t>scr_item_solar_mushroom_of_ricochet</t>
  </si>
  <si>
    <t>seed=20260703; class_filter=Engineer; parser_note=row_1785</t>
  </si>
  <si>
    <t>=not_a_formula_1785</t>
  </si>
  <si>
    <t>itm_01786</t>
  </si>
  <si>
    <t>Greedy Feather of Tiny Doom</t>
  </si>
  <si>
    <t>A common charm that polishes coins while lowering control. Generated test item #1786; element=None; pool=Boss.</t>
  </si>
  <si>
    <t>scr_item_greedy_feather_of_tiny_doom</t>
  </si>
  <si>
    <t>seed=20260703; class_filter=Engineer; parser_note=row_1786</t>
  </si>
  <si>
    <t>=not_a_formula_1786</t>
  </si>
  <si>
    <t>itm_01787</t>
  </si>
  <si>
    <t>Gloomy Rocket of the Glass Moon</t>
  </si>
  <si>
    <t>A epic consumable that nudges keys if the player keeps moving. Generated test item #1787; element=None; pool=Treasure.</t>
  </si>
  <si>
    <t>scr_item_gloomy_rocket_of_the_glass_moon</t>
  </si>
  <si>
    <t>seed=20260703; class_filter=Monk; parser_note=row_1787</t>
  </si>
  <si>
    <t>=not_a_formula_1787</t>
  </si>
  <si>
    <t>itm_01788</t>
  </si>
  <si>
    <t>Spicy Coin of Last Chances</t>
  </si>
  <si>
    <t>A rare weaponmod that polishes familiars only when the room is clear. Generated test item #1788; element=Cosmic; pool=Treasure.</t>
  </si>
  <si>
    <t>scr_item_spicy_coin_of_last_chances</t>
  </si>
  <si>
    <t>seed=20260703; class_filter=Brawler; parser_note=row_1788</t>
  </si>
  <si>
    <t>=not_a_formula_1788</t>
  </si>
  <si>
    <t>itm_01789</t>
  </si>
  <si>
    <t>Cracked Battery of the Final Room</t>
  </si>
  <si>
    <t>A common consumable that polishes shops only when the room is clear. Generated test item #1789; element=Fire; pool=Treasure.</t>
  </si>
  <si>
    <t>scr_item_cracked_battery_of_the_final_room</t>
  </si>
  <si>
    <t>seed=20260703; class_filter=Brawler; parser_note=row_1789</t>
  </si>
  <si>
    <t>=not_a_formula_1789</t>
  </si>
  <si>
    <t>itm_01790</t>
  </si>
  <si>
    <t>Quantum Vial of Tuesday</t>
  </si>
  <si>
    <t>A uncommon active that shrinks doors at a suspicious price. Generated test item #1790; element=Fire; pool=Shop.</t>
  </si>
  <si>
    <t>scr_item_quantum_vial_of_tuesday</t>
  </si>
  <si>
    <t>seed=20260703; class_filter=Rogue; parser_note=row_1790</t>
  </si>
  <si>
    <t>=not_a_formula_1790</t>
  </si>
  <si>
    <t>itm_01791</t>
  </si>
  <si>
    <t>Clockwork Slingshot of Last Chances</t>
  </si>
  <si>
    <t>A uncommon active that warps familiars after every third hit. Generated test item #1791; element=None; pool=Shop.</t>
  </si>
  <si>
    <t>scr_item_clockwork_slingshot_of_last_chances</t>
  </si>
  <si>
    <t>seed=20260703; class_filter=Engineer; parser_note=row_1791</t>
  </si>
  <si>
    <t>=not_a_formula_1791</t>
  </si>
  <si>
    <t>itm_01792</t>
  </si>
  <si>
    <t>Patchwork Skull of Double Trouble</t>
  </si>
  <si>
    <t>A common active that amplifies bullets when luck disagrees. Generated test item #1792; element=Rust; pool=Treasure.</t>
  </si>
  <si>
    <t>scr_item_patchwork_skull_of_double_trouble</t>
  </si>
  <si>
    <t>seed=20260703; class_filter=Monk; parser_note=row_1792</t>
  </si>
  <si>
    <t>=not_a_formula_1792</t>
  </si>
  <si>
    <t>upg_198</t>
  </si>
  <si>
    <t>itm_01793</t>
  </si>
  <si>
    <t>Bent Skull of the Lost Cart</t>
  </si>
  <si>
    <t>A common orbital that taxes doors while lowering control. Generated test item #1793; element=None; pool=Library.</t>
  </si>
  <si>
    <t>scr_item_bent_skull_of_the_lost_cart</t>
  </si>
  <si>
    <t>seed=20260703; class_filter=Witch; parser_note=row_1793</t>
  </si>
  <si>
    <t>=not_a_formula_1793</t>
  </si>
  <si>
    <t>itm_01794</t>
  </si>
  <si>
    <t>Haunted Totem of Last Chances</t>
  </si>
  <si>
    <t>A common weaponmod that haunts familiars near breakable props. Generated test item #1794; element=Ice; pool=Treasure.</t>
  </si>
  <si>
    <t>scr_item_haunted_totem_of_last_chances</t>
  </si>
  <si>
    <t>seed=20260703; class_filter=Monk; parser_note=row_1794</t>
  </si>
  <si>
    <t>=not_a_formula_1794</t>
  </si>
  <si>
    <t>itm_01795</t>
  </si>
  <si>
    <t>Sticky Capacitor of Panic</t>
  </si>
  <si>
    <t>A rare consumable that shrinks dodges near breakable props. Generated test item #1795; element=Ice; pool=Treasure.</t>
  </si>
  <si>
    <t>scr_item_sticky_capacitor_of_panic</t>
  </si>
  <si>
    <t>seed=20260703; class_filter=Gunner; parser_note=row_1795</t>
  </si>
  <si>
    <t>=not_a_formula_1795</t>
  </si>
  <si>
    <t>itm_01796</t>
  </si>
  <si>
    <t>Sour Skull of Tuesday</t>
  </si>
  <si>
    <t>A rare relic that duplicates familiars while lowering control. Generated test item #1796; element=Lightning; pool=Cursed.</t>
  </si>
  <si>
    <t>scr_item_sour_skull_of_tuesday</t>
  </si>
  <si>
    <t>seed=20260703; class_filter=Any; parser_note=row_1796</t>
  </si>
  <si>
    <t>=not_a_formula_1796</t>
  </si>
  <si>
    <t>itm_01797</t>
  </si>
  <si>
    <t>Glass Badge of Tiny Doom</t>
  </si>
  <si>
    <t>A uncommon relic that haunts keys if the player keeps moving. Generated test item #1797; element=Holy; pool=Treasure.</t>
  </si>
  <si>
    <t>scr_item_glass_badge_of_tiny_doom</t>
  </si>
  <si>
    <t>seed=20260703; class_filter=Engineer; parser_note=row_1797</t>
  </si>
  <si>
    <t>=not_a_formula_1797</t>
  </si>
  <si>
    <t>itm_01798</t>
  </si>
  <si>
    <t>Neon Onion of Pocket Suns</t>
  </si>
  <si>
    <t>A epic familiar that nudges keys near breakable props. Generated test item #1798; element=Rust; pool=Treasure.</t>
  </si>
  <si>
    <t>scr_item_neon_onion_of_pocket_suns</t>
  </si>
  <si>
    <t>seed=20260703; class_filter=Engineer; parser_note=row_1798</t>
  </si>
  <si>
    <t>=not_a_formula_1798</t>
  </si>
  <si>
    <t>itm_01799</t>
  </si>
  <si>
    <t>Recursive Coin of the Hungry Door</t>
  </si>
  <si>
    <t>A rare weaponmod that warps shops but attracts trouble. Generated test item #1799; element=Slime; pool=Treasure.</t>
  </si>
  <si>
    <t>scr_item_recursive_coin_of_the_hungry_door</t>
  </si>
  <si>
    <t>seed=20260703; class_filter=Gunner; parser_note=row_1799</t>
  </si>
  <si>
    <t>=not_a_formula_1799</t>
  </si>
  <si>
    <t>itm_01800</t>
  </si>
  <si>
    <t>Rusty Key of Oversteer</t>
  </si>
  <si>
    <t>A common familiar that warps familiars near breakable props. Generated test item #1800; element=None; pool=Treasure.</t>
  </si>
  <si>
    <t>scr_item_rusty_key_of_oversteer</t>
  </si>
  <si>
    <t>seed=20260703; class_filter=Witch; parser_note=row_1800</t>
  </si>
  <si>
    <t>=not_a_formula_1800</t>
  </si>
  <si>
    <t>itm_01801</t>
  </si>
  <si>
    <t>Feral Vial of Worms</t>
  </si>
  <si>
    <t>A common orbital that amplifies doors after every third hit. Generated test item #1801; element=None; pool=Secret.</t>
  </si>
  <si>
    <t>scr_item_feral_vial_of_worms</t>
  </si>
  <si>
    <t>seed=20260703; class_filter=Witch; parser_note=row_1801</t>
  </si>
  <si>
    <t>=not_a_formula_1801</t>
  </si>
  <si>
    <t>upg_206</t>
  </si>
  <si>
    <t>itm_01802</t>
  </si>
  <si>
    <t>Bitter Totem of Tuesday</t>
  </si>
  <si>
    <t>A epic relic that haunts familiars when luck disagrees. Generated test item #1802; element=Rust; pool=Arcade.</t>
  </si>
  <si>
    <t>scr_item_bitter_totem_of_tuesday</t>
  </si>
  <si>
    <t>seed=20260703; class_filter=Brawler; parser_note=row_1802</t>
  </si>
  <si>
    <t>=not_a_formula_1802</t>
  </si>
  <si>
    <t>itm_01803</t>
  </si>
  <si>
    <t>Neon Coin of Oversteer</t>
  </si>
  <si>
    <t>A common familiar that haunts doors after every third hit. Generated test item #1803; element=Ice; pool=Boss.</t>
  </si>
  <si>
    <t>scr_item_neon_coin_of_oversteer</t>
  </si>
  <si>
    <t>seed=20260703; class_filter=Monk; parser_note=row_1803</t>
  </si>
  <si>
    <t>=not_a_formula_1803</t>
  </si>
  <si>
    <t>itm_01804</t>
  </si>
  <si>
    <t>Greedy Key of the Glass Moon</t>
  </si>
  <si>
    <t>A legendary active that haunts familiars near breakable props. Generated test item #1804; element=Poison; pool=Shop.</t>
  </si>
  <si>
    <t>scr_item_greedy_key_of_the_glass_moon</t>
  </si>
  <si>
    <t>seed=20260703; class_filter=Witch; parser_note=row_1804</t>
  </si>
  <si>
    <t>=not_a_formula_1804</t>
  </si>
  <si>
    <t>itm_01805</t>
  </si>
  <si>
    <t>Hungry Orb of Last Chances</t>
  </si>
  <si>
    <t>A uncommon passive that warps familiars but attracts trouble. Generated test item #1805; element=Slime; pool=Treasure.</t>
  </si>
  <si>
    <t>scr_item_hungry_orb_of_last_chances</t>
  </si>
  <si>
    <t>seed=20260703; class_filter=Monk; parser_note=row_1805</t>
  </si>
  <si>
    <t>=not_a_formula_1805</t>
  </si>
  <si>
    <t>itm_01806</t>
  </si>
  <si>
    <t>Caffeinated Charm of Panic</t>
  </si>
  <si>
    <t>A cursed active that taxes bombs after every third hit. Generated test item #1806; element=None; pool=Boss.</t>
  </si>
  <si>
    <t>scr_item_caffeinated_charm_of_panic</t>
  </si>
  <si>
    <t>seed=20260703; class_filter=Brawler; parser_note=row_1806</t>
  </si>
  <si>
    <t>=not_a_formula_1806</t>
  </si>
  <si>
    <t>itm_01807</t>
  </si>
  <si>
    <t>Crooked Lantern of the Glass Moon</t>
  </si>
  <si>
    <t>A common active that duplicates coins while lowering control. Generated test item #1807; element=None; pool=Shop.</t>
  </si>
  <si>
    <t>scr_item_crooked_lantern_of_the_glass_moon</t>
  </si>
  <si>
    <t>seed=20260703; class_filter=Monk; parser_note=row_1807</t>
  </si>
  <si>
    <t>=not_a_formula_1807</t>
  </si>
  <si>
    <t>itm_01808</t>
  </si>
  <si>
    <t>Glass Magnet of Static</t>
  </si>
  <si>
    <t>A uncommon charm that taxes dodges while lowering control. Generated test item #1808; element=Slime; pool=Boss.</t>
  </si>
  <si>
    <t>scr_item_glass_magnet_of_static</t>
  </si>
  <si>
    <t>seed=20260703; class_filter=Alchemist; parser_note=row_1808</t>
  </si>
  <si>
    <t>=not_a_formula_1808</t>
  </si>
  <si>
    <t>itm_01809</t>
  </si>
  <si>
    <t>Radiant Marble of Refunds</t>
  </si>
  <si>
    <t>A common orbital that polishes hearts at a suspicious price. Generated test item #1809; element=Lightning; pool=Boss.</t>
  </si>
  <si>
    <t>scr_item_radiant_marble_of_refunds</t>
  </si>
  <si>
    <t>seed=20260703; class_filter=Witch; parser_note=row_1809</t>
  </si>
  <si>
    <t>=not_a_formula_1809</t>
  </si>
  <si>
    <t>itm_01810</t>
  </si>
  <si>
    <t>Patchwork Anchor of the Glass Moon</t>
  </si>
  <si>
    <t>A common orbital that haunts keys but attracts trouble. Generated test item #1810; element=Fire; pool=Treasure.</t>
  </si>
  <si>
    <t>scr_item_patchwork_anchor_of_the_glass_moon</t>
  </si>
  <si>
    <t>seed=20260703; class_filter=Gunner; parser_note=row_1810</t>
  </si>
  <si>
    <t>=not_a_formula_1810</t>
  </si>
  <si>
    <t>upg_151</t>
  </si>
  <si>
    <t>itm_01811</t>
  </si>
  <si>
    <t>Tiny Whistle of the Hungry Door</t>
  </si>
  <si>
    <t>A common relic that spoils doors if the player keeps moving. Generated test item #1811; element=Lightning; pool=Arcade.</t>
  </si>
  <si>
    <t>scr_item_tiny_whistle_of_the_hungry_door</t>
  </si>
  <si>
    <t>seed=20260703; class_filter=Witch; parser_note=row_1811</t>
  </si>
  <si>
    <t>=not_a_formula_1811</t>
  </si>
  <si>
    <t>itm_01812</t>
  </si>
  <si>
    <t>Solar Donut of Pocket Suns</t>
  </si>
  <si>
    <t>A epic relic that shrinks reloads if the player keeps moving. Generated test item #1812; element=None; pool=Shop.</t>
  </si>
  <si>
    <t>scr_item_solar_donut_of_pocket_suns</t>
  </si>
  <si>
    <t>seed=20260703; class_filter=Rogue; parser_note=row_1812</t>
  </si>
  <si>
    <t>=not_a_formula_1812</t>
  </si>
  <si>
    <t>itm_01813</t>
  </si>
  <si>
    <t>Static Meteor of Static</t>
  </si>
  <si>
    <t>A common relic that warps keys if the player keeps moving. Generated test item #1813; element=Poison; pool=Arcade.</t>
  </si>
  <si>
    <t>scr_item_static_meteor_of_static</t>
  </si>
  <si>
    <t>seed=20260703; class_filter=Gunner; parser_note=row_1813</t>
  </si>
  <si>
    <t>=not_a_formula_1813</t>
  </si>
  <si>
    <t>itm_01814</t>
  </si>
  <si>
    <t>Neon Kite of the Hungry Door</t>
  </si>
  <si>
    <t>A common charm that spoils bombs near breakable props. Generated test item #1814; element=None; pool=Shop.</t>
  </si>
  <si>
    <t>scr_item_neon_kite_of_the_hungry_door</t>
  </si>
  <si>
    <t>seed=20260703; class_filter=Alchemist; parser_note=row_1814</t>
  </si>
  <si>
    <t>=not_a_formula_1814</t>
  </si>
  <si>
    <t>itm_01815</t>
  </si>
  <si>
    <t>Radiant Mirror of Double Trouble</t>
  </si>
  <si>
    <t>A common weaponmod that spoils reloads only when the room is clear. Generated test item #1815; element=None; pool=Shop.</t>
  </si>
  <si>
    <t>scr_item_radiant_mirror_of_double_trouble</t>
  </si>
  <si>
    <t>seed=20260703; class_filter=Alchemist; parser_note=row_1815</t>
  </si>
  <si>
    <t>=not_a_formula_1815</t>
  </si>
  <si>
    <t>itm_01816</t>
  </si>
  <si>
    <t>Polished Magnet of Tuesday</t>
  </si>
  <si>
    <t>A common orbital that taxes coins if the player keeps moving. Generated test item #1816; element=Lightning; pool=Challenge.</t>
  </si>
  <si>
    <t>scr_item_polished_magnet_of_tuesday</t>
  </si>
  <si>
    <t>seed=20260703; class_filter=Gunner; parser_note=row_1816</t>
  </si>
  <si>
    <t>=not_a_formula_1816</t>
  </si>
  <si>
    <t>itm_01817</t>
  </si>
  <si>
    <t>Bent Battery of Bad Ideas</t>
  </si>
  <si>
    <t>A common relic that amplifies reloads if the player keeps moving. Generated test item #1817; element=Fire; pool=Treasure.</t>
  </si>
  <si>
    <t>scr_item_bent_battery_of_bad_ideas</t>
  </si>
  <si>
    <t>seed=20260703; class_filter=Gunner; parser_note=row_1817</t>
  </si>
  <si>
    <t>=not_a_formula_1817</t>
  </si>
  <si>
    <t>itm_01818</t>
  </si>
  <si>
    <t>Crooked Skull of Worms</t>
  </si>
  <si>
    <t>A common orbital that polishes keys only when the room is clear. Generated test item #1818; element=Poison; pool=Arcade.</t>
  </si>
  <si>
    <t>scr_item_crooked_skull_of_worms</t>
  </si>
  <si>
    <t>seed=20260703; class_filter=Any; parser_note=row_1818</t>
  </si>
  <si>
    <t>=not_a_formula_1818</t>
  </si>
  <si>
    <t>itm_01819</t>
  </si>
  <si>
    <t>Hollow Dice of Ricochet</t>
  </si>
  <si>
    <t>A uncommon charm that taxes dodges if the player keeps moving. Generated test item #1819; element=Ice; pool=Treasure.</t>
  </si>
  <si>
    <t>scr_item_hollow_dice_of_ricochet</t>
  </si>
  <si>
    <t>seed=20260703; class_filter=Any; parser_note=row_1819</t>
  </si>
  <si>
    <t>=not_a_formula_1819</t>
  </si>
  <si>
    <t>itm_01820</t>
  </si>
  <si>
    <t>Cardboard Meteor of Refunds</t>
  </si>
  <si>
    <t>A uncommon familiar that amplifies hearts when luck disagrees. Generated test item #1820; element=Ice; pool=Boss.</t>
  </si>
  <si>
    <t>scr_item_cardboard_meteor_of_refunds</t>
  </si>
  <si>
    <t>seed=20260703; class_filter=Brawler; parser_note=row_1820</t>
  </si>
  <si>
    <t>=not_a_formula_1820</t>
  </si>
  <si>
    <t>itm_01821</t>
  </si>
  <si>
    <t>Frosted Mushroom of the Glass Moon</t>
  </si>
  <si>
    <t>A common charm that taxes reloads but attracts trouble. Generated test item #1821; element=Holy; pool=Boss.</t>
  </si>
  <si>
    <t>scr_item_frosted_mushroom_of_the_glass_moon</t>
  </si>
  <si>
    <t>seed=20260703; class_filter=Engineer; parser_note=row_1821</t>
  </si>
  <si>
    <t>=not_a_formula_1821</t>
  </si>
  <si>
    <t>itm_01822</t>
  </si>
  <si>
    <t>Echoing Skull of Bad Ideas</t>
  </si>
  <si>
    <t>A rare orbital that spoils bullets while lowering control. Generated test item #1822; element=Void; pool=Secret.</t>
  </si>
  <si>
    <t>scr_item_echoing_skull_of_bad_ideas</t>
  </si>
  <si>
    <t>seed=20260703; class_filter=Brawler; parser_note=row_1822</t>
  </si>
  <si>
    <t>=not_a_formula_1822</t>
  </si>
  <si>
    <t>itm_01823</t>
  </si>
  <si>
    <t>Plastic Capacitor of the Basement</t>
  </si>
  <si>
    <t>A common relic that nudges coins when luck disagrees. Generated test item #1823; element=Slime; pool=Boss.</t>
  </si>
  <si>
    <t>scr_item_plastic_capacitor_of_the_basement</t>
  </si>
  <si>
    <t>seed=20260703; class_filter=Brawler; parser_note=row_1823</t>
  </si>
  <si>
    <t>=not_a_formula_1823</t>
  </si>
  <si>
    <t>itm_01824</t>
  </si>
  <si>
    <t>Caffeinated Anchor of Friendly Fire</t>
  </si>
  <si>
    <t>A common passive that nudges bombs if the player keeps moving. Generated test item #1824; element=Slime; pool=Cursed.</t>
  </si>
  <si>
    <t>scr_item_caffeinated_anchor_of_friendly_fire</t>
  </si>
  <si>
    <t>seed=20260703; class_filter=Any; parser_note=row_1824</t>
  </si>
  <si>
    <t>=not_a_formula_1824</t>
  </si>
  <si>
    <t>itm_01825</t>
  </si>
  <si>
    <t>Lucky Anvil of Last Chances</t>
  </si>
  <si>
    <t>A rare relic that warps bullets near breakable props. Generated test item #1825; element=None; pool=Treasure.</t>
  </si>
  <si>
    <t>scr_item_lucky_anvil_of_last_chances</t>
  </si>
  <si>
    <t>seed=20260703; class_filter=Brawler; parser_note=row_1825</t>
  </si>
  <si>
    <t>=not_a_formula_1825</t>
  </si>
  <si>
    <t>itm_01826</t>
  </si>
  <si>
    <t>Damp Key of Pocket Suns</t>
  </si>
  <si>
    <t>A uncommon passive that shrinks bombs if the player keeps moving. Generated test item #1826; element=Slime; pool=Secret.</t>
  </si>
  <si>
    <t>scr_item_damp_key_of_pocket_suns</t>
  </si>
  <si>
    <t>seed=20260703; class_filter=Brawler; parser_note=row_1826</t>
  </si>
  <si>
    <t>=not_a_formula_1826</t>
  </si>
  <si>
    <t>itm_01827</t>
  </si>
  <si>
    <t>Frosted Bell of the Glass Moon</t>
  </si>
  <si>
    <t>A common consumable that reroutes reloads after every third hit. Generated test item #1827; element=Void; pool=Boss.</t>
  </si>
  <si>
    <t>scr_item_frosted_bell_of_the_glass_moon</t>
  </si>
  <si>
    <t>seed=20260703; class_filter=Any; parser_note=row_1827</t>
  </si>
  <si>
    <t>=not_a_formula_1827</t>
  </si>
  <si>
    <t>itm_01828</t>
  </si>
  <si>
    <t>Hungry Kite of Bad Ideas</t>
  </si>
  <si>
    <t>A common familiar that shrinks hearts near breakable props. Generated test item #1828; element=Slime; pool=Cursed.</t>
  </si>
  <si>
    <t>scr_item_hungry_kite_of_bad_ideas</t>
  </si>
  <si>
    <t>seed=20260703; class_filter=Rogue; parser_note=row_1828</t>
  </si>
  <si>
    <t>=not_a_formula_1828</t>
  </si>
  <si>
    <t>itm_01829</t>
  </si>
  <si>
    <t>Cracked Mask of Friendly Fire</t>
  </si>
  <si>
    <t>A rare relic that polishes reloads near breakable props. Generated test item #1829; element=Poison; pool=Treasure.</t>
  </si>
  <si>
    <t>scr_item_cracked_mask_of_friendly_fire</t>
  </si>
  <si>
    <t>seed=20260703; class_filter=Engineer; parser_note=row_1829</t>
  </si>
  <si>
    <t>=not_a_formula_1829</t>
  </si>
  <si>
    <t>itm_01830</t>
  </si>
  <si>
    <t>Hollow Mirror of the Glass Moon</t>
  </si>
  <si>
    <t>A uncommon familiar that nudges bullets when luck disagrees. Generated test item #1830; element=Ice; pool=Boss.</t>
  </si>
  <si>
    <t>scr_item_hollow_mirror_of_the_glass_moon</t>
  </si>
  <si>
    <t>seed=20260703; class_filter=Brawler; parser_note=row_1830</t>
  </si>
  <si>
    <t>=not_a_formula_1830</t>
  </si>
  <si>
    <t>itm_01831</t>
  </si>
  <si>
    <t>Feral Capacitor of Last Chances</t>
  </si>
  <si>
    <t>A common orbital that warps familiars while lowering control. Generated test item #1831; element=Slime; pool=Cursed.</t>
  </si>
  <si>
    <t>scr_item_feral_capacitor_of_last_chances</t>
  </si>
  <si>
    <t>seed=20260703; class_filter=Engineer; parser_note=row_1831</t>
  </si>
  <si>
    <t>=not_a_formula_1831</t>
  </si>
  <si>
    <t>itm_01832</t>
  </si>
  <si>
    <t>A common charm that warps bombs if the player keeps moving. Generated test item #1832; element=Rust; pool=Treasure.</t>
  </si>
  <si>
    <t>seed=20260703; class_filter=Gunner; parser_note=row_1832</t>
  </si>
  <si>
    <t>=not_a_formula_1832</t>
  </si>
  <si>
    <t>itm_01833</t>
  </si>
  <si>
    <t>Rusty Donut of Tuesday</t>
  </si>
  <si>
    <t>A common relic that spoils dodges only when the room is clear. Generated test item #1833; element=Poison; pool=Treasure.</t>
  </si>
  <si>
    <t>scr_item_rusty_donut_of_tuesday</t>
  </si>
  <si>
    <t>seed=20260703; class_filter=Brawler; parser_note=row_1833</t>
  </si>
  <si>
    <t>=not_a_formula_1833</t>
  </si>
  <si>
    <t>itm_01834</t>
  </si>
  <si>
    <t>Hungry Rocket of the Basement</t>
  </si>
  <si>
    <t>A rare familiar that shrinks hearts after every third hit. Generated test item #1834; element=None; pool=Treasure.</t>
  </si>
  <si>
    <t>scr_item_hungry_rocket_of_the_basement</t>
  </si>
  <si>
    <t>seed=20260703; class_filter=Monk; parser_note=row_1834</t>
  </si>
  <si>
    <t>=not_a_formula_1834</t>
  </si>
  <si>
    <t>itm_01835</t>
  </si>
  <si>
    <t>Sticky Fishbone of Panic</t>
  </si>
  <si>
    <t>A common charm that amplifies bullets but attracts trouble. Generated test item #1835; element=Cosmic; pool=Shop.</t>
  </si>
  <si>
    <t>scr_item_sticky_fishbone_of_panic</t>
  </si>
  <si>
    <t>seed=20260703; class_filter=Brawler; parser_note=row_1835</t>
  </si>
  <si>
    <t>=not_a_formula_1835</t>
  </si>
  <si>
    <t>itm_01836</t>
  </si>
  <si>
    <t>Crooked Teacup of Soft Explosions</t>
  </si>
  <si>
    <t>A epic weaponmod that reroutes bombs while lowering control. Generated test item #1836; element=Rust; pool=Shop.</t>
  </si>
  <si>
    <t>scr_item_crooked_teacup_of_soft_explosions</t>
  </si>
  <si>
    <t>seed=20260703; class_filter=Rogue; parser_note=row_1836</t>
  </si>
  <si>
    <t>=not_a_formula_1836</t>
  </si>
  <si>
    <t>itm_01837</t>
  </si>
  <si>
    <t>Clockwork Mask of Tiny Doom</t>
  </si>
  <si>
    <t>A cursed passive that reroutes bullets while lowering control. Generated test item #1837; element=Poison; pool=Treasure.</t>
  </si>
  <si>
    <t>scr_item_clockwork_mask_of_tiny_doom</t>
  </si>
  <si>
    <t>seed=20260703; class_filter=Monk; parser_note=row_1837</t>
  </si>
  <si>
    <t>=not_a_formula_1837</t>
  </si>
  <si>
    <t>itm_01838</t>
  </si>
  <si>
    <t>A cursed relic that nudges keys while lowering control. Generated test item #1838; element=Cosmic; pool=Boss.</t>
  </si>
  <si>
    <t>cosmic,poisonable,cursed</t>
  </si>
  <si>
    <t>seed=20260703; class_filter=Witch; parser_note=row_1838</t>
  </si>
  <si>
    <t>=not_a_formula_1838</t>
  </si>
  <si>
    <t>itm_01839</t>
  </si>
  <si>
    <t>Rusty Kite of Tuesday</t>
  </si>
  <si>
    <t>A common charm that spoils reloads only when the room is clear. Generated test item #1839; element=Ice; pool=Treasure.</t>
  </si>
  <si>
    <t>scr_item_rusty_kite_of_tuesday</t>
  </si>
  <si>
    <t>seed=20260703; class_filter=Any; parser_note=row_1839</t>
  </si>
  <si>
    <t>=not_a_formula_1839</t>
  </si>
  <si>
    <t>itm_01840</t>
  </si>
  <si>
    <t>Quantum Candle of Panic</t>
  </si>
  <si>
    <t>A uncommon relic that polishes familiars but attracts trouble. Generated test item #1840; element=Cosmic; pool=Shop.</t>
  </si>
  <si>
    <t>scr_item_quantum_candle_of_panic</t>
  </si>
  <si>
    <t>seed=20260703; class_filter=Brawler; parser_note=row_1840</t>
  </si>
  <si>
    <t>=not_a_formula_1840</t>
  </si>
  <si>
    <t>itm_01841</t>
  </si>
  <si>
    <t>Hollow Dice of the Lost Cart</t>
  </si>
  <si>
    <t>A uncommon charm that polishes hearts if the player keeps moving. Generated test item #1841; element=Void; pool=Library.</t>
  </si>
  <si>
    <t>scr_item_hollow_dice_of_the_lost_cart</t>
  </si>
  <si>
    <t>seed=20260703; class_filter=Rogue; parser_note=row_1841</t>
  </si>
  <si>
    <t>=not_a_formula_1841</t>
  </si>
  <si>
    <t>itm_01842</t>
  </si>
  <si>
    <t>Crooked Orb of Soft Explosions</t>
  </si>
  <si>
    <t>A uncommon charm that shrinks reloads if the player keeps moving. Generated test item #1842; element=Rust; pool=Treasure.</t>
  </si>
  <si>
    <t>scr_item_crooked_orb_of_soft_explosions</t>
  </si>
  <si>
    <t>seed=20260703; class_filter=Rogue; parser_note=row_1842</t>
  </si>
  <si>
    <t>=not_a_formula_1842</t>
  </si>
  <si>
    <t>itm_01843</t>
  </si>
  <si>
    <t>Greedy Coin of the Basement</t>
  </si>
  <si>
    <t>A uncommon consumable that reroutes keys when luck disagrees. Generated test item #1843; element=None; pool=Treasure.</t>
  </si>
  <si>
    <t>scr_item_greedy_coin_of_the_basement</t>
  </si>
  <si>
    <t>seed=20260703; class_filter=Witch; parser_note=row_1843</t>
  </si>
  <si>
    <t>=not_a_formula_1843</t>
  </si>
  <si>
    <t>itm_01844</t>
  </si>
  <si>
    <t>Polished Donut of the Glass Moon</t>
  </si>
  <si>
    <t>A rare familiar that reroutes shops after every third hit. Generated test item #1844; element=Poison; pool=Treasure.</t>
  </si>
  <si>
    <t>scr_item_polished_donut_of_the_glass_moon</t>
  </si>
  <si>
    <t>seed=20260703; class_filter=Rogue; parser_note=row_1844</t>
  </si>
  <si>
    <t>=not_a_formula_1844</t>
  </si>
  <si>
    <t>itm_01845</t>
  </si>
  <si>
    <t>Frosted Button of Last Chances</t>
  </si>
  <si>
    <t>A common familiar that reroutes familiars after every third hit. Generated test item #1845; element=None; pool=Challenge.</t>
  </si>
  <si>
    <t>scr_item_frosted_button_of_last_chances</t>
  </si>
  <si>
    <t>seed=20260703; class_filter=Any; parser_note=row_1845</t>
  </si>
  <si>
    <t>=not_a_formula_1845</t>
  </si>
  <si>
    <t>itm_01846</t>
  </si>
  <si>
    <t>Echoing Anchor of Panic</t>
  </si>
  <si>
    <t>A uncommon familiar that polishes familiars after every third hit. Generated test item #1846; element=Lightning; pool=Shop.</t>
  </si>
  <si>
    <t>scr_item_echoing_anchor_of_panic</t>
  </si>
  <si>
    <t>seed=20260703; class_filter=Gunner; parser_note=row_1846</t>
  </si>
  <si>
    <t>=not_a_formula_1846</t>
  </si>
  <si>
    <t>itm_01847</t>
  </si>
  <si>
    <t>A common charm that warps bombs only when the room is clear. Generated test item #1847; element=Lightning; pool=Library.</t>
  </si>
  <si>
    <t>seed=20260703; class_filter=Alchemist; parser_note=row_1847</t>
  </si>
  <si>
    <t>=not_a_formula_1847</t>
  </si>
  <si>
    <t>itm_01848</t>
  </si>
  <si>
    <t>Clockwork Magnet of Static</t>
  </si>
  <si>
    <t>A cursed weaponmod that warps bullets only when the room is clear. Generated test item #1848; element=Rust; pool=Treasure.</t>
  </si>
  <si>
    <t>rust,cursed</t>
  </si>
  <si>
    <t>scr_item_clockwork_magnet_of_static</t>
  </si>
  <si>
    <t>seed=20260703; class_filter=Engineer; parser_note=row_1848</t>
  </si>
  <si>
    <t>=not_a_formula_1848</t>
  </si>
  <si>
    <t>itm_01849</t>
  </si>
  <si>
    <t>Sour Button of the Final Room</t>
  </si>
  <si>
    <t>A epic passive that amplifies reloads if the player keeps moving. Generated test item #1849; element=Slime; pool=Treasure.</t>
  </si>
  <si>
    <t>scr_item_sour_button_of_the_final_room</t>
  </si>
  <si>
    <t>seed=20260703; class_filter=Witch; parser_note=row_1849</t>
  </si>
  <si>
    <t>=not_a_formula_1849</t>
  </si>
  <si>
    <t>itm_01850</t>
  </si>
  <si>
    <t>Gilded Anchor of the Lost Cart</t>
  </si>
  <si>
    <t>A legendary relic that nudges coins near breakable props. Generated test item #1850; element=None; pool=Boss.</t>
  </si>
  <si>
    <t>scr_item_gilded_anchor_of_the_lost_cart</t>
  </si>
  <si>
    <t>seed=20260703; class_filter=Any; parser_note=row_1850</t>
  </si>
  <si>
    <t>=not_a_formula_1850</t>
  </si>
  <si>
    <t>itm_01851</t>
  </si>
  <si>
    <t>Bent Compass of Last Chances</t>
  </si>
  <si>
    <t>A rare orbital that duplicates dodges only when the room is clear. Generated test item #1851; element=None; pool=Shop.</t>
  </si>
  <si>
    <t>scr_item_bent_compass_of_last_chances</t>
  </si>
  <si>
    <t>seed=20260703; class_filter=Monk; parser_note=row_1851</t>
  </si>
  <si>
    <t>=not_a_formula_1851</t>
  </si>
  <si>
    <t>itm_01852</t>
  </si>
  <si>
    <t>Hollow Totem of Refunds</t>
  </si>
  <si>
    <t>A common consumable that amplifies reloads at a suspicious price. Generated test item #1852; element=None; pool=Treasure.</t>
  </si>
  <si>
    <t>scr_item_hollow_totem_of_refunds</t>
  </si>
  <si>
    <t>seed=20260703; class_filter=Brawler; parser_note=row_1852</t>
  </si>
  <si>
    <t>=not_a_formula_1852</t>
  </si>
  <si>
    <t>upg_046</t>
  </si>
  <si>
    <t>itm_01853</t>
  </si>
  <si>
    <t>Cracked Crown of Static</t>
  </si>
  <si>
    <t>A legendary relic that duplicates hearts but attracts trouble. Generated test item #1853; element=Rust; pool=Cursed.</t>
  </si>
  <si>
    <t>scr_item_cracked_crown_of_static</t>
  </si>
  <si>
    <t>seed=20260703; class_filter=Rogue; parser_note=row_1853</t>
  </si>
  <si>
    <t>=not_a_formula_1853</t>
  </si>
  <si>
    <t>itm_01854</t>
  </si>
  <si>
    <t>Lucky Teacup of the Basement</t>
  </si>
  <si>
    <t>A legendary familiar that reroutes reloads after every third hit. Generated test item #1854; element=Rust; pool=Treasure.</t>
  </si>
  <si>
    <t>scr_item_lucky_teacup_of_the_basement</t>
  </si>
  <si>
    <t>seed=20260703; class_filter=Witch; parser_note=row_1854</t>
  </si>
  <si>
    <t>=not_a_formula_1854</t>
  </si>
  <si>
    <t>upg_192</t>
  </si>
  <si>
    <t>itm_01855</t>
  </si>
  <si>
    <t>Spicy Skull of the Final Room</t>
  </si>
  <si>
    <t>A common relic that reroutes bombs but attracts trouble. Generated test item #1855; element=Fire; pool=Boss.</t>
  </si>
  <si>
    <t>scr_item_spicy_skull_of_the_final_room</t>
  </si>
  <si>
    <t>seed=20260703; class_filter=Brawler; parser_note=row_1855</t>
  </si>
  <si>
    <t>=not_a_formula_1855</t>
  </si>
  <si>
    <t>itm_01856</t>
  </si>
  <si>
    <t>Forgotten Whistle of Static</t>
  </si>
  <si>
    <t>A common orbital that reroutes doors but attracts trouble. Generated test item #1856; element=Fire; pool=Shop.</t>
  </si>
  <si>
    <t>scr_item_forgotten_whistle_of_static</t>
  </si>
  <si>
    <t>seed=20260703; class_filter=Any; parser_note=row_1856</t>
  </si>
  <si>
    <t>=not_a_formula_1856</t>
  </si>
  <si>
    <t>itm_01857</t>
  </si>
  <si>
    <t>Caffeinated Onion of Tiny Doom</t>
  </si>
  <si>
    <t>A common consumable that taxes familiars only when the room is clear. Generated test item #1857; element=None; pool=Arcade.</t>
  </si>
  <si>
    <t>scr_item_caffeinated_onion_of_tiny_doom</t>
  </si>
  <si>
    <t>seed=20260703; class_filter=Brawler; parser_note=row_1857</t>
  </si>
  <si>
    <t>=not_a_formula_1857</t>
  </si>
  <si>
    <t>itm_01858</t>
  </si>
  <si>
    <t>Ancient Skull of Double Trouble</t>
  </si>
  <si>
    <t>A uncommon familiar that shrinks reloads at a suspicious price. Generated test item #1858; element=Rust; pool=Shop.</t>
  </si>
  <si>
    <t>scr_item_ancient_skull_of_double_trouble</t>
  </si>
  <si>
    <t>seed=20260703; class_filter=Any; parser_note=row_1858</t>
  </si>
  <si>
    <t>=not_a_formula_1858</t>
  </si>
  <si>
    <t>itm_01859</t>
  </si>
  <si>
    <t>Sour Vial of Soft Explosions</t>
  </si>
  <si>
    <t>A epic weaponmod that warps shops but attracts trouble. Generated test item #1859; element=None; pool=Secret.</t>
  </si>
  <si>
    <t>scr_item_sour_vial_of_soft_explosions</t>
  </si>
  <si>
    <t>seed=20260703; class_filter=Brawler; parser_note=row_1859</t>
  </si>
  <si>
    <t>=not_a_formula_1859</t>
  </si>
  <si>
    <t>itm_01860</t>
  </si>
  <si>
    <t>A common passive that spoils keys while lowering control. Generated test item #1860; element=Slime; pool=Treasure.</t>
  </si>
  <si>
    <t>seed=20260703; class_filter=Witch; parser_note=row_1860</t>
  </si>
  <si>
    <t>=not_a_formula_1860</t>
  </si>
  <si>
    <t>upg_057</t>
  </si>
  <si>
    <t>itm_01861</t>
  </si>
  <si>
    <t>Recursive Kite of the Final Room</t>
  </si>
  <si>
    <t>A common familiar that reroutes reloads if the player keeps moving. Generated test item #1861; element=None; pool=Boss.</t>
  </si>
  <si>
    <t>scr_item_recursive_kite_of_the_final_room</t>
  </si>
  <si>
    <t>seed=20260703; class_filter=Brawler; parser_note=row_1861</t>
  </si>
  <si>
    <t>=not_a_formula_1861</t>
  </si>
  <si>
    <t>itm_01862</t>
  </si>
  <si>
    <t>Hungry Mask of Soft Explosions</t>
  </si>
  <si>
    <t>A common charm that shrinks reloads at a suspicious price. Generated test item #1862; element=None; pool=Secret.</t>
  </si>
  <si>
    <t>scr_item_hungry_mask_of_soft_explosions</t>
  </si>
  <si>
    <t>seed=20260703; class_filter=Brawler; parser_note=row_1862</t>
  </si>
  <si>
    <t>=not_a_formula_1862</t>
  </si>
  <si>
    <t>itm_01863</t>
  </si>
  <si>
    <t>Quantum Magnet of Pocket Suns</t>
  </si>
  <si>
    <t>A common relic that nudges coins after every third hit. Generated test item #1863; element=Lightning; pool=Treasure.</t>
  </si>
  <si>
    <t>scr_item_quantum_magnet_of_pocket_suns</t>
  </si>
  <si>
    <t>seed=20260703; class_filter=Rogue; parser_note=row_1863</t>
  </si>
  <si>
    <t>=not_a_formula_1863</t>
  </si>
  <si>
    <t>itm_01864</t>
  </si>
  <si>
    <t>Cracked Coin of the Glass Moon</t>
  </si>
  <si>
    <t>A common active that spoils bombs at a suspicious price. Generated test item #1864; element=None; pool=Challenge.</t>
  </si>
  <si>
    <t>scr_item_cracked_coin_of_the_glass_moon</t>
  </si>
  <si>
    <t>seed=20260703; class_filter=Rogue; parser_note=row_1864</t>
  </si>
  <si>
    <t>=not_a_formula_1864</t>
  </si>
  <si>
    <t>itm_01865</t>
  </si>
  <si>
    <t>Solar Teacup of Soft Explosions</t>
  </si>
  <si>
    <t>A uncommon active that haunts coins but attracts trouble. Generated test item #1865; element=Fire; pool=Cursed.</t>
  </si>
  <si>
    <t>scr_item_solar_teacup_of_soft_explosions</t>
  </si>
  <si>
    <t>seed=20260703; class_filter=Monk; parser_note=row_1865</t>
  </si>
  <si>
    <t>=not_a_formula_1865</t>
  </si>
  <si>
    <t>itm_01866</t>
  </si>
  <si>
    <t>Clockwork Marble of Oversteer</t>
  </si>
  <si>
    <t>A uncommon passive that haunts dodges when luck disagrees. Generated test item #1866; element=None; pool=Boss.</t>
  </si>
  <si>
    <t>scr_item_clockwork_marble_of_oversteer</t>
  </si>
  <si>
    <t>seed=20260703; class_filter=Gunner; parser_note=row_1866</t>
  </si>
  <si>
    <t>=not_a_formula_1866</t>
  </si>
  <si>
    <t>upg_348</t>
  </si>
  <si>
    <t>itm_01867</t>
  </si>
  <si>
    <t>Gloomy Onion of Tuesday</t>
  </si>
  <si>
    <t>A rare consumable that taxes bullets while lowering control. Generated test item #1867; element=Poison; pool=Arcade.</t>
  </si>
  <si>
    <t>scr_item_gloomy_onion_of_tuesday</t>
  </si>
  <si>
    <t>seed=20260703; class_filter=Rogue; parser_note=row_1867</t>
  </si>
  <si>
    <t>=not_a_formula_1867</t>
  </si>
  <si>
    <t>itm_01868</t>
  </si>
  <si>
    <t>A legendary orbital that warps shops when luck disagrees. Generated test item #1868; element=None; pool=Shop.</t>
  </si>
  <si>
    <t>seed=20260703; class_filter=Rogue; parser_note=row_1868</t>
  </si>
  <si>
    <t>=not_a_formula_1868</t>
  </si>
  <si>
    <t>itm_01869</t>
  </si>
  <si>
    <t>Haunted Badge of Oversteer</t>
  </si>
  <si>
    <t>A common orbital that duplicates hearts at a suspicious price. Generated test item #1869; element=None; pool=Shop.</t>
  </si>
  <si>
    <t>scr_item_haunted_badge_of_oversteer</t>
  </si>
  <si>
    <t>seed=20260703; class_filter=Witch; parser_note=row_1869</t>
  </si>
  <si>
    <t>=not_a_formula_1869</t>
  </si>
  <si>
    <t>itm_01870</t>
  </si>
  <si>
    <t>Crooked Bell of Soft Explosions</t>
  </si>
  <si>
    <t>A legendary weaponmod that duplicates keys at a suspicious price. Generated test item #1870; element=Lightning; pool=Secret.</t>
  </si>
  <si>
    <t>scr_item_crooked_bell_of_soft_explosions</t>
  </si>
  <si>
    <t>seed=20260703; class_filter=Gunner; parser_note=row_1870</t>
  </si>
  <si>
    <t>=not_a_formula_1870</t>
  </si>
  <si>
    <t>itm_01871</t>
  </si>
  <si>
    <t>Glass Capacitor of the Hungry Door</t>
  </si>
  <si>
    <t>A rare orbital that reroutes doors only when the room is clear. Generated test item #1871; element=Lightning; pool=Treasure.</t>
  </si>
  <si>
    <t>scr_item_glass_capacitor_of_the_hungry_door</t>
  </si>
  <si>
    <t>seed=20260703; class_filter=Brawler; parser_note=row_1871</t>
  </si>
  <si>
    <t>=not_a_formula_1871</t>
  </si>
  <si>
    <t>itm_01872</t>
  </si>
  <si>
    <t>A rare passive that warps dodges when luck disagrees. Generated test item #1872; element=None; pool=Treasure.</t>
  </si>
  <si>
    <t>seed=20260703; class_filter=Monk; parser_note=row_1872</t>
  </si>
  <si>
    <t>=not_a_formula_1872</t>
  </si>
  <si>
    <t>itm_01873</t>
  </si>
  <si>
    <t>Frosted Mirror of the Lost Cart</t>
  </si>
  <si>
    <t>A rare charm that nudges familiars if the player keeps moving. Generated test item #1873; element=None; pool=Treasure.</t>
  </si>
  <si>
    <t>scr_item_frosted_mirror_of_the_lost_cart</t>
  </si>
  <si>
    <t>seed=20260703; class_filter=Engineer; parser_note=row_1873</t>
  </si>
  <si>
    <t>=not_a_formula_1873</t>
  </si>
  <si>
    <t>itm_01874</t>
  </si>
  <si>
    <t>Plastic Magnet of Tiny Doom</t>
  </si>
  <si>
    <t>A legendary passive that duplicates keys but attracts trouble. Generated test item #1874; element=Cosmic; pool=Secret.</t>
  </si>
  <si>
    <t>scr_item_plastic_magnet_of_tiny_doom</t>
  </si>
  <si>
    <t>seed=20260703; class_filter=Engineer; parser_note=row_1874</t>
  </si>
  <si>
    <t>=not_a_formula_1874</t>
  </si>
  <si>
    <t>itm_01875</t>
  </si>
  <si>
    <t>Plastic Boot of the Glass Moon</t>
  </si>
  <si>
    <t>A uncommon active that nudges bombs near breakable props. Generated test item #1875; element=None; pool=Secret.</t>
  </si>
  <si>
    <t>scr_item_plastic_boot_of_the_glass_moon</t>
  </si>
  <si>
    <t>seed=20260703; class_filter=Any; parser_note=row_1875</t>
  </si>
  <si>
    <t>=not_a_formula_1875</t>
  </si>
  <si>
    <t>upg_134</t>
  </si>
  <si>
    <t>itm_01876</t>
  </si>
  <si>
    <t>Sticky Lunchbox of the Lost Cart</t>
  </si>
  <si>
    <t>A common orbital that shrinks coins only when the room is clear. Generated test item #1876; element=Rust; pool=Boss.</t>
  </si>
  <si>
    <t>scr_item_sticky_lunchbox_of_the_lost_cart</t>
  </si>
  <si>
    <t>seed=20260703; class_filter=Any; parser_note=row_1876</t>
  </si>
  <si>
    <t>=not_a_formula_1876</t>
  </si>
  <si>
    <t>itm_01877</t>
  </si>
  <si>
    <t>Clockwork Mask of Oversteer</t>
  </si>
  <si>
    <t>A common charm that warps familiars near breakable props. Generated test item #1877; element=Slime; pool=Treasure.</t>
  </si>
  <si>
    <t>scr_item_clockwork_mask_of_oversteer</t>
  </si>
  <si>
    <t>seed=20260703; class_filter=Engineer; parser_note=row_1877</t>
  </si>
  <si>
    <t>=not_a_formula_1877</t>
  </si>
  <si>
    <t>itm_01878</t>
  </si>
  <si>
    <t>Neon Rocket of Double Trouble</t>
  </si>
  <si>
    <t>A common familiar that taxes hearts after every third hit. Generated test item #1878; element=Holy; pool=Treasure.</t>
  </si>
  <si>
    <t>scr_item_neon_rocket_of_double_trouble</t>
  </si>
  <si>
    <t>seed=20260703; class_filter=Monk; parser_note=row_1878</t>
  </si>
  <si>
    <t>=not_a_formula_1878</t>
  </si>
  <si>
    <t>upg_209</t>
  </si>
  <si>
    <t>itm_01879</t>
  </si>
  <si>
    <t>Patchwork Teacup of Slippery Angles</t>
  </si>
  <si>
    <t>A common passive that duplicates keys after every third hit. Generated test item #1879; element=Poison; pool=Treasure.</t>
  </si>
  <si>
    <t>scr_item_patchwork_teacup_of_slippery_angles</t>
  </si>
  <si>
    <t>seed=20260703; class_filter=Witch; parser_note=row_1879</t>
  </si>
  <si>
    <t>=not_a_formula_1879</t>
  </si>
  <si>
    <t>itm_01880</t>
  </si>
  <si>
    <t>Quantum Mushroom of Panic</t>
  </si>
  <si>
    <t>A common relic that spoils bullets when luck disagrees. Generated test item #1880; element=Poison; pool=Treasure.</t>
  </si>
  <si>
    <t>scr_item_quantum_mushroom_of_panic</t>
  </si>
  <si>
    <t>seed=20260703; class_filter=Witch; parser_note=row_1880</t>
  </si>
  <si>
    <t>=not_a_formula_1880</t>
  </si>
  <si>
    <t>itm_01881</t>
  </si>
  <si>
    <t>Velvet Rocket of the Lost Cart</t>
  </si>
  <si>
    <t>A common weaponmod that shrinks familiars only when the room is clear. Generated test item #1881; element=Holy; pool=Secret.</t>
  </si>
  <si>
    <t>scr_item_velvet_rocket_of_the_lost_cart</t>
  </si>
  <si>
    <t>seed=20260703; class_filter=Engineer; parser_note=row_1881</t>
  </si>
  <si>
    <t>=not_a_formula_1881</t>
  </si>
  <si>
    <t>upg_218</t>
  </si>
  <si>
    <t>itm_01882</t>
  </si>
  <si>
    <t>Feral Banana Peel of the Hungry Door</t>
  </si>
  <si>
    <t>A epic active that warps familiars but attracts trouble. Generated test item #1882; element=Rust; pool=Shop.</t>
  </si>
  <si>
    <t>scr_item_feral_banana_peel_of_the_hungry_door</t>
  </si>
  <si>
    <t>seed=20260703; class_filter=Brawler; parser_note=row_1882</t>
  </si>
  <si>
    <t>=not_a_formula_1882</t>
  </si>
  <si>
    <t>itm_01883</t>
  </si>
  <si>
    <t>Neon Kite of Refunds</t>
  </si>
  <si>
    <t>A rare charm that reroutes bullets only when the room is clear. Generated test item #1883; element=None; pool=Treasure.</t>
  </si>
  <si>
    <t>scr_item_neon_kite_of_refunds</t>
  </si>
  <si>
    <t>seed=20260703; class_filter=Alchemist; parser_note=row_1883</t>
  </si>
  <si>
    <t>=not_a_formula_1883</t>
  </si>
  <si>
    <t>itm_01884</t>
  </si>
  <si>
    <t>Polished Gear of Friendly Fire</t>
  </si>
  <si>
    <t>A epic weaponmod that spoils familiars at a suspicious price. Generated test item #1884; element=Rust; pool=Treasure.</t>
  </si>
  <si>
    <t>scr_item_polished_gear_of_friendly_fire</t>
  </si>
  <si>
    <t>seed=20260703; class_filter=Any; parser_note=row_1884</t>
  </si>
  <si>
    <t>=not_a_formula_1884</t>
  </si>
  <si>
    <t>itm_01885</t>
  </si>
  <si>
    <t>Hungry Onion of Ricochet</t>
  </si>
  <si>
    <t>A rare orbital that haunts bullets when luck disagrees. Generated test item #1885; element=None; pool=Treasure.</t>
  </si>
  <si>
    <t>scr_item_hungry_onion_of_ricochet</t>
  </si>
  <si>
    <t>seed=20260703; class_filter=Brawler; parser_note=row_1885</t>
  </si>
  <si>
    <t>=not_a_formula_1885</t>
  </si>
  <si>
    <t>upg_060</t>
  </si>
  <si>
    <t>itm_01886</t>
  </si>
  <si>
    <t>Ancient Orb of Panic</t>
  </si>
  <si>
    <t>A common weaponmod that taxes doors at a suspicious price. Generated test item #1886; element=Holy; pool=Treasure.</t>
  </si>
  <si>
    <t>scr_item_ancient_orb_of_panic</t>
  </si>
  <si>
    <t>seed=20260703; class_filter=Gunner; parser_note=row_1886</t>
  </si>
  <si>
    <t>=not_a_formula_1886</t>
  </si>
  <si>
    <t>itm_01887</t>
  </si>
  <si>
    <t>Velvet Vial of Double Trouble</t>
  </si>
  <si>
    <t>A uncommon orbital that nudges dodges while lowering control. Generated test item #1887; element=Void; pool=Boss.</t>
  </si>
  <si>
    <t>scr_item_velvet_vial_of_double_trouble</t>
  </si>
  <si>
    <t>seed=20260703; class_filter=Engineer; parser_note=row_1887</t>
  </si>
  <si>
    <t>=not_a_formula_1887</t>
  </si>
  <si>
    <t>itm_01888</t>
  </si>
  <si>
    <t>Sour Pepper of the Basement</t>
  </si>
  <si>
    <t>A epic relic that taxes bombs only when the room is clear. Generated test item #1888; element=None; pool=Challenge.</t>
  </si>
  <si>
    <t>scr_item_sour_pepper_of_the_basement</t>
  </si>
  <si>
    <t>seed=20260703; class_filter=Any; parser_note=row_1888</t>
  </si>
  <si>
    <t>=not_a_formula_1888</t>
  </si>
  <si>
    <t>itm_01889</t>
  </si>
  <si>
    <t>Damp Rocket of Refunds</t>
  </si>
  <si>
    <t>A rare charm that polishes coins while lowering control. Generated test item #1889; element=Fire; pool=Treasure.</t>
  </si>
  <si>
    <t>scr_item_damp_rocket_of_refunds</t>
  </si>
  <si>
    <t>seed=20260703; class_filter=Monk; parser_note=row_1889</t>
  </si>
  <si>
    <t>=not_a_formula_1889</t>
  </si>
  <si>
    <t>itm_01890</t>
  </si>
  <si>
    <t>Greedy Anvil of the Lost Cart</t>
  </si>
  <si>
    <t>A epic charm that nudges shops after every third hit. Generated test item #1890; element=Lightning; pool=Treasure.</t>
  </si>
  <si>
    <t>scr_item_greedy_anvil_of_the_lost_cart</t>
  </si>
  <si>
    <t>seed=20260703; class_filter=Alchemist; parser_note=row_1890</t>
  </si>
  <si>
    <t>=not_a_formula_1890</t>
  </si>
  <si>
    <t>itm_01891</t>
  </si>
  <si>
    <t>Hungry Boot of Tiny Doom</t>
  </si>
  <si>
    <t>A uncommon passive that nudges bullets at a suspicious price. Generated test item #1891; element=Lightning; pool=Treasure.</t>
  </si>
  <si>
    <t>scr_item_hungry_boot_of_tiny_doom</t>
  </si>
  <si>
    <t>seed=20260703; class_filter=Brawler; parser_note=row_1891</t>
  </si>
  <si>
    <t>=not_a_formula_1891</t>
  </si>
  <si>
    <t>itm_01892</t>
  </si>
  <si>
    <t>Plastic Mirror of Refunds</t>
  </si>
  <si>
    <t>A common charm that nudges shops at a suspicious price. Generated test item #1892; element=Lightning; pool=Secret.</t>
  </si>
  <si>
    <t>scr_item_plastic_mirror_of_refunds</t>
  </si>
  <si>
    <t>seed=20260703; class_filter=Brawler; parser_note=row_1892</t>
  </si>
  <si>
    <t>=not_a_formula_1892</t>
  </si>
  <si>
    <t>itm_01893</t>
  </si>
  <si>
    <t>Glass Slingshot of Worms</t>
  </si>
  <si>
    <t>A uncommon passive that nudges shops but attracts trouble. Generated test item #1893; element=Fire; pool=Challenge.</t>
  </si>
  <si>
    <t>scr_item_glass_slingshot_of_worms</t>
  </si>
  <si>
    <t>seed=20260703; class_filter=Monk; parser_note=row_1893</t>
  </si>
  <si>
    <t>=not_a_formula_1893</t>
  </si>
  <si>
    <t>itm_01894</t>
  </si>
  <si>
    <t>Mossy Anchor of the Basement</t>
  </si>
  <si>
    <t>A common orbital that polishes bombs only when the room is clear. Generated test item #1894; element=None; pool=Boss.</t>
  </si>
  <si>
    <t>scr_item_mossy_anchor_of_the_basement</t>
  </si>
  <si>
    <t>seed=20260703; class_filter=Any; parser_note=row_1894</t>
  </si>
  <si>
    <t>=not_a_formula_1894</t>
  </si>
  <si>
    <t>itm_01895</t>
  </si>
  <si>
    <t>Bitter Marble of the Final Room</t>
  </si>
  <si>
    <t>A epic active that haunts hearts at a suspicious price. Generated test item #1895; element=Fire; pool=Treasure.</t>
  </si>
  <si>
    <t>scr_item_bitter_marble_of_the_final_room</t>
  </si>
  <si>
    <t>seed=20260703; class_filter=Gunner; parser_note=row_1895</t>
  </si>
  <si>
    <t>=not_a_formula_1895</t>
  </si>
  <si>
    <t>itm_01896</t>
  </si>
  <si>
    <t>Damp Onion of Slippery Angles</t>
  </si>
  <si>
    <t>A uncommon charm that polishes familiars at a suspicious price. Generated test item #1896; element=None; pool=Secret.</t>
  </si>
  <si>
    <t>scr_item_damp_onion_of_slippery_angles</t>
  </si>
  <si>
    <t>seed=20260703; class_filter=Brawler; parser_note=row_1896</t>
  </si>
  <si>
    <t>=not_a_formula_1896</t>
  </si>
  <si>
    <t>itm_01897</t>
  </si>
  <si>
    <t>Caffeinated Onion of the Basement</t>
  </si>
  <si>
    <t>A common weaponmod that haunts dodges near breakable props. Generated test item #1897; element=None; pool=Treasure.</t>
  </si>
  <si>
    <t>scr_item_caffeinated_onion_of_the_basement</t>
  </si>
  <si>
    <t>seed=20260703; class_filter=Rogue; parser_note=row_1897</t>
  </si>
  <si>
    <t>=not_a_formula_1897</t>
  </si>
  <si>
    <t>itm_01898</t>
  </si>
  <si>
    <t>Caffeinated Dice of Double Trouble</t>
  </si>
  <si>
    <t>A uncommon orbital that warps hearts only when the room is clear. Generated test item #1898; element=Poison; pool=Treasure.</t>
  </si>
  <si>
    <t>scr_item_caffeinated_dice_of_double_trouble</t>
  </si>
  <si>
    <t>seed=20260703; class_filter=Monk; parser_note=row_1898</t>
  </si>
  <si>
    <t>=not_a_formula_1898</t>
  </si>
  <si>
    <t>itm_01899</t>
  </si>
  <si>
    <t>Hollow Crown of Ricochet</t>
  </si>
  <si>
    <t>A rare weaponmod that shrinks keys while lowering control. Generated test item #1899; element=Cosmic; pool=Treasure. This intentionally long description includes commas, semicolons; quotes 'like this', XML-ish tokens &lt;tag attr="value"&gt;, and unicode sparks ✦ to stress parsers.</t>
  </si>
  <si>
    <t>scr_item_hollow_crown_of_ricochet</t>
  </si>
  <si>
    <t>seed=20260703; class_filter=Monk; parser_note=row_1899</t>
  </si>
  <si>
    <t>=not_a_formula_1899</t>
  </si>
  <si>
    <t>itm_01900</t>
  </si>
  <si>
    <t>Neon Rocket of Oversteer</t>
  </si>
  <si>
    <t>A uncommon charm that amplifies bombs if the player keeps moving. Generated test item #1900; element=None; pool=Shop.</t>
  </si>
  <si>
    <t>scr_item_neon_rocket_of_oversteer</t>
  </si>
  <si>
    <t>seed=20260703; class_filter=Alchemist; parser_note=row_1900</t>
  </si>
  <si>
    <t>=not_a_formula_1900</t>
  </si>
  <si>
    <t>itm_01901</t>
  </si>
  <si>
    <t>Damp Onion of Double Trouble</t>
  </si>
  <si>
    <t>A uncommon familiar that taxes familiars after every third hit. Generated test item #1901; element=None; pool=Treasure.</t>
  </si>
  <si>
    <t>scr_item_damp_onion_of_double_trouble</t>
  </si>
  <si>
    <t>seed=20260703; class_filter=Brawler; parser_note=row_1901</t>
  </si>
  <si>
    <t>=not_a_formula_1901</t>
  </si>
  <si>
    <t>itm_01902</t>
  </si>
  <si>
    <t>Wobbly Pepper of Tuesday</t>
  </si>
  <si>
    <t>A rare active that amplifies reloads near breakable props. Generated test item #1902; element=None; pool=Challenge.</t>
  </si>
  <si>
    <t>scr_item_wobbly_pepper_of_tuesday</t>
  </si>
  <si>
    <t>seed=20260703; class_filter=Any; parser_note=row_1902</t>
  </si>
  <si>
    <t>=not_a_formula_1902</t>
  </si>
  <si>
    <t>itm_01903</t>
  </si>
  <si>
    <t>Gilded Feather of Oversteer</t>
  </si>
  <si>
    <t>A common orbital that duplicates bombs at a suspicious price. Generated test item #1903; element=Slime; pool=Challenge.</t>
  </si>
  <si>
    <t>scr_item_gilded_feather_of_oversteer</t>
  </si>
  <si>
    <t>seed=20260703; class_filter=Witch; parser_note=row_1903</t>
  </si>
  <si>
    <t>=not_a_formula_1903</t>
  </si>
  <si>
    <t>itm_01904</t>
  </si>
  <si>
    <t>Caffeinated Banana Peel of Slippery Angles</t>
  </si>
  <si>
    <t>A common orbital that amplifies bombs when luck disagrees. Generated test item #1904; element=Holy; pool=Cursed.</t>
  </si>
  <si>
    <t>scr_item_caffeinated_banana_peel_of_slippery_angles</t>
  </si>
  <si>
    <t>seed=20260703; class_filter=Brawler; parser_note=row_1904</t>
  </si>
  <si>
    <t>=not_a_formula_1904</t>
  </si>
  <si>
    <t>itm_01905</t>
  </si>
  <si>
    <t>Sour Slingshot of Soft Explosions</t>
  </si>
  <si>
    <t>A common orbital that spoils bullets only when the room is clear. Generated test item #1905; element=None; pool=Challenge.</t>
  </si>
  <si>
    <t>scr_item_sour_slingshot_of_soft_explosions</t>
  </si>
  <si>
    <t>seed=20260703; class_filter=Rogue; parser_note=row_1905</t>
  </si>
  <si>
    <t>=not_a_formula_1905</t>
  </si>
  <si>
    <t>itm_01906</t>
  </si>
  <si>
    <t>Sour Rocket of Refunds</t>
  </si>
  <si>
    <t>A uncommon orbital that duplicates familiars at a suspicious price. Generated test item #1906; element=None; pool=Secret.</t>
  </si>
  <si>
    <t>scr_item_sour_rocket_of_refunds</t>
  </si>
  <si>
    <t>seed=20260703; class_filter=Gunner; parser_note=row_1906</t>
  </si>
  <si>
    <t>=not_a_formula_1906</t>
  </si>
  <si>
    <t>itm_01907</t>
  </si>
  <si>
    <t>Damp Totem of Worms</t>
  </si>
  <si>
    <t>A legendary passive that taxes bullets after every third hit. Generated test item #1907; element=Lightning; pool=Boss.</t>
  </si>
  <si>
    <t>scr_item_damp_totem_of_worms</t>
  </si>
  <si>
    <t>seed=20260703; class_filter=Any; parser_note=row_1907</t>
  </si>
  <si>
    <t>=not_a_formula_1907</t>
  </si>
  <si>
    <t>itm_01908</t>
  </si>
  <si>
    <t>Rusty Orb of the Hungry Door</t>
  </si>
  <si>
    <t>A uncommon consumable that polishes coins after every third hit. Generated test item #1908; element=None; pool=Library.</t>
  </si>
  <si>
    <t>scr_item_rusty_orb_of_the_hungry_door</t>
  </si>
  <si>
    <t>seed=20260703; class_filter=Witch; parser_note=row_1908</t>
  </si>
  <si>
    <t>=not_a_formula_1908</t>
  </si>
  <si>
    <t>itm_01909</t>
  </si>
  <si>
    <t>Quantum Badge of the Final Room</t>
  </si>
  <si>
    <t>A uncommon passive that reroutes bullets if the player keeps moving. Generated test item #1909; element=Fire; pool=Library.</t>
  </si>
  <si>
    <t>scr_item_quantum_badge_of_the_final_room</t>
  </si>
  <si>
    <t>seed=20260703; class_filter=Brawler; parser_note=row_1909</t>
  </si>
  <si>
    <t>=not_a_formula_1909</t>
  </si>
  <si>
    <t>itm_01910</t>
  </si>
  <si>
    <t>Velvet Badge of Soft Explosions</t>
  </si>
  <si>
    <t>A epic active that nudges dodges after every third hit. Generated test item #1910; element=Holy; pool=Challenge.</t>
  </si>
  <si>
    <t>scr_item_velvet_badge_of_soft_explosions</t>
  </si>
  <si>
    <t>seed=20260703; class_filter=Alchemist; parser_note=row_1910</t>
  </si>
  <si>
    <t>=not_a_formula_1910</t>
  </si>
  <si>
    <t>itm_01911</t>
  </si>
  <si>
    <t>Neon Rocket of Tiny Doom</t>
  </si>
  <si>
    <t>A legendary relic that polishes doors if the player keeps moving. Generated test item #1911; element=Void; pool=Shop.</t>
  </si>
  <si>
    <t>scr_item_neon_rocket_of_tiny_doom</t>
  </si>
  <si>
    <t>seed=20260703; class_filter=Any; parser_note=row_1911</t>
  </si>
  <si>
    <t>=not_a_formula_1911</t>
  </si>
  <si>
    <t>itm_01912</t>
  </si>
  <si>
    <t>Recursive Coin of Panic</t>
  </si>
  <si>
    <t>A common active that spoils shops near breakable props. Generated test item #1912; element=Cosmic; pool=Shop.</t>
  </si>
  <si>
    <t>scr_item_recursive_coin_of_panic</t>
  </si>
  <si>
    <t>seed=20260703; class_filter=Monk; parser_note=row_1912</t>
  </si>
  <si>
    <t>=not_a_formula_1912</t>
  </si>
  <si>
    <t>itm_01913</t>
  </si>
  <si>
    <t>A common weaponmod that shrinks keys after every third hit. Generated test item #1913; element=None; pool=Treasure.</t>
  </si>
  <si>
    <t>seed=20260703; class_filter=Brawler; parser_note=row_1913</t>
  </si>
  <si>
    <t>=not_a_formula_1913</t>
  </si>
  <si>
    <t>itm_01914</t>
  </si>
  <si>
    <t>Wobbly Fishbone of Tiny Doom</t>
  </si>
  <si>
    <t>A epic familiar that taxes bombs after every third hit. Generated test item #1914; element=Rust; pool=Shop.</t>
  </si>
  <si>
    <t>scr_item_wobbly_fishbone_of_tiny_doom</t>
  </si>
  <si>
    <t>seed=20260703; class_filter=Rogue; parser_note=row_1914</t>
  </si>
  <si>
    <t>=not_a_formula_1914</t>
  </si>
  <si>
    <t>itm_01915</t>
  </si>
  <si>
    <t>Haunted Lunchbox of Double Trouble</t>
  </si>
  <si>
    <t>A common charm that polishes shops but attracts trouble. Generated test item #1915; element=None; pool=Boss.</t>
  </si>
  <si>
    <t>scr_item_haunted_lunchbox_of_double_trouble</t>
  </si>
  <si>
    <t>seed=20260703; class_filter=Witch; parser_note=row_1915</t>
  </si>
  <si>
    <t>=not_a_formula_1915</t>
  </si>
  <si>
    <t>itm_01916</t>
  </si>
  <si>
    <t>Lunar Mushroom of Slippery Angles</t>
  </si>
  <si>
    <t>A common charm that duplicates reloads when luck disagrees. Generated test item #1916; element=Rust; pool=Boss.</t>
  </si>
  <si>
    <t>scr_item_lunar_mushroom_of_slippery_angles</t>
  </si>
  <si>
    <t>seed=20260703; class_filter=Alchemist; parser_note=row_1916</t>
  </si>
  <si>
    <t>=not_a_formula_1916</t>
  </si>
  <si>
    <t>itm_01917</t>
  </si>
  <si>
    <t>Neon Whistle of Last Chances</t>
  </si>
  <si>
    <t>A rare orbital that nudges familiars near breakable props. Generated test item #1917; element=Slime; pool=Challenge.</t>
  </si>
  <si>
    <t>scr_item_neon_whistle_of_last_chances</t>
  </si>
  <si>
    <t>seed=20260703; class_filter=Monk; parser_note=row_1917</t>
  </si>
  <si>
    <t>=not_a_formula_1917</t>
  </si>
  <si>
    <t>itm_01918</t>
  </si>
  <si>
    <t>Greedy Meteor of Pocket Suns Mk.4</t>
  </si>
  <si>
    <t>A common orbital that spoils keys but attracts trouble. Generated test item #1918; element=Poison; pool=Treasure.</t>
  </si>
  <si>
    <t>scr_item_greedy_meteor_of_pocket_suns_mk_4</t>
  </si>
  <si>
    <t>seed=20260703; class_filter=Brawler; parser_note=row_1918</t>
  </si>
  <si>
    <t>=not_a_formula_1918</t>
  </si>
  <si>
    <t>itm_01919</t>
  </si>
  <si>
    <t>Bent Lunchbox of Slippery Angles</t>
  </si>
  <si>
    <t>A cursed weaponmod that nudges familiars after every third hit. Generated test item #1919; element=None; pool=Shop.</t>
  </si>
  <si>
    <t>scr_item_bent_lunchbox_of_slippery_angles</t>
  </si>
  <si>
    <t>seed=20260703; class_filter=Engineer; parser_note=row_1919</t>
  </si>
  <si>
    <t>=not_a_formula_1919</t>
  </si>
  <si>
    <t>upg_200</t>
  </si>
  <si>
    <t>itm_01920</t>
  </si>
  <si>
    <t>Bent Charm of Tiny Doom</t>
  </si>
  <si>
    <t>A uncommon consumable that polishes keys only when the room is clear. Generated test item #1920; element=Void; pool=Cursed.</t>
  </si>
  <si>
    <t>scr_item_bent_charm_of_tiny_doom</t>
  </si>
  <si>
    <t>seed=20260703; class_filter=Monk; parser_note=row_1920</t>
  </si>
  <si>
    <t>=not_a_formula_1920</t>
  </si>
  <si>
    <t>itm_01921</t>
  </si>
  <si>
    <t>Solar Orb of the Glass Moon</t>
  </si>
  <si>
    <t>A common relic that taxes bullets only when the room is clear. Generated test item #1921; element=Ice; pool=Treasure.</t>
  </si>
  <si>
    <t>scr_item_solar_orb_of_the_glass_moon</t>
  </si>
  <si>
    <t>seed=20260703; class_filter=Witch; parser_note=row_1921</t>
  </si>
  <si>
    <t>=not_a_formula_1921</t>
  </si>
  <si>
    <t>itm_01922</t>
  </si>
  <si>
    <t>Bitter Bell of Bad Ideas</t>
  </si>
  <si>
    <t>A epic orbital that warps doors if the player keeps moving. Generated test item #1922; element=Fire; pool=Treasure.</t>
  </si>
  <si>
    <t>scr_item_bitter_bell_of_bad_ideas</t>
  </si>
  <si>
    <t>seed=20260703; class_filter=Witch; parser_note=row_1922</t>
  </si>
  <si>
    <t>=not_a_formula_1922</t>
  </si>
  <si>
    <t>itm_01923</t>
  </si>
  <si>
    <t>Damp Teacup of Panic</t>
  </si>
  <si>
    <t>A uncommon orbital that nudges familiars while lowering control. Generated test item #1923; element=Holy; pool=Treasure.</t>
  </si>
  <si>
    <t>scr_item_damp_teacup_of_panic</t>
  </si>
  <si>
    <t>seed=20260703; class_filter=Monk; parser_note=row_1923</t>
  </si>
  <si>
    <t>=not_a_formula_1923</t>
  </si>
  <si>
    <t>itm_01924</t>
  </si>
  <si>
    <t>Damp Vial of Friendly Fire</t>
  </si>
  <si>
    <t>A legendary passive that spoils bullets when luck disagrees. Generated test item #1924; element=Slime; pool=Secret.</t>
  </si>
  <si>
    <t>scr_item_damp_vial_of_friendly_fire</t>
  </si>
  <si>
    <t>seed=20260703; class_filter=Monk; parser_note=row_1924</t>
  </si>
  <si>
    <t>=not_a_formula_1924</t>
  </si>
  <si>
    <t>itm_01925</t>
  </si>
  <si>
    <t>Echoing Donut of Soft Explosions</t>
  </si>
  <si>
    <t>A uncommon passive that haunts dodges while lowering control. Generated test item #1925; element=Void; pool=Challenge.</t>
  </si>
  <si>
    <t>scr_item_echoing_donut_of_soft_explosions</t>
  </si>
  <si>
    <t>seed=20260703; class_filter=Brawler; parser_note=row_1925</t>
  </si>
  <si>
    <t>=not_a_formula_1925</t>
  </si>
  <si>
    <t>itm_01926</t>
  </si>
  <si>
    <t>Tiny Candle of Tiny Doom</t>
  </si>
  <si>
    <t>A rare passive that nudges bombs while lowering control. Generated test item #1926; element=None; pool=Treasure.</t>
  </si>
  <si>
    <t>scr_item_tiny_candle_of_tiny_doom</t>
  </si>
  <si>
    <t>seed=20260703; class_filter=Monk; parser_note=row_1926</t>
  </si>
  <si>
    <t>=not_a_formula_1926</t>
  </si>
  <si>
    <t>upg_284</t>
  </si>
  <si>
    <t>itm_01927</t>
  </si>
  <si>
    <t>Lunar Vial of Slippery Angles</t>
  </si>
  <si>
    <t>A uncommon charm that polishes shops at a suspicious price. Generated test item #1927; element=Poison; pool=Arcade.</t>
  </si>
  <si>
    <t>scr_item_lunar_vial_of_slippery_angles</t>
  </si>
  <si>
    <t>seed=20260703; class_filter=Brawler; parser_note=row_1927</t>
  </si>
  <si>
    <t>=not_a_formula_1927</t>
  </si>
  <si>
    <t>itm_01928</t>
  </si>
  <si>
    <t>Neon Rocket of Bad Ideas</t>
  </si>
  <si>
    <t>A common charm that amplifies bombs only when the room is clear. Generated test item #1928; element=Slime; pool=Shop.</t>
  </si>
  <si>
    <t>scr_item_neon_rocket_of_bad_ideas</t>
  </si>
  <si>
    <t>seed=20260703; class_filter=Monk; parser_note=row_1928</t>
  </si>
  <si>
    <t>=not_a_formula_1928</t>
  </si>
  <si>
    <t>itm_01929</t>
  </si>
  <si>
    <t>Recursive Orb of Refunds</t>
  </si>
  <si>
    <t>A rare consumable that nudges doors while lowering control. Generated test item #1929; element=Cosmic; pool=Challenge.</t>
  </si>
  <si>
    <t>scr_item_recursive_orb_of_refunds</t>
  </si>
  <si>
    <t>seed=20260703; class_filter=Brawler; parser_note=row_1929</t>
  </si>
  <si>
    <t>=not_a_formula_1929</t>
  </si>
  <si>
    <t>itm_01930</t>
  </si>
  <si>
    <t>Forgotten Anchor of the Lost Cart</t>
  </si>
  <si>
    <t>A common passive that shrinks bullets but attracts trouble. Generated test item #1930; element=None; pool=Library.</t>
  </si>
  <si>
    <t>scr_item_forgotten_anchor_of_the_lost_cart</t>
  </si>
  <si>
    <t>seed=20260703; class_filter=Monk; parser_note=row_1930</t>
  </si>
  <si>
    <t>=not_a_formula_1930</t>
  </si>
  <si>
    <t>itm_01931</t>
  </si>
  <si>
    <t>Rusty Lantern of the Basement</t>
  </si>
  <si>
    <t>A epic weaponmod that shrinks reloads but attracts trouble. Generated test item #1931; element=None; pool=Boss.</t>
  </si>
  <si>
    <t>scr_item_rusty_lantern_of_the_basement</t>
  </si>
  <si>
    <t>seed=20260703; class_filter=Engineer; parser_note=row_1931</t>
  </si>
  <si>
    <t>=not_a_formula_1931</t>
  </si>
  <si>
    <t>itm_01932</t>
  </si>
  <si>
    <t>Hollow Rocket of Refunds</t>
  </si>
  <si>
    <t>A common charm that polishes familiars if the player keeps moving. Generated test item #1932; element=Void; pool=Boss.</t>
  </si>
  <si>
    <t>scr_item_hollow_rocket_of_refunds</t>
  </si>
  <si>
    <t>seed=20260703; class_filter=Engineer; parser_note=row_1932</t>
  </si>
  <si>
    <t>=not_a_formula_1932</t>
  </si>
  <si>
    <t>itm_01933</t>
  </si>
  <si>
    <t>Mossy Onion of Static</t>
  </si>
  <si>
    <t>A rare orbital that taxes hearts when luck disagrees. Generated test item #1933; element=Poison; pool=Secret.</t>
  </si>
  <si>
    <t>scr_item_mossy_onion_of_static</t>
  </si>
  <si>
    <t>seed=20260703; class_filter=Engineer; parser_note=row_1933</t>
  </si>
  <si>
    <t>=not_a_formula_1933</t>
  </si>
  <si>
    <t>itm_01934</t>
  </si>
  <si>
    <t>Bitter Teacup of Bad Ideas</t>
  </si>
  <si>
    <t>A common charm that spoils shops near breakable props. Generated test item #1934; element=Rust; pool=Treasure.</t>
  </si>
  <si>
    <t>scr_item_bitter_teacup_of_bad_ideas</t>
  </si>
  <si>
    <t>seed=20260703; class_filter=Brawler; parser_note=row_1934</t>
  </si>
  <si>
    <t>=not_a_formula_1934</t>
  </si>
  <si>
    <t>itm_01935</t>
  </si>
  <si>
    <t>Frosted Mirror of the Glass Moon</t>
  </si>
  <si>
    <t>A common passive that duplicates familiars near breakable props. Generated test item #1935; element=Fire; pool=Cursed.</t>
  </si>
  <si>
    <t>scr_item_frosted_mirror_of_the_glass_moon</t>
  </si>
  <si>
    <t>seed=20260703; class_filter=Monk; parser_note=row_1935</t>
  </si>
  <si>
    <t>=not_a_formula_1935</t>
  </si>
  <si>
    <t>itm_01936</t>
  </si>
  <si>
    <t>Gilded Donut of Ricochet</t>
  </si>
  <si>
    <t>A uncommon relic that amplifies bombs but attracts trouble. Generated test item #1936; element=Rust; pool=Boss.</t>
  </si>
  <si>
    <t>scr_item_gilded_donut_of_ricochet</t>
  </si>
  <si>
    <t>seed=20260703; class_filter=Gunner; parser_note=row_1936</t>
  </si>
  <si>
    <t>=not_a_formula_1936</t>
  </si>
  <si>
    <t>itm_01937</t>
  </si>
  <si>
    <t>Echoing Onion of Refunds</t>
  </si>
  <si>
    <t>A common weaponmod that spoils coins while lowering control. Generated test item #1937; element=Rust; pool=Shop.</t>
  </si>
  <si>
    <t>scr_item_echoing_onion_of_refunds</t>
  </si>
  <si>
    <t>seed=20260703; class_filter=Any; parser_note=row_1937</t>
  </si>
  <si>
    <t>=not_a_formula_1937</t>
  </si>
  <si>
    <t>itm_01938</t>
  </si>
  <si>
    <t>Caffeinated Anchor of the Final Room</t>
  </si>
  <si>
    <t>A common consumable that taxes reloads while lowering control. Generated test item #1938; element=Void; pool=Shop.</t>
  </si>
  <si>
    <t>scr_item_caffeinated_anchor_of_the_final_room</t>
  </si>
  <si>
    <t>seed=20260703; class_filter=Any; parser_note=row_1938</t>
  </si>
  <si>
    <t>=not_a_formula_1938</t>
  </si>
  <si>
    <t>itm_01939</t>
  </si>
  <si>
    <t>Crooked Mirror of Slippery Angles</t>
  </si>
  <si>
    <t>A common consumable that polishes reloads at a suspicious price. Generated test item #1939; element=None; pool=Treasure.</t>
  </si>
  <si>
    <t>scr_item_crooked_mirror_of_slippery_angles</t>
  </si>
  <si>
    <t>seed=20260703; class_filter=Brawler; parser_note=row_1939</t>
  </si>
  <si>
    <t>=not_a_formula_1939</t>
  </si>
  <si>
    <t>itm_01940</t>
  </si>
  <si>
    <t>Neon Marble of Tiny Doom</t>
  </si>
  <si>
    <t>A rare passive that reroutes doors after every third hit. Generated test item #1940; element=Fire; pool=Library.</t>
  </si>
  <si>
    <t>scr_item_neon_marble_of_tiny_doom</t>
  </si>
  <si>
    <t>seed=20260703; class_filter=Monk; parser_note=row_1940</t>
  </si>
  <si>
    <t>=not_a_formula_1940</t>
  </si>
  <si>
    <t>itm_01941</t>
  </si>
  <si>
    <t>A rare charm that reroutes coins if the player keeps moving. Generated test item #1941; element=None; pool=Shop.</t>
  </si>
  <si>
    <t>seed=20260703; class_filter=Brawler; parser_note=row_1941</t>
  </si>
  <si>
    <t>=not_a_formula_1941</t>
  </si>
  <si>
    <t>itm_01942</t>
  </si>
  <si>
    <t>Wobbly Dice of the Hungry Door</t>
  </si>
  <si>
    <t>A legendary passive that haunts bombs only when the room is clear. Generated test item #1942; element=None; pool=Treasure.</t>
  </si>
  <si>
    <t>scr_item_wobbly_dice_of_the_hungry_door</t>
  </si>
  <si>
    <t>seed=20260703; class_filter=Brawler; parser_note=row_1942</t>
  </si>
  <si>
    <t>=not_a_formula_1942</t>
  </si>
  <si>
    <t>itm_01943</t>
  </si>
  <si>
    <t>Plastic Bell of the Basement</t>
  </si>
  <si>
    <t>A common weaponmod that nudges doors when luck disagrees. Generated test item #1943; element=Cosmic; pool=Shop.</t>
  </si>
  <si>
    <t>scr_item_plastic_bell_of_the_basement</t>
  </si>
  <si>
    <t>seed=20260703; class_filter=Any; parser_note=row_1943</t>
  </si>
  <si>
    <t>=not_a_formula_1943</t>
  </si>
  <si>
    <t>itm_01944</t>
  </si>
  <si>
    <t>Solar Bell of the Glass Moon</t>
  </si>
  <si>
    <t>A common charm that nudges coins if the player keeps moving. Generated test item #1944; element=None; pool=Shop.</t>
  </si>
  <si>
    <t>scr_item_solar_bell_of_the_glass_moon</t>
  </si>
  <si>
    <t>seed=20260703; class_filter=Brawler; parser_note=row_1944</t>
  </si>
  <si>
    <t>=not_a_formula_1944</t>
  </si>
  <si>
    <t>itm_01945</t>
  </si>
  <si>
    <t>Static Pepper of Last Chances</t>
  </si>
  <si>
    <t>A rare active that shrinks bombs only when the room is clear. Generated test item #1945; element=Ice; pool=Shop.</t>
  </si>
  <si>
    <t>scr_item_static_pepper_of_last_chances</t>
  </si>
  <si>
    <t>seed=20260703; class_filter=Gunner; parser_note=row_1945</t>
  </si>
  <si>
    <t>=not_a_formula_1945</t>
  </si>
  <si>
    <t>itm_01946</t>
  </si>
  <si>
    <t>Cardboard Lantern of Tiny Doom</t>
  </si>
  <si>
    <t>A common weaponmod that amplifies bullets after every third hit. Generated test item #1946; element=None; pool=Challenge.</t>
  </si>
  <si>
    <t>scr_item_cardboard_lantern_of_tiny_doom</t>
  </si>
  <si>
    <t>seed=20260703; class_filter=Witch; parser_note=row_1946</t>
  </si>
  <si>
    <t>=not_a_formula_1946</t>
  </si>
  <si>
    <t>itm_01947</t>
  </si>
  <si>
    <t>A common weaponmod that duplicates shops at a suspicious price. Generated test item #1947; element=Rust; pool=Library.</t>
  </si>
  <si>
    <t>seed=20260703; class_filter=Monk; parser_note=row_1947</t>
  </si>
  <si>
    <t>=not_a_formula_1947</t>
  </si>
  <si>
    <t>itm_01948</t>
  </si>
  <si>
    <t>Wobbly Charm of Bad Ideas</t>
  </si>
  <si>
    <t>A uncommon active that amplifies doors after every third hit. Generated test item #1948; element=None; pool=Treasure.</t>
  </si>
  <si>
    <t>scr_item_wobbly_charm_of_bad_ideas</t>
  </si>
  <si>
    <t>seed=20260703; class_filter=Rogue; parser_note=row_1948</t>
  </si>
  <si>
    <t>=not_a_formula_1948</t>
  </si>
  <si>
    <t>itm_01949</t>
  </si>
  <si>
    <t>Echoing Badge of Pocket Suns</t>
  </si>
  <si>
    <t>A rare passive that duplicates reloads after every third hit. Generated test item #1949; element=Lightning; pool=Library.</t>
  </si>
  <si>
    <t>scr_item_echoing_badge_of_pocket_suns</t>
  </si>
  <si>
    <t>seed=20260703; class_filter=Brawler; parser_note=row_1949</t>
  </si>
  <si>
    <t>=not_a_formula_1949</t>
  </si>
  <si>
    <t>itm_01950</t>
  </si>
  <si>
    <t>Hollow Rocket of Soft Explosions</t>
  </si>
  <si>
    <t>A uncommon charm that shrinks bullets at a suspicious price. Generated test item #1950; element=Fire; pool=Secret.</t>
  </si>
  <si>
    <t>scr_item_hollow_rocket_of_soft_explosions</t>
  </si>
  <si>
    <t>seed=20260703; class_filter=Any; parser_note=row_1950</t>
  </si>
  <si>
    <t>=not_a_formula_1950</t>
  </si>
  <si>
    <t>itm_01951</t>
  </si>
  <si>
    <t>A uncommon passive that amplifies hearts at a suspicious price. Generated test item #1951; element=Slime; pool=Secret.</t>
  </si>
  <si>
    <t>seed=20260703; class_filter=Gunner; parser_note=row_1951</t>
  </si>
  <si>
    <t>=not_a_formula_1951</t>
  </si>
  <si>
    <t>itm_01952</t>
  </si>
  <si>
    <t>Greedy Candle of Panic</t>
  </si>
  <si>
    <t>A rare weaponmod that spoils shops only when the room is clear. Generated test item #1952; element=None; pool=Treasure.</t>
  </si>
  <si>
    <t>scr_item_greedy_candle_of_panic</t>
  </si>
  <si>
    <t>seed=20260703; class_filter=Alchemist; parser_note=row_1952</t>
  </si>
  <si>
    <t>=not_a_formula_1952</t>
  </si>
  <si>
    <t>itm_01953</t>
  </si>
  <si>
    <t>Rusty Feather of Worms</t>
  </si>
  <si>
    <t>A common consumable that reroutes doors but attracts trouble. Generated test item #1953; element=Fire; pool=Treasure.</t>
  </si>
  <si>
    <t>scr_item_rusty_feather_of_worms</t>
  </si>
  <si>
    <t>seed=20260703; class_filter=Alchemist; parser_note=row_1953</t>
  </si>
  <si>
    <t>=not_a_formula_1953</t>
  </si>
  <si>
    <t>itm_01954</t>
  </si>
  <si>
    <t>Haunted Totem of the Basement</t>
  </si>
  <si>
    <t>A rare relic that duplicates hearts at a suspicious price. Generated test item #1954; element=Lightning; pool=Treasure.</t>
  </si>
  <si>
    <t>scr_item_haunted_totem_of_the_basement</t>
  </si>
  <si>
    <t>seed=20260703; class_filter=Any; parser_note=row_1954</t>
  </si>
  <si>
    <t>=not_a_formula_1954</t>
  </si>
  <si>
    <t>itm_01955</t>
  </si>
  <si>
    <t>Velvet Onion of Pocket Suns</t>
  </si>
  <si>
    <t>A common charm that polishes bullets while lowering control. Generated test item #1955; element=None; pool=Library.</t>
  </si>
  <si>
    <t>scr_item_velvet_onion_of_pocket_suns</t>
  </si>
  <si>
    <t>seed=20260703; class_filter=Any; parser_note=row_1955</t>
  </si>
  <si>
    <t>=not_a_formula_1955</t>
  </si>
  <si>
    <t>itm_01956</t>
  </si>
  <si>
    <t>Feral Candle of Slippery Angles</t>
  </si>
  <si>
    <t>A rare relic that haunts coins near breakable props. Generated test item #1956; element=None; pool=Treasure.</t>
  </si>
  <si>
    <t>scr_item_feral_candle_of_slippery_angles</t>
  </si>
  <si>
    <t>seed=20260703; class_filter=Alchemist; parser_note=row_1956</t>
  </si>
  <si>
    <t>=not_a_formula_1956</t>
  </si>
  <si>
    <t>itm_01957</t>
  </si>
  <si>
    <t>Brass Gear of Tiny Doom</t>
  </si>
  <si>
    <t>A common charm that polishes keys only when the room is clear. Generated test item #1957; element=Lightning; pool=Shop.</t>
  </si>
  <si>
    <t>scr_item_brass_gear_of_tiny_doom</t>
  </si>
  <si>
    <t>seed=20260703; class_filter=Monk; parser_note=row_1957</t>
  </si>
  <si>
    <t>=not_a_formula_1957</t>
  </si>
  <si>
    <t>itm_01958</t>
  </si>
  <si>
    <t>Patchwork Onion of Double Trouble</t>
  </si>
  <si>
    <t>A common weaponmod that nudges bullets but attracts trouble. Generated test item #1958; element=Ice; pool=Boss.</t>
  </si>
  <si>
    <t>scr_item_patchwork_onion_of_double_trouble</t>
  </si>
  <si>
    <t>seed=20260703; class_filter=Brawler; parser_note=row_1958</t>
  </si>
  <si>
    <t>=not_a_formula_1958</t>
  </si>
  <si>
    <t>itm_01959</t>
  </si>
  <si>
    <t>Gilded Button of Soft Explosions</t>
  </si>
  <si>
    <t>A common familiar that warps familiars at a suspicious price. Generated test item #1959; element=Ice; pool=Cursed.</t>
  </si>
  <si>
    <t>scr_item_gilded_button_of_soft_explosions</t>
  </si>
  <si>
    <t>seed=20260703; class_filter=Gunner; parser_note=row_1959</t>
  </si>
  <si>
    <t>=not_a_formula_1959</t>
  </si>
  <si>
    <t>itm_01960</t>
  </si>
  <si>
    <t>Velvet Boot of Oversteer</t>
  </si>
  <si>
    <t>A common active that duplicates doors while lowering control. Generated test item #1960; element=Poison; pool=Secret.</t>
  </si>
  <si>
    <t>scr_item_velvet_boot_of_oversteer</t>
  </si>
  <si>
    <t>seed=20260703; class_filter=Any; parser_note=row_1960</t>
  </si>
  <si>
    <t>=not_a_formula_1960</t>
  </si>
  <si>
    <t>itm_01961</t>
  </si>
  <si>
    <t>A uncommon charm that taxes coins near breakable props. Generated test item #1961; element=Poison; pool=Shop.</t>
  </si>
  <si>
    <t>seed=20260703; class_filter=Engineer; parser_note=row_1961</t>
  </si>
  <si>
    <t>=not_a_formula_1961</t>
  </si>
  <si>
    <t>itm_01962</t>
  </si>
  <si>
    <t>Glass Totem of Tuesday</t>
  </si>
  <si>
    <t>A rare familiar that taxes reloads at a suspicious price. Generated test item #1962; element=Holy; pool=Library.</t>
  </si>
  <si>
    <t>scr_item_glass_totem_of_tuesday</t>
  </si>
  <si>
    <t>seed=20260703; class_filter=Witch; parser_note=row_1962</t>
  </si>
  <si>
    <t>=not_a_formula_1962</t>
  </si>
  <si>
    <t>itm_01963</t>
  </si>
  <si>
    <t>Brass Candle of Pocket Suns</t>
  </si>
  <si>
    <t>A common orbital that taxes dodges at a suspicious price. Generated test item #1963; element=None; pool=Cursed.</t>
  </si>
  <si>
    <t>scr_item_brass_candle_of_pocket_suns</t>
  </si>
  <si>
    <t>seed=20260703; class_filter=Witch; parser_note=row_1963</t>
  </si>
  <si>
    <t>=not_a_formula_1963</t>
  </si>
  <si>
    <t>itm_01964</t>
  </si>
  <si>
    <t>Forgotten Skull of Slippery Angles</t>
  </si>
  <si>
    <t>A common familiar that warps familiars while lowering control. Generated test item #1964; element=Holy; pool=Library.</t>
  </si>
  <si>
    <t>scr_item_forgotten_skull_of_slippery_angles</t>
  </si>
  <si>
    <t>seed=20260703; class_filter=Monk; parser_note=row_1964</t>
  </si>
  <si>
    <t>=not_a_formula_1964</t>
  </si>
  <si>
    <t>itm_01965</t>
  </si>
  <si>
    <t>Polished Marble of Ricochet</t>
  </si>
  <si>
    <t>A common orbital that nudges reloads at a suspicious price. Generated test item #1965; element=Fire; pool=Shop.</t>
  </si>
  <si>
    <t>scr_item_polished_marble_of_ricochet</t>
  </si>
  <si>
    <t>seed=20260703; class_filter=Brawler; parser_note=row_1965</t>
  </si>
  <si>
    <t>=not_a_formula_1965</t>
  </si>
  <si>
    <t>upg_063</t>
  </si>
  <si>
    <t>itm_01966</t>
  </si>
  <si>
    <t>Plastic Banana Peel of Panic</t>
  </si>
  <si>
    <t>A epic orbital that warps bullets after every third hit. Generated test item #1966; element=Poison; pool=Cursed.</t>
  </si>
  <si>
    <t>scr_item_plastic_banana_peel_of_panic</t>
  </si>
  <si>
    <t>seed=20260703; class_filter=Any; parser_note=row_1966</t>
  </si>
  <si>
    <t>=not_a_formula_1966</t>
  </si>
  <si>
    <t>itm_01967</t>
  </si>
  <si>
    <t>Velvet Mask of Worms</t>
  </si>
  <si>
    <t>A rare charm that shrinks keys near breakable props. Generated test item #1967; element=None; pool=Shop.</t>
  </si>
  <si>
    <t>scr_item_velvet_mask_of_worms</t>
  </si>
  <si>
    <t>seed=20260703; class_filter=Any; parser_note=row_1967</t>
  </si>
  <si>
    <t>=not_a_formula_1967</t>
  </si>
  <si>
    <t>itm_01968</t>
  </si>
  <si>
    <t>Lunar Marble of Static</t>
  </si>
  <si>
    <t>A epic weaponmod that reroutes doors if the player keeps moving. Generated test item #1968; element=None; pool=Shop.</t>
  </si>
  <si>
    <t>scr_item_lunar_marble_of_static</t>
  </si>
  <si>
    <t>seed=20260703; class_filter=Gunner; parser_note=row_1968</t>
  </si>
  <si>
    <t>=not_a_formula_1968</t>
  </si>
  <si>
    <t>itm_01969</t>
  </si>
  <si>
    <t>A common familiar that spoils bombs near breakable props. Generated test item #1969; element=Rust; pool=Treasure.</t>
  </si>
  <si>
    <t>seed=20260703; class_filter=Alchemist; parser_note=row_1969</t>
  </si>
  <si>
    <t>=not_a_formula_1969</t>
  </si>
  <si>
    <t>itm_01970</t>
  </si>
  <si>
    <t>Patchwork Mushroom of Tuesday</t>
  </si>
  <si>
    <t>A common relic that reroutes coins only when the room is clear. Generated test item #1970; element=Fire; pool=Boss.</t>
  </si>
  <si>
    <t>scr_item_patchwork_mushroom_of_tuesday</t>
  </si>
  <si>
    <t>seed=20260703; class_filter=Witch; parser_note=row_1970</t>
  </si>
  <si>
    <t>=not_a_formula_1970</t>
  </si>
  <si>
    <t>itm_01971</t>
  </si>
  <si>
    <t>Echoing Vial of the Hungry Door</t>
  </si>
  <si>
    <t>A rare orbital that taxes bullets but attracts trouble. Generated test item #1971; element=None; pool=Treasure.</t>
  </si>
  <si>
    <t>scr_item_echoing_vial_of_the_hungry_door</t>
  </si>
  <si>
    <t>seed=20260703; class_filter=Rogue; parser_note=row_1971</t>
  </si>
  <si>
    <t>=not_a_formula_1971</t>
  </si>
  <si>
    <t>itm_01972</t>
  </si>
  <si>
    <t>Quantum Mirror of the Final Room</t>
  </si>
  <si>
    <t>A common relic that duplicates familiars near breakable props. Generated test item #1972; element=Poison; pool=Challenge.</t>
  </si>
  <si>
    <t>scr_item_quantum_mirror_of_the_final_room</t>
  </si>
  <si>
    <t>seed=20260703; class_filter=Gunner; parser_note=row_1972</t>
  </si>
  <si>
    <t>=not_a_formula_1972</t>
  </si>
  <si>
    <t>itm_01973</t>
  </si>
  <si>
    <t>Glass Sock of Tuesday</t>
  </si>
  <si>
    <t>A common orbital that amplifies keys when luck disagrees. Generated test item #1973; element=None; pool=Secret.</t>
  </si>
  <si>
    <t>scr_item_glass_sock_of_tuesday</t>
  </si>
  <si>
    <t>seed=20260703; class_filter=Witch; parser_note=row_1973</t>
  </si>
  <si>
    <t>=not_a_formula_1973</t>
  </si>
  <si>
    <t>itm_01974</t>
  </si>
  <si>
    <t>Mossy Vial of the Hungry Door</t>
  </si>
  <si>
    <t>A common passive that warps reloads near breakable props. Generated test item #1974; element=Lightning; pool=Treasure.</t>
  </si>
  <si>
    <t>scr_item_mossy_vial_of_the_hungry_door</t>
  </si>
  <si>
    <t>seed=20260703; class_filter=Gunner; parser_note=row_1974</t>
  </si>
  <si>
    <t>=not_a_formula_1974</t>
  </si>
  <si>
    <t>itm_01975</t>
  </si>
  <si>
    <t>Cardboard Skull of Panic</t>
  </si>
  <si>
    <t>A common active that nudges bullets near breakable props. Generated test item #1975; element=Ice; pool=Cursed.</t>
  </si>
  <si>
    <t>scr_item_cardboard_skull_of_panic</t>
  </si>
  <si>
    <t>seed=20260703; class_filter=Engineer; parser_note=row_1975</t>
  </si>
  <si>
    <t>=not_a_formula_1975</t>
  </si>
  <si>
    <t>itm_01976</t>
  </si>
  <si>
    <t>Recursive Donut of Tuesday</t>
  </si>
  <si>
    <t>A common consumable that polishes shops if the player keeps moving. Generated test item #1976; element=Ice; pool=Treasure.</t>
  </si>
  <si>
    <t>scr_item_recursive_donut_of_tuesday</t>
  </si>
  <si>
    <t>seed=20260703; class_filter=Gunner; parser_note=row_1976</t>
  </si>
  <si>
    <t>=not_a_formula_1976</t>
  </si>
  <si>
    <t>itm_01977</t>
  </si>
  <si>
    <t>Tiny Charm of the Basement</t>
  </si>
  <si>
    <t>A common relic that haunts shops only when the room is clear. Generated test item #1977; element=None; pool=Secret.</t>
  </si>
  <si>
    <t>scr_item_tiny_charm_of_the_basement</t>
  </si>
  <si>
    <t>seed=20260703; class_filter=Monk; parser_note=row_1977</t>
  </si>
  <si>
    <t>=not_a_formula_1977</t>
  </si>
  <si>
    <t>itm_01978</t>
  </si>
  <si>
    <t>Solar Lunchbox of Worms</t>
  </si>
  <si>
    <t>A rare familiar that warps bombs but attracts trouble. Generated test item #1978; element=Void; pool=Treasure.</t>
  </si>
  <si>
    <t>scr_item_solar_lunchbox_of_worms</t>
  </si>
  <si>
    <t>seed=20260703; class_filter=Gunner; parser_note=row_1978</t>
  </si>
  <si>
    <t>=not_a_formula_1978</t>
  </si>
  <si>
    <t>upg_122</t>
  </si>
  <si>
    <t>itm_01979</t>
  </si>
  <si>
    <t>Static Feather of Tuesday</t>
  </si>
  <si>
    <t>A common orbital that polishes shops after every third hit. Generated test item #1979; element=Rust; pool=Treasure.</t>
  </si>
  <si>
    <t>scr_item_static_feather_of_tuesday</t>
  </si>
  <si>
    <t>seed=20260703; class_filter=Gunner; parser_note=row_1979</t>
  </si>
  <si>
    <t>=not_a_formula_1979</t>
  </si>
  <si>
    <t>upg_113</t>
  </si>
  <si>
    <t>itm_01980</t>
  </si>
  <si>
    <t>Gloomy Onion of the Basement</t>
  </si>
  <si>
    <t>A legendary passive that taxes hearts if the player keeps moving. Generated test item #1980; element=None; pool=Library.</t>
  </si>
  <si>
    <t>scr_item_gloomy_onion_of_the_basement</t>
  </si>
  <si>
    <t>seed=20260703; class_filter=Monk; parser_note=row_1980</t>
  </si>
  <si>
    <t>=not_a_formula_1980</t>
  </si>
  <si>
    <t>itm_01981</t>
  </si>
  <si>
    <t>Gloomy Boot of the Final Room</t>
  </si>
  <si>
    <t>A common consumable that reroutes keys at a suspicious price. Generated test item #1981; element=Rust; pool=Shop.</t>
  </si>
  <si>
    <t>scr_item_gloomy_boot_of_the_final_room</t>
  </si>
  <si>
    <t>seed=20260703; class_filter=Brawler; parser_note=row_1981</t>
  </si>
  <si>
    <t>=not_a_formula_1981</t>
  </si>
  <si>
    <t>itm_01982</t>
  </si>
  <si>
    <t>Polished Boot of Static</t>
  </si>
  <si>
    <t>A uncommon consumable that reroutes coins but attracts trouble. Generated test item #1982; element=Fire; pool=Boss.</t>
  </si>
  <si>
    <t>scr_item_polished_boot_of_static</t>
  </si>
  <si>
    <t>seed=20260703; class_filter=Any; parser_note=row_1982</t>
  </si>
  <si>
    <t>=not_a_formula_1982</t>
  </si>
  <si>
    <t>itm_01983</t>
  </si>
  <si>
    <t>Tiny Button of Tiny Doom</t>
  </si>
  <si>
    <t>A common consumable that amplifies keys but attracts trouble. Generated test item #1983; element=Slime; pool=Shop.</t>
  </si>
  <si>
    <t>scr_item_tiny_button_of_tiny_doom</t>
  </si>
  <si>
    <t>seed=20260703; class_filter=Any; parser_note=row_1983</t>
  </si>
  <si>
    <t>=not_a_formula_1983</t>
  </si>
  <si>
    <t>itm_01984</t>
  </si>
  <si>
    <t>Haunted Lunchbox of Friendly Fire</t>
  </si>
  <si>
    <t>A uncommon weaponmod that duplicates reloads near breakable props. Generated test item #1984; element=Ice; pool=Arcade.</t>
  </si>
  <si>
    <t>scr_item_haunted_lunchbox_of_friendly_fire</t>
  </si>
  <si>
    <t>seed=20260703; class_filter=Engineer; parser_note=row_1984</t>
  </si>
  <si>
    <t>=not_a_formula_1984</t>
  </si>
  <si>
    <t>itm_01985</t>
  </si>
  <si>
    <t>Lucky Candle of Ricochet</t>
  </si>
  <si>
    <t>A common charm that nudges doors at a suspicious price. Generated test item #1985; element=None; pool=Treasure.</t>
  </si>
  <si>
    <t>scr_item_lucky_candle_of_ricochet</t>
  </si>
  <si>
    <t>seed=20260703; class_filter=Witch; parser_note=row_1985</t>
  </si>
  <si>
    <t>=not_a_formula_1985</t>
  </si>
  <si>
    <t>itm_01986</t>
  </si>
  <si>
    <t>Sour Key of Pocket Suns</t>
  </si>
  <si>
    <t>A common weaponmod that shrinks shops while lowering control. Generated test item #1986; element=Fire; pool=Shop.</t>
  </si>
  <si>
    <t>scr_item_sour_key_of_pocket_suns</t>
  </si>
  <si>
    <t>seed=20260703; class_filter=Monk; parser_note=row_1986</t>
  </si>
  <si>
    <t>=not_a_formula_1986</t>
  </si>
  <si>
    <t>itm_01987</t>
  </si>
  <si>
    <t>Bent Kite of Double Trouble</t>
  </si>
  <si>
    <t>A uncommon orbital that taxes keys but attracts trouble. Generated test item #1987; element=Slime; pool=Shop.</t>
  </si>
  <si>
    <t>scr_item_bent_kite_of_double_trouble</t>
  </si>
  <si>
    <t>seed=20260703; class_filter=Gunner; parser_note=row_1987</t>
  </si>
  <si>
    <t>=not_a_formula_1987</t>
  </si>
  <si>
    <t>itm_01988</t>
  </si>
  <si>
    <t>Rusty Anvil of Ricochet</t>
  </si>
  <si>
    <t>A uncommon weaponmod that nudges dodges only when the room is clear. Generated test item #1988; element=Poison; pool=Shop.</t>
  </si>
  <si>
    <t>scr_item_rusty_anvil_of_ricochet</t>
  </si>
  <si>
    <t>seed=20260703; class_filter=Monk; parser_note=row_1988</t>
  </si>
  <si>
    <t>=not_a_formula_1988</t>
  </si>
  <si>
    <t>itm_01989</t>
  </si>
  <si>
    <t>Tiny Boot of Oversteer</t>
  </si>
  <si>
    <t>A cursed familiar that reroutes familiars at a suspicious price. Generated test item #1989; element=None; pool=Library.</t>
  </si>
  <si>
    <t>scr_item_tiny_boot_of_oversteer</t>
  </si>
  <si>
    <t>seed=20260703; class_filter=Alchemist; parser_note=row_1989</t>
  </si>
  <si>
    <t>=not_a_formula_1989</t>
  </si>
  <si>
    <t>itm_01990</t>
  </si>
  <si>
    <t>Velvet Feather of the Glass Moon</t>
  </si>
  <si>
    <t>A common passive that polishes bullets near breakable props. Generated test item #1990; element=Slime; pool=Shop.</t>
  </si>
  <si>
    <t>scr_item_velvet_feather_of_the_glass_moon</t>
  </si>
  <si>
    <t>seed=20260703; class_filter=Rogue; parser_note=row_1990</t>
  </si>
  <si>
    <t>=not_a_formula_1990</t>
  </si>
  <si>
    <t>itm_01991</t>
  </si>
  <si>
    <t>Bitter Fishbone of the Hungry Door</t>
  </si>
  <si>
    <t>A epic consumable that reroutes doors only when the room is clear. Generated test item #1991; element=None; pool=Challenge.</t>
  </si>
  <si>
    <t>scr_item_bitter_fishbone_of_the_hungry_door</t>
  </si>
  <si>
    <t>seed=20260703; class_filter=Brawler; parser_note=row_1991</t>
  </si>
  <si>
    <t>=not_a_formula_1991</t>
  </si>
  <si>
    <t>upg_248</t>
  </si>
  <si>
    <t>itm_01992</t>
  </si>
  <si>
    <t>Neon Anchor of Refunds</t>
  </si>
  <si>
    <t>A uncommon orbital that warps keys while lowering control. Generated test item #1992; element=Rust; pool=Shop.</t>
  </si>
  <si>
    <t>scr_item_neon_anchor_of_refunds</t>
  </si>
  <si>
    <t>seed=20260703; class_filter=Monk; parser_note=row_1992</t>
  </si>
  <si>
    <t>=not_a_formula_1992</t>
  </si>
  <si>
    <t>itm_01993</t>
  </si>
  <si>
    <t>Damp Badge of Worms</t>
  </si>
  <si>
    <t>A uncommon consumable that taxes shops when luck disagrees. Generated test item #1993; element=None; pool=Treasure.</t>
  </si>
  <si>
    <t>scr_item_damp_badge_of_worms</t>
  </si>
  <si>
    <t>seed=20260703; class_filter=Gunner; parser_note=row_1993</t>
  </si>
  <si>
    <t>=not_a_formula_1993</t>
  </si>
  <si>
    <t>itm_01994</t>
  </si>
  <si>
    <t>Gilded Onion of Oversteer</t>
  </si>
  <si>
    <t>A common passive that taxes bombs while lowering control. Generated test item #1994; element=Fire; pool=Library.</t>
  </si>
  <si>
    <t>scr_item_gilded_onion_of_oversteer</t>
  </si>
  <si>
    <t>seed=20260703; class_filter=Gunner; parser_note=row_1994</t>
  </si>
  <si>
    <t>=not_a_formula_1994</t>
  </si>
  <si>
    <t>itm_01995</t>
  </si>
  <si>
    <t>Tiny Lunchbox of the Glass Moon</t>
  </si>
  <si>
    <t>A uncommon relic that duplicates keys at a suspicious price. Generated test item #1995; element=None; pool=Boss.</t>
  </si>
  <si>
    <t>scr_item_tiny_lunchbox_of_the_glass_moon</t>
  </si>
  <si>
    <t>seed=20260703; class_filter=Witch; parser_note=row_1995</t>
  </si>
  <si>
    <t>=not_a_formula_1995</t>
  </si>
  <si>
    <t>itm_01996</t>
  </si>
  <si>
    <t>Crooked Skull of Tuesday</t>
  </si>
  <si>
    <t>A common consumable that taxes bombs after every third hit. Generated test item #1996; element=None; pool=Treasure.</t>
  </si>
  <si>
    <t>scr_item_crooked_skull_of_tuesday</t>
  </si>
  <si>
    <t>seed=20260703; class_filter=Monk; parser_note=row_1996 | contains delimiter-like text: a,b;c|d and formula-looking text =SUM(A1:A2).</t>
  </si>
  <si>
    <t>=not_a_formula_1996</t>
  </si>
  <si>
    <t>itm_01997</t>
  </si>
  <si>
    <t>Clockwork Magnet of Tiny Doom</t>
  </si>
  <si>
    <t>A epic familiar that warps bullets after every third hit. Generated test item #1997; element=None; pool=Challenge.</t>
  </si>
  <si>
    <t>scr_item_clockwork_magnet_of_tiny_doom</t>
  </si>
  <si>
    <t>seed=20260703; class_filter=Brawler; parser_note=row_1997</t>
  </si>
  <si>
    <t>=not_a_formula_1997</t>
  </si>
  <si>
    <t>itm_01998</t>
  </si>
  <si>
    <t>Patchwork Capacitor of Friendly Fire</t>
  </si>
  <si>
    <t>A common relic that nudges hearts if the player keeps moving. Generated test item #1998; element=Slime; pool=Secret.</t>
  </si>
  <si>
    <t>scr_item_patchwork_capacitor_of_friendly_fire</t>
  </si>
  <si>
    <t>seed=20260703; class_filter=Gunner; parser_note=row_1998</t>
  </si>
  <si>
    <t>=not_a_formula_1998</t>
  </si>
  <si>
    <t>itm_01999</t>
  </si>
  <si>
    <t>Rusty Button of Tuesday</t>
  </si>
  <si>
    <t>A common charm that polishes doors near breakable props. Generated test item #1999; element=Fire; pool=Shop.</t>
  </si>
  <si>
    <t>scr_item_rusty_button_of_tuesday</t>
  </si>
  <si>
    <t>seed=20260703; class_filter=Any; parser_note=row_1999</t>
  </si>
  <si>
    <t>=not_a_formula_1999</t>
  </si>
  <si>
    <t>itm_02000</t>
  </si>
  <si>
    <t>Plastic Mushroom of Oversteer</t>
  </si>
  <si>
    <t>A uncommon consumable that amplifies reloads near breakable props. Generated test item #2000; element=Slime; pool=Treasure.</t>
  </si>
  <si>
    <t>scr_item_plastic_mushroom_of_oversteer</t>
  </si>
  <si>
    <t>seed=20260703; class_filter=Monk; parser_note=row_2000</t>
  </si>
  <si>
    <t>=not_a_formula_2000</t>
  </si>
  <si>
    <t>itm_02001</t>
  </si>
  <si>
    <t>Lunar Vial of Worms</t>
  </si>
  <si>
    <t>A common orbital that warps coins if the player keeps moving. Generated test item #2001; element=Lightning; pool=Boss.</t>
  </si>
  <si>
    <t>scr_item_lunar_vial_of_worms</t>
  </si>
  <si>
    <t>seed=20260703; class_filter=Monk; parser_note=row_2001</t>
  </si>
  <si>
    <t>=not_a_formula_2001</t>
  </si>
  <si>
    <t>itm_02002</t>
  </si>
  <si>
    <t>Bitter Teacup of Ricochet</t>
  </si>
  <si>
    <t>A rare orbital that warps coins while lowering control. Generated test item #2002; element=Holy; pool=Treasure.</t>
  </si>
  <si>
    <t>scr_item_bitter_teacup_of_ricochet</t>
  </si>
  <si>
    <t>seed=20260703; class_filter=Any; parser_note=row_2002</t>
  </si>
  <si>
    <t>=not_a_formula_2002</t>
  </si>
  <si>
    <t>itm_02003</t>
  </si>
  <si>
    <t>Damp Teacup of Tiny Doom</t>
  </si>
  <si>
    <t>A common relic that reroutes hearts if the player keeps moving. Generated test item #2003; element=Ice; pool=Boss.</t>
  </si>
  <si>
    <t>scr_item_damp_teacup_of_tiny_doom</t>
  </si>
  <si>
    <t>seed=20260703; class_filter=Witch; parser_note=row_2003</t>
  </si>
  <si>
    <t>=not_a_formula_2003</t>
  </si>
  <si>
    <t>itm_02004</t>
  </si>
  <si>
    <t>Wobbly Rocket of Double Trouble</t>
  </si>
  <si>
    <t>A uncommon consumable that warps reloads after every third hit. Generated test item #2004; element=Holy; pool=Shop.</t>
  </si>
  <si>
    <t>scr_item_wobbly_rocket_of_double_trouble</t>
  </si>
  <si>
    <t>seed=20260703; class_filter=Brawler; parser_note=row_2004</t>
  </si>
  <si>
    <t>=not_a_formula_2004</t>
  </si>
  <si>
    <t>upg_093</t>
  </si>
  <si>
    <t>itm_02005</t>
  </si>
  <si>
    <t>Tiny Orb of Static</t>
  </si>
  <si>
    <t>A common orbital that warps keys while lowering control. Generated test item #2005; element=Slime; pool=Treasure.</t>
  </si>
  <si>
    <t>scr_item_tiny_orb_of_static</t>
  </si>
  <si>
    <t>seed=20260703; class_filter=Monk; parser_note=row_2005</t>
  </si>
  <si>
    <t>=not_a_formula_2005</t>
  </si>
  <si>
    <t>itm_02006</t>
  </si>
  <si>
    <t>Haunted Boot of the Final Room</t>
  </si>
  <si>
    <t>A epic consumable that polishes reloads at a suspicious price. Generated test item #2006; element=None; pool=Cursed.</t>
  </si>
  <si>
    <t>scr_item_haunted_boot_of_the_final_room</t>
  </si>
  <si>
    <t>seed=20260703; class_filter=Gunner; parser_note=row_2006</t>
  </si>
  <si>
    <t>=not_a_formula_2006</t>
  </si>
  <si>
    <t>itm_02007</t>
  </si>
  <si>
    <t>Solar Dice of Tuesday</t>
  </si>
  <si>
    <t>A common charm that taxes bullets near breakable props. Generated test item #2007; element=None; pool=Secret.</t>
  </si>
  <si>
    <t>scr_item_solar_dice_of_tuesday</t>
  </si>
  <si>
    <t>seed=20260703; class_filter=Brawler; parser_note=row_2007</t>
  </si>
  <si>
    <t>=not_a_formula_2007</t>
  </si>
  <si>
    <t>itm_02008</t>
  </si>
  <si>
    <t>Clockwork Gear of the Hungry Door</t>
  </si>
  <si>
    <t>A common consumable that polishes familiars if the player keeps moving. Generated test item #2008; element=None; pool=Shop.</t>
  </si>
  <si>
    <t>scr_item_clockwork_gear_of_the_hungry_door</t>
  </si>
  <si>
    <t>seed=20260703; class_filter=Alchemist; parser_note=row_2008</t>
  </si>
  <si>
    <t>=not_a_formula_2008</t>
  </si>
  <si>
    <t>itm_02009</t>
  </si>
  <si>
    <t>Neon Magnet of the Final Room</t>
  </si>
  <si>
    <t>A uncommon familiar that polishes bullets while lowering control. Generated test item #2009; element=None; pool=Treasure.</t>
  </si>
  <si>
    <t>scr_item_neon_magnet_of_the_final_room</t>
  </si>
  <si>
    <t>seed=20260703; class_filter=Any; parser_note=row_2009</t>
  </si>
  <si>
    <t>=not_a_formula_2009</t>
  </si>
  <si>
    <t>itm_02010</t>
  </si>
  <si>
    <t>Polished Slingshot of Tuesday</t>
  </si>
  <si>
    <t>A uncommon active that amplifies hearts near breakable props. Generated test item #2010; element=Slime; pool=Secret.</t>
  </si>
  <si>
    <t>scr_item_polished_slingshot_of_tuesday</t>
  </si>
  <si>
    <t>seed=20260703; class_filter=Alchemist; parser_note=row_2010</t>
  </si>
  <si>
    <t>=not_a_formula_2010</t>
  </si>
  <si>
    <t>itm_02011</t>
  </si>
  <si>
    <t>A common active that duplicates bombs when luck disagrees. Generated test item #2011; element=Lightning; pool=Secret.</t>
  </si>
  <si>
    <t>seed=20260703; class_filter=Engineer; parser_note=row_2011</t>
  </si>
  <si>
    <t>=not_a_formula_2011</t>
  </si>
  <si>
    <t>itm_02012</t>
  </si>
  <si>
    <t>Caffeinated Marble of Panic</t>
  </si>
  <si>
    <t>A epic weaponmod that warps bullets near breakable props. Generated test item #2012; element=Poison; pool=Cursed.</t>
  </si>
  <si>
    <t>scr_item_caffeinated_marble_of_panic</t>
  </si>
  <si>
    <t>seed=20260703; class_filter=Witch; parser_note=row_2012</t>
  </si>
  <si>
    <t>=not_a_formula_2012</t>
  </si>
  <si>
    <t>itm_02013</t>
  </si>
  <si>
    <t>Hollow Anchor of Tuesday</t>
  </si>
  <si>
    <t>A uncommon orbital that duplicates reloads but attracts trouble. Generated test item #2013; element=Rust; pool=Cursed.</t>
  </si>
  <si>
    <t>scr_item_hollow_anchor_of_tuesday</t>
  </si>
  <si>
    <t>seed=20260703; class_filter=Rogue; parser_note=row_2013</t>
  </si>
  <si>
    <t>=not_a_formula_2013</t>
  </si>
  <si>
    <t>itm_02014</t>
  </si>
  <si>
    <t>Gloomy Lantern of Bad Ideas</t>
  </si>
  <si>
    <t>A rare passive that haunts bullets while lowering control. Generated test item #2014; element=Poison; pool=Challenge.</t>
  </si>
  <si>
    <t>scr_item_gloomy_lantern_of_bad_ideas</t>
  </si>
  <si>
    <t>seed=20260703; class_filter=Engineer; parser_note=row_2014</t>
  </si>
  <si>
    <t>=not_a_formula_2014</t>
  </si>
  <si>
    <t>itm_02015</t>
  </si>
  <si>
    <t>Gloomy Pepper of the Final Room</t>
  </si>
  <si>
    <t>A rare familiar that reroutes coins near breakable props. Generated test item #2015; element=None; pool=Shop.</t>
  </si>
  <si>
    <t>scr_item_gloomy_pepper_of_the_final_room</t>
  </si>
  <si>
    <t>seed=20260703; class_filter=Engineer; parser_note=row_2015</t>
  </si>
  <si>
    <t>=not_a_formula_2015</t>
  </si>
  <si>
    <t>itm_02016</t>
  </si>
  <si>
    <t>Recursive Whistle of Static</t>
  </si>
  <si>
    <t>A rare charm that nudges bombs while lowering control. Generated test item #2016; element=None; pool=Secret.</t>
  </si>
  <si>
    <t>scr_item_recursive_whistle_of_static</t>
  </si>
  <si>
    <t>seed=20260703; class_filter=Monk; parser_note=row_2016</t>
  </si>
  <si>
    <t>=not_a_formula_2016</t>
  </si>
  <si>
    <t>upg_043</t>
  </si>
  <si>
    <t>itm_02017</t>
  </si>
  <si>
    <t>Haunted Orb of the Basement</t>
  </si>
  <si>
    <t>A legendary charm that nudges bombs if the player keeps moving. Generated test item #2017; element=Lightning; pool=Treasure.</t>
  </si>
  <si>
    <t>scr_item_haunted_orb_of_the_basement</t>
  </si>
  <si>
    <t>seed=20260703; class_filter=Engineer; parser_note=row_2017</t>
  </si>
  <si>
    <t>=not_a_formula_2017</t>
  </si>
  <si>
    <t>itm_02018</t>
  </si>
  <si>
    <t>Velvet Gear of Worms</t>
  </si>
  <si>
    <t>A common weaponmod that reroutes coins at a suspicious price. Generated test item #2018; element=Fire; pool=Treasure.</t>
  </si>
  <si>
    <t>scr_item_velvet_gear_of_worms</t>
  </si>
  <si>
    <t>seed=20260703; class_filter=Alchemist; parser_note=row_2018</t>
  </si>
  <si>
    <t>=not_a_formula_2018</t>
  </si>
  <si>
    <t>itm_02019</t>
  </si>
  <si>
    <t>Clockwork Vial of Ricochet</t>
  </si>
  <si>
    <t>A epic relic that polishes reloads only when the room is clear. Generated test item #2019; element=Cosmic; pool=Treasure.</t>
  </si>
  <si>
    <t>scr_item_clockwork_vial_of_ricochet</t>
  </si>
  <si>
    <t>seed=20260703; class_filter=Rogue; parser_note=row_2019</t>
  </si>
  <si>
    <t>=not_a_formula_2019</t>
  </si>
  <si>
    <t>itm_02020</t>
  </si>
  <si>
    <t>A common weaponmod that duplicates reloads while lowering control. Generated test item #2020; element=Lightning; pool=Secret.</t>
  </si>
  <si>
    <t>seed=20260703; class_filter=Rogue; parser_note=row_2020</t>
  </si>
  <si>
    <t>=not_a_formula_2020</t>
  </si>
  <si>
    <t>itm_02021</t>
  </si>
  <si>
    <t>Neon Anvil of Double Trouble</t>
  </si>
  <si>
    <t>A common weaponmod that polishes hearts near breakable props. Generated test item #2021; element=Slime; pool=Secret.</t>
  </si>
  <si>
    <t>scr_item_neon_anvil_of_double_trouble</t>
  </si>
  <si>
    <t>seed=20260703; class_filter=Any; parser_note=row_2021</t>
  </si>
  <si>
    <t>=not_a_formula_2021</t>
  </si>
  <si>
    <t>itm_02022</t>
  </si>
  <si>
    <t>Polished Battery of Static</t>
  </si>
  <si>
    <t>A common weaponmod that haunts bullets at a suspicious price. Generated test item #2022; element=None; pool=Boss.</t>
  </si>
  <si>
    <t>scr_item_polished_battery_of_static</t>
  </si>
  <si>
    <t>seed=20260703; class_filter=Witch; parser_note=row_2022</t>
  </si>
  <si>
    <t>=not_a_formula_2022</t>
  </si>
  <si>
    <t>itm_02023</t>
  </si>
  <si>
    <t>Velvet Button of Tiny Doom</t>
  </si>
  <si>
    <t>A common active that spoils familiars after every third hit. Generated test item #2023; element=Ice; pool=Treasure.</t>
  </si>
  <si>
    <t>scr_item_velvet_button_of_tiny_doom</t>
  </si>
  <si>
    <t>seed=20260703; class_filter=Engineer; parser_note=row_2023</t>
  </si>
  <si>
    <t>=not_a_formula_2023</t>
  </si>
  <si>
    <t>itm_02024</t>
  </si>
  <si>
    <t>Lunar Slingshot of Worms</t>
  </si>
  <si>
    <t>A cursed weaponmod that reroutes bullets when luck disagrees. Generated test item #2024; element=None; pool=Shop.</t>
  </si>
  <si>
    <t>scr_item_lunar_slingshot_of_worms</t>
  </si>
  <si>
    <t>seed=20260703; class_filter=Any; parser_note=row_2024</t>
  </si>
  <si>
    <t>=not_a_formula_2024</t>
  </si>
  <si>
    <t>itm_02025</t>
  </si>
  <si>
    <t>A common relic that taxes reloads after every third hit. Generated test item #2025; element=Lightning; pool=Shop.</t>
  </si>
  <si>
    <t>seed=20260703; class_filter=Witch; parser_note=row_2025</t>
  </si>
  <si>
    <t>=not_a_formula_2025</t>
  </si>
  <si>
    <t>itm_02026</t>
  </si>
  <si>
    <t>Patchwork Gear of Pocket Suns</t>
  </si>
  <si>
    <t>A common orbital that taxes dodges at a suspicious price. Generated test item #2026; element=Poison; pool=Boss.</t>
  </si>
  <si>
    <t>scr_item_patchwork_gear_of_pocket_suns</t>
  </si>
  <si>
    <t>seed=20260703; class_filter=Gunner; parser_note=row_2026</t>
  </si>
  <si>
    <t>=not_a_formula_2026</t>
  </si>
  <si>
    <t>itm_02027</t>
  </si>
  <si>
    <t>Greedy Capacitor of the Lost Cart</t>
  </si>
  <si>
    <t>A common passive that haunts dodges while lowering control. Generated test item #2027; element=Fire; pool=Shop.</t>
  </si>
  <si>
    <t>scr_item_greedy_capacitor_of_the_lost_cart</t>
  </si>
  <si>
    <t>seed=20260703; class_filter=Brawler; parser_note=row_2027</t>
  </si>
  <si>
    <t>=not_a_formula_2027</t>
  </si>
  <si>
    <t>itm_02028</t>
  </si>
  <si>
    <t>Polished Charm of Bad Ideas</t>
  </si>
  <si>
    <t>A rare consumable that taxes coins but attracts trouble. Generated test item #2028; element=None; pool=Shop.</t>
  </si>
  <si>
    <t>scr_item_polished_charm_of_bad_ideas</t>
  </si>
  <si>
    <t>seed=20260703; class_filter=Brawler; parser_note=row_2028</t>
  </si>
  <si>
    <t>=not_a_formula_2028</t>
  </si>
  <si>
    <t>itm_02029</t>
  </si>
  <si>
    <t>Hungry Dice of Oversteer</t>
  </si>
  <si>
    <t>A common familiar that nudges hearts when luck disagrees. Generated test item #2029; element=Slime; pool=Boss.</t>
  </si>
  <si>
    <t>scr_item_hungry_dice_of_oversteer</t>
  </si>
  <si>
    <t>seed=20260703; class_filter=Gunner; parser_note=row_2029</t>
  </si>
  <si>
    <t>=not_a_formula_2029</t>
  </si>
  <si>
    <t>itm_02030</t>
  </si>
  <si>
    <t>Lunar Key of the Lost Cart</t>
  </si>
  <si>
    <t>A common consumable that shrinks coins only when the room is clear. Generated test item #2030; element=Holy; pool=Treasure.</t>
  </si>
  <si>
    <t>scr_item_lunar_key_of_the_lost_cart</t>
  </si>
  <si>
    <t>seed=20260703; class_filter=Any; parser_note=row_2030</t>
  </si>
  <si>
    <t>=not_a_formula_2030</t>
  </si>
  <si>
    <t>itm_02031</t>
  </si>
  <si>
    <t>Cardboard Onion of Last Chances</t>
  </si>
  <si>
    <t>A rare active that polishes coins at a suspicious price. Generated test item #2031; element=Cosmic; pool=Arcade.</t>
  </si>
  <si>
    <t>scr_item_cardboard_onion_of_last_chances</t>
  </si>
  <si>
    <t>seed=20260703; class_filter=Rogue; parser_note=row_2031</t>
  </si>
  <si>
    <t>=not_a_formula_2031</t>
  </si>
  <si>
    <t>itm_02032</t>
  </si>
  <si>
    <t>A rare weaponmod that warps bombs when luck disagrees. Generated test item #2032; element=Slime; pool=Shop.</t>
  </si>
  <si>
    <t>seed=20260703; class_filter=Monk; parser_note=row_2032</t>
  </si>
  <si>
    <t>=not_a_formula_2032</t>
  </si>
  <si>
    <t>itm_02033</t>
  </si>
  <si>
    <t>Recursive Battery of Slippery Angles</t>
  </si>
  <si>
    <t>A uncommon passive that reroutes shops when luck disagrees. Generated test item #2033; element=Slime; pool=Boss.</t>
  </si>
  <si>
    <t>scr_item_recursive_battery_of_slippery_angles</t>
  </si>
  <si>
    <t>seed=20260703; class_filter=Witch; parser_note=row_2033</t>
  </si>
  <si>
    <t>=not_a_formula_2033</t>
  </si>
  <si>
    <t>itm_02034</t>
  </si>
  <si>
    <t>Plastic Marble of Oversteer</t>
  </si>
  <si>
    <t>A common orbital that shrinks dodges only when the room is clear. Generated test item #2034; element=Lightning; pool=Treasure.</t>
  </si>
  <si>
    <t>scr_item_plastic_marble_of_oversteer</t>
  </si>
  <si>
    <t>seed=20260703; class_filter=Brawler; parser_note=row_2034</t>
  </si>
  <si>
    <t>=not_a_formula_2034</t>
  </si>
  <si>
    <t>itm_02035</t>
  </si>
  <si>
    <t>Velvet Lunchbox of the Glass Moon</t>
  </si>
  <si>
    <t>A uncommon weaponmod that haunts familiars at a suspicious price. Generated test item #2035; element=Slime; pool=Shop.</t>
  </si>
  <si>
    <t>scr_item_velvet_lunchbox_of_the_glass_moon</t>
  </si>
  <si>
    <t>seed=20260703; class_filter=Engineer; parser_note=row_2035</t>
  </si>
  <si>
    <t>=not_a_formula_2035</t>
  </si>
  <si>
    <t>itm_02036</t>
  </si>
  <si>
    <t>Solar Vial of Static</t>
  </si>
  <si>
    <t>A legendary consumable that taxes keys only when the room is clear. Generated test item #2036; element=None; pool=Boss.</t>
  </si>
  <si>
    <t>scr_item_solar_vial_of_static</t>
  </si>
  <si>
    <t>seed=20260703; class_filter=Witch; parser_note=row_2036</t>
  </si>
  <si>
    <t>=not_a_formula_2036</t>
  </si>
  <si>
    <t>itm_02037</t>
  </si>
  <si>
    <t>Mossy Lantern of Refunds</t>
  </si>
  <si>
    <t>A common consumable that taxes reloads but attracts trouble. Generated test item #2037; element=None; pool=Shop.</t>
  </si>
  <si>
    <t>scr_item_mossy_lantern_of_refunds</t>
  </si>
  <si>
    <t>seed=20260703; class_filter=Engineer; parser_note=row_2037</t>
  </si>
  <si>
    <t>=not_a_formula_2037</t>
  </si>
  <si>
    <t>itm_02038</t>
  </si>
  <si>
    <t>Gloomy Marble of Pocket Suns</t>
  </si>
  <si>
    <t>A common weaponmod that taxes reloads near breakable props. Generated test item #2038; element=Void; pool=Treasure.</t>
  </si>
  <si>
    <t>scr_item_gloomy_marble_of_pocket_suns</t>
  </si>
  <si>
    <t>seed=20260703; class_filter=Any; parser_note=row_2038</t>
  </si>
  <si>
    <t>=not_a_formula_2038</t>
  </si>
  <si>
    <t>itm_02039</t>
  </si>
  <si>
    <t>Echoing Skull of the Hungry Door</t>
  </si>
  <si>
    <t>A common consumable that spoils bombs after every third hit. Generated test item #2039; element=Void; pool=Treasure.</t>
  </si>
  <si>
    <t>scr_item_echoing_skull_of_the_hungry_door</t>
  </si>
  <si>
    <t>seed=20260703; class_filter=Brawler; parser_note=row_2039</t>
  </si>
  <si>
    <t>=not_a_formula_2039</t>
  </si>
  <si>
    <t>itm_02040</t>
  </si>
  <si>
    <t>Plastic Badge of Oversteer</t>
  </si>
  <si>
    <t>A uncommon orbital that shrinks reloads when luck disagrees. Generated test item #2040; element=None; pool=Secret.</t>
  </si>
  <si>
    <t>scr_item_plastic_badge_of_oversteer</t>
  </si>
  <si>
    <t>seed=20260703; class_filter=Engineer; parser_note=row_2040</t>
  </si>
  <si>
    <t>=not_a_formula_2040</t>
  </si>
  <si>
    <t>itm_02041</t>
  </si>
  <si>
    <t>A uncommon familiar that polishes bombs when luck disagrees. Generated test item #2041; element=None; pool=Boss.</t>
  </si>
  <si>
    <t>seed=20260703; class_filter=Any; parser_note=row_2041</t>
  </si>
  <si>
    <t>=not_a_formula_2041</t>
  </si>
  <si>
    <t>itm_02042</t>
  </si>
  <si>
    <t>A rare consumable that polishes coins if the player keeps moving. Generated test item #2042; element=None; pool=Boss.</t>
  </si>
  <si>
    <t>seed=20260703; class_filter=Monk; parser_note=row_2042</t>
  </si>
  <si>
    <t>=not_a_formula_2042</t>
  </si>
  <si>
    <t>itm_02043</t>
  </si>
  <si>
    <t>Damp Meteor of Panic</t>
  </si>
  <si>
    <t>A epic passive that shrinks bullets only when the room is clear. Generated test item #2043; element=None; pool=Shop.</t>
  </si>
  <si>
    <t>scr_item_damp_meteor_of_panic</t>
  </si>
  <si>
    <t>seed=20260703; class_filter=Monk; parser_note=row_2043</t>
  </si>
  <si>
    <t>=not_a_formula_2043</t>
  </si>
  <si>
    <t>itm_02044</t>
  </si>
  <si>
    <t>A uncommon charm that haunts familiars near breakable props. Generated test item #2044; element=Cosmic; pool=Treasure.</t>
  </si>
  <si>
    <t>seed=20260703; class_filter=Engineer; parser_note=row_2044</t>
  </si>
  <si>
    <t>=not_a_formula_2044</t>
  </si>
  <si>
    <t>itm_02045</t>
  </si>
  <si>
    <t>Ancient Magnet of Last Chances</t>
  </si>
  <si>
    <t>A legendary active that polishes coins but attracts trouble. Generated test item #2045; element=Fire; pool=Cursed.</t>
  </si>
  <si>
    <t>scr_item_ancient_magnet_of_last_chances</t>
  </si>
  <si>
    <t>seed=20260703; class_filter=Alchemist; parser_note=row_2045</t>
  </si>
  <si>
    <t>=not_a_formula_2045</t>
  </si>
  <si>
    <t>itm_02046</t>
  </si>
  <si>
    <t>Plastic Anchor of Oversteer</t>
  </si>
  <si>
    <t>A common active that nudges bullets if the player keeps moving. Generated test item #2046; element=None; pool=Shop.</t>
  </si>
  <si>
    <t>scr_item_plastic_anchor_of_oversteer</t>
  </si>
  <si>
    <t>seed=20260703; class_filter=Rogue; parser_note=row_2046</t>
  </si>
  <si>
    <t>=not_a_formula_2046</t>
  </si>
  <si>
    <t>itm_02047</t>
  </si>
  <si>
    <t>A uncommon charm that taxes bombs but attracts trouble. Generated test item #2047; element=Fire; pool=Treasure.</t>
  </si>
  <si>
    <t>seed=20260703; class_filter=Any; parser_note=row_2047</t>
  </si>
  <si>
    <t>=not_a_formula_2047</t>
  </si>
  <si>
    <t>itm_02048</t>
  </si>
  <si>
    <t>Bitter Vial of Ricochet</t>
  </si>
  <si>
    <t>A uncommon familiar that warps doors only when the room is clear. Generated test item #2048; element=None; pool=Treasure.</t>
  </si>
  <si>
    <t>scr_item_bitter_vial_of_ricochet</t>
  </si>
  <si>
    <t>seed=20260703; class_filter=Alchemist; parser_note=row_2048</t>
  </si>
  <si>
    <t>=not_a_formula_2048</t>
  </si>
  <si>
    <t>itm_02049</t>
  </si>
  <si>
    <t>Bitter Meteor of Refunds</t>
  </si>
  <si>
    <t>A common consumable that duplicates dodges only when the room is clear. Generated test item #2049; element=Fire; pool=Cursed.</t>
  </si>
  <si>
    <t>scr_item_bitter_meteor_of_refunds</t>
  </si>
  <si>
    <t>seed=20260703; class_filter=Any; parser_note=row_2049</t>
  </si>
  <si>
    <t>=not_a_formula_2049</t>
  </si>
  <si>
    <t>itm_02050</t>
  </si>
  <si>
    <t>A uncommon charm that reroutes dodges but attracts trouble. Generated test item #2050; element=None; pool=Treasure.</t>
  </si>
  <si>
    <t>seed=20260703; class_filter=Brawler; parser_note=row_2050</t>
  </si>
  <si>
    <t>=not_a_formula_2050</t>
  </si>
  <si>
    <t>itm_02051</t>
  </si>
  <si>
    <t>Caffeinated Pepper of the Hungry Door</t>
  </si>
  <si>
    <t>A uncommon orbital that nudges reloads at a suspicious price. Generated test item #2051; element=Void; pool=Treasure.</t>
  </si>
  <si>
    <t>scr_item_caffeinated_pepper_of_the_hungry_door</t>
  </si>
  <si>
    <t>seed=20260703; class_filter=Engineer; parser_note=row_2051</t>
  </si>
  <si>
    <t>=not_a_formula_2051</t>
  </si>
  <si>
    <t>itm_02052</t>
  </si>
  <si>
    <t>A common passive that warps dodges but attracts trouble. Generated test item #2052; element=Holy; pool=Cursed.</t>
  </si>
  <si>
    <t>seed=20260703; class_filter=Alchemist; parser_note=row_2052</t>
  </si>
  <si>
    <t>=not_a_formula_2052</t>
  </si>
  <si>
    <t>itm_02053</t>
  </si>
  <si>
    <t>Mossy Meteor of Soft Explosions</t>
  </si>
  <si>
    <t>A uncommon weaponmod that spoils coins near breakable props. Generated test item #2053; element=Slime; pool=Boss.</t>
  </si>
  <si>
    <t>scr_item_mossy_meteor_of_soft_explosions</t>
  </si>
  <si>
    <t>seed=20260703; class_filter=Engineer; parser_note=row_2053</t>
  </si>
  <si>
    <t>=not_a_formula_2053</t>
  </si>
  <si>
    <t>itm_02054</t>
  </si>
  <si>
    <t>Static Battery of Tiny Doom</t>
  </si>
  <si>
    <t>A uncommon consumable that spoils familiars only when the room is clear. Generated test item #2054; element=Void; pool=Challenge.</t>
  </si>
  <si>
    <t>scr_item_static_battery_of_tiny_doom</t>
  </si>
  <si>
    <t>seed=20260703; class_filter=Any; parser_note=row_2054</t>
  </si>
  <si>
    <t>=not_a_formula_2054</t>
  </si>
  <si>
    <t>itm_02055</t>
  </si>
  <si>
    <t>Spicy Donut of Pocket Suns Mk.1</t>
  </si>
  <si>
    <t>A legendary charm that duplicates shops after every third hit. Generated test item #2055; element=Rust; pool=Secret.</t>
  </si>
  <si>
    <t>scr_item_spicy_donut_of_pocket_suns_mk_1</t>
  </si>
  <si>
    <t>seed=20260703; class_filter=Witch; parser_note=row_2055</t>
  </si>
  <si>
    <t>=not_a_formula_2055</t>
  </si>
  <si>
    <t>itm_02056</t>
  </si>
  <si>
    <t>Recursive Marble of Ricochet</t>
  </si>
  <si>
    <t>A common familiar that spoils bombs near breakable props. Generated test item #2056; element=Ice; pool=Shop.</t>
  </si>
  <si>
    <t>scr_item_recursive_marble_of_ricochet</t>
  </si>
  <si>
    <t>seed=20260703; class_filter=Gunner; parser_note=row_2056</t>
  </si>
  <si>
    <t>=not_a_formula_2056</t>
  </si>
  <si>
    <t>itm_02057</t>
  </si>
  <si>
    <t>Gilded Charm of the Basement</t>
  </si>
  <si>
    <t>A common relic that shrinks shops near breakable props. Generated test item #2057; element=Holy; pool=Shop.</t>
  </si>
  <si>
    <t>scr_item_gilded_charm_of_the_basement</t>
  </si>
  <si>
    <t>seed=20260703; class_filter=Gunner; parser_note=row_2057</t>
  </si>
  <si>
    <t>=not_a_formula_2057</t>
  </si>
  <si>
    <t>itm_02058</t>
  </si>
  <si>
    <t>Ancient Mushroom of the Glass Moon</t>
  </si>
  <si>
    <t>A common charm that reroutes coins only when the room is clear. Generated test item #2058; element=Ice; pool=Secret.</t>
  </si>
  <si>
    <t>scr_item_ancient_mushroom_of_the_glass_moon</t>
  </si>
  <si>
    <t>seed=20260703; class_filter=Alchemist; parser_note=row_2058</t>
  </si>
  <si>
    <t>=not_a_formula_2058</t>
  </si>
  <si>
    <t>itm_02059</t>
  </si>
  <si>
    <t>Mossy Feather of Ricochet</t>
  </si>
  <si>
    <t>A rare relic that polishes reloads but attracts trouble. Generated test item #2059; element=Slime; pool=Shop.</t>
  </si>
  <si>
    <t>scr_item_mossy_feather_of_ricochet</t>
  </si>
  <si>
    <t>seed=20260703; class_filter=Brawler; parser_note=row_2059</t>
  </si>
  <si>
    <t>=not_a_formula_2059</t>
  </si>
  <si>
    <t>itm_02060</t>
  </si>
  <si>
    <t>Clockwork Onion of Refunds</t>
  </si>
  <si>
    <t>A uncommon charm that reroutes doors at a suspicious price. Generated test item #2060; element=None; pool=Treasure.</t>
  </si>
  <si>
    <t>scr_item_clockwork_onion_of_refunds</t>
  </si>
  <si>
    <t>seed=20260703; class_filter=Gunner; parser_note=row_2060</t>
  </si>
  <si>
    <t>=not_a_formula_2060</t>
  </si>
  <si>
    <t>itm_02061</t>
  </si>
  <si>
    <t>Radiant Meteor of the Final Room</t>
  </si>
  <si>
    <t>A uncommon passive that nudges keys if the player keeps moving. Generated test item #2061; element=Fire; pool=Treasure.</t>
  </si>
  <si>
    <t>scr_item_radiant_meteor_of_the_final_room</t>
  </si>
  <si>
    <t>seed=20260703; class_filter=Alchemist; parser_note=row_2061</t>
  </si>
  <si>
    <t>=not_a_formula_2061</t>
  </si>
  <si>
    <t>itm_02062</t>
  </si>
  <si>
    <t>Rusty Mushroom of Static</t>
  </si>
  <si>
    <t>A common passive that taxes keys after every third hit. Generated test item #2062; element=Fire; pool=Treasure.</t>
  </si>
  <si>
    <t>scr_item_rusty_mushroom_of_static</t>
  </si>
  <si>
    <t>seed=20260703; class_filter=Rogue; parser_note=row_2062</t>
  </si>
  <si>
    <t>=not_a_formula_2062</t>
  </si>
  <si>
    <t>itm_02063</t>
  </si>
  <si>
    <t>Velvet Badge of Refunds</t>
  </si>
  <si>
    <t>A common passive that polishes hearts near breakable props. Generated test item #2063; element=Slime; pool=Challenge.</t>
  </si>
  <si>
    <t>scr_item_velvet_badge_of_refunds</t>
  </si>
  <si>
    <t>seed=20260703; class_filter=Any; parser_note=row_2063</t>
  </si>
  <si>
    <t>=not_a_formula_2063</t>
  </si>
  <si>
    <t>itm_02064</t>
  </si>
  <si>
    <t>Cracked Capacitor of Worms</t>
  </si>
  <si>
    <t>A common weaponmod that warps bombs when luck disagrees. Generated test item #2064; element=None; pool=Challenge.</t>
  </si>
  <si>
    <t>scr_item_cracked_capacitor_of_worms</t>
  </si>
  <si>
    <t>seed=20260703; class_filter=Gunner; parser_note=row_2064</t>
  </si>
  <si>
    <t>=not_a_formula_2064</t>
  </si>
  <si>
    <t>itm_02065</t>
  </si>
  <si>
    <t>Clockwork Compass of the Hungry Door</t>
  </si>
  <si>
    <t>A common relic that spoils hearts at a suspicious price. Generated test item #2065; element=Void; pool=Cursed.</t>
  </si>
  <si>
    <t>scr_item_clockwork_compass_of_the_hungry_door</t>
  </si>
  <si>
    <t>seed=20260703; class_filter=Witch; parser_note=row_2065</t>
  </si>
  <si>
    <t>=not_a_formula_2065</t>
  </si>
  <si>
    <t>itm_02066</t>
  </si>
  <si>
    <t>Greedy Totem of Oversteer</t>
  </si>
  <si>
    <t>A rare charm that amplifies keys only when the room is clear. Generated test item #2066; element=None; pool=Shop.</t>
  </si>
  <si>
    <t>scr_item_greedy_totem_of_oversteer</t>
  </si>
  <si>
    <t>seed=20260703; class_filter=Alchemist; parser_note=row_2066</t>
  </si>
  <si>
    <t>=not_a_formula_2066</t>
  </si>
  <si>
    <t>itm_02067</t>
  </si>
  <si>
    <t>Polished Crown of Tuesday</t>
  </si>
  <si>
    <t>A common familiar that haunts bombs but attracts trouble. Generated test item #2067; element=Ice; pool=Treasure.</t>
  </si>
  <si>
    <t>scr_item_polished_crown_of_tuesday</t>
  </si>
  <si>
    <t>seed=20260703; class_filter=Engineer; parser_note=row_2067</t>
  </si>
  <si>
    <t>=not_a_formula_2067</t>
  </si>
  <si>
    <t>itm_02068</t>
  </si>
  <si>
    <t>Tiny Anvil of Bad Ideas</t>
  </si>
  <si>
    <t>A uncommon weaponmod that shrinks dodges near breakable props. Generated test item #2068; element=Slime; pool=Arcade.</t>
  </si>
  <si>
    <t>scr_item_tiny_anvil_of_bad_ideas</t>
  </si>
  <si>
    <t>seed=20260703; class_filter=Witch; parser_note=row_2068</t>
  </si>
  <si>
    <t>=not_a_formula_2068</t>
  </si>
  <si>
    <t>itm_02069</t>
  </si>
  <si>
    <t>Hollow Battery of Panic</t>
  </si>
  <si>
    <t>A uncommon relic that reroutes dodges only when the room is clear. Generated test item #2069; element=Ice; pool=Treasure.</t>
  </si>
  <si>
    <t>scr_item_hollow_battery_of_panic</t>
  </si>
  <si>
    <t>seed=20260703; class_filter=Brawler; parser_note=row_2069</t>
  </si>
  <si>
    <t>=not_a_formula_2069</t>
  </si>
  <si>
    <t>itm_02070</t>
  </si>
  <si>
    <t>Crooked Capacitor of Slippery Angles</t>
  </si>
  <si>
    <t>A epic relic that nudges reloads but attracts trouble. Generated test item #2070; element=Ice; pool=Shop.</t>
  </si>
  <si>
    <t>scr_item_crooked_capacitor_of_slippery_angles</t>
  </si>
  <si>
    <t>seed=20260703; class_filter=Brawler; parser_note=row_2070</t>
  </si>
  <si>
    <t>=not_a_formula_2070</t>
  </si>
  <si>
    <t>itm_02071</t>
  </si>
  <si>
    <t>Neon Meteor of the Hungry Door</t>
  </si>
  <si>
    <t>A common active that spoils dodges after every third hit. Generated test item #2071; element=Lightning; pool=Arcade.</t>
  </si>
  <si>
    <t>scr_item_neon_meteor_of_the_hungry_door</t>
  </si>
  <si>
    <t>seed=20260703; class_filter=Alchemist; parser_note=row_2071</t>
  </si>
  <si>
    <t>=not_a_formula_2071</t>
  </si>
  <si>
    <t>itm_02072</t>
  </si>
  <si>
    <t>Frosted Coin of Refunds</t>
  </si>
  <si>
    <t>A common weaponmod that amplifies hearts after every third hit. Generated test item #2072; element=Fire; pool=Treasure.</t>
  </si>
  <si>
    <t>scr_item_frosted_coin_of_refunds</t>
  </si>
  <si>
    <t>seed=20260703; class_filter=Rogue; parser_note=row_2072</t>
  </si>
  <si>
    <t>=not_a_formula_2072</t>
  </si>
  <si>
    <t>itm_02073</t>
  </si>
  <si>
    <t>Forgotten Donut of Soft Explosions</t>
  </si>
  <si>
    <t>A relic familiar that taxes familiars only when the room is clear. Generated test item #2073; element=Fire; pool=Library.</t>
  </si>
  <si>
    <t>fire,explosive,poisonable,companion,relic</t>
  </si>
  <si>
    <t>scr_item_forgotten_donut_of_soft_explosions</t>
  </si>
  <si>
    <t>seed=20260703; class_filter=Alchemist; parser_note=row_2073</t>
  </si>
  <si>
    <t>=not_a_formula_2073</t>
  </si>
  <si>
    <t>itm_02074</t>
  </si>
  <si>
    <t>Haunted Totem of Bad Ideas</t>
  </si>
  <si>
    <t>A legendary active that amplifies keys after every third hit. Generated test item #2074; element=None; pool=Treasure.</t>
  </si>
  <si>
    <t>scr_item_haunted_totem_of_bad_ideas</t>
  </si>
  <si>
    <t>seed=20260703; class_filter=Gunner; parser_note=row_2074</t>
  </si>
  <si>
    <t>=not_a_formula_2074</t>
  </si>
  <si>
    <t>itm_02075</t>
  </si>
  <si>
    <t>Plastic Candle of the Glass Moon</t>
  </si>
  <si>
    <t>A rare consumable that reroutes reloads near breakable props. Generated test item #2075; element=Rust; pool=Library.</t>
  </si>
  <si>
    <t>scr_item_plastic_candle_of_the_glass_moon</t>
  </si>
  <si>
    <t>seed=20260703; class_filter=Rogue; parser_note=row_2075</t>
  </si>
  <si>
    <t>=not_a_formula_2075</t>
  </si>
  <si>
    <t>upg_337</t>
  </si>
  <si>
    <t>itm_02076</t>
  </si>
  <si>
    <t>Sour Boot of Tuesday</t>
  </si>
  <si>
    <t>A rare weaponmod that spoils dodges when luck disagrees. Generated test item #2076; element=Cosmic; pool=Treasure.</t>
  </si>
  <si>
    <t>scr_item_sour_boot_of_tuesday</t>
  </si>
  <si>
    <t>seed=20260703; class_filter=Any; parser_note=row_2076</t>
  </si>
  <si>
    <t>=not_a_formula_2076</t>
  </si>
  <si>
    <t>itm_02077</t>
  </si>
  <si>
    <t>Mossy Feather of Tiny Doom</t>
  </si>
  <si>
    <t>A uncommon active that spoils shops only when the room is clear. Generated test item #2077; element=None; pool=Treasure.</t>
  </si>
  <si>
    <t>scr_item_mossy_feather_of_tiny_doom</t>
  </si>
  <si>
    <t>seed=20260703; class_filter=Engineer; parser_note=row_2077</t>
  </si>
  <si>
    <t>=not_a_formula_2077</t>
  </si>
  <si>
    <t>itm_02078</t>
  </si>
  <si>
    <t>Greedy Feather of the Glass Moon</t>
  </si>
  <si>
    <t>A rare charm that shrinks shops after every third hit. Generated test item #2078; element=Slime; pool=Secret.</t>
  </si>
  <si>
    <t>scr_item_greedy_feather_of_the_glass_moon</t>
  </si>
  <si>
    <t>seed=20260703; class_filter=Engineer; parser_note=row_2078</t>
  </si>
  <si>
    <t>=not_a_formula_2078</t>
  </si>
  <si>
    <t>itm_02079</t>
  </si>
  <si>
    <t>Patchwork Anvil of Ricochet</t>
  </si>
  <si>
    <t>A rare consumable that warps hearts at a suspicious price. Generated test item #2079; element=Poison; pool=Boss.</t>
  </si>
  <si>
    <t>scr_item_patchwork_anvil_of_ricochet</t>
  </si>
  <si>
    <t>seed=20260703; class_filter=Brawler; parser_note=row_2079</t>
  </si>
  <si>
    <t>=not_a_formula_2079</t>
  </si>
  <si>
    <t>itm_02080</t>
  </si>
  <si>
    <t>Velvet Whistle of Refunds</t>
  </si>
  <si>
    <t>A common consumable that duplicates dodges near breakable props. Generated test item #2080; element=Void; pool=Treasure.</t>
  </si>
  <si>
    <t>scr_item_velvet_whistle_of_refunds</t>
  </si>
  <si>
    <t>seed=20260703; class_filter=Rogue; parser_note=row_2080</t>
  </si>
  <si>
    <t>=not_a_formula_2080</t>
  </si>
  <si>
    <t>itm_02081</t>
  </si>
  <si>
    <t>Haunted Mask of the Final Room</t>
  </si>
  <si>
    <t>A uncommon relic that haunts hearts while lowering control. Generated test item #2081; element=Fire; pool=Boss.</t>
  </si>
  <si>
    <t>scr_item_haunted_mask_of_the_final_room</t>
  </si>
  <si>
    <t>seed=20260703; class_filter=Gunner; parser_note=row_2081</t>
  </si>
  <si>
    <t>=not_a_formula_2081</t>
  </si>
  <si>
    <t>itm_02082</t>
  </si>
  <si>
    <t>Cracked Button of Bad Ideas</t>
  </si>
  <si>
    <t>A epic weaponmod that amplifies hearts at a suspicious price. Generated test item #2082; element=Fire; pool=Challenge.</t>
  </si>
  <si>
    <t>scr_item_cracked_button_of_bad_ideas</t>
  </si>
  <si>
    <t>seed=20260703; class_filter=Brawler; parser_note=row_2082</t>
  </si>
  <si>
    <t>=not_a_formula_2082</t>
  </si>
  <si>
    <t>itm_02083</t>
  </si>
  <si>
    <t>Greedy Anvil of Panic</t>
  </si>
  <si>
    <t>A common orbital that warps keys at a suspicious price. Generated test item #2083; element=None; pool=Treasure.</t>
  </si>
  <si>
    <t>scr_item_greedy_anvil_of_panic</t>
  </si>
  <si>
    <t>seed=20260703; class_filter=Witch; parser_note=row_2083</t>
  </si>
  <si>
    <t>=not_a_formula_2083</t>
  </si>
  <si>
    <t>itm_02084</t>
  </si>
  <si>
    <t>Radiant Mushroom of Slippery Angles</t>
  </si>
  <si>
    <t>A common active that haunts keys only when the room is clear. Generated test item #2084; element=None; pool=Cursed.</t>
  </si>
  <si>
    <t>scr_item_radiant_mushroom_of_slippery_angles</t>
  </si>
  <si>
    <t>seed=20260703; class_filter=Monk; parser_note=row_2084</t>
  </si>
  <si>
    <t>=not_a_formula_2084</t>
  </si>
  <si>
    <t>itm_02085</t>
  </si>
  <si>
    <t>Ancient Donut of Bad Ideas</t>
  </si>
  <si>
    <t>A common consumable that taxes bullets while lowering control. Generated test item #2085; element=Rust; pool=Shop.</t>
  </si>
  <si>
    <t>scr_item_ancient_donut_of_bad_ideas</t>
  </si>
  <si>
    <t>seed=20260703; class_filter=Witch; parser_note=row_2085</t>
  </si>
  <si>
    <t>=not_a_formula_2085</t>
  </si>
  <si>
    <t>itm_02086</t>
  </si>
  <si>
    <t>Plastic Lunchbox of the Final Room</t>
  </si>
  <si>
    <t>A common orbital that amplifies doors near breakable props. Generated test item #2086; element=Ice; pool=Secret.</t>
  </si>
  <si>
    <t>scr_item_plastic_lunchbox_of_the_final_room</t>
  </si>
  <si>
    <t>seed=20260703; class_filter=Brawler; parser_note=row_2086</t>
  </si>
  <si>
    <t>=not_a_formula_2086</t>
  </si>
  <si>
    <t>itm_02087</t>
  </si>
  <si>
    <t>Velvet Mushroom of Worms</t>
  </si>
  <si>
    <t>A common consumable that taxes reloads if the player keeps moving. Generated test item #2087; element=Ice; pool=Boss.</t>
  </si>
  <si>
    <t>scr_item_velvet_mushroom_of_worms</t>
  </si>
  <si>
    <t>seed=20260703; class_filter=Any; parser_note=row_2087</t>
  </si>
  <si>
    <t>=not_a_formula_2087</t>
  </si>
  <si>
    <t>itm_02088</t>
  </si>
  <si>
    <t>Mossy Lantern of the Hungry Door</t>
  </si>
  <si>
    <t>A uncommon charm that spoils shops after every third hit. Generated test item #2088; element=None; pool=Boss.</t>
  </si>
  <si>
    <t>scr_item_mossy_lantern_of_the_hungry_door</t>
  </si>
  <si>
    <t>seed=20260703; class_filter=Any; parser_note=row_2088</t>
  </si>
  <si>
    <t>=not_a_formula_2088</t>
  </si>
  <si>
    <t>itm_02089</t>
  </si>
  <si>
    <t>Bitter Orb of Oversteer</t>
  </si>
  <si>
    <t>A uncommon weaponmod that polishes reloads but attracts trouble. Generated test item #2089; element=Poison; pool=Boss.</t>
  </si>
  <si>
    <t>scr_item_bitter_orb_of_oversteer</t>
  </si>
  <si>
    <t>seed=20260703; class_filter=Witch; parser_note=row_2089</t>
  </si>
  <si>
    <t>=not_a_formula_2089</t>
  </si>
  <si>
    <t>upg_069</t>
  </si>
  <si>
    <t>itm_02090</t>
  </si>
  <si>
    <t>Wobbly Coin of Soft Explosions</t>
  </si>
  <si>
    <t>A cursed active that polishes shops at a suspicious price. Generated test item #2090; element=None; pool=Library.</t>
  </si>
  <si>
    <t>explosive,poisonable,cursed</t>
  </si>
  <si>
    <t>scr_item_wobbly_coin_of_soft_explosions</t>
  </si>
  <si>
    <t>seed=20260703; class_filter=Engineer; parser_note=row_2090</t>
  </si>
  <si>
    <t>=not_a_formula_2090</t>
  </si>
  <si>
    <t>itm_02091</t>
  </si>
  <si>
    <t>Ancient Lantern of Ricochet</t>
  </si>
  <si>
    <t>A uncommon orbital that amplifies dodges only when the room is clear. Generated test item #2091; element=None; pool=Library.</t>
  </si>
  <si>
    <t>scr_item_ancient_lantern_of_ricochet</t>
  </si>
  <si>
    <t>seed=20260703; class_filter=Alchemist; parser_note=row_2091</t>
  </si>
  <si>
    <t>=not_a_formula_2091</t>
  </si>
  <si>
    <t>itm_02092</t>
  </si>
  <si>
    <t>A rare consumable that warps keys while lowering control. Generated test item #2092; element=Ice; pool=Treasure.</t>
  </si>
  <si>
    <t>seed=20260703; class_filter=Witch; parser_note=row_2092</t>
  </si>
  <si>
    <t>=not_a_formula_2092</t>
  </si>
  <si>
    <t>itm_02093</t>
  </si>
  <si>
    <t>Sticky Anchor of the Lost Cart</t>
  </si>
  <si>
    <t>A uncommon weaponmod that nudges familiars while lowering control. Generated test item #2093; element=Void; pool=Library.</t>
  </si>
  <si>
    <t>scr_item_sticky_anchor_of_the_lost_cart</t>
  </si>
  <si>
    <t>seed=20260703; class_filter=Rogue; parser_note=row_2093</t>
  </si>
  <si>
    <t>=not_a_formula_2093</t>
  </si>
  <si>
    <t>itm_02094</t>
  </si>
  <si>
    <t>Sour Charm of Bad Ideas</t>
  </si>
  <si>
    <t>A rare weaponmod that shrinks bombs but attracts trouble. Generated test item #2094; element=None; pool=Library.</t>
  </si>
  <si>
    <t>scr_item_sour_charm_of_bad_ideas</t>
  </si>
  <si>
    <t>seed=20260703; class_filter=Brawler; parser_note=row_2094</t>
  </si>
  <si>
    <t>=not_a_formula_2094</t>
  </si>
  <si>
    <t>itm_02095</t>
  </si>
  <si>
    <t>Radiant Magnet of the Glass Moon</t>
  </si>
  <si>
    <t>A uncommon charm that polishes coins only when the room is clear. Generated test item #2095; element=Lightning; pool=Secret.</t>
  </si>
  <si>
    <t>scr_item_radiant_magnet_of_the_glass_moon</t>
  </si>
  <si>
    <t>seed=20260703; class_filter=Any; parser_note=row_2095</t>
  </si>
  <si>
    <t>=not_a_formula_2095</t>
  </si>
  <si>
    <t>upg_052</t>
  </si>
  <si>
    <t>itm_02096</t>
  </si>
  <si>
    <t>Echoing Button of the Lost Cart</t>
  </si>
  <si>
    <t>A common charm that haunts doors while lowering control. Generated test item #2096; element=Lightning; pool=Treasure.</t>
  </si>
  <si>
    <t>scr_item_echoing_button_of_the_lost_cart</t>
  </si>
  <si>
    <t>seed=20260703; class_filter=Monk; parser_note=row_2096</t>
  </si>
  <si>
    <t>=not_a_formula_2096</t>
  </si>
  <si>
    <t>itm_02097</t>
  </si>
  <si>
    <t>Echoing Candle of Bad Ideas</t>
  </si>
  <si>
    <t>A common active that shrinks dodges but attracts trouble. Generated test item #2097; element=None; pool=Treasure.</t>
  </si>
  <si>
    <t>scr_item_echoing_candle_of_bad_ideas</t>
  </si>
  <si>
    <t>seed=20260703; class_filter=Witch; parser_note=row_2097</t>
  </si>
  <si>
    <t>=not_a_formula_2097</t>
  </si>
  <si>
    <t>itm_02098</t>
  </si>
  <si>
    <t>Plastic Charm of Pocket Suns</t>
  </si>
  <si>
    <t>A rare orbital that taxes bullets only when the room is clear. Generated test item #2098; element=None; pool=Boss.</t>
  </si>
  <si>
    <t>scr_item_plastic_charm_of_pocket_suns</t>
  </si>
  <si>
    <t>seed=20260703; class_filter=Monk; parser_note=row_2098</t>
  </si>
  <si>
    <t>=not_a_formula_2098</t>
  </si>
  <si>
    <t>upg_304</t>
  </si>
  <si>
    <t>itm_02099</t>
  </si>
  <si>
    <t>Sour Whistle of Ricochet</t>
  </si>
  <si>
    <t>A common charm that nudges dodges after every third hit. Generated test item #2099; element=None; pool=Treasure.</t>
  </si>
  <si>
    <t>scr_item_sour_whistle_of_ricochet</t>
  </si>
  <si>
    <t>seed=20260703; class_filter=Gunner; parser_note=row_2099</t>
  </si>
  <si>
    <t>=not_a_formula_2099</t>
  </si>
  <si>
    <t>itm_02100</t>
  </si>
  <si>
    <t>Clockwork Orb of the Basement</t>
  </si>
  <si>
    <t>A rare active that haunts reloads but attracts trouble. Generated test item #2100; element=Void; pool=Boss.</t>
  </si>
  <si>
    <t>scr_item_clockwork_orb_of_the_basement</t>
  </si>
  <si>
    <t>seed=20260703; class_filter=Witch; parser_note=row_2100</t>
  </si>
  <si>
    <t>=not_a_formula_2100</t>
  </si>
  <si>
    <t>itm_02101</t>
  </si>
  <si>
    <t>Radiant Compass of Worms</t>
  </si>
  <si>
    <t>A uncommon relic that duplicates bombs while lowering control. Generated test item #2101; element=Lightning; pool=Cursed.</t>
  </si>
  <si>
    <t>scr_item_radiant_compass_of_worms</t>
  </si>
  <si>
    <t>seed=20260703; class_filter=Witch; parser_note=row_2101</t>
  </si>
  <si>
    <t>=not_a_formula_2101</t>
  </si>
  <si>
    <t>itm_02102</t>
  </si>
  <si>
    <t>Spicy Key of Tuesday</t>
  </si>
  <si>
    <t>A common passive that warps bullets if the player keeps moving. Generated test item #2102; element=None; pool=Boss.</t>
  </si>
  <si>
    <t>scr_item_spicy_key_of_tuesday</t>
  </si>
  <si>
    <t>seed=20260703; class_filter=Gunner; parser_note=row_2102</t>
  </si>
  <si>
    <t>=not_a_formula_2102</t>
  </si>
  <si>
    <t>itm_02103</t>
  </si>
  <si>
    <t>Sticky Button of Tiny Doom</t>
  </si>
  <si>
    <t>A common active that duplicates familiars only when the room is clear. Generated test item #2103; element=Ice; pool=Secret.</t>
  </si>
  <si>
    <t>scr_item_sticky_button_of_tiny_doom</t>
  </si>
  <si>
    <t>seed=20260703; class_filter=Rogue; parser_note=row_2103</t>
  </si>
  <si>
    <t>=not_a_formula_2103</t>
  </si>
  <si>
    <t>itm_02104</t>
  </si>
  <si>
    <t>A common relic that haunts reloads near breakable props. Generated test item #2104; element=Poison; pool=Treasure.</t>
  </si>
  <si>
    <t>seed=20260703; class_filter=Brawler; parser_note=row_2104</t>
  </si>
  <si>
    <t>=not_a_formula_2104</t>
  </si>
  <si>
    <t>itm_02105</t>
  </si>
  <si>
    <t>Glass Pepper of Last Chances</t>
  </si>
  <si>
    <t>A common active that nudges hearts at a suspicious price. Generated test item #2105; element=Void; pool=Boss.</t>
  </si>
  <si>
    <t>scr_item_glass_pepper_of_last_chances</t>
  </si>
  <si>
    <t>seed=20260703; class_filter=Gunner; parser_note=row_2105</t>
  </si>
  <si>
    <t>=not_a_formula_2105</t>
  </si>
  <si>
    <t>itm_02106</t>
  </si>
  <si>
    <t>Lucky Marble of Pocket Suns</t>
  </si>
  <si>
    <t>A common relic that shrinks familiars when luck disagrees. Generated test item #2106; element=None; pool=Arcade.</t>
  </si>
  <si>
    <t>scr_item_lucky_marble_of_pocket_suns</t>
  </si>
  <si>
    <t>seed=20260703; class_filter=Gunner; parser_note=row_2106</t>
  </si>
  <si>
    <t>=not_a_formula_2106</t>
  </si>
  <si>
    <t>itm_02107</t>
  </si>
  <si>
    <t>A cursed active that taxes bombs after every third hit. Generated test item #2107; element=Ice; pool=Secret.</t>
  </si>
  <si>
    <t>seed=20260703; class_filter=Gunner; parser_note=row_2107</t>
  </si>
  <si>
    <t>=not_a_formula_2107</t>
  </si>
  <si>
    <t>itm_02108</t>
  </si>
  <si>
    <t>Spicy Onion of Ricochet</t>
  </si>
  <si>
    <t>A common passive that taxes reloads at a suspicious price. Generated test item #2108; element=None; pool=Treasure.</t>
  </si>
  <si>
    <t>scr_item_spicy_onion_of_ricochet</t>
  </si>
  <si>
    <t>seed=20260703; class_filter=Brawler; parser_note=row_2108</t>
  </si>
  <si>
    <t>=not_a_formula_2108</t>
  </si>
  <si>
    <t>itm_02109</t>
  </si>
  <si>
    <t>Hollow Anchor of Refunds</t>
  </si>
  <si>
    <t>A uncommon relic that shrinks keys after every third hit. Generated test item #2109; element=None; pool=Treasure.</t>
  </si>
  <si>
    <t>scr_item_hollow_anchor_of_refunds</t>
  </si>
  <si>
    <t>seed=20260703; class_filter=Brawler; parser_note=row_2109</t>
  </si>
  <si>
    <t>=not_a_formula_2109</t>
  </si>
  <si>
    <t>itm_02110</t>
  </si>
  <si>
    <t>Cracked Totem of Tuesday</t>
  </si>
  <si>
    <t>A common active that nudges bullets at a suspicious price. Generated test item #2110; element=None; pool=Shop. This intentionally long description includes commas, semicolons; quotes 'like this', XML-ish tokens &lt;tag attr="value"&gt;, and unicode sparks ✦ to stress parsers.</t>
  </si>
  <si>
    <t>scr_item_cracked_totem_of_tuesday</t>
  </si>
  <si>
    <t>seed=20260703; class_filter=Engineer; parser_note=row_2110</t>
  </si>
  <si>
    <t>=not_a_formula_2110</t>
  </si>
  <si>
    <t>itm_02111</t>
  </si>
  <si>
    <t>Lucky Lunchbox of the Basement</t>
  </si>
  <si>
    <t>A uncommon consumable that duplicates dodges at a suspicious price. Generated test item #2111; element=Poison; pool=Treasure.</t>
  </si>
  <si>
    <t>scr_item_lucky_lunchbox_of_the_basement</t>
  </si>
  <si>
    <t>seed=20260703; class_filter=Any; parser_note=row_2111</t>
  </si>
  <si>
    <t>=not_a_formula_2111</t>
  </si>
  <si>
    <t>upg_276</t>
  </si>
  <si>
    <t>itm_02112</t>
  </si>
  <si>
    <t>Damp Banana Peel of Panic</t>
  </si>
  <si>
    <t>A common consumable that polishes dodges if the player keeps moving. Generated test item #2112; element=Void; pool=Shop.</t>
  </si>
  <si>
    <t>scr_item_damp_banana_peel_of_panic</t>
  </si>
  <si>
    <t>seed=20260703; class_filter=Alchemist; parser_note=row_2112</t>
  </si>
  <si>
    <t>=not_a_formula_2112</t>
  </si>
  <si>
    <t>itm_02113</t>
  </si>
  <si>
    <t>Spicy Feather of Slippery Angles</t>
  </si>
  <si>
    <t>A epic active that shrinks bombs near breakable props. Generated test item #2113; element=Ice; pool=Boss.</t>
  </si>
  <si>
    <t>scr_item_spicy_feather_of_slippery_angles</t>
  </si>
  <si>
    <t>seed=20260703; class_filter=Gunner; parser_note=row_2113</t>
  </si>
  <si>
    <t>=not_a_formula_2113</t>
  </si>
  <si>
    <t>itm_02114</t>
  </si>
  <si>
    <t>Gilded Sock of Tiny Doom</t>
  </si>
  <si>
    <t>A rare active that spoils doors after every third hit. Generated test item #2114; element=Holy; pool=Boss.</t>
  </si>
  <si>
    <t>scr_item_gilded_sock_of_tiny_doom</t>
  </si>
  <si>
    <t>seed=20260703; class_filter=Brawler; parser_note=row_2114</t>
  </si>
  <si>
    <t>=not_a_formula_2114</t>
  </si>
  <si>
    <t>itm_02115</t>
  </si>
  <si>
    <t>Plastic Banana Peel of Double Trouble</t>
  </si>
  <si>
    <t>A uncommon active that amplifies dodges if the player keeps moving. Generated test item #2115; element=None; pool=Treasure.</t>
  </si>
  <si>
    <t>scr_item_plastic_banana_peel_of_double_trouble</t>
  </si>
  <si>
    <t>seed=20260703; class_filter=Rogue; parser_note=row_2115</t>
  </si>
  <si>
    <t>=not_a_formula_2115</t>
  </si>
  <si>
    <t>itm_02116</t>
  </si>
  <si>
    <t>Feral Battery of Static</t>
  </si>
  <si>
    <t>A uncommon familiar that taxes familiars at a suspicious price. Generated test item #2116; element=None; pool=Treasure.</t>
  </si>
  <si>
    <t>scr_item_feral_battery_of_static</t>
  </si>
  <si>
    <t>seed=20260703; class_filter=Brawler; parser_note=row_2116</t>
  </si>
  <si>
    <t>=not_a_formula_2116</t>
  </si>
  <si>
    <t>itm_02117</t>
  </si>
  <si>
    <t>Radiant Sock of Tiny Doom</t>
  </si>
  <si>
    <t>A rare passive that haunts doors if the player keeps moving. Generated test item #2117; element=Ice; pool=Secret.</t>
  </si>
  <si>
    <t>scr_item_radiant_sock_of_tiny_doom</t>
  </si>
  <si>
    <t>seed=20260703; class_filter=Monk; parser_note=row_2117</t>
  </si>
  <si>
    <t>=not_a_formula_2117</t>
  </si>
  <si>
    <t>itm_02118</t>
  </si>
  <si>
    <t>Brass Meteor of the Glass Moon</t>
  </si>
  <si>
    <t>A common passive that amplifies bullets at a suspicious price. Generated test item #2118; element=Cosmic; pool=Arcade.</t>
  </si>
  <si>
    <t>scr_item_brass_meteor_of_the_glass_moon</t>
  </si>
  <si>
    <t>seed=20260703; class_filter=Any; parser_note=row_2118</t>
  </si>
  <si>
    <t>=not_a_formula_2118</t>
  </si>
  <si>
    <t>upg_327</t>
  </si>
  <si>
    <t>itm_02119</t>
  </si>
  <si>
    <t>Gilded Candle of Tuesday</t>
  </si>
  <si>
    <t>A rare orbital that haunts bombs while lowering control. Generated test item #2119; element=Void; pool=Treasure.</t>
  </si>
  <si>
    <t>scr_item_gilded_candle_of_tuesday</t>
  </si>
  <si>
    <t>seed=20260703; class_filter=Engineer; parser_note=row_2119</t>
  </si>
  <si>
    <t>=not_a_formula_2119</t>
  </si>
  <si>
    <t>itm_02120</t>
  </si>
  <si>
    <t>Haunted Dice of Panic</t>
  </si>
  <si>
    <t>A uncommon charm that warps familiars only when the room is clear. Generated test item #2120; element=Fire; pool=Secret.</t>
  </si>
  <si>
    <t>scr_item_haunted_dice_of_panic</t>
  </si>
  <si>
    <t>seed=20260703; class_filter=Engineer; parser_note=row_2120</t>
  </si>
  <si>
    <t>=not_a_formula_2120</t>
  </si>
  <si>
    <t>itm_02121</t>
  </si>
  <si>
    <t>Solar Totem of Worms</t>
  </si>
  <si>
    <t>A cursed consumable that spoils keys when luck disagrees. Generated test item #2121; element=None; pool=Challenge.</t>
  </si>
  <si>
    <t>scr_item_solar_totem_of_worms</t>
  </si>
  <si>
    <t>seed=20260703; class_filter=Alchemist; parser_note=row_2121</t>
  </si>
  <si>
    <t>=not_a_formula_2121</t>
  </si>
  <si>
    <t>itm_02122</t>
  </si>
  <si>
    <t>Bitter Meteor of the Hungry Door</t>
  </si>
  <si>
    <t>A uncommon orbital that duplicates familiars only when the room is clear. Generated test item #2122; element=Lightning; pool=Boss.</t>
  </si>
  <si>
    <t>scr_item_bitter_meteor_of_the_hungry_door</t>
  </si>
  <si>
    <t>seed=20260703; class_filter=Monk; parser_note=row_2122</t>
  </si>
  <si>
    <t>=not_a_formula_2122</t>
  </si>
  <si>
    <t>itm_02123</t>
  </si>
  <si>
    <t>Clockwork Anvil of the Basement</t>
  </si>
  <si>
    <t>A epic orbital that reroutes keys at a suspicious price. Generated test item #2123; element=Slime; pool=Cursed.</t>
  </si>
  <si>
    <t>scr_item_clockwork_anvil_of_the_basement</t>
  </si>
  <si>
    <t>seed=20260703; class_filter=Witch; parser_note=row_2123</t>
  </si>
  <si>
    <t>=not_a_formula_2123</t>
  </si>
  <si>
    <t>itm_02124</t>
  </si>
  <si>
    <t>Gloomy Whistle of Slippery Angles</t>
  </si>
  <si>
    <t>A common orbital that polishes hearts at a suspicious price. Generated test item #2124; element=Fire; pool=Treasure.</t>
  </si>
  <si>
    <t>scr_item_gloomy_whistle_of_slippery_angles</t>
  </si>
  <si>
    <t>seed=20260703; class_filter=Rogue; parser_note=row_2124</t>
  </si>
  <si>
    <t>=not_a_formula_2124</t>
  </si>
  <si>
    <t>itm_02125</t>
  </si>
  <si>
    <t>A common relic that nudges dodges at a suspicious price. Generated test item #2125; element=Lightning; pool=Shop.</t>
  </si>
  <si>
    <t>seed=20260703; class_filter=Monk; parser_note=row_2125</t>
  </si>
  <si>
    <t>=not_a_formula_2125</t>
  </si>
  <si>
    <t>itm_02126</t>
  </si>
  <si>
    <t>Velvet Boot of the Final Room</t>
  </si>
  <si>
    <t>A epic consumable that nudges shops after every third hit. Generated test item #2126; element=Fire; pool=Treasure.</t>
  </si>
  <si>
    <t>scr_item_velvet_boot_of_the_final_room</t>
  </si>
  <si>
    <t>seed=20260703; class_filter=Brawler; parser_note=row_2126</t>
  </si>
  <si>
    <t>=not_a_formula_2126</t>
  </si>
  <si>
    <t>itm_02127</t>
  </si>
  <si>
    <t>Haunted Boot of Double Trouble</t>
  </si>
  <si>
    <t>A epic relic that haunts coins at a suspicious price. Generated test item #2127; element=Slime; pool=Cursed.</t>
  </si>
  <si>
    <t>scr_item_haunted_boot_of_double_trouble</t>
  </si>
  <si>
    <t>seed=20260703; class_filter=Gunner; parser_note=row_2127</t>
  </si>
  <si>
    <t>=not_a_formula_2127</t>
  </si>
  <si>
    <t>itm_02128</t>
  </si>
  <si>
    <t>Lunar Totem of Ricochet</t>
  </si>
  <si>
    <t>A rare passive that spoils coins if the player keeps moving. Generated test item #2128; element=Void; pool=Boss.</t>
  </si>
  <si>
    <t>scr_item_lunar_totem_of_ricochet</t>
  </si>
  <si>
    <t>seed=20260703; class_filter=Any; parser_note=row_2128</t>
  </si>
  <si>
    <t>=not_a_formula_2128</t>
  </si>
  <si>
    <t>itm_02129</t>
  </si>
  <si>
    <t>Cardboard Onion of Panic</t>
  </si>
  <si>
    <t>A common relic that amplifies bombs while lowering control. Generated test item #2129; element=Fire; pool=Treasure.</t>
  </si>
  <si>
    <t>scr_item_cardboard_onion_of_panic</t>
  </si>
  <si>
    <t>seed=20260703; class_filter=Any; parser_note=row_2129</t>
  </si>
  <si>
    <t>=not_a_formula_2129</t>
  </si>
  <si>
    <t>itm_02130</t>
  </si>
  <si>
    <t>Forgotten Charm of the Lost Cart</t>
  </si>
  <si>
    <t>A uncommon charm that duplicates hearts if the player keeps moving. Generated test item #2130; element=Slime; pool=Shop.</t>
  </si>
  <si>
    <t>scr_item_forgotten_charm_of_the_lost_cart</t>
  </si>
  <si>
    <t>seed=20260703; class_filter=Brawler; parser_note=row_2130</t>
  </si>
  <si>
    <t>=not_a_formula_2130</t>
  </si>
  <si>
    <t>itm_02131</t>
  </si>
  <si>
    <t>Caffeinated Lantern of the Basement</t>
  </si>
  <si>
    <t>A uncommon weaponmod that reroutes hearts near breakable props. Generated test item #2131; element=None; pool=Treasure.</t>
  </si>
  <si>
    <t>scr_item_caffeinated_lantern_of_the_basement</t>
  </si>
  <si>
    <t>seed=20260703; class_filter=Monk; parser_note=row_2131</t>
  </si>
  <si>
    <t>=not_a_formula_2131</t>
  </si>
  <si>
    <t>itm_02132</t>
  </si>
  <si>
    <t>A legendary weaponmod that warps bombs near breakable props. Generated test item #2132; element=None; pool=Boss.</t>
  </si>
  <si>
    <t>seed=20260703; class_filter=Any; parser_note=row_2132</t>
  </si>
  <si>
    <t>=not_a_formula_2132</t>
  </si>
  <si>
    <t>itm_02133</t>
  </si>
  <si>
    <t>Crooked Button of Static</t>
  </si>
  <si>
    <t>A relic consumable that duplicates reloads at a suspicious price. Generated test item #2133; element=Cosmic; pool=Shop.</t>
  </si>
  <si>
    <t>cosmic,relic</t>
  </si>
  <si>
    <t>scr_item_crooked_button_of_static</t>
  </si>
  <si>
    <t>seed=20260703; class_filter=Brawler; parser_note=row_2133</t>
  </si>
  <si>
    <t>=not_a_formula_2133</t>
  </si>
  <si>
    <t>upg_047</t>
  </si>
  <si>
    <t>itm_02134</t>
  </si>
  <si>
    <t>Cardboard Anvil of the Hungry Door</t>
  </si>
  <si>
    <t>A common charm that taxes keys while lowering control. Generated test item #2134; element=Void; pool=Boss.</t>
  </si>
  <si>
    <t>scr_item_cardboard_anvil_of_the_hungry_door</t>
  </si>
  <si>
    <t>seed=20260703; class_filter=Monk; parser_note=row_2134</t>
  </si>
  <si>
    <t>=not_a_formula_2134</t>
  </si>
  <si>
    <t>itm_02135</t>
  </si>
  <si>
    <t>Radiant Badge of Double Trouble</t>
  </si>
  <si>
    <t>A uncommon passive that duplicates bullets at a suspicious price. Generated test item #2135; element=Fire; pool=Library.</t>
  </si>
  <si>
    <t>scr_item_radiant_badge_of_double_trouble</t>
  </si>
  <si>
    <t>seed=20260703; class_filter=Brawler; parser_note=row_2135</t>
  </si>
  <si>
    <t>=not_a_formula_2135</t>
  </si>
  <si>
    <t>itm_02136</t>
  </si>
  <si>
    <t>Polished Onion of Slippery Angles</t>
  </si>
  <si>
    <t>A common weaponmod that reroutes dodges when luck disagrees. Generated test item #2136; element=None; pool=Treasure.</t>
  </si>
  <si>
    <t>scr_item_polished_onion_of_slippery_angles</t>
  </si>
  <si>
    <t>seed=20260703; class_filter=Brawler; parser_note=row_2136</t>
  </si>
  <si>
    <t>=not_a_formula_2136</t>
  </si>
  <si>
    <t>itm_02137</t>
  </si>
  <si>
    <t>Wobbly Banana Peel of the Basement</t>
  </si>
  <si>
    <t>A common orbital that spoils bullets while lowering control. Generated test item #2137; element=Ice; pool=Boss.</t>
  </si>
  <si>
    <t>scr_item_wobbly_banana_peel_of_the_basement</t>
  </si>
  <si>
    <t>seed=20260703; class_filter=Witch; parser_note=row_2137</t>
  </si>
  <si>
    <t>=not_a_formula_2137</t>
  </si>
  <si>
    <t>itm_02138</t>
  </si>
  <si>
    <t>Quantum Boot of Double Trouble</t>
  </si>
  <si>
    <t>A common passive that duplicates coins while lowering control. Generated test item #2138; element=Cosmic; pool=Shop.</t>
  </si>
  <si>
    <t>scr_item_quantum_boot_of_double_trouble</t>
  </si>
  <si>
    <t>seed=20260703; class_filter=Witch; parser_note=row_2138</t>
  </si>
  <si>
    <t>=not_a_formula_2138</t>
  </si>
  <si>
    <t>itm_02139</t>
  </si>
  <si>
    <t>Hollow Dice of Slippery Angles</t>
  </si>
  <si>
    <t>A epic charm that taxes reloads only when the room is clear. Generated test item #2139; element=Rust; pool=Shop.</t>
  </si>
  <si>
    <t>scr_item_hollow_dice_of_slippery_angles</t>
  </si>
  <si>
    <t>seed=20260703; class_filter=Rogue; parser_note=row_2139</t>
  </si>
  <si>
    <t>=not_a_formula_2139</t>
  </si>
  <si>
    <t>itm_02140</t>
  </si>
  <si>
    <t>Lucky Onion of Oversteer</t>
  </si>
  <si>
    <t>A rare orbital that nudges dodges at a suspicious price. Generated test item #2140; element=Void; pool=Shop.</t>
  </si>
  <si>
    <t>scr_item_lucky_onion_of_oversteer</t>
  </si>
  <si>
    <t>seed=20260703; class_filter=Alchemist; parser_note=row_2140</t>
  </si>
  <si>
    <t>=not_a_formula_2140</t>
  </si>
  <si>
    <t>itm_02141</t>
  </si>
  <si>
    <t>Recursive Skull of Friendly Fire</t>
  </si>
  <si>
    <t>A common weaponmod that haunts bombs only when the room is clear. Generated test item #2141; element=Fire; pool=Secret.</t>
  </si>
  <si>
    <t>scr_item_recursive_skull_of_friendly_fire</t>
  </si>
  <si>
    <t>seed=20260703; class_filter=Monk; parser_note=row_2141</t>
  </si>
  <si>
    <t>=not_a_formula_2141</t>
  </si>
  <si>
    <t>itm_02142</t>
  </si>
  <si>
    <t>Gilded Feather of Static</t>
  </si>
  <si>
    <t>A legendary consumable that nudges doors while lowering control. Generated test item #2142; element=Slime; pool=Shop.</t>
  </si>
  <si>
    <t>scr_item_gilded_feather_of_static</t>
  </si>
  <si>
    <t>seed=20260703; class_filter=Witch; parser_note=row_2142</t>
  </si>
  <si>
    <t>=not_a_formula_2142</t>
  </si>
  <si>
    <t>itm_02143</t>
  </si>
  <si>
    <t>Quantum Dice of Pocket Suns</t>
  </si>
  <si>
    <t>A uncommon active that spoils hearts but attracts trouble. Generated test item #2143; element=Ice; pool=Shop.</t>
  </si>
  <si>
    <t>scr_item_quantum_dice_of_pocket_suns</t>
  </si>
  <si>
    <t>seed=20260703; class_filter=Monk; parser_note=row_2143</t>
  </si>
  <si>
    <t>=not_a_formula_2143</t>
  </si>
  <si>
    <t>itm_02144</t>
  </si>
  <si>
    <t>Sticky Slingshot of Friendly Fire</t>
  </si>
  <si>
    <t>A epic charm that duplicates shops near breakable props. Generated test item #2144; element=Fire; pool=Cursed.</t>
  </si>
  <si>
    <t>scr_item_sticky_slingshot_of_friendly_fire</t>
  </si>
  <si>
    <t>seed=20260703; class_filter=Brawler; parser_note=row_2144</t>
  </si>
  <si>
    <t>=not_a_formula_2144</t>
  </si>
  <si>
    <t>itm_02145</t>
  </si>
  <si>
    <t>Feral Mushroom of Last Chances</t>
  </si>
  <si>
    <t>A rare familiar that duplicates hearts if the player keeps moving. Generated test item #2145; element=Fire; pool=Secret.</t>
  </si>
  <si>
    <t>scr_item_feral_mushroom_of_last_chances</t>
  </si>
  <si>
    <t>seed=20260703; class_filter=Witch; parser_note=row_2145</t>
  </si>
  <si>
    <t>=not_a_formula_2145</t>
  </si>
  <si>
    <t>itm_02146</t>
  </si>
  <si>
    <t>Gloomy Mushroom of Refunds</t>
  </si>
  <si>
    <t>A uncommon passive that amplifies dodges only when the room is clear. Generated test item #2146; element=None; pool=Shop.</t>
  </si>
  <si>
    <t>scr_item_gloomy_mushroom_of_refunds</t>
  </si>
  <si>
    <t>seed=20260703; class_filter=Monk; parser_note=row_2146</t>
  </si>
  <si>
    <t>=not_a_formula_2146</t>
  </si>
  <si>
    <t>itm_02147</t>
  </si>
  <si>
    <t>Polished Fishbone of the Glass Moon</t>
  </si>
  <si>
    <t>A rare weaponmod that taxes bombs near breakable props. Generated test item #2147; element=Cosmic; pool=Treasure.</t>
  </si>
  <si>
    <t>scr_item_polished_fishbone_of_the_glass_moon</t>
  </si>
  <si>
    <t>seed=20260703; class_filter=Any; parser_note=row_2147</t>
  </si>
  <si>
    <t>=not_a_formula_2147</t>
  </si>
  <si>
    <t>itm_02148</t>
  </si>
  <si>
    <t>A common passive that warps coins only when the room is clear. Generated test item #2148; element=Poison; pool=Treasure.</t>
  </si>
  <si>
    <t>seed=20260703; class_filter=Monk; parser_note=row_2148</t>
  </si>
  <si>
    <t>=not_a_formula_2148</t>
  </si>
  <si>
    <t>itm_02149</t>
  </si>
  <si>
    <t>Hollow Gear of Oversteer</t>
  </si>
  <si>
    <t>A uncommon consumable that amplifies dodges but attracts trouble. Generated test item #2149; element=Holy; pool=Boss.</t>
  </si>
  <si>
    <t>scr_item_hollow_gear_of_oversteer</t>
  </si>
  <si>
    <t>seed=20260703; class_filter=Engineer; parser_note=row_2149</t>
  </si>
  <si>
    <t>=not_a_formula_2149</t>
  </si>
  <si>
    <t>itm_02150</t>
  </si>
  <si>
    <t>Feral Magnet of Worms</t>
  </si>
  <si>
    <t>A common familiar that amplifies bombs when luck disagrees. Generated test item #2150; element=None; pool=Shop.</t>
  </si>
  <si>
    <t>scr_item_feral_magnet_of_worms</t>
  </si>
  <si>
    <t>seed=20260703; class_filter=Monk; parser_note=row_2150</t>
  </si>
  <si>
    <t>=not_a_formula_2150</t>
  </si>
  <si>
    <t>itm_02151</t>
  </si>
  <si>
    <t>Static Fishbone of Tiny Doom</t>
  </si>
  <si>
    <t>A uncommon passive that spoils shops but attracts trouble. Generated test item #2151; element=None; pool=Library.</t>
  </si>
  <si>
    <t>scr_item_static_fishbone_of_tiny_doom</t>
  </si>
  <si>
    <t>seed=20260703; class_filter=Brawler; parser_note=row_2151</t>
  </si>
  <si>
    <t>=not_a_formula_2151</t>
  </si>
  <si>
    <t>upg_231</t>
  </si>
  <si>
    <t>itm_02152</t>
  </si>
  <si>
    <t>Recursive Compass of the Final Room</t>
  </si>
  <si>
    <t>A common active that nudges bombs when luck disagrees. Generated test item #2152; element=Lightning; pool=Challenge.</t>
  </si>
  <si>
    <t>scr_item_recursive_compass_of_the_final_room</t>
  </si>
  <si>
    <t>seed=20260703; class_filter=Brawler; parser_note=row_2152</t>
  </si>
  <si>
    <t>=not_a_formula_2152</t>
  </si>
  <si>
    <t>itm_02153</t>
  </si>
  <si>
    <t>Patchwork Dice of Static</t>
  </si>
  <si>
    <t>A common charm that warps reloads but attracts trouble. Generated test item #2153; element=Cosmic; pool=Treasure.</t>
  </si>
  <si>
    <t>scr_item_patchwork_dice_of_static</t>
  </si>
  <si>
    <t>seed=20260703; class_filter=Rogue; parser_note=row_2153</t>
  </si>
  <si>
    <t>=not_a_formula_2153</t>
  </si>
  <si>
    <t>itm_02154</t>
  </si>
  <si>
    <t>Rusty Totem of the Hungry Door</t>
  </si>
  <si>
    <t>A uncommon familiar that warps keys while lowering control. Generated test item #2154; element=Holy; pool=Treasure.</t>
  </si>
  <si>
    <t>scr_item_rusty_totem_of_the_hungry_door</t>
  </si>
  <si>
    <t>seed=20260703; class_filter=Gunner; parser_note=row_2154</t>
  </si>
  <si>
    <t>=not_a_formula_2154</t>
  </si>
  <si>
    <t>itm_02155</t>
  </si>
  <si>
    <t>Cracked Anchor of Panic</t>
  </si>
  <si>
    <t>A common active that spoils dodges but attracts trouble. Generated test item #2155; element=Poison; pool=Treasure.</t>
  </si>
  <si>
    <t>scr_item_cracked_anchor_of_panic</t>
  </si>
  <si>
    <t>seed=20260703; class_filter=Witch; parser_note=row_2155</t>
  </si>
  <si>
    <t>=not_a_formula_2155</t>
  </si>
  <si>
    <t>itm_02156</t>
  </si>
  <si>
    <t>Lunar Pepper of Tuesday</t>
  </si>
  <si>
    <t>A common relic that polishes shops when luck disagrees. Generated test item #2156; element=Ice; pool=Challenge.</t>
  </si>
  <si>
    <t>scr_item_lunar_pepper_of_tuesday</t>
  </si>
  <si>
    <t>seed=20260703; class_filter=Brawler; parser_note=row_2156</t>
  </si>
  <si>
    <t>=not_a_formula_2156</t>
  </si>
  <si>
    <t>itm_02157</t>
  </si>
  <si>
    <t>Bitter Mushroom of Bad Ideas</t>
  </si>
  <si>
    <t>A common relic that shrinks familiars only when the room is clear. Generated test item #2157; element=Cosmic; pool=Shop.</t>
  </si>
  <si>
    <t>scr_item_bitter_mushroom_of_bad_ideas</t>
  </si>
  <si>
    <t>seed=20260703; class_filter=Alchemist; parser_note=row_2157</t>
  </si>
  <si>
    <t>=not_a_formula_2157</t>
  </si>
  <si>
    <t>itm_02158</t>
  </si>
  <si>
    <t>Spicy Totem of Double Trouble</t>
  </si>
  <si>
    <t>A common relic that taxes bullets if the player keeps moving. Generated test item #2158; element=Ice; pool=Treasure.</t>
  </si>
  <si>
    <t>scr_item_spicy_totem_of_double_trouble</t>
  </si>
  <si>
    <t>seed=20260703; class_filter=Alchemist; parser_note=row_2158</t>
  </si>
  <si>
    <t>=not_a_formula_2158</t>
  </si>
  <si>
    <t>itm_02159</t>
  </si>
  <si>
    <t>Forgotten Charm of Soft Explosions</t>
  </si>
  <si>
    <t>A common charm that nudges keys after every third hit. Generated test item #2159; element=Fire; pool=Treasure.</t>
  </si>
  <si>
    <t>scr_item_forgotten_charm_of_soft_explosions</t>
  </si>
  <si>
    <t>seed=20260703; class_filter=Rogue; parser_note=row_2159</t>
  </si>
  <si>
    <t>=not_a_formula_2159</t>
  </si>
  <si>
    <t>upg_153</t>
  </si>
  <si>
    <t>itm_02160</t>
  </si>
  <si>
    <t>Tiny Gear of the Basement</t>
  </si>
  <si>
    <t>A common familiar that polishes bombs after every third hit. Generated test item #2160; element=Fire; pool=Shop.</t>
  </si>
  <si>
    <t>scr_item_tiny_gear_of_the_basement</t>
  </si>
  <si>
    <t>seed=20260703; class_filter=Engineer; parser_note=row_2160</t>
  </si>
  <si>
    <t>=not_a_formula_2160</t>
  </si>
  <si>
    <t>itm_02161</t>
  </si>
  <si>
    <t>Crooked Magnet of the Final Room</t>
  </si>
  <si>
    <t>A uncommon relic that duplicates familiars while lowering control. Generated test item #2161; element=Poison; pool=Secret.</t>
  </si>
  <si>
    <t>scr_item_crooked_magnet_of_the_final_room</t>
  </si>
  <si>
    <t>seed=20260703; class_filter=Brawler; parser_note=row_2161</t>
  </si>
  <si>
    <t>=not_a_formula_2161</t>
  </si>
  <si>
    <t>itm_02162</t>
  </si>
  <si>
    <t>Sour Fishbone of Ricochet</t>
  </si>
  <si>
    <t>A uncommon relic that reroutes doors if the player keeps moving. Generated test item #2162; element=Fire; pool=Cursed.</t>
  </si>
  <si>
    <t>scr_item_sour_fishbone_of_ricochet</t>
  </si>
  <si>
    <t>seed=20260703; class_filter=Engineer; parser_note=row_2162</t>
  </si>
  <si>
    <t>=not_a_formula_2162</t>
  </si>
  <si>
    <t>itm_02163</t>
  </si>
  <si>
    <t>Cardboard Anchor of Refunds</t>
  </si>
  <si>
    <t>A common relic that nudges coins if the player keeps moving. Generated test item #2163; element=Lightning; pool=Shop.</t>
  </si>
  <si>
    <t>scr_item_cardboard_anchor_of_refunds</t>
  </si>
  <si>
    <t>seed=20260703; class_filter=Brawler; parser_note=row_2163</t>
  </si>
  <si>
    <t>=not_a_formula_2163</t>
  </si>
  <si>
    <t>itm_02164</t>
  </si>
  <si>
    <t>Gloomy Dice of Double Trouble</t>
  </si>
  <si>
    <t>A uncommon passive that reroutes keys near breakable props. Generated test item #2164; element=None; pool=Challenge.</t>
  </si>
  <si>
    <t>scr_item_gloomy_dice_of_double_trouble</t>
  </si>
  <si>
    <t>seed=20260703; class_filter=Alchemist; parser_note=row_2164</t>
  </si>
  <si>
    <t>=not_a_formula_2164</t>
  </si>
  <si>
    <t>itm_02165</t>
  </si>
  <si>
    <t>Wobbly Marble of Bad Ideas</t>
  </si>
  <si>
    <t>A rare weaponmod that taxes familiars but attracts trouble. Generated test item #2165; element=Ice; pool=Treasure.</t>
  </si>
  <si>
    <t>scr_item_wobbly_marble_of_bad_ideas</t>
  </si>
  <si>
    <t>seed=20260703; class_filter=Engineer; parser_note=row_2165</t>
  </si>
  <si>
    <t>=not_a_formula_2165</t>
  </si>
  <si>
    <t>itm_02166</t>
  </si>
  <si>
    <t>Echoing Teacup of Pocket Suns</t>
  </si>
  <si>
    <t>A common weaponmod that shrinks bullets at a suspicious price. Generated test item #2166; element=Poison; pool=Cursed.</t>
  </si>
  <si>
    <t>scr_item_echoing_teacup_of_pocket_suns</t>
  </si>
  <si>
    <t>seed=20260703; class_filter=Rogue; parser_note=row_2166</t>
  </si>
  <si>
    <t>=not_a_formula_2166</t>
  </si>
  <si>
    <t>itm_02167</t>
  </si>
  <si>
    <t>Haunted Charm of Tuesday</t>
  </si>
  <si>
    <t>A uncommon orbital that haunts bullets only when the room is clear. Generated test item #2167; element=Holy; pool=Arcade.</t>
  </si>
  <si>
    <t>scr_item_haunted_charm_of_tuesday</t>
  </si>
  <si>
    <t>seed=20260703; class_filter=Brawler; parser_note=row_2167</t>
  </si>
  <si>
    <t>=not_a_formula_2167</t>
  </si>
  <si>
    <t>itm_02168</t>
  </si>
  <si>
    <t>Feral Vial of Static</t>
  </si>
  <si>
    <t>A rare active that shrinks bombs after every third hit. Generated test item #2168; element=None; pool=Arcade.</t>
  </si>
  <si>
    <t>scr_item_feral_vial_of_static</t>
  </si>
  <si>
    <t>seed=20260703; class_filter=Alchemist; parser_note=row_2168</t>
  </si>
  <si>
    <t>=not_a_formula_2168</t>
  </si>
  <si>
    <t>upg_162</t>
  </si>
  <si>
    <t>itm_02169</t>
  </si>
  <si>
    <t>Lucky Kite of Refunds</t>
  </si>
  <si>
    <t>A common weaponmod that spoils bullets while lowering control. Generated test item #2169; element=Ice; pool=Cursed.</t>
  </si>
  <si>
    <t>scr_item_lucky_kite_of_refunds</t>
  </si>
  <si>
    <t>seed=20260703; class_filter=Alchemist; parser_note=row_2169</t>
  </si>
  <si>
    <t>=not_a_formula_2169</t>
  </si>
  <si>
    <t>itm_02170</t>
  </si>
  <si>
    <t>A legendary orbital that taxes coins but attracts trouble. Generated test item #2170; element=None; pool=Treasure.</t>
  </si>
  <si>
    <t>seed=20260703; class_filter=Gunner; parser_note=row_2170</t>
  </si>
  <si>
    <t>=not_a_formula_2170</t>
  </si>
  <si>
    <t>itm_02171</t>
  </si>
  <si>
    <t>Ancient Candle of Tiny Doom</t>
  </si>
  <si>
    <t>A uncommon active that reroutes bombs while lowering control. Generated test item #2171; element=None; pool=Arcade.</t>
  </si>
  <si>
    <t>scr_item_ancient_candle_of_tiny_doom</t>
  </si>
  <si>
    <t>seed=20260703; class_filter=Alchemist; parser_note=row_2171</t>
  </si>
  <si>
    <t>=not_a_formula_2171</t>
  </si>
  <si>
    <t>itm_02172</t>
  </si>
  <si>
    <t>Ancient Feather of Panic</t>
  </si>
  <si>
    <t>A uncommon weaponmod that taxes familiars after every third hit. Generated test item #2172; element=None; pool=Treasure.</t>
  </si>
  <si>
    <t>scr_item_ancient_feather_of_panic</t>
  </si>
  <si>
    <t>seed=20260703; class_filter=Witch; parser_note=row_2172</t>
  </si>
  <si>
    <t>=not_a_formula_2172</t>
  </si>
  <si>
    <t>itm_02173</t>
  </si>
  <si>
    <t>Mossy Kite of Soft Explosions</t>
  </si>
  <si>
    <t>A uncommon relic that polishes bombs after every third hit. Generated test item #2173; element=Ice; pool=Treasure.</t>
  </si>
  <si>
    <t>scr_item_mossy_kite_of_soft_explosions</t>
  </si>
  <si>
    <t>seed=20260703; class_filter=Alchemist; parser_note=row_2173</t>
  </si>
  <si>
    <t>=not_a_formula_2173</t>
  </si>
  <si>
    <t>itm_02174</t>
  </si>
  <si>
    <t>Cardboard Key of Oversteer</t>
  </si>
  <si>
    <t>A uncommon active that shrinks bullets near breakable props. Generated test item #2174; element=Slime; pool=Shop.</t>
  </si>
  <si>
    <t>scr_item_cardboard_key_of_oversteer</t>
  </si>
  <si>
    <t>seed=20260703; class_filter=Any; parser_note=row_2174</t>
  </si>
  <si>
    <t>=not_a_formula_2174</t>
  </si>
  <si>
    <t>itm_02175</t>
  </si>
  <si>
    <t>Recursive Dice of the Final Room</t>
  </si>
  <si>
    <t>A uncommon familiar that duplicates coins while lowering control. Generated test item #2175; element=Void; pool=Shop.</t>
  </si>
  <si>
    <t>scr_item_recursive_dice_of_the_final_room</t>
  </si>
  <si>
    <t>seed=20260703; class_filter=Alchemist; parser_note=row_2175</t>
  </si>
  <si>
    <t>=not_a_formula_2175</t>
  </si>
  <si>
    <t>itm_02176</t>
  </si>
  <si>
    <t>Damp Marble of Static</t>
  </si>
  <si>
    <t>A common consumable that duplicates coins when luck disagrees. Generated test item #2176; element=Slime; pool=Arcade.</t>
  </si>
  <si>
    <t>scr_item_damp_marble_of_static</t>
  </si>
  <si>
    <t>seed=20260703; class_filter=Gunner; parser_note=row_2176</t>
  </si>
  <si>
    <t>=not_a_formula_2176</t>
  </si>
  <si>
    <t>itm_02177</t>
  </si>
  <si>
    <t>Caffeinated Orb of Oversteer</t>
  </si>
  <si>
    <t>A rare orbital that shrinks keys but attracts trouble. Generated test item #2177; element=None; pool=Shop.</t>
  </si>
  <si>
    <t>scr_item_caffeinated_orb_of_oversteer</t>
  </si>
  <si>
    <t>seed=20260703; class_filter=Alchemist; parser_note=row_2177</t>
  </si>
  <si>
    <t>=not_a_formula_2177</t>
  </si>
  <si>
    <t>itm_02178</t>
  </si>
  <si>
    <t>Plastic Charm of Worms</t>
  </si>
  <si>
    <t>A epic active that polishes doors but attracts trouble. Generated test item #2178; element=Poison; pool=Shop.</t>
  </si>
  <si>
    <t>scr_item_plastic_charm_of_worms</t>
  </si>
  <si>
    <t>seed=20260703; class_filter=Gunner; parser_note=row_2178</t>
  </si>
  <si>
    <t>=not_a_formula_2178</t>
  </si>
  <si>
    <t>itm_02179</t>
  </si>
  <si>
    <t>Lunar Whistle of Tuesday</t>
  </si>
  <si>
    <t>A common active that duplicates coins when luck disagrees. Generated test item #2179; element=None; pool=Treasure.</t>
  </si>
  <si>
    <t>scr_item_lunar_whistle_of_tuesday</t>
  </si>
  <si>
    <t>seed=20260703; class_filter=Rogue; parser_note=row_2179</t>
  </si>
  <si>
    <t>=not_a_formula_2179</t>
  </si>
  <si>
    <t>itm_02180</t>
  </si>
  <si>
    <t>Brass Fishbone of Panic</t>
  </si>
  <si>
    <t>A common charm that amplifies shops but attracts trouble. Generated test item #2180; element=Fire; pool=Cursed.</t>
  </si>
  <si>
    <t>scr_item_brass_fishbone_of_panic</t>
  </si>
  <si>
    <t>seed=20260703; class_filter=Engineer; parser_note=row_2180</t>
  </si>
  <si>
    <t>=not_a_formula_2180</t>
  </si>
  <si>
    <t>itm_02181</t>
  </si>
  <si>
    <t>Gloomy Lunchbox of the Lost Cart</t>
  </si>
  <si>
    <t>A legendary active that warps bullets after every third hit. Generated test item #2181; element=Lightning; pool=Secret.</t>
  </si>
  <si>
    <t>scr_item_gloomy_lunchbox_of_the_lost_cart</t>
  </si>
  <si>
    <t>seed=20260703; class_filter=Alchemist; parser_note=row_2181</t>
  </si>
  <si>
    <t>=not_a_formula_2181</t>
  </si>
  <si>
    <t>itm_02182</t>
  </si>
  <si>
    <t>Gilded Boot of the Hungry Door</t>
  </si>
  <si>
    <t>A rare passive that reroutes bullets after every third hit. Generated test item #2182; element=None; pool=Secret.</t>
  </si>
  <si>
    <t>scr_item_gilded_boot_of_the_hungry_door</t>
  </si>
  <si>
    <t>seed=20260703; class_filter=Brawler; parser_note=row_2182</t>
  </si>
  <si>
    <t>=not_a_formula_2182</t>
  </si>
  <si>
    <t>itm_02183</t>
  </si>
  <si>
    <t>Echoing Crown of Refunds</t>
  </si>
  <si>
    <t>A legendary orbital that haunts reloads while lowering control. Generated test item #2183; element=Lightning; pool=Boss.</t>
  </si>
  <si>
    <t>scr_item_echoing_crown_of_refunds</t>
  </si>
  <si>
    <t>seed=20260703; class_filter=Rogue; parser_note=row_2183</t>
  </si>
  <si>
    <t>=not_a_formula_2183</t>
  </si>
  <si>
    <t>itm_02184</t>
  </si>
  <si>
    <t>Mossy Fishbone of Double Trouble</t>
  </si>
  <si>
    <t>A common orbital that polishes doors if the player keeps moving. Generated test item #2184; element=Ice; pool=Treasure.</t>
  </si>
  <si>
    <t>scr_item_mossy_fishbone_of_double_trouble</t>
  </si>
  <si>
    <t>seed=20260703; class_filter=Brawler; parser_note=row_2184</t>
  </si>
  <si>
    <t>=not_a_formula_2184</t>
  </si>
  <si>
    <t>itm_02185</t>
  </si>
  <si>
    <t>Lucky Candle of Static</t>
  </si>
  <si>
    <t>A common active that duplicates hearts near breakable props. Generated test item #2185; element=Rust; pool=Shop.</t>
  </si>
  <si>
    <t>scr_item_lucky_candle_of_static</t>
  </si>
  <si>
    <t>seed=20260703; class_filter=Engineer; parser_note=row_2185</t>
  </si>
  <si>
    <t>=not_a_formula_2185</t>
  </si>
  <si>
    <t>itm_02186</t>
  </si>
  <si>
    <t>Radiant Dice of Oversteer</t>
  </si>
  <si>
    <t>A uncommon familiar that nudges coins near breakable props. Generated test item #2186; element=Poison; pool=Treasure.</t>
  </si>
  <si>
    <t>scr_item_radiant_dice_of_oversteer</t>
  </si>
  <si>
    <t>seed=20260703; class_filter=Witch; parser_note=row_2186</t>
  </si>
  <si>
    <t>=not_a_formula_2186</t>
  </si>
  <si>
    <t>itm_02187</t>
  </si>
  <si>
    <t>A rare passive that shrinks doors while lowering control. Generated test item #2187; element=Ice; pool=Cursed.</t>
  </si>
  <si>
    <t>seed=20260703; class_filter=Brawler; parser_note=row_2187</t>
  </si>
  <si>
    <t>=not_a_formula_2187</t>
  </si>
  <si>
    <t>itm_02188</t>
  </si>
  <si>
    <t>A cursed charm that spoils doors near breakable props. Generated test item #2188; element=None; pool=Boss.</t>
  </si>
  <si>
    <t>seed=20260703; class_filter=Brawler; parser_note=row_2188</t>
  </si>
  <si>
    <t>=not_a_formula_2188</t>
  </si>
  <si>
    <t>itm_02189</t>
  </si>
  <si>
    <t>Sticky Dice of Friendly Fire</t>
  </si>
  <si>
    <t>A common active that duplicates shops when luck disagrees. Generated test item #2189; element=Slime; pool=Boss.</t>
  </si>
  <si>
    <t>scr_item_sticky_dice_of_friendly_fire</t>
  </si>
  <si>
    <t>seed=20260703; class_filter=Witch; parser_note=row_2189</t>
  </si>
  <si>
    <t>=not_a_formula_2189</t>
  </si>
  <si>
    <t>itm_02190</t>
  </si>
  <si>
    <t>Hollow Bell of Tuesday</t>
  </si>
  <si>
    <t>A common charm that spoils coins at a suspicious price. Generated test item #2190; element=Rust; pool=Treasure.</t>
  </si>
  <si>
    <t>scr_item_hollow_bell_of_tuesday</t>
  </si>
  <si>
    <t>seed=20260703; class_filter=Brawler; parser_note=row_2190</t>
  </si>
  <si>
    <t>=not_a_formula_2190</t>
  </si>
  <si>
    <t>itm_02191</t>
  </si>
  <si>
    <t>Glass Meteor of Ricochet</t>
  </si>
  <si>
    <t>A common active that reroutes coins after every third hit. Generated test item #2191; element=Fire; pool=Boss.</t>
  </si>
  <si>
    <t>scr_item_glass_meteor_of_ricochet</t>
  </si>
  <si>
    <t>seed=20260703; class_filter=Witch; parser_note=row_2191</t>
  </si>
  <si>
    <t>=not_a_formula_2191</t>
  </si>
  <si>
    <t>itm_02192</t>
  </si>
  <si>
    <t>Gloomy Slingshot of Pocket Suns Mk.3</t>
  </si>
  <si>
    <t>A epic orbital that polishes reloads at a suspicious price. Generated test item #2192; element=Rust; pool=Boss.</t>
  </si>
  <si>
    <t>scr_item_gloomy_slingshot_of_pocket_suns_mk_3</t>
  </si>
  <si>
    <t>seed=20260703; class_filter=Gunner; parser_note=row_2192</t>
  </si>
  <si>
    <t>=not_a_formula_2192</t>
  </si>
  <si>
    <t>itm_02193</t>
  </si>
  <si>
    <t>Bent Compass of Slippery Angles</t>
  </si>
  <si>
    <t>A rare consumable that duplicates coins near breakable props. Generated test item #2193; element=Fire; pool=Shop.</t>
  </si>
  <si>
    <t>scr_item_bent_compass_of_slippery_angles</t>
  </si>
  <si>
    <t>seed=20260703; class_filter=Brawler; parser_note=row_2193</t>
  </si>
  <si>
    <t>=not_a_formula_2193</t>
  </si>
  <si>
    <t>itm_02194</t>
  </si>
  <si>
    <t>Forgotten Totem of the Basement</t>
  </si>
  <si>
    <t>A rare consumable that polishes hearts if the player keeps moving. Generated test item #2194; element=Holy; pool=Boss.</t>
  </si>
  <si>
    <t>scr_item_forgotten_totem_of_the_basement</t>
  </si>
  <si>
    <t>seed=20260703; class_filter=Engineer; parser_note=row_2194</t>
  </si>
  <si>
    <t>=not_a_formula_2194</t>
  </si>
  <si>
    <t>itm_02195</t>
  </si>
  <si>
    <t>Sticky Banana Peel of Panic</t>
  </si>
  <si>
    <t>A common weaponmod that taxes coins at a suspicious price. Generated test item #2195; element=None; pool=Treasure.</t>
  </si>
  <si>
    <t>scr_item_sticky_banana_peel_of_panic</t>
  </si>
  <si>
    <t>seed=20260703; class_filter=Alchemist; parser_note=row_2195</t>
  </si>
  <si>
    <t>=not_a_formula_2195</t>
  </si>
  <si>
    <t>itm_02196</t>
  </si>
  <si>
    <t>Static Anchor of Tuesday</t>
  </si>
  <si>
    <t>A rare passive that amplifies coins near breakable props. Generated test item #2196; element=Lightning; pool=Challenge.</t>
  </si>
  <si>
    <t>scr_item_static_anchor_of_tuesday</t>
  </si>
  <si>
    <t>seed=20260703; class_filter=Witch; parser_note=row_2196</t>
  </si>
  <si>
    <t>=not_a_formula_2196</t>
  </si>
  <si>
    <t>itm_02197</t>
  </si>
  <si>
    <t>Neon Key of Refunds</t>
  </si>
  <si>
    <t>A uncommon orbital that reroutes coins after every third hit. Generated test item #2197; element=Slime; pool=Boss.</t>
  </si>
  <si>
    <t>scr_item_neon_key_of_refunds</t>
  </si>
  <si>
    <t>seed=20260703; class_filter=Brawler; parser_note=row_2197</t>
  </si>
  <si>
    <t>=not_a_formula_2197</t>
  </si>
  <si>
    <t>itm_02198</t>
  </si>
  <si>
    <t>Recursive Banana Peel of Double Trouble</t>
  </si>
  <si>
    <t>A common charm that haunts doors near breakable props. Generated test item #2198; element=Slime; pool=Treasure.</t>
  </si>
  <si>
    <t>scr_item_recursive_banana_peel_of_double_trouble</t>
  </si>
  <si>
    <t>seed=20260703; class_filter=Engineer; parser_note=row_2198</t>
  </si>
  <si>
    <t>=not_a_formula_2198</t>
  </si>
  <si>
    <t>itm_02199</t>
  </si>
  <si>
    <t>Hungry Candle of the Hungry Door</t>
  </si>
  <si>
    <t>A common charm that duplicates coins but attracts trouble. Generated test item #2199; element=None; pool=Shop.</t>
  </si>
  <si>
    <t>scr_item_hungry_candle_of_the_hungry_door</t>
  </si>
  <si>
    <t>seed=20260703; class_filter=Rogue; parser_note=row_2199</t>
  </si>
  <si>
    <t>=not_a_formula_2199</t>
  </si>
  <si>
    <t>itm_02200</t>
  </si>
  <si>
    <t>Quantum Battery of Tiny Doom</t>
  </si>
  <si>
    <t>A common weaponmod that warps coins but attracts trouble. Generated test item #2200; element=None; pool=Shop.</t>
  </si>
  <si>
    <t>scr_item_quantum_battery_of_tiny_doom</t>
  </si>
  <si>
    <t>seed=20260703; class_filter=Gunner; parser_note=row_2200</t>
  </si>
  <si>
    <t>=not_a_formula_2200</t>
  </si>
  <si>
    <t>itm_02201</t>
  </si>
  <si>
    <t>A common orbital that polishes bombs while lowering control. Generated test item #2201; element=Fire; pool=Shop.</t>
  </si>
  <si>
    <t>seed=20260703; class_filter=Gunner; parser_note=row_2201</t>
  </si>
  <si>
    <t>=not_a_formula_2201</t>
  </si>
  <si>
    <t>itm_02202</t>
  </si>
  <si>
    <t>Lucky Lunchbox of Bad Ideas</t>
  </si>
  <si>
    <t>A epic familiar that reroutes bullets when luck disagrees. Generated test item #2202; element=Lightning; pool=Secret.</t>
  </si>
  <si>
    <t>scr_item_lucky_lunchbox_of_bad_ideas</t>
  </si>
  <si>
    <t>seed=20260703; class_filter=Alchemist; parser_note=row_2202</t>
  </si>
  <si>
    <t>=not_a_formula_2202</t>
  </si>
  <si>
    <t>itm_02203</t>
  </si>
  <si>
    <t>A uncommon consumable that haunts keys but attracts trouble. Generated test item #2203; element=Rust; pool=Cursed.</t>
  </si>
  <si>
    <t>seed=20260703; class_filter=Gunner; parser_note=row_2203</t>
  </si>
  <si>
    <t>=not_a_formula_2203</t>
  </si>
  <si>
    <t>itm_02204</t>
  </si>
  <si>
    <t>Forgotten Rocket of Double Trouble</t>
  </si>
  <si>
    <t>A common relic that amplifies keys but attracts trouble. Generated test item #2204; element=Cosmic; pool=Shop.</t>
  </si>
  <si>
    <t>scr_item_forgotten_rocket_of_double_trouble</t>
  </si>
  <si>
    <t>seed=20260703; class_filter=Rogue; parser_note=row_2204</t>
  </si>
  <si>
    <t>=not_a_formula_2204</t>
  </si>
  <si>
    <t>itm_02205</t>
  </si>
  <si>
    <t>Wobbly Bell of Last Chances</t>
  </si>
  <si>
    <t>A common consumable that shrinks familiars but attracts trouble. Generated test item #2205; element=Void; pool=Cursed.</t>
  </si>
  <si>
    <t>scr_item_wobbly_bell_of_last_chances</t>
  </si>
  <si>
    <t>seed=20260703; class_filter=Any; parser_note=row_2205</t>
  </si>
  <si>
    <t>=not_a_formula_2205</t>
  </si>
  <si>
    <t>itm_02206</t>
  </si>
  <si>
    <t>Tiny Anchor of Panic</t>
  </si>
  <si>
    <t>A rare relic that polishes keys near breakable props. Generated test item #2206; element=Void; pool=Treasure.</t>
  </si>
  <si>
    <t>scr_item_tiny_anchor_of_panic</t>
  </si>
  <si>
    <t>seed=20260703; class_filter=Any; parser_note=row_2206</t>
  </si>
  <si>
    <t>=not_a_formula_2206</t>
  </si>
  <si>
    <t>itm_02207</t>
  </si>
  <si>
    <t>Hollow Vial of Worms</t>
  </si>
  <si>
    <t>A uncommon consumable that warps bullets near breakable props. Generated test item #2207; element=None; pool=Cursed.</t>
  </si>
  <si>
    <t>scr_item_hollow_vial_of_worms</t>
  </si>
  <si>
    <t>seed=20260703; class_filter=Gunner; parser_note=row_2207</t>
  </si>
  <si>
    <t>=not_a_formula_2207</t>
  </si>
  <si>
    <t>itm_02208</t>
  </si>
  <si>
    <t>Crooked Sock of Ricochet</t>
  </si>
  <si>
    <t>A common active that polishes coins if the player keeps moving. Generated test item #2208; element=Holy; pool=Boss.</t>
  </si>
  <si>
    <t>scr_item_crooked_sock_of_ricochet</t>
  </si>
  <si>
    <t>seed=20260703; class_filter=Engineer; parser_note=row_2208</t>
  </si>
  <si>
    <t>=not_a_formula_2208</t>
  </si>
  <si>
    <t>itm_02209</t>
  </si>
  <si>
    <t>Lucky Kite of Friendly Fire</t>
  </si>
  <si>
    <t>A common familiar that shrinks shops while lowering control. Generated test item #2209; element=Void; pool=Treasure.</t>
  </si>
  <si>
    <t>scr_item_lucky_kite_of_friendly_fire</t>
  </si>
  <si>
    <t>seed=20260703; class_filter=Gunner; parser_note=row_2209</t>
  </si>
  <si>
    <t>=not_a_formula_2209</t>
  </si>
  <si>
    <t>upg_309</t>
  </si>
  <si>
    <t>itm_02210</t>
  </si>
  <si>
    <t>Polished Anchor of Soft Explosions</t>
  </si>
  <si>
    <t>A common active that taxes hearts at a suspicious price. Generated test item #2210; element=Poison; pool=Treasure.</t>
  </si>
  <si>
    <t>scr_item_polished_anchor_of_soft_explosions</t>
  </si>
  <si>
    <t>seed=20260703; class_filter=Witch; parser_note=row_2210</t>
  </si>
  <si>
    <t>=not_a_formula_2210</t>
  </si>
  <si>
    <t>itm_02211</t>
  </si>
  <si>
    <t>Hungry Whistle of the Basement</t>
  </si>
  <si>
    <t>A common active that spoils shops while lowering control. Generated test item #2211; element=None; pool=Secret.</t>
  </si>
  <si>
    <t>scr_item_hungry_whistle_of_the_basement</t>
  </si>
  <si>
    <t>seed=20260703; class_filter=Witch; parser_note=row_2211</t>
  </si>
  <si>
    <t>=not_a_formula_2211</t>
  </si>
  <si>
    <t>itm_02212</t>
  </si>
  <si>
    <t>Tiny Mask of Panic</t>
  </si>
  <si>
    <t>A common active that duplicates reloads only when the room is clear. Generated test item #2212; element=Void; pool=Shop.</t>
  </si>
  <si>
    <t>scr_item_tiny_mask_of_panic</t>
  </si>
  <si>
    <t>seed=20260703; class_filter=Engineer; parser_note=row_2212</t>
  </si>
  <si>
    <t>=not_a_formula_2212</t>
  </si>
  <si>
    <t>itm_02213</t>
  </si>
  <si>
    <t>Cracked Sock of Soft Explosions</t>
  </si>
  <si>
    <t>A rare consumable that polishes familiars while lowering control. Generated test item #2213; element=Fire; pool=Shop.</t>
  </si>
  <si>
    <t>scr_item_cracked_sock_of_soft_explosions</t>
  </si>
  <si>
    <t>seed=20260703; class_filter=Witch; parser_note=row_2213</t>
  </si>
  <si>
    <t>=not_a_formula_2213</t>
  </si>
  <si>
    <t>itm_02214</t>
  </si>
  <si>
    <t>Lucky Slingshot of Last Chances</t>
  </si>
  <si>
    <t>A uncommon familiar that polishes hearts near breakable props. Generated test item #2214; element=Fire; pool=Secret.</t>
  </si>
  <si>
    <t>scr_item_lucky_slingshot_of_last_chances</t>
  </si>
  <si>
    <t>seed=20260703; class_filter=Gunner; parser_note=row_2214</t>
  </si>
  <si>
    <t>=not_a_formula_2214</t>
  </si>
  <si>
    <t>itm_02215</t>
  </si>
  <si>
    <t>Bitter Feather of Panic</t>
  </si>
  <si>
    <t>A uncommon charm that duplicates familiars if the player keeps moving. Generated test item #2215; element=Fire; pool=Treasure.</t>
  </si>
  <si>
    <t>scr_item_bitter_feather_of_panic</t>
  </si>
  <si>
    <t>seed=20260703; class_filter=Gunner; parser_note=row_2215</t>
  </si>
  <si>
    <t>=not_a_formula_2215</t>
  </si>
  <si>
    <t>itm_02216</t>
  </si>
  <si>
    <t>Bent Feather of Ricochet</t>
  </si>
  <si>
    <t>A uncommon relic that spoils doors after every third hit. Generated test item #2216; element=Lightning; pool=Treasure.</t>
  </si>
  <si>
    <t>scr_item_bent_feather_of_ricochet</t>
  </si>
  <si>
    <t>seed=20260703; class_filter=Gunner; parser_note=row_2216</t>
  </si>
  <si>
    <t>=not_a_formula_2216</t>
  </si>
  <si>
    <t>itm_02217</t>
  </si>
  <si>
    <t>Hungry Charm of Refunds</t>
  </si>
  <si>
    <t>A common passive that taxes dodges only when the room is clear. Generated test item #2217; element=Ice; pool=Treasure.</t>
  </si>
  <si>
    <t>scr_item_hungry_charm_of_refunds</t>
  </si>
  <si>
    <t>seed=20260703; class_filter=Alchemist; parser_note=row_2217</t>
  </si>
  <si>
    <t>=not_a_formula_2217</t>
  </si>
  <si>
    <t>itm_02218</t>
  </si>
  <si>
    <t>A common active that warps coins when luck disagrees. Generated test item #2218; element=Poison; pool=Library.</t>
  </si>
  <si>
    <t>seed=20260703; class_filter=Monk; parser_note=row_2218</t>
  </si>
  <si>
    <t>=not_a_formula_2218</t>
  </si>
  <si>
    <t>itm_02219</t>
  </si>
  <si>
    <t>Crooked Rocket of Soft Explosions</t>
  </si>
  <si>
    <t>A rare consumable that amplifies hearts after every third hit. Generated test item #2219; element=None; pool=Treasure.</t>
  </si>
  <si>
    <t>scr_item_crooked_rocket_of_soft_explosions</t>
  </si>
  <si>
    <t>seed=20260703; class_filter=Any; parser_note=row_2219</t>
  </si>
  <si>
    <t>=not_a_formula_2219</t>
  </si>
  <si>
    <t>itm_02220</t>
  </si>
  <si>
    <t>Radiant Donut of Refunds</t>
  </si>
  <si>
    <t>A common passive that amplifies shops at a suspicious price. Generated test item #2220; element=Ice; pool=Shop.</t>
  </si>
  <si>
    <t>scr_item_radiant_donut_of_refunds</t>
  </si>
  <si>
    <t>seed=20260703; class_filter=Witch; parser_note=row_2220</t>
  </si>
  <si>
    <t>=not_a_formula_2220</t>
  </si>
  <si>
    <t>itm_02221</t>
  </si>
  <si>
    <t>Gloomy Banana Peel of the Final Room</t>
  </si>
  <si>
    <t>A common charm that taxes bombs when luck disagrees. Generated test item #2221; element=Slime; pool=Shop.</t>
  </si>
  <si>
    <t>scr_item_gloomy_banana_peel_of_the_final_room</t>
  </si>
  <si>
    <t>seed=20260703; class_filter=Brawler; parser_note=row_2221</t>
  </si>
  <si>
    <t>=not_a_formula_2221</t>
  </si>
  <si>
    <t>itm_02222</t>
  </si>
  <si>
    <t>Echoing Magnet of Static</t>
  </si>
  <si>
    <t>A cursed familiar that polishes doors near breakable props. Generated test item #2222; element=None; pool=Treasure.</t>
  </si>
  <si>
    <t>explosive,poisonable,companion,cursed</t>
  </si>
  <si>
    <t>scr_item_echoing_magnet_of_static</t>
  </si>
  <si>
    <t>seed=20260703; class_filter=Witch; parser_note=row_2222</t>
  </si>
  <si>
    <t>=not_a_formula_2222</t>
  </si>
  <si>
    <t>itm_02223</t>
  </si>
  <si>
    <t>Tiny Marble of Refunds</t>
  </si>
  <si>
    <t>A common consumable that amplifies keys while lowering control. Generated test item #2223; element=Poison; pool=Treasure.</t>
  </si>
  <si>
    <t>scr_item_tiny_marble_of_refunds</t>
  </si>
  <si>
    <t>seed=20260703; class_filter=Gunner; parser_note=row_2223</t>
  </si>
  <si>
    <t>=not_a_formula_2223</t>
  </si>
  <si>
    <t>itm_02224</t>
  </si>
  <si>
    <t>Crooked Anvil of Worms</t>
  </si>
  <si>
    <t>A rare active that haunts coins near breakable props. Generated test item #2224; element=Holy; pool=Treasure.</t>
  </si>
  <si>
    <t>scr_item_crooked_anvil_of_worms</t>
  </si>
  <si>
    <t>seed=20260703; class_filter=Witch; parser_note=row_2224</t>
  </si>
  <si>
    <t>=not_a_formula_2224</t>
  </si>
  <si>
    <t>itm_02225</t>
  </si>
  <si>
    <t>Static Skull of Bad Ideas</t>
  </si>
  <si>
    <t>A epic passive that haunts bullets at a suspicious price. Generated test item #2225; element=None; pool=Treasure.</t>
  </si>
  <si>
    <t>scr_item_static_skull_of_bad_ideas</t>
  </si>
  <si>
    <t>seed=20260703; class_filter=Witch; parser_note=row_2225</t>
  </si>
  <si>
    <t>=not_a_formula_2225</t>
  </si>
  <si>
    <t>itm_02226</t>
  </si>
  <si>
    <t>Sour Donut of the Final Room</t>
  </si>
  <si>
    <t>A common consumable that nudges dodges at a suspicious price. Generated test item #2226; element=Holy; pool=Treasure.</t>
  </si>
  <si>
    <t>scr_item_sour_donut_of_the_final_room</t>
  </si>
  <si>
    <t>seed=20260703; class_filter=Gunner; parser_note=row_2226</t>
  </si>
  <si>
    <t>=not_a_formula_2226</t>
  </si>
  <si>
    <t>itm_02227</t>
  </si>
  <si>
    <t>Radiant Feather of the Glass Moon</t>
  </si>
  <si>
    <t>A epic orbital that warps bombs after every third hit. Generated test item #2227; element=Holy; pool=Treasure.</t>
  </si>
  <si>
    <t>scr_item_radiant_feather_of_the_glass_moon</t>
  </si>
  <si>
    <t>seed=20260703; class_filter=Any; parser_note=row_2227</t>
  </si>
  <si>
    <t>=not_a_formula_2227</t>
  </si>
  <si>
    <t>itm_02228</t>
  </si>
  <si>
    <t>Ancient Orb of the Hungry Door</t>
  </si>
  <si>
    <t>A rare charm that duplicates dodges when luck disagrees. Generated test item #2228; element=None; pool=Shop.</t>
  </si>
  <si>
    <t>scr_item_ancient_orb_of_the_hungry_door</t>
  </si>
  <si>
    <t>seed=20260703; class_filter=Brawler; parser_note=row_2228</t>
  </si>
  <si>
    <t>=not_a_formula_2228</t>
  </si>
  <si>
    <t>itm_02229</t>
  </si>
  <si>
    <t>Tiny Charm of Pocket Suns</t>
  </si>
  <si>
    <t>A common relic that nudges bullets near breakable props. Generated test item #2229; element=None; pool=Challenge.</t>
  </si>
  <si>
    <t>scr_item_tiny_charm_of_pocket_suns</t>
  </si>
  <si>
    <t>seed=20260703; class_filter=Rogue; parser_note=row_2229</t>
  </si>
  <si>
    <t>=not_a_formula_2229</t>
  </si>
  <si>
    <t>upg_195</t>
  </si>
  <si>
    <t>itm_02230</t>
  </si>
  <si>
    <t>Mossy Sock of Tuesday</t>
  </si>
  <si>
    <t>A uncommon relic that amplifies shops only when the room is clear. Generated test item #2230; element=None; pool=Shop.</t>
  </si>
  <si>
    <t>scr_item_mossy_sock_of_tuesday</t>
  </si>
  <si>
    <t>seed=20260703; class_filter=Engineer; parser_note=row_2230</t>
  </si>
  <si>
    <t>=not_a_formula_2230</t>
  </si>
  <si>
    <t>itm_02231</t>
  </si>
  <si>
    <t>A uncommon relic that warps doors near breakable props. Generated test item #2231; element=None; pool=Cursed.</t>
  </si>
  <si>
    <t>seed=20260703; class_filter=Monk; parser_note=row_2231</t>
  </si>
  <si>
    <t>=not_a_formula_2231</t>
  </si>
  <si>
    <t>itm_02232</t>
  </si>
  <si>
    <t>Greedy Boot of the Final Room</t>
  </si>
  <si>
    <t>A common orbital that shrinks bullets near breakable props. Generated test item #2232; element=None; pool=Challenge.</t>
  </si>
  <si>
    <t>scr_item_greedy_boot_of_the_final_room</t>
  </si>
  <si>
    <t>seed=20260703; class_filter=Brawler; parser_note=row_2232</t>
  </si>
  <si>
    <t>=not_a_formula_2232</t>
  </si>
  <si>
    <t>itm_02233</t>
  </si>
  <si>
    <t>Bent Badge of Tuesday</t>
  </si>
  <si>
    <t>A epic passive that haunts dodges after every third hit. Generated test item #2233; element=None; pool=Shop.</t>
  </si>
  <si>
    <t>scr_item_bent_badge_of_tuesday</t>
  </si>
  <si>
    <t>seed=20260703; class_filter=Alchemist; parser_note=row_2233</t>
  </si>
  <si>
    <t>=not_a_formula_2233</t>
  </si>
  <si>
    <t>itm_02234</t>
  </si>
  <si>
    <t>A common passive that warps coins at a suspicious price. Generated test item #2234; element=Poison; pool=Secret.</t>
  </si>
  <si>
    <t>seed=20260703; class_filter=Alchemist; parser_note=row_2234</t>
  </si>
  <si>
    <t>=not_a_formula_2234</t>
  </si>
  <si>
    <t>itm_02235</t>
  </si>
  <si>
    <t>Solar Lunchbox of Friendly Fire</t>
  </si>
  <si>
    <t>A common charm that shrinks bombs at a suspicious price. Generated test item #2235; element=Rust; pool=Arcade.</t>
  </si>
  <si>
    <t>scr_item_solar_lunchbox_of_friendly_fire</t>
  </si>
  <si>
    <t>seed=20260703; class_filter=Alchemist; parser_note=row_2235</t>
  </si>
  <si>
    <t>=not_a_formula_2235</t>
  </si>
  <si>
    <t>itm_02236</t>
  </si>
  <si>
    <t>Sour Charm of Static</t>
  </si>
  <si>
    <t>A legendary familiar that spoils dodges near breakable props. Generated test item #2236; element=Slime; pool=Boss.</t>
  </si>
  <si>
    <t>scr_item_sour_charm_of_static</t>
  </si>
  <si>
    <t>seed=20260703; class_filter=Alchemist; parser_note=row_2236</t>
  </si>
  <si>
    <t>=not_a_formula_2236</t>
  </si>
  <si>
    <t>itm_02237</t>
  </si>
  <si>
    <t>Sour Dice of Bad Ideas</t>
  </si>
  <si>
    <t>A common familiar that duplicates familiars while lowering control. Generated test item #2237; element=Ice; pool=Treasure.</t>
  </si>
  <si>
    <t>scr_item_sour_dice_of_bad_ideas</t>
  </si>
  <si>
    <t>seed=20260703; class_filter=Alchemist; parser_note=row_2237</t>
  </si>
  <si>
    <t>=not_a_formula_2237</t>
  </si>
  <si>
    <t>itm_02238</t>
  </si>
  <si>
    <t>Cardboard Anvil of Pocket Suns</t>
  </si>
  <si>
    <t>A rare weaponmod that shrinks familiars if the player keeps moving. Generated test item #2238; element=Slime; pool=Treasure.</t>
  </si>
  <si>
    <t>scr_item_cardboard_anvil_of_pocket_suns</t>
  </si>
  <si>
    <t>seed=20260703; class_filter=Rogue; parser_note=row_2238</t>
  </si>
  <si>
    <t>=not_a_formula_2238</t>
  </si>
  <si>
    <t>itm_02239</t>
  </si>
  <si>
    <t>Wobbly Skull of Ricochet</t>
  </si>
  <si>
    <t>A uncommon weaponmod that taxes hearts after every third hit. Generated test item #2239; element=None; pool=Challenge.</t>
  </si>
  <si>
    <t>scr_item_wobbly_skull_of_ricochet</t>
  </si>
  <si>
    <t>seed=20260703; class_filter=Gunner; parser_note=row_2239</t>
  </si>
  <si>
    <t>=not_a_formula_2239</t>
  </si>
  <si>
    <t>itm_02240</t>
  </si>
  <si>
    <t>Bent Mask of the Basement</t>
  </si>
  <si>
    <t>A legendary orbital that haunts dodges near breakable props. Generated test item #2240; element=None; pool=Cursed.</t>
  </si>
  <si>
    <t>scr_item_bent_mask_of_the_basement</t>
  </si>
  <si>
    <t>seed=20260703; class_filter=Rogue; parser_note=row_2240</t>
  </si>
  <si>
    <t>=not_a_formula_2240</t>
  </si>
  <si>
    <t>itm_02241</t>
  </si>
  <si>
    <t>Cracked Orb of the Glass Moon</t>
  </si>
  <si>
    <t>A common active that nudges bombs at a suspicious price. Generated test item #2241; element=None; pool=Shop.</t>
  </si>
  <si>
    <t>scr_item_cracked_orb_of_the_glass_moon</t>
  </si>
  <si>
    <t>seed=20260703; class_filter=Witch; parser_note=row_2241</t>
  </si>
  <si>
    <t>=not_a_formula_2241</t>
  </si>
  <si>
    <t>itm_02242</t>
  </si>
  <si>
    <t>Cracked Bell of the Hungry Door</t>
  </si>
  <si>
    <t>A legendary charm that duplicates dodges while lowering control. Generated test item #2242; element=None; pool=Shop.</t>
  </si>
  <si>
    <t>scr_item_cracked_bell_of_the_hungry_door</t>
  </si>
  <si>
    <t>seed=20260703; class_filter=Rogue; parser_note=row_2242</t>
  </si>
  <si>
    <t>=not_a_formula_2242</t>
  </si>
  <si>
    <t>itm_02243</t>
  </si>
  <si>
    <t>Lucky Lantern of the Basement</t>
  </si>
  <si>
    <t>A rare charm that polishes keys after every third hit. Generated test item #2243; element=Void; pool=Shop.</t>
  </si>
  <si>
    <t>scr_item_lucky_lantern_of_the_basement</t>
  </si>
  <si>
    <t>seed=20260703; class_filter=Engineer; parser_note=row_2243</t>
  </si>
  <si>
    <t>=not_a_formula_2243</t>
  </si>
  <si>
    <t>itm_02244</t>
  </si>
  <si>
    <t>Gloomy Lantern of Worms</t>
  </si>
  <si>
    <t>A uncommon weaponmod that duplicates bullets when luck disagrees. Generated test item #2244; element=None; pool=Shop.</t>
  </si>
  <si>
    <t>scr_item_gloomy_lantern_of_worms</t>
  </si>
  <si>
    <t>seed=20260703; class_filter=Witch; parser_note=row_2244</t>
  </si>
  <si>
    <t>=not_a_formula_2244</t>
  </si>
  <si>
    <t>itm_02245</t>
  </si>
  <si>
    <t>Wobbly Badge of Soft Explosions</t>
  </si>
  <si>
    <t>A epic consumable that shrinks reloads but attracts trouble. Generated test item #2245; element=None; pool=Cursed.</t>
  </si>
  <si>
    <t>scr_item_wobbly_badge_of_soft_explosions</t>
  </si>
  <si>
    <t>seed=20260703; class_filter=Rogue; parser_note=row_2245</t>
  </si>
  <si>
    <t>=not_a_formula_2245</t>
  </si>
  <si>
    <t>itm_02246</t>
  </si>
  <si>
    <t>Plastic Capacitor of Panic</t>
  </si>
  <si>
    <t>A common consumable that haunts doors but attracts trouble. Generated test item #2246; element=Void; pool=Shop.</t>
  </si>
  <si>
    <t>scr_item_plastic_capacitor_of_panic</t>
  </si>
  <si>
    <t>seed=20260703; class_filter=Gunner; parser_note=row_2246</t>
  </si>
  <si>
    <t>=not_a_formula_2246</t>
  </si>
  <si>
    <t>itm_02247</t>
  </si>
  <si>
    <t>Cracked Anchor of Double Trouble</t>
  </si>
  <si>
    <t>A common consumable that haunts bullets but attracts trouble. Generated test item #2247; element=None; pool=Shop.</t>
  </si>
  <si>
    <t>scr_item_cracked_anchor_of_double_trouble</t>
  </si>
  <si>
    <t>seed=20260703; class_filter=Monk; parser_note=row_2247</t>
  </si>
  <si>
    <t>=not_a_formula_2247</t>
  </si>
  <si>
    <t>itm_02248</t>
  </si>
  <si>
    <t>A common charm that warps familiars near breakable props. Generated test item #2248; element=Fire; pool=Boss.</t>
  </si>
  <si>
    <t>seed=20260703; class_filter=Any; parser_note=row_2248</t>
  </si>
  <si>
    <t>=not_a_formula_2248</t>
  </si>
  <si>
    <t>itm_02249</t>
  </si>
  <si>
    <t>Gloomy Marble of Oversteer</t>
  </si>
  <si>
    <t>A uncommon passive that taxes bombs when luck disagrees. Generated test item #2249; element=None; pool=Treasure.</t>
  </si>
  <si>
    <t>scr_item_gloomy_marble_of_oversteer</t>
  </si>
  <si>
    <t>seed=20260703; class_filter=Brawler; parser_note=row_2249</t>
  </si>
  <si>
    <t>=not_a_formula_2249</t>
  </si>
  <si>
    <t>itm_02250</t>
  </si>
  <si>
    <t>Greedy Onion of Tuesday</t>
  </si>
  <si>
    <t>A cursed familiar that nudges hearts when luck disagrees. Generated test item #2250; element=Void; pool=Challenge.</t>
  </si>
  <si>
    <t>scr_item_greedy_onion_of_tuesday</t>
  </si>
  <si>
    <t>seed=20260703; class_filter=Witch; parser_note=row_2250</t>
  </si>
  <si>
    <t>=not_a_formula_2250</t>
  </si>
  <si>
    <t>itm_02251</t>
  </si>
  <si>
    <t>Echoing Whistle of the Hungry Door</t>
  </si>
  <si>
    <t>A uncommon orbital that polishes doors but attracts trouble. Generated test item #2251; element=None; pool=Boss.</t>
  </si>
  <si>
    <t>scr_item_echoing_whistle_of_the_hungry_door</t>
  </si>
  <si>
    <t>seed=20260703; class_filter=Gunner; parser_note=row_2251</t>
  </si>
  <si>
    <t>=not_a_formula_2251</t>
  </si>
  <si>
    <t>itm_02252</t>
  </si>
  <si>
    <t>Quantum Button of Friendly Fire</t>
  </si>
  <si>
    <t>A common relic that duplicates keys after every third hit. Generated test item #2252; element=Lightning; pool=Challenge.</t>
  </si>
  <si>
    <t>scr_item_quantum_button_of_friendly_fire</t>
  </si>
  <si>
    <t>seed=20260703; class_filter=Any; parser_note=row_2252</t>
  </si>
  <si>
    <t>=not_a_formula_2252</t>
  </si>
  <si>
    <t>itm_02253</t>
  </si>
  <si>
    <t>Mossy Anchor of Soft Explosions</t>
  </si>
  <si>
    <t>A common orbital that nudges bombs if the player keeps moving. Generated test item #2253; element=Lightning; pool=Treasure.</t>
  </si>
  <si>
    <t>scr_item_mossy_anchor_of_soft_explosions</t>
  </si>
  <si>
    <t>seed=20260703; class_filter=Witch; parser_note=row_2253</t>
  </si>
  <si>
    <t>=not_a_formula_2253</t>
  </si>
  <si>
    <t>itm_02254</t>
  </si>
  <si>
    <t>Cardboard Anchor of Last Chances</t>
  </si>
  <si>
    <t>A uncommon weaponmod that shrinks doors near breakable props. Generated test item #2254; element=Cosmic; pool=Secret.</t>
  </si>
  <si>
    <t>scr_item_cardboard_anchor_of_last_chances</t>
  </si>
  <si>
    <t>seed=20260703; class_filter=Witch; parser_note=row_2254</t>
  </si>
  <si>
    <t>=not_a_formula_2254</t>
  </si>
  <si>
    <t>upg_240</t>
  </si>
  <si>
    <t>itm_02255</t>
  </si>
  <si>
    <t>Cardboard Lantern of Pocket Suns</t>
  </si>
  <si>
    <t>A rare active that amplifies hearts at a suspicious price. Generated test item #2255; element=Holy; pool=Treasure.</t>
  </si>
  <si>
    <t>scr_item_cardboard_lantern_of_pocket_suns</t>
  </si>
  <si>
    <t>seed=20260703; class_filter=Engineer; parser_note=row_2255</t>
  </si>
  <si>
    <t>=not_a_formula_2255</t>
  </si>
  <si>
    <t>itm_02256</t>
  </si>
  <si>
    <t>Recursive Feather of Soft Explosions</t>
  </si>
  <si>
    <t>A uncommon orbital that shrinks dodges but attracts trouble. Generated test item #2256; element=None; pool=Boss.</t>
  </si>
  <si>
    <t>scr_item_recursive_feather_of_soft_explosions</t>
  </si>
  <si>
    <t>seed=20260703; class_filter=Alchemist; parser_note=row_2256</t>
  </si>
  <si>
    <t>=not_a_formula_2256</t>
  </si>
  <si>
    <t>itm_02257</t>
  </si>
  <si>
    <t>Gilded Coin of Refunds</t>
  </si>
  <si>
    <t>A common passive that taxes hearts if the player keeps moving. Generated test item #2257; element=Slime; pool=Shop.</t>
  </si>
  <si>
    <t>scr_item_gilded_coin_of_refunds</t>
  </si>
  <si>
    <t>seed=20260703; class_filter=Engineer; parser_note=row_2257</t>
  </si>
  <si>
    <t>=not_a_formula_2257</t>
  </si>
  <si>
    <t>itm_02258</t>
  </si>
  <si>
    <t>Hollow Coin of Pocket Suns</t>
  </si>
  <si>
    <t>A uncommon familiar that taxes bombs after every third hit. Generated test item #2258; element=Rust; pool=Treasure.</t>
  </si>
  <si>
    <t>scr_item_hollow_coin_of_pocket_suns</t>
  </si>
  <si>
    <t>seed=20260703; class_filter=Monk; parser_note=row_2258</t>
  </si>
  <si>
    <t>=not_a_formula_2258</t>
  </si>
  <si>
    <t>itm_02259</t>
  </si>
  <si>
    <t>Sour Rocket of Tuesday</t>
  </si>
  <si>
    <t>A legendary charm that shrinks reloads if the player keeps moving. Generated test item #2259; element=None; pool=Boss.</t>
  </si>
  <si>
    <t>scr_item_sour_rocket_of_tuesday</t>
  </si>
  <si>
    <t>seed=20260703; class_filter=Monk; parser_note=row_2259</t>
  </si>
  <si>
    <t>=not_a_formula_2259</t>
  </si>
  <si>
    <t>itm_02260</t>
  </si>
  <si>
    <t>Cardboard Rocket of Panic</t>
  </si>
  <si>
    <t>A epic consumable that duplicates bombs only when the room is clear. Generated test item #2260; element=None; pool=Shop.</t>
  </si>
  <si>
    <t>scr_item_cardboard_rocket_of_panic</t>
  </si>
  <si>
    <t>seed=20260703; class_filter=Any; parser_note=row_2260</t>
  </si>
  <si>
    <t>=not_a_formula_2260</t>
  </si>
  <si>
    <t>itm_02261</t>
  </si>
  <si>
    <t>A uncommon relic that taxes shops when luck disagrees. Generated test item #2261; element=None; pool=Treasure.</t>
  </si>
  <si>
    <t>seed=20260703; class_filter=Rogue; parser_note=row_2261</t>
  </si>
  <si>
    <t>=not_a_formula_2261</t>
  </si>
  <si>
    <t>itm_02262</t>
  </si>
  <si>
    <t>Frosted Dice of Bad Ideas</t>
  </si>
  <si>
    <t>A common orbital that nudges dodges at a suspicious price. Generated test item #2262; element=None; pool=Shop.</t>
  </si>
  <si>
    <t>scr_item_frosted_dice_of_bad_ideas</t>
  </si>
  <si>
    <t>seed=20260703; class_filter=Any; parser_note=row_2262</t>
  </si>
  <si>
    <t>=not_a_formula_2262</t>
  </si>
  <si>
    <t>itm_02263</t>
  </si>
  <si>
    <t>Plastic Magnet of the Basement</t>
  </si>
  <si>
    <t>A common charm that spoils reloads but attracts trouble. Generated test item #2263; element=None; pool=Arcade.</t>
  </si>
  <si>
    <t>scr_item_plastic_magnet_of_the_basement</t>
  </si>
  <si>
    <t>seed=20260703; class_filter=Monk; parser_note=row_2263</t>
  </si>
  <si>
    <t>=not_a_formula_2263</t>
  </si>
  <si>
    <t>itm_02264</t>
  </si>
  <si>
    <t>A common familiar that haunts bombs if the player keeps moving. Generated test item #2264; element=Slime; pool=Treasure.</t>
  </si>
  <si>
    <t>seed=20260703; class_filter=Witch; parser_note=row_2264</t>
  </si>
  <si>
    <t>=not_a_formula_2264</t>
  </si>
  <si>
    <t>itm_02265</t>
  </si>
  <si>
    <t>Bitter Anvil of Static</t>
  </si>
  <si>
    <t>A rare weaponmod that nudges familiars near breakable props. Generated test item #2265; element=None; pool=Boss.</t>
  </si>
  <si>
    <t>scr_item_bitter_anvil_of_static</t>
  </si>
  <si>
    <t>seed=20260703; class_filter=Brawler; parser_note=row_2265</t>
  </si>
  <si>
    <t>=not_a_formula_2265</t>
  </si>
  <si>
    <t>itm_02266</t>
  </si>
  <si>
    <t>Damp Donut of Tiny Doom</t>
  </si>
  <si>
    <t>A legendary charm that taxes dodges but attracts trouble. Generated test item #2266; element=Fire; pool=Treasure.</t>
  </si>
  <si>
    <t>scr_item_damp_donut_of_tiny_doom</t>
  </si>
  <si>
    <t>seed=20260703; class_filter=Monk; parser_note=row_2266</t>
  </si>
  <si>
    <t>=not_a_formula_2266</t>
  </si>
  <si>
    <t>upg_130</t>
  </si>
  <si>
    <t>itm_02267</t>
  </si>
  <si>
    <t>Frosted Magnet of the Glass Moon</t>
  </si>
  <si>
    <t>A common active that spoils coins near breakable props. Generated test item #2267; element=None; pool=Secret.</t>
  </si>
  <si>
    <t>scr_item_frosted_magnet_of_the_glass_moon</t>
  </si>
  <si>
    <t>seed=20260703; class_filter=Monk; parser_note=row_2267</t>
  </si>
  <si>
    <t>=not_a_formula_2267</t>
  </si>
  <si>
    <t>itm_02268</t>
  </si>
  <si>
    <t>Ancient Lunchbox of Bad Ideas</t>
  </si>
  <si>
    <t>A common relic that shrinks coins at a suspicious price. Generated test item #2268; element=Rust; pool=Treasure.</t>
  </si>
  <si>
    <t>scr_item_ancient_lunchbox_of_bad_ideas</t>
  </si>
  <si>
    <t>seed=20260703; class_filter=Monk; parser_note=row_2268</t>
  </si>
  <si>
    <t>=not_a_formula_2268</t>
  </si>
  <si>
    <t>itm_02269</t>
  </si>
  <si>
    <t>Velvet Skull of Oversteer</t>
  </si>
  <si>
    <t>A rare relic that haunts familiars near breakable props. Generated test item #2269; element=Ice; pool=Boss.</t>
  </si>
  <si>
    <t>scr_item_velvet_skull_of_oversteer</t>
  </si>
  <si>
    <t>seed=20260703; class_filter=Brawler; parser_note=row_2269</t>
  </si>
  <si>
    <t>=not_a_formula_2269</t>
  </si>
  <si>
    <t>itm_02270</t>
  </si>
  <si>
    <t>Velvet Key of the Lost Cart</t>
  </si>
  <si>
    <t>A uncommon relic that haunts hearts while lowering control. Generated test item #2270; element=None; pool=Challenge.</t>
  </si>
  <si>
    <t>scr_item_velvet_key_of_the_lost_cart</t>
  </si>
  <si>
    <t>seed=20260703; class_filter=Alchemist; parser_note=row_2270</t>
  </si>
  <si>
    <t>=not_a_formula_2270</t>
  </si>
  <si>
    <t>itm_02271</t>
  </si>
  <si>
    <t>Glass Sock of the Basement</t>
  </si>
  <si>
    <t>A rare active that taxes bullets near breakable props. Generated test item #2271; element=None; pool=Treasure.</t>
  </si>
  <si>
    <t>scr_item_glass_sock_of_the_basement</t>
  </si>
  <si>
    <t>seed=20260703; class_filter=Witch; parser_note=row_2271</t>
  </si>
  <si>
    <t>=not_a_formula_2271</t>
  </si>
  <si>
    <t>itm_02272</t>
  </si>
  <si>
    <t>Radiant Charm of Double Trouble</t>
  </si>
  <si>
    <t>A uncommon relic that spoils coins only when the room is clear. Generated test item #2272; element=Fire; pool=Arcade.</t>
  </si>
  <si>
    <t>scr_item_radiant_charm_of_double_trouble</t>
  </si>
  <si>
    <t>seed=20260703; class_filter=Witch; parser_note=row_2272</t>
  </si>
  <si>
    <t>=not_a_formula_2272</t>
  </si>
  <si>
    <t>itm_02273</t>
  </si>
  <si>
    <t>Spicy Feather of Tuesday</t>
  </si>
  <si>
    <t>A cursed consumable that spoils coins when luck disagrees. Generated test item #2273; element=Cosmic; pool=Treasure.</t>
  </si>
  <si>
    <t>scr_item_spicy_feather_of_tuesday</t>
  </si>
  <si>
    <t>seed=20260703; class_filter=Witch; parser_note=row_2273</t>
  </si>
  <si>
    <t>=not_a_formula_2273</t>
  </si>
  <si>
    <t>itm_02274</t>
  </si>
  <si>
    <t>Caffeinated Mirror of the Hungry Door</t>
  </si>
  <si>
    <t>A rare active that warps doors at a suspicious price. Generated test item #2274; element=Poison; pool=Boss.</t>
  </si>
  <si>
    <t>scr_item_caffeinated_mirror_of_the_hungry_door</t>
  </si>
  <si>
    <t>seed=20260703; class_filter=Witch; parser_note=row_2274</t>
  </si>
  <si>
    <t>=not_a_formula_2274</t>
  </si>
  <si>
    <t>itm_02275</t>
  </si>
  <si>
    <t>Lunar Boot of Friendly Fire</t>
  </si>
  <si>
    <t>A common passive that spoils keys at a suspicious price. Generated test item #2275; element=Lightning; pool=Shop.</t>
  </si>
  <si>
    <t>scr_item_lunar_boot_of_friendly_fire</t>
  </si>
  <si>
    <t>seed=20260703; class_filter=Brawler; parser_note=row_2275</t>
  </si>
  <si>
    <t>=not_a_formula_2275</t>
  </si>
  <si>
    <t>itm_02276</t>
  </si>
  <si>
    <t>Hollow Skull of the Lost Cart</t>
  </si>
  <si>
    <t>A rare orbital that nudges hearts but attracts trouble. Generated test item #2276; element=None; pool=Shop.</t>
  </si>
  <si>
    <t>scr_item_hollow_skull_of_the_lost_cart</t>
  </si>
  <si>
    <t>seed=20260703; class_filter=Witch; parser_note=row_2276</t>
  </si>
  <si>
    <t>=not_a_formula_2276</t>
  </si>
  <si>
    <t>itm_02277</t>
  </si>
  <si>
    <t>Radiant Mushroom of Tiny Doom</t>
  </si>
  <si>
    <t>A common active that amplifies keys when luck disagrees. Generated test item #2277; element=Cosmic; pool=Cursed.</t>
  </si>
  <si>
    <t>scr_item_radiant_mushroom_of_tiny_doom</t>
  </si>
  <si>
    <t>seed=20260703; class_filter=Engineer; parser_note=row_2277</t>
  </si>
  <si>
    <t>=not_a_formula_2277</t>
  </si>
  <si>
    <t>itm_02278</t>
  </si>
  <si>
    <t>Frosted Button of the Glass Moon</t>
  </si>
  <si>
    <t>A uncommon relic that shrinks hearts near breakable props. Generated test item #2278; element=Slime; pool=Boss.</t>
  </si>
  <si>
    <t>scr_item_frosted_button_of_the_glass_moon</t>
  </si>
  <si>
    <t>seed=20260703; class_filter=Monk; parser_note=row_2278</t>
  </si>
  <si>
    <t>=not_a_formula_2278</t>
  </si>
  <si>
    <t>itm_02279</t>
  </si>
  <si>
    <t>Recursive Button of Slippery Angles</t>
  </si>
  <si>
    <t>A common charm that taxes shops only when the room is clear. Generated test item #2279; element=Poison; pool=Treasure.</t>
  </si>
  <si>
    <t>scr_item_recursive_button_of_slippery_angles</t>
  </si>
  <si>
    <t>seed=20260703; class_filter=Alchemist; parser_note=row_2279</t>
  </si>
  <si>
    <t>=not_a_formula_2279</t>
  </si>
  <si>
    <t>itm_02280</t>
  </si>
  <si>
    <t>Haunted Coin of Refunds</t>
  </si>
  <si>
    <t>A rare relic that duplicates bombs if the player keeps moving. Generated test item #2280; element=None; pool=Arcade.</t>
  </si>
  <si>
    <t>scr_item_haunted_coin_of_refunds</t>
  </si>
  <si>
    <t>seed=20260703; class_filter=Brawler; parser_note=row_2280</t>
  </si>
  <si>
    <t>=not_a_formula_2280</t>
  </si>
  <si>
    <t>itm_02281</t>
  </si>
  <si>
    <t>Caffeinated Badge of the Lost Cart</t>
  </si>
  <si>
    <t>A rare active that spoils coins at a suspicious price. Generated test item #2281; element=None; pool=Boss.</t>
  </si>
  <si>
    <t>scr_item_caffeinated_badge_of_the_lost_cart</t>
  </si>
  <si>
    <t>seed=20260703; class_filter=Rogue; parser_note=row_2281</t>
  </si>
  <si>
    <t>=not_a_formula_2281</t>
  </si>
  <si>
    <t>upg_213</t>
  </si>
  <si>
    <t>itm_02282</t>
  </si>
  <si>
    <t>Feral Orb of the Hungry Door</t>
  </si>
  <si>
    <t>A common relic that warps dodges at a suspicious price. Generated test item #2282; element=Fire; pool=Boss.</t>
  </si>
  <si>
    <t>scr_item_feral_orb_of_the_hungry_door</t>
  </si>
  <si>
    <t>seed=20260703; class_filter=Monk; parser_note=row_2282</t>
  </si>
  <si>
    <t>=not_a_formula_2282</t>
  </si>
  <si>
    <t>itm_02283</t>
  </si>
  <si>
    <t>Damp Skull of the Basement</t>
  </si>
  <si>
    <t>A common relic that shrinks coins while lowering control. Generated test item #2283; element=None; pool=Shop.</t>
  </si>
  <si>
    <t>scr_item_damp_skull_of_the_basement</t>
  </si>
  <si>
    <t>seed=20260703; class_filter=Engineer; parser_note=row_2283</t>
  </si>
  <si>
    <t>=not_a_formula_2283</t>
  </si>
  <si>
    <t>itm_02284</t>
  </si>
  <si>
    <t>Gloomy Key of Worms</t>
  </si>
  <si>
    <t>A rare passive that taxes dodges if the player keeps moving. Generated test item #2284; element=Slime; pool=Boss.</t>
  </si>
  <si>
    <t>scr_item_gloomy_key_of_worms</t>
  </si>
  <si>
    <t>seed=20260703; class_filter=Monk; parser_note=row_2284</t>
  </si>
  <si>
    <t>=not_a_formula_2284</t>
  </si>
  <si>
    <t>itm_02285</t>
  </si>
  <si>
    <t>Echoing Badge of Last Chances</t>
  </si>
  <si>
    <t>A uncommon active that reroutes bullets while lowering control. Generated test item #2285; element=None; pool=Treasure.</t>
  </si>
  <si>
    <t>scr_item_echoing_badge_of_last_chances</t>
  </si>
  <si>
    <t>seed=20260703; class_filter=Rogue; parser_note=row_2285</t>
  </si>
  <si>
    <t>=not_a_formula_2285</t>
  </si>
  <si>
    <t>itm_02286</t>
  </si>
  <si>
    <t>A epic active that reroutes familiars near breakable props. Generated test item #2286; element=Ice; pool=Shop.</t>
  </si>
  <si>
    <t>seed=20260703; class_filter=Any; parser_note=row_2286</t>
  </si>
  <si>
    <t>=not_a_formula_2286</t>
  </si>
  <si>
    <t>itm_02287</t>
  </si>
  <si>
    <t>Lunar Dice of Tuesday</t>
  </si>
  <si>
    <t>A common orbital that nudges hearts if the player keeps moving. Generated test item #2287; element=Cosmic; pool=Boss.</t>
  </si>
  <si>
    <t>scr_item_lunar_dice_of_tuesday</t>
  </si>
  <si>
    <t>seed=20260703; class_filter=Engineer; parser_note=row_2287</t>
  </si>
  <si>
    <t>=not_a_formula_2287</t>
  </si>
  <si>
    <t>itm_02288</t>
  </si>
  <si>
    <t>Sour Whistle of the Hungry Door</t>
  </si>
  <si>
    <t>A common weaponmod that amplifies keys while lowering control. Generated test item #2288; element=Poison; pool=Challenge.</t>
  </si>
  <si>
    <t>scr_item_sour_whistle_of_the_hungry_door</t>
  </si>
  <si>
    <t>seed=20260703; class_filter=Engineer; parser_note=row_2288</t>
  </si>
  <si>
    <t>=not_a_formula_2288</t>
  </si>
  <si>
    <t>itm_02289</t>
  </si>
  <si>
    <t>Neon Magnet of Refunds</t>
  </si>
  <si>
    <t>A cursed weaponmod that polishes bombs while lowering control. Generated test item #2289; element=Slime; pool=Treasure.</t>
  </si>
  <si>
    <t>slime,cursed</t>
  </si>
  <si>
    <t>scr_item_neon_magnet_of_refunds</t>
  </si>
  <si>
    <t>seed=20260703; class_filter=Alchemist; parser_note=row_2289</t>
  </si>
  <si>
    <t>=not_a_formula_2289</t>
  </si>
  <si>
    <t>itm_02290</t>
  </si>
  <si>
    <t>Radiant Teacup of the Lost Cart</t>
  </si>
  <si>
    <t>A rare familiar that nudges bombs after every third hit. Generated test item #2290; element=Fire; pool=Treasure.</t>
  </si>
  <si>
    <t>scr_item_radiant_teacup_of_the_lost_cart</t>
  </si>
  <si>
    <t>seed=20260703; class_filter=Witch; parser_note=row_2290</t>
  </si>
  <si>
    <t>=not_a_formula_2290</t>
  </si>
  <si>
    <t>itm_02291</t>
  </si>
  <si>
    <t>Echoing Badge of Tiny Doom</t>
  </si>
  <si>
    <t>A common passive that warps familiars after every third hit. Generated test item #2291; element=Ice; pool=Library.</t>
  </si>
  <si>
    <t>scr_item_echoing_badge_of_tiny_doom</t>
  </si>
  <si>
    <t>seed=20260703; class_filter=Monk; parser_note=row_2291</t>
  </si>
  <si>
    <t>=not_a_formula_2291</t>
  </si>
  <si>
    <t>itm_02292</t>
  </si>
  <si>
    <t>A common active that polishes reloads at a suspicious price. Generated test item #2292; element=Lightning; pool=Shop.</t>
  </si>
  <si>
    <t>seed=20260703; class_filter=Engineer; parser_note=row_2292</t>
  </si>
  <si>
    <t>=not_a_formula_2292</t>
  </si>
  <si>
    <t>itm_02293</t>
  </si>
  <si>
    <t>Lunar Slingshot of Static</t>
  </si>
  <si>
    <t>A common weaponmod that warps coins but attracts trouble. Generated test item #2293; element=Cosmic; pool=Library.</t>
  </si>
  <si>
    <t>scr_item_lunar_slingshot_of_static</t>
  </si>
  <si>
    <t>seed=20260703; class_filter=Rogue; parser_note=row_2293</t>
  </si>
  <si>
    <t>=not_a_formula_2293</t>
  </si>
  <si>
    <t>itm_02294</t>
  </si>
  <si>
    <t>Static Kite of Tiny Doom</t>
  </si>
  <si>
    <t>A common passive that polishes dodges near breakable props. Generated test item #2294; element=None; pool=Treasure.</t>
  </si>
  <si>
    <t>scr_item_static_kite_of_tiny_doom</t>
  </si>
  <si>
    <t>seed=20260703; class_filter=Brawler; parser_note=row_2294</t>
  </si>
  <si>
    <t>=not_a_formula_2294</t>
  </si>
  <si>
    <t>itm_02295</t>
  </si>
  <si>
    <t>Brass Rocket of Friendly Fire</t>
  </si>
  <si>
    <t>A common consumable that shrinks reloads at a suspicious price. Generated test item #2295; element=None; pool=Treasure.</t>
  </si>
  <si>
    <t>scr_item_brass_rocket_of_friendly_fire</t>
  </si>
  <si>
    <t>seed=20260703; class_filter=Alchemist; parser_note=row_2295</t>
  </si>
  <si>
    <t>=not_a_formula_2295</t>
  </si>
  <si>
    <t>itm_02296</t>
  </si>
  <si>
    <t>Damp Orb of Soft Explosions</t>
  </si>
  <si>
    <t>A rare passive that amplifies dodges while lowering control. Generated test item #2296; element=Void; pool=Shop.</t>
  </si>
  <si>
    <t>scr_item_damp_orb_of_soft_explosions</t>
  </si>
  <si>
    <t>seed=20260703; class_filter=Engineer; parser_note=row_2296</t>
  </si>
  <si>
    <t>=not_a_formula_2296</t>
  </si>
  <si>
    <t>itm_02297</t>
  </si>
  <si>
    <t>Echoing Coin of Oversteer</t>
  </si>
  <si>
    <t>A rare active that duplicates reloads near breakable props. Generated test item #2297; element=Cosmic; pool=Shop.</t>
  </si>
  <si>
    <t>scr_item_echoing_coin_of_oversteer</t>
  </si>
  <si>
    <t>seed=20260703; class_filter=Alchemist; parser_note=row_2297</t>
  </si>
  <si>
    <t>=not_a_formula_2297</t>
  </si>
  <si>
    <t>itm_02298</t>
  </si>
  <si>
    <t>Haunted Pepper of Friendly Fire</t>
  </si>
  <si>
    <t>A uncommon active that duplicates doors when luck disagrees. Generated test item #2298; element=None; pool=Cursed.</t>
  </si>
  <si>
    <t>scr_item_haunted_pepper_of_friendly_fire</t>
  </si>
  <si>
    <t>seed=20260703; class_filter=Gunner; parser_note=row_2298</t>
  </si>
  <si>
    <t>=not_a_formula_2298</t>
  </si>
  <si>
    <t>itm_02299</t>
  </si>
  <si>
    <t>Glass Rocket of Ricochet</t>
  </si>
  <si>
    <t>A common familiar that nudges hearts only when the room is clear. Generated test item #2299; element=Fire; pool=Treasure.</t>
  </si>
  <si>
    <t>scr_item_glass_rocket_of_ricochet</t>
  </si>
  <si>
    <t>seed=20260703; class_filter=Alchemist; parser_note=row_2299</t>
  </si>
  <si>
    <t>=not_a_formula_2299</t>
  </si>
  <si>
    <t>itm_02300</t>
  </si>
  <si>
    <t>Greedy Bell of Refunds</t>
  </si>
  <si>
    <t>A rare orbital that nudges doors if the player keeps moving. Generated test item #2300; element=Lightning; pool=Challenge.</t>
  </si>
  <si>
    <t>scr_item_greedy_bell_of_refunds</t>
  </si>
  <si>
    <t>seed=20260703; class_filter=Any; parser_note=row_2300</t>
  </si>
  <si>
    <t>=not_a_formula_2300</t>
  </si>
  <si>
    <t>itm_02301</t>
  </si>
  <si>
    <t>Neon Battery of Friendly Fire</t>
  </si>
  <si>
    <t>A common familiar that taxes coins near breakable props. Generated test item #2301; element=None; pool=Challenge.</t>
  </si>
  <si>
    <t>scr_item_neon_battery_of_friendly_fire</t>
  </si>
  <si>
    <t>seed=20260703; class_filter=Monk; parser_note=row_2301</t>
  </si>
  <si>
    <t>=not_a_formula_2301</t>
  </si>
  <si>
    <t>itm_02302</t>
  </si>
  <si>
    <t>Spicy Lantern of Ricochet</t>
  </si>
  <si>
    <t>A uncommon charm that reroutes bullets after every third hit. Generated test item #2302; element=None; pool=Treasure.</t>
  </si>
  <si>
    <t>scr_item_spicy_lantern_of_ricochet</t>
  </si>
  <si>
    <t>seed=20260703; class_filter=Gunner; parser_note=row_2302</t>
  </si>
  <si>
    <t>=not_a_formula_2302</t>
  </si>
  <si>
    <t>itm_02303</t>
  </si>
  <si>
    <t>Velvet Bell of the Basement</t>
  </si>
  <si>
    <t>A common familiar that haunts doors while lowering control. Generated test item #2303; element=Void; pool=Secret.</t>
  </si>
  <si>
    <t>scr_item_velvet_bell_of_the_basement</t>
  </si>
  <si>
    <t>seed=20260703; class_filter=Monk; parser_note=row_2303</t>
  </si>
  <si>
    <t>=not_a_formula_2303</t>
  </si>
  <si>
    <t>itm_02304</t>
  </si>
  <si>
    <t>Crooked Onion of Worms</t>
  </si>
  <si>
    <t>A common relic that shrinks bullets only when the room is clear. Generated test item #2304; element=Fire; pool=Shop.</t>
  </si>
  <si>
    <t>scr_item_crooked_onion_of_worms</t>
  </si>
  <si>
    <t>seed=20260703; class_filter=Any; parser_note=row_2304</t>
  </si>
  <si>
    <t>=not_a_formula_2304</t>
  </si>
  <si>
    <t>itm_02305</t>
  </si>
  <si>
    <t>Feral Vial of the Hungry Door</t>
  </si>
  <si>
    <t>A epic familiar that taxes bombs after every third hit. Generated test item #2305; element=Fire; pool=Treasure.</t>
  </si>
  <si>
    <t>scr_item_feral_vial_of_the_hungry_door</t>
  </si>
  <si>
    <t>seed=20260703; class_filter=Engineer; parser_note=row_2305</t>
  </si>
  <si>
    <t>=not_a_formula_2305</t>
  </si>
  <si>
    <t>itm_02306</t>
  </si>
  <si>
    <t>Brass Magnet of Panic</t>
  </si>
  <si>
    <t>A legendary weaponmod that polishes coins at a suspicious price. Generated test item #2306; element=Fire; pool=Treasure.</t>
  </si>
  <si>
    <t>scr_item_brass_magnet_of_panic</t>
  </si>
  <si>
    <t>seed=20260703; class_filter=Engineer; parser_note=row_2306</t>
  </si>
  <si>
    <t>=not_a_formula_2306</t>
  </si>
  <si>
    <t>upg_224</t>
  </si>
  <si>
    <t>itm_02307</t>
  </si>
  <si>
    <t>Recursive Bell of Tuesday</t>
  </si>
  <si>
    <t>A common consumable that warps bombs but attracts trouble. Generated test item #2307; element=Poison; pool=Challenge.</t>
  </si>
  <si>
    <t>scr_item_recursive_bell_of_tuesday</t>
  </si>
  <si>
    <t>seed=20260703; class_filter=Rogue; parser_note=row_2307</t>
  </si>
  <si>
    <t>=not_a_formula_2307</t>
  </si>
  <si>
    <t>itm_02308</t>
  </si>
  <si>
    <t>Polished Candle of the Hungry Door</t>
  </si>
  <si>
    <t>A common weaponmod that polishes coins only when the room is clear. Generated test item #2308; element=Holy; pool=Challenge.</t>
  </si>
  <si>
    <t>scr_item_polished_candle_of_the_hungry_door</t>
  </si>
  <si>
    <t>seed=20260703; class_filter=Brawler; parser_note=row_2308</t>
  </si>
  <si>
    <t>=not_a_formula_2308</t>
  </si>
  <si>
    <t>itm_02309</t>
  </si>
  <si>
    <t>Ancient Lantern of the Final Room</t>
  </si>
  <si>
    <t>A uncommon consumable that amplifies dodges when luck disagrees. Generated test item #2309; element=Holy; pool=Treasure.</t>
  </si>
  <si>
    <t>scr_item_ancient_lantern_of_the_final_room</t>
  </si>
  <si>
    <t>seed=20260703; class_filter=Brawler; parser_note=row_2309</t>
  </si>
  <si>
    <t>=not_a_formula_2309</t>
  </si>
  <si>
    <t>itm_02310</t>
  </si>
  <si>
    <t>Hollow Crown of Soft Explosions</t>
  </si>
  <si>
    <t>A rare weaponmod that amplifies bullets if the player keeps moving. Generated test item #2310; element=Ice; pool=Library.</t>
  </si>
  <si>
    <t>scr_item_hollow_crown_of_soft_explosions</t>
  </si>
  <si>
    <t>seed=20260703; class_filter=Alchemist; parser_note=row_2310</t>
  </si>
  <si>
    <t>=not_a_formula_2310</t>
  </si>
  <si>
    <t>itm_02311</t>
  </si>
  <si>
    <t>Crooked Sock of Bad Ideas</t>
  </si>
  <si>
    <t>A uncommon familiar that polishes familiars if the player keeps moving. Generated test item #2311; element=Fire; pool=Challenge.</t>
  </si>
  <si>
    <t>scr_item_crooked_sock_of_bad_ideas</t>
  </si>
  <si>
    <t>seed=20260703; class_filter=Gunner; parser_note=row_2311</t>
  </si>
  <si>
    <t>=not_a_formula_2311</t>
  </si>
  <si>
    <t>itm_02312</t>
  </si>
  <si>
    <t>Bitter Banana Peel of Refunds</t>
  </si>
  <si>
    <t>A common consumable that reroutes reloads while lowering control. Generated test item #2312; element=None; pool=Treasure.</t>
  </si>
  <si>
    <t>scr_item_bitter_banana_peel_of_refunds</t>
  </si>
  <si>
    <t>seed=20260703; class_filter=Any; parser_note=row_2312</t>
  </si>
  <si>
    <t>=not_a_formula_2312</t>
  </si>
  <si>
    <t>itm_02313</t>
  </si>
  <si>
    <t>Bent Magnet of Static</t>
  </si>
  <si>
    <t>A epic passive that amplifies coins near breakable props. Generated test item #2313; element=Ice; pool=Treasure.</t>
  </si>
  <si>
    <t>scr_item_bent_magnet_of_static</t>
  </si>
  <si>
    <t>seed=20260703; class_filter=Gunner; parser_note=row_2313</t>
  </si>
  <si>
    <t>=not_a_formula_2313</t>
  </si>
  <si>
    <t>itm_02314</t>
  </si>
  <si>
    <t>Hungry Fishbone of Tiny Doom</t>
  </si>
  <si>
    <t>A rare charm that duplicates familiars after every third hit. Generated test item #2314; element=Poison; pool=Treasure.</t>
  </si>
  <si>
    <t>scr_item_hungry_fishbone_of_tiny_doom</t>
  </si>
  <si>
    <t>seed=20260703; class_filter=Brawler; parser_note=row_2314</t>
  </si>
  <si>
    <t>=not_a_formula_2314</t>
  </si>
  <si>
    <t>itm_02315</t>
  </si>
  <si>
    <t>Tiny Candle of Pocket Suns</t>
  </si>
  <si>
    <t>A epic relic that shrinks keys after every third hit. Generated test item #2315; element=None; pool=Boss.</t>
  </si>
  <si>
    <t>scr_item_tiny_candle_of_pocket_suns</t>
  </si>
  <si>
    <t>seed=20260703; class_filter=Brawler; parser_note=row_2315</t>
  </si>
  <si>
    <t>=not_a_formula_2315</t>
  </si>
  <si>
    <t>itm_02316</t>
  </si>
  <si>
    <t>Mossy Compass of the Lost Cart</t>
  </si>
  <si>
    <t>A common charm that polishes reloads at a suspicious price. Generated test item #2316; element=None; pool=Treasure.</t>
  </si>
  <si>
    <t>scr_item_mossy_compass_of_the_lost_cart</t>
  </si>
  <si>
    <t>seed=20260703; class_filter=Gunner; parser_note=row_2316</t>
  </si>
  <si>
    <t>=not_a_formula_2316</t>
  </si>
  <si>
    <t>itm_02317</t>
  </si>
  <si>
    <t>Clockwork Pepper of the Basement</t>
  </si>
  <si>
    <t>A rare active that spoils coins while lowering control. Generated test item #2317; element=Ice; pool=Boss.</t>
  </si>
  <si>
    <t>scr_item_clockwork_pepper_of_the_basement</t>
  </si>
  <si>
    <t>seed=20260703; class_filter=Brawler; parser_note=row_2317</t>
  </si>
  <si>
    <t>=not_a_formula_2317</t>
  </si>
  <si>
    <t>itm_02318</t>
  </si>
  <si>
    <t>Brass Orb of Pocket Suns</t>
  </si>
  <si>
    <t>A uncommon passive that taxes familiars at a suspicious price. Generated test item #2318; element=Ice; pool=Boss.</t>
  </si>
  <si>
    <t>scr_item_brass_orb_of_pocket_suns</t>
  </si>
  <si>
    <t>seed=20260703; class_filter=Monk; parser_note=row_2318</t>
  </si>
  <si>
    <t>=not_a_formula_2318</t>
  </si>
  <si>
    <t>itm_02319</t>
  </si>
  <si>
    <t>A uncommon relic that reroutes coins but attracts trouble. Generated test item #2319; element=Slime; pool=Treasure.</t>
  </si>
  <si>
    <t>seed=20260703; class_filter=Alchemist; parser_note=row_2319</t>
  </si>
  <si>
    <t>=not_a_formula_2319</t>
  </si>
  <si>
    <t>itm_02320</t>
  </si>
  <si>
    <t>Tiny Pepper of Oversteer</t>
  </si>
  <si>
    <t>A epic orbital that warps bombs only when the room is clear. Generated test item #2320; element=Fire; pool=Treasure.</t>
  </si>
  <si>
    <t>scr_item_tiny_pepper_of_oversteer</t>
  </si>
  <si>
    <t>seed=20260703; class_filter=Any; parser_note=row_2320</t>
  </si>
  <si>
    <t>=not_a_formula_2320</t>
  </si>
  <si>
    <t>itm_02321</t>
  </si>
  <si>
    <t>Haunted Totem of the Final Room</t>
  </si>
  <si>
    <t>A common orbital that spoils keys while lowering control. Generated test item #2321; element=Void; pool=Shop. This intentionally long description includes commas, semicolons; quotes 'like this', XML-ish tokens &lt;tag attr="value"&gt;, and unicode sparks ✦ to stress parsers.</t>
  </si>
  <si>
    <t>scr_item_haunted_totem_of_the_final_room</t>
  </si>
  <si>
    <t>seed=20260703; class_filter=Engineer; parser_note=row_2321</t>
  </si>
  <si>
    <t>=not_a_formula_2321</t>
  </si>
  <si>
    <t>itm_02322</t>
  </si>
  <si>
    <t>Mossy Totem of Static</t>
  </si>
  <si>
    <t>A common relic that duplicates bombs if the player keeps moving. Generated test item #2322; element=Lightning; pool=Boss.</t>
  </si>
  <si>
    <t>scr_item_mossy_totem_of_static</t>
  </si>
  <si>
    <t>seed=20260703; class_filter=Engineer; parser_note=row_2322</t>
  </si>
  <si>
    <t>=not_a_formula_2322</t>
  </si>
  <si>
    <t>itm_02323</t>
  </si>
  <si>
    <t>A common weaponmod that taxes coins after every third hit. Generated test item #2323; element=None; pool=Treasure.</t>
  </si>
  <si>
    <t>seed=20260703; class_filter=Alchemist; parser_note=row_2323</t>
  </si>
  <si>
    <t>=not_a_formula_2323</t>
  </si>
  <si>
    <t>itm_02324</t>
  </si>
  <si>
    <t>Damp Donut of the Lost Cart</t>
  </si>
  <si>
    <t>A epic orbital that shrinks bombs near breakable props. Generated test item #2324; element=Lightning; pool=Secret.</t>
  </si>
  <si>
    <t>scr_item_damp_donut_of_the_lost_cart</t>
  </si>
  <si>
    <t>seed=20260703; class_filter=Gunner; parser_note=row_2324</t>
  </si>
  <si>
    <t>=not_a_formula_2324</t>
  </si>
  <si>
    <t>itm_02325</t>
  </si>
  <si>
    <t>Polished Button of Soft Explosions</t>
  </si>
  <si>
    <t>A cursed active that reroutes reloads at a suspicious price. Generated test item #2325; element=Ice; pool=Shop.</t>
  </si>
  <si>
    <t>scr_item_polished_button_of_soft_explosions</t>
  </si>
  <si>
    <t>seed=20260703; class_filter=Rogue; parser_note=row_2325</t>
  </si>
  <si>
    <t>=not_a_formula_2325</t>
  </si>
  <si>
    <t>itm_02326</t>
  </si>
  <si>
    <t>Velvet Capacitor of Refunds</t>
  </si>
  <si>
    <t>A cursed consumable that shrinks coins after every third hit. Generated test item #2326; element=Fire; pool=Treasure.</t>
  </si>
  <si>
    <t>scr_item_velvet_capacitor_of_refunds</t>
  </si>
  <si>
    <t>seed=20260703; class_filter=Gunner; parser_note=row_2326</t>
  </si>
  <si>
    <t>=not_a_formula_2326</t>
  </si>
  <si>
    <t>itm_02327</t>
  </si>
  <si>
    <t>Static Coin of Double Trouble</t>
  </si>
  <si>
    <t>A uncommon active that warps hearts at a suspicious price. Generated test item #2327; element=None; pool=Library.</t>
  </si>
  <si>
    <t>scr_item_static_coin_of_double_trouble</t>
  </si>
  <si>
    <t>seed=20260703; class_filter=Rogue; parser_note=row_2327</t>
  </si>
  <si>
    <t>=not_a_formula_2327</t>
  </si>
  <si>
    <t>itm_02328</t>
  </si>
  <si>
    <t>Static Mask of Bad Ideas</t>
  </si>
  <si>
    <t>A rare weaponmod that haunts bombs after every third hit. Generated test item #2328; element=Fire; pool=Treasure.</t>
  </si>
  <si>
    <t>scr_item_static_mask_of_bad_ideas</t>
  </si>
  <si>
    <t>seed=20260703; class_filter=Gunner; parser_note=row_2328</t>
  </si>
  <si>
    <t>=not_a_formula_2328</t>
  </si>
  <si>
    <t>itm_02329</t>
  </si>
  <si>
    <t>Sour Bell of Oversteer Mk.5</t>
  </si>
  <si>
    <t>A rare orbital that taxes familiars only when the room is clear. Generated test item #2329; element=Cosmic; pool=Shop.</t>
  </si>
  <si>
    <t>scr_item_sour_bell_of_oversteer_mk_5</t>
  </si>
  <si>
    <t>seed=20260703; class_filter=Rogue; parser_note=row_2329</t>
  </si>
  <si>
    <t>=not_a_formula_2329</t>
  </si>
  <si>
    <t>itm_02330</t>
  </si>
  <si>
    <t>Polished Charm of Tuesday</t>
  </si>
  <si>
    <t>A uncommon orbital that amplifies shops if the player keeps moving. Generated test item #2330; element=Lightning; pool=Treasure.</t>
  </si>
  <si>
    <t>scr_item_polished_charm_of_tuesday</t>
  </si>
  <si>
    <t>seed=20260703; class_filter=Gunner; parser_note=row_2330</t>
  </si>
  <si>
    <t>=not_a_formula_2330</t>
  </si>
  <si>
    <t>upg_227</t>
  </si>
  <si>
    <t>itm_02331</t>
  </si>
  <si>
    <t>Plastic Battery of the Hungry Door</t>
  </si>
  <si>
    <t>A common familiar that taxes shops but attracts trouble. Generated test item #2331; element=Rust; pool=Arcade.</t>
  </si>
  <si>
    <t>scr_item_plastic_battery_of_the_hungry_door</t>
  </si>
  <si>
    <t>seed=20260703; class_filter=Alchemist; parser_note=row_2331</t>
  </si>
  <si>
    <t>=not_a_formula_2331</t>
  </si>
  <si>
    <t>itm_02332</t>
  </si>
  <si>
    <t>Quantum Donut of Pocket Suns</t>
  </si>
  <si>
    <t>A common relic that reroutes keys only when the room is clear. Generated test item #2332; element=None; pool=Shop.</t>
  </si>
  <si>
    <t>scr_item_quantum_donut_of_pocket_suns</t>
  </si>
  <si>
    <t>seed=20260703; class_filter=Brawler; parser_note=row_2332</t>
  </si>
  <si>
    <t>=not_a_formula_2332</t>
  </si>
  <si>
    <t>itm_02333</t>
  </si>
  <si>
    <t>Velvet Bell of Soft Explosions</t>
  </si>
  <si>
    <t>A common charm that spoils familiars after every third hit. Generated test item #2333; element=Poison; pool=Challenge.</t>
  </si>
  <si>
    <t>scr_item_velvet_bell_of_soft_explosions</t>
  </si>
  <si>
    <t>seed=20260703; class_filter=Monk; parser_note=row_2333</t>
  </si>
  <si>
    <t>=not_a_formula_2333</t>
  </si>
  <si>
    <t>itm_02334</t>
  </si>
  <si>
    <t>Sour Boot of Last Chances</t>
  </si>
  <si>
    <t>A common relic that taxes hearts if the player keeps moving. Generated test item #2334; element=Lightning; pool=Boss.</t>
  </si>
  <si>
    <t>scr_item_sour_boot_of_last_chances</t>
  </si>
  <si>
    <t>seed=20260703; class_filter=Gunner; parser_note=row_2334</t>
  </si>
  <si>
    <t>=not_a_formula_2334</t>
  </si>
  <si>
    <t>itm_02335</t>
  </si>
  <si>
    <t>Frosted Whistle of Pocket Suns</t>
  </si>
  <si>
    <t>A common charm that amplifies doors near breakable props. Generated test item #2335; element=Cosmic; pool=Treasure.</t>
  </si>
  <si>
    <t>scr_item_frosted_whistle_of_pocket_suns</t>
  </si>
  <si>
    <t>seed=20260703; class_filter=Monk; parser_note=row_2335</t>
  </si>
  <si>
    <t>=not_a_formula_2335</t>
  </si>
  <si>
    <t>itm_02336</t>
  </si>
  <si>
    <t>Forgotten Mirror of Ricochet</t>
  </si>
  <si>
    <t>A uncommon weaponmod that shrinks bullets but attracts trouble. Generated test item #2336; element=None; pool=Treasure.</t>
  </si>
  <si>
    <t>scr_item_forgotten_mirror_of_ricochet</t>
  </si>
  <si>
    <t>seed=20260703; class_filter=Rogue; parser_note=row_2336</t>
  </si>
  <si>
    <t>=not_a_formula_2336</t>
  </si>
  <si>
    <t>itm_02337</t>
  </si>
  <si>
    <t>Bent Boot of the Basement</t>
  </si>
  <si>
    <t>A uncommon orbital that warps hearts when luck disagrees. Generated test item #2337; element=Poison; pool=Boss.</t>
  </si>
  <si>
    <t>scr_item_bent_boot_of_the_basement</t>
  </si>
  <si>
    <t>seed=20260703; class_filter=Brawler; parser_note=row_2337</t>
  </si>
  <si>
    <t>=not_a_formula_2337</t>
  </si>
  <si>
    <t>itm_02338</t>
  </si>
  <si>
    <t>Solar Charm of the Glass Moon</t>
  </si>
  <si>
    <t>A rare relic that taxes shops but attracts trouble. Generated test item #2338; element=Void; pool=Treasure.</t>
  </si>
  <si>
    <t>scr_item_solar_charm_of_the_glass_moon</t>
  </si>
  <si>
    <t>seed=20260703; class_filter=Rogue; parser_note=row_2338</t>
  </si>
  <si>
    <t>=not_a_formula_2338</t>
  </si>
  <si>
    <t>itm_02339</t>
  </si>
  <si>
    <t>Static Totem of the Hungry Door</t>
  </si>
  <si>
    <t>A uncommon relic that taxes bombs near breakable props. Generated test item #2339; element=Poison; pool=Treasure.</t>
  </si>
  <si>
    <t>scr_item_static_totem_of_the_hungry_door</t>
  </si>
  <si>
    <t>seed=20260703; class_filter=Brawler; parser_note=row_2339</t>
  </si>
  <si>
    <t>=not_a_formula_2339</t>
  </si>
  <si>
    <t>itm_02340</t>
  </si>
  <si>
    <t>Glass Donut of Panic</t>
  </si>
  <si>
    <t>A common weaponmod that haunts bullets while lowering control. Generated test item #2340; element=Lightning; pool=Shop.</t>
  </si>
  <si>
    <t>scr_item_glass_donut_of_panic</t>
  </si>
  <si>
    <t>seed=20260703; class_filter=Monk; parser_note=row_2340</t>
  </si>
  <si>
    <t>=not_a_formula_2340</t>
  </si>
  <si>
    <t>itm_02341</t>
  </si>
  <si>
    <t>Radiant Coin of Friendly Fire</t>
  </si>
  <si>
    <t>A rare familiar that reroutes familiars only when the room is clear. Generated test item #2341; element=None; pool=Shop.</t>
  </si>
  <si>
    <t>scr_item_radiant_coin_of_friendly_fire</t>
  </si>
  <si>
    <t>seed=20260703; class_filter=Rogue; parser_note=row_2341</t>
  </si>
  <si>
    <t>=not_a_formula_2341</t>
  </si>
  <si>
    <t>itm_02342</t>
  </si>
  <si>
    <t>Tiny Key of Bad Ideas</t>
  </si>
  <si>
    <t>A cursed weaponmod that duplicates doors but attracts trouble. Generated test item #2342; element=Fire; pool=Shop.</t>
  </si>
  <si>
    <t>scr_item_tiny_key_of_bad_ideas</t>
  </si>
  <si>
    <t>seed=20260703; class_filter=Rogue; parser_note=row_2342</t>
  </si>
  <si>
    <t>=not_a_formula_2342</t>
  </si>
  <si>
    <t>itm_02343</t>
  </si>
  <si>
    <t>Gilded Button of Pocket Suns</t>
  </si>
  <si>
    <t>A common passive that polishes reloads if the player keeps moving. Generated test item #2343; element=None; pool=Secret.</t>
  </si>
  <si>
    <t>scr_item_gilded_button_of_pocket_suns</t>
  </si>
  <si>
    <t>seed=20260703; class_filter=Gunner; parser_note=row_2343</t>
  </si>
  <si>
    <t>=not_a_formula_2343</t>
  </si>
  <si>
    <t>itm_02344</t>
  </si>
  <si>
    <t>Solar Slingshot of the Lost Cart</t>
  </si>
  <si>
    <t>A legendary charm that taxes dodges at a suspicious price. Generated test item #2344; element=Lightning; pool=Shop.</t>
  </si>
  <si>
    <t>scr_item_solar_slingshot_of_the_lost_cart</t>
  </si>
  <si>
    <t>seed=20260703; class_filter=Rogue; parser_note=row_2344</t>
  </si>
  <si>
    <t>=not_a_formula_2344</t>
  </si>
  <si>
    <t>itm_02345</t>
  </si>
  <si>
    <t>Lunar Battery of Bad Ideas</t>
  </si>
  <si>
    <t>A common familiar that taxes bombs when luck disagrees. Generated test item #2345; element=Ice; pool=Treasure.</t>
  </si>
  <si>
    <t>scr_item_lunar_battery_of_bad_ideas</t>
  </si>
  <si>
    <t>seed=20260703; class_filter=Witch; parser_note=row_2345</t>
  </si>
  <si>
    <t>=not_a_formula_2345</t>
  </si>
  <si>
    <t>itm_02346</t>
  </si>
  <si>
    <t>Bitter Whistle of Pocket Suns</t>
  </si>
  <si>
    <t>A cursed relic that spoils doors if the player keeps moving. Generated test item #2346; element=Void; pool=Treasure.</t>
  </si>
  <si>
    <t>void,explosive,cursed</t>
  </si>
  <si>
    <t>scr_item_bitter_whistle_of_pocket_suns</t>
  </si>
  <si>
    <t>seed=20260703; class_filter=Gunner; parser_note=row_2346</t>
  </si>
  <si>
    <t>=not_a_formula_2346</t>
  </si>
  <si>
    <t>itm_02347</t>
  </si>
  <si>
    <t>Wobbly Banana Peel of Double Trouble</t>
  </si>
  <si>
    <t>A common familiar that taxes keys only when the room is clear. Generated test item #2347; element=Slime; pool=Arcade.</t>
  </si>
  <si>
    <t>scr_item_wobbly_banana_peel_of_double_trouble</t>
  </si>
  <si>
    <t>seed=20260703; class_filter=Brawler; parser_note=row_2347</t>
  </si>
  <si>
    <t>=not_a_formula_2347</t>
  </si>
  <si>
    <t>itm_02348</t>
  </si>
  <si>
    <t>Bent Slingshot of the Basement</t>
  </si>
  <si>
    <t>A rare familiar that duplicates hearts when luck disagrees. Generated test item #2348; element=None; pool=Shop.</t>
  </si>
  <si>
    <t>scr_item_bent_slingshot_of_the_basement</t>
  </si>
  <si>
    <t>seed=20260703; class_filter=Monk; parser_note=row_2348</t>
  </si>
  <si>
    <t>=not_a_formula_2348</t>
  </si>
  <si>
    <t>upg_099</t>
  </si>
  <si>
    <t>itm_02349</t>
  </si>
  <si>
    <t>Tiny Charm of Friendly Fire</t>
  </si>
  <si>
    <t>A common weaponmod that amplifies coins while lowering control. Generated test item #2349; element=Cosmic; pool=Shop.</t>
  </si>
  <si>
    <t>scr_item_tiny_charm_of_friendly_fire</t>
  </si>
  <si>
    <t>seed=20260703; class_filter=Witch; parser_note=row_2349</t>
  </si>
  <si>
    <t>=not_a_formula_2349</t>
  </si>
  <si>
    <t>itm_02350</t>
  </si>
  <si>
    <t>Sticky Vial of Soft Explosions</t>
  </si>
  <si>
    <t>A uncommon orbital that reroutes bullets but attracts trouble. Generated test item #2350; element=Holy; pool=Secret.</t>
  </si>
  <si>
    <t>scr_item_sticky_vial_of_soft_explosions</t>
  </si>
  <si>
    <t>seed=20260703; class_filter=Gunner; parser_note=row_2350</t>
  </si>
  <si>
    <t>=not_a_formula_2350</t>
  </si>
  <si>
    <t>itm_02351</t>
  </si>
  <si>
    <t>Lucky Slingshot of Bad Ideas</t>
  </si>
  <si>
    <t>A common consumable that polishes dodges but attracts trouble. Generated test item #2351; element=Rust; pool=Challenge.</t>
  </si>
  <si>
    <t>scr_item_lucky_slingshot_of_bad_ideas</t>
  </si>
  <si>
    <t>seed=20260703; class_filter=Rogue; parser_note=row_2351</t>
  </si>
  <si>
    <t>=not_a_formula_2351</t>
  </si>
  <si>
    <t>itm_02352</t>
  </si>
  <si>
    <t>Neon Battery of the Final Room</t>
  </si>
  <si>
    <t>A uncommon active that shrinks coins after every third hit. Generated test item #2352; element=None; pool=Boss.</t>
  </si>
  <si>
    <t>scr_item_neon_battery_of_the_final_room</t>
  </si>
  <si>
    <t>seed=20260703; class_filter=Gunner; parser_note=row_2352</t>
  </si>
  <si>
    <t>=not_a_formula_2352</t>
  </si>
  <si>
    <t>itm_02353</t>
  </si>
  <si>
    <t>A common relic that polishes reloads if the player keeps moving. Generated test item #2353; element=None; pool=Shop.</t>
  </si>
  <si>
    <t>seed=20260703; class_filter=Gunner; parser_note=row_2353</t>
  </si>
  <si>
    <t>=not_a_formula_2353</t>
  </si>
  <si>
    <t>itm_02354</t>
  </si>
  <si>
    <t>Echoing Bell of Last Chances</t>
  </si>
  <si>
    <t>A legendary charm that haunts keys while lowering control. Generated test item #2354; element=Lightning; pool=Boss.</t>
  </si>
  <si>
    <t>scr_item_echoing_bell_of_last_chances</t>
  </si>
  <si>
    <t>seed=20260703; class_filter=Rogue; parser_note=row_2354</t>
  </si>
  <si>
    <t>=not_a_formula_2354</t>
  </si>
  <si>
    <t>itm_02355</t>
  </si>
  <si>
    <t>A uncommon relic that warps reloads if the player keeps moving. Generated test item #2355; element=Ice; pool=Shop.</t>
  </si>
  <si>
    <t>seed=20260703; class_filter=Witch; parser_note=row_2355</t>
  </si>
  <si>
    <t>=not_a_formula_2355</t>
  </si>
  <si>
    <t>itm_02356</t>
  </si>
  <si>
    <t>Mossy Candle of Ricochet</t>
  </si>
  <si>
    <t>A common familiar that duplicates hearts only when the room is clear. Generated test item #2356; element=None; pool=Shop.</t>
  </si>
  <si>
    <t>scr_item_mossy_candle_of_ricochet</t>
  </si>
  <si>
    <t>seed=20260703; class_filter=Monk; parser_note=row_2356</t>
  </si>
  <si>
    <t>=not_a_formula_2356</t>
  </si>
  <si>
    <t>itm_02357</t>
  </si>
  <si>
    <t>Clockwork Marble of Bad Ideas</t>
  </si>
  <si>
    <t>A rare active that nudges doors while lowering control. Generated test item #2357; element=Rust; pool=Treasure.</t>
  </si>
  <si>
    <t>scr_item_clockwork_marble_of_bad_ideas</t>
  </si>
  <si>
    <t>seed=20260703; class_filter=Brawler; parser_note=row_2357</t>
  </si>
  <si>
    <t>=not_a_formula_2357</t>
  </si>
  <si>
    <t>itm_02358</t>
  </si>
  <si>
    <t>A legendary consumable that spoils shops near breakable props. Generated test item #2358; element=Fire; pool=Boss.</t>
  </si>
  <si>
    <t>seed=20260703; class_filter=Monk; parser_note=row_2358</t>
  </si>
  <si>
    <t>=not_a_formula_2358</t>
  </si>
  <si>
    <t>itm_02359</t>
  </si>
  <si>
    <t>Rusty Onion of Slippery Angles</t>
  </si>
  <si>
    <t>A uncommon familiar that duplicates dodges near breakable props. Generated test item #2359; element=None; pool=Boss.</t>
  </si>
  <si>
    <t>scr_item_rusty_onion_of_slippery_angles</t>
  </si>
  <si>
    <t>seed=20260703; class_filter=Rogue; parser_note=row_2359</t>
  </si>
  <si>
    <t>=not_a_formula_2359</t>
  </si>
  <si>
    <t>itm_02360</t>
  </si>
  <si>
    <t>Haunted Compass of Oversteer</t>
  </si>
  <si>
    <t>A common charm that duplicates bombs at a suspicious price. Generated test item #2360; element=Cosmic; pool=Shop.</t>
  </si>
  <si>
    <t>scr_item_haunted_compass_of_oversteer</t>
  </si>
  <si>
    <t>seed=20260703; class_filter=Rogue; parser_note=row_2360</t>
  </si>
  <si>
    <t>=not_a_formula_2360</t>
  </si>
  <si>
    <t>itm_02361</t>
  </si>
  <si>
    <t>Cracked Totem of Worms</t>
  </si>
  <si>
    <t>A uncommon passive that duplicates doors only when the room is clear. Generated test item #2361; element=Void; pool=Boss.</t>
  </si>
  <si>
    <t>scr_item_cracked_totem_of_worms</t>
  </si>
  <si>
    <t>seed=20260703; class_filter=Engineer; parser_note=row_2361</t>
  </si>
  <si>
    <t>=not_a_formula_2361</t>
  </si>
  <si>
    <t>itm_02362</t>
  </si>
  <si>
    <t>A common relic that amplifies doors only when the room is clear. Generated test item #2362; element=Slime; pool=Treasure.</t>
  </si>
  <si>
    <t>seed=20260703; class_filter=Rogue; parser_note=row_2362</t>
  </si>
  <si>
    <t>=not_a_formula_2362</t>
  </si>
  <si>
    <t>itm_02363</t>
  </si>
  <si>
    <t>Radiant Pepper of Panic</t>
  </si>
  <si>
    <t>A epic active that shrinks familiars near breakable props. Generated test item #2363; element=Fire; pool=Challenge.</t>
  </si>
  <si>
    <t>scr_item_radiant_pepper_of_panic</t>
  </si>
  <si>
    <t>seed=20260703; class_filter=Witch; parser_note=row_2363</t>
  </si>
  <si>
    <t>=not_a_formula_2363</t>
  </si>
  <si>
    <t>itm_02364</t>
  </si>
  <si>
    <t>Wobbly Lantern of Friendly Fire</t>
  </si>
  <si>
    <t>A rare consumable that polishes shops at a suspicious price. Generated test item #2364; element=Ice; pool=Shop.</t>
  </si>
  <si>
    <t>scr_item_wobbly_lantern_of_friendly_fire</t>
  </si>
  <si>
    <t>seed=20260703; class_filter=Engineer; parser_note=row_2364</t>
  </si>
  <si>
    <t>=not_a_formula_2364</t>
  </si>
  <si>
    <t>itm_02365</t>
  </si>
  <si>
    <t>Ancient Fishbone of Last Chances</t>
  </si>
  <si>
    <t>A epic active that reroutes coins after every third hit. Generated test item #2365; element=Poison; pool=Treasure.</t>
  </si>
  <si>
    <t>scr_item_ancient_fishbone_of_last_chances</t>
  </si>
  <si>
    <t>seed=20260703; class_filter=Engineer; parser_note=row_2365</t>
  </si>
  <si>
    <t>=not_a_formula_2365</t>
  </si>
  <si>
    <t>itm_02366</t>
  </si>
  <si>
    <t>Sticky Charm of the Final Room</t>
  </si>
  <si>
    <t>A common charm that nudges bullets while lowering control. Generated test item #2366; element=None; pool=Treasure.</t>
  </si>
  <si>
    <t>scr_item_sticky_charm_of_the_final_room</t>
  </si>
  <si>
    <t>seed=20260703; class_filter=Brawler; parser_note=row_2366</t>
  </si>
  <si>
    <t>=not_a_formula_2366</t>
  </si>
  <si>
    <t>itm_02367</t>
  </si>
  <si>
    <t>Haunted Mushroom of the Glass Moon</t>
  </si>
  <si>
    <t>A common weaponmod that polishes keys near breakable props. Generated test item #2367; element=None; pool=Arcade.</t>
  </si>
  <si>
    <t>scr_item_haunted_mushroom_of_the_glass_moon</t>
  </si>
  <si>
    <t>seed=20260703; class_filter=Witch; parser_note=row_2367</t>
  </si>
  <si>
    <t>=not_a_formula_2367</t>
  </si>
  <si>
    <t>itm_02368</t>
  </si>
  <si>
    <t>Neon Rocket of the Hungry Door</t>
  </si>
  <si>
    <t>A common consumable that amplifies coins after every third hit. Generated test item #2368; element=None; pool=Library.</t>
  </si>
  <si>
    <t>scr_item_neon_rocket_of_the_hungry_door</t>
  </si>
  <si>
    <t>seed=20260703; class_filter=Any; parser_note=row_2368</t>
  </si>
  <si>
    <t>=not_a_formula_2368</t>
  </si>
  <si>
    <t>itm_02369</t>
  </si>
  <si>
    <t>A common consumable that reroutes doors at a suspicious price. Generated test item #2369; element=Slime; pool=Shop.</t>
  </si>
  <si>
    <t>seed=20260703; class_filter=Alchemist; parser_note=row_2369</t>
  </si>
  <si>
    <t>=not_a_formula_2369</t>
  </si>
  <si>
    <t>itm_02370</t>
  </si>
  <si>
    <t>Spicy Skull of the Glass Moon</t>
  </si>
  <si>
    <t>A epic orbital that nudges familiars but attracts trouble. Generated test item #2370; element=Poison; pool=Secret.</t>
  </si>
  <si>
    <t>scr_item_spicy_skull_of_the_glass_moon</t>
  </si>
  <si>
    <t>seed=20260703; class_filter=Witch; parser_note=row_2370</t>
  </si>
  <si>
    <t>=not_a_formula_2370</t>
  </si>
  <si>
    <t>itm_02371</t>
  </si>
  <si>
    <t>Tiny Pepper of Tiny Doom</t>
  </si>
  <si>
    <t>A uncommon weaponmod that amplifies shops near breakable props. Generated test item #2371; element=Holy; pool=Library.</t>
  </si>
  <si>
    <t>scr_item_tiny_pepper_of_tiny_doom</t>
  </si>
  <si>
    <t>seed=20260703; class_filter=Witch; parser_note=row_2371</t>
  </si>
  <si>
    <t>=not_a_formula_2371</t>
  </si>
  <si>
    <t>itm_02372</t>
  </si>
  <si>
    <t>Tiny Gear of Pocket Suns</t>
  </si>
  <si>
    <t>A cursed charm that haunts keys if the player keeps moving. Generated test item #2372; element=Holy; pool=Boss.</t>
  </si>
  <si>
    <t>holy,cursed</t>
  </si>
  <si>
    <t>scr_item_tiny_gear_of_pocket_suns</t>
  </si>
  <si>
    <t>seed=20260703; class_filter=Brawler; parser_note=row_2372</t>
  </si>
  <si>
    <t>=not_a_formula_2372</t>
  </si>
  <si>
    <t>itm_02373</t>
  </si>
  <si>
    <t>Mossy Orb of Static</t>
  </si>
  <si>
    <t>A common passive that polishes dodges near breakable props. Generated test item #2373; element=None; pool=Cursed.</t>
  </si>
  <si>
    <t>scr_item_mossy_orb_of_static</t>
  </si>
  <si>
    <t>seed=20260703; class_filter=Any; parser_note=row_2373</t>
  </si>
  <si>
    <t>=not_a_formula_2373</t>
  </si>
  <si>
    <t>itm_02374</t>
  </si>
  <si>
    <t>Gloomy Skull of Last Chances</t>
  </si>
  <si>
    <t>A uncommon active that spoils reloads only when the room is clear. Generated test item #2374; element=None; pool=Challenge.</t>
  </si>
  <si>
    <t>scr_item_gloomy_skull_of_last_chances</t>
  </si>
  <si>
    <t>seed=20260703; class_filter=Engineer; parser_note=row_2374</t>
  </si>
  <si>
    <t>=not_a_formula_2374</t>
  </si>
  <si>
    <t>itm_02375</t>
  </si>
  <si>
    <t>Bitter Dice of Pocket Suns</t>
  </si>
  <si>
    <t>A uncommon orbital that nudges bombs after every third hit. Generated test item #2375; element=Poison; pool=Shop.</t>
  </si>
  <si>
    <t>scr_item_bitter_dice_of_pocket_suns</t>
  </si>
  <si>
    <t>seed=20260703; class_filter=Rogue; parser_note=row_2375</t>
  </si>
  <si>
    <t>=not_a_formula_2375</t>
  </si>
  <si>
    <t>itm_02376</t>
  </si>
  <si>
    <t>Wobbly Donut of the Lost Cart</t>
  </si>
  <si>
    <t>A common familiar that taxes bombs only when the room is clear. Generated test item #2376; element=Slime; pool=Treasure.</t>
  </si>
  <si>
    <t>scr_item_wobbly_donut_of_the_lost_cart</t>
  </si>
  <si>
    <t>seed=20260703; class_filter=Alchemist; parser_note=row_2376</t>
  </si>
  <si>
    <t>=not_a_formula_2376</t>
  </si>
  <si>
    <t>itm_02377</t>
  </si>
  <si>
    <t>Echoing Slingshot of Last Chances</t>
  </si>
  <si>
    <t>A uncommon charm that taxes bombs only when the room is clear. Generated test item #2377; element=None; pool=Treasure.</t>
  </si>
  <si>
    <t>scr_item_echoing_slingshot_of_last_chances</t>
  </si>
  <si>
    <t>seed=20260703; class_filter=Engineer; parser_note=row_2377</t>
  </si>
  <si>
    <t>=not_a_formula_2377</t>
  </si>
  <si>
    <t>itm_02378</t>
  </si>
  <si>
    <t>Hollow Lunchbox of Friendly Fire</t>
  </si>
  <si>
    <t>A common charm that duplicates bombs only when the room is clear. Generated test item #2378; element=None; pool=Shop.</t>
  </si>
  <si>
    <t>scr_item_hollow_lunchbox_of_friendly_fire</t>
  </si>
  <si>
    <t>seed=20260703; class_filter=Brawler; parser_note=row_2378</t>
  </si>
  <si>
    <t>=not_a_formula_2378</t>
  </si>
  <si>
    <t>itm_02379</t>
  </si>
  <si>
    <t>Glass Gear of Tuesday</t>
  </si>
  <si>
    <t>A common charm that reroutes bullets at a suspicious price. Generated test item #2379; element=Ice; pool=Shop.</t>
  </si>
  <si>
    <t>scr_item_glass_gear_of_tuesday</t>
  </si>
  <si>
    <t>seed=20260703; class_filter=Monk; parser_note=row_2379</t>
  </si>
  <si>
    <t>=not_a_formula_2379</t>
  </si>
  <si>
    <t>itm_02380</t>
  </si>
  <si>
    <t>Static Capacitor of Refunds</t>
  </si>
  <si>
    <t>A common weaponmod that haunts reloads while lowering control. Generated test item #2380; element=Poison; pool=Secret.</t>
  </si>
  <si>
    <t>scr_item_static_capacitor_of_refunds</t>
  </si>
  <si>
    <t>seed=20260703; class_filter=Witch; parser_note=row_2380</t>
  </si>
  <si>
    <t>=not_a_formula_2380</t>
  </si>
  <si>
    <t>itm_02381</t>
  </si>
  <si>
    <t>Forgotten Mushroom of the Lost Cart</t>
  </si>
  <si>
    <t>A rare active that spoils shops at a suspicious price. Generated test item #2381; element=None; pool=Treasure.</t>
  </si>
  <si>
    <t>scr_item_forgotten_mushroom_of_the_lost_cart</t>
  </si>
  <si>
    <t>seed=20260703; class_filter=Monk; parser_note=row_2381</t>
  </si>
  <si>
    <t>=not_a_formula_2381</t>
  </si>
  <si>
    <t>itm_02382</t>
  </si>
  <si>
    <t>Polished Mask of Bad Ideas</t>
  </si>
  <si>
    <t>A common relic that haunts keys after every third hit. Generated test item #2382; element=Fire; pool=Treasure.</t>
  </si>
  <si>
    <t>scr_item_polished_mask_of_bad_ideas</t>
  </si>
  <si>
    <t>seed=20260703; class_filter=Alchemist; parser_note=row_2382</t>
  </si>
  <si>
    <t>=not_a_formula_2382</t>
  </si>
  <si>
    <t>itm_02383</t>
  </si>
  <si>
    <t>Caffeinated Gear of Oversteer</t>
  </si>
  <si>
    <t>A cursed weaponmod that haunts doors when luck disagrees. Generated test item #2383; element=None; pool=Treasure.</t>
  </si>
  <si>
    <t>scr_item_caffeinated_gear_of_oversteer</t>
  </si>
  <si>
    <t>seed=20260703; class_filter=Any; parser_note=row_2383</t>
  </si>
  <si>
    <t>=not_a_formula_2383</t>
  </si>
  <si>
    <t>itm_02384</t>
  </si>
  <si>
    <t>Cracked Button of Slippery Angles</t>
  </si>
  <si>
    <t>A epic passive that spoils bombs if the player keeps moving. Generated test item #2384; element=None; pool=Treasure.</t>
  </si>
  <si>
    <t>scr_item_cracked_button_of_slippery_angles</t>
  </si>
  <si>
    <t>seed=20260703; class_filter=Engineer; parser_note=row_2384</t>
  </si>
  <si>
    <t>=not_a_formula_2384</t>
  </si>
  <si>
    <t>itm_02385</t>
  </si>
  <si>
    <t>A common consumable that reroutes reloads while lowering control. Generated test item #2385; element=Ice; pool=Challenge.</t>
  </si>
  <si>
    <t>seed=20260703; class_filter=Rogue; parser_note=row_2385</t>
  </si>
  <si>
    <t>=not_a_formula_2385</t>
  </si>
  <si>
    <t>itm_02386</t>
  </si>
  <si>
    <t>Brass Rocket of Refunds</t>
  </si>
  <si>
    <t>A common passive that reroutes doors at a suspicious price. Generated test item #2386; element=Poison; pool=Treasure.</t>
  </si>
  <si>
    <t>scr_item_brass_rocket_of_refunds</t>
  </si>
  <si>
    <t>seed=20260703; class_filter=Engineer; parser_note=row_2386</t>
  </si>
  <si>
    <t>=not_a_formula_2386</t>
  </si>
  <si>
    <t>itm_02387</t>
  </si>
  <si>
    <t>A common weaponmod that nudges hearts at a suspicious price. Generated test item #2387; element=None; pool=Shop.</t>
  </si>
  <si>
    <t>seed=20260703; class_filter=Engineer; parser_note=row_2387</t>
  </si>
  <si>
    <t>=not_a_formula_2387</t>
  </si>
  <si>
    <t>itm_02388</t>
  </si>
  <si>
    <t>A uncommon familiar that warps hearts while lowering control. Generated test item #2388; element=Ice; pool=Secret.</t>
  </si>
  <si>
    <t>seed=20260703; class_filter=Rogue; parser_note=row_2388</t>
  </si>
  <si>
    <t>=not_a_formula_2388</t>
  </si>
  <si>
    <t>itm_02389</t>
  </si>
  <si>
    <t>Echoing Charm of Refunds</t>
  </si>
  <si>
    <t>A common weaponmod that spoils coins after every third hit. Generated test item #2389; element=Poison; pool=Library.</t>
  </si>
  <si>
    <t>scr_item_echoing_charm_of_refunds</t>
  </si>
  <si>
    <t>seed=20260703; class_filter=Alchemist; parser_note=row_2389</t>
  </si>
  <si>
    <t>=not_a_formula_2389</t>
  </si>
  <si>
    <t>itm_02390</t>
  </si>
  <si>
    <t>Quantum Totem of Tuesday</t>
  </si>
  <si>
    <t>A common passive that shrinks bullets near breakable props. Generated test item #2390; element=None; pool=Treasure.</t>
  </si>
  <si>
    <t>scr_item_quantum_totem_of_tuesday</t>
  </si>
  <si>
    <t>seed=20260703; class_filter=Monk; parser_note=row_2390</t>
  </si>
  <si>
    <t>=not_a_formula_2390</t>
  </si>
  <si>
    <t>itm_02391</t>
  </si>
  <si>
    <t>Bitter Onion of Last Chances</t>
  </si>
  <si>
    <t>A epic passive that haunts keys only when the room is clear. Generated test item #2391; element=Slime; pool=Library.</t>
  </si>
  <si>
    <t>scr_item_bitter_onion_of_last_chances</t>
  </si>
  <si>
    <t>seed=20260703; class_filter=Rogue; parser_note=row_2391</t>
  </si>
  <si>
    <t>=not_a_formula_2391</t>
  </si>
  <si>
    <t>itm_02392</t>
  </si>
  <si>
    <t>Neon Skull of Pocket Suns</t>
  </si>
  <si>
    <t>A epic active that reroutes hearts if the player keeps moving. Generated test item #2392; element=Void; pool=Treasure.</t>
  </si>
  <si>
    <t>scr_item_neon_skull_of_pocket_suns</t>
  </si>
  <si>
    <t>seed=20260703; class_filter=Monk; parser_note=row_2392</t>
  </si>
  <si>
    <t>=not_a_formula_2392</t>
  </si>
  <si>
    <t>itm_02393</t>
  </si>
  <si>
    <t>Wobbly Battery of Static</t>
  </si>
  <si>
    <t>A common consumable that duplicates dodges after every third hit. Generated test item #2393; element=Void; pool=Shop.</t>
  </si>
  <si>
    <t>scr_item_wobbly_battery_of_static</t>
  </si>
  <si>
    <t>seed=20260703; class_filter=Rogue; parser_note=row_2393</t>
  </si>
  <si>
    <t>=not_a_formula_2393</t>
  </si>
  <si>
    <t>itm_02394</t>
  </si>
  <si>
    <t>Tiny Bell of the Basement</t>
  </si>
  <si>
    <t>A epic passive that spoils hearts after every third hit. Generated test item #2394; element=Slime; pool=Arcade.</t>
  </si>
  <si>
    <t>scr_item_tiny_bell_of_the_basement</t>
  </si>
  <si>
    <t>seed=20260703; class_filter=Alchemist; parser_note=row_2394</t>
  </si>
  <si>
    <t>=not_a_formula_2394</t>
  </si>
  <si>
    <t>itm_02395</t>
  </si>
  <si>
    <t>Sticky Boot of Double Trouble</t>
  </si>
  <si>
    <t>A uncommon passive that polishes coins when luck disagrees. Generated test item #2395; element=Poison; pool=Boss.</t>
  </si>
  <si>
    <t>scr_item_sticky_boot_of_double_trouble</t>
  </si>
  <si>
    <t>seed=20260703; class_filter=Alchemist; parser_note=row_2395</t>
  </si>
  <si>
    <t>=not_a_formula_2395</t>
  </si>
  <si>
    <t>itm_02396</t>
  </si>
  <si>
    <t>Glass Anchor of the Lost Cart</t>
  </si>
  <si>
    <t>A relic familiar that polishes familiars when luck disagrees. Generated test item #2396; element=Poison; pool=Cursed.</t>
  </si>
  <si>
    <t>poison,companion,relic</t>
  </si>
  <si>
    <t>scr_item_glass_anchor_of_the_lost_cart</t>
  </si>
  <si>
    <t>seed=20260703; class_filter=Gunner; parser_note=row_2396</t>
  </si>
  <si>
    <t>=not_a_formula_2396</t>
  </si>
  <si>
    <t>itm_02397</t>
  </si>
  <si>
    <t>Cardboard Marble of Tiny Doom</t>
  </si>
  <si>
    <t>A common active that warps familiars but attracts trouble. Generated test item #2397; element=Poison; pool=Shop.</t>
  </si>
  <si>
    <t>scr_item_cardboard_marble_of_tiny_doom</t>
  </si>
  <si>
    <t>seed=20260703; class_filter=Monk; parser_note=row_2397</t>
  </si>
  <si>
    <t>=not_a_formula_2397</t>
  </si>
  <si>
    <t>itm_02398</t>
  </si>
  <si>
    <t>Frosted Feather of Pocket Suns</t>
  </si>
  <si>
    <t>A common charm that shrinks coins only when the room is clear. Generated test item #2398; element=None; pool=Treasure.</t>
  </si>
  <si>
    <t>scr_item_frosted_feather_of_pocket_suns</t>
  </si>
  <si>
    <t>seed=20260703; class_filter=Rogue; parser_note=row_2398</t>
  </si>
  <si>
    <t>=not_a_formula_2398</t>
  </si>
  <si>
    <t>itm_02399</t>
  </si>
  <si>
    <t>Echoing Compass of Slippery Angles</t>
  </si>
  <si>
    <t>A uncommon charm that nudges bullets after every third hit. Generated test item #2399; element=Lightning; pool=Boss.</t>
  </si>
  <si>
    <t>scr_item_echoing_compass_of_slippery_angles</t>
  </si>
  <si>
    <t>seed=20260703; class_filter=Any; parser_note=row_2399</t>
  </si>
  <si>
    <t>=not_a_formula_2399</t>
  </si>
  <si>
    <t>itm_02400</t>
  </si>
  <si>
    <t>Plastic Mushroom of Last Chances</t>
  </si>
  <si>
    <t>A relic charm that polishes coins if the player keeps moving. Generated test item #2400; element=Holy; pool=Shop.</t>
  </si>
  <si>
    <t>holy,poisonable,relic</t>
  </si>
  <si>
    <t>scr_item_plastic_mushroom_of_last_chances</t>
  </si>
  <si>
    <t>seed=20260703; class_filter=Brawler; parser_note=row_2400</t>
  </si>
  <si>
    <t>=not_a_formula_2400</t>
  </si>
  <si>
    <t>itm_02401</t>
  </si>
  <si>
    <t>Caffeinated Feather of the Glass Moon</t>
  </si>
  <si>
    <t>A common active that warps dodges near breakable props. Generated test item #2401; element=None; pool=Treasure.</t>
  </si>
  <si>
    <t>scr_item_caffeinated_feather_of_the_glass_moon</t>
  </si>
  <si>
    <t>seed=20260703; class_filter=Gunner; parser_note=row_2401</t>
  </si>
  <si>
    <t>=not_a_formula_2401</t>
  </si>
  <si>
    <t>itm_02402</t>
  </si>
  <si>
    <t>Feral Lunchbox of Bad Ideas</t>
  </si>
  <si>
    <t>A uncommon active that polishes bombs but attracts trouble. Generated test item #2402; element=Poison; pool=Shop.</t>
  </si>
  <si>
    <t>scr_item_feral_lunchbox_of_bad_ideas</t>
  </si>
  <si>
    <t>seed=20260703; class_filter=Monk; parser_note=row_2402</t>
  </si>
  <si>
    <t>=not_a_formula_2402</t>
  </si>
  <si>
    <t>itm_02403</t>
  </si>
  <si>
    <t>Neon Pepper of Oversteer</t>
  </si>
  <si>
    <t>A rare consumable that taxes hearts when luck disagrees. Generated test item #2403; element=Void; pool=Boss.</t>
  </si>
  <si>
    <t>scr_item_neon_pepper_of_oversteer</t>
  </si>
  <si>
    <t>seed=20260703; class_filter=Alchemist; parser_note=row_2403</t>
  </si>
  <si>
    <t>=not_a_formula_2403</t>
  </si>
  <si>
    <t>itm_02404</t>
  </si>
  <si>
    <t>Cardboard Mask of the Glass Moon</t>
  </si>
  <si>
    <t>A common familiar that reroutes reloads after every third hit. Generated test item #2404; element=Poison; pool=Arcade.</t>
  </si>
  <si>
    <t>scr_item_cardboard_mask_of_the_glass_moon</t>
  </si>
  <si>
    <t>seed=20260703; class_filter=Alchemist; parser_note=row_2404</t>
  </si>
  <si>
    <t>=not_a_formula_2404</t>
  </si>
  <si>
    <t>itm_02405</t>
  </si>
  <si>
    <t>Bent Feather of the Hungry Door</t>
  </si>
  <si>
    <t>A rare familiar that shrinks coins if the player keeps moving. Generated test item #2405; element=Cosmic; pool=Challenge.</t>
  </si>
  <si>
    <t>scr_item_bent_feather_of_the_hungry_door</t>
  </si>
  <si>
    <t>seed=20260703; class_filter=Any; parser_note=row_2405</t>
  </si>
  <si>
    <t>=not_a_formula_2405</t>
  </si>
  <si>
    <t>itm_02406</t>
  </si>
  <si>
    <t>Ancient Lunchbox of Pocket Suns</t>
  </si>
  <si>
    <t>A common charm that polishes reloads at a suspicious price. Generated test item #2406; element=Void; pool=Secret.</t>
  </si>
  <si>
    <t>scr_item_ancient_lunchbox_of_pocket_suns</t>
  </si>
  <si>
    <t>seed=20260703; class_filter=Monk; parser_note=row_2406</t>
  </si>
  <si>
    <t>=not_a_formula_2406</t>
  </si>
  <si>
    <t>itm_02407</t>
  </si>
  <si>
    <t>Lunar Charm of Double Trouble</t>
  </si>
  <si>
    <t>A common consumable that shrinks shops near breakable props. Generated test item #2407; element=Cosmic; pool=Boss.</t>
  </si>
  <si>
    <t>scr_item_lunar_charm_of_double_trouble</t>
  </si>
  <si>
    <t>seed=20260703; class_filter=Monk; parser_note=row_2407</t>
  </si>
  <si>
    <t>=not_a_formula_2407</t>
  </si>
  <si>
    <t>itm_02408</t>
  </si>
  <si>
    <t>Neon Whistle of the Basement</t>
  </si>
  <si>
    <t>A rare orbital that taxes keys when luck disagrees. Generated test item #2408; element=Lightning; pool=Treasure.</t>
  </si>
  <si>
    <t>scr_item_neon_whistle_of_the_basement</t>
  </si>
  <si>
    <t>seed=20260703; class_filter=Rogue; parser_note=row_2408</t>
  </si>
  <si>
    <t>=not_a_formula_2408</t>
  </si>
  <si>
    <t>itm_02409</t>
  </si>
  <si>
    <t>Lucky Crown of Refunds</t>
  </si>
  <si>
    <t>A common relic that polishes familiars if the player keeps moving. Generated test item #2409; element=Cosmic; pool=Shop.</t>
  </si>
  <si>
    <t>scr_item_lucky_crown_of_refunds</t>
  </si>
  <si>
    <t>seed=20260703; class_filter=Any; parser_note=row_2409</t>
  </si>
  <si>
    <t>=not_a_formula_2409</t>
  </si>
  <si>
    <t>itm_02410</t>
  </si>
  <si>
    <t>Patchwork Coin of Worms</t>
  </si>
  <si>
    <t>A common familiar that warps shops but attracts trouble. Generated test item #2410; element=Void; pool=Shop.</t>
  </si>
  <si>
    <t>scr_item_patchwork_coin_of_worms</t>
  </si>
  <si>
    <t>seed=20260703; class_filter=Monk; parser_note=row_2410</t>
  </si>
  <si>
    <t>=not_a_formula_2410</t>
  </si>
  <si>
    <t>itm_02411</t>
  </si>
  <si>
    <t>A common consumable that amplifies shops near breakable props. Generated test item #2411; element=Void; pool=Secret.</t>
  </si>
  <si>
    <t>seed=20260703; class_filter=Any; parser_note=row_2411</t>
  </si>
  <si>
    <t>=not_a_formula_2411</t>
  </si>
  <si>
    <t>itm_02412</t>
  </si>
  <si>
    <t>Tiny Capacitor of Friendly Fire</t>
  </si>
  <si>
    <t>A common passive that shrinks doors only when the room is clear. Generated test item #2412; element=Holy; pool=Secret.</t>
  </si>
  <si>
    <t>scr_item_tiny_capacitor_of_friendly_fire</t>
  </si>
  <si>
    <t>seed=20260703; class_filter=Rogue; parser_note=row_2412</t>
  </si>
  <si>
    <t>=not_a_formula_2412</t>
  </si>
  <si>
    <t>itm_02413</t>
  </si>
  <si>
    <t>Feral Totem of the Lost Cart</t>
  </si>
  <si>
    <t>A common familiar that warps doors if the player keeps moving. Generated test item #2413; element=None; pool=Boss.</t>
  </si>
  <si>
    <t>scr_item_feral_totem_of_the_lost_cart</t>
  </si>
  <si>
    <t>seed=20260703; class_filter=Monk; parser_note=row_2413</t>
  </si>
  <si>
    <t>=not_a_formula_2413</t>
  </si>
  <si>
    <t>itm_02414</t>
  </si>
  <si>
    <t>Gloomy Compass of Last Chances</t>
  </si>
  <si>
    <t>A common passive that warps bombs while lowering control. Generated test item #2414; element=Poison; pool=Boss.</t>
  </si>
  <si>
    <t>scr_item_gloomy_compass_of_last_chances</t>
  </si>
  <si>
    <t>seed=20260703; class_filter=Gunner; parser_note=row_2414</t>
  </si>
  <si>
    <t>=not_a_formula_2414</t>
  </si>
  <si>
    <t>itm_02415</t>
  </si>
  <si>
    <t>Frosted Skull of Pocket Suns</t>
  </si>
  <si>
    <t>A uncommon charm that duplicates shops after every third hit. Generated test item #2415; element=Poison; pool=Boss.</t>
  </si>
  <si>
    <t>scr_item_frosted_skull_of_pocket_suns</t>
  </si>
  <si>
    <t>seed=20260703; class_filter=Alchemist; parser_note=row_2415</t>
  </si>
  <si>
    <t>=not_a_formula_2415</t>
  </si>
  <si>
    <t>itm_02416</t>
  </si>
  <si>
    <t>Forgotten Feather of Static</t>
  </si>
  <si>
    <t>A uncommon consumable that reroutes doors near breakable props. Generated test item #2416; element=None; pool=Shop.</t>
  </si>
  <si>
    <t>scr_item_forgotten_feather_of_static</t>
  </si>
  <si>
    <t>seed=20260703; class_filter=Alchemist; parser_note=row_2416</t>
  </si>
  <si>
    <t>=not_a_formula_2416</t>
  </si>
  <si>
    <t>itm_02417</t>
  </si>
  <si>
    <t>Rusty Lunchbox of Bad Ideas</t>
  </si>
  <si>
    <t>A epic charm that amplifies keys while lowering control. Generated test item #2417; element=Ice; pool=Arcade.</t>
  </si>
  <si>
    <t>scr_item_rusty_lunchbox_of_bad_ideas</t>
  </si>
  <si>
    <t>seed=20260703; class_filter=Alchemist; parser_note=row_2417</t>
  </si>
  <si>
    <t>=not_a_formula_2417</t>
  </si>
  <si>
    <t>itm_02418</t>
  </si>
  <si>
    <t>Solar Mask of Double Trouble</t>
  </si>
  <si>
    <t>A rare charm that amplifies dodges at a suspicious price. Generated test item #2418; element=Cosmic; pool=Treasure.</t>
  </si>
  <si>
    <t>scr_item_solar_mask_of_double_trouble</t>
  </si>
  <si>
    <t>seed=20260703; class_filter=Alchemist; parser_note=row_2418</t>
  </si>
  <si>
    <t>=not_a_formula_2418</t>
  </si>
  <si>
    <t>itm_02419</t>
  </si>
  <si>
    <t>A uncommon charm that duplicates doors at a suspicious price. Generated test item #2419; element=Ice; pool=Treasure.</t>
  </si>
  <si>
    <t>seed=20260703; class_filter=Brawler; parser_note=row_2419</t>
  </si>
  <si>
    <t>=not_a_formula_2419</t>
  </si>
  <si>
    <t>itm_02420</t>
  </si>
  <si>
    <t>Brass Rocket of Panic</t>
  </si>
  <si>
    <t>A common relic that amplifies reloads after every third hit. Generated test item #2420; element=None; pool=Secret.</t>
  </si>
  <si>
    <t>scr_item_brass_rocket_of_panic</t>
  </si>
  <si>
    <t>seed=20260703; class_filter=Any; parser_note=row_2420</t>
  </si>
  <si>
    <t>=not_a_formula_2420</t>
  </si>
  <si>
    <t>itm_02421</t>
  </si>
  <si>
    <t>Spicy Onion of the Glass Moon</t>
  </si>
  <si>
    <t>A common weaponmod that spoils hearts near breakable props. Generated test item #2421; element=Ice; pool=Boss.</t>
  </si>
  <si>
    <t>scr_item_spicy_onion_of_the_glass_moon</t>
  </si>
  <si>
    <t>seed=20260703; class_filter=Monk; parser_note=row_2421</t>
  </si>
  <si>
    <t>=not_a_formula_2421</t>
  </si>
  <si>
    <t>itm_02422</t>
  </si>
  <si>
    <t>Rusty Battery of Ricochet</t>
  </si>
  <si>
    <t>A legendary familiar that polishes shops while lowering control. Generated test item #2422; element=Poison; pool=Boss.</t>
  </si>
  <si>
    <t>scr_item_rusty_battery_of_ricochet</t>
  </si>
  <si>
    <t>seed=20260703; class_filter=Engineer; parser_note=row_2422</t>
  </si>
  <si>
    <t>=not_a_formula_2422</t>
  </si>
  <si>
    <t>itm_02423</t>
  </si>
  <si>
    <t>Quantum Mirror of the Basement</t>
  </si>
  <si>
    <t>A common weaponmod that amplifies hearts after every third hit. Generated test item #2423; element=Ice; pool=Treasure.</t>
  </si>
  <si>
    <t>scr_item_quantum_mirror_of_the_basement</t>
  </si>
  <si>
    <t>seed=20260703; class_filter=Monk; parser_note=row_2423</t>
  </si>
  <si>
    <t>=not_a_formula_2423</t>
  </si>
  <si>
    <t>itm_02424</t>
  </si>
  <si>
    <t>Feral Kite of Friendly Fire</t>
  </si>
  <si>
    <t>A common charm that haunts doors when luck disagrees. Generated test item #2424; element=Slime; pool=Treasure.</t>
  </si>
  <si>
    <t>scr_item_feral_kite_of_friendly_fire</t>
  </si>
  <si>
    <t>seed=20260703; class_filter=Brawler; parser_note=row_2424</t>
  </si>
  <si>
    <t>=not_a_formula_2424</t>
  </si>
  <si>
    <t>itm_02425</t>
  </si>
  <si>
    <t>A common consumable that amplifies shops only when the room is clear. Generated test item #2425; element=None; pool=Secret.</t>
  </si>
  <si>
    <t>seed=20260703; class_filter=Any; parser_note=row_2425</t>
  </si>
  <si>
    <t>=not_a_formula_2425</t>
  </si>
  <si>
    <t>itm_02426</t>
  </si>
  <si>
    <t>Damp Mask of Panic</t>
  </si>
  <si>
    <t>A common consumable that reroutes reloads when luck disagrees. Generated test item #2426; element=None; pool=Boss.</t>
  </si>
  <si>
    <t>scr_item_damp_mask_of_panic</t>
  </si>
  <si>
    <t>seed=20260703; class_filter=Witch; parser_note=row_2426</t>
  </si>
  <si>
    <t>=not_a_formula_2426</t>
  </si>
  <si>
    <t>itm_02427</t>
  </si>
  <si>
    <t>A epic consumable that haunts bombs when luck disagrees. Generated test item #2427; element=Slime; pool=Library.</t>
  </si>
  <si>
    <t>seed=20260703; class_filter=Engineer; parser_note=row_2427</t>
  </si>
  <si>
    <t>=not_a_formula_2427</t>
  </si>
  <si>
    <t>itm_02428</t>
  </si>
  <si>
    <t>Gilded Candle of Bad Ideas</t>
  </si>
  <si>
    <t>A uncommon orbital that taxes doors only when the room is clear. Generated test item #2428; element=Void; pool=Treasure.</t>
  </si>
  <si>
    <t>scr_item_gilded_candle_of_bad_ideas</t>
  </si>
  <si>
    <t>seed=20260703; class_filter=Rogue; parser_note=row_2428</t>
  </si>
  <si>
    <t>=not_a_formula_2428</t>
  </si>
  <si>
    <t>upg_127</t>
  </si>
  <si>
    <t>itm_02429</t>
  </si>
  <si>
    <t>Cracked Boot of Refunds</t>
  </si>
  <si>
    <t>A uncommon consumable that spoils shops if the player keeps moving. Generated test item #2429; element=Poison; pool=Treasure.</t>
  </si>
  <si>
    <t>scr_item_cracked_boot_of_refunds</t>
  </si>
  <si>
    <t>seed=20260703; class_filter=Alchemist; parser_note=row_2429</t>
  </si>
  <si>
    <t>=not_a_formula_2429</t>
  </si>
  <si>
    <t>itm_02430</t>
  </si>
  <si>
    <t>Sticky Vial of Worms</t>
  </si>
  <si>
    <t>A uncommon weaponmod that shrinks reloads while lowering control. Generated test item #2430; element=Cosmic; pool=Boss.</t>
  </si>
  <si>
    <t>scr_item_sticky_vial_of_worms</t>
  </si>
  <si>
    <t>seed=20260703; class_filter=Engineer; parser_note=row_2430</t>
  </si>
  <si>
    <t>=not_a_formula_2430</t>
  </si>
  <si>
    <t>itm_02431</t>
  </si>
  <si>
    <t>Neon Teacup of the Basement</t>
  </si>
  <si>
    <t>A uncommon familiar that warps doors only when the room is clear. Generated test item #2431; element=Rust; pool=Treasure.</t>
  </si>
  <si>
    <t>scr_item_neon_teacup_of_the_basement</t>
  </si>
  <si>
    <t>seed=20260703; class_filter=Monk; parser_note=row_2431</t>
  </si>
  <si>
    <t>=not_a_formula_2431</t>
  </si>
  <si>
    <t>itm_02432</t>
  </si>
  <si>
    <t>Bitter Skull of Refunds</t>
  </si>
  <si>
    <t>A common familiar that duplicates bombs while lowering control. Generated test item #2432; element=Fire; pool=Boss.</t>
  </si>
  <si>
    <t>scr_item_bitter_skull_of_refunds</t>
  </si>
  <si>
    <t>seed=20260703; class_filter=Engineer; parser_note=row_2432</t>
  </si>
  <si>
    <t>=not_a_formula_2432</t>
  </si>
  <si>
    <t>itm_02433</t>
  </si>
  <si>
    <t>Spicy Whistle of Slippery Angles</t>
  </si>
  <si>
    <t>A common active that amplifies bombs near breakable props. Generated test item #2433; element=Poison; pool=Treasure.</t>
  </si>
  <si>
    <t>scr_item_spicy_whistle_of_slippery_angles</t>
  </si>
  <si>
    <t>seed=20260703; class_filter=Alchemist; parser_note=row_2433</t>
  </si>
  <si>
    <t>=not_a_formula_2433</t>
  </si>
  <si>
    <t>upg_066</t>
  </si>
  <si>
    <t>itm_02434</t>
  </si>
  <si>
    <t>Haunted Gear of Tiny Doom</t>
  </si>
  <si>
    <t>A rare relic that shrinks bombs if the player keeps moving. Generated test item #2434; element=Void; pool=Treasure.</t>
  </si>
  <si>
    <t>scr_item_haunted_gear_of_tiny_doom</t>
  </si>
  <si>
    <t>seed=20260703; class_filter=Gunner; parser_note=row_2434</t>
  </si>
  <si>
    <t>=not_a_formula_2434</t>
  </si>
  <si>
    <t>itm_02435</t>
  </si>
  <si>
    <t>Caffeinated Banana Peel of the Glass Moon</t>
  </si>
  <si>
    <t>A uncommon passive that polishes coins if the player keeps moving. Generated test item #2435; element=Cosmic; pool=Boss.</t>
  </si>
  <si>
    <t>scr_item_caffeinated_banana_peel_of_the_glass_moon</t>
  </si>
  <si>
    <t>seed=20260703; class_filter=Alchemist; parser_note=row_2435</t>
  </si>
  <si>
    <t>=not_a_formula_2435</t>
  </si>
  <si>
    <t>itm_02436</t>
  </si>
  <si>
    <t>Lunar Mask of the Lost Cart</t>
  </si>
  <si>
    <t>A common passive that shrinks familiars at a suspicious price. Generated test item #2436; element=None; pool=Arcade.</t>
  </si>
  <si>
    <t>scr_item_lunar_mask_of_the_lost_cart</t>
  </si>
  <si>
    <t>seed=20260703; class_filter=Brawler; parser_note=row_2436</t>
  </si>
  <si>
    <t>=not_a_formula_2436</t>
  </si>
  <si>
    <t>itm_02437</t>
  </si>
  <si>
    <t>Sour Key of Refunds</t>
  </si>
  <si>
    <t>A uncommon weaponmod that haunts shops while lowering control. Generated test item #2437; element=None; pool=Boss.</t>
  </si>
  <si>
    <t>scr_item_sour_key_of_refunds</t>
  </si>
  <si>
    <t>seed=20260703; class_filter=Any; parser_note=row_2437</t>
  </si>
  <si>
    <t>=not_a_formula_2437</t>
  </si>
  <si>
    <t>itm_02438</t>
  </si>
  <si>
    <t>Frosted Marble of Double Trouble</t>
  </si>
  <si>
    <t>A rare familiar that haunts keys when luck disagrees. Generated test item #2438; element=None; pool=Boss.</t>
  </si>
  <si>
    <t>scr_item_frosted_marble_of_double_trouble</t>
  </si>
  <si>
    <t>seed=20260703; class_filter=Gunner; parser_note=row_2438</t>
  </si>
  <si>
    <t>=not_a_formula_2438</t>
  </si>
  <si>
    <t>itm_02439</t>
  </si>
  <si>
    <t>Polished Boot of Slippery Angles</t>
  </si>
  <si>
    <t>A epic familiar that duplicates keys when luck disagrees. Generated test item #2439; element=None; pool=Shop.</t>
  </si>
  <si>
    <t>scr_item_polished_boot_of_slippery_angles</t>
  </si>
  <si>
    <t>seed=20260703; class_filter=Any; parser_note=row_2439</t>
  </si>
  <si>
    <t>=not_a_formula_2439</t>
  </si>
  <si>
    <t>itm_02440</t>
  </si>
  <si>
    <t>Bent Mushroom of Panic</t>
  </si>
  <si>
    <t>A common active that warps bombs near breakable props. Generated test item #2440; element=Ice; pool=Challenge.</t>
  </si>
  <si>
    <t>scr_item_bent_mushroom_of_panic</t>
  </si>
  <si>
    <t>seed=20260703; class_filter=Alchemist; parser_note=row_2440</t>
  </si>
  <si>
    <t>=not_a_formula_2440</t>
  </si>
  <si>
    <t>itm_02441</t>
  </si>
  <si>
    <t>A common relic that reroutes keys while lowering control. Generated test item #2441; element=Ice; pool=Treasure.</t>
  </si>
  <si>
    <t>seed=20260703; class_filter=Gunner; parser_note=row_2441</t>
  </si>
  <si>
    <t>=not_a_formula_2441</t>
  </si>
  <si>
    <t>itm_02442</t>
  </si>
  <si>
    <t>Cracked Banana Peel of Soft Explosions</t>
  </si>
  <si>
    <t>A rare weaponmod that nudges coins after every third hit. Generated test item #2442; element=Lightning; pool=Library.</t>
  </si>
  <si>
    <t>scr_item_cracked_banana_peel_of_soft_explosions</t>
  </si>
  <si>
    <t>seed=20260703; class_filter=Any; parser_note=row_2442</t>
  </si>
  <si>
    <t>=not_a_formula_2442</t>
  </si>
  <si>
    <t>itm_02443</t>
  </si>
  <si>
    <t>Cardboard Anvil of Panic</t>
  </si>
  <si>
    <t>A rare charm that reroutes reloads if the player keeps moving. Generated test item #2443; element=None; pool=Challenge.</t>
  </si>
  <si>
    <t>scr_item_cardboard_anvil_of_panic</t>
  </si>
  <si>
    <t>seed=20260703; class_filter=Rogue; parser_note=row_2443</t>
  </si>
  <si>
    <t>=not_a_formula_2443</t>
  </si>
  <si>
    <t>itm_02444</t>
  </si>
  <si>
    <t>Forgotten Gear of Double Trouble</t>
  </si>
  <si>
    <t>A rare relic that reroutes hearts while lowering control. Generated test item #2444; element=None; pool=Treasure.</t>
  </si>
  <si>
    <t>scr_item_forgotten_gear_of_double_trouble</t>
  </si>
  <si>
    <t>seed=20260703; class_filter=Rogue; parser_note=row_2444</t>
  </si>
  <si>
    <t>=not_a_formula_2444</t>
  </si>
  <si>
    <t>itm_02445</t>
  </si>
  <si>
    <t>A uncommon active that haunts dodges near breakable props. Generated test item #2445; element=None; pool=Treasure.</t>
  </si>
  <si>
    <t>seed=20260703; class_filter=Gunner; parser_note=row_2445</t>
  </si>
  <si>
    <t>=not_a_formula_2445</t>
  </si>
  <si>
    <t>itm_02446</t>
  </si>
  <si>
    <t>Caffeinated Lunchbox of Tiny Doom</t>
  </si>
  <si>
    <t>A rare relic that reroutes shops at a suspicious price. Generated test item #2446; element=None; pool=Shop.</t>
  </si>
  <si>
    <t>scr_item_caffeinated_lunchbox_of_tiny_doom</t>
  </si>
  <si>
    <t>seed=20260703; class_filter=Monk; parser_note=row_2446</t>
  </si>
  <si>
    <t>=not_a_formula_2446</t>
  </si>
  <si>
    <t>itm_02447</t>
  </si>
  <si>
    <t>Haunted Anchor of Double Trouble</t>
  </si>
  <si>
    <t>A uncommon active that amplifies bombs while lowering control. Generated test item #2447; element=Ice; pool=Treasure.</t>
  </si>
  <si>
    <t>scr_item_haunted_anchor_of_double_trouble</t>
  </si>
  <si>
    <t>seed=20260703; class_filter=Brawler; parser_note=row_2447</t>
  </si>
  <si>
    <t>=not_a_formula_2447</t>
  </si>
  <si>
    <t>itm_02448</t>
  </si>
  <si>
    <t>A common charm that shrinks dodges when luck disagrees. Generated test item #2448; element=None; pool=Shop.</t>
  </si>
  <si>
    <t>seed=20260703; class_filter=Alchemist; parser_note=row_2448</t>
  </si>
  <si>
    <t>=not_a_formula_2448</t>
  </si>
  <si>
    <t>itm_02449</t>
  </si>
  <si>
    <t>Lucky Fishbone of Panic</t>
  </si>
  <si>
    <t>A common relic that duplicates hearts at a suspicious price. Generated test item #2449; element=None; pool=Library.</t>
  </si>
  <si>
    <t>scr_item_lucky_fishbone_of_panic</t>
  </si>
  <si>
    <t>seed=20260703; class_filter=Brawler; parser_note=row_2449</t>
  </si>
  <si>
    <t>=not_a_formula_2449</t>
  </si>
  <si>
    <t>itm_02450</t>
  </si>
  <si>
    <t>Frosted Meteor of the Lost Cart</t>
  </si>
  <si>
    <t>A common charm that shrinks bombs after every third hit. Generated test item #2450; element=None; pool=Shop.</t>
  </si>
  <si>
    <t>scr_item_frosted_meteor_of_the_lost_cart</t>
  </si>
  <si>
    <t>seed=20260703; class_filter=Engineer; parser_note=row_2450</t>
  </si>
  <si>
    <t>=not_a_formula_2450</t>
  </si>
  <si>
    <t>itm_02451</t>
  </si>
  <si>
    <t>Polished Mushroom of Ricochet</t>
  </si>
  <si>
    <t>A rare relic that haunts reloads near breakable props. Generated test item #2451; element=Ice; pool=Cursed.</t>
  </si>
  <si>
    <t>scr_item_polished_mushroom_of_ricochet</t>
  </si>
  <si>
    <t>seed=20260703; class_filter=Monk; parser_note=row_2451</t>
  </si>
  <si>
    <t>=not_a_formula_2451</t>
  </si>
  <si>
    <t>itm_02452</t>
  </si>
  <si>
    <t>Quantum Mask of Double Trouble</t>
  </si>
  <si>
    <t>A uncommon familiar that amplifies doors after every third hit. Generated test item #2452; element=None; pool=Treasure.</t>
  </si>
  <si>
    <t>scr_item_quantum_mask_of_double_trouble</t>
  </si>
  <si>
    <t>seed=20260703; class_filter=Brawler; parser_note=row_2452</t>
  </si>
  <si>
    <t>=not_a_formula_2452</t>
  </si>
  <si>
    <t>itm_02453</t>
  </si>
  <si>
    <t>Mossy Sock of Slippery Angles</t>
  </si>
  <si>
    <t>A common consumable that duplicates hearts only when the room is clear. Generated test item #2453; element=Lightning; pool=Treasure.</t>
  </si>
  <si>
    <t>scr_item_mossy_sock_of_slippery_angles</t>
  </si>
  <si>
    <t>seed=20260703; class_filter=Rogue; parser_note=row_2453</t>
  </si>
  <si>
    <t>=not_a_formula_2453</t>
  </si>
  <si>
    <t>itm_02454</t>
  </si>
  <si>
    <t>Static Key of Bad Ideas</t>
  </si>
  <si>
    <t>A rare weaponmod that reroutes dodges only when the room is clear. Generated test item #2454; element=Rust; pool=Treasure.</t>
  </si>
  <si>
    <t>scr_item_static_key_of_bad_ideas</t>
  </si>
  <si>
    <t>seed=20260703; class_filter=Engineer; parser_note=row_2454</t>
  </si>
  <si>
    <t>=not_a_formula_2454</t>
  </si>
  <si>
    <t>itm_02455</t>
  </si>
  <si>
    <t>Cardboard Gear of Panic</t>
  </si>
  <si>
    <t>A cursed relic that warps familiars at a suspicious price. Generated test item #2455; element=Poison; pool=Library.</t>
  </si>
  <si>
    <t>scr_item_cardboard_gear_of_panic</t>
  </si>
  <si>
    <t>seed=20260703; class_filter=Monk; parser_note=row_2455</t>
  </si>
  <si>
    <t>=not_a_formula_2455</t>
  </si>
  <si>
    <t>itm_02456</t>
  </si>
  <si>
    <t>Wobbly Feather of the Lost Cart</t>
  </si>
  <si>
    <t>A common charm that spoils bullets after every third hit. Generated test item #2456; element=Fire; pool=Library.</t>
  </si>
  <si>
    <t>scr_item_wobbly_feather_of_the_lost_cart</t>
  </si>
  <si>
    <t>seed=20260703; class_filter=Monk; parser_note=row_2456</t>
  </si>
  <si>
    <t>=not_a_formula_2456</t>
  </si>
  <si>
    <t>itm_02457</t>
  </si>
  <si>
    <t>Hungry Fishbone of Oversteer</t>
  </si>
  <si>
    <t>A common familiar that spoils hearts if the player keeps moving. Generated test item #2457; element=Poison; pool=Boss.</t>
  </si>
  <si>
    <t>scr_item_hungry_fishbone_of_oversteer</t>
  </si>
  <si>
    <t>seed=20260703; class_filter=Monk; parser_note=row_2457</t>
  </si>
  <si>
    <t>=not_a_formula_2457</t>
  </si>
  <si>
    <t>itm_02458</t>
  </si>
  <si>
    <t>Haunted Lantern of the Final Room</t>
  </si>
  <si>
    <t>A common weaponmod that reroutes coins when luck disagrees. Generated test item #2458; element=Lightning; pool=Boss.</t>
  </si>
  <si>
    <t>scr_item_haunted_lantern_of_the_final_room</t>
  </si>
  <si>
    <t>seed=20260703; class_filter=Any; parser_note=row_2458</t>
  </si>
  <si>
    <t>=not_a_formula_2458</t>
  </si>
  <si>
    <t>itm_02459</t>
  </si>
  <si>
    <t>Mossy Magnet of Slippery Angles</t>
  </si>
  <si>
    <t>A common active that polishes reloads but attracts trouble. Generated test item #2459; element=None; pool=Shop.</t>
  </si>
  <si>
    <t>scr_item_mossy_magnet_of_slippery_angles</t>
  </si>
  <si>
    <t>seed=20260703; class_filter=Witch; parser_note=row_2459</t>
  </si>
  <si>
    <t>=not_a_formula_2459</t>
  </si>
  <si>
    <t>itm_02460</t>
  </si>
  <si>
    <t>Sour Bell of Oversteer</t>
  </si>
  <si>
    <t>A common consumable that spoils reloads if the player keeps moving. Generated test item #2460; element=None; pool=Boss.</t>
  </si>
  <si>
    <t>scr_item_sour_bell_of_oversteer</t>
  </si>
  <si>
    <t>seed=20260703; class_filter=Witch; parser_note=row_2460</t>
  </si>
  <si>
    <t>=not_a_formula_2460</t>
  </si>
  <si>
    <t>itm_02461</t>
  </si>
  <si>
    <t>Radiant Onion of the Final Room</t>
  </si>
  <si>
    <t>A uncommon familiar that amplifies doors only when the room is clear. Generated test item #2461; element=Ice; pool=Treasure.</t>
  </si>
  <si>
    <t>scr_item_radiant_onion_of_the_final_room</t>
  </si>
  <si>
    <t>seed=20260703; class_filter=Alchemist; parser_note=row_2461</t>
  </si>
  <si>
    <t>=not_a_formula_2461</t>
  </si>
  <si>
    <t>itm_02462</t>
  </si>
  <si>
    <t>Forgotten Skull of Bad Ideas</t>
  </si>
  <si>
    <t>A common charm that polishes coins only when the room is clear. Generated test item #2462; element=Lightning; pool=Library.</t>
  </si>
  <si>
    <t>scr_item_forgotten_skull_of_bad_ideas</t>
  </si>
  <si>
    <t>seed=20260703; class_filter=Any; parser_note=row_2462</t>
  </si>
  <si>
    <t>=not_a_formula_2462</t>
  </si>
  <si>
    <t>itm_02463</t>
  </si>
  <si>
    <t>Sticky Orb of Oversteer</t>
  </si>
  <si>
    <t>A uncommon orbital that nudges coins when luck disagrees. Generated test item #2463; element=Void; pool=Treasure.</t>
  </si>
  <si>
    <t>scr_item_sticky_orb_of_oversteer</t>
  </si>
  <si>
    <t>seed=20260703; class_filter=Witch; parser_note=row_2463</t>
  </si>
  <si>
    <t>=not_a_formula_2463</t>
  </si>
  <si>
    <t>itm_02464</t>
  </si>
  <si>
    <t>A rare passive that taxes shops when luck disagrees. Generated test item #2464; element=None; pool=Arcade.</t>
  </si>
  <si>
    <t>seed=20260703; class_filter=Gunner; parser_note=row_2464</t>
  </si>
  <si>
    <t>=not_a_formula_2464</t>
  </si>
  <si>
    <t>itm_02465</t>
  </si>
  <si>
    <t>A uncommon relic that duplicates bullets at a suspicious price. Generated test item #2465; element=Void; pool=Challenge.</t>
  </si>
  <si>
    <t>seed=20260703; class_filter=Engineer; parser_note=row_2465</t>
  </si>
  <si>
    <t>=not_a_formula_2465</t>
  </si>
  <si>
    <t>itm_02466</t>
  </si>
  <si>
    <t>Bitter Whistle of Pocket Suns Mk.2</t>
  </si>
  <si>
    <t>A rare charm that polishes reloads only when the room is clear. Generated test item #2466; element=None; pool=Treasure.</t>
  </si>
  <si>
    <t>scr_item_bitter_whistle_of_pocket_suns_mk_2</t>
  </si>
  <si>
    <t>seed=20260703; class_filter=Monk; parser_note=row_2466</t>
  </si>
  <si>
    <t>=not_a_formula_2466</t>
  </si>
  <si>
    <t>itm_02467</t>
  </si>
  <si>
    <t>Wobbly Banana Peel of Worms</t>
  </si>
  <si>
    <t>A uncommon consumable that spoils bombs while lowering control. Generated test item #2467; element=None; pool=Shop.</t>
  </si>
  <si>
    <t>scr_item_wobbly_banana_peel_of_worms</t>
  </si>
  <si>
    <t>seed=20260703; class_filter=Monk; parser_note=row_2467</t>
  </si>
  <si>
    <t>=not_a_formula_2467</t>
  </si>
  <si>
    <t>itm_02468</t>
  </si>
  <si>
    <t>Tiny Banana Peel of Static</t>
  </si>
  <si>
    <t>A uncommon familiar that haunts shops when luck disagrees. Generated test item #2468; element=Holy; pool=Challenge.</t>
  </si>
  <si>
    <t>scr_item_tiny_banana_peel_of_static</t>
  </si>
  <si>
    <t>seed=20260703; class_filter=Monk; parser_note=row_2468</t>
  </si>
  <si>
    <t>=not_a_formula_2468</t>
  </si>
  <si>
    <t>itm_02469</t>
  </si>
  <si>
    <t>Quantum Badge of Refunds</t>
  </si>
  <si>
    <t>A rare familiar that reroutes familiars if the player keeps moving. Generated test item #2469; element=Poison; pool=Challenge.</t>
  </si>
  <si>
    <t>scr_item_quantum_badge_of_refunds</t>
  </si>
  <si>
    <t>seed=20260703; class_filter=Witch; parser_note=row_2469</t>
  </si>
  <si>
    <t>=not_a_formula_2469</t>
  </si>
  <si>
    <t>upg_313</t>
  </si>
  <si>
    <t>itm_02470</t>
  </si>
  <si>
    <t>A common consumable that shrinks keys while lowering control. Generated test item #2470; element=Ice; pool=Library.</t>
  </si>
  <si>
    <t>seed=20260703; class_filter=Monk; parser_note=row_2470</t>
  </si>
  <si>
    <t>=not_a_formula_2470</t>
  </si>
  <si>
    <t>upg_320</t>
  </si>
  <si>
    <t>itm_02471</t>
  </si>
  <si>
    <t>Crooked Onion of the Hungry Door</t>
  </si>
  <si>
    <t>A legendary consumable that shrinks familiars but attracts trouble. Generated test item #2471; element=Poison; pool=Shop.</t>
  </si>
  <si>
    <t>scr_item_crooked_onion_of_the_hungry_door</t>
  </si>
  <si>
    <t>seed=20260703; class_filter=Witch; parser_note=row_2471</t>
  </si>
  <si>
    <t>=not_a_formula_2471</t>
  </si>
  <si>
    <t>itm_02472</t>
  </si>
  <si>
    <t>Greedy Meteor of Double Trouble</t>
  </si>
  <si>
    <t>A rare relic that reroutes coins if the player keeps moving. Generated test item #2472; element=Cosmic; pool=Cursed.</t>
  </si>
  <si>
    <t>scr_item_greedy_meteor_of_double_trouble</t>
  </si>
  <si>
    <t>seed=20260703; class_filter=Brawler; parser_note=row_2472</t>
  </si>
  <si>
    <t>=not_a_formula_2472</t>
  </si>
  <si>
    <t>itm_02473</t>
  </si>
  <si>
    <t>Wobbly Skull of Slippery Angles</t>
  </si>
  <si>
    <t>A rare passive that haunts coins when luck disagrees. Generated test item #2473; element=Rust; pool=Treasure.</t>
  </si>
  <si>
    <t>scr_item_wobbly_skull_of_slippery_angles</t>
  </si>
  <si>
    <t>seed=20260703; class_filter=Monk; parser_note=row_2473</t>
  </si>
  <si>
    <t>=not_a_formula_2473</t>
  </si>
  <si>
    <t>upg_338</t>
  </si>
  <si>
    <t>itm_02474</t>
  </si>
  <si>
    <t>Caffeinated Badge of Tiny Doom</t>
  </si>
  <si>
    <t>A legendary relic that warps familiars when luck disagrees. Generated test item #2474; element=Lightning; pool=Secret.</t>
  </si>
  <si>
    <t>scr_item_caffeinated_badge_of_tiny_doom</t>
  </si>
  <si>
    <t>seed=20260703; class_filter=Any; parser_note=row_2474</t>
  </si>
  <si>
    <t>=not_a_formula_2474</t>
  </si>
  <si>
    <t>itm_02475</t>
  </si>
  <si>
    <t>Lunar Bell of the Glass Moon</t>
  </si>
  <si>
    <t>A common weaponmod that reroutes reloads if the player keeps moving. Generated test item #2475; element=None; pool=Boss.</t>
  </si>
  <si>
    <t>scr_item_lunar_bell_of_the_glass_moon</t>
  </si>
  <si>
    <t>seed=20260703; class_filter=Brawler; parser_note=row_2475</t>
  </si>
  <si>
    <t>=not_a_formula_2475</t>
  </si>
  <si>
    <t>itm_02476</t>
  </si>
  <si>
    <t>Sticky Vial of the Lost Cart</t>
  </si>
  <si>
    <t>A epic weaponmod that reroutes keys only when the room is clear. Generated test item #2476; element=None; pool=Treasure.</t>
  </si>
  <si>
    <t>scr_item_sticky_vial_of_the_lost_cart</t>
  </si>
  <si>
    <t>seed=20260703; class_filter=Monk; parser_note=row_2476</t>
  </si>
  <si>
    <t>=not_a_formula_2476</t>
  </si>
  <si>
    <t>itm_02477</t>
  </si>
  <si>
    <t>Brass Magnet of Refunds</t>
  </si>
  <si>
    <t>A common active that nudges hearts near breakable props. Generated test item #2477; element=Fire; pool=Cursed.</t>
  </si>
  <si>
    <t>scr_item_brass_magnet_of_refunds</t>
  </si>
  <si>
    <t>seed=20260703; class_filter=Rogue; parser_note=row_2477</t>
  </si>
  <si>
    <t>=not_a_formula_2477</t>
  </si>
  <si>
    <t>itm_02478</t>
  </si>
  <si>
    <t>Spicy Fishbone of Worms</t>
  </si>
  <si>
    <t>A rare orbital that nudges reloads at a suspicious price. Generated test item #2478; element=Holy; pool=Treasure.</t>
  </si>
  <si>
    <t>scr_item_spicy_fishbone_of_worms</t>
  </si>
  <si>
    <t>seed=20260703; class_filter=Gunner; parser_note=row_2478</t>
  </si>
  <si>
    <t>=not_a_formula_2478</t>
  </si>
  <si>
    <t>itm_02479</t>
  </si>
  <si>
    <t>Patchwork Banana Peel of Soft Explosions</t>
  </si>
  <si>
    <t>A uncommon consumable that warps coins but attracts trouble. Generated test item #2479; element=Slime; pool=Shop.</t>
  </si>
  <si>
    <t>scr_item_patchwork_banana_peel_of_soft_explosions</t>
  </si>
  <si>
    <t>seed=20260703; class_filter=Witch; parser_note=row_2479</t>
  </si>
  <si>
    <t>=not_a_formula_2479</t>
  </si>
  <si>
    <t>itm_02480</t>
  </si>
  <si>
    <t>Rusty Boot of Refunds</t>
  </si>
  <si>
    <t>A uncommon consumable that polishes coins if the player keeps moving. Generated test item #2480; element=Void; pool=Treasure.</t>
  </si>
  <si>
    <t>scr_item_rusty_boot_of_refunds</t>
  </si>
  <si>
    <t>seed=20260703; class_filter=Any; parser_note=row_2480</t>
  </si>
  <si>
    <t>=not_a_formula_2480</t>
  </si>
  <si>
    <t>itm_02481</t>
  </si>
  <si>
    <t>Feral Sock of Worms</t>
  </si>
  <si>
    <t>A uncommon consumable that nudges reloads only when the room is clear. Generated test item #2481; element=None; pool=Boss.</t>
  </si>
  <si>
    <t>scr_item_feral_sock_of_worms</t>
  </si>
  <si>
    <t>seed=20260703; class_filter=Rogue; parser_note=row_2481</t>
  </si>
  <si>
    <t>=not_a_formula_2481</t>
  </si>
  <si>
    <t>itm_02482</t>
  </si>
  <si>
    <t>Crooked Crown of Bad Ideas</t>
  </si>
  <si>
    <t>A common familiar that haunts reloads if the player keeps moving. Generated test item #2482; element=Poison; pool=Arcade.</t>
  </si>
  <si>
    <t>scr_item_crooked_crown_of_bad_ideas</t>
  </si>
  <si>
    <t>seed=20260703; class_filter=Rogue; parser_note=row_2482</t>
  </si>
  <si>
    <t>=not_a_formula_2482</t>
  </si>
  <si>
    <t>itm_02483</t>
  </si>
  <si>
    <t>Damp Lantern of Tiny Doom</t>
  </si>
  <si>
    <t>A uncommon weaponmod that taxes shops only when the room is clear. Generated test item #2483; element=Cosmic; pool=Cursed.</t>
  </si>
  <si>
    <t>scr_item_damp_lantern_of_tiny_doom</t>
  </si>
  <si>
    <t>seed=20260703; class_filter=Monk; parser_note=row_2483</t>
  </si>
  <si>
    <t>=not_a_formula_2483</t>
  </si>
  <si>
    <t>itm_02484</t>
  </si>
  <si>
    <t>A common familiar that taxes dodges but attracts trouble. Generated test item #2484; element=Cosmic; pool=Treasure.</t>
  </si>
  <si>
    <t>seed=20260703; class_filter=Witch; parser_note=row_2484</t>
  </si>
  <si>
    <t>=not_a_formula_2484</t>
  </si>
  <si>
    <t>itm_02485</t>
  </si>
  <si>
    <t>Wobbly Onion of Last Chances</t>
  </si>
  <si>
    <t>A common weaponmod that haunts shops but attracts trouble. Generated test item #2485; element=Ice; pool=Shop.</t>
  </si>
  <si>
    <t>scr_item_wobbly_onion_of_last_chances</t>
  </si>
  <si>
    <t>seed=20260703; class_filter=Witch; parser_note=row_2485</t>
  </si>
  <si>
    <t>=not_a_formula_2485</t>
  </si>
  <si>
    <t>itm_02486</t>
  </si>
  <si>
    <t>Plastic Orb of the Final Room</t>
  </si>
  <si>
    <t>A uncommon active that warps familiars after every third hit. Generated test item #2486; element=Rust; pool=Shop.</t>
  </si>
  <si>
    <t>scr_item_plastic_orb_of_the_final_room</t>
  </si>
  <si>
    <t>seed=20260703; class_filter=Brawler; parser_note=row_2486</t>
  </si>
  <si>
    <t>=not_a_formula_2486</t>
  </si>
  <si>
    <t>itm_02487</t>
  </si>
  <si>
    <t>A common orbital that reroutes bullets but attracts trouble. Generated test item #2487; element=None; pool=Shop.</t>
  </si>
  <si>
    <t>seed=20260703; class_filter=Rogue; parser_note=row_2487</t>
  </si>
  <si>
    <t>=not_a_formula_2487</t>
  </si>
  <si>
    <t>itm_02488</t>
  </si>
  <si>
    <t>Brass Marble of the Hungry Door</t>
  </si>
  <si>
    <t>A common active that duplicates coins near breakable props. Generated test item #2488; element=None; pool=Cursed.</t>
  </si>
  <si>
    <t>scr_item_brass_marble_of_the_hungry_door</t>
  </si>
  <si>
    <t>seed=20260703; class_filter=Monk; parser_note=row_2488</t>
  </si>
  <si>
    <t>=not_a_formula_2488</t>
  </si>
  <si>
    <t>itm_02489</t>
  </si>
  <si>
    <t>Neon Orb of Oversteer</t>
  </si>
  <si>
    <t>A legendary charm that taxes coins only when the room is clear. Generated test item #2489; element=Slime; pool=Challenge.</t>
  </si>
  <si>
    <t>scr_item_neon_orb_of_oversteer</t>
  </si>
  <si>
    <t>seed=20260703; class_filter=Any; parser_note=row_2489</t>
  </si>
  <si>
    <t>=not_a_formula_2489</t>
  </si>
  <si>
    <t>itm_02490</t>
  </si>
  <si>
    <t>Forgotten Fishbone of the Glass Moon</t>
  </si>
  <si>
    <t>A common passive that spoils bombs near breakable props. Generated test item #2490; element=Ice; pool=Treasure.</t>
  </si>
  <si>
    <t>scr_item_forgotten_fishbone_of_the_glass_moon</t>
  </si>
  <si>
    <t>seed=20260703; class_filter=Witch; parser_note=row_2490</t>
  </si>
  <si>
    <t>=not_a_formula_2490</t>
  </si>
  <si>
    <t>itm_02491</t>
  </si>
  <si>
    <t>Polished Compass of the Basement</t>
  </si>
  <si>
    <t>A common relic that nudges bullets but attracts trouble. Generated test item #2491; element=Poison; pool=Shop.</t>
  </si>
  <si>
    <t>scr_item_polished_compass_of_the_basement</t>
  </si>
  <si>
    <t>seed=20260703; class_filter=Rogue; parser_note=row_2491</t>
  </si>
  <si>
    <t>=not_a_formula_2491</t>
  </si>
  <si>
    <t>itm_02492</t>
  </si>
  <si>
    <t>Hollow Mask of Panic</t>
  </si>
  <si>
    <t>A rare orbital that amplifies bullets near breakable props. Generated test item #2492; element=Cosmic; pool=Shop.</t>
  </si>
  <si>
    <t>scr_item_hollow_mask_of_panic</t>
  </si>
  <si>
    <t>seed=20260703; class_filter=Witch; parser_note=row_2492</t>
  </si>
  <si>
    <t>=not_a_formula_2492</t>
  </si>
  <si>
    <t>itm_02493</t>
  </si>
  <si>
    <t>Solar Teacup of Tuesday</t>
  </si>
  <si>
    <t>A common orbital that warps hearts but attracts trouble. Generated test item #2493; element=None; pool=Arcade.</t>
  </si>
  <si>
    <t>scr_item_solar_teacup_of_tuesday</t>
  </si>
  <si>
    <t>seed=20260703; class_filter=Engineer; parser_note=row_2493</t>
  </si>
  <si>
    <t>=not_a_formula_2493</t>
  </si>
  <si>
    <t>itm_02494</t>
  </si>
  <si>
    <t>Bitter Candle of Tiny Doom</t>
  </si>
  <si>
    <t>A uncommon consumable that nudges keys when luck disagrees. Generated test item #2494; element=None; pool=Challenge.</t>
  </si>
  <si>
    <t>scr_item_bitter_candle_of_tiny_doom</t>
  </si>
  <si>
    <t>seed=20260703; class_filter=Any; parser_note=row_2494</t>
  </si>
  <si>
    <t>=not_a_formula_2494</t>
  </si>
  <si>
    <t>itm_02495</t>
  </si>
  <si>
    <t>Damp Rocket of the Glass Moon</t>
  </si>
  <si>
    <t>A common active that haunts bullets but attracts trouble. Generated test item #2495; element=Poison; pool=Shop.</t>
  </si>
  <si>
    <t>scr_item_damp_rocket_of_the_glass_moon</t>
  </si>
  <si>
    <t>seed=20260703; class_filter=Any; parser_note=row_2495 | contains delimiter-like text: a,b;c|d and formula-looking text =SUM(A1:A2).</t>
  </si>
  <si>
    <t>=not_a_formula_2495</t>
  </si>
  <si>
    <t>itm_02496</t>
  </si>
  <si>
    <t>Damp Capacitor of the Lost Cart</t>
  </si>
  <si>
    <t>A common weaponmod that haunts keys near breakable props. Generated test item #2496; element=None; pool=Challenge.</t>
  </si>
  <si>
    <t>scr_item_damp_capacitor_of_the_lost_cart</t>
  </si>
  <si>
    <t>seed=20260703; class_filter=Engineer; parser_note=row_2496</t>
  </si>
  <si>
    <t>=not_a_formula_2496</t>
  </si>
  <si>
    <t>itm_02497</t>
  </si>
  <si>
    <t>Tiny Onion of Last Chances</t>
  </si>
  <si>
    <t>A common familiar that spoils hearts at a suspicious price. Generated test item #2497; element=Void; pool=Secret.</t>
  </si>
  <si>
    <t>scr_item_tiny_onion_of_last_chances</t>
  </si>
  <si>
    <t>seed=20260703; class_filter=Monk; parser_note=row_2497</t>
  </si>
  <si>
    <t>=not_a_formula_2497</t>
  </si>
  <si>
    <t>itm_02498</t>
  </si>
  <si>
    <t>A common passive that shrinks keys at a suspicious price. Generated test item #2498; element=Void; pool=Treasure.</t>
  </si>
  <si>
    <t>seed=20260703; class_filter=Engineer; parser_note=row_2498</t>
  </si>
  <si>
    <t>=not_a_formula_2498</t>
  </si>
  <si>
    <t>itm_02499</t>
  </si>
  <si>
    <t>Mossy Lantern of Soft Explosions</t>
  </si>
  <si>
    <t>A common consumable that nudges keys near breakable props. Generated test item #2499; element=Fire; pool=Secret.</t>
  </si>
  <si>
    <t>scr_item_mossy_lantern_of_soft_explosions</t>
  </si>
  <si>
    <t>seed=20260703; class_filter=Any; parser_note=row_2499</t>
  </si>
  <si>
    <t>=not_a_formula_2499</t>
  </si>
  <si>
    <t>itm_02500</t>
  </si>
  <si>
    <t>Lucky Button of Refunds</t>
  </si>
  <si>
    <t>A uncommon consumable that polishes doors when luck disagrees. Generated test item #2500; element=Void; pool=Secret.</t>
  </si>
  <si>
    <t>scr_item_lucky_button_of_refunds</t>
  </si>
  <si>
    <t>seed=20260703; class_filter=Alchemist; parser_note=row_2500</t>
  </si>
  <si>
    <t>=not_a_formula_2500</t>
  </si>
  <si>
    <t>itm_02501</t>
  </si>
  <si>
    <t>Cardboard Skull of Worms</t>
  </si>
  <si>
    <t>A uncommon familiar that polishes dodges if the player keeps moving. Generated test item #2501; element=Rust; pool=Arcade.</t>
  </si>
  <si>
    <t>scr_item_cardboard_skull_of_worms</t>
  </si>
  <si>
    <t>seed=20260703; class_filter=Gunner; parser_note=row_2501</t>
  </si>
  <si>
    <t>=not_a_formula_2501</t>
  </si>
  <si>
    <t>itm_02502</t>
  </si>
  <si>
    <t>Wobbly Boot of the Hungry Door</t>
  </si>
  <si>
    <t>A common familiar that taxes familiars at a suspicious price. Generated test item #2502; element=None; pool=Boss.</t>
  </si>
  <si>
    <t>scr_item_wobbly_boot_of_the_hungry_door</t>
  </si>
  <si>
    <t>seed=20260703; class_filter=Any; parser_note=row_2502</t>
  </si>
  <si>
    <t>=not_a_formula_2502</t>
  </si>
  <si>
    <t>itm_02503</t>
  </si>
  <si>
    <t>Sticky Dice of Tiny Doom</t>
  </si>
  <si>
    <t>A common passive that taxes bullets while lowering control. Generated test item #2503; element=Poison; pool=Arcade.</t>
  </si>
  <si>
    <t>scr_item_sticky_dice_of_tiny_doom</t>
  </si>
  <si>
    <t>seed=20260703; class_filter=Rogue; parser_note=row_2503</t>
  </si>
  <si>
    <t>=not_a_formula_2503</t>
  </si>
  <si>
    <t>itm_02504</t>
  </si>
  <si>
    <t>Haunted Coin of the Lost Cart</t>
  </si>
  <si>
    <t>A rare weaponmod that reroutes doors near breakable props. Generated test item #2504; element=None; pool=Shop.</t>
  </si>
  <si>
    <t>scr_item_haunted_coin_of_the_lost_cart</t>
  </si>
  <si>
    <t>seed=20260703; class_filter=Monk; parser_note=row_2504</t>
  </si>
  <si>
    <t>=not_a_formula_2504</t>
  </si>
  <si>
    <t>itm_02505</t>
  </si>
  <si>
    <t>Lunar Mushroom of Ricochet</t>
  </si>
  <si>
    <t>A uncommon active that reroutes reloads at a suspicious price. Generated test item #2505; element=None; pool=Treasure.</t>
  </si>
  <si>
    <t>scr_item_lunar_mushroom_of_ricochet</t>
  </si>
  <si>
    <t>seed=20260703; class_filter=Any; parser_note=row_2505</t>
  </si>
  <si>
    <t>=not_a_formula_2505</t>
  </si>
  <si>
    <t>itm_02506</t>
  </si>
  <si>
    <t>A uncommon charm that polishes coins at a suspicious price. Generated test item #2506; element=None; pool=Boss.</t>
  </si>
  <si>
    <t>seed=20260703; class_filter=Gunner; parser_note=row_2506</t>
  </si>
  <si>
    <t>=not_a_formula_2506</t>
  </si>
  <si>
    <t>itm_02507</t>
  </si>
  <si>
    <t>Patchwork Kite of Worms</t>
  </si>
  <si>
    <t>A uncommon orbital that warps hearts if the player keeps moving. Generated test item #2507; element=None; pool=Challenge.</t>
  </si>
  <si>
    <t>scr_item_patchwork_kite_of_worms</t>
  </si>
  <si>
    <t>seed=20260703; class_filter=Witch; parser_note=row_2507</t>
  </si>
  <si>
    <t>=not_a_formula_2507</t>
  </si>
  <si>
    <t>itm_02508</t>
  </si>
  <si>
    <t>Ancient Candle of Bad Ideas</t>
  </si>
  <si>
    <t>A epic relic that haunts reloads if the player keeps moving. Generated test item #2508; element=None; pool=Challenge.</t>
  </si>
  <si>
    <t>scr_item_ancient_candle_of_bad_ideas</t>
  </si>
  <si>
    <t>seed=20260703; class_filter=Any; parser_note=row_2508</t>
  </si>
  <si>
    <t>=not_a_formula_2508</t>
  </si>
  <si>
    <t>itm_02509</t>
  </si>
  <si>
    <t>Caffeinated Dice of Friendly Fire</t>
  </si>
  <si>
    <t>A common relic that spoils familiars if the player keeps moving. Generated test item #2509; element=None; pool=Secret.</t>
  </si>
  <si>
    <t>scr_item_caffeinated_dice_of_friendly_fire</t>
  </si>
  <si>
    <t>seed=20260703; class_filter=Rogue; parser_note=row_2509</t>
  </si>
  <si>
    <t>=not_a_formula_2509</t>
  </si>
  <si>
    <t>itm_02510</t>
  </si>
  <si>
    <t>Solar Capacitor of the Lost Cart</t>
  </si>
  <si>
    <t>A uncommon consumable that taxes dodges near breakable props. Generated test item #2510; element=Poison; pool=Treasure.</t>
  </si>
  <si>
    <t>scr_item_solar_capacitor_of_the_lost_cart</t>
  </si>
  <si>
    <t>seed=20260703; class_filter=Gunner; parser_note=row_2510</t>
  </si>
  <si>
    <t>=not_a_formula_2510</t>
  </si>
  <si>
    <t>itm_02511</t>
  </si>
  <si>
    <t>Feral Banana Peel of Last Chances</t>
  </si>
  <si>
    <t>A common charm that nudges coins near breakable props. Generated test item #2511; element=Ice; pool=Shop.</t>
  </si>
  <si>
    <t>scr_item_feral_banana_peel_of_last_chances</t>
  </si>
  <si>
    <t>seed=20260703; class_filter=Alchemist; parser_note=row_2511</t>
  </si>
  <si>
    <t>=not_a_formula_2511</t>
  </si>
  <si>
    <t>itm_02512</t>
  </si>
  <si>
    <t>Damp Compass of Refunds</t>
  </si>
  <si>
    <t>A rare passive that taxes coins only when the room is clear. Generated test item #2512; element=Poison; pool=Library.</t>
  </si>
  <si>
    <t>scr_item_damp_compass_of_refunds</t>
  </si>
  <si>
    <t>seed=20260703; class_filter=Monk; parser_note=row_2512</t>
  </si>
  <si>
    <t>=not_a_formula_2512</t>
  </si>
  <si>
    <t>itm_02513</t>
  </si>
  <si>
    <t>Forgotten Key of Worms</t>
  </si>
  <si>
    <t>A epic relic that spoils bullets while lowering control. Generated test item #2513; element=Ice; pool=Cursed.</t>
  </si>
  <si>
    <t>scr_item_forgotten_key_of_worms</t>
  </si>
  <si>
    <t>seed=20260703; class_filter=Any; parser_note=row_2513</t>
  </si>
  <si>
    <t>=not_a_formula_2513</t>
  </si>
  <si>
    <t>itm_02514</t>
  </si>
  <si>
    <t>Tiny Rocket of the Basement</t>
  </si>
  <si>
    <t>A common charm that nudges doors near breakable props. Generated test item #2514; element=None; pool=Treasure.</t>
  </si>
  <si>
    <t>scr_item_tiny_rocket_of_the_basement</t>
  </si>
  <si>
    <t>seed=20260703; class_filter=Gunner; parser_note=row_2514</t>
  </si>
  <si>
    <t>=not_a_formula_2514</t>
  </si>
  <si>
    <t>itm_02515</t>
  </si>
  <si>
    <t>A common active that duplicates keys but attracts trouble. Generated test item #2515; element=Ice; pool=Boss.</t>
  </si>
  <si>
    <t>seed=20260703; class_filter=Witch; parser_note=row_2515</t>
  </si>
  <si>
    <t>=not_a_formula_2515</t>
  </si>
  <si>
    <t>itm_02516</t>
  </si>
  <si>
    <t>Lunar Mask of Tuesday</t>
  </si>
  <si>
    <t>A common relic that nudges dodges while lowering control. Generated test item #2516; element=Void; pool=Library.</t>
  </si>
  <si>
    <t>scr_item_lunar_mask_of_tuesday</t>
  </si>
  <si>
    <t>seed=20260703; class_filter=Any; parser_note=row_2516</t>
  </si>
  <si>
    <t>=not_a_formula_2516</t>
  </si>
  <si>
    <t>itm_02517</t>
  </si>
  <si>
    <t>Static Gear of Tiny Doom</t>
  </si>
  <si>
    <t>A uncommon consumable that spoils dodges if the player keeps moving. Generated test item #2517; element=Slime; pool=Treasure.</t>
  </si>
  <si>
    <t>scr_item_static_gear_of_tiny_doom</t>
  </si>
  <si>
    <t>seed=20260703; class_filter=Monk; parser_note=row_2517</t>
  </si>
  <si>
    <t>=not_a_formula_2517</t>
  </si>
  <si>
    <t>itm_02518</t>
  </si>
  <si>
    <t>Greedy Marble of the Glass Moon</t>
  </si>
  <si>
    <t>A common familiar that amplifies doors but attracts trouble. Generated test item #2518; element=Lightning; pool=Library.</t>
  </si>
  <si>
    <t>scr_item_greedy_marble_of_the_glass_moon</t>
  </si>
  <si>
    <t>seed=20260703; class_filter=Alchemist; parser_note=row_2518</t>
  </si>
  <si>
    <t>=not_a_formula_2518</t>
  </si>
  <si>
    <t>itm_02519</t>
  </si>
  <si>
    <t>Frosted Boot of Ricochet</t>
  </si>
  <si>
    <t>A common charm that reroutes bullets but attracts trouble. Generated test item #2519; element=Slime; pool=Shop.</t>
  </si>
  <si>
    <t>scr_item_frosted_boot_of_ricochet</t>
  </si>
  <si>
    <t>seed=20260703; class_filter=Engineer; parser_note=row_2519</t>
  </si>
  <si>
    <t>=not_a_formula_2519</t>
  </si>
  <si>
    <t>itm_02520</t>
  </si>
  <si>
    <t>Echoing Vial of Tiny Doom</t>
  </si>
  <si>
    <t>A cursed relic that amplifies keys only when the room is clear. Generated test item #2520; element=Void; pool=Treasure.</t>
  </si>
  <si>
    <t>scr_item_echoing_vial_of_tiny_doom</t>
  </si>
  <si>
    <t>seed=20260703; class_filter=Any; parser_note=row_2520</t>
  </si>
  <si>
    <t>=not_a_formula_2520</t>
  </si>
  <si>
    <t>itm_02521</t>
  </si>
  <si>
    <t>Velvet Sock of Friendly Fire</t>
  </si>
  <si>
    <t>A uncommon charm that taxes doors after every third hit. Generated test item #2521; element=None; pool=Treasure.</t>
  </si>
  <si>
    <t>scr_item_velvet_sock_of_friendly_fire</t>
  </si>
  <si>
    <t>seed=20260703; class_filter=Gunner; parser_note=row_2521</t>
  </si>
  <si>
    <t>=not_a_formula_2521</t>
  </si>
  <si>
    <t>itm_02522</t>
  </si>
  <si>
    <t>Glass Meteor of Tuesday</t>
  </si>
  <si>
    <t>A rare weaponmod that spoils shops while lowering control. Generated test item #2522; element=Holy; pool=Shop.</t>
  </si>
  <si>
    <t>scr_item_glass_meteor_of_tuesday</t>
  </si>
  <si>
    <t>seed=20260703; class_filter=Monk; parser_note=row_2522</t>
  </si>
  <si>
    <t>=not_a_formula_2522</t>
  </si>
  <si>
    <t>itm_02523</t>
  </si>
  <si>
    <t>Radiant Boot of Panic</t>
  </si>
  <si>
    <t>A rare familiar that duplicates keys only when the room is clear. Generated test item #2523; element=Poison; pool=Boss.</t>
  </si>
  <si>
    <t>scr_item_radiant_boot_of_panic</t>
  </si>
  <si>
    <t>seed=20260703; class_filter=Brawler; parser_note=row_2523</t>
  </si>
  <si>
    <t>=not_a_formula_2523</t>
  </si>
  <si>
    <t>itm_02524</t>
  </si>
  <si>
    <t>A common active that amplifies shops but attracts trouble. Generated test item #2524; element=None; pool=Library.</t>
  </si>
  <si>
    <t>seed=20260703; class_filter=Brawler; parser_note=row_2524</t>
  </si>
  <si>
    <t>=not_a_formula_2524</t>
  </si>
  <si>
    <t>itm_02525</t>
  </si>
  <si>
    <t>Polished Orb of Static</t>
  </si>
  <si>
    <t>A rare weaponmod that polishes bombs near breakable props. Generated test item #2525; element=None; pool=Boss.</t>
  </si>
  <si>
    <t>scr_item_polished_orb_of_static</t>
  </si>
  <si>
    <t>seed=20260703; class_filter=Engineer; parser_note=row_2525</t>
  </si>
  <si>
    <t>=not_a_formula_2525</t>
  </si>
  <si>
    <t>itm_02526</t>
  </si>
  <si>
    <t>A rare orbital that spoils bombs when luck disagrees. Generated test item #2526; element=None; pool=Treasure.</t>
  </si>
  <si>
    <t>seed=20260703; class_filter=Gunner; parser_note=row_2526</t>
  </si>
  <si>
    <t>=not_a_formula_2526</t>
  </si>
  <si>
    <t>itm_02527</t>
  </si>
  <si>
    <t>Static Vial of Tuesday</t>
  </si>
  <si>
    <t>A uncommon relic that duplicates dodges only when the room is clear. Generated test item #2527; element=Ice; pool=Boss.</t>
  </si>
  <si>
    <t>scr_item_static_vial_of_tuesday</t>
  </si>
  <si>
    <t>seed=20260703; class_filter=Alchemist; parser_note=row_2527</t>
  </si>
  <si>
    <t>=not_a_formula_2527</t>
  </si>
  <si>
    <t>itm_02528</t>
  </si>
  <si>
    <t>Sour Lantern of Bad Ideas</t>
  </si>
  <si>
    <t>A legendary weaponmod that duplicates coins after every third hit. Generated test item #2528; element=Lightning; pool=Treasure.</t>
  </si>
  <si>
    <t>scr_item_sour_lantern_of_bad_ideas</t>
  </si>
  <si>
    <t>seed=20260703; class_filter=Brawler; parser_note=row_2528</t>
  </si>
  <si>
    <t>=not_a_formula_2528</t>
  </si>
  <si>
    <t>itm_02529</t>
  </si>
  <si>
    <t>A uncommon weaponmod that haunts reloads at a suspicious price. Generated test item #2529; element=Poison; pool=Shop.</t>
  </si>
  <si>
    <t>seed=20260703; class_filter=Alchemist; parser_note=row_2529</t>
  </si>
  <si>
    <t>=not_a_formula_2529</t>
  </si>
  <si>
    <t>itm_02530</t>
  </si>
  <si>
    <t>A common relic that polishes shops when luck disagrees. Generated test item #2530; element=Rust; pool=Shop.</t>
  </si>
  <si>
    <t>seed=20260703; class_filter=Monk; parser_note=row_2530</t>
  </si>
  <si>
    <t>=not_a_formula_2530</t>
  </si>
  <si>
    <t>itm_02531</t>
  </si>
  <si>
    <t>Gilded Feather of Ricochet</t>
  </si>
  <si>
    <t>A uncommon orbital that duplicates hearts at a suspicious price. Generated test item #2531; element=Poison; pool=Treasure.</t>
  </si>
  <si>
    <t>scr_item_gilded_feather_of_ricochet</t>
  </si>
  <si>
    <t>seed=20260703; class_filter=Rogue; parser_note=row_2531</t>
  </si>
  <si>
    <t>=not_a_formula_2531</t>
  </si>
  <si>
    <t>itm_02532</t>
  </si>
  <si>
    <t>Ancient Crown of Panic</t>
  </si>
  <si>
    <t>A common orbital that reroutes bombs while lowering control. Generated test item #2532; element=Cosmic; pool=Shop. This intentionally long description includes commas, semicolons; quotes 'like this', XML-ish tokens &lt;tag attr="value"&gt;, and unicode sparks ✦ to stress parsers.</t>
  </si>
  <si>
    <t>scr_item_ancient_crown_of_panic</t>
  </si>
  <si>
    <t>seed=20260703; class_filter=Brawler; parser_note=row_2532</t>
  </si>
  <si>
    <t>=not_a_formula_2532</t>
  </si>
  <si>
    <t>itm_02533</t>
  </si>
  <si>
    <t>Clockwork Sock of the Lost Cart</t>
  </si>
  <si>
    <t>A common charm that amplifies bullets near breakable props. Generated test item #2533; element=Rust; pool=Challenge.</t>
  </si>
  <si>
    <t>scr_item_clockwork_sock_of_the_lost_cart</t>
  </si>
  <si>
    <t>seed=20260703; class_filter=Engineer; parser_note=row_2533</t>
  </si>
  <si>
    <t>=not_a_formula_2533</t>
  </si>
  <si>
    <t>itm_02534</t>
  </si>
  <si>
    <t>Sour Anchor of Bad Ideas</t>
  </si>
  <si>
    <t>A common relic that polishes coins but attracts trouble. Generated test item #2534; element=Holy; pool=Challenge.</t>
  </si>
  <si>
    <t>scr_item_sour_anchor_of_bad_ideas</t>
  </si>
  <si>
    <t>seed=20260703; class_filter=Rogue; parser_note=row_2534</t>
  </si>
  <si>
    <t>=not_a_formula_2534</t>
  </si>
  <si>
    <t>itm_02535</t>
  </si>
  <si>
    <t>Damp Pepper of Friendly Fire</t>
  </si>
  <si>
    <t>A epic active that duplicates dodges near breakable props. Generated test item #2535; element=Rust; pool=Shop.</t>
  </si>
  <si>
    <t>scr_item_damp_pepper_of_friendly_fire</t>
  </si>
  <si>
    <t>seed=20260703; class_filter=Engineer; parser_note=row_2535</t>
  </si>
  <si>
    <t>=not_a_formula_2535</t>
  </si>
  <si>
    <t>upg_140</t>
  </si>
  <si>
    <t>itm_02536</t>
  </si>
  <si>
    <t>Rusty Bell of Tuesday</t>
  </si>
  <si>
    <t>A common active that taxes bombs at a suspicious price. Generated test item #2536; element=Void; pool=Secret.</t>
  </si>
  <si>
    <t>scr_item_rusty_bell_of_tuesday</t>
  </si>
  <si>
    <t>seed=20260703; class_filter=Any; parser_note=row_2536</t>
  </si>
  <si>
    <t>=not_a_formula_2536</t>
  </si>
  <si>
    <t>itm_02537</t>
  </si>
  <si>
    <t>Quantum Capacitor of the Basement</t>
  </si>
  <si>
    <t>A rare passive that warps coins if the player keeps moving. Generated test item #2537; element=None; pool=Treasure.</t>
  </si>
  <si>
    <t>scr_item_quantum_capacitor_of_the_basement</t>
  </si>
  <si>
    <t>seed=20260703; class_filter=Rogue; parser_note=row_2537</t>
  </si>
  <si>
    <t>=not_a_formula_2537</t>
  </si>
  <si>
    <t>itm_02538</t>
  </si>
  <si>
    <t>Solar Boot of Worms</t>
  </si>
  <si>
    <t>A common charm that shrinks familiars while lowering control. Generated test item #2538; element=Poison; pool=Challenge.</t>
  </si>
  <si>
    <t>scr_item_solar_boot_of_worms</t>
  </si>
  <si>
    <t>seed=20260703; class_filter=Witch; parser_note=row_2538</t>
  </si>
  <si>
    <t>=not_a_formula_2538</t>
  </si>
  <si>
    <t>itm_02539</t>
  </si>
  <si>
    <t>Lunar Bell of Soft Explosions</t>
  </si>
  <si>
    <t>A rare familiar that warps shops if the player keeps moving. Generated test item #2539; element=Ice; pool=Arcade.</t>
  </si>
  <si>
    <t>scr_item_lunar_bell_of_soft_explosions</t>
  </si>
  <si>
    <t>seed=20260703; class_filter=Witch; parser_note=row_2539</t>
  </si>
  <si>
    <t>=not_a_formula_2539</t>
  </si>
  <si>
    <t>itm_02540</t>
  </si>
  <si>
    <t>Brass Crown of the Basement</t>
  </si>
  <si>
    <t>A epic charm that polishes coins near breakable props. Generated test item #2540; element=Rust; pool=Treasure.</t>
  </si>
  <si>
    <t>scr_item_brass_crown_of_the_basement</t>
  </si>
  <si>
    <t>seed=20260703; class_filter=Monk; parser_note=row_2540</t>
  </si>
  <si>
    <t>=not_a_formula_2540</t>
  </si>
  <si>
    <t>itm_02541</t>
  </si>
  <si>
    <t>Polished Anvil of the Glass Moon</t>
  </si>
  <si>
    <t>A cursed relic that spoils reloads if the player keeps moving. Generated test item #2541; element=None; pool=Treasure.</t>
  </si>
  <si>
    <t>scr_item_polished_anvil_of_the_glass_moon</t>
  </si>
  <si>
    <t>seed=20260703; class_filter=Any; parser_note=row_2541</t>
  </si>
  <si>
    <t>=not_a_formula_2541</t>
  </si>
  <si>
    <t>itm_02542</t>
  </si>
  <si>
    <t>Tiny Key of Soft Explosions</t>
  </si>
  <si>
    <t>A relic familiar that spoils reloads but attracts trouble. Generated test item #2542; element=Slime; pool=Treasure.</t>
  </si>
  <si>
    <t>slime,poisonable,companion,relic</t>
  </si>
  <si>
    <t>scr_item_tiny_key_of_soft_explosions</t>
  </si>
  <si>
    <t>seed=20260703; class_filter=Alchemist; parser_note=row_2542</t>
  </si>
  <si>
    <t>=not_a_formula_2542</t>
  </si>
  <si>
    <t>itm_02543</t>
  </si>
  <si>
    <t>Plastic Totem of Panic</t>
  </si>
  <si>
    <t>A common charm that nudges hearts if the player keeps moving. Generated test item #2543; element=Fire; pool=Shop.</t>
  </si>
  <si>
    <t>scr_item_plastic_totem_of_panic</t>
  </si>
  <si>
    <t>seed=20260703; class_filter=Gunner; parser_note=row_2543</t>
  </si>
  <si>
    <t>=not_a_formula_2543</t>
  </si>
  <si>
    <t>itm_02544</t>
  </si>
  <si>
    <t>Quantum Slingshot of the Glass Moon</t>
  </si>
  <si>
    <t>A rare relic that shrinks dodges but attracts trouble. Generated test item #2544; element=Ice; pool=Treasure.</t>
  </si>
  <si>
    <t>scr_item_quantum_slingshot_of_the_glass_moon</t>
  </si>
  <si>
    <t>seed=20260703; class_filter=Engineer; parser_note=row_2544</t>
  </si>
  <si>
    <t>=not_a_formula_2544</t>
  </si>
  <si>
    <t>itm_02545</t>
  </si>
  <si>
    <t>Solar Boot of Soft Explosions</t>
  </si>
  <si>
    <t>A common active that spoils dodges if the player keeps moving. Generated test item #2545; element=Holy; pool=Treasure.</t>
  </si>
  <si>
    <t>scr_item_solar_boot_of_soft_explosions</t>
  </si>
  <si>
    <t>seed=20260703; class_filter=Rogue; parser_note=row_2545</t>
  </si>
  <si>
    <t>=not_a_formula_2545</t>
  </si>
  <si>
    <t>itm_02546</t>
  </si>
  <si>
    <t>Radiant Compass of Refunds</t>
  </si>
  <si>
    <t>A common passive that duplicates dodges but attracts trouble. Generated test item #2546; element=Slime; pool=Shop.</t>
  </si>
  <si>
    <t>scr_item_radiant_compass_of_refunds</t>
  </si>
  <si>
    <t>seed=20260703; class_filter=Witch; parser_note=row_2546</t>
  </si>
  <si>
    <t>=not_a_formula_2546</t>
  </si>
  <si>
    <t>upg_295</t>
  </si>
  <si>
    <t>itm_02547</t>
  </si>
  <si>
    <t>Recursive Fishbone of Double Trouble</t>
  </si>
  <si>
    <t>A rare familiar that duplicates doors but attracts trouble. Generated test item #2547; element=Lightning; pool=Shop.</t>
  </si>
  <si>
    <t>scr_item_recursive_fishbone_of_double_trouble</t>
  </si>
  <si>
    <t>seed=20260703; class_filter=Rogue; parser_note=row_2547</t>
  </si>
  <si>
    <t>=not_a_formula_2547</t>
  </si>
  <si>
    <t>itm_02548</t>
  </si>
  <si>
    <t>Tiny Onion of Static</t>
  </si>
  <si>
    <t>A rare passive that warps familiars but attracts trouble. Generated test item #2548; element=Poison; pool=Treasure.</t>
  </si>
  <si>
    <t>scr_item_tiny_onion_of_static</t>
  </si>
  <si>
    <t>seed=20260703; class_filter=Monk; parser_note=row_2548</t>
  </si>
  <si>
    <t>=not_a_formula_2548</t>
  </si>
  <si>
    <t>itm_02549</t>
  </si>
  <si>
    <t>A common relic that nudges coins when luck disagrees. Generated test item #2549; element=None; pool=Shop.</t>
  </si>
  <si>
    <t>seed=20260703; class_filter=Gunner; parser_note=row_2549</t>
  </si>
  <si>
    <t>=not_a_formula_2549</t>
  </si>
  <si>
    <t>itm_02550</t>
  </si>
  <si>
    <t>Sticky Badge of Worms</t>
  </si>
  <si>
    <t>A common familiar that spoils hearts after every third hit. Generated test item #2550; element=Holy; pool=Secret.</t>
  </si>
  <si>
    <t>scr_item_sticky_badge_of_worms</t>
  </si>
  <si>
    <t>seed=20260703; class_filter=Gunner; parser_note=row_2550</t>
  </si>
  <si>
    <t>=not_a_formula_2550</t>
  </si>
  <si>
    <t>itm_02551</t>
  </si>
  <si>
    <t>Crooked Anvil of Ricochet</t>
  </si>
  <si>
    <t>A epic consumable that shrinks doors while lowering control. Generated test item #2551; element=None; pool=Boss.</t>
  </si>
  <si>
    <t>scr_item_crooked_anvil_of_ricochet</t>
  </si>
  <si>
    <t>seed=20260703; class_filter=Alchemist; parser_note=row_2551</t>
  </si>
  <si>
    <t>=not_a_formula_2551</t>
  </si>
  <si>
    <t>itm_02552</t>
  </si>
  <si>
    <t>Greedy Anchor of Friendly Fire</t>
  </si>
  <si>
    <t>A epic familiar that haunts bombs but attracts trouble. Generated test item #2552; element=Poison; pool=Arcade.</t>
  </si>
  <si>
    <t>scr_item_greedy_anchor_of_friendly_fire</t>
  </si>
  <si>
    <t>seed=20260703; class_filter=Alchemist; parser_note=row_2552</t>
  </si>
  <si>
    <t>=not_a_formula_2552</t>
  </si>
  <si>
    <t>itm_02553</t>
  </si>
  <si>
    <t>Frosted Dice of Soft Explosions</t>
  </si>
  <si>
    <t>A common charm that amplifies doors when luck disagrees. Generated test item #2553; element=Rust; pool=Library.</t>
  </si>
  <si>
    <t>scr_item_frosted_dice_of_soft_explosions</t>
  </si>
  <si>
    <t>seed=20260703; class_filter=Engineer; parser_note=row_2553</t>
  </si>
  <si>
    <t>=not_a_formula_2553</t>
  </si>
  <si>
    <t>itm_02554</t>
  </si>
  <si>
    <t>A common active that haunts reloads near breakable props. Generated test item #2554; element=Void; pool=Treasure.</t>
  </si>
  <si>
    <t>seed=20260703; class_filter=Alchemist; parser_note=row_2554</t>
  </si>
  <si>
    <t>=not_a_formula_2554</t>
  </si>
  <si>
    <t>itm_02555</t>
  </si>
  <si>
    <t>Haunted Boot of the Glass Moon</t>
  </si>
  <si>
    <t>A legendary passive that shrinks dodges at a suspicious price. Generated test item #2555; element=Rust; pool=Secret.</t>
  </si>
  <si>
    <t>scr_item_haunted_boot_of_the_glass_moon</t>
  </si>
  <si>
    <t>seed=20260703; class_filter=Any; parser_note=row_2555</t>
  </si>
  <si>
    <t>=not_a_formula_2555</t>
  </si>
  <si>
    <t>itm_02556</t>
  </si>
  <si>
    <t>Lunar Slingshot of Tuesday</t>
  </si>
  <si>
    <t>A common relic that spoils reloads near breakable props. Generated test item #2556; element=None; pool=Shop.</t>
  </si>
  <si>
    <t>scr_item_lunar_slingshot_of_tuesday</t>
  </si>
  <si>
    <t>seed=20260703; class_filter=Brawler; parser_note=row_2556</t>
  </si>
  <si>
    <t>=not_a_formula_2556</t>
  </si>
  <si>
    <t>upg_333</t>
  </si>
  <si>
    <t>itm_02557</t>
  </si>
  <si>
    <t>A common active that shrinks familiars when luck disagrees. Generated test item #2557; element=None; pool=Shop.</t>
  </si>
  <si>
    <t>seed=20260703; class_filter=Witch; parser_note=row_2557</t>
  </si>
  <si>
    <t>=not_a_formula_2557</t>
  </si>
  <si>
    <t>itm_02558</t>
  </si>
  <si>
    <t>Brass Meteor of Pocket Suns</t>
  </si>
  <si>
    <t>A uncommon familiar that spoils familiars but attracts trouble. Generated test item #2558; element=Poison; pool=Challenge.</t>
  </si>
  <si>
    <t>scr_item_brass_meteor_of_pocket_suns</t>
  </si>
  <si>
    <t>seed=20260703; class_filter=Gunner; parser_note=row_2558</t>
  </si>
  <si>
    <t>=not_a_formula_2558</t>
  </si>
  <si>
    <t>itm_02559</t>
  </si>
  <si>
    <t>Gilded Banana Peel of Ricochet</t>
  </si>
  <si>
    <t>A uncommon relic that amplifies bombs at a suspicious price. Generated test item #2559; element=None; pool=Secret.</t>
  </si>
  <si>
    <t>scr_item_gilded_banana_peel_of_ricochet</t>
  </si>
  <si>
    <t>seed=20260703; class_filter=Brawler; parser_note=row_2559</t>
  </si>
  <si>
    <t>=not_a_formula_2559</t>
  </si>
  <si>
    <t>itm_02560</t>
  </si>
  <si>
    <t>A rare active that reroutes reloads near breakable props. Generated test item #2560; element=Rust; pool=Treasure.</t>
  </si>
  <si>
    <t>seed=20260703; class_filter=Gunner; parser_note=row_2560</t>
  </si>
  <si>
    <t>=not_a_formula_2560</t>
  </si>
  <si>
    <t>itm_02561</t>
  </si>
  <si>
    <t>Hollow Capacitor of Friendly Fire</t>
  </si>
  <si>
    <t>A epic charm that reroutes hearts only when the room is clear. Generated test item #2561; element=Poison; pool=Boss.</t>
  </si>
  <si>
    <t>scr_item_hollow_capacitor_of_friendly_fire</t>
  </si>
  <si>
    <t>seed=20260703; class_filter=Rogue; parser_note=row_2561</t>
  </si>
  <si>
    <t>=not_a_formula_2561</t>
  </si>
  <si>
    <t>itm_02562</t>
  </si>
  <si>
    <t>Lunar Totem of the Hungry Door</t>
  </si>
  <si>
    <t>A uncommon passive that polishes dodges near breakable props. Generated test item #2562; element=None; pool=Cursed.</t>
  </si>
  <si>
    <t>scr_item_lunar_totem_of_the_hungry_door</t>
  </si>
  <si>
    <t>seed=20260703; class_filter=Alchemist; parser_note=row_2562</t>
  </si>
  <si>
    <t>=not_a_formula_2562</t>
  </si>
  <si>
    <t>itm_02563</t>
  </si>
  <si>
    <t>A common charm that taxes bullets but attracts trouble. Generated test item #2563; element=Poison; pool=Treasure.</t>
  </si>
  <si>
    <t>seed=20260703; class_filter=Engineer; parser_note=row_2563</t>
  </si>
  <si>
    <t>=not_a_formula_2563</t>
  </si>
  <si>
    <t>itm_02564</t>
  </si>
  <si>
    <t>Patchwork Compass of Slippery Angles</t>
  </si>
  <si>
    <t>A rare relic that nudges shops but attracts trouble. Generated test item #2564; element=Rust; pool=Shop.</t>
  </si>
  <si>
    <t>scr_item_patchwork_compass_of_slippery_angles</t>
  </si>
  <si>
    <t>seed=20260703; class_filter=Witch; parser_note=row_2564</t>
  </si>
  <si>
    <t>=not_a_formula_2564</t>
  </si>
  <si>
    <t>upg_024</t>
  </si>
  <si>
    <t>itm_02565</t>
  </si>
  <si>
    <t>Hungry Marble of Ricochet</t>
  </si>
  <si>
    <t>A common passive that reroutes shops only when the room is clear. Generated test item #2565; element=None; pool=Shop.</t>
  </si>
  <si>
    <t>scr_item_hungry_marble_of_ricochet</t>
  </si>
  <si>
    <t>seed=20260703; class_filter=Brawler; parser_note=row_2565</t>
  </si>
  <si>
    <t>=not_a_formula_2565</t>
  </si>
  <si>
    <t>itm_02566</t>
  </si>
  <si>
    <t>Ancient Onion of Tiny Doom</t>
  </si>
  <si>
    <t>A common weaponmod that duplicates bullets if the player keeps moving. Generated test item #2566; element=Void; pool=Shop.</t>
  </si>
  <si>
    <t>scr_item_ancient_onion_of_tiny_doom</t>
  </si>
  <si>
    <t>seed=20260703; class_filter=Brawler; parser_note=row_2566</t>
  </si>
  <si>
    <t>=not_a_formula_2566</t>
  </si>
  <si>
    <t>itm_02567</t>
  </si>
  <si>
    <t>Hollow Anchor of Slippery Angles</t>
  </si>
  <si>
    <t>A uncommon weaponmod that shrinks familiars but attracts trouble. Generated test item #2567; element=Slime; pool=Shop.</t>
  </si>
  <si>
    <t>scr_item_hollow_anchor_of_slippery_angles</t>
  </si>
  <si>
    <t>seed=20260703; class_filter=Witch; parser_note=row_2567</t>
  </si>
  <si>
    <t>=not_a_formula_2567</t>
  </si>
  <si>
    <t>itm_02568</t>
  </si>
  <si>
    <t>Clockwork Mask of Static</t>
  </si>
  <si>
    <t>A common familiar that reroutes bombs only when the room is clear. Generated test item #2568; element=Holy; pool=Treasure.</t>
  </si>
  <si>
    <t>scr_item_clockwork_mask_of_static</t>
  </si>
  <si>
    <t>seed=20260703; class_filter=Witch; parser_note=row_2568</t>
  </si>
  <si>
    <t>=not_a_formula_2568</t>
  </si>
  <si>
    <t>itm_02569</t>
  </si>
  <si>
    <t>Sour Onion of Oversteer</t>
  </si>
  <si>
    <t>A uncommon orbital that taxes familiars only when the room is clear. Generated test item #2569; element=Lightning; pool=Challenge.</t>
  </si>
  <si>
    <t>scr_item_sour_onion_of_oversteer</t>
  </si>
  <si>
    <t>seed=20260703; class_filter=Rogue; parser_note=row_2569</t>
  </si>
  <si>
    <t>=not_a_formula_2569</t>
  </si>
  <si>
    <t>itm_02570</t>
  </si>
  <si>
    <t>Forgotten Fishbone of Worms</t>
  </si>
  <si>
    <t>A common passive that duplicates familiars only when the room is clear. Generated test item #2570; element=Poison; pool=Treasure.</t>
  </si>
  <si>
    <t>scr_item_forgotten_fishbone_of_worms</t>
  </si>
  <si>
    <t>seed=20260703; class_filter=Brawler; parser_note=row_2570</t>
  </si>
  <si>
    <t>=not_a_formula_2570</t>
  </si>
  <si>
    <t>itm_02571</t>
  </si>
  <si>
    <t>Tiny Charm of Tiny Doom</t>
  </si>
  <si>
    <t>A uncommon consumable that haunts familiars only when the room is clear. Generated test item #2571; element=Fire; pool=Treasure.</t>
  </si>
  <si>
    <t>scr_item_tiny_charm_of_tiny_doom</t>
  </si>
  <si>
    <t>seed=20260703; class_filter=Brawler; parser_note=row_2571</t>
  </si>
  <si>
    <t>=not_a_formula_2571</t>
  </si>
  <si>
    <t>itm_02572</t>
  </si>
  <si>
    <t>Ancient Totem of Double Trouble</t>
  </si>
  <si>
    <t>A common familiar that nudges familiars after every third hit. Generated test item #2572; element=Slime; pool=Treasure.</t>
  </si>
  <si>
    <t>scr_item_ancient_totem_of_double_trouble</t>
  </si>
  <si>
    <t>seed=20260703; class_filter=Engineer; parser_note=row_2572</t>
  </si>
  <si>
    <t>=not_a_formula_2572</t>
  </si>
  <si>
    <t>itm_02573</t>
  </si>
  <si>
    <t>Feral Teacup of Tuesday</t>
  </si>
  <si>
    <t>A rare relic that amplifies doors when luck disagrees. Generated test item #2573; element=Poison; pool=Treasure.</t>
  </si>
  <si>
    <t>scr_item_feral_teacup_of_tuesday</t>
  </si>
  <si>
    <t>seed=20260703; class_filter=Rogue; parser_note=row_2573</t>
  </si>
  <si>
    <t>=not_a_formula_2573</t>
  </si>
  <si>
    <t>itm_02574</t>
  </si>
  <si>
    <t>Sour Battery of the Basement</t>
  </si>
  <si>
    <t>A epic passive that taxes shops after every third hit. Generated test item #2574; element=None; pool=Library.</t>
  </si>
  <si>
    <t>scr_item_sour_battery_of_the_basement</t>
  </si>
  <si>
    <t>seed=20260703; class_filter=Engineer; parser_note=row_2574</t>
  </si>
  <si>
    <t>=not_a_formula_2574</t>
  </si>
  <si>
    <t>itm_02575</t>
  </si>
  <si>
    <t>Greedy Compass of the Glass Moon</t>
  </si>
  <si>
    <t>A common familiar that taxes bombs only when the room is clear. Generated test item #2575; element=Fire; pool=Library.</t>
  </si>
  <si>
    <t>scr_item_greedy_compass_of_the_glass_moon</t>
  </si>
  <si>
    <t>seed=20260703; class_filter=Any; parser_note=row_2575</t>
  </si>
  <si>
    <t>=not_a_formula_2575</t>
  </si>
  <si>
    <t>itm_02576</t>
  </si>
  <si>
    <t>Frosted Orb of Ricochet</t>
  </si>
  <si>
    <t>A uncommon consumable that warps familiars after every third hit. Generated test item #2576; element=Slime; pool=Boss.</t>
  </si>
  <si>
    <t>scr_item_frosted_orb_of_ricochet</t>
  </si>
  <si>
    <t>seed=20260703; class_filter=Any; parser_note=row_2576</t>
  </si>
  <si>
    <t>=not_a_formula_2576</t>
  </si>
  <si>
    <t>itm_02577</t>
  </si>
  <si>
    <t>Wobbly Anvil of Tiny Doom</t>
  </si>
  <si>
    <t>A uncommon weaponmod that amplifies shops near breakable props. Generated test item #2577; element=None; pool=Treasure.</t>
  </si>
  <si>
    <t>scr_item_wobbly_anvil_of_tiny_doom</t>
  </si>
  <si>
    <t>seed=20260703; class_filter=Witch; parser_note=row_2577</t>
  </si>
  <si>
    <t>=not_a_formula_2577</t>
  </si>
  <si>
    <t>itm_02578</t>
  </si>
  <si>
    <t>Cracked Lantern of the Final Room</t>
  </si>
  <si>
    <t>A rare charm that duplicates shops after every third hit. Generated test item #2578; element=Slime; pool=Secret.</t>
  </si>
  <si>
    <t>scr_item_cracked_lantern_of_the_final_room</t>
  </si>
  <si>
    <t>seed=20260703; class_filter=Witch; parser_note=row_2578</t>
  </si>
  <si>
    <t>=not_a_formula_2578</t>
  </si>
  <si>
    <t>itm_02579</t>
  </si>
  <si>
    <t>Lunar Rocket of Static</t>
  </si>
  <si>
    <t>A common passive that reroutes hearts but attracts trouble. Generated test item #2579; element=Void; pool=Treasure.</t>
  </si>
  <si>
    <t>scr_item_lunar_rocket_of_static</t>
  </si>
  <si>
    <t>seed=20260703; class_filter=Gunner; parser_note=row_2579</t>
  </si>
  <si>
    <t>=not_a_formula_2579</t>
  </si>
  <si>
    <t>itm_02580</t>
  </si>
  <si>
    <t>Clockwork Rocket of Last Chances</t>
  </si>
  <si>
    <t>A relic passive that shrinks bombs near breakable props. Generated test item #2580; element=Void; pool=Shop.</t>
  </si>
  <si>
    <t>scr_item_clockwork_rocket_of_last_chances</t>
  </si>
  <si>
    <t>seed=20260703; class_filter=Brawler; parser_note=row_2580</t>
  </si>
  <si>
    <t>=not_a_formula_2580</t>
  </si>
  <si>
    <t>itm_02581</t>
  </si>
  <si>
    <t>Greedy Kite of the Glass Moon</t>
  </si>
  <si>
    <t>A common charm that shrinks hearts after every third hit. Generated test item #2581; element=Fire; pool=Secret.</t>
  </si>
  <si>
    <t>scr_item_greedy_kite_of_the_glass_moon</t>
  </si>
  <si>
    <t>seed=20260703; class_filter=Alchemist; parser_note=row_2581</t>
  </si>
  <si>
    <t>=not_a_formula_2581</t>
  </si>
  <si>
    <t>itm_02582</t>
  </si>
  <si>
    <t>Spicy Pepper of Static</t>
  </si>
  <si>
    <t>A common weaponmod that polishes dodges but attracts trouble. Generated test item #2582; element=Ice; pool=Cursed.</t>
  </si>
  <si>
    <t>scr_item_spicy_pepper_of_static</t>
  </si>
  <si>
    <t>seed=20260703; class_filter=Engineer; parser_note=row_2582</t>
  </si>
  <si>
    <t>=not_a_formula_2582</t>
  </si>
  <si>
    <t>itm_02583</t>
  </si>
  <si>
    <t>Hungry Capacitor of Panic</t>
  </si>
  <si>
    <t>A rare consumable that shrinks hearts if the player keeps moving. Generated test item #2583; element=Cosmic; pool=Treasure.</t>
  </si>
  <si>
    <t>scr_item_hungry_capacitor_of_panic</t>
  </si>
  <si>
    <t>seed=20260703; class_filter=Any; parser_note=row_2583</t>
  </si>
  <si>
    <t>=not_a_formula_2583</t>
  </si>
  <si>
    <t>itm_02584</t>
  </si>
  <si>
    <t>Hollow Sock of Friendly Fire</t>
  </si>
  <si>
    <t>A legendary relic that spoils keys only when the room is clear. Generated test item #2584; element=Ice; pool=Library.</t>
  </si>
  <si>
    <t>scr_item_hollow_sock_of_friendly_fire</t>
  </si>
  <si>
    <t>seed=20260703; class_filter=Any; parser_note=row_2584</t>
  </si>
  <si>
    <t>=not_a_formula_2584</t>
  </si>
  <si>
    <t>itm_02585</t>
  </si>
  <si>
    <t>Feral Key of Soft Explosions</t>
  </si>
  <si>
    <t>A common active that taxes keys at a suspicious price. Generated test item #2585; element=Rust; pool=Treasure.</t>
  </si>
  <si>
    <t>scr_item_feral_key_of_soft_explosions</t>
  </si>
  <si>
    <t>seed=20260703; class_filter=Any; parser_note=row_2585</t>
  </si>
  <si>
    <t>=not_a_formula_2585</t>
  </si>
  <si>
    <t>itm_02586</t>
  </si>
  <si>
    <t>Damp Dice of the Final Room</t>
  </si>
  <si>
    <t>A common orbital that nudges familiars only when the room is clear. Generated test item #2586; element=Void; pool=Shop.</t>
  </si>
  <si>
    <t>scr_item_damp_dice_of_the_final_room</t>
  </si>
  <si>
    <t>seed=20260703; class_filter=Witch; parser_note=row_2586</t>
  </si>
  <si>
    <t>=not_a_formula_2586</t>
  </si>
  <si>
    <t>itm_02587</t>
  </si>
  <si>
    <t>A rare consumable that warps keys after every third hit. Generated test item #2587; element=Ice; pool=Treasure.</t>
  </si>
  <si>
    <t>seed=20260703; class_filter=Witch; parser_note=row_2587</t>
  </si>
  <si>
    <t>=not_a_formula_2587</t>
  </si>
  <si>
    <t>itm_02588</t>
  </si>
  <si>
    <t>Bent Candle of Static</t>
  </si>
  <si>
    <t>A common charm that duplicates doors at a suspicious price. Generated test item #2588; element=None; pool=Shop.</t>
  </si>
  <si>
    <t>scr_item_bent_candle_of_static</t>
  </si>
  <si>
    <t>seed=20260703; class_filter=Monk; parser_note=row_2588</t>
  </si>
  <si>
    <t>=not_a_formula_2588</t>
  </si>
  <si>
    <t>itm_02589</t>
  </si>
  <si>
    <t>A common consumable that amplifies hearts at a suspicious price. Generated test item #2589; element=Ice; pool=Shop.</t>
  </si>
  <si>
    <t>seed=20260703; class_filter=Gunner; parser_note=row_2589</t>
  </si>
  <si>
    <t>=not_a_formula_2589</t>
  </si>
  <si>
    <t>upg_064</t>
  </si>
  <si>
    <t>itm_02590</t>
  </si>
  <si>
    <t>Quantum Donut of Soft Explosions</t>
  </si>
  <si>
    <t>A rare orbital that duplicates bullets while lowering control. Generated test item #2590; element=Lightning; pool=Boss.</t>
  </si>
  <si>
    <t>scr_item_quantum_donut_of_soft_explosions</t>
  </si>
  <si>
    <t>seed=20260703; class_filter=Any; parser_note=row_2590</t>
  </si>
  <si>
    <t>=not_a_formula_2590</t>
  </si>
  <si>
    <t>itm_02591</t>
  </si>
  <si>
    <t>A rare passive that amplifies bombs only when the room is clear. Generated test item #2591; element=None; pool=Treasure.</t>
  </si>
  <si>
    <t>seed=20260703; class_filter=Alchemist; parser_note=row_2591</t>
  </si>
  <si>
    <t>=not_a_formula_2591</t>
  </si>
  <si>
    <t>itm_02592</t>
  </si>
  <si>
    <t>Greedy Battery of Refunds</t>
  </si>
  <si>
    <t>A common weaponmod that amplifies familiars only when the room is clear. Generated test item #2592; element=Poison; pool=Shop.</t>
  </si>
  <si>
    <t>scr_item_greedy_battery_of_refunds</t>
  </si>
  <si>
    <t>seed=20260703; class_filter=Any; parser_note=row_2592</t>
  </si>
  <si>
    <t>=not_a_formula_2592</t>
  </si>
  <si>
    <t>itm_02593</t>
  </si>
  <si>
    <t>Wobbly Dice of the Lost Cart</t>
  </si>
  <si>
    <t>A uncommon passive that haunts reloads only when the room is clear. Generated test item #2593; element=Slime; pool=Treasure.</t>
  </si>
  <si>
    <t>scr_item_wobbly_dice_of_the_lost_cart</t>
  </si>
  <si>
    <t>seed=20260703; class_filter=Rogue; parser_note=row_2593</t>
  </si>
  <si>
    <t>=not_a_formula_2593</t>
  </si>
  <si>
    <t>itm_02594</t>
  </si>
  <si>
    <t>Rusty Fishbone of the Hungry Door</t>
  </si>
  <si>
    <t>A legendary relic that warps bombs after every third hit. Generated test item #2594; element=None; pool=Arcade.</t>
  </si>
  <si>
    <t>scr_item_rusty_fishbone_of_the_hungry_door</t>
  </si>
  <si>
    <t>seed=20260703; class_filter=Any; parser_note=row_2594</t>
  </si>
  <si>
    <t>=not_a_formula_2594</t>
  </si>
  <si>
    <t>itm_02595</t>
  </si>
  <si>
    <t>Velvet Bell of Pocket Suns</t>
  </si>
  <si>
    <t>A common familiar that reroutes dodges but attracts trouble. Generated test item #2595; element=Slime; pool=Secret.</t>
  </si>
  <si>
    <t>scr_item_velvet_bell_of_pocket_suns</t>
  </si>
  <si>
    <t>seed=20260703; class_filter=Engineer; parser_note=row_2595</t>
  </si>
  <si>
    <t>=not_a_formula_2595</t>
  </si>
  <si>
    <t>itm_02596</t>
  </si>
  <si>
    <t>Clockwork Compass of Static</t>
  </si>
  <si>
    <t>A epic consumable that reroutes reloads at a suspicious price. Generated test item #2596; element=Rust; pool=Treasure.</t>
  </si>
  <si>
    <t>scr_item_clockwork_compass_of_static</t>
  </si>
  <si>
    <t>seed=20260703; class_filter=Alchemist; parser_note=row_2596</t>
  </si>
  <si>
    <t>=not_a_formula_2596</t>
  </si>
  <si>
    <t>itm_02597</t>
  </si>
  <si>
    <t>Lucky Marble of Refunds</t>
  </si>
  <si>
    <t>A common consumable that nudges familiars near breakable props. Generated test item #2597; element=Cosmic; pool=Challenge.</t>
  </si>
  <si>
    <t>scr_item_lucky_marble_of_refunds</t>
  </si>
  <si>
    <t>seed=20260703; class_filter=Engineer; parser_note=row_2597</t>
  </si>
  <si>
    <t>=not_a_formula_2597</t>
  </si>
  <si>
    <t>itm_02598</t>
  </si>
  <si>
    <t>Spicy Kite of Double Trouble</t>
  </si>
  <si>
    <t>A uncommon charm that taxes hearts if the player keeps moving. Generated test item #2598; element=Ice; pool=Treasure.</t>
  </si>
  <si>
    <t>scr_item_spicy_kite_of_double_trouble</t>
  </si>
  <si>
    <t>seed=20260703; class_filter=Rogue; parser_note=row_2598</t>
  </si>
  <si>
    <t>=not_a_formula_2598</t>
  </si>
  <si>
    <t>itm_02599</t>
  </si>
  <si>
    <t>Gilded Onion of Tuesday</t>
  </si>
  <si>
    <t>A common relic that warps dodges if the player keeps moving. Generated test item #2599; element=Ice; pool=Cursed.</t>
  </si>
  <si>
    <t>scr_item_gilded_onion_of_tuesday</t>
  </si>
  <si>
    <t>seed=20260703; class_filter=Witch; parser_note=row_2599</t>
  </si>
  <si>
    <t>=not_a_formula_2599</t>
  </si>
  <si>
    <t>itm_02600</t>
  </si>
  <si>
    <t>Tiny Skull of Tiny Doom</t>
  </si>
  <si>
    <t>A uncommon relic that polishes familiars but attracts trouble. Generated test item #2600; element=Fire; pool=Cursed.</t>
  </si>
  <si>
    <t>scr_item_tiny_skull_of_tiny_doom</t>
  </si>
  <si>
    <t>seed=20260703; class_filter=Witch; parser_note=row_2600</t>
  </si>
  <si>
    <t>=not_a_formula_2600</t>
  </si>
  <si>
    <t>itm_02601</t>
  </si>
  <si>
    <t>Feral Orb of Friendly Fire</t>
  </si>
  <si>
    <t>A legendary orbital that reroutes doors but attracts trouble. Generated test item #2601; element=Poison; pool=Treasure.</t>
  </si>
  <si>
    <t>scr_item_feral_orb_of_friendly_fire</t>
  </si>
  <si>
    <t>seed=20260703; class_filter=Rogue; parser_note=row_2601</t>
  </si>
  <si>
    <t>=not_a_formula_2601</t>
  </si>
  <si>
    <t>itm_02602</t>
  </si>
  <si>
    <t>A uncommon passive that nudges bombs but attracts trouble. Generated test item #2602; element=None; pool=Treasure.</t>
  </si>
  <si>
    <t>seed=20260703; class_filter=Engineer; parser_note=row_2602</t>
  </si>
  <si>
    <t>=not_a_formula_2602</t>
  </si>
  <si>
    <t>itm_02603</t>
  </si>
  <si>
    <t>Glass Lantern of the Basement Mk.4</t>
  </si>
  <si>
    <t>A uncommon relic that nudges shops near breakable props. Generated test item #2603; element=Holy; pool=Shop.</t>
  </si>
  <si>
    <t>scr_item_glass_lantern_of_the_basement_mk_4</t>
  </si>
  <si>
    <t>seed=20260703; class_filter=Any; parser_note=row_2603</t>
  </si>
  <si>
    <t>=not_a_formula_2603</t>
  </si>
  <si>
    <t>itm_02604</t>
  </si>
  <si>
    <t>Frosted Rocket of the Glass Moon</t>
  </si>
  <si>
    <t>A common charm that polishes hearts at a suspicious price. Generated test item #2604; element=None; pool=Boss.</t>
  </si>
  <si>
    <t>scr_item_frosted_rocket_of_the_glass_moon</t>
  </si>
  <si>
    <t>seed=20260703; class_filter=Witch; parser_note=row_2604</t>
  </si>
  <si>
    <t>=not_a_formula_2604</t>
  </si>
  <si>
    <t>itm_02605</t>
  </si>
  <si>
    <t>Rusty Banana Peel of Soft Explosions</t>
  </si>
  <si>
    <t>A uncommon familiar that shrinks coins but attracts trouble. Generated test item #2605; element=None; pool=Boss.</t>
  </si>
  <si>
    <t>scr_item_rusty_banana_peel_of_soft_explosions</t>
  </si>
  <si>
    <t>seed=20260703; class_filter=Engineer; parser_note=row_2605</t>
  </si>
  <si>
    <t>=not_a_formula_2605</t>
  </si>
  <si>
    <t>itm_02606</t>
  </si>
  <si>
    <t>Tiny Anchor of Refunds</t>
  </si>
  <si>
    <t>A common familiar that spoils keys after every third hit. Generated test item #2606; element=Poison; pool=Boss.</t>
  </si>
  <si>
    <t>scr_item_tiny_anchor_of_refunds</t>
  </si>
  <si>
    <t>seed=20260703; class_filter=Alchemist; parser_note=row_2606</t>
  </si>
  <si>
    <t>=not_a_formula_2606</t>
  </si>
  <si>
    <t>itm_02607</t>
  </si>
  <si>
    <t>Static Charm of Double Trouble</t>
  </si>
  <si>
    <t>A rare weaponmod that duplicates keys when luck disagrees. Generated test item #2607; element=Ice; pool=Treasure.</t>
  </si>
  <si>
    <t>scr_item_static_charm_of_double_trouble</t>
  </si>
  <si>
    <t>seed=20260703; class_filter=Gunner; parser_note=row_2607</t>
  </si>
  <si>
    <t>=not_a_formula_2607</t>
  </si>
  <si>
    <t>itm_02608</t>
  </si>
  <si>
    <t>Lunar Bell of Ricochet</t>
  </si>
  <si>
    <t>A epic active that polishes bullets if the player keeps moving. Generated test item #2608; element=Slime; pool=Treasure.</t>
  </si>
  <si>
    <t>scr_item_lunar_bell_of_ricochet</t>
  </si>
  <si>
    <t>seed=20260703; class_filter=Gunner; parser_note=row_2608</t>
  </si>
  <si>
    <t>=not_a_formula_2608</t>
  </si>
  <si>
    <t>itm_02609</t>
  </si>
  <si>
    <t>Damp Sock of Refunds</t>
  </si>
  <si>
    <t>A common charm that reroutes dodges near breakable props. Generated test item #2609; element=Slime; pool=Shop.</t>
  </si>
  <si>
    <t>scr_item_damp_sock_of_refunds</t>
  </si>
  <si>
    <t>seed=20260703; class_filter=Monk; parser_note=row_2609</t>
  </si>
  <si>
    <t>=not_a_formula_2609</t>
  </si>
  <si>
    <t>itm_02610</t>
  </si>
  <si>
    <t>Recursive Lunchbox of Soft Explosions</t>
  </si>
  <si>
    <t>A common familiar that duplicates familiars only when the room is clear. Generated test item #2610; element=Lightning; pool=Treasure.</t>
  </si>
  <si>
    <t>scr_item_recursive_lunchbox_of_soft_explosions</t>
  </si>
  <si>
    <t>seed=20260703; class_filter=Engineer; parser_note=row_2610</t>
  </si>
  <si>
    <t>=not_a_formula_2610</t>
  </si>
  <si>
    <t>itm_02611</t>
  </si>
  <si>
    <t>Polished Lantern of Bad Ideas</t>
  </si>
  <si>
    <t>A rare relic that polishes hearts when luck disagrees. Generated test item #2611; element=None; pool=Treasure.</t>
  </si>
  <si>
    <t>scr_item_polished_lantern_of_bad_ideas</t>
  </si>
  <si>
    <t>seed=20260703; class_filter=Witch; parser_note=row_2611</t>
  </si>
  <si>
    <t>=not_a_formula_2611</t>
  </si>
  <si>
    <t>itm_02612</t>
  </si>
  <si>
    <t>Caffeinated Whistle of Refunds</t>
  </si>
  <si>
    <t>A uncommon consumable that reroutes bombs while lowering control. Generated test item #2612; element=Slime; pool=Treasure.</t>
  </si>
  <si>
    <t>scr_item_caffeinated_whistle_of_refunds</t>
  </si>
  <si>
    <t>seed=20260703; class_filter=Brawler; parser_note=row_2612</t>
  </si>
  <si>
    <t>=not_a_formula_2612</t>
  </si>
  <si>
    <t>itm_02613</t>
  </si>
  <si>
    <t>Lunar Kite of Slippery Angles</t>
  </si>
  <si>
    <t>A cursed consumable that spoils shops only when the room is clear. Generated test item #2613; element=None; pool=Treasure.</t>
  </si>
  <si>
    <t>scr_item_lunar_kite_of_slippery_angles</t>
  </si>
  <si>
    <t>seed=20260703; class_filter=Rogue; parser_note=row_2613</t>
  </si>
  <si>
    <t>=not_a_formula_2613</t>
  </si>
  <si>
    <t>itm_02614</t>
  </si>
  <si>
    <t>Feral Candle of Tiny Doom</t>
  </si>
  <si>
    <t>A cursed weaponmod that polishes keys after every third hit. Generated test item #2614; element=Lightning; pool=Secret.</t>
  </si>
  <si>
    <t>scr_item_feral_candle_of_tiny_doom</t>
  </si>
  <si>
    <t>seed=20260703; class_filter=Gunner; parser_note=row_2614</t>
  </si>
  <si>
    <t>=not_a_formula_2614</t>
  </si>
  <si>
    <t>itm_02615</t>
  </si>
  <si>
    <t>Greedy Pepper of Pocket Suns</t>
  </si>
  <si>
    <t>A common orbital that shrinks bullets if the player keeps moving. Generated test item #2615; element=None; pool=Secret.</t>
  </si>
  <si>
    <t>scr_item_greedy_pepper_of_pocket_suns</t>
  </si>
  <si>
    <t>seed=20260703; class_filter=Witch; parser_note=row_2615</t>
  </si>
  <si>
    <t>=not_a_formula_2615</t>
  </si>
  <si>
    <t>itm_02616</t>
  </si>
  <si>
    <t>A uncommon relic that nudges reloads when luck disagrees. Generated test item #2616; element=Void; pool=Treasure.</t>
  </si>
  <si>
    <t>seed=20260703; class_filter=Rogue; parser_note=row_2616</t>
  </si>
  <si>
    <t>=not_a_formula_2616</t>
  </si>
  <si>
    <t>itm_02617</t>
  </si>
  <si>
    <t>A common passive that haunts hearts after every third hit. Generated test item #2617; element=Poison; pool=Secret.</t>
  </si>
  <si>
    <t>seed=20260703; class_filter=Monk; parser_note=row_2617</t>
  </si>
  <si>
    <t>=not_a_formula_2617</t>
  </si>
  <si>
    <t>itm_02618</t>
  </si>
  <si>
    <t>Hollow Vial of Friendly Fire</t>
  </si>
  <si>
    <t>A common charm that haunts dodges when luck disagrees. Generated test item #2618; element=Void; pool=Arcade.</t>
  </si>
  <si>
    <t>scr_item_hollow_vial_of_friendly_fire</t>
  </si>
  <si>
    <t>seed=20260703; class_filter=Brawler; parser_note=row_2618</t>
  </si>
  <si>
    <t>=not_a_formula_2618</t>
  </si>
  <si>
    <t>itm_02619</t>
  </si>
  <si>
    <t>Crooked Magnet of Slippery Angles</t>
  </si>
  <si>
    <t>A epic charm that spoils dodges while lowering control. Generated test item #2619; element=Fire; pool=Treasure.</t>
  </si>
  <si>
    <t>scr_item_crooked_magnet_of_slippery_angles</t>
  </si>
  <si>
    <t>seed=20260703; class_filter=Brawler; parser_note=row_2619</t>
  </si>
  <si>
    <t>=not_a_formula_2619</t>
  </si>
  <si>
    <t>itm_02620</t>
  </si>
  <si>
    <t>Gloomy Button of Refunds</t>
  </si>
  <si>
    <t>A common weaponmod that spoils bullets when luck disagrees. Generated test item #2620; element=Poison; pool=Arcade.</t>
  </si>
  <si>
    <t>scr_item_gloomy_button_of_refunds</t>
  </si>
  <si>
    <t>seed=20260703; class_filter=Gunner; parser_note=row_2620</t>
  </si>
  <si>
    <t>=not_a_formula_2620</t>
  </si>
  <si>
    <t>itm_02621</t>
  </si>
  <si>
    <t>Cardboard Candle of Friendly Fire</t>
  </si>
  <si>
    <t>A uncommon weaponmod that reroutes doors only when the room is clear. Generated test item #2621; element=None; pool=Shop.</t>
  </si>
  <si>
    <t>scr_item_cardboard_candle_of_friendly_fire</t>
  </si>
  <si>
    <t>seed=20260703; class_filter=Engineer; parser_note=row_2621</t>
  </si>
  <si>
    <t>=not_a_formula_2621</t>
  </si>
  <si>
    <t>itm_02622</t>
  </si>
  <si>
    <t>Gilded Lantern of Ricochet</t>
  </si>
  <si>
    <t>A uncommon weaponmod that nudges reloads only when the room is clear. Generated test item #2622; element=Slime; pool=Arcade.</t>
  </si>
  <si>
    <t>scr_item_gilded_lantern_of_ricochet</t>
  </si>
  <si>
    <t>seed=20260703; class_filter=Any; parser_note=row_2622</t>
  </si>
  <si>
    <t>=not_a_formula_2622</t>
  </si>
  <si>
    <t>itm_02623</t>
  </si>
  <si>
    <t>Rusty Button of the Basement</t>
  </si>
  <si>
    <t>A relic weaponmod that duplicates bullets if the player keeps moving. Generated test item #2623; element=Fire; pool=Treasure.</t>
  </si>
  <si>
    <t>scr_item_rusty_button_of_the_basement</t>
  </si>
  <si>
    <t>seed=20260703; class_filter=Engineer; parser_note=row_2623</t>
  </si>
  <si>
    <t>=not_a_formula_2623</t>
  </si>
  <si>
    <t>itm_02624</t>
  </si>
  <si>
    <t>Crooked Meteor of Worms</t>
  </si>
  <si>
    <t>A common active that taxes hearts but attracts trouble. Generated test item #2624; element=Lightning; pool=Shop.</t>
  </si>
  <si>
    <t>scr_item_crooked_meteor_of_worms</t>
  </si>
  <si>
    <t>seed=20260703; class_filter=Alchemist; parser_note=row_2624</t>
  </si>
  <si>
    <t>=not_a_formula_2624</t>
  </si>
  <si>
    <t>itm_02625</t>
  </si>
  <si>
    <t>Static Vial of Bad Ideas</t>
  </si>
  <si>
    <t>A rare weaponmod that reroutes coins at a suspicious price. Generated test item #2625; element=Lightning; pool=Library.</t>
  </si>
  <si>
    <t>scr_item_static_vial_of_bad_ideas</t>
  </si>
  <si>
    <t>seed=20260703; class_filter=Brawler; parser_note=row_2625</t>
  </si>
  <si>
    <t>=not_a_formula_2625</t>
  </si>
  <si>
    <t>itm_02626</t>
  </si>
  <si>
    <t>A common passive that polishes coins while lowering control. Generated test item #2626; element=Rust; pool=Secret.</t>
  </si>
  <si>
    <t>seed=20260703; class_filter=Gunner; parser_note=row_2626</t>
  </si>
  <si>
    <t>=not_a_formula_2626</t>
  </si>
  <si>
    <t>itm_02627</t>
  </si>
  <si>
    <t>Recursive Fishbone of the Glass Moon</t>
  </si>
  <si>
    <t>A common orbital that spoils keys when luck disagrees. Generated test item #2627; element=None; pool=Shop.</t>
  </si>
  <si>
    <t>scr_item_recursive_fishbone_of_the_glass_moon</t>
  </si>
  <si>
    <t>seed=20260703; class_filter=Witch; parser_note=row_2627</t>
  </si>
  <si>
    <t>=not_a_formula_2627</t>
  </si>
  <si>
    <t>upg_050</t>
  </si>
  <si>
    <t>itm_02628</t>
  </si>
  <si>
    <t>Echoing Coin of the Hungry Door</t>
  </si>
  <si>
    <t>A rare consumable that nudges dodges but attracts trouble. Generated test item #2628; element=Lightning; pool=Treasure.</t>
  </si>
  <si>
    <t>scr_item_echoing_coin_of_the_hungry_door</t>
  </si>
  <si>
    <t>seed=20260703; class_filter=Engineer; parser_note=row_2628</t>
  </si>
  <si>
    <t>=not_a_formula_2628</t>
  </si>
  <si>
    <t>itm_02629</t>
  </si>
  <si>
    <t>A common active that haunts doors near breakable props. Generated test item #2629; element=None; pool=Secret.</t>
  </si>
  <si>
    <t>seed=20260703; class_filter=Alchemist; parser_note=row_2629</t>
  </si>
  <si>
    <t>=not_a_formula_2629</t>
  </si>
  <si>
    <t>itm_02630</t>
  </si>
  <si>
    <t>Glass Crown of the Lost Cart</t>
  </si>
  <si>
    <t>A rare consumable that shrinks familiars after every third hit. Generated test item #2630; element=None; pool=Challenge.</t>
  </si>
  <si>
    <t>scr_item_glass_crown_of_the_lost_cart</t>
  </si>
  <si>
    <t>seed=20260703; class_filter=Gunner; parser_note=row_2630</t>
  </si>
  <si>
    <t>=not_a_formula_2630</t>
  </si>
  <si>
    <t>itm_02631</t>
  </si>
  <si>
    <t>Brass Sock of Tiny Doom</t>
  </si>
  <si>
    <t>A common passive that amplifies reloads if the player keeps moving. Generated test item #2631; element=None; pool=Challenge.</t>
  </si>
  <si>
    <t>scr_item_brass_sock_of_tiny_doom</t>
  </si>
  <si>
    <t>seed=20260703; class_filter=Alchemist; parser_note=row_2631</t>
  </si>
  <si>
    <t>=not_a_formula_2631</t>
  </si>
  <si>
    <t>itm_02632</t>
  </si>
  <si>
    <t>Damp Compass of Double Trouble</t>
  </si>
  <si>
    <t>A common orbital that haunts shops only when the room is clear. Generated test item #2632; element=Rust; pool=Boss.</t>
  </si>
  <si>
    <t>scr_item_damp_compass_of_double_trouble</t>
  </si>
  <si>
    <t>seed=20260703; class_filter=Rogue; parser_note=row_2632</t>
  </si>
  <si>
    <t>=not_a_formula_2632</t>
  </si>
  <si>
    <t>itm_02633</t>
  </si>
  <si>
    <t>Greedy Key of Soft Explosions</t>
  </si>
  <si>
    <t>A rare familiar that reroutes shops if the player keeps moving. Generated test item #2633; element=Slime; pool=Shop.</t>
  </si>
  <si>
    <t>scr_item_greedy_key_of_soft_explosions</t>
  </si>
  <si>
    <t>seed=20260703; class_filter=Any; parser_note=row_2633</t>
  </si>
  <si>
    <t>=not_a_formula_2633</t>
  </si>
  <si>
    <t>itm_02634</t>
  </si>
  <si>
    <t>Ancient Marble of Tiny Doom</t>
  </si>
  <si>
    <t>A common charm that duplicates coins if the player keeps moving. Generated test item #2634; element=Lightning; pool=Shop.</t>
  </si>
  <si>
    <t>scr_item_ancient_marble_of_tiny_doom</t>
  </si>
  <si>
    <t>seed=20260703; class_filter=Any; parser_note=row_2634</t>
  </si>
  <si>
    <t>=not_a_formula_2634</t>
  </si>
  <si>
    <t>itm_02635</t>
  </si>
  <si>
    <t>Velvet Banana Peel of Double Trouble</t>
  </si>
  <si>
    <t>A common consumable that shrinks doors only when the room is clear. Generated test item #2635; element=Rust; pool=Challenge.</t>
  </si>
  <si>
    <t>scr_item_velvet_banana_peel_of_double_trouble</t>
  </si>
  <si>
    <t>seed=20260703; class_filter=Alchemist; parser_note=row_2635</t>
  </si>
  <si>
    <t>=not_a_formula_2635</t>
  </si>
  <si>
    <t>itm_02636</t>
  </si>
  <si>
    <t>Lunar Lunchbox of Ricochet</t>
  </si>
  <si>
    <t>A common charm that taxes keys when luck disagrees. Generated test item #2636; element=None; pool=Shop.</t>
  </si>
  <si>
    <t>scr_item_lunar_lunchbox_of_ricochet</t>
  </si>
  <si>
    <t>seed=20260703; class_filter=Rogue; parser_note=row_2636</t>
  </si>
  <si>
    <t>=not_a_formula_2636</t>
  </si>
  <si>
    <t>itm_02637</t>
  </si>
  <si>
    <t>Glass Feather of Last Chances</t>
  </si>
  <si>
    <t>A rare weaponmod that spoils reloads after every third hit. Generated test item #2637; element=None; pool=Treasure.</t>
  </si>
  <si>
    <t>scr_item_glass_feather_of_last_chances</t>
  </si>
  <si>
    <t>seed=20260703; class_filter=Witch; parser_note=row_2637</t>
  </si>
  <si>
    <t>=not_a_formula_2637</t>
  </si>
  <si>
    <t>itm_02638</t>
  </si>
  <si>
    <t>Neon Onion of Worms</t>
  </si>
  <si>
    <t>A uncommon familiar that taxes shops after every third hit. Generated test item #2638; element=Void; pool=Shop.</t>
  </si>
  <si>
    <t>scr_item_neon_onion_of_worms</t>
  </si>
  <si>
    <t>seed=20260703; class_filter=Alchemist; parser_note=row_2638</t>
  </si>
  <si>
    <t>=not_a_formula_2638</t>
  </si>
  <si>
    <t>itm_02639</t>
  </si>
  <si>
    <t>Patchwork Charm of Soft Explosions</t>
  </si>
  <si>
    <t>A uncommon charm that duplicates reloads only when the room is clear. Generated test item #2639; element=Slime; pool=Treasure.</t>
  </si>
  <si>
    <t>scr_item_patchwork_charm_of_soft_explosions</t>
  </si>
  <si>
    <t>seed=20260703; class_filter=Witch; parser_note=row_2639</t>
  </si>
  <si>
    <t>=not_a_formula_2639</t>
  </si>
  <si>
    <t>itm_02640</t>
  </si>
  <si>
    <t>Rusty Coin of Tiny Doom</t>
  </si>
  <si>
    <t>A common familiar that polishes coins when luck disagrees. Generated test item #2640; element=None; pool=Secret.</t>
  </si>
  <si>
    <t>scr_item_rusty_coin_of_tiny_doom</t>
  </si>
  <si>
    <t>seed=20260703; class_filter=Rogue; parser_note=row_2640</t>
  </si>
  <si>
    <t>=not_a_formula_2640</t>
  </si>
  <si>
    <t>itm_02641</t>
  </si>
  <si>
    <t>Feral Gear of the Final Room</t>
  </si>
  <si>
    <t>A common consumable that taxes coins but attracts trouble. Generated test item #2641; element=Lightning; pool=Treasure.</t>
  </si>
  <si>
    <t>scr_item_feral_gear_of_the_final_room</t>
  </si>
  <si>
    <t>seed=20260703; class_filter=Rogue; parser_note=row_2641</t>
  </si>
  <si>
    <t>=not_a_formula_2641</t>
  </si>
  <si>
    <t>itm_02642</t>
  </si>
  <si>
    <t>Sour Kite of Soft Explosions</t>
  </si>
  <si>
    <t>A common orbital that shrinks bullets but attracts trouble. Generated test item #2642; element=Ice; pool=Shop.</t>
  </si>
  <si>
    <t>scr_item_sour_kite_of_soft_explosions</t>
  </si>
  <si>
    <t>seed=20260703; class_filter=Engineer; parser_note=row_2642</t>
  </si>
  <si>
    <t>=not_a_formula_2642</t>
  </si>
  <si>
    <t>itm_02643</t>
  </si>
  <si>
    <t>Cardboard Anvil of Oversteer</t>
  </si>
  <si>
    <t>A common charm that taxes shops if the player keeps moving. Generated test item #2643; element=None; pool=Treasure.</t>
  </si>
  <si>
    <t>scr_item_cardboard_anvil_of_oversteer</t>
  </si>
  <si>
    <t>seed=20260703; class_filter=Witch; parser_note=row_2643</t>
  </si>
  <si>
    <t>=not_a_formula_2643</t>
  </si>
  <si>
    <t>itm_02644</t>
  </si>
  <si>
    <t>Patchwork Gear of Worms</t>
  </si>
  <si>
    <t>A rare active that spoils dodges near breakable props. Generated test item #2644; element=None; pool=Treasure.</t>
  </si>
  <si>
    <t>scr_item_patchwork_gear_of_worms</t>
  </si>
  <si>
    <t>seed=20260703; class_filter=Any; parser_note=row_2644</t>
  </si>
  <si>
    <t>=not_a_formula_2644</t>
  </si>
  <si>
    <t>itm_02645</t>
  </si>
  <si>
    <t>A common active that spoils dodges when luck disagrees. Generated test item #2645; element=Slime; pool=Shop.</t>
  </si>
  <si>
    <t>seed=20260703; class_filter=Witch; parser_note=row_2645</t>
  </si>
  <si>
    <t>=not_a_formula_2645</t>
  </si>
  <si>
    <t>itm_02646</t>
  </si>
  <si>
    <t>Tiny Slingshot of Pocket Suns</t>
  </si>
  <si>
    <t>A uncommon weaponmod that haunts coins near breakable props. Generated test item #2646; element=None; pool=Library.</t>
  </si>
  <si>
    <t>scr_item_tiny_slingshot_of_pocket_suns</t>
  </si>
  <si>
    <t>seed=20260703; class_filter=Monk; parser_note=row_2646</t>
  </si>
  <si>
    <t>=not_a_formula_2646</t>
  </si>
  <si>
    <t>itm_02647</t>
  </si>
  <si>
    <t>A common consumable that polishes dodges only when the room is clear. Generated test item #2647; element=Void; pool=Treasure.</t>
  </si>
  <si>
    <t>seed=20260703; class_filter=Alchemist; parser_note=row_2647</t>
  </si>
  <si>
    <t>=not_a_formula_2647</t>
  </si>
  <si>
    <t>itm_02648</t>
  </si>
  <si>
    <t>Mossy Donut of Last Chances</t>
  </si>
  <si>
    <t>A common orbital that warps dodges only when the room is clear. Generated test item #2648; element=Poison; pool=Arcade.</t>
  </si>
  <si>
    <t>scr_item_mossy_donut_of_last_chances</t>
  </si>
  <si>
    <t>seed=20260703; class_filter=Rogue; parser_note=row_2648</t>
  </si>
  <si>
    <t>=not_a_formula_2648</t>
  </si>
  <si>
    <t>itm_02649</t>
  </si>
  <si>
    <t>Greedy Totem of Panic</t>
  </si>
  <si>
    <t>A common consumable that taxes dodges after every third hit. Generated test item #2649; element=Slime; pool=Treasure.</t>
  </si>
  <si>
    <t>scr_item_greedy_totem_of_panic</t>
  </si>
  <si>
    <t>seed=20260703; class_filter=Gunner; parser_note=row_2649</t>
  </si>
  <si>
    <t>=not_a_formula_2649</t>
  </si>
  <si>
    <t>itm_02650</t>
  </si>
  <si>
    <t>Recursive Anvil of the Lost Cart</t>
  </si>
  <si>
    <t>A uncommon charm that taxes reloads while lowering control. Generated test item #2650; element=Cosmic; pool=Treasure.</t>
  </si>
  <si>
    <t>scr_item_recursive_anvil_of_the_lost_cart</t>
  </si>
  <si>
    <t>seed=20260703; class_filter=Witch; parser_note=row_2650</t>
  </si>
  <si>
    <t>=not_a_formula_2650</t>
  </si>
  <si>
    <t>itm_02651</t>
  </si>
  <si>
    <t>Gilded Battery of Ricochet</t>
  </si>
  <si>
    <t>A common relic that haunts hearts while lowering control. Generated test item #2651; element=None; pool=Boss.</t>
  </si>
  <si>
    <t>scr_item_gilded_battery_of_ricochet</t>
  </si>
  <si>
    <t>seed=20260703; class_filter=Any; parser_note=row_2651</t>
  </si>
  <si>
    <t>=not_a_formula_2651</t>
  </si>
  <si>
    <t>itm_02652</t>
  </si>
  <si>
    <t>A common relic that polishes reloads after every third hit. Generated test item #2652; element=Ice; pool=Secret.</t>
  </si>
  <si>
    <t>seed=20260703; class_filter=Rogue; parser_note=row_2652</t>
  </si>
  <si>
    <t>=not_a_formula_2652</t>
  </si>
  <si>
    <t>itm_02653</t>
  </si>
  <si>
    <t>Sticky Crown of Worms</t>
  </si>
  <si>
    <t>A epic orbital that taxes shops near breakable props. Generated test item #2653; element=Rust; pool=Cursed.</t>
  </si>
  <si>
    <t>scr_item_sticky_crown_of_worms</t>
  </si>
  <si>
    <t>seed=20260703; class_filter=Engineer; parser_note=row_2653</t>
  </si>
  <si>
    <t>=not_a_formula_2653</t>
  </si>
  <si>
    <t>itm_02654</t>
  </si>
  <si>
    <t>Neon Charm of Bad Ideas</t>
  </si>
  <si>
    <t>A rare orbital that duplicates hearts after every third hit. Generated test item #2654; element=Fire; pool=Treasure.</t>
  </si>
  <si>
    <t>scr_item_neon_charm_of_bad_ideas</t>
  </si>
  <si>
    <t>seed=20260703; class_filter=Alchemist; parser_note=row_2654</t>
  </si>
  <si>
    <t>=not_a_formula_2654</t>
  </si>
  <si>
    <t>itm_02655</t>
  </si>
  <si>
    <t>Recursive Whistle of the Glass Moon</t>
  </si>
  <si>
    <t>A common relic that nudges bullets at a suspicious price. Generated test item #2655; element=Cosmic; pool=Treasure.</t>
  </si>
  <si>
    <t>scr_item_recursive_whistle_of_the_glass_moon</t>
  </si>
  <si>
    <t>seed=20260703; class_filter=Any; parser_note=row_2655</t>
  </si>
  <si>
    <t>=not_a_formula_2655</t>
  </si>
  <si>
    <t>itm_02656</t>
  </si>
  <si>
    <t>Forgotten Meteor of Tuesday</t>
  </si>
  <si>
    <t>A cursed weaponmod that haunts bombs at a suspicious price. Generated test item #2656; element=None; pool=Treasure.</t>
  </si>
  <si>
    <t>scr_item_forgotten_meteor_of_tuesday</t>
  </si>
  <si>
    <t>seed=20260703; class_filter=Brawler; parser_note=row_2656</t>
  </si>
  <si>
    <t>=not_a_formula_2656</t>
  </si>
  <si>
    <t>itm_02657</t>
  </si>
  <si>
    <t>Ancient Teacup of Oversteer</t>
  </si>
  <si>
    <t>A common charm that polishes doors while lowering control. Generated test item #2657; element=Ice; pool=Treasure.</t>
  </si>
  <si>
    <t>scr_item_ancient_teacup_of_oversteer</t>
  </si>
  <si>
    <t>seed=20260703; class_filter=Brawler; parser_note=row_2657</t>
  </si>
  <si>
    <t>=not_a_formula_2657</t>
  </si>
  <si>
    <t>itm_02658</t>
  </si>
  <si>
    <t>A common consumable that amplifies hearts near breakable props. Generated test item #2658; element=None; pool=Shop.</t>
  </si>
  <si>
    <t>seed=20260703; class_filter=Any; parser_note=row_2658</t>
  </si>
  <si>
    <t>=not_a_formula_2658</t>
  </si>
  <si>
    <t>itm_02659</t>
  </si>
  <si>
    <t>Static Bell of Ricochet</t>
  </si>
  <si>
    <t>A common orbital that shrinks bullets but attracts trouble. Generated test item #2659; element=None; pool=Treasure.</t>
  </si>
  <si>
    <t>scr_item_static_bell_of_ricochet</t>
  </si>
  <si>
    <t>seed=20260703; class_filter=Brawler; parser_note=row_2659</t>
  </si>
  <si>
    <t>=not_a_formula_2659</t>
  </si>
  <si>
    <t>itm_02660</t>
  </si>
  <si>
    <t>Gloomy Rocket of Oversteer</t>
  </si>
  <si>
    <t>A uncommon orbital that shrinks shops while lowering control. Generated test item #2660; element=Ice; pool=Secret.</t>
  </si>
  <si>
    <t>scr_item_gloomy_rocket_of_oversteer</t>
  </si>
  <si>
    <t>seed=20260703; class_filter=Brawler; parser_note=row_2660</t>
  </si>
  <si>
    <t>=not_a_formula_2660</t>
  </si>
  <si>
    <t>itm_02661</t>
  </si>
  <si>
    <t>Spicy Onion of the Lost Cart</t>
  </si>
  <si>
    <t>A common active that spoils bullets only when the room is clear. Generated test item #2661; element=Holy; pool=Treasure.</t>
  </si>
  <si>
    <t>scr_item_spicy_onion_of_the_lost_cart</t>
  </si>
  <si>
    <t>seed=20260703; class_filter=Alchemist; parser_note=row_2661</t>
  </si>
  <si>
    <t>=not_a_formula_2661</t>
  </si>
  <si>
    <t>itm_02662</t>
  </si>
  <si>
    <t>Frosted Compass of Soft Explosions</t>
  </si>
  <si>
    <t>A rare consumable that polishes shops at a suspicious price. Generated test item #2662; element=None; pool=Treasure.</t>
  </si>
  <si>
    <t>scr_item_frosted_compass_of_soft_explosions</t>
  </si>
  <si>
    <t>seed=20260703; class_filter=Gunner; parser_note=row_2662</t>
  </si>
  <si>
    <t>=not_a_formula_2662</t>
  </si>
  <si>
    <t>itm_02663</t>
  </si>
  <si>
    <t>Hungry Mirror of Tiny Doom</t>
  </si>
  <si>
    <t>A common consumable that haunts hearts near breakable props. Generated test item #2663; element=Holy; pool=Treasure.</t>
  </si>
  <si>
    <t>scr_item_hungry_mirror_of_tiny_doom</t>
  </si>
  <si>
    <t>seed=20260703; class_filter=Witch; parser_note=row_2663</t>
  </si>
  <si>
    <t>=not_a_formula_2663</t>
  </si>
  <si>
    <t>itm_02664</t>
  </si>
  <si>
    <t>Quantum Banana Peel of Friendly Fire</t>
  </si>
  <si>
    <t>A uncommon charm that haunts hearts if the player keeps moving. Generated test item #2664; element=None; pool=Challenge.</t>
  </si>
  <si>
    <t>scr_item_quantum_banana_peel_of_friendly_fire</t>
  </si>
  <si>
    <t>seed=20260703; class_filter=Engineer; parser_note=row_2664</t>
  </si>
  <si>
    <t>=not_a_formula_2664</t>
  </si>
  <si>
    <t>itm_02665</t>
  </si>
  <si>
    <t>Brass Anchor of the Hungry Door</t>
  </si>
  <si>
    <t>A epic familiar that spoils bombs when luck disagrees. Generated test item #2665; element=None; pool=Shop.</t>
  </si>
  <si>
    <t>scr_item_brass_anchor_of_the_hungry_door</t>
  </si>
  <si>
    <t>seed=20260703; class_filter=Gunner; parser_note=row_2665</t>
  </si>
  <si>
    <t>=not_a_formula_2665</t>
  </si>
  <si>
    <t>itm_02666</t>
  </si>
  <si>
    <t>Radiant Magnet of Panic</t>
  </si>
  <si>
    <t>A common familiar that nudges bullets when luck disagrees. Generated test item #2666; element=Ice; pool=Challenge.</t>
  </si>
  <si>
    <t>scr_item_radiant_magnet_of_panic</t>
  </si>
  <si>
    <t>seed=20260703; class_filter=Witch; parser_note=row_2666</t>
  </si>
  <si>
    <t>=not_a_formula_2666</t>
  </si>
  <si>
    <t>itm_02667</t>
  </si>
  <si>
    <t>Gloomy Button of Double Trouble</t>
  </si>
  <si>
    <t>A relic orbital that shrinks coins only when the room is clear. Generated test item #2667; element=Holy; pool=Library.</t>
  </si>
  <si>
    <t>holy,companion,relic</t>
  </si>
  <si>
    <t>scr_item_gloomy_button_of_double_trouble</t>
  </si>
  <si>
    <t>seed=20260703; class_filter=Any; parser_note=row_2667</t>
  </si>
  <si>
    <t>=not_a_formula_2667</t>
  </si>
  <si>
    <t>itm_02668</t>
  </si>
  <si>
    <t>Bent Meteor of the Basement</t>
  </si>
  <si>
    <t>A common consumable that shrinks shops when luck disagrees. Generated test item #2668; element=Cosmic; pool=Shop.</t>
  </si>
  <si>
    <t>scr_item_bent_meteor_of_the_basement</t>
  </si>
  <si>
    <t>seed=20260703; class_filter=Brawler; parser_note=row_2668</t>
  </si>
  <si>
    <t>=not_a_formula_2668</t>
  </si>
  <si>
    <t>itm_02669</t>
  </si>
  <si>
    <t>Plastic Boot of Panic</t>
  </si>
  <si>
    <t>A cursed consumable that reroutes bombs while lowering control. Generated test item #2669; element=Slime; pool=Treasure.</t>
  </si>
  <si>
    <t>scr_item_plastic_boot_of_panic</t>
  </si>
  <si>
    <t>seed=20260703; class_filter=Gunner; parser_note=row_2669</t>
  </si>
  <si>
    <t>=not_a_formula_2669</t>
  </si>
  <si>
    <t>itm_02670</t>
  </si>
  <si>
    <t>Lunar Dice of Slippery Angles</t>
  </si>
  <si>
    <t>A rare passive that amplifies reloads but attracts trouble. Generated test item #2670; element=Poison; pool=Boss.</t>
  </si>
  <si>
    <t>scr_item_lunar_dice_of_slippery_angles</t>
  </si>
  <si>
    <t>seed=20260703; class_filter=Engineer; parser_note=row_2670</t>
  </si>
  <si>
    <t>=not_a_formula_2670</t>
  </si>
  <si>
    <t>itm_02671</t>
  </si>
  <si>
    <t>Neon Meteor of Tiny Doom</t>
  </si>
  <si>
    <t>A rare orbital that nudges coins near breakable props. Generated test item #2671; element=Fire; pool=Shop.</t>
  </si>
  <si>
    <t>scr_item_neon_meteor_of_tiny_doom</t>
  </si>
  <si>
    <t>seed=20260703; class_filter=Brawler; parser_note=row_2671</t>
  </si>
  <si>
    <t>=not_a_formula_2671</t>
  </si>
  <si>
    <t>itm_02672</t>
  </si>
  <si>
    <t>Lucky Battery of the Final Room</t>
  </si>
  <si>
    <t>A common orbital that haunts familiars while lowering control. Generated test item #2672; element=Poison; pool=Shop.</t>
  </si>
  <si>
    <t>scr_item_lucky_battery_of_the_final_room</t>
  </si>
  <si>
    <t>seed=20260703; class_filter=Witch; parser_note=row_2672</t>
  </si>
  <si>
    <t>=not_a_formula_2672</t>
  </si>
  <si>
    <t>itm_02673</t>
  </si>
  <si>
    <t>Wobbly Battery of Soft Explosions</t>
  </si>
  <si>
    <t>A common passive that amplifies keys near breakable props. Generated test item #2673; element=None; pool=Treasure.</t>
  </si>
  <si>
    <t>scr_item_wobbly_battery_of_soft_explosions</t>
  </si>
  <si>
    <t>seed=20260703; class_filter=Any; parser_note=row_2673</t>
  </si>
  <si>
    <t>=not_a_formula_2673</t>
  </si>
  <si>
    <t>itm_02674</t>
  </si>
  <si>
    <t>Forgotten Button of Last Chances</t>
  </si>
  <si>
    <t>A common charm that taxes hearts if the player keeps moving. Generated test item #2674; element=None; pool=Treasure.</t>
  </si>
  <si>
    <t>scr_item_forgotten_button_of_last_chances</t>
  </si>
  <si>
    <t>seed=20260703; class_filter=Any; parser_note=row_2674</t>
  </si>
  <si>
    <t>=not_a_formula_2674</t>
  </si>
  <si>
    <t>itm_02675</t>
  </si>
  <si>
    <t>Plastic Kite of Pocket Suns</t>
  </si>
  <si>
    <t>A common relic that duplicates bombs at a suspicious price. Generated test item #2675; element=Slime; pool=Boss.</t>
  </si>
  <si>
    <t>scr_item_plastic_kite_of_pocket_suns</t>
  </si>
  <si>
    <t>seed=20260703; class_filter=Engineer; parser_note=row_2675</t>
  </si>
  <si>
    <t>=not_a_formula_2675</t>
  </si>
  <si>
    <t>itm_02676</t>
  </si>
  <si>
    <t>Crooked Teacup of Tuesday</t>
  </si>
  <si>
    <t>A uncommon orbital that reroutes coins only when the room is clear. Generated test item #2676; element=None; pool=Treasure.</t>
  </si>
  <si>
    <t>scr_item_crooked_teacup_of_tuesday</t>
  </si>
  <si>
    <t>seed=20260703; class_filter=Alchemist; parser_note=row_2676</t>
  </si>
  <si>
    <t>=not_a_formula_2676</t>
  </si>
  <si>
    <t>itm_02677</t>
  </si>
  <si>
    <t>Radiant Whistle of Refunds</t>
  </si>
  <si>
    <t>A cursed passive that warps coins while lowering control. Generated test item #2677; element=None; pool=Treasure.</t>
  </si>
  <si>
    <t>scr_item_radiant_whistle_of_refunds</t>
  </si>
  <si>
    <t>seed=20260703; class_filter=Alchemist; parser_note=row_2677</t>
  </si>
  <si>
    <t>=not_a_formula_2677</t>
  </si>
  <si>
    <t>itm_02678</t>
  </si>
  <si>
    <t>Gloomy Orb of Pocket Suns</t>
  </si>
  <si>
    <t>A common orbital that spoils hearts after every third hit. Generated test item #2678; element=Cosmic; pool=Treasure.</t>
  </si>
  <si>
    <t>scr_item_gloomy_orb_of_pocket_suns</t>
  </si>
  <si>
    <t>seed=20260703; class_filter=Engineer; parser_note=row_2678</t>
  </si>
  <si>
    <t>=not_a_formula_2678</t>
  </si>
  <si>
    <t>itm_02679</t>
  </si>
  <si>
    <t>Echoing Battery of Tuesday</t>
  </si>
  <si>
    <t>A uncommon orbital that taxes coins near breakable props. Generated test item #2679; element=Poison; pool=Treasure.</t>
  </si>
  <si>
    <t>scr_item_echoing_battery_of_tuesday</t>
  </si>
  <si>
    <t>seed=20260703; class_filter=Monk; parser_note=row_2679</t>
  </si>
  <si>
    <t>=not_a_formula_2679</t>
  </si>
  <si>
    <t>itm_02680</t>
  </si>
  <si>
    <t>Quantum Mask of the Basement</t>
  </si>
  <si>
    <t>A rare orbital that shrinks dodges when luck disagrees. Generated test item #2680; element=Poison; pool=Treasure.</t>
  </si>
  <si>
    <t>scr_item_quantum_mask_of_the_basement</t>
  </si>
  <si>
    <t>seed=20260703; class_filter=Monk; parser_note=row_2680</t>
  </si>
  <si>
    <t>=not_a_formula_2680</t>
  </si>
  <si>
    <t>itm_02681</t>
  </si>
  <si>
    <t>Cracked Badge of the Lost Cart</t>
  </si>
  <si>
    <t>A epic passive that duplicates bombs at a suspicious price. Generated test item #2681; element=Holy; pool=Arcade.</t>
  </si>
  <si>
    <t>scr_item_cracked_badge_of_the_lost_cart</t>
  </si>
  <si>
    <t>seed=20260703; class_filter=Engineer; parser_note=row_2681</t>
  </si>
  <si>
    <t>=not_a_formula_2681</t>
  </si>
  <si>
    <t>itm_02682</t>
  </si>
  <si>
    <t>Lucky Bell of Soft Explosions</t>
  </si>
  <si>
    <t>A common consumable that shrinks keys near breakable props. Generated test item #2682; element=None; pool=Shop.</t>
  </si>
  <si>
    <t>scr_item_lucky_bell_of_soft_explosions</t>
  </si>
  <si>
    <t>seed=20260703; class_filter=Witch; parser_note=row_2682</t>
  </si>
  <si>
    <t>=not_a_formula_2682</t>
  </si>
  <si>
    <t>itm_02683</t>
  </si>
  <si>
    <t>Bitter Lantern of the Basement</t>
  </si>
  <si>
    <t>A common familiar that nudges bombs near breakable props. Generated test item #2683; element=None; pool=Library.</t>
  </si>
  <si>
    <t>scr_item_bitter_lantern_of_the_basement</t>
  </si>
  <si>
    <t>seed=20260703; class_filter=Monk; parser_note=row_2683</t>
  </si>
  <si>
    <t>=not_a_formula_2683</t>
  </si>
  <si>
    <t>itm_02684</t>
  </si>
  <si>
    <t>A rare passive that taxes reloads but attracts trouble. Generated test item #2684; element=Poison; pool=Boss.</t>
  </si>
  <si>
    <t>seed=20260703; class_filter=Any; parser_note=row_2684</t>
  </si>
  <si>
    <t>=not_a_formula_2684</t>
  </si>
  <si>
    <t>itm_02685</t>
  </si>
  <si>
    <t>Bent Totem of Last Chances</t>
  </si>
  <si>
    <t>A common orbital that nudges keys at a suspicious price. Generated test item #2685; element=None; pool=Boss.</t>
  </si>
  <si>
    <t>scr_item_bent_totem_of_last_chances</t>
  </si>
  <si>
    <t>seed=20260703; class_filter=Rogue; parser_note=row_2685</t>
  </si>
  <si>
    <t>=not_a_formula_2685</t>
  </si>
  <si>
    <t>itm_02686</t>
  </si>
  <si>
    <t>Hungry Crown of the Final Room</t>
  </si>
  <si>
    <t>A common passive that warps coins while lowering control. Generated test item #2686; element=None; pool=Challenge.</t>
  </si>
  <si>
    <t>scr_item_hungry_crown_of_the_final_room</t>
  </si>
  <si>
    <t>seed=20260703; class_filter=Any; parser_note=row_2686</t>
  </si>
  <si>
    <t>=not_a_formula_2686</t>
  </si>
  <si>
    <t>itm_02687</t>
  </si>
  <si>
    <t>Cracked Key of Worms</t>
  </si>
  <si>
    <t>A common orbital that amplifies doors but attracts trouble. Generated test item #2687; element=Slime; pool=Boss.</t>
  </si>
  <si>
    <t>scr_item_cracked_key_of_worms</t>
  </si>
  <si>
    <t>seed=20260703; class_filter=Monk; parser_note=row_2687</t>
  </si>
  <si>
    <t>=not_a_formula_2687</t>
  </si>
  <si>
    <t>itm_02688</t>
  </si>
  <si>
    <t>Glass Gear of the Hungry Door</t>
  </si>
  <si>
    <t>A common familiar that nudges keys after every third hit. Generated test item #2688; element=Fire; pool=Cursed.</t>
  </si>
  <si>
    <t>scr_item_glass_gear_of_the_hungry_door</t>
  </si>
  <si>
    <t>seed=20260703; class_filter=Monk; parser_note=row_2688</t>
  </si>
  <si>
    <t>=not_a_formula_2688</t>
  </si>
  <si>
    <t>itm_02689</t>
  </si>
  <si>
    <t>Bitter Capacitor of Oversteer</t>
  </si>
  <si>
    <t>A common orbital that shrinks hearts but attracts trouble. Generated test item #2689; element=Lightning; pool=Shop.</t>
  </si>
  <si>
    <t>scr_item_bitter_capacitor_of_oversteer</t>
  </si>
  <si>
    <t>seed=20260703; class_filter=Alchemist; parser_note=row_2689</t>
  </si>
  <si>
    <t>=not_a_formula_2689</t>
  </si>
  <si>
    <t>itm_02690</t>
  </si>
  <si>
    <t>Bent Compass of Tuesday</t>
  </si>
  <si>
    <t>A cursed consumable that haunts doors when luck disagrees. Generated test item #2690; element=Poison; pool=Treasure.</t>
  </si>
  <si>
    <t>scr_item_bent_compass_of_tuesday</t>
  </si>
  <si>
    <t>seed=20260703; class_filter=Rogue; parser_note=row_2690</t>
  </si>
  <si>
    <t>=not_a_formula_2690</t>
  </si>
  <si>
    <t>itm_02691</t>
  </si>
  <si>
    <t>Plastic Pepper of the Hungry Door</t>
  </si>
  <si>
    <t>A common charm that warps keys if the player keeps moving. Generated test item #2691; element=Poison; pool=Treasure.</t>
  </si>
  <si>
    <t>scr_item_plastic_pepper_of_the_hungry_door</t>
  </si>
  <si>
    <t>seed=20260703; class_filter=Monk; parser_note=row_2691</t>
  </si>
  <si>
    <t>=not_a_formula_2691</t>
  </si>
  <si>
    <t>itm_02692</t>
  </si>
  <si>
    <t>Cracked Magnet of Double Trouble</t>
  </si>
  <si>
    <t>A cursed familiar that warps hearts near breakable props. Generated test item #2692; element=None; pool=Challenge.</t>
  </si>
  <si>
    <t>scr_item_cracked_magnet_of_double_trouble</t>
  </si>
  <si>
    <t>seed=20260703; class_filter=Alchemist; parser_note=row_2692</t>
  </si>
  <si>
    <t>=not_a_formula_2692</t>
  </si>
  <si>
    <t>itm_02693</t>
  </si>
  <si>
    <t>Glass Meteor of Soft Explosions</t>
  </si>
  <si>
    <t>A uncommon weaponmod that shrinks shops near breakable props. Generated test item #2693; element=Slime; pool=Boss.</t>
  </si>
  <si>
    <t>scr_item_glass_meteor_of_soft_explosions</t>
  </si>
  <si>
    <t>seed=20260703; class_filter=Rogue; parser_note=row_2693</t>
  </si>
  <si>
    <t>=not_a_formula_2693</t>
  </si>
  <si>
    <t>itm_02694</t>
  </si>
  <si>
    <t>Glass Anvil of Last Chances</t>
  </si>
  <si>
    <t>A cursed charm that spoils shops while lowering control. Generated test item #2694; element=Rust; pool=Shop.</t>
  </si>
  <si>
    <t>rust,poisonable,cursed</t>
  </si>
  <si>
    <t>scr_item_glass_anvil_of_last_chances</t>
  </si>
  <si>
    <t>seed=20260703; class_filter=Rogue; parser_note=row_2694</t>
  </si>
  <si>
    <t>=not_a_formula_2694</t>
  </si>
  <si>
    <t>itm_02695</t>
  </si>
  <si>
    <t>Recursive Gear of the Glass Moon</t>
  </si>
  <si>
    <t>A common familiar that reroutes reloads if the player keeps moving. Generated test item #2695; element=Poison; pool=Treasure.</t>
  </si>
  <si>
    <t>scr_item_recursive_gear_of_the_glass_moon</t>
  </si>
  <si>
    <t>seed=20260703; class_filter=Gunner; parser_note=row_2695</t>
  </si>
  <si>
    <t>=not_a_formula_2695</t>
  </si>
  <si>
    <t>itm_02696</t>
  </si>
  <si>
    <t>A uncommon orbital that haunts reloads at a suspicious price. Generated test item #2696; element=None; pool=Shop.</t>
  </si>
  <si>
    <t>seed=20260703; class_filter=Monk; parser_note=row_2696</t>
  </si>
  <si>
    <t>=not_a_formula_2696</t>
  </si>
  <si>
    <t>itm_02697</t>
  </si>
  <si>
    <t>A epic relic that nudges keys at a suspicious price. Generated test item #2697; element=Poison; pool=Treasure.</t>
  </si>
  <si>
    <t>seed=20260703; class_filter=Any; parser_note=row_2697</t>
  </si>
  <si>
    <t>=not_a_formula_2697</t>
  </si>
  <si>
    <t>itm_02698</t>
  </si>
  <si>
    <t>Cracked Gear of Worms</t>
  </si>
  <si>
    <t>A common orbital that warps dodges near breakable props. Generated test item #2698; element=Void; pool=Shop.</t>
  </si>
  <si>
    <t>scr_item_cracked_gear_of_worms</t>
  </si>
  <si>
    <t>seed=20260703; class_filter=Brawler; parser_note=row_2698</t>
  </si>
  <si>
    <t>=not_a_formula_2698</t>
  </si>
  <si>
    <t>itm_02699</t>
  </si>
  <si>
    <t>Lucky Gear of Slippery Angles</t>
  </si>
  <si>
    <t>A rare familiar that shrinks shops only when the room is clear. Generated test item #2699; element=Fire; pool=Library.</t>
  </si>
  <si>
    <t>scr_item_lucky_gear_of_slippery_angles</t>
  </si>
  <si>
    <t>seed=20260703; class_filter=Witch; parser_note=row_2699</t>
  </si>
  <si>
    <t>=not_a_formula_2699</t>
  </si>
  <si>
    <t>itm_02700</t>
  </si>
  <si>
    <t>A uncommon orbital that duplicates dodges at a suspicious price. Generated test item #2700; element=Fire; pool=Treasure.</t>
  </si>
  <si>
    <t>seed=20260703; class_filter=Any; parser_note=row_2700</t>
  </si>
  <si>
    <t>=not_a_formula_2700</t>
  </si>
  <si>
    <t>itm_02701</t>
  </si>
  <si>
    <t>Greedy Mushroom of the Lost Cart</t>
  </si>
  <si>
    <t>A uncommon familiar that haunts shops at a suspicious price. Generated test item #2701; element=Slime; pool=Shop.</t>
  </si>
  <si>
    <t>scr_item_greedy_mushroom_of_the_lost_cart</t>
  </si>
  <si>
    <t>seed=20260703; class_filter=Gunner; parser_note=row_2701</t>
  </si>
  <si>
    <t>=not_a_formula_2701</t>
  </si>
  <si>
    <t>itm_02702</t>
  </si>
  <si>
    <t>Rusty Pepper of Ricochet</t>
  </si>
  <si>
    <t>A common charm that amplifies keys after every third hit. Generated test item #2702; element=Fire; pool=Treasure.</t>
  </si>
  <si>
    <t>scr_item_rusty_pepper_of_ricochet</t>
  </si>
  <si>
    <t>seed=20260703; class_filter=Monk; parser_note=row_2702</t>
  </si>
  <si>
    <t>=not_a_formula_2702</t>
  </si>
  <si>
    <t>itm_02703</t>
  </si>
  <si>
    <t>Echoing Mirror of Oversteer</t>
  </si>
  <si>
    <t>A rare relic that amplifies bombs near breakable props. Generated test item #2703; element=Rust; pool=Shop.</t>
  </si>
  <si>
    <t>scr_item_echoing_mirror_of_oversteer</t>
  </si>
  <si>
    <t>seed=20260703; class_filter=Monk; parser_note=row_2703</t>
  </si>
  <si>
    <t>=not_a_formula_2703</t>
  </si>
  <si>
    <t>itm_02704</t>
  </si>
  <si>
    <t>Quantum Bell of Worms</t>
  </si>
  <si>
    <t>A uncommon active that reroutes shops at a suspicious price. Generated test item #2704; element=None; pool=Secret.</t>
  </si>
  <si>
    <t>scr_item_quantum_bell_of_worms</t>
  </si>
  <si>
    <t>seed=20260703; class_filter=Gunner; parser_note=row_2704</t>
  </si>
  <si>
    <t>=not_a_formula_2704</t>
  </si>
  <si>
    <t>itm_02705</t>
  </si>
  <si>
    <t>Feral Anchor of Last Chances</t>
  </si>
  <si>
    <t>A uncommon familiar that warps familiars while lowering control. Generated test item #2705; element=Slime; pool=Challenge.</t>
  </si>
  <si>
    <t>scr_item_feral_anchor_of_last_chances</t>
  </si>
  <si>
    <t>seed=20260703; class_filter=Engineer; parser_note=row_2705</t>
  </si>
  <si>
    <t>=not_a_formula_2705</t>
  </si>
  <si>
    <t>itm_02706</t>
  </si>
  <si>
    <t>Clockwork Compass of Tiny Doom</t>
  </si>
  <si>
    <t>A uncommon charm that nudges bullets if the player keeps moving. Generated test item #2706; element=Holy; pool=Cursed.</t>
  </si>
  <si>
    <t>scr_item_clockwork_compass_of_tiny_doom</t>
  </si>
  <si>
    <t>seed=20260703; class_filter=Brawler; parser_note=row_2706</t>
  </si>
  <si>
    <t>=not_a_formula_2706</t>
  </si>
  <si>
    <t>itm_02707</t>
  </si>
  <si>
    <t>Bent Rocket of the Glass Moon</t>
  </si>
  <si>
    <t>A common active that reroutes reloads when luck disagrees. Generated test item #2707; element=None; pool=Secret.</t>
  </si>
  <si>
    <t>scr_item_bent_rocket_of_the_glass_moon</t>
  </si>
  <si>
    <t>seed=20260703; class_filter=Monk; parser_note=row_2707</t>
  </si>
  <si>
    <t>=not_a_formula_2707</t>
  </si>
  <si>
    <t>itm_02708</t>
  </si>
  <si>
    <t>Polished Onion of Last Chances</t>
  </si>
  <si>
    <t>A epic relic that polishes coins when luck disagrees. Generated test item #2708; element=Lightning; pool=Treasure.</t>
  </si>
  <si>
    <t>scr_item_polished_onion_of_last_chances</t>
  </si>
  <si>
    <t>seed=20260703; class_filter=Gunner; parser_note=row_2708</t>
  </si>
  <si>
    <t>=not_a_formula_2708</t>
  </si>
  <si>
    <t>itm_02709</t>
  </si>
  <si>
    <t>Cracked Charm of Oversteer</t>
  </si>
  <si>
    <t>A common consumable that spoils bombs after every third hit. Generated test item #2709; element=Slime; pool=Treasure.</t>
  </si>
  <si>
    <t>scr_item_cracked_charm_of_oversteer</t>
  </si>
  <si>
    <t>seed=20260703; class_filter=Gunner; parser_note=row_2709</t>
  </si>
  <si>
    <t>=not_a_formula_2709</t>
  </si>
  <si>
    <t>itm_02710</t>
  </si>
  <si>
    <t>Glass Capacitor of Soft Explosions</t>
  </si>
  <si>
    <t>A uncommon consumable that haunts dodges at a suspicious price. Generated test item #2710; element=Void; pool=Treasure.</t>
  </si>
  <si>
    <t>scr_item_glass_capacitor_of_soft_explosions</t>
  </si>
  <si>
    <t>seed=20260703; class_filter=Rogue; parser_note=row_2710</t>
  </si>
  <si>
    <t>=not_a_formula_2710</t>
  </si>
  <si>
    <t>itm_02711</t>
  </si>
  <si>
    <t>Bitter Slingshot of Bad Ideas</t>
  </si>
  <si>
    <t>A epic charm that amplifies bullets only when the room is clear. Generated test item #2711; element=Lightning; pool=Treasure.</t>
  </si>
  <si>
    <t>scr_item_bitter_slingshot_of_bad_ideas</t>
  </si>
  <si>
    <t>seed=20260703; class_filter=Any; parser_note=row_2711</t>
  </si>
  <si>
    <t>=not_a_formula_2711</t>
  </si>
  <si>
    <t>upg_014</t>
  </si>
  <si>
    <t>itm_02712</t>
  </si>
  <si>
    <t>Recursive Meteor of Refunds</t>
  </si>
  <si>
    <t>A common active that duplicates dodges near breakable props. Generated test item #2712; element=Poison; pool=Shop.</t>
  </si>
  <si>
    <t>scr_item_recursive_meteor_of_refunds</t>
  </si>
  <si>
    <t>seed=20260703; class_filter=Gunner; parser_note=row_2712</t>
  </si>
  <si>
    <t>=not_a_formula_2712</t>
  </si>
  <si>
    <t>itm_02713</t>
  </si>
  <si>
    <t>Frosted Feather of Tuesday</t>
  </si>
  <si>
    <t>A common relic that warps reloads if the player keeps moving. Generated test item #2713; element=None; pool=Challenge.</t>
  </si>
  <si>
    <t>scr_item_frosted_feather_of_tuesday</t>
  </si>
  <si>
    <t>seed=20260703; class_filter=Any; parser_note=row_2713</t>
  </si>
  <si>
    <t>=not_a_formula_2713</t>
  </si>
  <si>
    <t>itm_02714</t>
  </si>
  <si>
    <t>Gilded Magnet of the Basement</t>
  </si>
  <si>
    <t>A rare weaponmod that haunts bombs at a suspicious price. Generated test item #2714; element=Poison; pool=Treasure.</t>
  </si>
  <si>
    <t>scr_item_gilded_magnet_of_the_basement</t>
  </si>
  <si>
    <t>seed=20260703; class_filter=Monk; parser_note=row_2714</t>
  </si>
  <si>
    <t>=not_a_formula_2714</t>
  </si>
  <si>
    <t>itm_02715</t>
  </si>
  <si>
    <t>Caffeinated Onion of Double Trouble</t>
  </si>
  <si>
    <t>A uncommon charm that amplifies bullets only when the room is clear. Generated test item #2715; element=None; pool=Shop.</t>
  </si>
  <si>
    <t>scr_item_caffeinated_onion_of_double_trouble</t>
  </si>
  <si>
    <t>seed=20260703; class_filter=Any; parser_note=row_2715</t>
  </si>
  <si>
    <t>=not_a_formula_2715</t>
  </si>
  <si>
    <t>itm_02716</t>
  </si>
  <si>
    <t>Sticky Mask of Tuesday</t>
  </si>
  <si>
    <t>A common passive that reroutes doors but attracts trouble. Generated test item #2716; element=Ice; pool=Treasure.</t>
  </si>
  <si>
    <t>scr_item_sticky_mask_of_tuesday</t>
  </si>
  <si>
    <t>seed=20260703; class_filter=Witch; parser_note=row_2716</t>
  </si>
  <si>
    <t>=not_a_formula_2716</t>
  </si>
  <si>
    <t>itm_02717</t>
  </si>
  <si>
    <t>Cardboard Dice of the Basement</t>
  </si>
  <si>
    <t>A common consumable that reroutes coins but attracts trouble. Generated test item #2717; element=Lightning; pool=Boss.</t>
  </si>
  <si>
    <t>scr_item_cardboard_dice_of_the_basement</t>
  </si>
  <si>
    <t>seed=20260703; class_filter=Brawler; parser_note=row_2717</t>
  </si>
  <si>
    <t>=not_a_formula_2717</t>
  </si>
  <si>
    <t>itm_02718</t>
  </si>
  <si>
    <t>Neon Sock of Friendly Fire</t>
  </si>
  <si>
    <t>A rare charm that shrinks keys after every third hit. Generated test item #2718; element=None; pool=Challenge.</t>
  </si>
  <si>
    <t>scr_item_neon_sock_of_friendly_fire</t>
  </si>
  <si>
    <t>seed=20260703; class_filter=Any; parser_note=row_2718</t>
  </si>
  <si>
    <t>=not_a_formula_2718</t>
  </si>
  <si>
    <t>itm_02719</t>
  </si>
  <si>
    <t>Frosted Anchor of the Hungry Door</t>
  </si>
  <si>
    <t>A common consumable that nudges doors at a suspicious price. Generated test item #2719; element=Fire; pool=Shop.</t>
  </si>
  <si>
    <t>scr_item_frosted_anchor_of_the_hungry_door</t>
  </si>
  <si>
    <t>seed=20260703; class_filter=Brawler; parser_note=row_2719</t>
  </si>
  <si>
    <t>=not_a_formula_2719</t>
  </si>
  <si>
    <t>itm_02720</t>
  </si>
  <si>
    <t>Quantum Dice of Panic</t>
  </si>
  <si>
    <t>A common active that polishes shops after every third hit. Generated test item #2720; element=None; pool=Arcade.</t>
  </si>
  <si>
    <t>scr_item_quantum_dice_of_panic</t>
  </si>
  <si>
    <t>seed=20260703; class_filter=Brawler; parser_note=row_2720</t>
  </si>
  <si>
    <t>=not_a_formula_2720</t>
  </si>
  <si>
    <t>itm_02721</t>
  </si>
  <si>
    <t>Velvet Donut of the Glass Moon</t>
  </si>
  <si>
    <t>A common charm that haunts shops if the player keeps moving. Generated test item #2721; element=Fire; pool=Treasure.</t>
  </si>
  <si>
    <t>scr_item_velvet_donut_of_the_glass_moon</t>
  </si>
  <si>
    <t>seed=20260703; class_filter=Gunner; parser_note=row_2721</t>
  </si>
  <si>
    <t>=not_a_formula_2721</t>
  </si>
  <si>
    <t>upg_205</t>
  </si>
  <si>
    <t>itm_02722</t>
  </si>
  <si>
    <t>Bitter Banana Peel of the Hungry Door</t>
  </si>
  <si>
    <t>A common active that shrinks familiars if the player keeps moving. Generated test item #2722; element=None; pool=Shop.</t>
  </si>
  <si>
    <t>scr_item_bitter_banana_peel_of_the_hungry_door</t>
  </si>
  <si>
    <t>seed=20260703; class_filter=Engineer; parser_note=row_2722</t>
  </si>
  <si>
    <t>=not_a_formula_2722</t>
  </si>
  <si>
    <t>itm_02723</t>
  </si>
  <si>
    <t>Glass Candle of Tiny Doom</t>
  </si>
  <si>
    <t>A legendary familiar that polishes doors after every third hit. Generated test item #2723; element=Fire; pool=Shop.</t>
  </si>
  <si>
    <t>scr_item_glass_candle_of_tiny_doom</t>
  </si>
  <si>
    <t>seed=20260703; class_filter=Gunner; parser_note=row_2723</t>
  </si>
  <si>
    <t>=not_a_formula_2723</t>
  </si>
  <si>
    <t>itm_02724</t>
  </si>
  <si>
    <t>Wobbly Skull of Friendly Fire</t>
  </si>
  <si>
    <t>A common relic that reroutes keys after every third hit. Generated test item #2724; element=Slime; pool=Shop.</t>
  </si>
  <si>
    <t>scr_item_wobbly_skull_of_friendly_fire</t>
  </si>
  <si>
    <t>seed=20260703; class_filter=Engineer; parser_note=row_2724</t>
  </si>
  <si>
    <t>=not_a_formula_2724</t>
  </si>
  <si>
    <t>itm_02725</t>
  </si>
  <si>
    <t>Polished Banana Peel of Static</t>
  </si>
  <si>
    <t>A uncommon relic that duplicates dodges at a suspicious price. Generated test item #2725; element=None; pool=Secret.</t>
  </si>
  <si>
    <t>scr_item_polished_banana_peel_of_static</t>
  </si>
  <si>
    <t>seed=20260703; class_filter=Rogue; parser_note=row_2725</t>
  </si>
  <si>
    <t>=not_a_formula_2725</t>
  </si>
  <si>
    <t>itm_02726</t>
  </si>
  <si>
    <t>A uncommon orbital that nudges keys when luck disagrees. Generated test item #2726; element=None; pool=Shop.</t>
  </si>
  <si>
    <t>seed=20260703; class_filter=Gunner; parser_note=row_2726</t>
  </si>
  <si>
    <t>=not_a_formula_2726</t>
  </si>
  <si>
    <t>itm_02727</t>
  </si>
  <si>
    <t>Static Mask of Worms</t>
  </si>
  <si>
    <t>A common familiar that polishes hearts only when the room is clear. Generated test item #2727; element=Poison; pool=Shop.</t>
  </si>
  <si>
    <t>scr_item_static_mask_of_worms</t>
  </si>
  <si>
    <t>seed=20260703; class_filter=Brawler; parser_note=row_2727</t>
  </si>
  <si>
    <t>=not_a_formula_2727</t>
  </si>
  <si>
    <t>itm_02728</t>
  </si>
  <si>
    <t>A uncommon relic that taxes hearts but attracts trouble. Generated test item #2728; element=Slime; pool=Shop.</t>
  </si>
  <si>
    <t>seed=20260703; class_filter=Monk; parser_note=row_2728</t>
  </si>
  <si>
    <t>=not_a_formula_2728</t>
  </si>
  <si>
    <t>itm_02729</t>
  </si>
  <si>
    <t>A common charm that haunts reloads when luck disagrees. Generated test item #2729; element=Rust; pool=Boss.</t>
  </si>
  <si>
    <t>seed=20260703; class_filter=Alchemist; parser_note=row_2729</t>
  </si>
  <si>
    <t>=not_a_formula_2729</t>
  </si>
  <si>
    <t>itm_02730</t>
  </si>
  <si>
    <t>Polished Onion of the Glass Moon</t>
  </si>
  <si>
    <t>A common charm that amplifies coins near breakable props. Generated test item #2730; element=Fire; pool=Treasure.</t>
  </si>
  <si>
    <t>scr_item_polished_onion_of_the_glass_moon</t>
  </si>
  <si>
    <t>seed=20260703; class_filter=Any; parser_note=row_2730</t>
  </si>
  <si>
    <t>=not_a_formula_2730</t>
  </si>
  <si>
    <t>itm_02731</t>
  </si>
  <si>
    <t>Rusty Vial of the Hungry Door</t>
  </si>
  <si>
    <t>A epic orbital that shrinks dodges if the player keeps moving. Generated test item #2731; element=Holy; pool=Boss.</t>
  </si>
  <si>
    <t>scr_item_rusty_vial_of_the_hungry_door</t>
  </si>
  <si>
    <t>seed=20260703; class_filter=Alchemist; parser_note=row_2731</t>
  </si>
  <si>
    <t>=not_a_formula_2731</t>
  </si>
  <si>
    <t>itm_02732</t>
  </si>
  <si>
    <t>Plastic Mirror of Panic</t>
  </si>
  <si>
    <t>A common orbital that reroutes keys while lowering control. Generated test item #2732; element=Void; pool=Shop.</t>
  </si>
  <si>
    <t>scr_item_plastic_mirror_of_panic</t>
  </si>
  <si>
    <t>seed=20260703; class_filter=Rogue; parser_note=row_2732</t>
  </si>
  <si>
    <t>=not_a_formula_2732</t>
  </si>
  <si>
    <t>itm_02733</t>
  </si>
  <si>
    <t>Hollow Capacitor of Static</t>
  </si>
  <si>
    <t>A common weaponmod that reroutes doors only when the room is clear. Generated test item #2733; element=None; pool=Treasure.</t>
  </si>
  <si>
    <t>scr_item_hollow_capacitor_of_static</t>
  </si>
  <si>
    <t>seed=20260703; class_filter=Gunner; parser_note=row_2733</t>
  </si>
  <si>
    <t>=not_a_formula_2733</t>
  </si>
  <si>
    <t>itm_02734</t>
  </si>
  <si>
    <t>Brass Skull of Last Chances</t>
  </si>
  <si>
    <t>A uncommon passive that spoils doors after every third hit. Generated test item #2734; element=Rust; pool=Shop.</t>
  </si>
  <si>
    <t>scr_item_brass_skull_of_last_chances</t>
  </si>
  <si>
    <t>seed=20260703; class_filter=Rogue; parser_note=row_2734</t>
  </si>
  <si>
    <t>=not_a_formula_2734</t>
  </si>
  <si>
    <t>itm_02735</t>
  </si>
  <si>
    <t>Brass Dice of the Glass Moon</t>
  </si>
  <si>
    <t>A common relic that polishes shops only when the room is clear. Generated test item #2735; element=None; pool=Challenge.</t>
  </si>
  <si>
    <t>scr_item_brass_dice_of_the_glass_moon</t>
  </si>
  <si>
    <t>seed=20260703; class_filter=Gunner; parser_note=row_2735</t>
  </si>
  <si>
    <t>=not_a_formula_2735</t>
  </si>
  <si>
    <t>itm_02736</t>
  </si>
  <si>
    <t>A uncommon orbital that duplicates coins only when the room is clear. Generated test item #2736; element=Ice; pool=Treasure.</t>
  </si>
  <si>
    <t>seed=20260703; class_filter=Gunner; parser_note=row_2736</t>
  </si>
  <si>
    <t>=not_a_formula_2736</t>
  </si>
  <si>
    <t>itm_02737</t>
  </si>
  <si>
    <t>Rusty Battery of Last Chances</t>
  </si>
  <si>
    <t>A common consumable that amplifies dodges but attracts trouble. Generated test item #2737; element=None; pool=Library.</t>
  </si>
  <si>
    <t>scr_item_rusty_battery_of_last_chances</t>
  </si>
  <si>
    <t>seed=20260703; class_filter=Brawler; parser_note=row_2737</t>
  </si>
  <si>
    <t>=not_a_formula_2737</t>
  </si>
  <si>
    <t>itm_02738</t>
  </si>
  <si>
    <t>Velvet Anchor of Pocket Suns</t>
  </si>
  <si>
    <t>A common passive that shrinks keys near breakable props. Generated test item #2738; element=Lightning; pool=Shop.</t>
  </si>
  <si>
    <t>scr_item_velvet_anchor_of_pocket_suns</t>
  </si>
  <si>
    <t>seed=20260703; class_filter=Rogue; parser_note=row_2738</t>
  </si>
  <si>
    <t>=not_a_formula_2738</t>
  </si>
  <si>
    <t>itm_02739</t>
  </si>
  <si>
    <t>Lucky Donut of Ricochet</t>
  </si>
  <si>
    <t>A common orbital that haunts familiars at a suspicious price. Generated test item #2739; element=None; pool=Treasure.</t>
  </si>
  <si>
    <t>scr_item_lucky_donut_of_ricochet</t>
  </si>
  <si>
    <t>seed=20260703; class_filter=Engineer; parser_note=row_2739</t>
  </si>
  <si>
    <t>=not_a_formula_2739</t>
  </si>
  <si>
    <t>itm_02740</t>
  </si>
  <si>
    <t>Bitter Button of Panic Mk.1</t>
  </si>
  <si>
    <t>A common familiar that duplicates keys while lowering control. Generated test item #2740; element=Rust; pool=Treasure.</t>
  </si>
  <si>
    <t>scr_item_bitter_button_of_panic_mk_1</t>
  </si>
  <si>
    <t>seed=20260703; class_filter=Gunner; parser_note=row_2740</t>
  </si>
  <si>
    <t>=not_a_formula_2740</t>
  </si>
  <si>
    <t>itm_02741</t>
  </si>
  <si>
    <t>Gloomy Lunchbox of Worms</t>
  </si>
  <si>
    <t>A rare weaponmod that taxes hearts but attracts trouble. Generated test item #2741; element=Ice; pool=Treasure.</t>
  </si>
  <si>
    <t>scr_item_gloomy_lunchbox_of_worms</t>
  </si>
  <si>
    <t>seed=20260703; class_filter=Alchemist; parser_note=row_2741</t>
  </si>
  <si>
    <t>=not_a_formula_2741</t>
  </si>
  <si>
    <t>itm_02742</t>
  </si>
  <si>
    <t>Frosted Charm of Soft Explosions</t>
  </si>
  <si>
    <t>A uncommon consumable that shrinks doors if the player keeps moving. Generated test item #2742; element=None; pool=Treasure.</t>
  </si>
  <si>
    <t>scr_item_frosted_charm_of_soft_explosions</t>
  </si>
  <si>
    <t>seed=20260703; class_filter=Gunner; parser_note=row_2742</t>
  </si>
  <si>
    <t>=not_a_formula_2742</t>
  </si>
  <si>
    <t>itm_02743</t>
  </si>
  <si>
    <t>Plastic Sock of Pocket Suns</t>
  </si>
  <si>
    <t>A common weaponmod that nudges shops after every third hit. Generated test item #2743; element=Cosmic; pool=Shop. This intentionally long description includes commas, semicolons; quotes 'like this', XML-ish tokens &lt;tag attr="value"&gt;, and unicode sparks ✦ to stress parsers.</t>
  </si>
  <si>
    <t>scr_item_plastic_sock_of_pocket_suns</t>
  </si>
  <si>
    <t>seed=20260703; class_filter=Monk; parser_note=row_2743</t>
  </si>
  <si>
    <t>=not_a_formula_2743</t>
  </si>
  <si>
    <t>upg_082</t>
  </si>
  <si>
    <t>itm_02744</t>
  </si>
  <si>
    <t>A legendary charm that shrinks keys at a suspicious price. Generated test item #2744; element=Fire; pool=Cursed.</t>
  </si>
  <si>
    <t>seed=20260703; class_filter=Witch; parser_note=row_2744</t>
  </si>
  <si>
    <t>=not_a_formula_2744</t>
  </si>
  <si>
    <t>itm_02745</t>
  </si>
  <si>
    <t>Solar Pepper of Static</t>
  </si>
  <si>
    <t>A common active that polishes keys but attracts trouble. Generated test item #2745; element=None; pool=Secret.</t>
  </si>
  <si>
    <t>scr_item_solar_pepper_of_static</t>
  </si>
  <si>
    <t>seed=20260703; class_filter=Any; parser_note=row_2745</t>
  </si>
  <si>
    <t>=not_a_formula_2745</t>
  </si>
  <si>
    <t>itm_02746</t>
  </si>
  <si>
    <t>Brass Compass of Pocket Suns</t>
  </si>
  <si>
    <t>A uncommon familiar that reroutes shops at a suspicious price. Generated test item #2746; element=Lightning; pool=Arcade.</t>
  </si>
  <si>
    <t>scr_item_brass_compass_of_pocket_suns</t>
  </si>
  <si>
    <t>seed=20260703; class_filter=Brawler; parser_note=row_2746</t>
  </si>
  <si>
    <t>=not_a_formula_2746</t>
  </si>
  <si>
    <t>itm_02747</t>
  </si>
  <si>
    <t>Forgotten Orb of Double Trouble</t>
  </si>
  <si>
    <t>A common familiar that spoils doors at a suspicious price. Generated test item #2747; element=Fire; pool=Treasure.</t>
  </si>
  <si>
    <t>scr_item_forgotten_orb_of_double_trouble</t>
  </si>
  <si>
    <t>seed=20260703; class_filter=Rogue; parser_note=row_2747</t>
  </si>
  <si>
    <t>=not_a_formula_2747</t>
  </si>
  <si>
    <t>itm_02748</t>
  </si>
  <si>
    <t>Gilded Anchor of the Hungry Door</t>
  </si>
  <si>
    <t>A uncommon charm that duplicates keys when luck disagrees. Generated test item #2748; element=None; pool=Shop.</t>
  </si>
  <si>
    <t>scr_item_gilded_anchor_of_the_hungry_door</t>
  </si>
  <si>
    <t>seed=20260703; class_filter=Monk; parser_note=row_2748</t>
  </si>
  <si>
    <t>=not_a_formula_2748</t>
  </si>
  <si>
    <t>itm_02749</t>
  </si>
  <si>
    <t>Haunted Badge of Pocket Suns</t>
  </si>
  <si>
    <t>A epic familiar that haunts keys if the player keeps moving. Generated test item #2749; element=Rust; pool=Shop.</t>
  </si>
  <si>
    <t>scr_item_haunted_badge_of_pocket_suns</t>
  </si>
  <si>
    <t>seed=20260703; class_filter=Engineer; parser_note=row_2749</t>
  </si>
  <si>
    <t>=not_a_formula_2749</t>
  </si>
  <si>
    <t>itm_02750</t>
  </si>
  <si>
    <t>Quantum Rocket of the Lost Cart</t>
  </si>
  <si>
    <t>A rare active that taxes hearts near breakable props. Generated test item #2750; element=Cosmic; pool=Treasure.</t>
  </si>
  <si>
    <t>scr_item_quantum_rocket_of_the_lost_cart</t>
  </si>
  <si>
    <t>seed=20260703; class_filter=Rogue; parser_note=row_2750</t>
  </si>
  <si>
    <t>=not_a_formula_2750</t>
  </si>
  <si>
    <t>itm_02751</t>
  </si>
  <si>
    <t>Glass Teacup of Bad Ideas</t>
  </si>
  <si>
    <t>A rare charm that polishes coins but attracts trouble. Generated test item #2751; element=Lightning; pool=Library.</t>
  </si>
  <si>
    <t>scr_item_glass_teacup_of_bad_ideas</t>
  </si>
  <si>
    <t>seed=20260703; class_filter=Brawler; parser_note=row_2751</t>
  </si>
  <si>
    <t>=not_a_formula_2751</t>
  </si>
  <si>
    <t>itm_02752</t>
  </si>
  <si>
    <t>Gloomy Teacup of Double Trouble</t>
  </si>
  <si>
    <t>A epic orbital that amplifies reloads only when the room is clear. Generated test item #2752; element=Slime; pool=Boss.</t>
  </si>
  <si>
    <t>scr_item_gloomy_teacup_of_double_trouble</t>
  </si>
  <si>
    <t>seed=20260703; class_filter=Witch; parser_note=row_2752</t>
  </si>
  <si>
    <t>=not_a_formula_2752</t>
  </si>
  <si>
    <t>itm_02753</t>
  </si>
  <si>
    <t>Polished Donut of Soft Explosions</t>
  </si>
  <si>
    <t>A uncommon relic that duplicates bullets at a suspicious price. Generated test item #2753; element=Rust; pool=Challenge.</t>
  </si>
  <si>
    <t>scr_item_polished_donut_of_soft_explosions</t>
  </si>
  <si>
    <t>seed=20260703; class_filter=Any; parser_note=row_2753</t>
  </si>
  <si>
    <t>=not_a_formula_2753</t>
  </si>
  <si>
    <t>itm_02754</t>
  </si>
  <si>
    <t>Ancient Bell of the Basement</t>
  </si>
  <si>
    <t>A uncommon orbital that shrinks bullets when luck disagrees. Generated test item #2754; element=Holy; pool=Treasure.</t>
  </si>
  <si>
    <t>scr_item_ancient_bell_of_the_basement</t>
  </si>
  <si>
    <t>seed=20260703; class_filter=Gunner; parser_note=row_2754</t>
  </si>
  <si>
    <t>=not_a_formula_2754</t>
  </si>
  <si>
    <t>itm_02755</t>
  </si>
  <si>
    <t>Haunted Anvil of Panic</t>
  </si>
  <si>
    <t>A uncommon weaponmod that warps reloads while lowering control. Generated test item #2755; element=Ice; pool=Secret.</t>
  </si>
  <si>
    <t>scr_item_haunted_anvil_of_panic</t>
  </si>
  <si>
    <t>seed=20260703; class_filter=Witch; parser_note=row_2755</t>
  </si>
  <si>
    <t>=not_a_formula_2755</t>
  </si>
  <si>
    <t>itm_02756</t>
  </si>
  <si>
    <t>Feral Vial of Soft Explosions</t>
  </si>
  <si>
    <t>A common consumable that amplifies familiars only when the room is clear. Generated test item #2756; element=None; pool=Cursed.</t>
  </si>
  <si>
    <t>scr_item_feral_vial_of_soft_explosions</t>
  </si>
  <si>
    <t>seed=20260703; class_filter=Monk; parser_note=row_2756</t>
  </si>
  <si>
    <t>=not_a_formula_2756</t>
  </si>
  <si>
    <t>itm_02757</t>
  </si>
  <si>
    <t>Glass Mirror of Bad Ideas</t>
  </si>
  <si>
    <t>A common weaponmod that nudges keys if the player keeps moving. Generated test item #2757; element=Fire; pool=Shop.</t>
  </si>
  <si>
    <t>scr_item_glass_mirror_of_bad_ideas</t>
  </si>
  <si>
    <t>seed=20260703; class_filter=Engineer; parser_note=row_2757</t>
  </si>
  <si>
    <t>=not_a_formula_2757</t>
  </si>
  <si>
    <t>itm_02758</t>
  </si>
  <si>
    <t>Brass Feather of the Final Room</t>
  </si>
  <si>
    <t>A common passive that warps hearts only when the room is clear. Generated test item #2758; element=Lightning; pool=Treasure.</t>
  </si>
  <si>
    <t>scr_item_brass_feather_of_the_final_room</t>
  </si>
  <si>
    <t>seed=20260703; class_filter=Any; parser_note=row_2758</t>
  </si>
  <si>
    <t>=not_a_formula_2758</t>
  </si>
  <si>
    <t>itm_02759</t>
  </si>
  <si>
    <t>Gilded Anchor of Tuesday</t>
  </si>
  <si>
    <t>A uncommon familiar that shrinks reloads if the player keeps moving. Generated test item #2759; element=None; pool=Treasure.</t>
  </si>
  <si>
    <t>scr_item_gilded_anchor_of_tuesday</t>
  </si>
  <si>
    <t>seed=20260703; class_filter=Monk; parser_note=row_2759</t>
  </si>
  <si>
    <t>=not_a_formula_2759</t>
  </si>
  <si>
    <t>itm_02760</t>
  </si>
  <si>
    <t>Quantum Whistle of Oversteer</t>
  </si>
  <si>
    <t>A common charm that spoils hearts only when the room is clear. Generated test item #2760; element=Ice; pool=Boss.</t>
  </si>
  <si>
    <t>scr_item_quantum_whistle_of_oversteer</t>
  </si>
  <si>
    <t>seed=20260703; class_filter=Monk; parser_note=row_2760</t>
  </si>
  <si>
    <t>=not_a_formula_2760</t>
  </si>
  <si>
    <t>itm_02761</t>
  </si>
  <si>
    <t>Haunted Rocket of Friendly Fire</t>
  </si>
  <si>
    <t>A rare active that spoils hearts at a suspicious price. Generated test item #2761; element=None; pool=Treasure.</t>
  </si>
  <si>
    <t>scr_item_haunted_rocket_of_friendly_fire</t>
  </si>
  <si>
    <t>seed=20260703; class_filter=Any; parser_note=row_2761</t>
  </si>
  <si>
    <t>=not_a_formula_2761</t>
  </si>
  <si>
    <t>itm_02762</t>
  </si>
  <si>
    <t>Sour Totem of the Hungry Door</t>
  </si>
  <si>
    <t>A rare relic that taxes coins when luck disagrees. Generated test item #2762; element=Holy; pool=Library.</t>
  </si>
  <si>
    <t>scr_item_sour_totem_of_the_hungry_door</t>
  </si>
  <si>
    <t>seed=20260703; class_filter=Any; parser_note=row_2762</t>
  </si>
  <si>
    <t>=not_a_formula_2762</t>
  </si>
  <si>
    <t>itm_02763</t>
  </si>
  <si>
    <t>A cursed relic that taxes hearts at a suspicious price. Generated test item #2763; element=None; pool=Shop.</t>
  </si>
  <si>
    <t>seed=20260703; class_filter=Witch; parser_note=row_2763</t>
  </si>
  <si>
    <t>=not_a_formula_2763</t>
  </si>
  <si>
    <t>itm_02764</t>
  </si>
  <si>
    <t>Cardboard Whistle of Double Trouble</t>
  </si>
  <si>
    <t>A common active that amplifies doors only when the room is clear. Generated test item #2764; element=Holy; pool=Treasure.</t>
  </si>
  <si>
    <t>scr_item_cardboard_whistle_of_double_trouble</t>
  </si>
  <si>
    <t>seed=20260703; class_filter=Gunner; parser_note=row_2764</t>
  </si>
  <si>
    <t>=not_a_formula_2764</t>
  </si>
  <si>
    <t>itm_02765</t>
  </si>
  <si>
    <t>Echoing Fishbone of the Hungry Door</t>
  </si>
  <si>
    <t>A common passive that polishes bombs but attracts trouble. Generated test item #2765; element=Slime; pool=Treasure.</t>
  </si>
  <si>
    <t>scr_item_echoing_fishbone_of_the_hungry_door</t>
  </si>
  <si>
    <t>seed=20260703; class_filter=Brawler; parser_note=row_2765</t>
  </si>
  <si>
    <t>=not_a_formula_2765</t>
  </si>
  <si>
    <t>itm_02766</t>
  </si>
  <si>
    <t>Ancient Fishbone of Refunds</t>
  </si>
  <si>
    <t>A common active that taxes bullets at a suspicious price. Generated test item #2766; element=Poison; pool=Boss.</t>
  </si>
  <si>
    <t>scr_item_ancient_fishbone_of_refunds</t>
  </si>
  <si>
    <t>seed=20260703; class_filter=Rogue; parser_note=row_2766</t>
  </si>
  <si>
    <t>=not_a_formula_2766</t>
  </si>
  <si>
    <t>itm_02767</t>
  </si>
  <si>
    <t>Mossy Vial of Tuesday</t>
  </si>
  <si>
    <t>A common relic that taxes dodges only when the room is clear. Generated test item #2767; element=Lightning; pool=Treasure.</t>
  </si>
  <si>
    <t>scr_item_mossy_vial_of_tuesday</t>
  </si>
  <si>
    <t>seed=20260703; class_filter=Any; parser_note=row_2767</t>
  </si>
  <si>
    <t>=not_a_formula_2767</t>
  </si>
  <si>
    <t>itm_02768</t>
  </si>
  <si>
    <t>Neon Dice of Ricochet</t>
  </si>
  <si>
    <t>A common orbital that haunts shops near breakable props. Generated test item #2768; element=Ice; pool=Cursed.</t>
  </si>
  <si>
    <t>scr_item_neon_dice_of_ricochet</t>
  </si>
  <si>
    <t>seed=20260703; class_filter=Monk; parser_note=row_2768</t>
  </si>
  <si>
    <t>=not_a_formula_2768</t>
  </si>
  <si>
    <t>itm_02769</t>
  </si>
  <si>
    <t>Gloomy Capacitor of Pocket Suns</t>
  </si>
  <si>
    <t>A common orbital that shrinks bombs when luck disagrees. Generated test item #2769; element=None; pool=Shop.</t>
  </si>
  <si>
    <t>scr_item_gloomy_capacitor_of_pocket_suns</t>
  </si>
  <si>
    <t>seed=20260703; class_filter=Any; parser_note=row_2769</t>
  </si>
  <si>
    <t>=not_a_formula_2769</t>
  </si>
  <si>
    <t>itm_02770</t>
  </si>
  <si>
    <t>Recursive Skull of Soft Explosions</t>
  </si>
  <si>
    <t>A epic relic that shrinks bullets while lowering control. Generated test item #2770; element=None; pool=Treasure.</t>
  </si>
  <si>
    <t>scr_item_recursive_skull_of_soft_explosions</t>
  </si>
  <si>
    <t>seed=20260703; class_filter=Engineer; parser_note=row_2770</t>
  </si>
  <si>
    <t>=not_a_formula_2770</t>
  </si>
  <si>
    <t>itm_02771</t>
  </si>
  <si>
    <t>Bent Battery of Ricochet</t>
  </si>
  <si>
    <t>A common charm that haunts reloads when luck disagrees. Generated test item #2771; element=Fire; pool=Treasure.</t>
  </si>
  <si>
    <t>scr_item_bent_battery_of_ricochet</t>
  </si>
  <si>
    <t>seed=20260703; class_filter=Brawler; parser_note=row_2771</t>
  </si>
  <si>
    <t>=not_a_formula_2771</t>
  </si>
  <si>
    <t>itm_02772</t>
  </si>
  <si>
    <t>Hungry Orb of Double Trouble</t>
  </si>
  <si>
    <t>A uncommon active that reroutes bullets near breakable props. Generated test item #2772; element=None; pool=Challenge.</t>
  </si>
  <si>
    <t>scr_item_hungry_orb_of_double_trouble</t>
  </si>
  <si>
    <t>seed=20260703; class_filter=Rogue; parser_note=row_2772</t>
  </si>
  <si>
    <t>=not_a_formula_2772</t>
  </si>
  <si>
    <t>itm_02773</t>
  </si>
  <si>
    <t>Feral Button of Soft Explosions</t>
  </si>
  <si>
    <t>A rare familiar that polishes reloads near breakable props. Generated test item #2773; element=None; pool=Boss.</t>
  </si>
  <si>
    <t>scr_item_feral_button_of_soft_explosions</t>
  </si>
  <si>
    <t>seed=20260703; class_filter=Brawler; parser_note=row_2773</t>
  </si>
  <si>
    <t>=not_a_formula_2773</t>
  </si>
  <si>
    <t>itm_02774</t>
  </si>
  <si>
    <t>Gloomy Compass of the Basement</t>
  </si>
  <si>
    <t>A uncommon familiar that taxes bullets if the player keeps moving. Generated test item #2774; element=Ice; pool=Challenge.</t>
  </si>
  <si>
    <t>scr_item_gloomy_compass_of_the_basement</t>
  </si>
  <si>
    <t>seed=20260703; class_filter=Alchemist; parser_note=row_2774</t>
  </si>
  <si>
    <t>=not_a_formula_2774</t>
  </si>
  <si>
    <t>itm_02775</t>
  </si>
  <si>
    <t>Bitter Marble of Pocket Suns</t>
  </si>
  <si>
    <t>A common consumable that polishes doors if the player keeps moving. Generated test item #2775; element=Slime; pool=Treasure.</t>
  </si>
  <si>
    <t>scr_item_bitter_marble_of_pocket_suns</t>
  </si>
  <si>
    <t>seed=20260703; class_filter=Monk; parser_note=row_2775</t>
  </si>
  <si>
    <t>=not_a_formula_2775</t>
  </si>
  <si>
    <t>itm_02776</t>
  </si>
  <si>
    <t>Bent Capacitor of the Lost Cart</t>
  </si>
  <si>
    <t>A uncommon familiar that haunts bombs while lowering control. Generated test item #2776; element=Poison; pool=Boss.</t>
  </si>
  <si>
    <t>scr_item_bent_capacitor_of_the_lost_cart</t>
  </si>
  <si>
    <t>seed=20260703; class_filter=Monk; parser_note=row_2776</t>
  </si>
  <si>
    <t>=not_a_formula_2776</t>
  </si>
  <si>
    <t>itm_02777</t>
  </si>
  <si>
    <t>Caffeinated Anvil of Refunds</t>
  </si>
  <si>
    <t>A common familiar that reroutes doors near breakable props. Generated test item #2777; element=Ice; pool=Shop.</t>
  </si>
  <si>
    <t>scr_item_caffeinated_anvil_of_refunds</t>
  </si>
  <si>
    <t>seed=20260703; class_filter=Witch; parser_note=row_2777</t>
  </si>
  <si>
    <t>=not_a_formula_2777</t>
  </si>
  <si>
    <t>upg_244</t>
  </si>
  <si>
    <t>itm_02778</t>
  </si>
  <si>
    <t>Sticky Anchor of the Final Room</t>
  </si>
  <si>
    <t>A uncommon relic that polishes coins only when the room is clear. Generated test item #2778; element=None; pool=Treasure.</t>
  </si>
  <si>
    <t>scr_item_sticky_anchor_of_the_final_room</t>
  </si>
  <si>
    <t>seed=20260703; class_filter=Engineer; parser_note=row_2778</t>
  </si>
  <si>
    <t>=not_a_formula_2778</t>
  </si>
  <si>
    <t>itm_02779</t>
  </si>
  <si>
    <t>Sour Crown of Soft Explosions</t>
  </si>
  <si>
    <t>A rare orbital that warps bullets near breakable props. Generated test item #2779; element=Fire; pool=Treasure.</t>
  </si>
  <si>
    <t>scr_item_sour_crown_of_soft_explosions</t>
  </si>
  <si>
    <t>seed=20260703; class_filter=Monk; parser_note=row_2779</t>
  </si>
  <si>
    <t>=not_a_formula_2779</t>
  </si>
  <si>
    <t>itm_02780</t>
  </si>
  <si>
    <t>A rare passive that polishes coins if the player keeps moving. Generated test item #2780; element=None; pool=Treasure.</t>
  </si>
  <si>
    <t>seed=20260703; class_filter=Brawler; parser_note=row_2780</t>
  </si>
  <si>
    <t>=not_a_formula_2780</t>
  </si>
  <si>
    <t>itm_02781</t>
  </si>
  <si>
    <t>Polished Charm of Double Trouble</t>
  </si>
  <si>
    <t>A common weaponmod that shrinks shops when luck disagrees. Generated test item #2781; element=Fire; pool=Treasure.</t>
  </si>
  <si>
    <t>scr_item_polished_charm_of_double_trouble</t>
  </si>
  <si>
    <t>seed=20260703; class_filter=Any; parser_note=row_2781</t>
  </si>
  <si>
    <t>=not_a_formula_2781</t>
  </si>
  <si>
    <t>itm_02782</t>
  </si>
  <si>
    <t>Forgotten Vial of Bad Ideas</t>
  </si>
  <si>
    <t>A uncommon orbital that haunts familiars near breakable props. Generated test item #2782; element=Lightning; pool=Treasure.</t>
  </si>
  <si>
    <t>scr_item_forgotten_vial_of_bad_ideas</t>
  </si>
  <si>
    <t>seed=20260703; class_filter=Any; parser_note=row_2782</t>
  </si>
  <si>
    <t>=not_a_formula_2782</t>
  </si>
  <si>
    <t>itm_02783</t>
  </si>
  <si>
    <t>Plastic Gear of Oversteer</t>
  </si>
  <si>
    <t>A epic weaponmod that amplifies shops but attracts trouble. Generated test item #2783; element=Fire; pool=Challenge.</t>
  </si>
  <si>
    <t>scr_item_plastic_gear_of_oversteer</t>
  </si>
  <si>
    <t>seed=20260703; class_filter=Monk; parser_note=row_2783</t>
  </si>
  <si>
    <t>=not_a_formula_2783</t>
  </si>
  <si>
    <t>itm_02784</t>
  </si>
  <si>
    <t>Hollow Anchor of the Lost Cart</t>
  </si>
  <si>
    <t>A uncommon consumable that shrinks coins only when the room is clear. Generated test item #2784; element=None; pool=Treasure.</t>
  </si>
  <si>
    <t>scr_item_hollow_anchor_of_the_lost_cart</t>
  </si>
  <si>
    <t>seed=20260703; class_filter=Engineer; parser_note=row_2784</t>
  </si>
  <si>
    <t>=not_a_formula_2784</t>
  </si>
  <si>
    <t>itm_02785</t>
  </si>
  <si>
    <t>Lunar Anvil of Last Chances</t>
  </si>
  <si>
    <t>A epic orbital that spoils shops only when the room is clear. Generated test item #2785; element=Poison; pool=Secret.</t>
  </si>
  <si>
    <t>scr_item_lunar_anvil_of_last_chances</t>
  </si>
  <si>
    <t>seed=20260703; class_filter=Alchemist; parser_note=row_2785</t>
  </si>
  <si>
    <t>=not_a_formula_2785</t>
  </si>
  <si>
    <t>itm_02786</t>
  </si>
  <si>
    <t>Bitter Compass of Tiny Doom</t>
  </si>
  <si>
    <t>A common weaponmod that taxes hearts when luck disagrees. Generated test item #2786; element=Lightning; pool=Boss.</t>
  </si>
  <si>
    <t>scr_item_bitter_compass_of_tiny_doom</t>
  </si>
  <si>
    <t>seed=20260703; class_filter=Alchemist; parser_note=row_2786</t>
  </si>
  <si>
    <t>=not_a_formula_2786</t>
  </si>
  <si>
    <t>itm_02787</t>
  </si>
  <si>
    <t>Damp Sock of Tuesday</t>
  </si>
  <si>
    <t>A cursed consumable that polishes familiars while lowering control. Generated test item #2787; element=None; pool=Treasure.</t>
  </si>
  <si>
    <t>scr_item_damp_sock_of_tuesday</t>
  </si>
  <si>
    <t>seed=20260703; class_filter=Engineer; parser_note=row_2787</t>
  </si>
  <si>
    <t>=not_a_formula_2787</t>
  </si>
  <si>
    <t>itm_02788</t>
  </si>
  <si>
    <t>Wobbly Fishbone of the Hungry Door</t>
  </si>
  <si>
    <t>A epic charm that amplifies doors after every third hit. Generated test item #2788; element=Lightning; pool=Boss.</t>
  </si>
  <si>
    <t>scr_item_wobbly_fishbone_of_the_hungry_door</t>
  </si>
  <si>
    <t>seed=20260703; class_filter=Gunner; parser_note=row_2788</t>
  </si>
  <si>
    <t>=not_a_formula_2788</t>
  </si>
  <si>
    <t>itm_02789</t>
  </si>
  <si>
    <t>Hungry Dice of Friendly Fire</t>
  </si>
  <si>
    <t>A uncommon passive that haunts shops only when the room is clear. Generated test item #2789; element=Lightning; pool=Treasure.</t>
  </si>
  <si>
    <t>scr_item_hungry_dice_of_friendly_fire</t>
  </si>
  <si>
    <t>seed=20260703; class_filter=Witch; parser_note=row_2789</t>
  </si>
  <si>
    <t>=not_a_formula_2789</t>
  </si>
  <si>
    <t>itm_02790</t>
  </si>
  <si>
    <t>Feral Donut of Soft Explosions</t>
  </si>
  <si>
    <t>A legendary familiar that amplifies dodges near breakable props. Generated test item #2790; element=Rust; pool=Shop.</t>
  </si>
  <si>
    <t>scr_item_feral_donut_of_soft_explosions</t>
  </si>
  <si>
    <t>seed=20260703; class_filter=Monk; parser_note=row_2790</t>
  </si>
  <si>
    <t>=not_a_formula_2790</t>
  </si>
  <si>
    <t>itm_02791</t>
  </si>
  <si>
    <t>Glass Bell of Bad Ideas</t>
  </si>
  <si>
    <t>A rare active that reroutes bombs at a suspicious price. Generated test item #2791; element=Slime; pool=Cursed.</t>
  </si>
  <si>
    <t>scr_item_glass_bell_of_bad_ideas</t>
  </si>
  <si>
    <t>seed=20260703; class_filter=Monk; parser_note=row_2791</t>
  </si>
  <si>
    <t>=not_a_formula_2791</t>
  </si>
  <si>
    <t>itm_02792</t>
  </si>
  <si>
    <t>Lucky Kite of the Final Room</t>
  </si>
  <si>
    <t>A common passive that spoils dodges only when the room is clear. Generated test item #2792; element=Fire; pool=Treasure.</t>
  </si>
  <si>
    <t>scr_item_lucky_kite_of_the_final_room</t>
  </si>
  <si>
    <t>seed=20260703; class_filter=Any; parser_note=row_2792</t>
  </si>
  <si>
    <t>=not_a_formula_2792</t>
  </si>
  <si>
    <t>itm_02793</t>
  </si>
  <si>
    <t>Spicy Mushroom of Static</t>
  </si>
  <si>
    <t>A common weaponmod that polishes bullets near breakable props. Generated test item #2793; element=Poison; pool=Shop.</t>
  </si>
  <si>
    <t>scr_item_spicy_mushroom_of_static</t>
  </si>
  <si>
    <t>seed=20260703; class_filter=Alchemist; parser_note=row_2793</t>
  </si>
  <si>
    <t>=not_a_formula_2793</t>
  </si>
  <si>
    <t>itm_02794</t>
  </si>
  <si>
    <t>Caffeinated Rocket of the Basement</t>
  </si>
  <si>
    <t>A common active that reroutes coins at a suspicious price. Generated test item #2794; element=Lightning; pool=Shop.</t>
  </si>
  <si>
    <t>scr_item_caffeinated_rocket_of_the_basement</t>
  </si>
  <si>
    <t>seed=20260703; class_filter=Witch; parser_note=row_2794</t>
  </si>
  <si>
    <t>=not_a_formula_2794</t>
  </si>
  <si>
    <t>itm_02795</t>
  </si>
  <si>
    <t>Tiny Meteor of Pocket Suns</t>
  </si>
  <si>
    <t>A rare active that duplicates bullets while lowering control. Generated test item #2795; element=None; pool=Boss.</t>
  </si>
  <si>
    <t>scr_item_tiny_meteor_of_pocket_suns</t>
  </si>
  <si>
    <t>seed=20260703; class_filter=Brawler; parser_note=row_2795</t>
  </si>
  <si>
    <t>=not_a_formula_2795</t>
  </si>
  <si>
    <t>itm_02796</t>
  </si>
  <si>
    <t>A uncommon relic that taxes bullets while lowering control. Generated test item #2796; element=None; pool=Shop.</t>
  </si>
  <si>
    <t>seed=20260703; class_filter=Monk; parser_note=row_2796</t>
  </si>
  <si>
    <t>=not_a_formula_2796</t>
  </si>
  <si>
    <t>itm_02797</t>
  </si>
  <si>
    <t>Gloomy Pepper of Bad Ideas</t>
  </si>
  <si>
    <t>A common charm that spoils dodges at a suspicious price. Generated test item #2797; element=Slime; pool=Treasure.</t>
  </si>
  <si>
    <t>scr_item_gloomy_pepper_of_bad_ideas</t>
  </si>
  <si>
    <t>seed=20260703; class_filter=Brawler; parser_note=row_2797</t>
  </si>
  <si>
    <t>=not_a_formula_2797</t>
  </si>
  <si>
    <t>itm_02798</t>
  </si>
  <si>
    <t>Cardboard Fishbone of Worms</t>
  </si>
  <si>
    <t>A cursed familiar that reroutes reloads if the player keeps moving. Generated test item #2798; element=Rust; pool=Treasure.</t>
  </si>
  <si>
    <t>rust,explosive,poisonable,companion,cursed</t>
  </si>
  <si>
    <t>scr_item_cardboard_fishbone_of_worms</t>
  </si>
  <si>
    <t>seed=20260703; class_filter=Rogue; parser_note=row_2798</t>
  </si>
  <si>
    <t>=not_a_formula_2798</t>
  </si>
  <si>
    <t>itm_02799</t>
  </si>
  <si>
    <t>Bent Charm of Ricochet</t>
  </si>
  <si>
    <t>A common familiar that haunts bombs but attracts trouble. Generated test item #2799; element=Poison; pool=Treasure.</t>
  </si>
  <si>
    <t>scr_item_bent_charm_of_ricochet</t>
  </si>
  <si>
    <t>seed=20260703; class_filter=Brawler; parser_note=row_2799</t>
  </si>
  <si>
    <t>=not_a_formula_2799</t>
  </si>
  <si>
    <t>itm_02800</t>
  </si>
  <si>
    <t>Caffeinated Compass of the Basement</t>
  </si>
  <si>
    <t>A uncommon weaponmod that spoils doors while lowering control. Generated test item #2800; element=Ice; pool=Shop.</t>
  </si>
  <si>
    <t>scr_item_caffeinated_compass_of_the_basement</t>
  </si>
  <si>
    <t>seed=20260703; class_filter=Rogue; parser_note=row_2800</t>
  </si>
  <si>
    <t>=not_a_formula_2800</t>
  </si>
  <si>
    <t>itm_02801</t>
  </si>
  <si>
    <t>Caffeinated Magnet of Friendly Fire</t>
  </si>
  <si>
    <t>A common passive that spoils coins while lowering control. Generated test item #2801; element=None; pool=Cursed.</t>
  </si>
  <si>
    <t>scr_item_caffeinated_magnet_of_friendly_fire</t>
  </si>
  <si>
    <t>seed=20260703; class_filter=Engineer; parser_note=row_2801</t>
  </si>
  <si>
    <t>=not_a_formula_2801</t>
  </si>
  <si>
    <t>itm_02802</t>
  </si>
  <si>
    <t>Lunar Anchor of the Hungry Door</t>
  </si>
  <si>
    <t>A uncommon orbital that shrinks keys only when the room is clear. Generated test item #2802; element=None; pool=Arcade.</t>
  </si>
  <si>
    <t>scr_item_lunar_anchor_of_the_hungry_door</t>
  </si>
  <si>
    <t>seed=20260703; class_filter=Gunner; parser_note=row_2802</t>
  </si>
  <si>
    <t>=not_a_formula_2802</t>
  </si>
  <si>
    <t>itm_02803</t>
  </si>
  <si>
    <t>A common passive that haunts reloads after every third hit. Generated test item #2803; element=Cosmic; pool=Boss.</t>
  </si>
  <si>
    <t>seed=20260703; class_filter=Monk; parser_note=row_2803</t>
  </si>
  <si>
    <t>=not_a_formula_2803</t>
  </si>
  <si>
    <t>itm_02804</t>
  </si>
  <si>
    <t>Frosted Rocket of Double Trouble</t>
  </si>
  <si>
    <t>A uncommon relic that amplifies reloads after every third hit. Generated test item #2804; element=Slime; pool=Shop.</t>
  </si>
  <si>
    <t>scr_item_frosted_rocket_of_double_trouble</t>
  </si>
  <si>
    <t>seed=20260703; class_filter=Engineer; parser_note=row_2804</t>
  </si>
  <si>
    <t>=not_a_formula_2804</t>
  </si>
  <si>
    <t>itm_02805</t>
  </si>
  <si>
    <t>Bent Mirror of Ricochet</t>
  </si>
  <si>
    <t>A common passive that spoils doors but attracts trouble. Generated test item #2805; element=Ice; pool=Secret.</t>
  </si>
  <si>
    <t>scr_item_bent_mirror_of_ricochet</t>
  </si>
  <si>
    <t>seed=20260703; class_filter=Rogue; parser_note=row_2805</t>
  </si>
  <si>
    <t>=not_a_formula_2805</t>
  </si>
  <si>
    <t>itm_02806</t>
  </si>
  <si>
    <t>A common passive that warps familiars near breakable props. Generated test item #2806; element=Poison; pool=Secret.</t>
  </si>
  <si>
    <t>seed=20260703; class_filter=Monk; parser_note=row_2806</t>
  </si>
  <si>
    <t>=not_a_formula_2806</t>
  </si>
  <si>
    <t>itm_02807</t>
  </si>
  <si>
    <t>Solar Teacup of Slippery Angles</t>
  </si>
  <si>
    <t>A common relic that spoils familiars after every third hit. Generated test item #2807; element=Cosmic; pool=Shop.</t>
  </si>
  <si>
    <t>scr_item_solar_teacup_of_slippery_angles</t>
  </si>
  <si>
    <t>seed=20260703; class_filter=Any; parser_note=row_2807</t>
  </si>
  <si>
    <t>=not_a_formula_2807</t>
  </si>
  <si>
    <t>itm_02808</t>
  </si>
  <si>
    <t>Clockwork Magnet of Bad Ideas</t>
  </si>
  <si>
    <t>A uncommon familiar that taxes hearts near breakable props. Generated test item #2808; element=Cosmic; pool=Treasure.</t>
  </si>
  <si>
    <t>scr_item_clockwork_magnet_of_bad_ideas</t>
  </si>
  <si>
    <t>seed=20260703; class_filter=Engineer; parser_note=row_2808</t>
  </si>
  <si>
    <t>=not_a_formula_2808</t>
  </si>
  <si>
    <t>itm_02809</t>
  </si>
  <si>
    <t>A epic charm that shrinks coins while lowering control. Generated test item #2809; element=None; pool=Boss.</t>
  </si>
  <si>
    <t>seed=20260703; class_filter=Witch; parser_note=row_2809</t>
  </si>
  <si>
    <t>=not_a_formula_2809</t>
  </si>
  <si>
    <t>itm_02810</t>
  </si>
  <si>
    <t>Gilded Kite of the Glass Moon</t>
  </si>
  <si>
    <t>A common charm that warps shops but attracts trouble. Generated test item #2810; element=Ice; pool=Shop.</t>
  </si>
  <si>
    <t>scr_item_gilded_kite_of_the_glass_moon</t>
  </si>
  <si>
    <t>seed=20260703; class_filter=Monk; parser_note=row_2810</t>
  </si>
  <si>
    <t>=not_a_formula_2810</t>
  </si>
  <si>
    <t>itm_02811</t>
  </si>
  <si>
    <t>Plastic Key of Tiny Doom</t>
  </si>
  <si>
    <t>A common consumable that spoils hearts if the player keeps moving. Generated test item #2811; element=Ice; pool=Shop.</t>
  </si>
  <si>
    <t>scr_item_plastic_key_of_tiny_doom</t>
  </si>
  <si>
    <t>seed=20260703; class_filter=Alchemist; parser_note=row_2811</t>
  </si>
  <si>
    <t>=not_a_formula_2811</t>
  </si>
  <si>
    <t>itm_02812</t>
  </si>
  <si>
    <t>Quantum Magnet of Panic</t>
  </si>
  <si>
    <t>A common weaponmod that duplicates dodges while lowering control. Generated test item #2812; element=Fire; pool=Shop.</t>
  </si>
  <si>
    <t>scr_item_quantum_magnet_of_panic</t>
  </si>
  <si>
    <t>seed=20260703; class_filter=Gunner; parser_note=row_2812</t>
  </si>
  <si>
    <t>=not_a_formula_2812</t>
  </si>
  <si>
    <t>itm_02813</t>
  </si>
  <si>
    <t>Clockwork Totem of Worms</t>
  </si>
  <si>
    <t>A uncommon consumable that reroutes shops when luck disagrees. Generated test item #2813; element=Ice; pool=Treasure.</t>
  </si>
  <si>
    <t>scr_item_clockwork_totem_of_worms</t>
  </si>
  <si>
    <t>seed=20260703; class_filter=Brawler; parser_note=row_2813</t>
  </si>
  <si>
    <t>=not_a_formula_2813</t>
  </si>
  <si>
    <t>itm_02814</t>
  </si>
  <si>
    <t>Mossy Vial of the Basement</t>
  </si>
  <si>
    <t>A common weaponmod that amplifies coins but attracts trouble. Generated test item #2814; element=Rust; pool=Treasure.</t>
  </si>
  <si>
    <t>scr_item_mossy_vial_of_the_basement</t>
  </si>
  <si>
    <t>seed=20260703; class_filter=Rogue; parser_note=row_2814</t>
  </si>
  <si>
    <t>=not_a_formula_2814</t>
  </si>
  <si>
    <t>itm_02815</t>
  </si>
  <si>
    <t>A uncommon charm that nudges doors while lowering control. Generated test item #2815; element=Lightning; pool=Treasure.</t>
  </si>
  <si>
    <t>seed=20260703; class_filter=Engineer; parser_note=row_2815</t>
  </si>
  <si>
    <t>=not_a_formula_2815</t>
  </si>
  <si>
    <t>itm_02816</t>
  </si>
  <si>
    <t>Wobbly Button of Ricochet</t>
  </si>
  <si>
    <t>A uncommon active that amplifies reloads only when the room is clear. Generated test item #2816; element=Lightning; pool=Treasure.</t>
  </si>
  <si>
    <t>scr_item_wobbly_button_of_ricochet</t>
  </si>
  <si>
    <t>seed=20260703; class_filter=Engineer; parser_note=row_2816</t>
  </si>
  <si>
    <t>=not_a_formula_2816</t>
  </si>
  <si>
    <t>itm_02817</t>
  </si>
  <si>
    <t>A uncommon passive that warps shops while lowering control. Generated test item #2817; element=Fire; pool=Boss.</t>
  </si>
  <si>
    <t>seed=20260703; class_filter=Rogue; parser_note=row_2817</t>
  </si>
  <si>
    <t>=not_a_formula_2817</t>
  </si>
  <si>
    <t>itm_02818</t>
  </si>
  <si>
    <t>Cracked Dice of the Final Room</t>
  </si>
  <si>
    <t>A common charm that haunts familiars only when the room is clear. Generated test item #2818; element=Cosmic; pool=Shop.</t>
  </si>
  <si>
    <t>scr_item_cracked_dice_of_the_final_room</t>
  </si>
  <si>
    <t>seed=20260703; class_filter=Engineer; parser_note=row_2818</t>
  </si>
  <si>
    <t>=not_a_formula_2818</t>
  </si>
  <si>
    <t>itm_02819</t>
  </si>
  <si>
    <t>Mossy Lantern of Ricochet</t>
  </si>
  <si>
    <t>A cursed passive that polishes keys if the player keeps moving. Generated test item #2819; element=None; pool=Treasure.</t>
  </si>
  <si>
    <t>scr_item_mossy_lantern_of_ricochet</t>
  </si>
  <si>
    <t>seed=20260703; class_filter=Any; parser_note=row_2819</t>
  </si>
  <si>
    <t>=not_a_formula_2819</t>
  </si>
  <si>
    <t>itm_02820</t>
  </si>
  <si>
    <t>Bitter Teacup of Refunds</t>
  </si>
  <si>
    <t>A common relic that polishes familiars after every third hit. Generated test item #2820; element=Slime; pool=Challenge.</t>
  </si>
  <si>
    <t>scr_item_bitter_teacup_of_refunds</t>
  </si>
  <si>
    <t>seed=20260703; class_filter=Monk; parser_note=row_2820</t>
  </si>
  <si>
    <t>=not_a_formula_2820</t>
  </si>
  <si>
    <t>itm_02821</t>
  </si>
  <si>
    <t>Cardboard Battery of the Final Room</t>
  </si>
  <si>
    <t>A common consumable that spoils bombs while lowering control. Generated test item #2821; element=Lightning; pool=Boss.</t>
  </si>
  <si>
    <t>scr_item_cardboard_battery_of_the_final_room</t>
  </si>
  <si>
    <t>seed=20260703; class_filter=Any; parser_note=row_2821</t>
  </si>
  <si>
    <t>=not_a_formula_2821</t>
  </si>
  <si>
    <t>itm_02822</t>
  </si>
  <si>
    <t>Bent Compass of Static</t>
  </si>
  <si>
    <t>A common charm that polishes familiars when luck disagrees. Generated test item #2822; element=Cosmic; pool=Treasure.</t>
  </si>
  <si>
    <t>scr_item_bent_compass_of_static</t>
  </si>
  <si>
    <t>seed=20260703; class_filter=Gunner; parser_note=row_2822</t>
  </si>
  <si>
    <t>=not_a_formula_2822</t>
  </si>
  <si>
    <t>itm_02823</t>
  </si>
  <si>
    <t>Haunted Mirror of Pocket Suns</t>
  </si>
  <si>
    <t>A uncommon familiar that polishes keys after every third hit. Generated test item #2823; element=Fire; pool=Cursed.</t>
  </si>
  <si>
    <t>scr_item_haunted_mirror_of_pocket_suns</t>
  </si>
  <si>
    <t>seed=20260703; class_filter=Alchemist; parser_note=row_2823</t>
  </si>
  <si>
    <t>=not_a_formula_2823</t>
  </si>
  <si>
    <t>itm_02824</t>
  </si>
  <si>
    <t>A rare consumable that amplifies doors while lowering control. Generated test item #2824; element=Lightning; pool=Cursed.</t>
  </si>
  <si>
    <t>seed=20260703; class_filter=Gunner; parser_note=row_2824</t>
  </si>
  <si>
    <t>=not_a_formula_2824</t>
  </si>
  <si>
    <t>itm_02825</t>
  </si>
  <si>
    <t>Static Candle of Bad Ideas</t>
  </si>
  <si>
    <t>A common charm that amplifies keys near breakable props. Generated test item #2825; element=Ice; pool=Treasure.</t>
  </si>
  <si>
    <t>scr_item_static_candle_of_bad_ideas</t>
  </si>
  <si>
    <t>seed=20260703; class_filter=Any; parser_note=row_2825</t>
  </si>
  <si>
    <t>=not_a_formula_2825</t>
  </si>
  <si>
    <t>itm_02826</t>
  </si>
  <si>
    <t>Clockwork Magnet of Panic</t>
  </si>
  <si>
    <t>A epic passive that taxes reloads while lowering control. Generated test item #2826; element=Void; pool=Treasure.</t>
  </si>
  <si>
    <t>scr_item_clockwork_magnet_of_panic</t>
  </si>
  <si>
    <t>seed=20260703; class_filter=Gunner; parser_note=row_2826</t>
  </si>
  <si>
    <t>=not_a_formula_2826</t>
  </si>
  <si>
    <t>itm_02827</t>
  </si>
  <si>
    <t>Greedy Crown of the Lost Cart</t>
  </si>
  <si>
    <t>A uncommon charm that shrinks keys while lowering control. Generated test item #2827; element=Rust; pool=Treasure.</t>
  </si>
  <si>
    <t>scr_item_greedy_crown_of_the_lost_cart</t>
  </si>
  <si>
    <t>seed=20260703; class_filter=Alchemist; parser_note=row_2827</t>
  </si>
  <si>
    <t>=not_a_formula_2827</t>
  </si>
  <si>
    <t>itm_02828</t>
  </si>
  <si>
    <t>Tiny Banana Peel of Bad Ideas</t>
  </si>
  <si>
    <t>A uncommon passive that duplicates doors while lowering control. Generated test item #2828; element=None; pool=Treasure.</t>
  </si>
  <si>
    <t>scr_item_tiny_banana_peel_of_bad_ideas</t>
  </si>
  <si>
    <t>seed=20260703; class_filter=Witch; parser_note=row_2828</t>
  </si>
  <si>
    <t>=not_a_formula_2828</t>
  </si>
  <si>
    <t>itm_02829</t>
  </si>
  <si>
    <t>A common consumable that reroutes shops after every third hit. Generated test item #2829; element=Void; pool=Secret.</t>
  </si>
  <si>
    <t>seed=20260703; class_filter=Rogue; parser_note=row_2829</t>
  </si>
  <si>
    <t>=not_a_formula_2829</t>
  </si>
  <si>
    <t>itm_02830</t>
  </si>
  <si>
    <t>Crooked Whistle of Slippery Angles</t>
  </si>
  <si>
    <t>A uncommon familiar that amplifies doors at a suspicious price. Generated test item #2830; element=Void; pool=Secret.</t>
  </si>
  <si>
    <t>scr_item_crooked_whistle_of_slippery_angles</t>
  </si>
  <si>
    <t>seed=20260703; class_filter=Gunner; parser_note=row_2830</t>
  </si>
  <si>
    <t>=not_a_formula_2830</t>
  </si>
  <si>
    <t>upg_078</t>
  </si>
  <si>
    <t>itm_02831</t>
  </si>
  <si>
    <t>Lucky Totem of the Hungry Door</t>
  </si>
  <si>
    <t>A common active that amplifies bullets but attracts trouble. Generated test item #2831; element=None; pool=Challenge.</t>
  </si>
  <si>
    <t>scr_item_lucky_totem_of_the_hungry_door</t>
  </si>
  <si>
    <t>seed=20260703; class_filter=Witch; parser_note=row_2831</t>
  </si>
  <si>
    <t>=not_a_formula_2831</t>
  </si>
  <si>
    <t>itm_02832</t>
  </si>
  <si>
    <t>Gloomy Charm of Double Trouble</t>
  </si>
  <si>
    <t>A common charm that amplifies hearts but attracts trouble. Generated test item #2832; element=Poison; pool=Cursed.</t>
  </si>
  <si>
    <t>scr_item_gloomy_charm_of_double_trouble</t>
  </si>
  <si>
    <t>seed=20260703; class_filter=Monk; parser_note=row_2832</t>
  </si>
  <si>
    <t>=not_a_formula_2832</t>
  </si>
  <si>
    <t>itm_02833</t>
  </si>
  <si>
    <t>Greedy Donut of Tuesday</t>
  </si>
  <si>
    <t>A uncommon active that spoils coins only when the room is clear. Generated test item #2833; element=Holy; pool=Boss.</t>
  </si>
  <si>
    <t>scr_item_greedy_donut_of_tuesday</t>
  </si>
  <si>
    <t>seed=20260703; class_filter=Brawler; parser_note=row_2833</t>
  </si>
  <si>
    <t>=not_a_formula_2833</t>
  </si>
  <si>
    <t>itm_02834</t>
  </si>
  <si>
    <t>Caffeinated Marble of Tiny Doom</t>
  </si>
  <si>
    <t>A common familiar that nudges dodges near breakable props. Generated test item #2834; element=Slime; pool=Cursed.</t>
  </si>
  <si>
    <t>scr_item_caffeinated_marble_of_tiny_doom</t>
  </si>
  <si>
    <t>seed=20260703; class_filter=Rogue; parser_note=row_2834</t>
  </si>
  <si>
    <t>=not_a_formula_2834</t>
  </si>
  <si>
    <t>itm_02835</t>
  </si>
  <si>
    <t>A common relic that haunts doors only when the room is clear. Generated test item #2835; element=Poison; pool=Boss.</t>
  </si>
  <si>
    <t>seed=20260703; class_filter=Gunner; parser_note=row_2835</t>
  </si>
  <si>
    <t>=not_a_formula_2835</t>
  </si>
  <si>
    <t>itm_02836</t>
  </si>
  <si>
    <t>Static Charm of Soft Explosions</t>
  </si>
  <si>
    <t>A epic familiar that polishes shops if the player keeps moving. Generated test item #2836; element=Void; pool=Shop.</t>
  </si>
  <si>
    <t>scr_item_static_charm_of_soft_explosions</t>
  </si>
  <si>
    <t>seed=20260703; class_filter=Monk; parser_note=row_2836</t>
  </si>
  <si>
    <t>=not_a_formula_2836</t>
  </si>
  <si>
    <t>itm_02837</t>
  </si>
  <si>
    <t>Neon Lantern of Tiny Doom</t>
  </si>
  <si>
    <t>A epic passive that duplicates dodges only when the room is clear. Generated test item #2837; element=Poison; pool=Secret.</t>
  </si>
  <si>
    <t>scr_item_neon_lantern_of_tiny_doom</t>
  </si>
  <si>
    <t>seed=20260703; class_filter=Engineer; parser_note=row_2837</t>
  </si>
  <si>
    <t>=not_a_formula_2837</t>
  </si>
  <si>
    <t>itm_02838</t>
  </si>
  <si>
    <t>Neon Capacitor of the Final Room</t>
  </si>
  <si>
    <t>A rare weaponmod that nudges keys after every third hit. Generated test item #2838; element=Poison; pool=Boss.</t>
  </si>
  <si>
    <t>scr_item_neon_capacitor_of_the_final_room</t>
  </si>
  <si>
    <t>seed=20260703; class_filter=Monk; parser_note=row_2838</t>
  </si>
  <si>
    <t>=not_a_formula_2838</t>
  </si>
  <si>
    <t>itm_02839</t>
  </si>
  <si>
    <t>Recursive Banana Peel of Tuesday</t>
  </si>
  <si>
    <t>A common orbital that shrinks keys if the player keeps moving. Generated test item #2839; element=Rust; pool=Treasure.</t>
  </si>
  <si>
    <t>scr_item_recursive_banana_peel_of_tuesday</t>
  </si>
  <si>
    <t>seed=20260703; class_filter=Gunner; parser_note=row_2839</t>
  </si>
  <si>
    <t>=not_a_formula_2839</t>
  </si>
  <si>
    <t>itm_02840</t>
  </si>
  <si>
    <t>Rusty Skull of Panic</t>
  </si>
  <si>
    <t>A common consumable that amplifies coins only when the room is clear. Generated test item #2840; element=None; pool=Treasure.</t>
  </si>
  <si>
    <t>scr_item_rusty_skull_of_panic</t>
  </si>
  <si>
    <t>seed=20260703; class_filter=Brawler; parser_note=row_2840</t>
  </si>
  <si>
    <t>=not_a_formula_2840</t>
  </si>
  <si>
    <t>itm_02841</t>
  </si>
  <si>
    <t>Caffeinated Crown of Double Trouble</t>
  </si>
  <si>
    <t>A common familiar that spoils dodges near breakable props. Generated test item #2841; element=None; pool=Cursed.</t>
  </si>
  <si>
    <t>scr_item_caffeinated_crown_of_double_trouble</t>
  </si>
  <si>
    <t>seed=20260703; class_filter=Rogue; parser_note=row_2841</t>
  </si>
  <si>
    <t>=not_a_formula_2841</t>
  </si>
  <si>
    <t>itm_02842</t>
  </si>
  <si>
    <t>Lunar Crown of Tuesday</t>
  </si>
  <si>
    <t>A uncommon weaponmod that reroutes doors at a suspicious price. Generated test item #2842; element=Lightning; pool=Shop.</t>
  </si>
  <si>
    <t>scr_item_lunar_crown_of_tuesday</t>
  </si>
  <si>
    <t>seed=20260703; class_filter=Gunner; parser_note=row_2842</t>
  </si>
  <si>
    <t>=not_a_formula_2842</t>
  </si>
  <si>
    <t>itm_02843</t>
  </si>
  <si>
    <t>Clockwork Lantern of the Basement</t>
  </si>
  <si>
    <t>A common orbital that spoils bullets if the player keeps moving. Generated test item #2843; element=None; pool=Shop.</t>
  </si>
  <si>
    <t>scr_item_clockwork_lantern_of_the_basement</t>
  </si>
  <si>
    <t>seed=20260703; class_filter=Witch; parser_note=row_2843</t>
  </si>
  <si>
    <t>=not_a_formula_2843</t>
  </si>
  <si>
    <t>itm_02844</t>
  </si>
  <si>
    <t>Spicy Vial of the Lost Cart</t>
  </si>
  <si>
    <t>A uncommon familiar that polishes shops only when the room is clear. Generated test item #2844; element=Poison; pool=Cursed.</t>
  </si>
  <si>
    <t>scr_item_spicy_vial_of_the_lost_cart</t>
  </si>
  <si>
    <t>seed=20260703; class_filter=Any; parser_note=row_2844</t>
  </si>
  <si>
    <t>=not_a_formula_2844</t>
  </si>
  <si>
    <t>itm_02845</t>
  </si>
  <si>
    <t>Ancient Feather of Last Chances</t>
  </si>
  <si>
    <t>A common orbital that warps familiars near breakable props. Generated test item #2845; element=None; pool=Challenge.</t>
  </si>
  <si>
    <t>scr_item_ancient_feather_of_last_chances</t>
  </si>
  <si>
    <t>seed=20260703; class_filter=Rogue; parser_note=row_2845</t>
  </si>
  <si>
    <t>=not_a_formula_2845</t>
  </si>
  <si>
    <t>itm_02846</t>
  </si>
  <si>
    <t>Echoing Coin of the Final Room</t>
  </si>
  <si>
    <t>A common orbital that warps doors only when the room is clear. Generated test item #2846; element=None; pool=Library.</t>
  </si>
  <si>
    <t>scr_item_echoing_coin_of_the_final_room</t>
  </si>
  <si>
    <t>seed=20260703; class_filter=Rogue; parser_note=row_2846</t>
  </si>
  <si>
    <t>=not_a_formula_2846</t>
  </si>
  <si>
    <t>itm_02847</t>
  </si>
  <si>
    <t>Static Anchor of Double Trouble</t>
  </si>
  <si>
    <t>A common active that spoils coins after every third hit. Generated test item #2847; element=Poison; pool=Treasure.</t>
  </si>
  <si>
    <t>scr_item_static_anchor_of_double_trouble</t>
  </si>
  <si>
    <t>seed=20260703; class_filter=Alchemist; parser_note=row_2847</t>
  </si>
  <si>
    <t>=not_a_formula_2847</t>
  </si>
  <si>
    <t>itm_02848</t>
  </si>
  <si>
    <t>Brass Magnet of Static</t>
  </si>
  <si>
    <t>A common relic that polishes dodges when luck disagrees. Generated test item #2848; element=Lightning; pool=Boss.</t>
  </si>
  <si>
    <t>scr_item_brass_magnet_of_static</t>
  </si>
  <si>
    <t>seed=20260703; class_filter=Brawler; parser_note=row_2848</t>
  </si>
  <si>
    <t>=not_a_formula_2848</t>
  </si>
  <si>
    <t>itm_02849</t>
  </si>
  <si>
    <t>Greedy Orb of Friendly Fire</t>
  </si>
  <si>
    <t>A uncommon active that taxes keys when luck disagrees. Generated test item #2849; element=Fire; pool=Treasure.</t>
  </si>
  <si>
    <t>scr_item_greedy_orb_of_friendly_fire</t>
  </si>
  <si>
    <t>seed=20260703; class_filter=Engineer; parser_note=row_2849</t>
  </si>
  <si>
    <t>=not_a_formula_2849</t>
  </si>
  <si>
    <t>itm_02850</t>
  </si>
  <si>
    <t>Spicy Banana Peel of Soft Explosions</t>
  </si>
  <si>
    <t>A epic familiar that duplicates dodges after every third hit. Generated test item #2850; element=None; pool=Shop.</t>
  </si>
  <si>
    <t>scr_item_spicy_banana_peel_of_soft_explosions</t>
  </si>
  <si>
    <t>seed=20260703; class_filter=Alchemist; parser_note=row_2850</t>
  </si>
  <si>
    <t>=not_a_formula_2850</t>
  </si>
  <si>
    <t>itm_02851</t>
  </si>
  <si>
    <t>Polished Mushroom of the Hungry Door</t>
  </si>
  <si>
    <t>A uncommon consumable that shrinks shops while lowering control. Generated test item #2851; element=Poison; pool=Treasure.</t>
  </si>
  <si>
    <t>scr_item_polished_mushroom_of_the_hungry_door</t>
  </si>
  <si>
    <t>seed=20260703; class_filter=Any; parser_note=row_2851</t>
  </si>
  <si>
    <t>=not_a_formula_2851</t>
  </si>
  <si>
    <t>itm_02852</t>
  </si>
  <si>
    <t>Sticky Bell of Refunds</t>
  </si>
  <si>
    <t>A uncommon familiar that taxes hearts but attracts trouble. Generated test item #2852; element=None; pool=Boss.</t>
  </si>
  <si>
    <t>scr_item_sticky_bell_of_refunds</t>
  </si>
  <si>
    <t>seed=20260703; class_filter=Brawler; parser_note=row_2852</t>
  </si>
  <si>
    <t>=not_a_formula_2852</t>
  </si>
  <si>
    <t>itm_02853</t>
  </si>
  <si>
    <t>Cracked Sock of Slippery Angles</t>
  </si>
  <si>
    <t>A rare passive that nudges bombs while lowering control. Generated test item #2853; element=Cosmic; pool=Shop.</t>
  </si>
  <si>
    <t>scr_item_cracked_sock_of_slippery_angles</t>
  </si>
  <si>
    <t>seed=20260703; class_filter=Witch; parser_note=row_2853</t>
  </si>
  <si>
    <t>=not_a_formula_2853</t>
  </si>
  <si>
    <t>itm_02854</t>
  </si>
  <si>
    <t>Gloomy Kite of Oversteer</t>
  </si>
  <si>
    <t>A uncommon active that warps reloads while lowering control. Generated test item #2854; element=Ice; pool=Shop.</t>
  </si>
  <si>
    <t>scr_item_gloomy_kite_of_oversteer</t>
  </si>
  <si>
    <t>seed=20260703; class_filter=Gunner; parser_note=row_2854</t>
  </si>
  <si>
    <t>=not_a_formula_2854</t>
  </si>
  <si>
    <t>itm_02855</t>
  </si>
  <si>
    <t>Greedy Skull of Double Trouble</t>
  </si>
  <si>
    <t>A common familiar that duplicates shops when luck disagrees. Generated test item #2855; element=Slime; pool=Treasure.</t>
  </si>
  <si>
    <t>scr_item_greedy_skull_of_double_trouble</t>
  </si>
  <si>
    <t>seed=20260703; class_filter=Rogue; parser_note=row_2855</t>
  </si>
  <si>
    <t>=not_a_formula_2855</t>
  </si>
  <si>
    <t>itm_02856</t>
  </si>
  <si>
    <t>Damp Onion of Soft Explosions</t>
  </si>
  <si>
    <t>A common passive that amplifies familiars when luck disagrees. Generated test item #2856; element=Fire; pool=Boss.</t>
  </si>
  <si>
    <t>scr_item_damp_onion_of_soft_explosions</t>
  </si>
  <si>
    <t>seed=20260703; class_filter=Brawler; parser_note=row_2856</t>
  </si>
  <si>
    <t>=not_a_formula_2856</t>
  </si>
  <si>
    <t>itm_02857</t>
  </si>
  <si>
    <t>Gilded Fishbone of Oversteer</t>
  </si>
  <si>
    <t>A common familiar that amplifies doors while lowering control. Generated test item #2857; element=Ice; pool=Boss.</t>
  </si>
  <si>
    <t>scr_item_gilded_fishbone_of_oversteer</t>
  </si>
  <si>
    <t>seed=20260703; class_filter=Brawler; parser_note=row_2857</t>
  </si>
  <si>
    <t>=not_a_formula_2857</t>
  </si>
  <si>
    <t>itm_02858</t>
  </si>
  <si>
    <t>Haunted Mushroom of the Final Room</t>
  </si>
  <si>
    <t>A rare orbital that polishes shops near breakable props. Generated test item #2858; element=None; pool=Secret.</t>
  </si>
  <si>
    <t>scr_item_haunted_mushroom_of_the_final_room</t>
  </si>
  <si>
    <t>seed=20260703; class_filter=Engineer; parser_note=row_2858</t>
  </si>
  <si>
    <t>=not_a_formula_2858</t>
  </si>
  <si>
    <t>upg_220</t>
  </si>
  <si>
    <t>itm_02859</t>
  </si>
  <si>
    <t>Sour Rocket of Static</t>
  </si>
  <si>
    <t>A uncommon consumable that haunts reloads when luck disagrees. Generated test item #2859; element=Ice; pool=Boss.</t>
  </si>
  <si>
    <t>scr_item_sour_rocket_of_static</t>
  </si>
  <si>
    <t>seed=20260703; class_filter=Witch; parser_note=row_2859</t>
  </si>
  <si>
    <t>=not_a_formula_2859</t>
  </si>
  <si>
    <t>itm_02860</t>
  </si>
  <si>
    <t>Static Meteor of the Basement</t>
  </si>
  <si>
    <t>A rare passive that spoils bullets when luck disagrees. Generated test item #2860; element=None; pool=Challenge.</t>
  </si>
  <si>
    <t>scr_item_static_meteor_of_the_basement</t>
  </si>
  <si>
    <t>seed=20260703; class_filter=Any; parser_note=row_2860</t>
  </si>
  <si>
    <t>=not_a_formula_2860</t>
  </si>
  <si>
    <t>itm_02861</t>
  </si>
  <si>
    <t>Gloomy Battery of Double Trouble</t>
  </si>
  <si>
    <t>A common weaponmod that taxes coins while lowering control. Generated test item #2861; element=Lightning; pool=Challenge.</t>
  </si>
  <si>
    <t>scr_item_gloomy_battery_of_double_trouble</t>
  </si>
  <si>
    <t>seed=20260703; class_filter=Witch; parser_note=row_2861</t>
  </si>
  <si>
    <t>=not_a_formula_2861</t>
  </si>
  <si>
    <t>itm_02862</t>
  </si>
  <si>
    <t>Recursive Mushroom of Bad Ideas</t>
  </si>
  <si>
    <t>A uncommon charm that haunts doors but attracts trouble. Generated test item #2862; element=None; pool=Secret.</t>
  </si>
  <si>
    <t>scr_item_recursive_mushroom_of_bad_ideas</t>
  </si>
  <si>
    <t>seed=20260703; class_filter=Engineer; parser_note=row_2862</t>
  </si>
  <si>
    <t>=not_a_formula_2862</t>
  </si>
  <si>
    <t>itm_02863</t>
  </si>
  <si>
    <t>Ancient Capacitor of Refunds</t>
  </si>
  <si>
    <t>A common passive that reroutes coins while lowering control. Generated test item #2863; element=None; pool=Treasure.</t>
  </si>
  <si>
    <t>scr_item_ancient_capacitor_of_refunds</t>
  </si>
  <si>
    <t>seed=20260703; class_filter=Rogue; parser_note=row_2863</t>
  </si>
  <si>
    <t>=not_a_formula_2863</t>
  </si>
  <si>
    <t>itm_02864</t>
  </si>
  <si>
    <t>A cursed weaponmod that duplicates bombs at a suspicious price. Generated test item #2864; element=Poison; pool=Shop.</t>
  </si>
  <si>
    <t>seed=20260703; class_filter=Alchemist; parser_note=row_2864</t>
  </si>
  <si>
    <t>=not_a_formula_2864</t>
  </si>
  <si>
    <t>itm_02865</t>
  </si>
  <si>
    <t>Brass Vial of Static</t>
  </si>
  <si>
    <t>A legendary weaponmod that shrinks hearts if the player keeps moving. Generated test item #2865; element=None; pool=Boss.</t>
  </si>
  <si>
    <t>scr_item_brass_vial_of_static</t>
  </si>
  <si>
    <t>seed=20260703; class_filter=Alchemist; parser_note=row_2865</t>
  </si>
  <si>
    <t>=not_a_formula_2865</t>
  </si>
  <si>
    <t>itm_02866</t>
  </si>
  <si>
    <t>Brass Magnet of Tiny Doom</t>
  </si>
  <si>
    <t>A common active that duplicates bombs at a suspicious price. Generated test item #2866; element=Ice; pool=Arcade.</t>
  </si>
  <si>
    <t>scr_item_brass_magnet_of_tiny_doom</t>
  </si>
  <si>
    <t>seed=20260703; class_filter=Engineer; parser_note=row_2866</t>
  </si>
  <si>
    <t>=not_a_formula_2866</t>
  </si>
  <si>
    <t>itm_02867</t>
  </si>
  <si>
    <t>Polished Capacitor of Tuesday</t>
  </si>
  <si>
    <t>A uncommon consumable that haunts coins if the player keeps moving. Generated test item #2867; element=Ice; pool=Shop.</t>
  </si>
  <si>
    <t>scr_item_polished_capacitor_of_tuesday</t>
  </si>
  <si>
    <t>seed=20260703; class_filter=Rogue; parser_note=row_2867</t>
  </si>
  <si>
    <t>=not_a_formula_2867</t>
  </si>
  <si>
    <t>itm_02868</t>
  </si>
  <si>
    <t>Spicy Slingshot of Bad Ideas</t>
  </si>
  <si>
    <t>A common orbital that warps dodges when luck disagrees. Generated test item #2868; element=Poison; pool=Secret.</t>
  </si>
  <si>
    <t>scr_item_spicy_slingshot_of_bad_ideas</t>
  </si>
  <si>
    <t>seed=20260703; class_filter=Any; parser_note=row_2868</t>
  </si>
  <si>
    <t>=not_a_formula_2868</t>
  </si>
  <si>
    <t>itm_02869</t>
  </si>
  <si>
    <t>Hollow Badge of the Final Room</t>
  </si>
  <si>
    <t>A uncommon active that reroutes dodges but attracts trouble. Generated test item #2869; element=Slime; pool=Boss.</t>
  </si>
  <si>
    <t>scr_item_hollow_badge_of_the_final_room</t>
  </si>
  <si>
    <t>seed=20260703; class_filter=Witch; parser_note=row_2869</t>
  </si>
  <si>
    <t>=not_a_formula_2869</t>
  </si>
  <si>
    <t>itm_02870</t>
  </si>
  <si>
    <t>Lunar Donut of the Glass Moon</t>
  </si>
  <si>
    <t>A uncommon charm that taxes shops only when the room is clear. Generated test item #2870; element=None; pool=Treasure.</t>
  </si>
  <si>
    <t>scr_item_lunar_donut_of_the_glass_moon</t>
  </si>
  <si>
    <t>seed=20260703; class_filter=Alchemist; parser_note=row_2870</t>
  </si>
  <si>
    <t>=not_a_formula_2870</t>
  </si>
  <si>
    <t>itm_02871</t>
  </si>
  <si>
    <t>Feral Slingshot of Last Chances</t>
  </si>
  <si>
    <t>A uncommon active that haunts bullets near breakable props. Generated test item #2871; element=Fire; pool=Treasure.</t>
  </si>
  <si>
    <t>scr_item_feral_slingshot_of_last_chances</t>
  </si>
  <si>
    <t>seed=20260703; class_filter=Alchemist; parser_note=row_2871</t>
  </si>
  <si>
    <t>=not_a_formula_2871</t>
  </si>
  <si>
    <t>itm_02872</t>
  </si>
  <si>
    <t>A uncommon orbital that haunts bullets after every third hit. Generated test item #2872; element=None; pool=Arcade.</t>
  </si>
  <si>
    <t>seed=20260703; class_filter=Any; parser_note=row_2872</t>
  </si>
  <si>
    <t>=not_a_formula_2872</t>
  </si>
  <si>
    <t>itm_02873</t>
  </si>
  <si>
    <t>Frosted Key of Slippery Angles</t>
  </si>
  <si>
    <t>A uncommon weaponmod that haunts bombs after every third hit. Generated test item #2873; element=Void; pool=Shop.</t>
  </si>
  <si>
    <t>scr_item_frosted_key_of_slippery_angles</t>
  </si>
  <si>
    <t>seed=20260703; class_filter=Monk; parser_note=row_2873</t>
  </si>
  <si>
    <t>=not_a_formula_2873</t>
  </si>
  <si>
    <t>itm_02874</t>
  </si>
  <si>
    <t>Gilded Mirror of Bad Ideas</t>
  </si>
  <si>
    <t>A epic familiar that reroutes coins when luck disagrees. Generated test item #2874; element=Lightning; pool=Secret.</t>
  </si>
  <si>
    <t>scr_item_gilded_mirror_of_bad_ideas</t>
  </si>
  <si>
    <t>seed=20260703; class_filter=Monk; parser_note=row_2874</t>
  </si>
  <si>
    <t>=not_a_formula_2874</t>
  </si>
  <si>
    <t>itm_02875</t>
  </si>
  <si>
    <t>Ancient Capacitor of Friendly Fire</t>
  </si>
  <si>
    <t>A uncommon charm that duplicates dodges near breakable props. Generated test item #2875; element=Holy; pool=Challenge.</t>
  </si>
  <si>
    <t>scr_item_ancient_capacitor_of_friendly_fire</t>
  </si>
  <si>
    <t>seed=20260703; class_filter=Alchemist; parser_note=row_2875</t>
  </si>
  <si>
    <t>=not_a_formula_2875</t>
  </si>
  <si>
    <t>itm_02876</t>
  </si>
  <si>
    <t>Clockwork Anchor of Static</t>
  </si>
  <si>
    <t>A epic familiar that amplifies bullets while lowering control. Generated test item #2876; element=None; pool=Shop.</t>
  </si>
  <si>
    <t>scr_item_clockwork_anchor_of_static</t>
  </si>
  <si>
    <t>seed=20260703; class_filter=Witch; parser_note=row_2876</t>
  </si>
  <si>
    <t>=not_a_formula_2876</t>
  </si>
  <si>
    <t>itm_02877</t>
  </si>
  <si>
    <t>Mossy Lantern of Oversteer Mk.3</t>
  </si>
  <si>
    <t>A cursed weaponmod that haunts doors but attracts trouble. Generated test item #2877; element=None; pool=Treasure.</t>
  </si>
  <si>
    <t>scr_item_mossy_lantern_of_oversteer_mk_3</t>
  </si>
  <si>
    <t>seed=20260703; class_filter=Any; parser_note=row_2877</t>
  </si>
  <si>
    <t>=not_a_formula_2877</t>
  </si>
  <si>
    <t>itm_02878</t>
  </si>
  <si>
    <t>Radiant Kite of Friendly Fire</t>
  </si>
  <si>
    <t>A common charm that shrinks shops at a suspicious price. Generated test item #2878; element=Rust; pool=Treasure.</t>
  </si>
  <si>
    <t>scr_item_radiant_kite_of_friendly_fire</t>
  </si>
  <si>
    <t>seed=20260703; class_filter=Any; parser_note=row_2878</t>
  </si>
  <si>
    <t>=not_a_formula_2878</t>
  </si>
  <si>
    <t>itm_02879</t>
  </si>
  <si>
    <t>Rusty Slingshot of Slippery Angles</t>
  </si>
  <si>
    <t>A uncommon consumable that duplicates familiars while lowering control. Generated test item #2879; element=Poison; pool=Shop.</t>
  </si>
  <si>
    <t>scr_item_rusty_slingshot_of_slippery_angles</t>
  </si>
  <si>
    <t>seed=20260703; class_filter=Monk; parser_note=row_2879</t>
  </si>
  <si>
    <t>=not_a_formula_2879</t>
  </si>
  <si>
    <t>itm_02880</t>
  </si>
  <si>
    <t>Plastic Skull of the Basement</t>
  </si>
  <si>
    <t>A common relic that amplifies keys if the player keeps moving. Generated test item #2880; element=Poison; pool=Boss.</t>
  </si>
  <si>
    <t>scr_item_plastic_skull_of_the_basement</t>
  </si>
  <si>
    <t>seed=20260703; class_filter=Brawler; parser_note=row_2880</t>
  </si>
  <si>
    <t>=not_a_formula_2880</t>
  </si>
  <si>
    <t>itm_02881</t>
  </si>
  <si>
    <t>Caffeinated Mask of the Glass Moon</t>
  </si>
  <si>
    <t>A rare weaponmod that taxes doors after every third hit. Generated test item #2881; element=None; pool=Treasure.</t>
  </si>
  <si>
    <t>scr_item_caffeinated_mask_of_the_glass_moon</t>
  </si>
  <si>
    <t>seed=20260703; class_filter=Monk; parser_note=row_2881</t>
  </si>
  <si>
    <t>=not_a_formula_2881</t>
  </si>
  <si>
    <t>itm_02882</t>
  </si>
  <si>
    <t>Mossy Teacup of Tuesday</t>
  </si>
  <si>
    <t>A rare orbital that warps bombs when luck disagrees. Generated test item #2882; element=None; pool=Arcade.</t>
  </si>
  <si>
    <t>scr_item_mossy_teacup_of_tuesday</t>
  </si>
  <si>
    <t>seed=20260703; class_filter=Engineer; parser_note=row_2882</t>
  </si>
  <si>
    <t>=not_a_formula_2882</t>
  </si>
  <si>
    <t>itm_02883</t>
  </si>
  <si>
    <t>Greedy Kite of the Basement</t>
  </si>
  <si>
    <t>A common familiar that nudges bullets while lowering control. Generated test item #2883; element=Ice; pool=Treasure.</t>
  </si>
  <si>
    <t>scr_item_greedy_kite_of_the_basement</t>
  </si>
  <si>
    <t>seed=20260703; class_filter=Monk; parser_note=row_2883</t>
  </si>
  <si>
    <t>=not_a_formula_2883</t>
  </si>
  <si>
    <t>upg_204</t>
  </si>
  <si>
    <t>itm_02884</t>
  </si>
  <si>
    <t>Spicy Badge of Worms</t>
  </si>
  <si>
    <t>A rare familiar that spoils familiars while lowering control. Generated test item #2884; element=Fire; pool=Shop.</t>
  </si>
  <si>
    <t>scr_item_spicy_badge_of_worms</t>
  </si>
  <si>
    <t>seed=20260703; class_filter=Rogue; parser_note=row_2884</t>
  </si>
  <si>
    <t>=not_a_formula_2884</t>
  </si>
  <si>
    <t>itm_02885</t>
  </si>
  <si>
    <t>Echoing Orb of the Hungry Door</t>
  </si>
  <si>
    <t>A epic familiar that duplicates dodges but attracts trouble. Generated test item #2885; element=None; pool=Treasure.</t>
  </si>
  <si>
    <t>scr_item_echoing_orb_of_the_hungry_door</t>
  </si>
  <si>
    <t>seed=20260703; class_filter=Any; parser_note=row_2885</t>
  </si>
  <si>
    <t>=not_a_formula_2885</t>
  </si>
  <si>
    <t>itm_02886</t>
  </si>
  <si>
    <t>Plastic Slingshot of Panic</t>
  </si>
  <si>
    <t>A rare passive that warps doors only when the room is clear. Generated test item #2886; element=Ice; pool=Shop.</t>
  </si>
  <si>
    <t>scr_item_plastic_slingshot_of_panic</t>
  </si>
  <si>
    <t>seed=20260703; class_filter=Monk; parser_note=row_2886</t>
  </si>
  <si>
    <t>=not_a_formula_2886</t>
  </si>
  <si>
    <t>itm_02887</t>
  </si>
  <si>
    <t>Sticky Lunchbox of Slippery Angles</t>
  </si>
  <si>
    <t>A rare active that haunts dodges if the player keeps moving. Generated test item #2887; element=Ice; pool=Shop.</t>
  </si>
  <si>
    <t>scr_item_sticky_lunchbox_of_slippery_angles</t>
  </si>
  <si>
    <t>seed=20260703; class_filter=Engineer; parser_note=row_2887</t>
  </si>
  <si>
    <t>=not_a_formula_2887</t>
  </si>
  <si>
    <t>itm_02888</t>
  </si>
  <si>
    <t>Sour Bell of Ricochet</t>
  </si>
  <si>
    <t>A rare charm that reroutes dodges after every third hit. Generated test item #2888; element=Holy; pool=Shop.</t>
  </si>
  <si>
    <t>scr_item_sour_bell_of_ricochet</t>
  </si>
  <si>
    <t>seed=20260703; class_filter=Engineer; parser_note=row_2888</t>
  </si>
  <si>
    <t>=not_a_formula_2888</t>
  </si>
  <si>
    <t>itm_02889</t>
  </si>
  <si>
    <t>Recursive Anvil of the Final Room</t>
  </si>
  <si>
    <t>A common familiar that duplicates doors only when the room is clear. Generated test item #2889; element=Void; pool=Boss.</t>
  </si>
  <si>
    <t>scr_item_recursive_anvil_of_the_final_room</t>
  </si>
  <si>
    <t>seed=20260703; class_filter=Witch; parser_note=row_2889</t>
  </si>
  <si>
    <t>=not_a_formula_2889</t>
  </si>
  <si>
    <t>itm_02890</t>
  </si>
  <si>
    <t>Gilded Teacup of Soft Explosions</t>
  </si>
  <si>
    <t>A epic charm that duplicates reloads while lowering control. Generated test item #2890; element=None; pool=Cursed.</t>
  </si>
  <si>
    <t>scr_item_gilded_teacup_of_soft_explosions</t>
  </si>
  <si>
    <t>seed=20260703; class_filter=Brawler; parser_note=row_2890</t>
  </si>
  <si>
    <t>=not_a_formula_2890</t>
  </si>
  <si>
    <t>itm_02891</t>
  </si>
  <si>
    <t>Caffeinated Feather of Ricochet</t>
  </si>
  <si>
    <t>A cursed familiar that warps shops at a suspicious price. Generated test item #2891; element=Fire; pool=Treasure.</t>
  </si>
  <si>
    <t>scr_item_caffeinated_feather_of_ricochet</t>
  </si>
  <si>
    <t>seed=20260703; class_filter=Alchemist; parser_note=row_2891</t>
  </si>
  <si>
    <t>=not_a_formula_2891</t>
  </si>
  <si>
    <t>itm_02892</t>
  </si>
  <si>
    <t>Tiny Mirror of Friendly Fire</t>
  </si>
  <si>
    <t>A common familiar that haunts shops when luck disagrees. Generated test item #2892; element=Slime; pool=Treasure.</t>
  </si>
  <si>
    <t>scr_item_tiny_mirror_of_friendly_fire</t>
  </si>
  <si>
    <t>seed=20260703; class_filter=Rogue; parser_note=row_2892</t>
  </si>
  <si>
    <t>=not_a_formula_2892</t>
  </si>
  <si>
    <t>itm_02893</t>
  </si>
  <si>
    <t>Mossy Sock of the Lost Cart</t>
  </si>
  <si>
    <t>A common consumable that taxes hearts near breakable props. Generated test item #2893; element=Void; pool=Challenge.</t>
  </si>
  <si>
    <t>scr_item_mossy_sock_of_the_lost_cart</t>
  </si>
  <si>
    <t>seed=20260703; class_filter=Gunner; parser_note=row_2893</t>
  </si>
  <si>
    <t>=not_a_formula_2893</t>
  </si>
  <si>
    <t>itm_02894</t>
  </si>
  <si>
    <t>Cardboard Pepper of Bad Ideas</t>
  </si>
  <si>
    <t>A rare active that warps coins near breakable props. Generated test item #2894; element=None; pool=Shop.</t>
  </si>
  <si>
    <t>scr_item_cardboard_pepper_of_bad_ideas</t>
  </si>
  <si>
    <t>seed=20260703; class_filter=Brawler; parser_note=row_2894</t>
  </si>
  <si>
    <t>=not_a_formula_2894</t>
  </si>
  <si>
    <t>itm_02895</t>
  </si>
  <si>
    <t>Recursive Mirror of Friendly Fire</t>
  </si>
  <si>
    <t>A common active that reroutes shops but attracts trouble. Generated test item #2895; element=Slime; pool=Treasure.</t>
  </si>
  <si>
    <t>scr_item_recursive_mirror_of_friendly_fire</t>
  </si>
  <si>
    <t>seed=20260703; class_filter=Gunner; parser_note=row_2895</t>
  </si>
  <si>
    <t>=not_a_formula_2895</t>
  </si>
  <si>
    <t>itm_02896</t>
  </si>
  <si>
    <t>Gilded Mirror of Soft Explosions</t>
  </si>
  <si>
    <t>A uncommon weaponmod that haunts hearts near breakable props. Generated test item #2896; element=Rust; pool=Shop.</t>
  </si>
  <si>
    <t>scr_item_gilded_mirror_of_soft_explosions</t>
  </si>
  <si>
    <t>seed=20260703; class_filter=Gunner; parser_note=row_2896</t>
  </si>
  <si>
    <t>=not_a_formula_2896</t>
  </si>
  <si>
    <t>itm_02897</t>
  </si>
  <si>
    <t>Echoing Button of Tiny Doom</t>
  </si>
  <si>
    <t>A common charm that haunts familiars if the player keeps moving. Generated test item #2897; element=Fire; pool=Boss.</t>
  </si>
  <si>
    <t>scr_item_echoing_button_of_tiny_doom</t>
  </si>
  <si>
    <t>seed=20260703; class_filter=Rogue; parser_note=row_2897</t>
  </si>
  <si>
    <t>=not_a_formula_2897</t>
  </si>
  <si>
    <t>itm_02898</t>
  </si>
  <si>
    <t>Plastic Battery of Double Trouble</t>
  </si>
  <si>
    <t>A rare familiar that spoils bombs near breakable props. Generated test item #2898; element=Ice; pool=Treasure.</t>
  </si>
  <si>
    <t>scr_item_plastic_battery_of_double_trouble</t>
  </si>
  <si>
    <t>seed=20260703; class_filter=Monk; parser_note=row_2898</t>
  </si>
  <si>
    <t>=not_a_formula_2898</t>
  </si>
  <si>
    <t>itm_02899</t>
  </si>
  <si>
    <t>Sour Donut of Slippery Angles</t>
  </si>
  <si>
    <t>A legendary passive that spoils hearts only when the room is clear. Generated test item #2899; element=Fire; pool=Shop.</t>
  </si>
  <si>
    <t>scr_item_sour_donut_of_slippery_angles</t>
  </si>
  <si>
    <t>seed=20260703; class_filter=Brawler; parser_note=row_2899</t>
  </si>
  <si>
    <t>=not_a_formula_2899</t>
  </si>
  <si>
    <t>itm_02900</t>
  </si>
  <si>
    <t>Neon Orb of the Basement</t>
  </si>
  <si>
    <t>A common active that warps reloads if the player keeps moving. Generated test item #2900; element=Void; pool=Arcade.</t>
  </si>
  <si>
    <t>scr_item_neon_orb_of_the_basement</t>
  </si>
  <si>
    <t>seed=20260703; class_filter=Brawler; parser_note=row_2900</t>
  </si>
  <si>
    <t>=not_a_formula_2900</t>
  </si>
  <si>
    <t>itm_02901</t>
  </si>
  <si>
    <t>Neon Compass of Double Trouble</t>
  </si>
  <si>
    <t>A common familiar that polishes hearts only when the room is clear. Generated test item #2901; element=None; pool=Treasure.</t>
  </si>
  <si>
    <t>scr_item_neon_compass_of_double_trouble</t>
  </si>
  <si>
    <t>seed=20260703; class_filter=Rogue; parser_note=row_2901</t>
  </si>
  <si>
    <t>=not_a_formula_2901</t>
  </si>
  <si>
    <t>itm_02902</t>
  </si>
  <si>
    <t>Echoing Charm of the Hungry Door</t>
  </si>
  <si>
    <t>A legendary active that duplicates coins when luck disagrees. Generated test item #2902; element=Ice; pool=Library.</t>
  </si>
  <si>
    <t>scr_item_echoing_charm_of_the_hungry_door</t>
  </si>
  <si>
    <t>seed=20260703; class_filter=Gunner; parser_note=row_2902</t>
  </si>
  <si>
    <t>=not_a_formula_2902</t>
  </si>
  <si>
    <t>itm_02903</t>
  </si>
  <si>
    <t>Tiny Whistle of the Basement</t>
  </si>
  <si>
    <t>A uncommon active that amplifies doors while lowering control. Generated test item #2903; element=None; pool=Shop.</t>
  </si>
  <si>
    <t>scr_item_tiny_whistle_of_the_basement</t>
  </si>
  <si>
    <t>seed=20260703; class_filter=Alchemist; parser_note=row_2903</t>
  </si>
  <si>
    <t>=not_a_formula_2903</t>
  </si>
  <si>
    <t>itm_02904</t>
  </si>
  <si>
    <t>Lunar Crown of the Lost Cart</t>
  </si>
  <si>
    <t>A legendary weaponmod that spoils hearts after every third hit. Generated test item #2904; element=None; pool=Boss.</t>
  </si>
  <si>
    <t>scr_item_lunar_crown_of_the_lost_cart</t>
  </si>
  <si>
    <t>seed=20260703; class_filter=Alchemist; parser_note=row_2904</t>
  </si>
  <si>
    <t>=not_a_formula_2904</t>
  </si>
  <si>
    <t>itm_02905</t>
  </si>
  <si>
    <t>Sour Compass of Ricochet</t>
  </si>
  <si>
    <t>A rare consumable that nudges bombs while lowering control. Generated test item #2905; element=Poison; pool=Library.</t>
  </si>
  <si>
    <t>scr_item_sour_compass_of_ricochet</t>
  </si>
  <si>
    <t>seed=20260703; class_filter=Gunner; parser_note=row_2905</t>
  </si>
  <si>
    <t>=not_a_formula_2905</t>
  </si>
  <si>
    <t>itm_02906</t>
  </si>
  <si>
    <t>Damp Mushroom of Tiny Doom</t>
  </si>
  <si>
    <t>A cursed consumable that warps doors at a suspicious price. Generated test item #2906; element=Lightning; pool=Boss.</t>
  </si>
  <si>
    <t>lightning,explosive,poisonable,cursed</t>
  </si>
  <si>
    <t>scr_item_damp_mushroom_of_tiny_doom</t>
  </si>
  <si>
    <t>seed=20260703; class_filter=Rogue; parser_note=row_2906</t>
  </si>
  <si>
    <t>=not_a_formula_2906</t>
  </si>
  <si>
    <t>itm_02907</t>
  </si>
  <si>
    <t>A uncommon consumable that polishes bullets while lowering control. Generated test item #2907; element=Void; pool=Cursed.</t>
  </si>
  <si>
    <t>seed=20260703; class_filter=Any; parser_note=row_2907</t>
  </si>
  <si>
    <t>=not_a_formula_2907</t>
  </si>
  <si>
    <t>itm_02908</t>
  </si>
  <si>
    <t>Hungry Banana Peel of Ricochet</t>
  </si>
  <si>
    <t>A uncommon charm that polishes reloads while lowering control. Generated test item #2908; element=Ice; pool=Challenge.</t>
  </si>
  <si>
    <t>scr_item_hungry_banana_peel_of_ricochet</t>
  </si>
  <si>
    <t>seed=20260703; class_filter=Alchemist; parser_note=row_2908</t>
  </si>
  <si>
    <t>=not_a_formula_2908</t>
  </si>
  <si>
    <t>itm_02909</t>
  </si>
  <si>
    <t>Hollow Vial of Refunds</t>
  </si>
  <si>
    <t>A legendary charm that haunts bullets only when the room is clear. Generated test item #2909; element=Lightning; pool=Shop.</t>
  </si>
  <si>
    <t>scr_item_hollow_vial_of_refunds</t>
  </si>
  <si>
    <t>seed=20260703; class_filter=Witch; parser_note=row_2909</t>
  </si>
  <si>
    <t>=not_a_formula_2909</t>
  </si>
  <si>
    <t>itm_02910</t>
  </si>
  <si>
    <t>A common familiar that nudges shops if the player keeps moving. Generated test item #2910; element=Rust; pool=Treasure.</t>
  </si>
  <si>
    <t>seed=20260703; class_filter=Brawler; parser_note=row_2910</t>
  </si>
  <si>
    <t>=not_a_formula_2910</t>
  </si>
  <si>
    <t>itm_02911</t>
  </si>
  <si>
    <t>Cardboard Banana Peel of Ricochet</t>
  </si>
  <si>
    <t>A legendary passive that taxes familiars if the player keeps moving. Generated test item #2911; element=Rust; pool=Shop.</t>
  </si>
  <si>
    <t>scr_item_cardboard_banana_peel_of_ricochet</t>
  </si>
  <si>
    <t>seed=20260703; class_filter=Alchemist; parser_note=row_2911</t>
  </si>
  <si>
    <t>=not_a_formula_2911</t>
  </si>
  <si>
    <t>itm_02912</t>
  </si>
  <si>
    <t>Cardboard Lunchbox of the Final Room</t>
  </si>
  <si>
    <t>A legendary orbital that amplifies bombs at a suspicious price. Generated test item #2912; element=Slime; pool=Boss.</t>
  </si>
  <si>
    <t>scr_item_cardboard_lunchbox_of_the_final_room</t>
  </si>
  <si>
    <t>seed=20260703; class_filter=Rogue; parser_note=row_2912</t>
  </si>
  <si>
    <t>=not_a_formula_2912</t>
  </si>
  <si>
    <t>itm_02913</t>
  </si>
  <si>
    <t>Polished Compass of Soft Explosions</t>
  </si>
  <si>
    <t>A relic relic that polishes dodges but attracts trouble. Generated test item #2913; element=Rust; pool=Cursed.</t>
  </si>
  <si>
    <t>scr_item_polished_compass_of_soft_explosions</t>
  </si>
  <si>
    <t>seed=20260703; class_filter=Alchemist; parser_note=row_2913</t>
  </si>
  <si>
    <t>=not_a_formula_2913</t>
  </si>
  <si>
    <t>itm_02914</t>
  </si>
  <si>
    <t>Wobbly Orb of Tiny Doom</t>
  </si>
  <si>
    <t>A rare active that amplifies reloads but attracts trouble. Generated test item #2914; element=Lightning; pool=Boss.</t>
  </si>
  <si>
    <t>scr_item_wobbly_orb_of_tiny_doom</t>
  </si>
  <si>
    <t>seed=20260703; class_filter=Engineer; parser_note=row_2914</t>
  </si>
  <si>
    <t>=not_a_formula_2914</t>
  </si>
  <si>
    <t>itm_02915</t>
  </si>
  <si>
    <t>A epic weaponmod that haunts doors after every third hit. Generated test item #2915; element=Void; pool=Shop.</t>
  </si>
  <si>
    <t>seed=20260703; class_filter=Brawler; parser_note=row_2915</t>
  </si>
  <si>
    <t>=not_a_formula_2915</t>
  </si>
  <si>
    <t>itm_02916</t>
  </si>
  <si>
    <t>A common relic that amplifies coins only when the room is clear. Generated test item #2916; element=Holy; pool=Treasure.</t>
  </si>
  <si>
    <t>seed=20260703; class_filter=Gunner; parser_note=row_2916</t>
  </si>
  <si>
    <t>=not_a_formula_2916</t>
  </si>
  <si>
    <t>itm_02917</t>
  </si>
  <si>
    <t>Gloomy Mushroom of the Basement</t>
  </si>
  <si>
    <t>A uncommon charm that nudges shops while lowering control. Generated test item #2917; element=Ice; pool=Library.</t>
  </si>
  <si>
    <t>scr_item_gloomy_mushroom_of_the_basement</t>
  </si>
  <si>
    <t>seed=20260703; class_filter=Any; parser_note=row_2917</t>
  </si>
  <si>
    <t>=not_a_formula_2917</t>
  </si>
  <si>
    <t>itm_02918</t>
  </si>
  <si>
    <t>Neon Feather of the Glass Moon</t>
  </si>
  <si>
    <t>A uncommon passive that duplicates coins only when the room is clear. Generated test item #2918; element=None; pool=Arcade.</t>
  </si>
  <si>
    <t>scr_item_neon_feather_of_the_glass_moon</t>
  </si>
  <si>
    <t>seed=20260703; class_filter=Any; parser_note=row_2918</t>
  </si>
  <si>
    <t>=not_a_formula_2918</t>
  </si>
  <si>
    <t>itm_02919</t>
  </si>
  <si>
    <t>Rusty Boot of the Hungry Door</t>
  </si>
  <si>
    <t>A common charm that shrinks reloads after every third hit. Generated test item #2919; element=Fire; pool=Secret.</t>
  </si>
  <si>
    <t>scr_item_rusty_boot_of_the_hungry_door</t>
  </si>
  <si>
    <t>seed=20260703; class_filter=Brawler; parser_note=row_2919</t>
  </si>
  <si>
    <t>=not_a_formula_2919</t>
  </si>
  <si>
    <t>itm_02920</t>
  </si>
  <si>
    <t>Ancient Vial of Refunds</t>
  </si>
  <si>
    <t>A uncommon relic that reroutes familiars at a suspicious price. Generated test item #2920; element=None; pool=Boss.</t>
  </si>
  <si>
    <t>scr_item_ancient_vial_of_refunds</t>
  </si>
  <si>
    <t>seed=20260703; class_filter=Brawler; parser_note=row_2920</t>
  </si>
  <si>
    <t>=not_a_formula_2920</t>
  </si>
  <si>
    <t>itm_02921</t>
  </si>
  <si>
    <t>Feral Mask of Double Trouble</t>
  </si>
  <si>
    <t>A common charm that taxes dodges while lowering control. Generated test item #2921; element=Fire; pool=Shop.</t>
  </si>
  <si>
    <t>scr_item_feral_mask_of_double_trouble</t>
  </si>
  <si>
    <t>seed=20260703; class_filter=Gunner; parser_note=row_2921</t>
  </si>
  <si>
    <t>=not_a_formula_2921</t>
  </si>
  <si>
    <t>itm_02922</t>
  </si>
  <si>
    <t>A common active that haunts keys but attracts trouble. Generated test item #2922; element=Fire; pool=Shop.</t>
  </si>
  <si>
    <t>seed=20260703; class_filter=Gunner; parser_note=row_2922</t>
  </si>
  <si>
    <t>=not_a_formula_2922</t>
  </si>
  <si>
    <t>itm_02923</t>
  </si>
  <si>
    <t>Greedy Lunchbox of Pocket Suns</t>
  </si>
  <si>
    <t>A epic consumable that duplicates keys if the player keeps moving. Generated test item #2923; element=Slime; pool=Challenge.</t>
  </si>
  <si>
    <t>scr_item_greedy_lunchbox_of_pocket_suns</t>
  </si>
  <si>
    <t>seed=20260703; class_filter=Engineer; parser_note=row_2923</t>
  </si>
  <si>
    <t>=not_a_formula_2923</t>
  </si>
  <si>
    <t>itm_02924</t>
  </si>
  <si>
    <t>Gloomy Feather of Worms</t>
  </si>
  <si>
    <t>A common charm that spoils hearts near breakable props. Generated test item #2924; element=Poison; pool=Shop.</t>
  </si>
  <si>
    <t>scr_item_gloomy_feather_of_worms</t>
  </si>
  <si>
    <t>seed=20260703; class_filter=Monk; parser_note=row_2924</t>
  </si>
  <si>
    <t>=not_a_formula_2924</t>
  </si>
  <si>
    <t>itm_02925</t>
  </si>
  <si>
    <t>Tiny Crown of the Hungry Door</t>
  </si>
  <si>
    <t>A uncommon orbital that haunts dodges but attracts trouble. Generated test item #2925; element=Cosmic; pool=Boss.</t>
  </si>
  <si>
    <t>scr_item_tiny_crown_of_the_hungry_door</t>
  </si>
  <si>
    <t>seed=20260703; class_filter=Alchemist; parser_note=row_2925</t>
  </si>
  <si>
    <t>=not_a_formula_2925</t>
  </si>
  <si>
    <t>itm_02926</t>
  </si>
  <si>
    <t>Sticky Anchor of Oversteer</t>
  </si>
  <si>
    <t>A common relic that amplifies familiars after every third hit. Generated test item #2926; element=Rust; pool=Treasure.</t>
  </si>
  <si>
    <t>scr_item_sticky_anchor_of_oversteer</t>
  </si>
  <si>
    <t>seed=20260703; class_filter=Gunner; parser_note=row_2926</t>
  </si>
  <si>
    <t>=not_a_formula_2926</t>
  </si>
  <si>
    <t>itm_02927</t>
  </si>
  <si>
    <t>Haunted Charm of the Glass Moon</t>
  </si>
  <si>
    <t>A cursed familiar that taxes keys while lowering control. Generated test item #2927; element=Poison; pool=Treasure.</t>
  </si>
  <si>
    <t>scr_item_haunted_charm_of_the_glass_moon</t>
  </si>
  <si>
    <t>seed=20260703; class_filter=Brawler; parser_note=row_2927</t>
  </si>
  <si>
    <t>=not_a_formula_2927</t>
  </si>
  <si>
    <t>itm_02928</t>
  </si>
  <si>
    <t>A rare consumable that spoils dodges when luck disagrees. Generated test item #2928; element=Fire; pool=Treasure.</t>
  </si>
  <si>
    <t>seed=20260703; class_filter=Rogue; parser_note=row_2928</t>
  </si>
  <si>
    <t>=not_a_formula_2928</t>
  </si>
  <si>
    <t>itm_02929</t>
  </si>
  <si>
    <t>A epic familiar that reroutes hearts after every third hit. Generated test item #2929; element=Fire; pool=Treasure.</t>
  </si>
  <si>
    <t>seed=20260703; class_filter=Engineer; parser_note=row_2929</t>
  </si>
  <si>
    <t>=not_a_formula_2929</t>
  </si>
  <si>
    <t>itm_02930</t>
  </si>
  <si>
    <t>A common active that polishes hearts but attracts trouble. Generated test item #2930; element=Ice; pool=Treasure.</t>
  </si>
  <si>
    <t>seed=20260703; class_filter=Engineer; parser_note=row_2930</t>
  </si>
  <si>
    <t>=not_a_formula_2930</t>
  </si>
  <si>
    <t>itm_02931</t>
  </si>
  <si>
    <t>Bent Candle of Last Chances</t>
  </si>
  <si>
    <t>A common active that reroutes familiars if the player keeps moving. Generated test item #2931; element=Holy; pool=Secret.</t>
  </si>
  <si>
    <t>scr_item_bent_candle_of_last_chances</t>
  </si>
  <si>
    <t>seed=20260703; class_filter=Alchemist; parser_note=row_2931</t>
  </si>
  <si>
    <t>=not_a_formula_2931</t>
  </si>
  <si>
    <t>itm_02932</t>
  </si>
  <si>
    <t>A uncommon active that amplifies bombs near breakable props. Generated test item #2932; element=None; pool=Treasure.</t>
  </si>
  <si>
    <t>seed=20260703; class_filter=Engineer; parser_note=row_2932</t>
  </si>
  <si>
    <t>=not_a_formula_2932</t>
  </si>
  <si>
    <t>itm_02933</t>
  </si>
  <si>
    <t>A rare familiar that duplicates bullets at a suspicious price. Generated test item #2933; element=Poison; pool=Boss.</t>
  </si>
  <si>
    <t>seed=20260703; class_filter=Alchemist; parser_note=row_2933</t>
  </si>
  <si>
    <t>=not_a_formula_2933</t>
  </si>
  <si>
    <t>itm_02934</t>
  </si>
  <si>
    <t>Lucky Mushroom of the Basement</t>
  </si>
  <si>
    <t>A common weaponmod that reroutes bombs if the player keeps moving. Generated test item #2934; element=Fire; pool=Boss.</t>
  </si>
  <si>
    <t>scr_item_lucky_mushroom_of_the_basement</t>
  </si>
  <si>
    <t>seed=20260703; class_filter=Any; parser_note=row_2934</t>
  </si>
  <si>
    <t>=not_a_formula_2934</t>
  </si>
  <si>
    <t>itm_02935</t>
  </si>
  <si>
    <t>Patchwork Badge of the Final Room</t>
  </si>
  <si>
    <t>A common relic that duplicates coins while lowering control. Generated test item #2935; element=Fire; pool=Treasure.</t>
  </si>
  <si>
    <t>scr_item_patchwork_badge_of_the_final_room</t>
  </si>
  <si>
    <t>seed=20260703; class_filter=Rogue; parser_note=row_2935</t>
  </si>
  <si>
    <t>=not_a_formula_2935</t>
  </si>
  <si>
    <t>itm_02936</t>
  </si>
  <si>
    <t>Wobbly Donut of Static</t>
  </si>
  <si>
    <t>A legendary consumable that nudges keys if the player keeps moving. Generated test item #2936; element=None; pool=Boss.</t>
  </si>
  <si>
    <t>scr_item_wobbly_donut_of_static</t>
  </si>
  <si>
    <t>seed=20260703; class_filter=Any; parser_note=row_2936</t>
  </si>
  <si>
    <t>=not_a_formula_2936</t>
  </si>
  <si>
    <t>itm_02937</t>
  </si>
  <si>
    <t>Tiny Candle of Oversteer</t>
  </si>
  <si>
    <t>A uncommon relic that haunts coins but attracts trouble. Generated test item #2937; element=Lightning; pool=Challenge.</t>
  </si>
  <si>
    <t>scr_item_tiny_candle_of_oversteer</t>
  </si>
  <si>
    <t>seed=20260703; class_filter=Brawler; parser_note=row_2937</t>
  </si>
  <si>
    <t>=not_a_formula_2937</t>
  </si>
  <si>
    <t>itm_02938</t>
  </si>
  <si>
    <t>Crooked Charm of Friendly Fire</t>
  </si>
  <si>
    <t>A uncommon weaponmod that warps familiars but attracts trouble. Generated test item #2938; element=None; pool=Boss.</t>
  </si>
  <si>
    <t>scr_item_crooked_charm_of_friendly_fire</t>
  </si>
  <si>
    <t>seed=20260703; class_filter=Alchemist; parser_note=row_2938</t>
  </si>
  <si>
    <t>=not_a_formula_2938</t>
  </si>
  <si>
    <t>itm_02939</t>
  </si>
  <si>
    <t>Sour Magnet of Ricochet</t>
  </si>
  <si>
    <t>A legendary passive that nudges bombs when luck disagrees. Generated test item #2939; element=None; pool=Treasure.</t>
  </si>
  <si>
    <t>scr_item_sour_magnet_of_ricochet</t>
  </si>
  <si>
    <t>seed=20260703; class_filter=Rogue; parser_note=row_2939</t>
  </si>
  <si>
    <t>=not_a_formula_2939</t>
  </si>
  <si>
    <t>itm_02940</t>
  </si>
  <si>
    <t>Neon Banana Peel of Refunds</t>
  </si>
  <si>
    <t>A uncommon charm that duplicates bombs at a suspicious price. Generated test item #2940; element=Fire; pool=Cursed.</t>
  </si>
  <si>
    <t>scr_item_neon_banana_peel_of_refunds</t>
  </si>
  <si>
    <t>seed=20260703; class_filter=Engineer; parser_note=row_2940</t>
  </si>
  <si>
    <t>=not_a_formula_2940</t>
  </si>
  <si>
    <t>itm_02941</t>
  </si>
  <si>
    <t>Recursive Mushroom of the Glass Moon</t>
  </si>
  <si>
    <t>A common active that nudges keys after every third hit. Generated test item #2941; element=None; pool=Boss.</t>
  </si>
  <si>
    <t>scr_item_recursive_mushroom_of_the_glass_moon</t>
  </si>
  <si>
    <t>seed=20260703; class_filter=Rogue; parser_note=row_2941</t>
  </si>
  <si>
    <t>=not_a_formula_2941</t>
  </si>
  <si>
    <t>itm_02942</t>
  </si>
  <si>
    <t>Rusty Boot of Tuesday</t>
  </si>
  <si>
    <t>A epic passive that taxes bombs while lowering control. Generated test item #2942; element=None; pool=Shop.</t>
  </si>
  <si>
    <t>scr_item_rusty_boot_of_tuesday</t>
  </si>
  <si>
    <t>seed=20260703; class_filter=Engineer; parser_note=row_2942</t>
  </si>
  <si>
    <t>=not_a_formula_2942</t>
  </si>
  <si>
    <t>itm_02943</t>
  </si>
  <si>
    <t>Quantum Marble of Refunds</t>
  </si>
  <si>
    <t>A rare relic that warps keys when luck disagrees. Generated test item #2943; element=None; pool=Challenge.</t>
  </si>
  <si>
    <t>scr_item_quantum_marble_of_refunds</t>
  </si>
  <si>
    <t>seed=20260703; class_filter=Alchemist; parser_note=row_2943</t>
  </si>
  <si>
    <t>=not_a_formula_2943</t>
  </si>
  <si>
    <t>itm_02944</t>
  </si>
  <si>
    <t>Velvet Crown of Worms</t>
  </si>
  <si>
    <t>A common weaponmod that warps keys if the player keeps moving. Generated test item #2944; element=None; pool=Challenge.</t>
  </si>
  <si>
    <t>scr_item_velvet_crown_of_worms</t>
  </si>
  <si>
    <t>seed=20260703; class_filter=Alchemist; parser_note=row_2944</t>
  </si>
  <si>
    <t>=not_a_formula_2944</t>
  </si>
  <si>
    <t>itm_02945</t>
  </si>
  <si>
    <t>Sour Key of Ricochet</t>
  </si>
  <si>
    <t>A common orbital that amplifies reloads near breakable props. Generated test item #2945; element=None; pool=Shop.</t>
  </si>
  <si>
    <t>scr_item_sour_key_of_ricochet</t>
  </si>
  <si>
    <t>seed=20260703; class_filter=Any; parser_note=row_2945</t>
  </si>
  <si>
    <t>=not_a_formula_2945</t>
  </si>
  <si>
    <t>itm_02946</t>
  </si>
  <si>
    <t>Radiant Donut of Panic</t>
  </si>
  <si>
    <t>A epic consumable that amplifies shops near breakable props. Generated test item #2946; element=Cosmic; pool=Treasure.</t>
  </si>
  <si>
    <t>scr_item_radiant_donut_of_panic</t>
  </si>
  <si>
    <t>seed=20260703; class_filter=Witch; parser_note=row_2946</t>
  </si>
  <si>
    <t>=not_a_formula_2946</t>
  </si>
  <si>
    <t>itm_02947</t>
  </si>
  <si>
    <t>Polished Meteor of the Glass Moon</t>
  </si>
  <si>
    <t>A common charm that reroutes hearts while lowering control. Generated test item #2947; element=None; pool=Shop.</t>
  </si>
  <si>
    <t>scr_item_polished_meteor_of_the_glass_moon</t>
  </si>
  <si>
    <t>seed=20260703; class_filter=Alchemist; parser_note=row_2947</t>
  </si>
  <si>
    <t>=not_a_formula_2947</t>
  </si>
  <si>
    <t>itm_02948</t>
  </si>
  <si>
    <t>Wobbly Candle of the Basement</t>
  </si>
  <si>
    <t>A common relic that nudges coins but attracts trouble. Generated test item #2948; element=Poison; pool=Treasure.</t>
  </si>
  <si>
    <t>scr_item_wobbly_candle_of_the_basement</t>
  </si>
  <si>
    <t>seed=20260703; class_filter=Rogue; parser_note=row_2948</t>
  </si>
  <si>
    <t>=not_a_formula_2948</t>
  </si>
  <si>
    <t>itm_02949</t>
  </si>
  <si>
    <t>Echoing Dice of Friendly Fire</t>
  </si>
  <si>
    <t>A rare weaponmod that shrinks reloads only when the room is clear. Generated test item #2949; element=Holy; pool=Shop.</t>
  </si>
  <si>
    <t>scr_item_echoing_dice_of_friendly_fire</t>
  </si>
  <si>
    <t>seed=20260703; class_filter=Brawler; parser_note=row_2949</t>
  </si>
  <si>
    <t>=not_a_formula_2949</t>
  </si>
  <si>
    <t>itm_02950</t>
  </si>
  <si>
    <t>Static Rocket of Slippery Angles</t>
  </si>
  <si>
    <t>A common relic that shrinks dodges at a suspicious price. Generated test item #2950; element=Poison; pool=Treasure.</t>
  </si>
  <si>
    <t>scr_item_static_rocket_of_slippery_angles</t>
  </si>
  <si>
    <t>seed=20260703; class_filter=Alchemist; parser_note=row_2950</t>
  </si>
  <si>
    <t>=not_a_formula_2950</t>
  </si>
  <si>
    <t>itm_02951</t>
  </si>
  <si>
    <t>Brass Button of the Basement</t>
  </si>
  <si>
    <t>A cursed relic that haunts hearts after every third hit. Generated test item #2951; element=None; pool=Treasure.</t>
  </si>
  <si>
    <t>scr_item_brass_button_of_the_basement</t>
  </si>
  <si>
    <t>seed=20260703; class_filter=Engineer; parser_note=row_2951</t>
  </si>
  <si>
    <t>=not_a_formula_2951</t>
  </si>
  <si>
    <t>itm_02952</t>
  </si>
  <si>
    <t>Damp Candle of Double Trouble</t>
  </si>
  <si>
    <t>A common orbital that taxes reloads when luck disagrees. Generated test item #2952; element=None; pool=Treasure.</t>
  </si>
  <si>
    <t>scr_item_damp_candle_of_double_trouble</t>
  </si>
  <si>
    <t>seed=20260703; class_filter=Monk; parser_note=row_2952</t>
  </si>
  <si>
    <t>=not_a_formula_2952</t>
  </si>
  <si>
    <t>itm_02953</t>
  </si>
  <si>
    <t>A common active that spoils shops at a suspicious price. Generated test item #2953; element=Rust; pool=Treasure.</t>
  </si>
  <si>
    <t>seed=20260703; class_filter=Gunner; parser_note=row_2953</t>
  </si>
  <si>
    <t>=not_a_formula_2953</t>
  </si>
  <si>
    <t>itm_02954</t>
  </si>
  <si>
    <t>Caffeinated Magnet of Last Chances</t>
  </si>
  <si>
    <t>A uncommon active that nudges hearts after every third hit. Generated test item #2954; element=Fire; pool=Shop. This intentionally long description includes commas, semicolons; quotes 'like this', XML-ish tokens &lt;tag attr="value"&gt;, and unicode sparks ✦ to stress parsers.</t>
  </si>
  <si>
    <t>scr_item_caffeinated_magnet_of_last_chances</t>
  </si>
  <si>
    <t>seed=20260703; class_filter=Monk; parser_note=row_2954</t>
  </si>
  <si>
    <t>=not_a_formula_2954</t>
  </si>
  <si>
    <t>itm_02955</t>
  </si>
  <si>
    <t>Quantum Banana Peel of Pocket Suns</t>
  </si>
  <si>
    <t>A common orbital that haunts doors at a suspicious price. Generated test item #2955; element=Fire; pool=Treasure.</t>
  </si>
  <si>
    <t>scr_item_quantum_banana_peel_of_pocket_suns</t>
  </si>
  <si>
    <t>seed=20260703; class_filter=Witch; parser_note=row_2955</t>
  </si>
  <si>
    <t>=not_a_formula_2955</t>
  </si>
  <si>
    <t>itm_02956</t>
  </si>
  <si>
    <t>Static Teacup of Ricochet</t>
  </si>
  <si>
    <t>A uncommon familiar that haunts bullets but attracts trouble. Generated test item #2956; element=Poison; pool=Arcade.</t>
  </si>
  <si>
    <t>scr_item_static_teacup_of_ricochet</t>
  </si>
  <si>
    <t>seed=20260703; class_filter=Monk; parser_note=row_2956</t>
  </si>
  <si>
    <t>=not_a_formula_2956</t>
  </si>
  <si>
    <t>itm_02957</t>
  </si>
  <si>
    <t>Radiant Magnet of Oversteer</t>
  </si>
  <si>
    <t>A uncommon familiar that polishes reloads while lowering control. Generated test item #2957; element=Fire; pool=Treasure.</t>
  </si>
  <si>
    <t>scr_item_radiant_magnet_of_oversteer</t>
  </si>
  <si>
    <t>seed=20260703; class_filter=Alchemist; parser_note=row_2957</t>
  </si>
  <si>
    <t>=not_a_formula_2957</t>
  </si>
  <si>
    <t>itm_02958</t>
  </si>
  <si>
    <t>Recursive Kite of Pocket Suns</t>
  </si>
  <si>
    <t>A uncommon relic that spoils bullets but attracts trouble. Generated test item #2958; element=Fire; pool=Treasure.</t>
  </si>
  <si>
    <t>scr_item_recursive_kite_of_pocket_suns</t>
  </si>
  <si>
    <t>seed=20260703; class_filter=Monk; parser_note=row_2958</t>
  </si>
  <si>
    <t>=not_a_formula_2958</t>
  </si>
  <si>
    <t>itm_02959</t>
  </si>
  <si>
    <t>Recursive Teacup of the Hungry Door</t>
  </si>
  <si>
    <t>A common active that shrinks familiars if the player keeps moving. Generated test item #2959; element=None; pool=Shop.</t>
  </si>
  <si>
    <t>scr_item_recursive_teacup_of_the_hungry_door</t>
  </si>
  <si>
    <t>seed=20260703; class_filter=Alchemist; parser_note=row_2959</t>
  </si>
  <si>
    <t>=not_a_formula_2959</t>
  </si>
  <si>
    <t>itm_02960</t>
  </si>
  <si>
    <t>Rusty Coin of Refunds</t>
  </si>
  <si>
    <t>A uncommon familiar that nudges dodges if the player keeps moving. Generated test item #2960; element=None; pool=Treasure.</t>
  </si>
  <si>
    <t>scr_item_rusty_coin_of_refunds</t>
  </si>
  <si>
    <t>seed=20260703; class_filter=Witch; parser_note=row_2960</t>
  </si>
  <si>
    <t>=not_a_formula_2960</t>
  </si>
  <si>
    <t>itm_02961</t>
  </si>
  <si>
    <t>Feral Feather of Double Trouble</t>
  </si>
  <si>
    <t>A common orbital that amplifies doors while lowering control. Generated test item #2961; element=Holy; pool=Treasure.</t>
  </si>
  <si>
    <t>scr_item_feral_feather_of_double_trouble</t>
  </si>
  <si>
    <t>seed=20260703; class_filter=Witch; parser_note=row_2961</t>
  </si>
  <si>
    <t>=not_a_formula_2961</t>
  </si>
  <si>
    <t>itm_02962</t>
  </si>
  <si>
    <t>Lunar Button of Soft Explosions</t>
  </si>
  <si>
    <t>A rare weaponmod that taxes bullets only when the room is clear. Generated test item #2962; element=Fire; pool=Arcade.</t>
  </si>
  <si>
    <t>scr_item_lunar_button_of_soft_explosions</t>
  </si>
  <si>
    <t>seed=20260703; class_filter=Alchemist; parser_note=row_2962</t>
  </si>
  <si>
    <t>=not_a_formula_2962</t>
  </si>
  <si>
    <t>itm_02963</t>
  </si>
  <si>
    <t>Brass Slingshot of Panic</t>
  </si>
  <si>
    <t>A common passive that duplicates dodges near breakable props. Generated test item #2963; element=Poison; pool=Shop.</t>
  </si>
  <si>
    <t>scr_item_brass_slingshot_of_panic</t>
  </si>
  <si>
    <t>seed=20260703; class_filter=Witch; parser_note=row_2963</t>
  </si>
  <si>
    <t>=not_a_formula_2963</t>
  </si>
  <si>
    <t>itm_02964</t>
  </si>
  <si>
    <t>Greedy Battery of the Glass Moon</t>
  </si>
  <si>
    <t>A common relic that warps doors only when the room is clear. Generated test item #2964; element=None; pool=Secret.</t>
  </si>
  <si>
    <t>scr_item_greedy_battery_of_the_glass_moon</t>
  </si>
  <si>
    <t>seed=20260703; class_filter=Gunner; parser_note=row_2964</t>
  </si>
  <si>
    <t>=not_a_formula_2964</t>
  </si>
  <si>
    <t>itm_02965</t>
  </si>
  <si>
    <t>Frosted Rocket of Soft Explosions</t>
  </si>
  <si>
    <t>A uncommon charm that shrinks keys if the player keeps moving. Generated test item #2965; element=Poison; pool=Treasure.</t>
  </si>
  <si>
    <t>scr_item_frosted_rocket_of_soft_explosions</t>
  </si>
  <si>
    <t>seed=20260703; class_filter=Alchemist; parser_note=row_2965</t>
  </si>
  <si>
    <t>=not_a_formula_2965</t>
  </si>
  <si>
    <t>itm_02966</t>
  </si>
  <si>
    <t>Hollow Banana Peel of the Final Room</t>
  </si>
  <si>
    <t>A common charm that spoils bombs if the player keeps moving. Generated test item #2966; element=None; pool=Shop.</t>
  </si>
  <si>
    <t>scr_item_hollow_banana_peel_of_the_final_room</t>
  </si>
  <si>
    <t>seed=20260703; class_filter=Rogue; parser_note=row_2966</t>
  </si>
  <si>
    <t>=not_a_formula_2966</t>
  </si>
  <si>
    <t>itm_02967</t>
  </si>
  <si>
    <t>Quantum Candle of Tuesday</t>
  </si>
  <si>
    <t>A uncommon relic that taxes coins while lowering control. Generated test item #2967; element=Slime; pool=Shop.</t>
  </si>
  <si>
    <t>scr_item_quantum_candle_of_tuesday</t>
  </si>
  <si>
    <t>seed=20260703; class_filter=Witch; parser_note=row_2967</t>
  </si>
  <si>
    <t>=not_a_formula_2967</t>
  </si>
  <si>
    <t>itm_02968</t>
  </si>
  <si>
    <t>A common relic that duplicates familiars while lowering control. Generated test item #2968; element=None; pool=Library.</t>
  </si>
  <si>
    <t>seed=20260703; class_filter=Engineer; parser_note=row_2968</t>
  </si>
  <si>
    <t>=not_a_formula_2968</t>
  </si>
  <si>
    <t>itm_02969</t>
  </si>
  <si>
    <t>Bitter Capacitor of Pocket Suns</t>
  </si>
  <si>
    <t>A rare orbital that amplifies bullets near breakable props. Generated test item #2969; element=Poison; pool=Secret.</t>
  </si>
  <si>
    <t>scr_item_bitter_capacitor_of_pocket_suns</t>
  </si>
  <si>
    <t>seed=20260703; class_filter=Witch; parser_note=row_2969</t>
  </si>
  <si>
    <t>=not_a_formula_2969</t>
  </si>
  <si>
    <t>itm_02970</t>
  </si>
  <si>
    <t>Gilded Onion of Slippery Angles</t>
  </si>
  <si>
    <t>A common weaponmod that spoils dodges if the player keeps moving. Generated test item #2970; element=Fire; pool=Treasure.</t>
  </si>
  <si>
    <t>scr_item_gilded_onion_of_slippery_angles</t>
  </si>
  <si>
    <t>seed=20260703; class_filter=Monk; parser_note=row_2970</t>
  </si>
  <si>
    <t>=not_a_formula_2970</t>
  </si>
  <si>
    <t>itm_02971</t>
  </si>
  <si>
    <t>Bent Pepper of Ricochet</t>
  </si>
  <si>
    <t>A common passive that reroutes keys only when the room is clear. Generated test item #2971; element=None; pool=Challenge.</t>
  </si>
  <si>
    <t>scr_item_bent_pepper_of_ricochet</t>
  </si>
  <si>
    <t>seed=20260703; class_filter=Witch; parser_note=row_2971</t>
  </si>
  <si>
    <t>=not_a_formula_2971</t>
  </si>
  <si>
    <t>itm_02972</t>
  </si>
  <si>
    <t>Tiny Capacitor of Panic</t>
  </si>
  <si>
    <t>A common weaponmod that haunts shops if the player keeps moving. Generated test item #2972; element=None; pool=Treasure.</t>
  </si>
  <si>
    <t>scr_item_tiny_capacitor_of_panic</t>
  </si>
  <si>
    <t>seed=20260703; class_filter=Gunner; parser_note=row_2972</t>
  </si>
  <si>
    <t>=not_a_formula_2972</t>
  </si>
  <si>
    <t>itm_02973</t>
  </si>
  <si>
    <t>Cracked Banana Peel of Slippery Angles</t>
  </si>
  <si>
    <t>A uncommon relic that haunts shops after every third hit. Generated test item #2973; element=Cosmic; pool=Library.</t>
  </si>
  <si>
    <t>scr_item_cracked_banana_peel_of_slippery_angles</t>
  </si>
  <si>
    <t>seed=20260703; class_filter=Any; parser_note=row_2973</t>
  </si>
  <si>
    <t>=not_a_formula_2973</t>
  </si>
  <si>
    <t>itm_02974</t>
  </si>
  <si>
    <t>Cardboard Compass of the Basement</t>
  </si>
  <si>
    <t>A rare charm that reroutes bullets but attracts trouble. Generated test item #2974; element=None; pool=Treasure.</t>
  </si>
  <si>
    <t>scr_item_cardboard_compass_of_the_basement</t>
  </si>
  <si>
    <t>seed=20260703; class_filter=Alchemist; parser_note=row_2974</t>
  </si>
  <si>
    <t>=not_a_formula_2974</t>
  </si>
  <si>
    <t>itm_02975</t>
  </si>
  <si>
    <t>Brass Donut of the Final Room</t>
  </si>
  <si>
    <t>A rare familiar that spoils bombs while lowering control. Generated test item #2975; element=Void; pool=Challenge.</t>
  </si>
  <si>
    <t>scr_item_brass_donut_of_the_final_room</t>
  </si>
  <si>
    <t>seed=20260703; class_filter=Gunner; parser_note=row_2975</t>
  </si>
  <si>
    <t>=not_a_formula_2975</t>
  </si>
  <si>
    <t>itm_02976</t>
  </si>
  <si>
    <t>A rare relic that amplifies reloads only when the room is clear. Generated test item #2976; element=None; pool=Boss.</t>
  </si>
  <si>
    <t>seed=20260703; class_filter=Alchemist; parser_note=row_2976</t>
  </si>
  <si>
    <t>=not_a_formula_2976</t>
  </si>
  <si>
    <t>itm_02977</t>
  </si>
  <si>
    <t>Bent Charm of Oversteer</t>
  </si>
  <si>
    <t>A uncommon orbital that taxes dodges while lowering control. Generated test item #2977; element=None; pool=Treasure.</t>
  </si>
  <si>
    <t>scr_item_bent_charm_of_oversteer</t>
  </si>
  <si>
    <t>seed=20260703; class_filter=Alchemist; parser_note=row_2977</t>
  </si>
  <si>
    <t>=not_a_formula_2977</t>
  </si>
  <si>
    <t>itm_02978</t>
  </si>
  <si>
    <t>Cracked Pepper of Pocket Suns</t>
  </si>
  <si>
    <t>A uncommon passive that shrinks keys while lowering control. Generated test item #2978; element=Holy; pool=Library.</t>
  </si>
  <si>
    <t>scr_item_cracked_pepper_of_pocket_suns</t>
  </si>
  <si>
    <t>seed=20260703; class_filter=Monk; parser_note=row_2978</t>
  </si>
  <si>
    <t>=not_a_formula_2978</t>
  </si>
  <si>
    <t>itm_02979</t>
  </si>
  <si>
    <t>Static Key of Ricochet</t>
  </si>
  <si>
    <t>A common charm that spoils familiars at a suspicious price. Generated test item #2979; element=None; pool=Treasure.</t>
  </si>
  <si>
    <t>scr_item_static_key_of_ricochet</t>
  </si>
  <si>
    <t>seed=20260703; class_filter=Any; parser_note=row_2979</t>
  </si>
  <si>
    <t>=not_a_formula_2979</t>
  </si>
  <si>
    <t>itm_02980</t>
  </si>
  <si>
    <t>Radiant Button of Refunds</t>
  </si>
  <si>
    <t>A uncommon passive that haunts dodges but attracts trouble. Generated test item #2980; element=Slime; pool=Cursed.</t>
  </si>
  <si>
    <t>scr_item_radiant_button_of_refunds</t>
  </si>
  <si>
    <t>seed=20260703; class_filter=Rogue; parser_note=row_2980</t>
  </si>
  <si>
    <t>=not_a_formula_2980</t>
  </si>
  <si>
    <t>itm_02981</t>
  </si>
  <si>
    <t>Recursive Onion of Double Trouble</t>
  </si>
  <si>
    <t>A rare relic that haunts bombs after every third hit. Generated test item #2981; element=Lightning; pool=Shop.</t>
  </si>
  <si>
    <t>scr_item_recursive_onion_of_double_trouble</t>
  </si>
  <si>
    <t>seed=20260703; class_filter=Any; parser_note=row_2981</t>
  </si>
  <si>
    <t>=not_a_formula_2981</t>
  </si>
  <si>
    <t>itm_02982</t>
  </si>
  <si>
    <t>A common relic that amplifies doors near breakable props. Generated test item #2982; element=None; pool=Treasure.</t>
  </si>
  <si>
    <t>seed=20260703; class_filter=Brawler; parser_note=row_2982</t>
  </si>
  <si>
    <t>=not_a_formula_2982</t>
  </si>
  <si>
    <t>itm_02983</t>
  </si>
  <si>
    <t>Quantum Sock of Panic</t>
  </si>
  <si>
    <t>A uncommon familiar that amplifies dodges when luck disagrees. Generated test item #2983; element=None; pool=Treasure.</t>
  </si>
  <si>
    <t>scr_item_quantum_sock_of_panic</t>
  </si>
  <si>
    <t>seed=20260703; class_filter=Monk; parser_note=row_2983</t>
  </si>
  <si>
    <t>=not_a_formula_2983</t>
  </si>
  <si>
    <t>itm_02984</t>
  </si>
  <si>
    <t>Caffeinated Capacitor of Double Trouble</t>
  </si>
  <si>
    <t>A rare familiar that nudges bullets if the player keeps moving. Generated test item #2984; element=Fire; pool=Challenge.</t>
  </si>
  <si>
    <t>scr_item_caffeinated_capacitor_of_double_trouble</t>
  </si>
  <si>
    <t>seed=20260703; class_filter=Rogue; parser_note=row_2984</t>
  </si>
  <si>
    <t>=not_a_formula_2984</t>
  </si>
  <si>
    <t>itm_02985</t>
  </si>
  <si>
    <t>Lucky Skull of the Hungry Door</t>
  </si>
  <si>
    <t>A common weaponmod that nudges reloads but attracts trouble. Generated test item #2985; element=None; pool=Boss.</t>
  </si>
  <si>
    <t>scr_item_lucky_skull_of_the_hungry_door</t>
  </si>
  <si>
    <t>seed=20260703; class_filter=Rogue; parser_note=row_2985</t>
  </si>
  <si>
    <t>=not_a_formula_2985</t>
  </si>
  <si>
    <t>itm_02986</t>
  </si>
  <si>
    <t>Clockwork Donut of Tiny Doom</t>
  </si>
  <si>
    <t>A uncommon relic that reroutes bullets at a suspicious price. Generated test item #2986; element=Void; pool=Treasure.</t>
  </si>
  <si>
    <t>scr_item_clockwork_donut_of_tiny_doom</t>
  </si>
  <si>
    <t>seed=20260703; class_filter=Monk; parser_note=row_2986</t>
  </si>
  <si>
    <t>=not_a_formula_2986</t>
  </si>
  <si>
    <t>itm_02987</t>
  </si>
  <si>
    <t>Bent Magnet of Worms</t>
  </si>
  <si>
    <t>A common consumable that duplicates doors only when the room is clear. Generated test item #2987; element=Holy; pool=Treasure.</t>
  </si>
  <si>
    <t>scr_item_bent_magnet_of_worms</t>
  </si>
  <si>
    <t>seed=20260703; class_filter=Alchemist; parser_note=row_2987</t>
  </si>
  <si>
    <t>=not_a_formula_2987</t>
  </si>
  <si>
    <t>itm_02988</t>
  </si>
  <si>
    <t>Tiny Candle of Ricochet</t>
  </si>
  <si>
    <t>A common passive that nudges shops while lowering control. Generated test item #2988; element=None; pool=Boss.</t>
  </si>
  <si>
    <t>scr_item_tiny_candle_of_ricochet</t>
  </si>
  <si>
    <t>seed=20260703; class_filter=Brawler; parser_note=row_2988</t>
  </si>
  <si>
    <t>=not_a_formula_2988</t>
  </si>
  <si>
    <t>itm_02989</t>
  </si>
  <si>
    <t>Echoing Battery of the Final Room</t>
  </si>
  <si>
    <t>A uncommon relic that shrinks familiars after every third hit. Generated test item #2989; element=None; pool=Treasure.</t>
  </si>
  <si>
    <t>scr_item_echoing_battery_of_the_final_room</t>
  </si>
  <si>
    <t>seed=20260703; class_filter=Alchemist; parser_note=row_2989</t>
  </si>
  <si>
    <t>=not_a_formula_2989</t>
  </si>
  <si>
    <t>itm_02990</t>
  </si>
  <si>
    <t>Cracked Rocket of Worms</t>
  </si>
  <si>
    <t>A common passive that haunts bombs near breakable props. Generated test item #2990; element=None; pool=Library.</t>
  </si>
  <si>
    <t>scr_item_cracked_rocket_of_worms</t>
  </si>
  <si>
    <t>seed=20260703; class_filter=Rogue; parser_note=row_2990</t>
  </si>
  <si>
    <t>=not_a_formula_2990</t>
  </si>
  <si>
    <t>itm_02991</t>
  </si>
  <si>
    <t>Mossy Kite of Bad Ideas</t>
  </si>
  <si>
    <t>A legendary consumable that shrinks coins if the player keeps moving. Generated test item #2991; element=Lightning; pool=Boss.</t>
  </si>
  <si>
    <t>scr_item_mossy_kite_of_bad_ideas</t>
  </si>
  <si>
    <t>seed=20260703; class_filter=Gunner; parser_note=row_2991</t>
  </si>
  <si>
    <t>=not_a_formula_2991</t>
  </si>
  <si>
    <t>itm_02992</t>
  </si>
  <si>
    <t>Damp Coin of the Final Room</t>
  </si>
  <si>
    <t>A rare familiar that haunts coins if the player keeps moving. Generated test item #2992; element=Ice; pool=Library.</t>
  </si>
  <si>
    <t>scr_item_damp_coin_of_the_final_room</t>
  </si>
  <si>
    <t>seed=20260703; class_filter=Monk; parser_note=row_2992</t>
  </si>
  <si>
    <t>=not_a_formula_2992</t>
  </si>
  <si>
    <t>itm_02993</t>
  </si>
  <si>
    <t>Frosted Vial of Static</t>
  </si>
  <si>
    <t>A rare charm that shrinks hearts near breakable props. Generated test item #2993; element=Slime; pool=Challenge.</t>
  </si>
  <si>
    <t>scr_item_frosted_vial_of_static</t>
  </si>
  <si>
    <t>seed=20260703; class_filter=Gunner; parser_note=row_2993</t>
  </si>
  <si>
    <t>=not_a_formula_2993</t>
  </si>
  <si>
    <t>itm_02994</t>
  </si>
  <si>
    <t>Wobbly Gear of Oversteer</t>
  </si>
  <si>
    <t>A uncommon weaponmod that nudges reloads only when the room is clear. Generated test item #2994; element=None; pool=Treasure.</t>
  </si>
  <si>
    <t>scr_item_wobbly_gear_of_oversteer</t>
  </si>
  <si>
    <t>seed=20260703; class_filter=Monk; parser_note=row_2994 | contains delimiter-like text: a,b;c|d and formula-looking text =SUM(A1:A2).</t>
  </si>
  <si>
    <t>=not_a_formula_2994</t>
  </si>
  <si>
    <t>itm_02995</t>
  </si>
  <si>
    <t>Sticky Orb of the Glass Moon</t>
  </si>
  <si>
    <t>A uncommon consumable that reroutes familiars when luck disagrees. Generated test item #2995; element=Slime; pool=Arcade.</t>
  </si>
  <si>
    <t>scr_item_sticky_orb_of_the_glass_moon</t>
  </si>
  <si>
    <t>seed=20260703; class_filter=Any; parser_note=row_2995</t>
  </si>
  <si>
    <t>=not_a_formula_2995</t>
  </si>
  <si>
    <t>itm_02996</t>
  </si>
  <si>
    <t>A rare weaponmod that amplifies bullets but attracts trouble. Generated test item #2996; element=Lightning; pool=Boss.</t>
  </si>
  <si>
    <t>seed=20260703; class_filter=Engineer; parser_note=row_2996</t>
  </si>
  <si>
    <t>=not_a_formula_2996</t>
  </si>
  <si>
    <t>itm_02997</t>
  </si>
  <si>
    <t>Clockwork Sock of Last Chances</t>
  </si>
  <si>
    <t>A common active that nudges coins but attracts trouble. Generated test item #2997; element=Void; pool=Challenge.</t>
  </si>
  <si>
    <t>scr_item_clockwork_sock_of_last_chances</t>
  </si>
  <si>
    <t>seed=20260703; class_filter=Brawler; parser_note=row_2997</t>
  </si>
  <si>
    <t>=not_a_formula_2997</t>
  </si>
  <si>
    <t>itm_02998</t>
  </si>
  <si>
    <t>A uncommon familiar that warps familiars but attracts trouble. Generated test item #2998; element=Lightning; pool=Secret.</t>
  </si>
  <si>
    <t>seed=20260703; class_filter=Witch; parser_note=row_2998</t>
  </si>
  <si>
    <t>=not_a_formula_2998</t>
  </si>
  <si>
    <t>itm_02999</t>
  </si>
  <si>
    <t>Rusty Teacup of Tuesday</t>
  </si>
  <si>
    <t>A common orbital that haunts bullets if the player keeps moving. Generated test item #2999; element=None; pool=Shop.</t>
  </si>
  <si>
    <t>scr_item_rusty_teacup_of_tuesday</t>
  </si>
  <si>
    <t>seed=20260703; class_filter=Monk; parser_note=row_2999</t>
  </si>
  <si>
    <t>=not_a_formula_2999</t>
  </si>
  <si>
    <t>itm_03000</t>
  </si>
  <si>
    <t>Ancient Mirror of Oversteer</t>
  </si>
  <si>
    <t>A epic passive that duplicates keys near breakable props. Generated test item #3000; element=None; pool=Shop.</t>
  </si>
  <si>
    <t>scr_item_ancient_mirror_of_oversteer</t>
  </si>
  <si>
    <t>seed=20260703; class_filter=Monk; parser_note=row_3000</t>
  </si>
  <si>
    <t>=not_a_formula_3000</t>
  </si>
  <si>
    <t>itm_03001</t>
  </si>
  <si>
    <t>Solar Feather of Worms</t>
  </si>
  <si>
    <t>A common passive that warps doors at a suspicious price. Generated test item #3001; element=Cosmic; pool=Treasure.</t>
  </si>
  <si>
    <t>scr_item_solar_feather_of_worms</t>
  </si>
  <si>
    <t>seed=20260703; class_filter=Brawler; parser_note=row_3001</t>
  </si>
  <si>
    <t>=not_a_formula_3001</t>
  </si>
  <si>
    <t>itm_03002</t>
  </si>
  <si>
    <t>A uncommon charm that duplicates hearts near breakable props. Generated test item #3002; element=None; pool=Shop.</t>
  </si>
  <si>
    <t>seed=20260703; class_filter=Any; parser_note=row_3002</t>
  </si>
  <si>
    <t>=not_a_formula_3002</t>
  </si>
  <si>
    <t>itm_03003</t>
  </si>
  <si>
    <t>Gloomy Meteor of Panic</t>
  </si>
  <si>
    <t>A epic relic that reroutes hearts when luck disagrees. Generated test item #3003; element=None; pool=Shop.</t>
  </si>
  <si>
    <t>scr_item_gloomy_meteor_of_panic</t>
  </si>
  <si>
    <t>seed=20260703; class_filter=Alchemist; parser_note=row_3003</t>
  </si>
  <si>
    <t>=not_a_formula_3003</t>
  </si>
  <si>
    <t>itm_03004</t>
  </si>
  <si>
    <t>Forgotten Skull of the Lost Cart</t>
  </si>
  <si>
    <t>A epic consumable that haunts shops after every third hit. Generated test item #3004; element=Holy; pool=Secret.</t>
  </si>
  <si>
    <t>scr_item_forgotten_skull_of_the_lost_cart</t>
  </si>
  <si>
    <t>seed=20260703; class_filter=Witch; parser_note=row_3004</t>
  </si>
  <si>
    <t>=not_a_formula_3004</t>
  </si>
  <si>
    <t>itm_03005</t>
  </si>
  <si>
    <t>A epic charm that nudges hearts if the player keeps moving. Generated test item #3005; element=Slime; pool=Treasure.</t>
  </si>
  <si>
    <t>seed=20260703; class_filter=Rogue; parser_note=row_3005</t>
  </si>
  <si>
    <t>=not_a_formula_3005</t>
  </si>
  <si>
    <t>itm_03006</t>
  </si>
  <si>
    <t>Plastic Coin of Tiny Doom</t>
  </si>
  <si>
    <t>A common weaponmod that shrinks familiars at a suspicious price. Generated test item #3006; element=None; pool=Library.</t>
  </si>
  <si>
    <t>scr_item_plastic_coin_of_tiny_doom</t>
  </si>
  <si>
    <t>seed=20260703; class_filter=Rogue; parser_note=row_3006</t>
  </si>
  <si>
    <t>=not_a_formula_3006</t>
  </si>
  <si>
    <t>itm_03007</t>
  </si>
  <si>
    <t>Mossy Coin of Worms</t>
  </si>
  <si>
    <t>A legendary active that shrinks bullets only when the room is clear. Generated test item #3007; element=None; pool=Cursed.</t>
  </si>
  <si>
    <t>scr_item_mossy_coin_of_worms</t>
  </si>
  <si>
    <t>seed=20260703; class_filter=Gunner; parser_note=row_3007</t>
  </si>
  <si>
    <t>=not_a_formula_3007</t>
  </si>
  <si>
    <t>itm_03008</t>
  </si>
  <si>
    <t>A common familiar that nudges coins if the player keeps moving. Generated test item #3008; element=None; pool=Shop.</t>
  </si>
  <si>
    <t>seed=20260703; class_filter=Any; parser_note=row_3008</t>
  </si>
  <si>
    <t>=not_a_formula_3008</t>
  </si>
  <si>
    <t>itm_03009</t>
  </si>
  <si>
    <t>Gloomy Sock of Friendly Fire</t>
  </si>
  <si>
    <t>A common orbital that reroutes reloads near breakable props. Generated test item #3009; element=Fire; pool=Treasure.</t>
  </si>
  <si>
    <t>scr_item_gloomy_sock_of_friendly_fire</t>
  </si>
  <si>
    <t>seed=20260703; class_filter=Brawler; parser_note=row_3009</t>
  </si>
  <si>
    <t>=not_a_formula_3009</t>
  </si>
  <si>
    <t>itm_03010</t>
  </si>
  <si>
    <t>Polished Teacup of Slippery Angles</t>
  </si>
  <si>
    <t>A common orbital that amplifies hearts if the player keeps moving. Generated test item #3010; element=Slime; pool=Secret.</t>
  </si>
  <si>
    <t>scr_item_polished_teacup_of_slippery_angles</t>
  </si>
  <si>
    <t>seed=20260703; class_filter=Rogue; parser_note=row_3010</t>
  </si>
  <si>
    <t>=not_a_formula_3010</t>
  </si>
  <si>
    <t>itm_03011</t>
  </si>
  <si>
    <t>Polished Gear of the Basement</t>
  </si>
  <si>
    <t>A common relic that duplicates bullets while lowering control. Generated test item #3011; element=Lightning; pool=Treasure.</t>
  </si>
  <si>
    <t>scr_item_polished_gear_of_the_basement</t>
  </si>
  <si>
    <t>seed=20260703; class_filter=Rogue; parser_note=row_3011</t>
  </si>
  <si>
    <t>=not_a_formula_3011</t>
  </si>
  <si>
    <t>itm_03012</t>
  </si>
  <si>
    <t>Tiny Whistle of Double Trouble</t>
  </si>
  <si>
    <t>A cursed consumable that polishes coins at a suspicious price. Generated test item #3012; element=Fire; pool=Secret.</t>
  </si>
  <si>
    <t>scr_item_tiny_whistle_of_double_trouble</t>
  </si>
  <si>
    <t>seed=20260703; class_filter=Engineer; parser_note=row_3012</t>
  </si>
  <si>
    <t>=not_a_formula_3012</t>
  </si>
  <si>
    <t>itm_03013</t>
  </si>
  <si>
    <t>A common passive that shrinks doors if the player keeps moving. Generated test item #3013; element=Cosmic; pool=Treasure.</t>
  </si>
  <si>
    <t>seed=20260703; class_filter=Gunner; parser_note=row_3013</t>
  </si>
  <si>
    <t>=not_a_formula_3013</t>
  </si>
  <si>
    <t>itm_03014</t>
  </si>
  <si>
    <t>Brass Boot of Tiny Doom Mk.5</t>
  </si>
  <si>
    <t>A epic orbital that warps reloads at a suspicious price. Generated test item #3014; element=Lightning; pool=Treasure.</t>
  </si>
  <si>
    <t>scr_item_brass_boot_of_tiny_doom_mk_5</t>
  </si>
  <si>
    <t>seed=20260703; class_filter=Any; parser_note=row_3014</t>
  </si>
  <si>
    <t>=not_a_formula_3014</t>
  </si>
  <si>
    <t>itm_03015</t>
  </si>
  <si>
    <t>A common active that nudges bullets at a suspicious price. Generated test item #3015; element=None; pool=Cursed.</t>
  </si>
  <si>
    <t>seed=20260703; class_filter=Rogue; parser_note=row_3015</t>
  </si>
  <si>
    <t>=not_a_formula_3015</t>
  </si>
  <si>
    <t>itm_03016</t>
  </si>
  <si>
    <t>Wobbly Mirror of Tuesday</t>
  </si>
  <si>
    <t>A uncommon relic that polishes coins if the player keeps moving. Generated test item #3016; element=None; pool=Secret.</t>
  </si>
  <si>
    <t>scr_item_wobbly_mirror_of_tuesday</t>
  </si>
  <si>
    <t>seed=20260703; class_filter=Any; parser_note=row_3016</t>
  </si>
  <si>
    <t>=not_a_formula_3016</t>
  </si>
  <si>
    <t>itm_03017</t>
  </si>
  <si>
    <t>Bent Banana Peel of the Basement</t>
  </si>
  <si>
    <t>A common orbital that shrinks coins if the player keeps moving. Generated test item #3017; element=Poison; pool=Library.</t>
  </si>
  <si>
    <t>scr_item_bent_banana_peel_of_the_basement</t>
  </si>
  <si>
    <t>seed=20260703; class_filter=Witch; parser_note=row_3017</t>
  </si>
  <si>
    <t>=not_a_formula_3017</t>
  </si>
  <si>
    <t>itm_03018</t>
  </si>
  <si>
    <t>Lunar Battery of Friendly Fire</t>
  </si>
  <si>
    <t>A rare active that warps shops when luck disagrees. Generated test item #3018; element=None; pool=Library.</t>
  </si>
  <si>
    <t>scr_item_lunar_battery_of_friendly_fire</t>
  </si>
  <si>
    <t>seed=20260703; class_filter=Gunner; parser_note=row_3018</t>
  </si>
  <si>
    <t>=not_a_formula_3018</t>
  </si>
  <si>
    <t>itm_03019</t>
  </si>
  <si>
    <t>Lunar Magnet of Slippery Angles</t>
  </si>
  <si>
    <t>A epic orbital that duplicates dodges at a suspicious price. Generated test item #3019; element=Rust; pool=Treasure.</t>
  </si>
  <si>
    <t>scr_item_lunar_magnet_of_slippery_angles</t>
  </si>
  <si>
    <t>seed=20260703; class_filter=Alchemist; parser_note=row_3019</t>
  </si>
  <si>
    <t>=not_a_formula_3019</t>
  </si>
  <si>
    <t>itm_03020</t>
  </si>
  <si>
    <t>A cursed consumable that spoils reloads only when the room is clear. Generated test item #3020; element=None; pool=Treasure.</t>
  </si>
  <si>
    <t>seed=20260703; class_filter=Monk; parser_note=row_3020</t>
  </si>
  <si>
    <t>=not_a_formula_3020</t>
  </si>
  <si>
    <t>itm_03021</t>
  </si>
  <si>
    <t>Neon Kite of the Final Room</t>
  </si>
  <si>
    <t>A common familiar that haunts doors but attracts trouble. Generated test item #3021; element=None; pool=Boss.</t>
  </si>
  <si>
    <t>scr_item_neon_kite_of_the_final_room</t>
  </si>
  <si>
    <t>seed=20260703; class_filter=Alchemist; parser_note=row_3021</t>
  </si>
  <si>
    <t>=not_a_formula_3021</t>
  </si>
  <si>
    <t>itm_03022</t>
  </si>
  <si>
    <t>Spicy Mushroom of Ricochet</t>
  </si>
  <si>
    <t>A rare familiar that taxes doors near breakable props. Generated test item #3022; element=Lightning; pool=Treasure.</t>
  </si>
  <si>
    <t>scr_item_spicy_mushroom_of_ricochet</t>
  </si>
  <si>
    <t>seed=20260703; class_filter=Brawler; parser_note=row_3022</t>
  </si>
  <si>
    <t>=not_a_formula_3022</t>
  </si>
  <si>
    <t>itm_03023</t>
  </si>
  <si>
    <t>Velvet Magnet of Tiny Doom</t>
  </si>
  <si>
    <t>A uncommon relic that amplifies dodges when luck disagrees. Generated test item #3023; element=Ice; pool=Treasure.</t>
  </si>
  <si>
    <t>scr_item_velvet_magnet_of_tiny_doom</t>
  </si>
  <si>
    <t>seed=20260703; class_filter=Monk; parser_note=row_3023</t>
  </si>
  <si>
    <t>=not_a_formula_3023</t>
  </si>
  <si>
    <t>itm_03024</t>
  </si>
  <si>
    <t>Feral Sock of the Glass Moon</t>
  </si>
  <si>
    <t>A uncommon consumable that amplifies shops near breakable props. Generated test item #3024; element=Fire; pool=Shop.</t>
  </si>
  <si>
    <t>scr_item_feral_sock_of_the_glass_moon</t>
  </si>
  <si>
    <t>seed=20260703; class_filter=Monk; parser_note=row_3024</t>
  </si>
  <si>
    <t>=not_a_formula_3024</t>
  </si>
  <si>
    <t>itm_03025</t>
  </si>
  <si>
    <t>Mossy Key of Ricochet</t>
  </si>
  <si>
    <t>A uncommon charm that taxes bombs near breakable props. Generated test item #3025; element=None; pool=Treasure.</t>
  </si>
  <si>
    <t>scr_item_mossy_key_of_ricochet</t>
  </si>
  <si>
    <t>seed=20260703; class_filter=Brawler; parser_note=row_3025</t>
  </si>
  <si>
    <t>=not_a_formula_3025</t>
  </si>
  <si>
    <t>itm_03026</t>
  </si>
  <si>
    <t>Greedy Compass of Tiny Doom</t>
  </si>
  <si>
    <t>A uncommon passive that reroutes shops while lowering control. Generated test item #3026; element=None; pool=Boss.</t>
  </si>
  <si>
    <t>scr_item_greedy_compass_of_tiny_doom</t>
  </si>
  <si>
    <t>seed=20260703; class_filter=Gunner; parser_note=row_3026</t>
  </si>
  <si>
    <t>=not_a_formula_3026</t>
  </si>
  <si>
    <t>itm_03027</t>
  </si>
  <si>
    <t>Frosted Kite of Double Trouble</t>
  </si>
  <si>
    <t>A epic weaponmod that spoils hearts if the player keeps moving. Generated test item #3027; element=Lightning; pool=Secret.</t>
  </si>
  <si>
    <t>scr_item_frosted_kite_of_double_trouble</t>
  </si>
  <si>
    <t>seed=20260703; class_filter=Monk; parser_note=row_3027</t>
  </si>
  <si>
    <t>=not_a_formula_3027</t>
  </si>
  <si>
    <t>itm_03028</t>
  </si>
  <si>
    <t>Bent Teacup of the Basement</t>
  </si>
  <si>
    <t>A uncommon orbital that nudges dodges when luck disagrees. Generated test item #3028; element=None; pool=Treasure.</t>
  </si>
  <si>
    <t>scr_item_bent_teacup_of_the_basement</t>
  </si>
  <si>
    <t>seed=20260703; class_filter=Brawler; parser_note=row_3028</t>
  </si>
  <si>
    <t>=not_a_formula_3028</t>
  </si>
  <si>
    <t>itm_03029</t>
  </si>
  <si>
    <t>Hollow Mirror of Pocket Suns</t>
  </si>
  <si>
    <t>A common charm that shrinks reloads at a suspicious price. Generated test item #3029; element=Rust; pool=Boss.</t>
  </si>
  <si>
    <t>scr_item_hollow_mirror_of_pocket_suns</t>
  </si>
  <si>
    <t>seed=20260703; class_filter=Witch; parser_note=row_3029</t>
  </si>
  <si>
    <t>=not_a_formula_3029</t>
  </si>
  <si>
    <t>itm_03030</t>
  </si>
  <si>
    <t>Feral Badge of Tuesday</t>
  </si>
  <si>
    <t>A common charm that nudges keys near breakable props. Generated test item #3030; element=Poison; pool=Treasure.</t>
  </si>
  <si>
    <t>scr_item_feral_badge_of_tuesday</t>
  </si>
  <si>
    <t>seed=20260703; class_filter=Engineer; parser_note=row_3030</t>
  </si>
  <si>
    <t>=not_a_formula_3030</t>
  </si>
  <si>
    <t>itm_03031</t>
  </si>
  <si>
    <t>Crooked Onion of Tiny Doom</t>
  </si>
  <si>
    <t>A uncommon weaponmod that nudges reloads at a suspicious price. Generated test item #3031; element=None; pool=Shop.</t>
  </si>
  <si>
    <t>scr_item_crooked_onion_of_tiny_doom</t>
  </si>
  <si>
    <t>seed=20260703; class_filter=Witch; parser_note=row_3031</t>
  </si>
  <si>
    <t>=not_a_formula_3031</t>
  </si>
  <si>
    <t>itm_03032</t>
  </si>
  <si>
    <t>Neon Meteor of Refunds</t>
  </si>
  <si>
    <t>A common charm that haunts coins at a suspicious price. Generated test item #3032; element=Lightning; pool=Treasure.</t>
  </si>
  <si>
    <t>scr_item_neon_meteor_of_refunds</t>
  </si>
  <si>
    <t>seed=20260703; class_filter=Any; parser_note=row_3032</t>
  </si>
  <si>
    <t>=not_a_formula_3032</t>
  </si>
  <si>
    <t>itm_03033</t>
  </si>
  <si>
    <t>Polished Dice of the Lost Cart</t>
  </si>
  <si>
    <t>A common consumable that shrinks bombs while lowering control. Generated test item #3033; element=Rust; pool=Library.</t>
  </si>
  <si>
    <t>scr_item_polished_dice_of_the_lost_cart</t>
  </si>
  <si>
    <t>seed=20260703; class_filter=Engineer; parser_note=row_3033</t>
  </si>
  <si>
    <t>=not_a_formula_3033</t>
  </si>
  <si>
    <t>itm_03034</t>
  </si>
  <si>
    <t>Bent Crown of the Basement</t>
  </si>
  <si>
    <t>A common active that shrinks coins but attracts trouble. Generated test item #3034; element=Fire; pool=Challenge.</t>
  </si>
  <si>
    <t>scr_item_bent_crown_of_the_basement</t>
  </si>
  <si>
    <t>seed=20260703; class_filter=Witch; parser_note=row_3034</t>
  </si>
  <si>
    <t>=not_a_formula_3034</t>
  </si>
  <si>
    <t>itm_03035</t>
  </si>
  <si>
    <t>Caffeinated Slingshot of the Glass Moon</t>
  </si>
  <si>
    <t>A epic active that spoils bullets near breakable props. Generated test item #3035; element=None; pool=Boss.</t>
  </si>
  <si>
    <t>scr_item_caffeinated_slingshot_of_the_glass_moon</t>
  </si>
  <si>
    <t>seed=20260703; class_filter=Monk; parser_note=row_3035</t>
  </si>
  <si>
    <t>=not_a_formula_3035</t>
  </si>
  <si>
    <t>itm_03036</t>
  </si>
  <si>
    <t>Lunar Mushroom of Static</t>
  </si>
  <si>
    <t>A common charm that nudges bullets at a suspicious price. Generated test item #3036; element=None; pool=Shop.</t>
  </si>
  <si>
    <t>scr_item_lunar_mushroom_of_static</t>
  </si>
  <si>
    <t>seed=20260703; class_filter=Brawler; parser_note=row_3036</t>
  </si>
  <si>
    <t>=not_a_formula_3036</t>
  </si>
  <si>
    <t>itm_03037</t>
  </si>
  <si>
    <t>Radiant Lantern of the Basement</t>
  </si>
  <si>
    <t>A uncommon relic that shrinks shops when luck disagrees. Generated test item #3037; element=None; pool=Treasure.</t>
  </si>
  <si>
    <t>scr_item_radiant_lantern_of_the_basement</t>
  </si>
  <si>
    <t>seed=20260703; class_filter=Alchemist; parser_note=row_3037</t>
  </si>
  <si>
    <t>=not_a_formula_3037</t>
  </si>
  <si>
    <t>itm_03038</t>
  </si>
  <si>
    <t>Cardboard Capacitor of Worms</t>
  </si>
  <si>
    <t>A rare familiar that reroutes hearts only when the room is clear. Generated test item #3038; element=Poison; pool=Treasure.</t>
  </si>
  <si>
    <t>scr_item_cardboard_capacitor_of_worms</t>
  </si>
  <si>
    <t>seed=20260703; class_filter=Gunner; parser_note=row_3038</t>
  </si>
  <si>
    <t>=not_a_formula_3038</t>
  </si>
  <si>
    <t>itm_03039</t>
  </si>
  <si>
    <t>Forgotten Charm of Ricochet</t>
  </si>
  <si>
    <t>A uncommon orbital that duplicates doors after every third hit. Generated test item #3039; element=None; pool=Boss.</t>
  </si>
  <si>
    <t>scr_item_forgotten_charm_of_ricochet</t>
  </si>
  <si>
    <t>seed=20260703; class_filter=Rogue; parser_note=row_3039</t>
  </si>
  <si>
    <t>=not_a_formula_3039</t>
  </si>
  <si>
    <t>itm_03040</t>
  </si>
  <si>
    <t>Caffeinated Key of Tiny Doom</t>
  </si>
  <si>
    <t>A epic relic that taxes bombs but attracts trouble. Generated test item #3040; element=Fire; pool=Treasure.</t>
  </si>
  <si>
    <t>scr_item_caffeinated_key_of_tiny_doom</t>
  </si>
  <si>
    <t>seed=20260703; class_filter=Monk; parser_note=row_3040</t>
  </si>
  <si>
    <t>=not_a_formula_3040</t>
  </si>
  <si>
    <t>itm_03041</t>
  </si>
  <si>
    <t>Haunted Vial of Friendly Fire</t>
  </si>
  <si>
    <t>A rare passive that duplicates bombs when luck disagrees. Generated test item #3041; element=Cosmic; pool=Boss.</t>
  </si>
  <si>
    <t>scr_item_haunted_vial_of_friendly_fire</t>
  </si>
  <si>
    <t>seed=20260703; class_filter=Engineer; parser_note=row_3041</t>
  </si>
  <si>
    <t>=not_a_formula_3041</t>
  </si>
  <si>
    <t>itm_03042</t>
  </si>
  <si>
    <t>A epic charm that shrinks dodges at a suspicious price. Generated test item #3042; element=Fire; pool=Shop.</t>
  </si>
  <si>
    <t>seed=20260703; class_filter=Gunner; parser_note=row_3042</t>
  </si>
  <si>
    <t>=not_a_formula_3042</t>
  </si>
  <si>
    <t>itm_03043</t>
  </si>
  <si>
    <t>Radiant Lantern of Refunds</t>
  </si>
  <si>
    <t>A uncommon active that nudges shops but attracts trouble. Generated test item #3043; element=Fire; pool=Challenge.</t>
  </si>
  <si>
    <t>scr_item_radiant_lantern_of_refunds</t>
  </si>
  <si>
    <t>seed=20260703; class_filter=Monk; parser_note=row_3043</t>
  </si>
  <si>
    <t>=not_a_formula_3043</t>
  </si>
  <si>
    <t>itm_03044</t>
  </si>
  <si>
    <t>Wobbly Compass of Double Trouble</t>
  </si>
  <si>
    <t>A uncommon charm that shrinks keys when luck disagrees. Generated test item #3044; element=Void; pool=Treasure.</t>
  </si>
  <si>
    <t>scr_item_wobbly_compass_of_double_trouble</t>
  </si>
  <si>
    <t>seed=20260703; class_filter=Gunner; parser_note=row_3044</t>
  </si>
  <si>
    <t>=not_a_formula_3044</t>
  </si>
  <si>
    <t>itm_03045</t>
  </si>
  <si>
    <t>A rare weaponmod that reroutes coins after every third hit. Generated test item #3045; element=None; pool=Treasure.</t>
  </si>
  <si>
    <t>seed=20260703; class_filter=Witch; parser_note=row_3045</t>
  </si>
  <si>
    <t>=not_a_formula_3045</t>
  </si>
  <si>
    <t>itm_03046</t>
  </si>
  <si>
    <t>A uncommon consumable that taxes familiars when luck disagrees. Generated test item #3046; element=Fire; pool=Boss.</t>
  </si>
  <si>
    <t>seed=20260703; class_filter=Monk; parser_note=row_3046</t>
  </si>
  <si>
    <t>=not_a_formula_3046</t>
  </si>
  <si>
    <t>itm_03047</t>
  </si>
  <si>
    <t>Feral Lantern of the Glass Moon</t>
  </si>
  <si>
    <t>A legendary charm that haunts doors at a suspicious price. Generated test item #3047; element=None; pool=Treasure.</t>
  </si>
  <si>
    <t>scr_item_feral_lantern_of_the_glass_moon</t>
  </si>
  <si>
    <t>seed=20260703; class_filter=Gunner; parser_note=row_3047</t>
  </si>
  <si>
    <t>=not_a_formula_3047</t>
  </si>
  <si>
    <t>itm_03048</t>
  </si>
  <si>
    <t>Static Sock of the Basement</t>
  </si>
  <si>
    <t>A common passive that warps keys near breakable props. Generated test item #3048; element=None; pool=Treasure.</t>
  </si>
  <si>
    <t>scr_item_static_sock_of_the_basement</t>
  </si>
  <si>
    <t>seed=20260703; class_filter=Engineer; parser_note=row_3048</t>
  </si>
  <si>
    <t>=not_a_formula_3048</t>
  </si>
  <si>
    <t>itm_03049</t>
  </si>
  <si>
    <t>Lucky Marble of the Final Room</t>
  </si>
  <si>
    <t>A uncommon passive that spoils bombs at a suspicious price. Generated test item #3049; element=Rust; pool=Boss.</t>
  </si>
  <si>
    <t>scr_item_lucky_marble_of_the_final_room</t>
  </si>
  <si>
    <t>seed=20260703; class_filter=Any; parser_note=row_3049</t>
  </si>
  <si>
    <t>=not_a_formula_3049</t>
  </si>
  <si>
    <t>itm_03050</t>
  </si>
  <si>
    <t>Wobbly Teacup of the Glass Moon</t>
  </si>
  <si>
    <t>A uncommon active that amplifies reloads only when the room is clear. Generated test item #3050; element=Fire; pool=Treasure.</t>
  </si>
  <si>
    <t>scr_item_wobbly_teacup_of_the_glass_moon</t>
  </si>
  <si>
    <t>seed=20260703; class_filter=Gunner; parser_note=row_3050</t>
  </si>
  <si>
    <t>=not_a_formula_3050</t>
  </si>
  <si>
    <t>itm_03051</t>
  </si>
  <si>
    <t>Plastic Gear of Bad Ideas</t>
  </si>
  <si>
    <t>A common orbital that warps bullets only when the room is clear. Generated test item #3051; element=Ice; pool=Shop.</t>
  </si>
  <si>
    <t>scr_item_plastic_gear_of_bad_ideas</t>
  </si>
  <si>
    <t>seed=20260703; class_filter=Alchemist; parser_note=row_3051</t>
  </si>
  <si>
    <t>=not_a_formula_3051</t>
  </si>
  <si>
    <t>itm_03052</t>
  </si>
  <si>
    <t>A epic charm that nudges bombs near breakable props. Generated test item #3052; element=Slime; pool=Treasure.</t>
  </si>
  <si>
    <t>seed=20260703; class_filter=Brawler; parser_note=row_3052</t>
  </si>
  <si>
    <t>=not_a_formula_3052</t>
  </si>
  <si>
    <t>itm_03053</t>
  </si>
  <si>
    <t>A common passive that amplifies hearts if the player keeps moving. Generated test item #3053; element=Rust; pool=Shop.</t>
  </si>
  <si>
    <t>seed=20260703; class_filter=Brawler; parser_note=row_3053</t>
  </si>
  <si>
    <t>=not_a_formula_3053</t>
  </si>
  <si>
    <t>itm_03054</t>
  </si>
  <si>
    <t>Brass Candle of Tiny Doom</t>
  </si>
  <si>
    <t>A uncommon passive that haunts coins only when the room is clear. Generated test item #3054; element=Fire; pool=Arcade.</t>
  </si>
  <si>
    <t>scr_item_brass_candle_of_tiny_doom</t>
  </si>
  <si>
    <t>seed=20260703; class_filter=Gunner; parser_note=row_3054</t>
  </si>
  <si>
    <t>=not_a_formula_3054</t>
  </si>
  <si>
    <t>itm_03055</t>
  </si>
  <si>
    <t>Neon Compass of Panic</t>
  </si>
  <si>
    <t>A common passive that nudges bullets only when the room is clear. Generated test item #3055; element=Ice; pool=Arcade.</t>
  </si>
  <si>
    <t>scr_item_neon_compass_of_panic</t>
  </si>
  <si>
    <t>seed=20260703; class_filter=Alchemist; parser_note=row_3055</t>
  </si>
  <si>
    <t>=not_a_formula_3055</t>
  </si>
  <si>
    <t>itm_03056</t>
  </si>
  <si>
    <t>Polished Whistle of Soft Explosions</t>
  </si>
  <si>
    <t>A uncommon active that spoils shops after every third hit. Generated test item #3056; element=None; pool=Treasure.</t>
  </si>
  <si>
    <t>scr_item_polished_whistle_of_soft_explosions</t>
  </si>
  <si>
    <t>seed=20260703; class_filter=Alchemist; parser_note=row_3056</t>
  </si>
  <si>
    <t>=not_a_formula_3056</t>
  </si>
  <si>
    <t>itm_03057</t>
  </si>
  <si>
    <t>Hungry Battery of Tiny Doom</t>
  </si>
  <si>
    <t>A uncommon consumable that polishes bombs but attracts trouble. Generated test item #3057; element=Ice; pool=Treasure.</t>
  </si>
  <si>
    <t>scr_item_hungry_battery_of_tiny_doom</t>
  </si>
  <si>
    <t>seed=20260703; class_filter=Brawler; parser_note=row_3057</t>
  </si>
  <si>
    <t>=not_a_formula_3057</t>
  </si>
  <si>
    <t>itm_03058</t>
  </si>
  <si>
    <t>Velvet Compass of Double Trouble</t>
  </si>
  <si>
    <t>A common passive that polishes hearts when luck disagrees. Generated test item #3058; element=Lightning; pool=Cursed.</t>
  </si>
  <si>
    <t>scr_item_velvet_compass_of_double_trouble</t>
  </si>
  <si>
    <t>seed=20260703; class_filter=Gunner; parser_note=row_3058</t>
  </si>
  <si>
    <t>=not_a_formula_3058</t>
  </si>
  <si>
    <t>itm_03059</t>
  </si>
  <si>
    <t>A common orbital that warps bombs but attracts trouble. Generated test item #3059; element=Holy; pool=Treasure.</t>
  </si>
  <si>
    <t>seed=20260703; class_filter=Monk; parser_note=row_3059</t>
  </si>
  <si>
    <t>=not_a_formula_3059</t>
  </si>
  <si>
    <t>itm_03060</t>
  </si>
  <si>
    <t>Radiant Capacitor of Refunds</t>
  </si>
  <si>
    <t>A rare weaponmod that polishes dodges only when the room is clear. Generated test item #3060; element=Fire; pool=Treasure.</t>
  </si>
  <si>
    <t>scr_item_radiant_capacitor_of_refunds</t>
  </si>
  <si>
    <t>seed=20260703; class_filter=Gunner; parser_note=row_3060</t>
  </si>
  <si>
    <t>=not_a_formula_3060</t>
  </si>
  <si>
    <t>itm_03061</t>
  </si>
  <si>
    <t>Recursive Anchor of Worms</t>
  </si>
  <si>
    <t>A common orbital that nudges shops at a suspicious price. Generated test item #3061; element=Void; pool=Treasure.</t>
  </si>
  <si>
    <t>scr_item_recursive_anchor_of_worms</t>
  </si>
  <si>
    <t>seed=20260703; class_filter=Brawler; parser_note=row_3061</t>
  </si>
  <si>
    <t>=not_a_formula_3061</t>
  </si>
  <si>
    <t>itm_03062</t>
  </si>
  <si>
    <t>Rusty Compass of Soft Explosions</t>
  </si>
  <si>
    <t>A epic charm that shrinks dodges while lowering control. Generated test item #3062; element=Slime; pool=Treasure.</t>
  </si>
  <si>
    <t>scr_item_rusty_compass_of_soft_explosions</t>
  </si>
  <si>
    <t>seed=20260703; class_filter=Rogue; parser_note=row_3062</t>
  </si>
  <si>
    <t>=not_a_formula_3062</t>
  </si>
  <si>
    <t>itm_03063</t>
  </si>
  <si>
    <t>Gilded Mirror of Pocket Suns</t>
  </si>
  <si>
    <t>A rare active that spoils hearts only when the room is clear. Generated test item #3063; element=Fire; pool=Shop.</t>
  </si>
  <si>
    <t>scr_item_gilded_mirror_of_pocket_suns</t>
  </si>
  <si>
    <t>seed=20260703; class_filter=Alchemist; parser_note=row_3063</t>
  </si>
  <si>
    <t>=not_a_formula_3063</t>
  </si>
  <si>
    <t>itm_03064</t>
  </si>
  <si>
    <t>Cracked Coin of the Lost Cart</t>
  </si>
  <si>
    <t>A uncommon familiar that nudges coins if the player keeps moving. Generated test item #3064; element=Holy; pool=Treasure.</t>
  </si>
  <si>
    <t>scr_item_cracked_coin_of_the_lost_cart</t>
  </si>
  <si>
    <t>seed=20260703; class_filter=Rogue; parser_note=row_3064</t>
  </si>
  <si>
    <t>=not_a_formula_3064</t>
  </si>
  <si>
    <t>itm_03065</t>
  </si>
  <si>
    <t>Bitter Anchor of Soft Explosions</t>
  </si>
  <si>
    <t>A common consumable that duplicates hearts only when the room is clear. Generated test item #3065; element=Fire; pool=Library.</t>
  </si>
  <si>
    <t>scr_item_bitter_anchor_of_soft_explosions</t>
  </si>
  <si>
    <t>seed=20260703; class_filter=Gunner; parser_note=row_3065</t>
  </si>
  <si>
    <t>=not_a_formula_3065</t>
  </si>
  <si>
    <t>itm_03066</t>
  </si>
  <si>
    <t>Lucky Feather of the Final Room</t>
  </si>
  <si>
    <t>A common relic that polishes doors when luck disagrees. Generated test item #3066; element=None; pool=Treasure.</t>
  </si>
  <si>
    <t>scr_item_lucky_feather_of_the_final_room</t>
  </si>
  <si>
    <t>seed=20260703; class_filter=Brawler; parser_note=row_3066</t>
  </si>
  <si>
    <t>=not_a_formula_3066</t>
  </si>
  <si>
    <t>itm_03067</t>
  </si>
  <si>
    <t>A epic charm that spoils dodges while lowering control. Generated test item #3067; element=Holy; pool=Treasure.</t>
  </si>
  <si>
    <t>seed=20260703; class_filter=Brawler; parser_note=row_3067</t>
  </si>
  <si>
    <t>=not_a_formula_3067</t>
  </si>
  <si>
    <t>itm_03068</t>
  </si>
  <si>
    <t>Wobbly Coin of Static</t>
  </si>
  <si>
    <t>A relic charm that duplicates bullets when luck disagrees. Generated test item #3068; element=Poison; pool=Secret.</t>
  </si>
  <si>
    <t>poison,relic</t>
  </si>
  <si>
    <t>scr_item_wobbly_coin_of_static</t>
  </si>
  <si>
    <t>seed=20260703; class_filter=Witch; parser_note=row_3068</t>
  </si>
  <si>
    <t>=not_a_formula_3068</t>
  </si>
  <si>
    <t>itm_03069</t>
  </si>
  <si>
    <t>A uncommon orbital that reroutes hearts if the player keeps moving. Generated test item #3069; element=Slime; pool=Boss.</t>
  </si>
  <si>
    <t>seed=20260703; class_filter=Any; parser_note=row_3069</t>
  </si>
  <si>
    <t>=not_a_formula_3069</t>
  </si>
  <si>
    <t>itm_03070</t>
  </si>
  <si>
    <t>Hollow Dice of the Glass Moon</t>
  </si>
  <si>
    <t>A common charm that taxes dodges but attracts trouble. Generated test item #3070; element=None; pool=Boss.</t>
  </si>
  <si>
    <t>scr_item_hollow_dice_of_the_glass_moon</t>
  </si>
  <si>
    <t>seed=20260703; class_filter=Brawler; parser_note=row_3070</t>
  </si>
  <si>
    <t>=not_a_formula_3070</t>
  </si>
  <si>
    <t>itm_03071</t>
  </si>
  <si>
    <t>Mossy Orb of the Hungry Door</t>
  </si>
  <si>
    <t>A common familiar that nudges dodges if the player keeps moving. Generated test item #3071; element=Void; pool=Library.</t>
  </si>
  <si>
    <t>scr_item_mossy_orb_of_the_hungry_door</t>
  </si>
  <si>
    <t>seed=20260703; class_filter=Alchemist; parser_note=row_3071</t>
  </si>
  <si>
    <t>=not_a_formula_3071</t>
  </si>
  <si>
    <t>itm_03072</t>
  </si>
  <si>
    <t>Bitter Boot of Friendly Fire</t>
  </si>
  <si>
    <t>A common charm that reroutes familiars when luck disagrees. Generated test item #3072; element=None; pool=Treasure.</t>
  </si>
  <si>
    <t>scr_item_bitter_boot_of_friendly_fire</t>
  </si>
  <si>
    <t>seed=20260703; class_filter=Alchemist; parser_note=row_3072</t>
  </si>
  <si>
    <t>=not_a_formula_3072</t>
  </si>
  <si>
    <t>itm_03073</t>
  </si>
  <si>
    <t>Patchwork Magnet of Soft Explosions</t>
  </si>
  <si>
    <t>A common active that warps shops at a suspicious price. Generated test item #3073; element=None; pool=Treasure.</t>
  </si>
  <si>
    <t>scr_item_patchwork_magnet_of_soft_explosions</t>
  </si>
  <si>
    <t>seed=20260703; class_filter=Engineer; parser_note=row_3073</t>
  </si>
  <si>
    <t>=not_a_formula_3073</t>
  </si>
  <si>
    <t>itm_03074</t>
  </si>
  <si>
    <t>A rare consumable that duplicates familiars but attracts trouble. Generated test item #3074; element=Lightning; pool=Treasure.</t>
  </si>
  <si>
    <t>seed=20260703; class_filter=Gunner; parser_note=row_3074</t>
  </si>
  <si>
    <t>=not_a_formula_3074</t>
  </si>
  <si>
    <t>itm_03075</t>
  </si>
  <si>
    <t>Caffeinated Meteor of the Final Room</t>
  </si>
  <si>
    <t>A common charm that warps dodges after every third hit. Generated test item #3075; element=Holy; pool=Shop.</t>
  </si>
  <si>
    <t>scr_item_caffeinated_meteor_of_the_final_room</t>
  </si>
  <si>
    <t>seed=20260703; class_filter=Witch; parser_note=row_3075</t>
  </si>
  <si>
    <t>=not_a_formula_3075</t>
  </si>
  <si>
    <t>itm_03076</t>
  </si>
  <si>
    <t>Mossy Lunchbox of Ricochet</t>
  </si>
  <si>
    <t>A epic familiar that taxes bullets but attracts trouble. Generated test item #3076; element=None; pool=Cursed.</t>
  </si>
  <si>
    <t>scr_item_mossy_lunchbox_of_ricochet</t>
  </si>
  <si>
    <t>seed=20260703; class_filter=Alchemist; parser_note=row_3076</t>
  </si>
  <si>
    <t>=not_a_formula_3076</t>
  </si>
  <si>
    <t>itm_03077</t>
  </si>
  <si>
    <t>Radiant Dice of the Basement</t>
  </si>
  <si>
    <t>A common relic that nudges familiars near breakable props. Generated test item #3077; element=Ice; pool=Challenge.</t>
  </si>
  <si>
    <t>scr_item_radiant_dice_of_the_basement</t>
  </si>
  <si>
    <t>seed=20260703; class_filter=Brawler; parser_note=row_3077</t>
  </si>
  <si>
    <t>=not_a_formula_3077</t>
  </si>
  <si>
    <t>itm_03078</t>
  </si>
  <si>
    <t>Patchwork Banana Peel of Pocket Suns</t>
  </si>
  <si>
    <t>A common passive that amplifies dodges near breakable props. Generated test item #3078; element=Ice; pool=Treasure.</t>
  </si>
  <si>
    <t>scr_item_patchwork_banana_peel_of_pocket_suns</t>
  </si>
  <si>
    <t>seed=20260703; class_filter=Engineer; parser_note=row_3078</t>
  </si>
  <si>
    <t>=not_a_formula_3078</t>
  </si>
  <si>
    <t>itm_03079</t>
  </si>
  <si>
    <t>Bent Charm of Slippery Angles</t>
  </si>
  <si>
    <t>A common consumable that reroutes doors near breakable props. Generated test item #3079; element=None; pool=Secret.</t>
  </si>
  <si>
    <t>scr_item_bent_charm_of_slippery_angles</t>
  </si>
  <si>
    <t>seed=20260703; class_filter=Witch; parser_note=row_3079</t>
  </si>
  <si>
    <t>=not_a_formula_3079</t>
  </si>
  <si>
    <t>itm_03080</t>
  </si>
  <si>
    <t>Hungry Whistle of Oversteer</t>
  </si>
  <si>
    <t>A rare orbital that taxes coins but attracts trouble. Generated test item #3080; element=None; pool=Arcade.</t>
  </si>
  <si>
    <t>scr_item_hungry_whistle_of_oversteer</t>
  </si>
  <si>
    <t>seed=20260703; class_filter=Gunner; parser_note=row_3080</t>
  </si>
  <si>
    <t>=not_a_formula_3080</t>
  </si>
  <si>
    <t>itm_03081</t>
  </si>
  <si>
    <t>Feral Donut of the Glass Moon</t>
  </si>
  <si>
    <t>A common relic that spoils hearts at a suspicious price. Generated test item #3081; element=None; pool=Treasure.</t>
  </si>
  <si>
    <t>scr_item_feral_donut_of_the_glass_moon</t>
  </si>
  <si>
    <t>seed=20260703; class_filter=Engineer; parser_note=row_3081</t>
  </si>
  <si>
    <t>=not_a_formula_3081</t>
  </si>
  <si>
    <t>itm_03082</t>
  </si>
  <si>
    <t>Lunar Anvil of Ricochet</t>
  </si>
  <si>
    <t>A uncommon orbital that shrinks dodges if the player keeps moving. Generated test item #3082; element=Slime; pool=Shop.</t>
  </si>
  <si>
    <t>scr_item_lunar_anvil_of_ricochet</t>
  </si>
  <si>
    <t>seed=20260703; class_filter=Any; parser_note=row_3082</t>
  </si>
  <si>
    <t>=not_a_formula_3082</t>
  </si>
  <si>
    <t>itm_03083</t>
  </si>
  <si>
    <t>Gloomy Coin of Tiny Doom</t>
  </si>
  <si>
    <t>A epic passive that reroutes reloads only when the room is clear. Generated test item #3083; element=Ice; pool=Library.</t>
  </si>
  <si>
    <t>scr_item_gloomy_coin_of_tiny_doom</t>
  </si>
  <si>
    <t>seed=20260703; class_filter=Rogue; parser_note=row_3083</t>
  </si>
  <si>
    <t>=not_a_formula_3083</t>
  </si>
  <si>
    <t>itm_03084</t>
  </si>
  <si>
    <t>Patchwork Whistle of Friendly Fire</t>
  </si>
  <si>
    <t>A rare consumable that duplicates familiars while lowering control. Generated test item #3084; element=Holy; pool=Treasure.</t>
  </si>
  <si>
    <t>scr_item_patchwork_whistle_of_friendly_fire</t>
  </si>
  <si>
    <t>seed=20260703; class_filter=Gunner; parser_note=row_3084</t>
  </si>
  <si>
    <t>=not_a_formula_3084</t>
  </si>
  <si>
    <t>itm_03085</t>
  </si>
  <si>
    <t>Hungry Magnet of Bad Ideas</t>
  </si>
  <si>
    <t>A common familiar that warps reloads after every third hit. Generated test item #3085; element=Poison; pool=Treasure.</t>
  </si>
  <si>
    <t>scr_item_hungry_magnet_of_bad_ideas</t>
  </si>
  <si>
    <t>seed=20260703; class_filter=Monk; parser_note=row_3085</t>
  </si>
  <si>
    <t>=not_a_formula_3085</t>
  </si>
  <si>
    <t>itm_03086</t>
  </si>
  <si>
    <t>Ancient Onion of Refunds</t>
  </si>
  <si>
    <t>A common passive that amplifies reloads only when the room is clear. Generated test item #3086; element=Void; pool=Boss.</t>
  </si>
  <si>
    <t>scr_item_ancient_onion_of_refunds</t>
  </si>
  <si>
    <t>seed=20260703; class_filter=Monk; parser_note=row_3086</t>
  </si>
  <si>
    <t>=not_a_formula_3086</t>
  </si>
  <si>
    <t>itm_03087</t>
  </si>
  <si>
    <t>Mossy Coin of Tuesday</t>
  </si>
  <si>
    <t>A rare orbital that polishes bullets when luck disagrees. Generated test item #3087; element=Void; pool=Secret.</t>
  </si>
  <si>
    <t>scr_item_mossy_coin_of_tuesday</t>
  </si>
  <si>
    <t>seed=20260703; class_filter=Any; parser_note=row_3087</t>
  </si>
  <si>
    <t>=not_a_formula_3087</t>
  </si>
  <si>
    <t>itm_03088</t>
  </si>
  <si>
    <t>A common consumable that haunts dodges only when the room is clear. Generated test item #3088; element=None; pool=Secret.</t>
  </si>
  <si>
    <t>seed=20260703; class_filter=Witch; parser_note=row_3088</t>
  </si>
  <si>
    <t>=not_a_formula_3088</t>
  </si>
  <si>
    <t>itm_03089</t>
  </si>
  <si>
    <t>Bitter Onion of Panic</t>
  </si>
  <si>
    <t>A common active that polishes familiars when luck disagrees. Generated test item #3089; element=None; pool=Treasure.</t>
  </si>
  <si>
    <t>scr_item_bitter_onion_of_panic</t>
  </si>
  <si>
    <t>seed=20260703; class_filter=Monk; parser_note=row_3089</t>
  </si>
  <si>
    <t>=not_a_formula_3089</t>
  </si>
  <si>
    <t>itm_03090</t>
  </si>
  <si>
    <t>Gilded Onion of the Glass Moon</t>
  </si>
  <si>
    <t>A common familiar that spoils coins but attracts trouble. Generated test item #3090; element=None; pool=Treasure.</t>
  </si>
  <si>
    <t>scr_item_gilded_onion_of_the_glass_moon</t>
  </si>
  <si>
    <t>seed=20260703; class_filter=Gunner; parser_note=row_3090</t>
  </si>
  <si>
    <t>=not_a_formula_3090</t>
  </si>
  <si>
    <t>itm_03091</t>
  </si>
  <si>
    <t>Plastic Compass of Bad Ideas</t>
  </si>
  <si>
    <t>A common orbital that polishes bullets if the player keeps moving. Generated test item #3091; element=Ice; pool=Library.</t>
  </si>
  <si>
    <t>scr_item_plastic_compass_of_bad_ideas</t>
  </si>
  <si>
    <t>seed=20260703; class_filter=Brawler; parser_note=row_3091</t>
  </si>
  <si>
    <t>=not_a_formula_3091</t>
  </si>
  <si>
    <t>itm_03092</t>
  </si>
  <si>
    <t>Hollow Mask of Friendly Fire</t>
  </si>
  <si>
    <t>A common relic that shrinks coins near breakable props. Generated test item #3092; element=Ice; pool=Shop.</t>
  </si>
  <si>
    <t>scr_item_hollow_mask_of_friendly_fire</t>
  </si>
  <si>
    <t>seed=20260703; class_filter=Monk; parser_note=row_3092</t>
  </si>
  <si>
    <t>=not_a_formula_3092</t>
  </si>
  <si>
    <t>itm_03093</t>
  </si>
  <si>
    <t>Crooked Coin of Soft Explosions</t>
  </si>
  <si>
    <t>A rare familiar that reroutes dodges if the player keeps moving. Generated test item #3093; element=Lightning; pool=Challenge.</t>
  </si>
  <si>
    <t>scr_item_crooked_coin_of_soft_explosions</t>
  </si>
  <si>
    <t>seed=20260703; class_filter=Rogue; parser_note=row_3093</t>
  </si>
  <si>
    <t>=not_a_formula_3093</t>
  </si>
  <si>
    <t>itm_03094</t>
  </si>
  <si>
    <t>Static Teacup of Tiny Doom</t>
  </si>
  <si>
    <t>A uncommon charm that spoils hearts near breakable props. Generated test item #3094; element=Slime; pool=Treasure.</t>
  </si>
  <si>
    <t>scr_item_static_teacup_of_tiny_doom</t>
  </si>
  <si>
    <t>seed=20260703; class_filter=Brawler; parser_note=row_3094</t>
  </si>
  <si>
    <t>=not_a_formula_3094</t>
  </si>
  <si>
    <t>itm_03095</t>
  </si>
  <si>
    <t>Greedy Gear of the Glass Moon</t>
  </si>
  <si>
    <t>A common charm that haunts keys after every third hit. Generated test item #3095; element=Cosmic; pool=Cursed.</t>
  </si>
  <si>
    <t>scr_item_greedy_gear_of_the_glass_moon</t>
  </si>
  <si>
    <t>seed=20260703; class_filter=Alchemist; parser_note=row_3095</t>
  </si>
  <si>
    <t>=not_a_formula_3095</t>
  </si>
  <si>
    <t>itm_03096</t>
  </si>
  <si>
    <t>Recursive Meteor of the Lost Cart</t>
  </si>
  <si>
    <t>A common orbital that duplicates familiars after every third hit. Generated test item #3096; element=None; pool=Boss.</t>
  </si>
  <si>
    <t>scr_item_recursive_meteor_of_the_lost_cart</t>
  </si>
  <si>
    <t>seed=20260703; class_filter=Witch; parser_note=row_3096</t>
  </si>
  <si>
    <t>=not_a_formula_3096</t>
  </si>
  <si>
    <t>itm_03097</t>
  </si>
  <si>
    <t>Gilded Anvil of Refunds</t>
  </si>
  <si>
    <t>A common active that amplifies bombs near breakable props. Generated test item #3097; element=Cosmic; pool=Boss.</t>
  </si>
  <si>
    <t>scr_item_gilded_anvil_of_refunds</t>
  </si>
  <si>
    <t>seed=20260703; class_filter=Monk; parser_note=row_3097</t>
  </si>
  <si>
    <t>=not_a_formula_3097</t>
  </si>
  <si>
    <t>itm_03098</t>
  </si>
  <si>
    <t>Plastic Lantern of the Glass Moon</t>
  </si>
  <si>
    <t>A common consumable that polishes keys when luck disagrees. Generated test item #3098; element=Void; pool=Arcade.</t>
  </si>
  <si>
    <t>scr_item_plastic_lantern_of_the_glass_moon</t>
  </si>
  <si>
    <t>seed=20260703; class_filter=Monk; parser_note=row_3098</t>
  </si>
  <si>
    <t>=not_a_formula_3098</t>
  </si>
  <si>
    <t>itm_03099</t>
  </si>
  <si>
    <t>Mossy Dice of Static</t>
  </si>
  <si>
    <t>A common relic that duplicates bullets when luck disagrees. Generated test item #3099; element=Void; pool=Shop.</t>
  </si>
  <si>
    <t>scr_item_mossy_dice_of_static</t>
  </si>
  <si>
    <t>seed=20260703; class_filter=Engineer; parser_note=row_3099</t>
  </si>
  <si>
    <t>=not_a_formula_3099</t>
  </si>
  <si>
    <t>itm_03100</t>
  </si>
  <si>
    <t>Gloomy Teacup of Last Chances</t>
  </si>
  <si>
    <t>A common active that warps bombs while lowering control. Generated test item #3100; element=None; pool=Challenge.</t>
  </si>
  <si>
    <t>scr_item_gloomy_teacup_of_last_chances</t>
  </si>
  <si>
    <t>seed=20260703; class_filter=Monk; parser_note=row_3100</t>
  </si>
  <si>
    <t>=not_a_formula_3100</t>
  </si>
  <si>
    <t>itm_03101</t>
  </si>
  <si>
    <t>Greedy Compass of the Lost Cart</t>
  </si>
  <si>
    <t>A rare passive that taxes doors but attracts trouble. Generated test item #3101; element=Holy; pool=Shop.</t>
  </si>
  <si>
    <t>scr_item_greedy_compass_of_the_lost_cart</t>
  </si>
  <si>
    <t>seed=20260703; class_filter=Monk; parser_note=row_3101</t>
  </si>
  <si>
    <t>=not_a_formula_3101</t>
  </si>
  <si>
    <t>itm_03102</t>
  </si>
  <si>
    <t>A common consumable that shrinks keys after every third hit. Generated test item #3102; element=None; pool=Shop.</t>
  </si>
  <si>
    <t>seed=20260703; class_filter=Engineer; parser_note=row_3102</t>
  </si>
  <si>
    <t>=not_a_formula_3102</t>
  </si>
  <si>
    <t>itm_03103</t>
  </si>
  <si>
    <t>Haunted Badge of the Basement</t>
  </si>
  <si>
    <t>A epic charm that spoils bullets near breakable props. Generated test item #3103; element=Poison; pool=Secret.</t>
  </si>
  <si>
    <t>scr_item_haunted_badge_of_the_basement</t>
  </si>
  <si>
    <t>seed=20260703; class_filter=Engineer; parser_note=row_3103</t>
  </si>
  <si>
    <t>=not_a_formula_3103</t>
  </si>
  <si>
    <t>itm_03104</t>
  </si>
  <si>
    <t>Sticky Crown of the Glass Moon</t>
  </si>
  <si>
    <t>A rare familiar that spoils reloads if the player keeps moving. Generated test item #3104; element=Rust; pool=Treasure.</t>
  </si>
  <si>
    <t>scr_item_sticky_crown_of_the_glass_moon</t>
  </si>
  <si>
    <t>seed=20260703; class_filter=Any; parser_note=row_3104</t>
  </si>
  <si>
    <t>=not_a_formula_3104</t>
  </si>
  <si>
    <t>itm_03105</t>
  </si>
  <si>
    <t>A common active that warps coins if the player keeps moving. Generated test item #3105; element=Lightning; pool=Boss.</t>
  </si>
  <si>
    <t>seed=20260703; class_filter=Rogue; parser_note=row_3105</t>
  </si>
  <si>
    <t>=not_a_formula_3105</t>
  </si>
  <si>
    <t>itm_03106</t>
  </si>
  <si>
    <t>Gloomy Feather of Tiny Doom</t>
  </si>
  <si>
    <t>A uncommon orbital that shrinks reloads when luck disagrees. Generated test item #3106; element=Cosmic; pool=Treasure.</t>
  </si>
  <si>
    <t>scr_item_gloomy_feather_of_tiny_doom</t>
  </si>
  <si>
    <t>seed=20260703; class_filter=Brawler; parser_note=row_3106</t>
  </si>
  <si>
    <t>=not_a_formula_3106</t>
  </si>
  <si>
    <t>itm_03107</t>
  </si>
  <si>
    <t>Patchwork Onion of the Glass Moon</t>
  </si>
  <si>
    <t>A common passive that shrinks dodges if the player keeps moving. Generated test item #3107; element=None; pool=Secret.</t>
  </si>
  <si>
    <t>scr_item_patchwork_onion_of_the_glass_moon</t>
  </si>
  <si>
    <t>seed=20260703; class_filter=Engineer; parser_note=row_3107</t>
  </si>
  <si>
    <t>=not_a_formula_3107</t>
  </si>
  <si>
    <t>itm_03108</t>
  </si>
  <si>
    <t>Gilded Slingshot of the Hungry Door</t>
  </si>
  <si>
    <t>A uncommon weaponmod that haunts familiars after every third hit. Generated test item #3108; element=None; pool=Arcade.</t>
  </si>
  <si>
    <t>scr_item_gilded_slingshot_of_the_hungry_door</t>
  </si>
  <si>
    <t>seed=20260703; class_filter=Brawler; parser_note=row_3108</t>
  </si>
  <si>
    <t>=not_a_formula_3108</t>
  </si>
  <si>
    <t>itm_03109</t>
  </si>
  <si>
    <t>Hollow Skull of Pocket Suns</t>
  </si>
  <si>
    <t>A uncommon orbital that taxes reloads near breakable props. Generated test item #3109; element=None; pool=Boss.</t>
  </si>
  <si>
    <t>scr_item_hollow_skull_of_pocket_suns</t>
  </si>
  <si>
    <t>seed=20260703; class_filter=Gunner; parser_note=row_3109</t>
  </si>
  <si>
    <t>=not_a_formula_3109</t>
  </si>
  <si>
    <t>itm_03110</t>
  </si>
  <si>
    <t>Hollow Badge of Worms</t>
  </si>
  <si>
    <t>A epic relic that nudges bullets if the player keeps moving. Generated test item #3110; element=Lightning; pool=Treasure.</t>
  </si>
  <si>
    <t>scr_item_hollow_badge_of_worms</t>
  </si>
  <si>
    <t>seed=20260703; class_filter=Monk; parser_note=row_3110</t>
  </si>
  <si>
    <t>=not_a_formula_3110</t>
  </si>
  <si>
    <t>itm_03111</t>
  </si>
  <si>
    <t>Static Marble of the Basement</t>
  </si>
  <si>
    <t>A common familiar that amplifies dodges after every third hit. Generated test item #3111; element=Cosmic; pool=Treasure.</t>
  </si>
  <si>
    <t>scr_item_static_marble_of_the_basement</t>
  </si>
  <si>
    <t>seed=20260703; class_filter=Witch; parser_note=row_3111</t>
  </si>
  <si>
    <t>=not_a_formula_3111</t>
  </si>
  <si>
    <t>itm_03112</t>
  </si>
  <si>
    <t>Patchwork Lunchbox of Friendly Fire</t>
  </si>
  <si>
    <t>A legendary charm that haunts doors near breakable props. Generated test item #3112; element=Ice; pool=Secret.</t>
  </si>
  <si>
    <t>scr_item_patchwork_lunchbox_of_friendly_fire</t>
  </si>
  <si>
    <t>seed=20260703; class_filter=Any; parser_note=row_3112</t>
  </si>
  <si>
    <t>=not_a_formula_3112</t>
  </si>
  <si>
    <t>itm_03113</t>
  </si>
  <si>
    <t>Recursive Mushroom of Worms</t>
  </si>
  <si>
    <t>A rare weaponmod that nudges hearts only when the room is clear. Generated test item #3113; element=Void; pool=Treasure.</t>
  </si>
  <si>
    <t>scr_item_recursive_mushroom_of_worms</t>
  </si>
  <si>
    <t>seed=20260703; class_filter=Witch; parser_note=row_3113</t>
  </si>
  <si>
    <t>=not_a_formula_3113</t>
  </si>
  <si>
    <t>itm_03114</t>
  </si>
  <si>
    <t>A cursed passive that amplifies dodges but attracts trouble. Generated test item #3114; element=None; pool=Treasure.</t>
  </si>
  <si>
    <t>seed=20260703; class_filter=Any; parser_note=row_3114</t>
  </si>
  <si>
    <t>=not_a_formula_3114</t>
  </si>
  <si>
    <t>itm_03115</t>
  </si>
  <si>
    <t>Cracked Capacitor of the Final Room</t>
  </si>
  <si>
    <t>A uncommon active that polishes hearts only when the room is clear. Generated test item #3115; element=Slime; pool=Shop.</t>
  </si>
  <si>
    <t>scr_item_cracked_capacitor_of_the_final_room</t>
  </si>
  <si>
    <t>seed=20260703; class_filter=Gunner; parser_note=row_3115</t>
  </si>
  <si>
    <t>=not_a_formula_3115</t>
  </si>
  <si>
    <t>itm_03116</t>
  </si>
  <si>
    <t>Solar Battery of Slippery Angles</t>
  </si>
  <si>
    <t>A common relic that nudges dodges only when the room is clear. Generated test item #3116; element=Rust; pool=Boss.</t>
  </si>
  <si>
    <t>scr_item_solar_battery_of_slippery_angles</t>
  </si>
  <si>
    <t>seed=20260703; class_filter=Any; parser_note=row_3116</t>
  </si>
  <si>
    <t>=not_a_formula_3116</t>
  </si>
  <si>
    <t>itm_03117</t>
  </si>
  <si>
    <t>Cardboard Dice of Last Chances</t>
  </si>
  <si>
    <t>A uncommon orbital that haunts hearts near breakable props. Generated test item #3117; element=None; pool=Arcade.</t>
  </si>
  <si>
    <t>scr_item_cardboard_dice_of_last_chances</t>
  </si>
  <si>
    <t>seed=20260703; class_filter=Brawler; parser_note=row_3117</t>
  </si>
  <si>
    <t>=not_a_formula_3117</t>
  </si>
  <si>
    <t>itm_03118</t>
  </si>
  <si>
    <t>Polished Bell of Friendly Fire</t>
  </si>
  <si>
    <t>A common orbital that spoils doors if the player keeps moving. Generated test item #3118; element=Ice; pool=Treasure.</t>
  </si>
  <si>
    <t>scr_item_polished_bell_of_friendly_fire</t>
  </si>
  <si>
    <t>seed=20260703; class_filter=Witch; parser_note=row_3118</t>
  </si>
  <si>
    <t>=not_a_formula_3118</t>
  </si>
  <si>
    <t>itm_03119</t>
  </si>
  <si>
    <t>Wobbly Banana Peel of Ricochet</t>
  </si>
  <si>
    <t>A cursed orbital that shrinks doors near breakable props. Generated test item #3119; element=Holy; pool=Shop.</t>
  </si>
  <si>
    <t>holy,companion,cursed</t>
  </si>
  <si>
    <t>scr_item_wobbly_banana_peel_of_ricochet</t>
  </si>
  <si>
    <t>seed=20260703; class_filter=Any; parser_note=row_3119</t>
  </si>
  <si>
    <t>=not_a_formula_3119</t>
  </si>
  <si>
    <t>itm_03120</t>
  </si>
  <si>
    <t>Ancient Pepper of the Basement</t>
  </si>
  <si>
    <t>A uncommon relic that taxes keys near breakable props. Generated test item #3120; element=Void; pool=Challenge.</t>
  </si>
  <si>
    <t>scr_item_ancient_pepper_of_the_basement</t>
  </si>
  <si>
    <t>seed=20260703; class_filter=Alchemist; parser_note=row_3120</t>
  </si>
  <si>
    <t>=not_a_formula_3120</t>
  </si>
  <si>
    <t>itm_03121</t>
  </si>
  <si>
    <t>Feral Dice of the Glass Moon</t>
  </si>
  <si>
    <t>A cursed familiar that spoils doors only when the room is clear. Generated test item #3121; element=Rust; pool=Boss.</t>
  </si>
  <si>
    <t>rust,poisonable,companion,cursed</t>
  </si>
  <si>
    <t>scr_item_feral_dice_of_the_glass_moon</t>
  </si>
  <si>
    <t>seed=20260703; class_filter=Alchemist; parser_note=row_3121</t>
  </si>
  <si>
    <t>=not_a_formula_3121</t>
  </si>
  <si>
    <t>itm_03122</t>
  </si>
  <si>
    <t>Lucky Bell of Tuesday</t>
  </si>
  <si>
    <t>A common orbital that haunts hearts while lowering control. Generated test item #3122; element=Holy; pool=Boss.</t>
  </si>
  <si>
    <t>scr_item_lucky_bell_of_tuesday</t>
  </si>
  <si>
    <t>seed=20260703; class_filter=Rogue; parser_note=row_3122</t>
  </si>
  <si>
    <t>=not_a_formula_3122</t>
  </si>
  <si>
    <t>itm_03123</t>
  </si>
  <si>
    <t>Lucky Key of Pocket Suns</t>
  </si>
  <si>
    <t>A uncommon charm that polishes shops if the player keeps moving. Generated test item #3123; element=None; pool=Boss.</t>
  </si>
  <si>
    <t>scr_item_lucky_key_of_pocket_suns</t>
  </si>
  <si>
    <t>seed=20260703; class_filter=Gunner; parser_note=row_3123</t>
  </si>
  <si>
    <t>=not_a_formula_3123</t>
  </si>
  <si>
    <t>itm_03124</t>
  </si>
  <si>
    <t>Radiant Mask of the Glass Moon</t>
  </si>
  <si>
    <t>A uncommon charm that polishes dodges only when the room is clear. Generated test item #3124; element=None; pool=Treasure.</t>
  </si>
  <si>
    <t>scr_item_radiant_mask_of_the_glass_moon</t>
  </si>
  <si>
    <t>seed=20260703; class_filter=Rogue; parser_note=row_3124</t>
  </si>
  <si>
    <t>=not_a_formula_3124</t>
  </si>
  <si>
    <t>itm_03125</t>
  </si>
  <si>
    <t>Bent Orb of Bad Ideas</t>
  </si>
  <si>
    <t>A common active that amplifies keys at a suspicious price. Generated test item #3125; element=Ice; pool=Secret.</t>
  </si>
  <si>
    <t>scr_item_bent_orb_of_bad_ideas</t>
  </si>
  <si>
    <t>seed=20260703; class_filter=Engineer; parser_note=row_3125</t>
  </si>
  <si>
    <t>=not_a_formula_3125</t>
  </si>
  <si>
    <t>itm_03126</t>
  </si>
  <si>
    <t>Ancient Orb of Pocket Suns</t>
  </si>
  <si>
    <t>A common familiar that amplifies keys but attracts trouble. Generated test item #3126; element=Rust; pool=Arcade.</t>
  </si>
  <si>
    <t>scr_item_ancient_orb_of_pocket_suns</t>
  </si>
  <si>
    <t>seed=20260703; class_filter=Rogue; parser_note=row_3126</t>
  </si>
  <si>
    <t>=not_a_formula_3126</t>
  </si>
  <si>
    <t>itm_03127</t>
  </si>
  <si>
    <t>Static Coin of Tuesday</t>
  </si>
  <si>
    <t>A epic consumable that haunts shops at a suspicious price. Generated test item #3127; element=Ice; pool=Treasure.</t>
  </si>
  <si>
    <t>scr_item_static_coin_of_tuesday</t>
  </si>
  <si>
    <t>seed=20260703; class_filter=Monk; parser_note=row_3127</t>
  </si>
  <si>
    <t>=not_a_formula_3127</t>
  </si>
  <si>
    <t>itm_03128</t>
  </si>
  <si>
    <t>Lunar Feather of Static</t>
  </si>
  <si>
    <t>A uncommon orbital that shrinks reloads only when the room is clear. Generated test item #3128; element=Fire; pool=Boss.</t>
  </si>
  <si>
    <t>scr_item_lunar_feather_of_static</t>
  </si>
  <si>
    <t>seed=20260703; class_filter=Any; parser_note=row_3128</t>
  </si>
  <si>
    <t>=not_a_formula_3128</t>
  </si>
  <si>
    <t>itm_03129</t>
  </si>
  <si>
    <t>Recursive Orb of Panic</t>
  </si>
  <si>
    <t>A common passive that haunts bombs after every third hit. Generated test item #3129; element=Cosmic; pool=Treasure.</t>
  </si>
  <si>
    <t>scr_item_recursive_orb_of_panic</t>
  </si>
  <si>
    <t>seed=20260703; class_filter=Witch; parser_note=row_3129</t>
  </si>
  <si>
    <t>=not_a_formula_3129</t>
  </si>
  <si>
    <t>itm_03130</t>
  </si>
  <si>
    <t>Recursive Kite of the Glass Moon</t>
  </si>
  <si>
    <t>A common charm that haunts coins if the player keeps moving. Generated test item #3130; element=Ice; pool=Treasure.</t>
  </si>
  <si>
    <t>scr_item_recursive_kite_of_the_glass_moon</t>
  </si>
  <si>
    <t>seed=20260703; class_filter=Brawler; parser_note=row_3130</t>
  </si>
  <si>
    <t>=not_a_formula_3130</t>
  </si>
  <si>
    <t>itm_03131</t>
  </si>
  <si>
    <t>Polished Mask of Last Chances</t>
  </si>
  <si>
    <t>A common relic that haunts dodges but attracts trouble. Generated test item #3131; element=Ice; pool=Shop.</t>
  </si>
  <si>
    <t>scr_item_polished_mask_of_last_chances</t>
  </si>
  <si>
    <t>seed=20260703; class_filter=Alchemist; parser_note=row_3131</t>
  </si>
  <si>
    <t>=not_a_formula_3131</t>
  </si>
  <si>
    <t>itm_03132</t>
  </si>
  <si>
    <t>Ancient Feather of Refunds</t>
  </si>
  <si>
    <t>A uncommon active that warps bullets when luck disagrees. Generated test item #3132; element=Fire; pool=Treasure.</t>
  </si>
  <si>
    <t>scr_item_ancient_feather_of_refunds</t>
  </si>
  <si>
    <t>seed=20260703; class_filter=Gunner; parser_note=row_3132</t>
  </si>
  <si>
    <t>=not_a_formula_3132</t>
  </si>
  <si>
    <t>itm_03133</t>
  </si>
  <si>
    <t>Hollow Capacitor of Slippery Angles</t>
  </si>
  <si>
    <t>A uncommon relic that shrinks dodges while lowering control. Generated test item #3133; element=Lightning; pool=Treasure.</t>
  </si>
  <si>
    <t>scr_item_hollow_capacitor_of_slippery_angles</t>
  </si>
  <si>
    <t>seed=20260703; class_filter=Engineer; parser_note=row_3133</t>
  </si>
  <si>
    <t>=not_a_formula_3133</t>
  </si>
  <si>
    <t>itm_03134</t>
  </si>
  <si>
    <t>Cardboard Anchor of Tiny Doom</t>
  </si>
  <si>
    <t>A rare active that polishes bombs after every third hit. Generated test item #3134; element=Lightning; pool=Treasure.</t>
  </si>
  <si>
    <t>scr_item_cardboard_anchor_of_tiny_doom</t>
  </si>
  <si>
    <t>seed=20260703; class_filter=Alchemist; parser_note=row_3134</t>
  </si>
  <si>
    <t>=not_a_formula_3134</t>
  </si>
  <si>
    <t>itm_03135</t>
  </si>
  <si>
    <t>Frosted Marble of the Glass Moon</t>
  </si>
  <si>
    <t>A common active that shrinks shops after every third hit. Generated test item #3135; element=Fire; pool=Secret.</t>
  </si>
  <si>
    <t>scr_item_frosted_marble_of_the_glass_moon</t>
  </si>
  <si>
    <t>seed=20260703; class_filter=Rogue; parser_note=row_3135</t>
  </si>
  <si>
    <t>=not_a_formula_3135</t>
  </si>
  <si>
    <t>itm_03136</t>
  </si>
  <si>
    <t>Patchwork Totem of the Lost Cart</t>
  </si>
  <si>
    <t>A legendary weaponmod that polishes keys at a suspicious price. Generated test item #3136; element=Fire; pool=Cursed.</t>
  </si>
  <si>
    <t>scr_item_patchwork_totem_of_the_lost_cart</t>
  </si>
  <si>
    <t>seed=20260703; class_filter=Monk; parser_note=row_3136</t>
  </si>
  <si>
    <t>=not_a_formula_3136</t>
  </si>
  <si>
    <t>itm_03137</t>
  </si>
  <si>
    <t>Caffeinated Fishbone of Tiny Doom</t>
  </si>
  <si>
    <t>A common consumable that warps bullets but attracts trouble. Generated test item #3137; element=None; pool=Cursed.</t>
  </si>
  <si>
    <t>scr_item_caffeinated_fishbone_of_tiny_doom</t>
  </si>
  <si>
    <t>seed=20260703; class_filter=Alchemist; parser_note=row_3137</t>
  </si>
  <si>
    <t>=not_a_formula_3137</t>
  </si>
  <si>
    <t>itm_03138</t>
  </si>
  <si>
    <t>Hollow Lantern of the Glass Moon</t>
  </si>
  <si>
    <t>A common consumable that shrinks dodges while lowering control. Generated test item #3138; element=Ice; pool=Treasure.</t>
  </si>
  <si>
    <t>scr_item_hollow_lantern_of_the_glass_moon</t>
  </si>
  <si>
    <t>seed=20260703; class_filter=Engineer; parser_note=row_3138</t>
  </si>
  <si>
    <t>=not_a_formula_3138</t>
  </si>
  <si>
    <t>itm_03139</t>
  </si>
  <si>
    <t>Sour Totem of Ricochet</t>
  </si>
  <si>
    <t>A common active that nudges bombs if the player keeps moving. Generated test item #3139; element=Fire; pool=Shop.</t>
  </si>
  <si>
    <t>scr_item_sour_totem_of_ricochet</t>
  </si>
  <si>
    <t>seed=20260703; class_filter=Witch; parser_note=row_3139</t>
  </si>
  <si>
    <t>=not_a_formula_3139</t>
  </si>
  <si>
    <t>itm_03140</t>
  </si>
  <si>
    <t>Cardboard Bell of Oversteer</t>
  </si>
  <si>
    <t>A legendary relic that reroutes doors after every third hit. Generated test item #3140; element=Holy; pool=Library.</t>
  </si>
  <si>
    <t>scr_item_cardboard_bell_of_oversteer</t>
  </si>
  <si>
    <t>seed=20260703; class_filter=Any; parser_note=row_3140</t>
  </si>
  <si>
    <t>=not_a_formula_3140</t>
  </si>
  <si>
    <t>itm_03141</t>
  </si>
  <si>
    <t>Gloomy Coin of the Lost Cart</t>
  </si>
  <si>
    <t>A common charm that reroutes coins near breakable props. Generated test item #3141; element=Ice; pool=Boss.</t>
  </si>
  <si>
    <t>scr_item_gloomy_coin_of_the_lost_cart</t>
  </si>
  <si>
    <t>seed=20260703; class_filter=Brawler; parser_note=row_3141</t>
  </si>
  <si>
    <t>=not_a_formula_3141</t>
  </si>
  <si>
    <t>itm_03142</t>
  </si>
  <si>
    <t>Wobbly Badge of the Hungry Door</t>
  </si>
  <si>
    <t>A common weaponmod that reroutes familiars when luck disagrees. Generated test item #3142; element=None; pool=Library.</t>
  </si>
  <si>
    <t>scr_item_wobbly_badge_of_the_hungry_door</t>
  </si>
  <si>
    <t>seed=20260703; class_filter=Alchemist; parser_note=row_3142</t>
  </si>
  <si>
    <t>=not_a_formula_3142</t>
  </si>
  <si>
    <t>itm_03143</t>
  </si>
  <si>
    <t>Tiny Orb of Pocket Suns</t>
  </si>
  <si>
    <t>A common passive that reroutes doors when luck disagrees. Generated test item #3143; element=Slime; pool=Shop.</t>
  </si>
  <si>
    <t>scr_item_tiny_orb_of_pocket_suns</t>
  </si>
  <si>
    <t>seed=20260703; class_filter=Monk; parser_note=row_3143</t>
  </si>
  <si>
    <t>=not_a_formula_3143</t>
  </si>
  <si>
    <t>itm_03144</t>
  </si>
  <si>
    <t>A relic weaponmod that polishes hearts but attracts trouble. Generated test item #3144; element=Lightning; pool=Treasure.</t>
  </si>
  <si>
    <t>lightning,explosive,relic</t>
  </si>
  <si>
    <t>seed=20260703; class_filter=Alchemist; parser_note=row_3144</t>
  </si>
  <si>
    <t>=not_a_formula_3144</t>
  </si>
  <si>
    <t>itm_03145</t>
  </si>
  <si>
    <t>Bitter Battery of Static</t>
  </si>
  <si>
    <t>A common weaponmod that taxes bullets if the player keeps moving. Generated test item #3145; element=None; pool=Treasure.</t>
  </si>
  <si>
    <t>scr_item_bitter_battery_of_static</t>
  </si>
  <si>
    <t>seed=20260703; class_filter=Alchemist; parser_note=row_3145</t>
  </si>
  <si>
    <t>=not_a_formula_3145</t>
  </si>
  <si>
    <t>itm_03146</t>
  </si>
  <si>
    <t>A uncommon charm that nudges familiars when luck disagrees. Generated test item #3146; element=Rust; pool=Arcade.</t>
  </si>
  <si>
    <t>seed=20260703; class_filter=Any; parser_note=row_3146</t>
  </si>
  <si>
    <t>=not_a_formula_3146</t>
  </si>
  <si>
    <t>itm_03147</t>
  </si>
  <si>
    <t>Frosted Crown of Worms</t>
  </si>
  <si>
    <t>A uncommon weaponmod that shrinks familiars near breakable props. Generated test item #3147; element=Void; pool=Secret.</t>
  </si>
  <si>
    <t>scr_item_frosted_crown_of_worms</t>
  </si>
  <si>
    <t>seed=20260703; class_filter=Brawler; parser_note=row_3147</t>
  </si>
  <si>
    <t>=not_a_formula_3147</t>
  </si>
  <si>
    <t>itm_03148</t>
  </si>
  <si>
    <t>A common weaponmod that haunts bullets near breakable props. Generated test item #3148; element=Holy; pool=Boss.</t>
  </si>
  <si>
    <t>seed=20260703; class_filter=Engineer; parser_note=row_3148</t>
  </si>
  <si>
    <t>=not_a_formula_3148</t>
  </si>
  <si>
    <t>itm_03149</t>
  </si>
  <si>
    <t>A epic orbital that nudges bombs at a suspicious price. Generated test item #3149; element=None; pool=Boss.</t>
  </si>
  <si>
    <t>seed=20260703; class_filter=Monk; parser_note=row_3149</t>
  </si>
  <si>
    <t>=not_a_formula_3149</t>
  </si>
  <si>
    <t>itm_03150</t>
  </si>
  <si>
    <t>Cracked Magnet of Worms</t>
  </si>
  <si>
    <t>A uncommon charm that warps doors but attracts trouble. Generated test item #3150; element=Lightning; pool=Library.</t>
  </si>
  <si>
    <t>scr_item_cracked_magnet_of_worms</t>
  </si>
  <si>
    <t>seed=20260703; class_filter=Witch; parser_note=row_3150</t>
  </si>
  <si>
    <t>=not_a_formula_3150</t>
  </si>
  <si>
    <t>itm_03151</t>
  </si>
  <si>
    <t>Neon Fishbone of Tiny Doom Mk.2</t>
  </si>
  <si>
    <t>A rare passive that spoils coins if the player keeps moving. Generated test item #3151; element=Fire; pool=Treasure.</t>
  </si>
  <si>
    <t>scr_item_neon_fishbone_of_tiny_doom_mk_2</t>
  </si>
  <si>
    <t>seed=20260703; class_filter=Brawler; parser_note=row_3151</t>
  </si>
  <si>
    <t>=not_a_formula_3151</t>
  </si>
  <si>
    <t>itm_03152</t>
  </si>
  <si>
    <t>A epic charm that reroutes shops if the player keeps moving. Generated test item #3152; element=Slime; pool=Treasure.</t>
  </si>
  <si>
    <t>seed=20260703; class_filter=Rogue; parser_note=row_3152</t>
  </si>
  <si>
    <t>=not_a_formula_3152</t>
  </si>
  <si>
    <t>itm_03153</t>
  </si>
  <si>
    <t>Patchwork Dice of Tuesday</t>
  </si>
  <si>
    <t>A cursed active that shrinks bullets when luck disagrees. Generated test item #3153; element=Rust; pool=Treasure.</t>
  </si>
  <si>
    <t>scr_item_patchwork_dice_of_tuesday</t>
  </si>
  <si>
    <t>seed=20260703; class_filter=Any; parser_note=row_3153</t>
  </si>
  <si>
    <t>=not_a_formula_3153</t>
  </si>
  <si>
    <t>itm_03154</t>
  </si>
  <si>
    <t>Forgotten Marble of the Hungry Door</t>
  </si>
  <si>
    <t>A rare weaponmod that taxes reloads at a suspicious price. Generated test item #3154; element=Ice; pool=Shop.</t>
  </si>
  <si>
    <t>scr_item_forgotten_marble_of_the_hungry_door</t>
  </si>
  <si>
    <t>seed=20260703; class_filter=Witch; parser_note=row_3154</t>
  </si>
  <si>
    <t>=not_a_formula_3154</t>
  </si>
  <si>
    <t>itm_03155</t>
  </si>
  <si>
    <t>Lunar Coin of the Final Room</t>
  </si>
  <si>
    <t>A common charm that spoils reloads if the player keeps moving. Generated test item #3155; element=Fire; pool=Shop.</t>
  </si>
  <si>
    <t>scr_item_lunar_coin_of_the_final_room</t>
  </si>
  <si>
    <t>seed=20260703; class_filter=Brawler; parser_note=row_3155</t>
  </si>
  <si>
    <t>=not_a_formula_3155</t>
  </si>
  <si>
    <t>itm_03156</t>
  </si>
  <si>
    <t>Static Battery of Tuesday</t>
  </si>
  <si>
    <t>A common orbital that taxes bombs if the player keeps moving. Generated test item #3156; element=Slime; pool=Treasure.</t>
  </si>
  <si>
    <t>scr_item_static_battery_of_tuesday</t>
  </si>
  <si>
    <t>seed=20260703; class_filter=Brawler; parser_note=row_3156</t>
  </si>
  <si>
    <t>=not_a_formula_3156</t>
  </si>
  <si>
    <t>itm_03157</t>
  </si>
  <si>
    <t>Glass Feather of Refunds</t>
  </si>
  <si>
    <t>A common familiar that polishes bullets after every third hit. Generated test item #3157; element=None; pool=Secret.</t>
  </si>
  <si>
    <t>scr_item_glass_feather_of_refunds</t>
  </si>
  <si>
    <t>seed=20260703; class_filter=Any; parser_note=row_3157</t>
  </si>
  <si>
    <t>=not_a_formula_3157</t>
  </si>
  <si>
    <t>itm_03158</t>
  </si>
  <si>
    <t>A common passive that spoils reloads near breakable props. Generated test item #3158; element=Fire; pool=Boss.</t>
  </si>
  <si>
    <t>seed=20260703; class_filter=Monk; parser_note=row_3158</t>
  </si>
  <si>
    <t>=not_a_formula_3158</t>
  </si>
  <si>
    <t>itm_03159</t>
  </si>
  <si>
    <t>Patchwork Battery of the Hungry Door</t>
  </si>
  <si>
    <t>A common orbital that polishes doors at a suspicious price. Generated test item #3159; element=Void; pool=Treasure.</t>
  </si>
  <si>
    <t>scr_item_patchwork_battery_of_the_hungry_door</t>
  </si>
  <si>
    <t>seed=20260703; class_filter=Any; parser_note=row_3159</t>
  </si>
  <si>
    <t>=not_a_formula_3159</t>
  </si>
  <si>
    <t>itm_03160</t>
  </si>
  <si>
    <t>Tiny Mirror of Tiny Doom</t>
  </si>
  <si>
    <t>A uncommon weaponmod that spoils doors when luck disagrees. Generated test item #3160; element=Poison; pool=Challenge.</t>
  </si>
  <si>
    <t>scr_item_tiny_mirror_of_tiny_doom</t>
  </si>
  <si>
    <t>seed=20260703; class_filter=Witch; parser_note=row_3160</t>
  </si>
  <si>
    <t>=not_a_formula_3160</t>
  </si>
  <si>
    <t>itm_03161</t>
  </si>
  <si>
    <t>A rare charm that haunts dodges if the player keeps moving. Generated test item #3161; element=Slime; pool=Shop.</t>
  </si>
  <si>
    <t>seed=20260703; class_filter=Gunner; parser_note=row_3161</t>
  </si>
  <si>
    <t>=not_a_formula_3161</t>
  </si>
  <si>
    <t>itm_03162</t>
  </si>
  <si>
    <t>Lucky Lunchbox of Soft Explosions</t>
  </si>
  <si>
    <t>A epic weaponmod that haunts coins only when the room is clear. Generated test item #3162; element=Poison; pool=Shop.</t>
  </si>
  <si>
    <t>scr_item_lucky_lunchbox_of_soft_explosions</t>
  </si>
  <si>
    <t>seed=20260703; class_filter=Engineer; parser_note=row_3162</t>
  </si>
  <si>
    <t>=not_a_formula_3162</t>
  </si>
  <si>
    <t>itm_03163</t>
  </si>
  <si>
    <t>Bitter Mushroom of Oversteer</t>
  </si>
  <si>
    <t>A uncommon active that spoils bullets while lowering control. Generated test item #3163; element=Holy; pool=Treasure.</t>
  </si>
  <si>
    <t>scr_item_bitter_mushroom_of_oversteer</t>
  </si>
  <si>
    <t>seed=20260703; class_filter=Gunner; parser_note=row_3163</t>
  </si>
  <si>
    <t>=not_a_formula_3163</t>
  </si>
  <si>
    <t>itm_03164</t>
  </si>
  <si>
    <t>Radiant Lantern of Slippery Angles</t>
  </si>
  <si>
    <t>A uncommon passive that duplicates reloads when luck disagrees. Generated test item #3164; element=None; pool=Treasure.</t>
  </si>
  <si>
    <t>scr_item_radiant_lantern_of_slippery_angles</t>
  </si>
  <si>
    <t>seed=20260703; class_filter=Brawler; parser_note=row_3164</t>
  </si>
  <si>
    <t>=not_a_formula_3164</t>
  </si>
  <si>
    <t>itm_03165</t>
  </si>
  <si>
    <t>Tiny Bell of Bad Ideas</t>
  </si>
  <si>
    <t>A uncommon relic that duplicates coins while lowering control. Generated test item #3165; element=Ice; pool=Treasure. This intentionally long description includes commas, semicolons; quotes 'like this', XML-ish tokens &lt;tag attr="value"&gt;, and unicode sparks ✦ to stress parsers.</t>
  </si>
  <si>
    <t>scr_item_tiny_bell_of_bad_ideas</t>
  </si>
  <si>
    <t>seed=20260703; class_filter=Gunner; parser_note=row_3165</t>
  </si>
  <si>
    <t>=not_a_formula_3165</t>
  </si>
  <si>
    <t>itm_03166</t>
  </si>
  <si>
    <t>Sticky Crown of Panic</t>
  </si>
  <si>
    <t>A uncommon consumable that haunts hearts after every third hit. Generated test item #3166; element=Poison; pool=Challenge.</t>
  </si>
  <si>
    <t>scr_item_sticky_crown_of_panic</t>
  </si>
  <si>
    <t>seed=20260703; class_filter=Gunner; parser_note=row_3166</t>
  </si>
  <si>
    <t>=not_a_formula_3166</t>
  </si>
  <si>
    <t>itm_03167</t>
  </si>
  <si>
    <t>Feral Pepper of Worms</t>
  </si>
  <si>
    <t>A common consumable that duplicates shops near breakable props. Generated test item #3167; element=Lightning; pool=Boss.</t>
  </si>
  <si>
    <t>scr_item_feral_pepper_of_worms</t>
  </si>
  <si>
    <t>seed=20260703; class_filter=Rogue; parser_note=row_3167</t>
  </si>
  <si>
    <t>=not_a_formula_3167</t>
  </si>
  <si>
    <t>itm_03168</t>
  </si>
  <si>
    <t>Lunar Lantern of Static</t>
  </si>
  <si>
    <t>A rare active that spoils familiars but attracts trouble. Generated test item #3168; element=Lightning; pool=Arcade.</t>
  </si>
  <si>
    <t>scr_item_lunar_lantern_of_static</t>
  </si>
  <si>
    <t>seed=20260703; class_filter=Gunner; parser_note=row_3168</t>
  </si>
  <si>
    <t>=not_a_formula_3168</t>
  </si>
  <si>
    <t>itm_03169</t>
  </si>
  <si>
    <t>Brass Crown of Friendly Fire</t>
  </si>
  <si>
    <t>A common passive that spoils doors at a suspicious price. Generated test item #3169; element=None; pool=Shop.</t>
  </si>
  <si>
    <t>scr_item_brass_crown_of_friendly_fire</t>
  </si>
  <si>
    <t>seed=20260703; class_filter=Gunner; parser_note=row_3169</t>
  </si>
  <si>
    <t>=not_a_formula_3169</t>
  </si>
  <si>
    <t>itm_03170</t>
  </si>
  <si>
    <t>Bent Kite of the Lost Cart</t>
  </si>
  <si>
    <t>A common charm that duplicates bombs at a suspicious price. Generated test item #3170; element=None; pool=Shop.</t>
  </si>
  <si>
    <t>scr_item_bent_kite_of_the_lost_cart</t>
  </si>
  <si>
    <t>seed=20260703; class_filter=Witch; parser_note=row_3170</t>
  </si>
  <si>
    <t>=not_a_formula_3170</t>
  </si>
  <si>
    <t>itm_03171</t>
  </si>
  <si>
    <t>Hungry Battery of Last Chances</t>
  </si>
  <si>
    <t>A common consumable that amplifies bullets only when the room is clear. Generated test item #3171; element=Void; pool=Shop.</t>
  </si>
  <si>
    <t>scr_item_hungry_battery_of_last_chances</t>
  </si>
  <si>
    <t>seed=20260703; class_filter=Alchemist; parser_note=row_3171</t>
  </si>
  <si>
    <t>=not_a_formula_3171</t>
  </si>
  <si>
    <t>itm_03172</t>
  </si>
  <si>
    <t>Haunted Mask of Friendly Fire</t>
  </si>
  <si>
    <t>A rare consumable that polishes familiars only when the room is clear. Generated test item #3172; element=Ice; pool=Boss.</t>
  </si>
  <si>
    <t>scr_item_haunted_mask_of_friendly_fire</t>
  </si>
  <si>
    <t>seed=20260703; class_filter=Brawler; parser_note=row_3172</t>
  </si>
  <si>
    <t>=not_a_formula_3172</t>
  </si>
  <si>
    <t>itm_03173</t>
  </si>
  <si>
    <t>Solar Anvil of the Lost Cart</t>
  </si>
  <si>
    <t>A common charm that warps familiars but attracts trouble. Generated test item #3173; element=None; pool=Shop.</t>
  </si>
  <si>
    <t>scr_item_solar_anvil_of_the_lost_cart</t>
  </si>
  <si>
    <t>seed=20260703; class_filter=Alchemist; parser_note=row_3173</t>
  </si>
  <si>
    <t>=not_a_formula_3173</t>
  </si>
  <si>
    <t>itm_03174</t>
  </si>
  <si>
    <t>Neon Slingshot of Bad Ideas</t>
  </si>
  <si>
    <t>A common relic that reroutes familiars after every third hit. Generated test item #3174; element=Poison; pool=Shop.</t>
  </si>
  <si>
    <t>scr_item_neon_slingshot_of_bad_ideas</t>
  </si>
  <si>
    <t>seed=20260703; class_filter=Alchemist; parser_note=row_3174</t>
  </si>
  <si>
    <t>=not_a_formula_3174</t>
  </si>
  <si>
    <t>itm_03175</t>
  </si>
  <si>
    <t>Patchwork Skull of the Final Room</t>
  </si>
  <si>
    <t>A common active that nudges bullets if the player keeps moving. Generated test item #3175; element=Poison; pool=Challenge.</t>
  </si>
  <si>
    <t>scr_item_patchwork_skull_of_the_final_room</t>
  </si>
  <si>
    <t>seed=20260703; class_filter=Engineer; parser_note=row_3175</t>
  </si>
  <si>
    <t>=not_a_formula_3175</t>
  </si>
  <si>
    <t>itm_03176</t>
  </si>
  <si>
    <t>Spicy Donut of Tuesday</t>
  </si>
  <si>
    <t>A relic passive that nudges bombs only when the room is clear. Generated test item #3176; element=Fire; pool=Arcade.</t>
  </si>
  <si>
    <t>fire,explosive,relic</t>
  </si>
  <si>
    <t>scr_item_spicy_donut_of_tuesday</t>
  </si>
  <si>
    <t>seed=20260703; class_filter=Witch; parser_note=row_3176</t>
  </si>
  <si>
    <t>=not_a_formula_3176</t>
  </si>
  <si>
    <t>itm_03177</t>
  </si>
  <si>
    <t>A epic orbital that nudges bullets only when the room is clear. Generated test item #3177; element=Holy; pool=Library.</t>
  </si>
  <si>
    <t>seed=20260703; class_filter=Witch; parser_note=row_3177</t>
  </si>
  <si>
    <t>=not_a_formula_3177</t>
  </si>
  <si>
    <t>itm_03178</t>
  </si>
  <si>
    <t>A common consumable that reroutes keys near breakable props. Generated test item #3178; element=Ice; pool=Shop.</t>
  </si>
  <si>
    <t>seed=20260703; class_filter=Engineer; parser_note=row_3178</t>
  </si>
  <si>
    <t>=not_a_formula_3178</t>
  </si>
  <si>
    <t>itm_03179</t>
  </si>
  <si>
    <t>Feral Sock of Static</t>
  </si>
  <si>
    <t>A common familiar that duplicates bullets but attracts trouble. Generated test item #3179; element=Lightning; pool=Boss.</t>
  </si>
  <si>
    <t>scr_item_feral_sock_of_static</t>
  </si>
  <si>
    <t>seed=20260703; class_filter=Monk; parser_note=row_3179</t>
  </si>
  <si>
    <t>=not_a_formula_3179</t>
  </si>
  <si>
    <t>itm_03180</t>
  </si>
  <si>
    <t>Glass Donut of Oversteer</t>
  </si>
  <si>
    <t>A common relic that taxes hearts only when the room is clear. Generated test item #3180; element=Poison; pool=Library.</t>
  </si>
  <si>
    <t>scr_item_glass_donut_of_oversteer</t>
  </si>
  <si>
    <t>seed=20260703; class_filter=Engineer; parser_note=row_3180</t>
  </si>
  <si>
    <t>=not_a_formula_3180</t>
  </si>
  <si>
    <t>itm_03181</t>
  </si>
  <si>
    <t>Frosted Skull of the Glass Moon</t>
  </si>
  <si>
    <t>A common relic that spoils reloads at a suspicious price. Generated test item #3181; element=Cosmic; pool=Arcade.</t>
  </si>
  <si>
    <t>scr_item_frosted_skull_of_the_glass_moon</t>
  </si>
  <si>
    <t>seed=20260703; class_filter=Rogue; parser_note=row_3181</t>
  </si>
  <si>
    <t>=not_a_formula_3181</t>
  </si>
  <si>
    <t>itm_03182</t>
  </si>
  <si>
    <t>Forgotten Magnet of Soft Explosions</t>
  </si>
  <si>
    <t>A common relic that polishes coins when luck disagrees. Generated test item #3182; element=Poison; pool=Shop.</t>
  </si>
  <si>
    <t>scr_item_forgotten_magnet_of_soft_explosions</t>
  </si>
  <si>
    <t>seed=20260703; class_filter=Alchemist; parser_note=row_3182</t>
  </si>
  <si>
    <t>=not_a_formula_3182</t>
  </si>
  <si>
    <t>itm_03183</t>
  </si>
  <si>
    <t>Velvet Sock of Tiny Doom</t>
  </si>
  <si>
    <t>A legendary weaponmod that polishes dodges near breakable props. Generated test item #3183; element=Ice; pool=Treasure.</t>
  </si>
  <si>
    <t>scr_item_velvet_sock_of_tiny_doom</t>
  </si>
  <si>
    <t>seed=20260703; class_filter=Monk; parser_note=row_3183</t>
  </si>
  <si>
    <t>=not_a_formula_3183</t>
  </si>
  <si>
    <t>itm_03184</t>
  </si>
  <si>
    <t>A epic active that polishes doors if the player keeps moving. Generated test item #3184; element=Fire; pool=Treasure.</t>
  </si>
  <si>
    <t>seed=20260703; class_filter=Monk; parser_note=row_3184</t>
  </si>
  <si>
    <t>=not_a_formula_3184</t>
  </si>
  <si>
    <t>itm_03185</t>
  </si>
  <si>
    <t>Sour Anvil of Static</t>
  </si>
  <si>
    <t>A common relic that amplifies coins near breakable props. Generated test item #3185; element=None; pool=Treasure.</t>
  </si>
  <si>
    <t>scr_item_sour_anvil_of_static</t>
  </si>
  <si>
    <t>seed=20260703; class_filter=Brawler; parser_note=row_3185</t>
  </si>
  <si>
    <t>=not_a_formula_3185</t>
  </si>
  <si>
    <t>itm_03186</t>
  </si>
  <si>
    <t>Clockwork Vial of Refunds</t>
  </si>
  <si>
    <t>A common orbital that nudges doors when luck disagrees. Generated test item #3186; element=None; pool=Treasure.</t>
  </si>
  <si>
    <t>scr_item_clockwork_vial_of_refunds</t>
  </si>
  <si>
    <t>seed=20260703; class_filter=Gunner; parser_note=row_3186</t>
  </si>
  <si>
    <t>=not_a_formula_3186</t>
  </si>
  <si>
    <t>itm_03187</t>
  </si>
  <si>
    <t>Recursive Whistle of Double Trouble</t>
  </si>
  <si>
    <t>A rare relic that nudges keys only when the room is clear. Generated test item #3187; element=None; pool=Secret.</t>
  </si>
  <si>
    <t>scr_item_recursive_whistle_of_double_trouble</t>
  </si>
  <si>
    <t>seed=20260703; class_filter=Brawler; parser_note=row_3187</t>
  </si>
  <si>
    <t>=not_a_formula_3187</t>
  </si>
  <si>
    <t>itm_03188</t>
  </si>
  <si>
    <t>Plastic Coin of the Basement</t>
  </si>
  <si>
    <t>A rare passive that duplicates bombs but attracts trouble. Generated test item #3188; element=Poison; pool=Boss.</t>
  </si>
  <si>
    <t>scr_item_plastic_coin_of_the_basement</t>
  </si>
  <si>
    <t>seed=20260703; class_filter=Monk; parser_note=row_3188</t>
  </si>
  <si>
    <t>=not_a_formula_3188</t>
  </si>
  <si>
    <t>itm_03189</t>
  </si>
  <si>
    <t>A uncommon weaponmod that polishes reloads if the player keeps moving. Generated test item #3189; element=None; pool=Arcade.</t>
  </si>
  <si>
    <t>seed=20260703; class_filter=Any; parser_note=row_3189</t>
  </si>
  <si>
    <t>=not_a_formula_3189</t>
  </si>
  <si>
    <t>itm_03190</t>
  </si>
  <si>
    <t>Sticky Badge of the Glass Moon</t>
  </si>
  <si>
    <t>A rare consumable that taxes bombs at a suspicious price. Generated test item #3190; element=Lightning; pool=Shop.</t>
  </si>
  <si>
    <t>scr_item_sticky_badge_of_the_glass_moon</t>
  </si>
  <si>
    <t>seed=20260703; class_filter=Alchemist; parser_note=row_3190</t>
  </si>
  <si>
    <t>=not_a_formula_3190</t>
  </si>
  <si>
    <t>itm_03191</t>
  </si>
  <si>
    <t>Feral Capacitor of the Hungry Door</t>
  </si>
  <si>
    <t>A rare charm that polishes reloads when luck disagrees. Generated test item #3191; element=Void; pool=Secret.</t>
  </si>
  <si>
    <t>scr_item_feral_capacitor_of_the_hungry_door</t>
  </si>
  <si>
    <t>seed=20260703; class_filter=Gunner; parser_note=row_3191</t>
  </si>
  <si>
    <t>=not_a_formula_3191</t>
  </si>
  <si>
    <t>itm_03192</t>
  </si>
  <si>
    <t>A uncommon active that shrinks shops near breakable props. Generated test item #3192; element=None; pool=Challenge.</t>
  </si>
  <si>
    <t>seed=20260703; class_filter=Alchemist; parser_note=row_3192</t>
  </si>
  <si>
    <t>=not_a_formula_3192</t>
  </si>
  <si>
    <t>itm_03193</t>
  </si>
  <si>
    <t>Greedy Magnet of the Lost Cart</t>
  </si>
  <si>
    <t>A uncommon consumable that spoils dodges but attracts trouble. Generated test item #3193; element=Void; pool=Shop.</t>
  </si>
  <si>
    <t>scr_item_greedy_magnet_of_the_lost_cart</t>
  </si>
  <si>
    <t>seed=20260703; class_filter=Engineer; parser_note=row_3193</t>
  </si>
  <si>
    <t>=not_a_formula_3193</t>
  </si>
  <si>
    <t>itm_03194</t>
  </si>
  <si>
    <t>Wobbly Badge of Oversteer</t>
  </si>
  <si>
    <t>A common charm that haunts coins at a suspicious price. Generated test item #3194; element=Poison; pool=Treasure.</t>
  </si>
  <si>
    <t>scr_item_wobbly_badge_of_oversteer</t>
  </si>
  <si>
    <t>seed=20260703; class_filter=Witch; parser_note=row_3194</t>
  </si>
  <si>
    <t>=not_a_formula_3194</t>
  </si>
  <si>
    <t>itm_03195</t>
  </si>
  <si>
    <t>A cursed relic that reroutes shops near breakable props. Generated test item #3195; element=None; pool=Arcade.</t>
  </si>
  <si>
    <t>seed=20260703; class_filter=Witch; parser_note=row_3195</t>
  </si>
  <si>
    <t>=not_a_formula_3195</t>
  </si>
  <si>
    <t>itm_03196</t>
  </si>
  <si>
    <t>Mossy Pepper of the Lost Cart</t>
  </si>
  <si>
    <t>A common charm that nudges keys while lowering control. Generated test item #3196; element=Holy; pool=Treasure.</t>
  </si>
  <si>
    <t>scr_item_mossy_pepper_of_the_lost_cart</t>
  </si>
  <si>
    <t>seed=20260703; class_filter=Engineer; parser_note=row_3196</t>
  </si>
  <si>
    <t>=not_a_formula_3196</t>
  </si>
  <si>
    <t>itm_03197</t>
  </si>
  <si>
    <t>Gloomy Gear of Tiny Doom</t>
  </si>
  <si>
    <t>A common charm that warps hearts after every third hit. Generated test item #3197; element=Fire; pool=Treasure.</t>
  </si>
  <si>
    <t>scr_item_gloomy_gear_of_tiny_doom</t>
  </si>
  <si>
    <t>seed=20260703; class_filter=Gunner; parser_note=row_3197</t>
  </si>
  <si>
    <t>=not_a_formula_3197</t>
  </si>
  <si>
    <t>itm_03198</t>
  </si>
  <si>
    <t>Spicy Crown of Worms</t>
  </si>
  <si>
    <t>A legendary relic that spoils coins while lowering control. Generated test item #3198; element=Ice; pool=Treasure.</t>
  </si>
  <si>
    <t>scr_item_spicy_crown_of_worms</t>
  </si>
  <si>
    <t>seed=20260703; class_filter=Witch; parser_note=row_3198</t>
  </si>
  <si>
    <t>=not_a_formula_3198</t>
  </si>
  <si>
    <t>itm_03199</t>
  </si>
  <si>
    <t>A uncommon relic that warps dodges at a suspicious price. Generated test item #3199; element=Fire; pool=Treasure.</t>
  </si>
  <si>
    <t>seed=20260703; class_filter=Alchemist; parser_note=row_3199</t>
  </si>
  <si>
    <t>=not_a_formula_3199</t>
  </si>
  <si>
    <t>itm_03200</t>
  </si>
  <si>
    <t>A uncommon familiar that spoils hearts while lowering control. Generated test item #3200; element=Poison; pool=Challenge.</t>
  </si>
  <si>
    <t>seed=20260703; class_filter=Any; parser_note=row_3200</t>
  </si>
  <si>
    <t>=not_a_formula_3200</t>
  </si>
  <si>
    <t>itm_03201</t>
  </si>
  <si>
    <t>Quantum Donut of the Lost Cart</t>
  </si>
  <si>
    <t>A common active that spoils bombs if the player keeps moving. Generated test item #3201; element=None; pool=Cursed.</t>
  </si>
  <si>
    <t>scr_item_quantum_donut_of_the_lost_cart</t>
  </si>
  <si>
    <t>seed=20260703; class_filter=Engineer; parser_note=row_3201</t>
  </si>
  <si>
    <t>=not_a_formula_3201</t>
  </si>
  <si>
    <t>itm_03202</t>
  </si>
  <si>
    <t>Solar Capacitor of the Hungry Door</t>
  </si>
  <si>
    <t>A uncommon relic that duplicates doors when luck disagrees. Generated test item #3202; element=Fire; pool=Boss.</t>
  </si>
  <si>
    <t>scr_item_solar_capacitor_of_the_hungry_door</t>
  </si>
  <si>
    <t>seed=20260703; class_filter=Engineer; parser_note=row_3202</t>
  </si>
  <si>
    <t>=not_a_formula_3202</t>
  </si>
  <si>
    <t>itm_03203</t>
  </si>
  <si>
    <t>Neon Mushroom of Tiny Doom</t>
  </si>
  <si>
    <t>A common active that amplifies keys when luck disagrees. Generated test item #3203; element=Rust; pool=Treasure.</t>
  </si>
  <si>
    <t>scr_item_neon_mushroom_of_tiny_doom</t>
  </si>
  <si>
    <t>seed=20260703; class_filter=Gunner; parser_note=row_3203</t>
  </si>
  <si>
    <t>=not_a_formula_3203</t>
  </si>
  <si>
    <t>itm_03204</t>
  </si>
  <si>
    <t>Wobbly Lantern of the Glass Moon</t>
  </si>
  <si>
    <t>A rare active that nudges coins while lowering control. Generated test item #3204; element=Ice; pool=Treasure.</t>
  </si>
  <si>
    <t>scr_item_wobbly_lantern_of_the_glass_moon</t>
  </si>
  <si>
    <t>seed=20260703; class_filter=Rogue; parser_note=row_3204</t>
  </si>
  <si>
    <t>=not_a_formula_3204</t>
  </si>
  <si>
    <t>itm_03205</t>
  </si>
  <si>
    <t>Hungry Rocket of Bad Ideas</t>
  </si>
  <si>
    <t>A common charm that warps familiars near breakable props. Generated test item #3205; element=Poison; pool=Arcade.</t>
  </si>
  <si>
    <t>scr_item_hungry_rocket_of_bad_ideas</t>
  </si>
  <si>
    <t>seed=20260703; class_filter=Any; parser_note=row_3205</t>
  </si>
  <si>
    <t>=not_a_formula_3205</t>
  </si>
  <si>
    <t>itm_03206</t>
  </si>
  <si>
    <t>Ancient Teacup of Pocket Suns</t>
  </si>
  <si>
    <t>A common consumable that shrinks doors only when the room is clear. Generated test item #3206; element=Lightning; pool=Treasure.</t>
  </si>
  <si>
    <t>scr_item_ancient_teacup_of_pocket_suns</t>
  </si>
  <si>
    <t>seed=20260703; class_filter=Any; parser_note=row_3206</t>
  </si>
  <si>
    <t>=not_a_formula_3206</t>
  </si>
  <si>
    <t>itm_03207</t>
  </si>
  <si>
    <t>A uncommon orbital that reroutes hearts when luck disagrees. Generated test item #3207; element=None; pool=Boss.</t>
  </si>
  <si>
    <t>seed=20260703; class_filter=Brawler; parser_note=row_3207</t>
  </si>
  <si>
    <t>=not_a_formula_3207</t>
  </si>
  <si>
    <t>itm_03208</t>
  </si>
  <si>
    <t>Brass Badge of Ricochet</t>
  </si>
  <si>
    <t>A rare relic that haunts coins but attracts trouble. Generated test item #3208; element=None; pool=Shop.</t>
  </si>
  <si>
    <t>scr_item_brass_badge_of_ricochet</t>
  </si>
  <si>
    <t>seed=20260703; class_filter=Monk; parser_note=row_3208</t>
  </si>
  <si>
    <t>=not_a_formula_3208</t>
  </si>
  <si>
    <t>itm_03209</t>
  </si>
  <si>
    <t>Bitter Banana Peel of the Final Room</t>
  </si>
  <si>
    <t>A legendary orbital that warps familiars near breakable props. Generated test item #3209; element=Holy; pool=Cursed.</t>
  </si>
  <si>
    <t>scr_item_bitter_banana_peel_of_the_final_room</t>
  </si>
  <si>
    <t>seed=20260703; class_filter=Any; parser_note=row_3209</t>
  </si>
  <si>
    <t>=not_a_formula_3209</t>
  </si>
  <si>
    <t>itm_03210</t>
  </si>
  <si>
    <t>Patchwork Banana Peel of Tuesday</t>
  </si>
  <si>
    <t>A rare relic that haunts shops only when the room is clear. Generated test item #3210; element=Fire; pool=Shop.</t>
  </si>
  <si>
    <t>scr_item_patchwork_banana_peel_of_tuesday</t>
  </si>
  <si>
    <t>seed=20260703; class_filter=Witch; parser_note=row_3210</t>
  </si>
  <si>
    <t>=not_a_formula_3210</t>
  </si>
  <si>
    <t>itm_03211</t>
  </si>
  <si>
    <t>A legendary active that polishes bullets if the player keeps moving. Generated test item #3211; element=Slime; pool=Treasure.</t>
  </si>
  <si>
    <t>seed=20260703; class_filter=Rogue; parser_note=row_3211</t>
  </si>
  <si>
    <t>=not_a_formula_3211</t>
  </si>
  <si>
    <t>itm_03212</t>
  </si>
  <si>
    <t>Haunted Badge of Panic</t>
  </si>
  <si>
    <t>A common active that duplicates coins while lowering control. Generated test item #3212; element=Fire; pool=Treasure.</t>
  </si>
  <si>
    <t>scr_item_haunted_badge_of_panic</t>
  </si>
  <si>
    <t>seed=20260703; class_filter=Engineer; parser_note=row_3212</t>
  </si>
  <si>
    <t>=not_a_formula_3212</t>
  </si>
  <si>
    <t>itm_03213</t>
  </si>
  <si>
    <t>Hollow Totem of Static</t>
  </si>
  <si>
    <t>A common active that duplicates keys after every third hit. Generated test item #3213; element=Poison; pool=Treasure.</t>
  </si>
  <si>
    <t>scr_item_hollow_totem_of_static</t>
  </si>
  <si>
    <t>seed=20260703; class_filter=Gunner; parser_note=row_3213</t>
  </si>
  <si>
    <t>=not_a_formula_3213</t>
  </si>
  <si>
    <t>itm_03214</t>
  </si>
  <si>
    <t>Bitter Battery of the Basement</t>
  </si>
  <si>
    <t>A rare active that duplicates bullets at a suspicious price. Generated test item #3214; element=Void; pool=Challenge.</t>
  </si>
  <si>
    <t>scr_item_bitter_battery_of_the_basement</t>
  </si>
  <si>
    <t>seed=20260703; class_filter=Gunner; parser_note=row_3214</t>
  </si>
  <si>
    <t>=not_a_formula_3214</t>
  </si>
  <si>
    <t>itm_03215</t>
  </si>
  <si>
    <t>A uncommon consumable that polishes coins but attracts trouble. Generated test item #3215; element=Poison; pool=Shop.</t>
  </si>
  <si>
    <t>seed=20260703; class_filter=Any; parser_note=row_3215</t>
  </si>
  <si>
    <t>=not_a_formula_3215</t>
  </si>
  <si>
    <t>itm_03216</t>
  </si>
  <si>
    <t>A rare relic that amplifies familiars only when the room is clear. Generated test item #3216; element=None; pool=Challenge.</t>
  </si>
  <si>
    <t>seed=20260703; class_filter=Monk; parser_note=row_3216</t>
  </si>
  <si>
    <t>=not_a_formula_3216</t>
  </si>
  <si>
    <t>itm_03217</t>
  </si>
  <si>
    <t>Gilded Button of Oversteer</t>
  </si>
  <si>
    <t>A common relic that amplifies hearts when luck disagrees. Generated test item #3217; element=None; pool=Treasure.</t>
  </si>
  <si>
    <t>scr_item_gilded_button_of_oversteer</t>
  </si>
  <si>
    <t>seed=20260703; class_filter=Brawler; parser_note=row_3217</t>
  </si>
  <si>
    <t>=not_a_formula_3217</t>
  </si>
  <si>
    <t>itm_03218</t>
  </si>
  <si>
    <t>Cracked Vial of Friendly Fire</t>
  </si>
  <si>
    <t>A rare familiar that reroutes shops only when the room is clear. Generated test item #3218; element=Lightning; pool=Cursed.</t>
  </si>
  <si>
    <t>scr_item_cracked_vial_of_friendly_fire</t>
  </si>
  <si>
    <t>seed=20260703; class_filter=Gunner; parser_note=row_3218</t>
  </si>
  <si>
    <t>=not_a_formula_3218</t>
  </si>
  <si>
    <t>itm_03219</t>
  </si>
  <si>
    <t>Static Lantern of Ricochet</t>
  </si>
  <si>
    <t>A uncommon passive that haunts coins near breakable props. Generated test item #3219; element=None; pool=Shop.</t>
  </si>
  <si>
    <t>scr_item_static_lantern_of_ricochet</t>
  </si>
  <si>
    <t>seed=20260703; class_filter=Rogue; parser_note=row_3219</t>
  </si>
  <si>
    <t>=not_a_formula_3219</t>
  </si>
  <si>
    <t>itm_03220</t>
  </si>
  <si>
    <t>Lucky Button of Panic</t>
  </si>
  <si>
    <t>A common relic that polishes doors after every third hit. Generated test item #3220; element=None; pool=Shop.</t>
  </si>
  <si>
    <t>scr_item_lucky_button_of_panic</t>
  </si>
  <si>
    <t>seed=20260703; class_filter=Any; parser_note=row_3220</t>
  </si>
  <si>
    <t>=not_a_formula_3220</t>
  </si>
  <si>
    <t>itm_03221</t>
  </si>
  <si>
    <t>Greedy Banana Peel of the Glass Moon</t>
  </si>
  <si>
    <t>A uncommon relic that reroutes keys but attracts trouble. Generated test item #3221; element=Cosmic; pool=Cursed.</t>
  </si>
  <si>
    <t>scr_item_greedy_banana_peel_of_the_glass_moon</t>
  </si>
  <si>
    <t>seed=20260703; class_filter=Any; parser_note=row_3221</t>
  </si>
  <si>
    <t>=not_a_formula_3221</t>
  </si>
  <si>
    <t>itm_03222</t>
  </si>
  <si>
    <t>Bent Badge of Bad Ideas</t>
  </si>
  <si>
    <t>A uncommon relic that shrinks reloads only when the room is clear. Generated test item #3222; element=Lightning; pool=Library.</t>
  </si>
  <si>
    <t>scr_item_bent_badge_of_bad_ideas</t>
  </si>
  <si>
    <t>seed=20260703; class_filter=Witch; parser_note=row_3222</t>
  </si>
  <si>
    <t>=not_a_formula_3222</t>
  </si>
  <si>
    <t>itm_03223</t>
  </si>
  <si>
    <t>Gilded Capacitor of Tiny Doom</t>
  </si>
  <si>
    <t>A uncommon active that warps keys when luck disagrees. Generated test item #3223; element=None; pool=Arcade.</t>
  </si>
  <si>
    <t>scr_item_gilded_capacitor_of_tiny_doom</t>
  </si>
  <si>
    <t>seed=20260703; class_filter=Witch; parser_note=row_3223</t>
  </si>
  <si>
    <t>=not_a_formula_3223</t>
  </si>
  <si>
    <t>itm_03224</t>
  </si>
  <si>
    <t>Haunted Anvil of the Lost Cart</t>
  </si>
  <si>
    <t>A uncommon charm that nudges dodges at a suspicious price. Generated test item #3224; element=Lightning; pool=Boss.</t>
  </si>
  <si>
    <t>scr_item_haunted_anvil_of_the_lost_cart</t>
  </si>
  <si>
    <t>seed=20260703; class_filter=Witch; parser_note=row_3224</t>
  </si>
  <si>
    <t>=not_a_formula_3224</t>
  </si>
  <si>
    <t>itm_03225</t>
  </si>
  <si>
    <t>A rare charm that shrinks dodges when luck disagrees. Generated test item #3225; element=None; pool=Treasure.</t>
  </si>
  <si>
    <t>seed=20260703; class_filter=Brawler; parser_note=row_3225</t>
  </si>
  <si>
    <t>=not_a_formula_3225</t>
  </si>
  <si>
    <t>itm_03226</t>
  </si>
  <si>
    <t>Gloomy Totem of the Final Room</t>
  </si>
  <si>
    <t>A common orbital that duplicates shops when luck disagrees. Generated test item #3226; element=Poison; pool=Shop.</t>
  </si>
  <si>
    <t>scr_item_gloomy_totem_of_the_final_room</t>
  </si>
  <si>
    <t>seed=20260703; class_filter=Gunner; parser_note=row_3226</t>
  </si>
  <si>
    <t>=not_a_formula_3226</t>
  </si>
  <si>
    <t>itm_03227</t>
  </si>
  <si>
    <t>Forgotten Rocket of the Lost Cart</t>
  </si>
  <si>
    <t>A legendary relic that taxes doors when luck disagrees. Generated test item #3227; element=Slime; pool=Shop.</t>
  </si>
  <si>
    <t>scr_item_forgotten_rocket_of_the_lost_cart</t>
  </si>
  <si>
    <t>seed=20260703; class_filter=Brawler; parser_note=row_3227</t>
  </si>
  <si>
    <t>=not_a_formula_3227</t>
  </si>
  <si>
    <t>itm_03228</t>
  </si>
  <si>
    <t>Hungry Anvil of the Basement</t>
  </si>
  <si>
    <t>A uncommon consumable that haunts keys when luck disagrees. Generated test item #3228; element=Poison; pool=Treasure.</t>
  </si>
  <si>
    <t>scr_item_hungry_anvil_of_the_basement</t>
  </si>
  <si>
    <t>seed=20260703; class_filter=Monk; parser_note=row_3228</t>
  </si>
  <si>
    <t>=not_a_formula_3228</t>
  </si>
  <si>
    <t>itm_03229</t>
  </si>
  <si>
    <t>A common relic that haunts dodges while lowering control. Generated test item #3229; element=Poison; pool=Challenge.</t>
  </si>
  <si>
    <t>seed=20260703; class_filter=Engineer; parser_note=row_3229</t>
  </si>
  <si>
    <t>=not_a_formula_3229</t>
  </si>
  <si>
    <t>itm_03230</t>
  </si>
  <si>
    <t>Static Rocket of Worms</t>
  </si>
  <si>
    <t>A common orbital that shrinks doors if the player keeps moving. Generated test item #3230; element=Fire; pool=Shop.</t>
  </si>
  <si>
    <t>scr_item_static_rocket_of_worms</t>
  </si>
  <si>
    <t>seed=20260703; class_filter=Alchemist; parser_note=row_3230</t>
  </si>
  <si>
    <t>=not_a_formula_3230</t>
  </si>
  <si>
    <t>itm_03231</t>
  </si>
  <si>
    <t>Mossy Banana Peel of Tiny Doom</t>
  </si>
  <si>
    <t>A common orbital that warps keys after every third hit. Generated test item #3231; element=Slime; pool=Treasure.</t>
  </si>
  <si>
    <t>scr_item_mossy_banana_peel_of_tiny_doom</t>
  </si>
  <si>
    <t>seed=20260703; class_filter=Brawler; parser_note=row_3231</t>
  </si>
  <si>
    <t>=not_a_formula_3231</t>
  </si>
  <si>
    <t>itm_03232</t>
  </si>
  <si>
    <t>Lucky Pepper of Panic</t>
  </si>
  <si>
    <t>A uncommon consumable that taxes keys near breakable props. Generated test item #3232; element=Slime; pool=Arcade.</t>
  </si>
  <si>
    <t>scr_item_lucky_pepper_of_panic</t>
  </si>
  <si>
    <t>seed=20260703; class_filter=Any; parser_note=row_3232</t>
  </si>
  <si>
    <t>=not_a_formula_3232</t>
  </si>
  <si>
    <t>itm_03233</t>
  </si>
  <si>
    <t>Frosted Magnet of the Lost Cart</t>
  </si>
  <si>
    <t>A uncommon relic that haunts shops near breakable props. Generated test item #3233; element=None; pool=Treasure.</t>
  </si>
  <si>
    <t>scr_item_frosted_magnet_of_the_lost_cart</t>
  </si>
  <si>
    <t>seed=20260703; class_filter=Rogue; parser_note=row_3233</t>
  </si>
  <si>
    <t>=not_a_formula_3233</t>
  </si>
  <si>
    <t>itm_03234</t>
  </si>
  <si>
    <t>Rusty Badge of Oversteer</t>
  </si>
  <si>
    <t>A common consumable that amplifies doors but attracts trouble. Generated test item #3234; element=Slime; pool=Boss.</t>
  </si>
  <si>
    <t>scr_item_rusty_badge_of_oversteer</t>
  </si>
  <si>
    <t>seed=20260703; class_filter=Rogue; parser_note=row_3234</t>
  </si>
  <si>
    <t>=not_a_formula_3234</t>
  </si>
  <si>
    <t>itm_03235</t>
  </si>
  <si>
    <t>Velvet Button of Panic</t>
  </si>
  <si>
    <t>A rare active that warps hearts at a suspicious price. Generated test item #3235; element=Poison; pool=Treasure.</t>
  </si>
  <si>
    <t>scr_item_velvet_button_of_panic</t>
  </si>
  <si>
    <t>seed=20260703; class_filter=Brawler; parser_note=row_3235</t>
  </si>
  <si>
    <t>=not_a_formula_3235</t>
  </si>
  <si>
    <t>itm_03236</t>
  </si>
  <si>
    <t>A uncommon passive that haunts doors when luck disagrees. Generated test item #3236; element=Slime; pool=Treasure.</t>
  </si>
  <si>
    <t>seed=20260703; class_filter=Witch; parser_note=row_3236</t>
  </si>
  <si>
    <t>=not_a_formula_3236</t>
  </si>
  <si>
    <t>itm_03237</t>
  </si>
  <si>
    <t>Static Marble of Last Chances</t>
  </si>
  <si>
    <t>A common charm that warps bullets at a suspicious price. Generated test item #3237; element=None; pool=Treasure.</t>
  </si>
  <si>
    <t>scr_item_static_marble_of_last_chances</t>
  </si>
  <si>
    <t>seed=20260703; class_filter=Rogue; parser_note=row_3237</t>
  </si>
  <si>
    <t>=not_a_formula_3237</t>
  </si>
  <si>
    <t>itm_03238</t>
  </si>
  <si>
    <t>Recursive Donut of the Glass Moon</t>
  </si>
  <si>
    <t>A uncommon relic that amplifies doors while lowering control. Generated test item #3238; element=Holy; pool=Treasure.</t>
  </si>
  <si>
    <t>scr_item_recursive_donut_of_the_glass_moon</t>
  </si>
  <si>
    <t>seed=20260703; class_filter=Alchemist; parser_note=row_3238</t>
  </si>
  <si>
    <t>=not_a_formula_3238</t>
  </si>
  <si>
    <t>itm_03239</t>
  </si>
  <si>
    <t>Recursive Teacup of Tuesday</t>
  </si>
  <si>
    <t>A uncommon active that reroutes shops but attracts trouble. Generated test item #3239; element=Ice; pool=Boss.</t>
  </si>
  <si>
    <t>scr_item_recursive_teacup_of_tuesday</t>
  </si>
  <si>
    <t>seed=20260703; class_filter=Brawler; parser_note=row_3239</t>
  </si>
  <si>
    <t>=not_a_formula_3239</t>
  </si>
  <si>
    <t>itm_03240</t>
  </si>
  <si>
    <t>Quantum Candle of Refunds</t>
  </si>
  <si>
    <t>A uncommon passive that taxes coins when luck disagrees. Generated test item #3240; element=None; pool=Treasure.</t>
  </si>
  <si>
    <t>scr_item_quantum_candle_of_refunds</t>
  </si>
  <si>
    <t>seed=20260703; class_filter=Rogue; parser_note=row_3240</t>
  </si>
  <si>
    <t>=not_a_formula_3240</t>
  </si>
  <si>
    <t>itm_03241</t>
  </si>
  <si>
    <t>Hollow Crown of Worms</t>
  </si>
  <si>
    <t>A common familiar that polishes bombs near breakable props. Generated test item #3241; element=Cosmic; pool=Cursed.</t>
  </si>
  <si>
    <t>scr_item_hollow_crown_of_worms</t>
  </si>
  <si>
    <t>seed=20260703; class_filter=Witch; parser_note=row_3241</t>
  </si>
  <si>
    <t>=not_a_formula_3241</t>
  </si>
  <si>
    <t>itm_03242</t>
  </si>
  <si>
    <t>Solar Marble of Tuesday</t>
  </si>
  <si>
    <t>A common weaponmod that warps doors if the player keeps moving. Generated test item #3242; element=Fire; pool=Treasure.</t>
  </si>
  <si>
    <t>scr_item_solar_marble_of_tuesday</t>
  </si>
  <si>
    <t>seed=20260703; class_filter=Witch; parser_note=row_3242</t>
  </si>
  <si>
    <t>=not_a_formula_3242</t>
  </si>
  <si>
    <t>itm_03243</t>
  </si>
  <si>
    <t>A uncommon consumable that polishes doors only when the room is clear. Generated test item #3243; element=Fire; pool=Shop.</t>
  </si>
  <si>
    <t>seed=20260703; class_filter=Witch; parser_note=row_3243</t>
  </si>
  <si>
    <t>=not_a_formula_3243</t>
  </si>
  <si>
    <t>itm_03244</t>
  </si>
  <si>
    <t>Patchwork Dice of Double Trouble</t>
  </si>
  <si>
    <t>A common weaponmod that spoils doors while lowering control. Generated test item #3244; element=None; pool=Boss.</t>
  </si>
  <si>
    <t>scr_item_patchwork_dice_of_double_trouble</t>
  </si>
  <si>
    <t>seed=20260703; class_filter=Any; parser_note=row_3244</t>
  </si>
  <si>
    <t>=not_a_formula_3244</t>
  </si>
  <si>
    <t>itm_03245</t>
  </si>
  <si>
    <t>Tiny Rocket of Ricochet</t>
  </si>
  <si>
    <t>A common charm that haunts hearts if the player keeps moving. Generated test item #3245; element=None; pool=Shop.</t>
  </si>
  <si>
    <t>scr_item_tiny_rocket_of_ricochet</t>
  </si>
  <si>
    <t>seed=20260703; class_filter=Any; parser_note=row_3245</t>
  </si>
  <si>
    <t>=not_a_formula_3245</t>
  </si>
  <si>
    <t>itm_03246</t>
  </si>
  <si>
    <t>Sticky Meteor of Oversteer</t>
  </si>
  <si>
    <t>A legendary active that haunts hearts only when the room is clear. Generated test item #3246; element=Fire; pool=Treasure.</t>
  </si>
  <si>
    <t>scr_item_sticky_meteor_of_oversteer</t>
  </si>
  <si>
    <t>seed=20260703; class_filter=Rogue; parser_note=row_3246</t>
  </si>
  <si>
    <t>=not_a_formula_3246</t>
  </si>
  <si>
    <t>itm_03247</t>
  </si>
  <si>
    <t>Quantum Charm of Worms</t>
  </si>
  <si>
    <t>A uncommon orbital that taxes dodges if the player keeps moving. Generated test item #3247; element=Fire; pool=Treasure.</t>
  </si>
  <si>
    <t>scr_item_quantum_charm_of_worms</t>
  </si>
  <si>
    <t>seed=20260703; class_filter=Monk; parser_note=row_3247</t>
  </si>
  <si>
    <t>=not_a_formula_3247</t>
  </si>
  <si>
    <t>itm_03248</t>
  </si>
  <si>
    <t>Lucky Totem of Last Chances</t>
  </si>
  <si>
    <t>A uncommon consumable that warps hearts when luck disagrees. Generated test item #3248; element=None; pool=Treasure.</t>
  </si>
  <si>
    <t>scr_item_lucky_totem_of_last_chances</t>
  </si>
  <si>
    <t>seed=20260703; class_filter=Witch; parser_note=row_3248</t>
  </si>
  <si>
    <t>=not_a_formula_3248</t>
  </si>
  <si>
    <t>itm_03249</t>
  </si>
  <si>
    <t>Recursive Meteor of Friendly Fire</t>
  </si>
  <si>
    <t>A epic charm that warps coins while lowering control. Generated test item #3249; element=None; pool=Challenge.</t>
  </si>
  <si>
    <t>scr_item_recursive_meteor_of_friendly_fire</t>
  </si>
  <si>
    <t>seed=20260703; class_filter=Engineer; parser_note=row_3249</t>
  </si>
  <si>
    <t>=not_a_formula_3249</t>
  </si>
  <si>
    <t>itm_03250</t>
  </si>
  <si>
    <t>Forgotten Kite of Soft Explosions</t>
  </si>
  <si>
    <t>A common passive that duplicates dodges after every third hit. Generated test item #3250; element=Rust; pool=Shop.</t>
  </si>
  <si>
    <t>scr_item_forgotten_kite_of_soft_explosions</t>
  </si>
  <si>
    <t>seed=20260703; class_filter=Rogue; parser_note=row_3250</t>
  </si>
  <si>
    <t>=not_a_formula_3250</t>
  </si>
  <si>
    <t>itm_03251</t>
  </si>
  <si>
    <t>A uncommon consumable that duplicates reloads after every third hit. Generated test item #3251; element=None; pool=Treasure.</t>
  </si>
  <si>
    <t>seed=20260703; class_filter=Brawler; parser_note=row_3251</t>
  </si>
  <si>
    <t>=not_a_formula_3251</t>
  </si>
  <si>
    <t>itm_03252</t>
  </si>
  <si>
    <t>Haunted Totem of Pocket Suns</t>
  </si>
  <si>
    <t>A uncommon charm that shrinks bullets near breakable props. Generated test item #3252; element=Holy; pool=Boss.</t>
  </si>
  <si>
    <t>scr_item_haunted_totem_of_pocket_suns</t>
  </si>
  <si>
    <t>seed=20260703; class_filter=Witch; parser_note=row_3252</t>
  </si>
  <si>
    <t>=not_a_formula_3252</t>
  </si>
  <si>
    <t>itm_03253</t>
  </si>
  <si>
    <t>Feral Button of Static</t>
  </si>
  <si>
    <t>A common relic that spoils reloads after every third hit. Generated test item #3253; element=None; pool=Boss.</t>
  </si>
  <si>
    <t>scr_item_feral_button_of_static</t>
  </si>
  <si>
    <t>seed=20260703; class_filter=Monk; parser_note=row_3253</t>
  </si>
  <si>
    <t>=not_a_formula_3253</t>
  </si>
  <si>
    <t>itm_03254</t>
  </si>
  <si>
    <t>Bitter Anvil of the Basement</t>
  </si>
  <si>
    <t>A rare charm that haunts familiars if the player keeps moving. Generated test item #3254; element=Fire; pool=Treasure.</t>
  </si>
  <si>
    <t>scr_item_bitter_anvil_of_the_basement</t>
  </si>
  <si>
    <t>seed=20260703; class_filter=Alchemist; parser_note=row_3254</t>
  </si>
  <si>
    <t>=not_a_formula_3254</t>
  </si>
  <si>
    <t>itm_03255</t>
  </si>
  <si>
    <t>Radiant Gear of Double Trouble</t>
  </si>
  <si>
    <t>A common weaponmod that polishes familiars near breakable props. Generated test item #3255; element=Ice; pool=Boss.</t>
  </si>
  <si>
    <t>scr_item_radiant_gear_of_double_trouble</t>
  </si>
  <si>
    <t>seed=20260703; class_filter=Any; parser_note=row_3255</t>
  </si>
  <si>
    <t>=not_a_formula_3255</t>
  </si>
  <si>
    <t>itm_03256</t>
  </si>
  <si>
    <t>A rare weaponmod that shrinks hearts at a suspicious price. Generated test item #3256; element=Fire; pool=Challenge.</t>
  </si>
  <si>
    <t>seed=20260703; class_filter=Witch; parser_note=row_3256</t>
  </si>
  <si>
    <t>=not_a_formula_3256</t>
  </si>
  <si>
    <t>itm_03257</t>
  </si>
  <si>
    <t>Hungry Banana Peel of Last Chances</t>
  </si>
  <si>
    <t>A rare active that polishes bullets while lowering control. Generated test item #3257; element=None; pool=Shop.</t>
  </si>
  <si>
    <t>scr_item_hungry_banana_peel_of_last_chances</t>
  </si>
  <si>
    <t>seed=20260703; class_filter=Gunner; parser_note=row_3257</t>
  </si>
  <si>
    <t>=not_a_formula_3257</t>
  </si>
  <si>
    <t>itm_03258</t>
  </si>
  <si>
    <t>A common active that haunts bombs near breakable props. Generated test item #3258; element=Ice; pool=Shop.</t>
  </si>
  <si>
    <t>seed=20260703; class_filter=Brawler; parser_note=row_3258</t>
  </si>
  <si>
    <t>=not_a_formula_3258</t>
  </si>
  <si>
    <t>itm_03259</t>
  </si>
  <si>
    <t>Solar Feather of Tuesday</t>
  </si>
  <si>
    <t>A rare familiar that taxes keys near breakable props. Generated test item #3259; element=None; pool=Cursed.</t>
  </si>
  <si>
    <t>scr_item_solar_feather_of_tuesday</t>
  </si>
  <si>
    <t>seed=20260703; class_filter=Monk; parser_note=row_3259</t>
  </si>
  <si>
    <t>=not_a_formula_3259</t>
  </si>
  <si>
    <t>itm_03260</t>
  </si>
  <si>
    <t>Static Meteor of Last Chances</t>
  </si>
  <si>
    <t>A common consumable that haunts keys while lowering control. Generated test item #3260; element=Poison; pool=Treasure.</t>
  </si>
  <si>
    <t>scr_item_static_meteor_of_last_chances</t>
  </si>
  <si>
    <t>seed=20260703; class_filter=Brawler; parser_note=row_3260</t>
  </si>
  <si>
    <t>=not_a_formula_3260</t>
  </si>
  <si>
    <t>itm_03261</t>
  </si>
  <si>
    <t>Neon Coin of Friendly Fire</t>
  </si>
  <si>
    <t>A common charm that taxes bullets but attracts trouble. Generated test item #3261; element=None; pool=Boss.</t>
  </si>
  <si>
    <t>scr_item_neon_coin_of_friendly_fire</t>
  </si>
  <si>
    <t>seed=20260703; class_filter=Any; parser_note=row_3261</t>
  </si>
  <si>
    <t>=not_a_formula_3261</t>
  </si>
  <si>
    <t>itm_03262</t>
  </si>
  <si>
    <t>Recursive Charm of Static</t>
  </si>
  <si>
    <t>A uncommon passive that haunts reloads while lowering control. Generated test item #3262; element=Ice; pool=Arcade.</t>
  </si>
  <si>
    <t>scr_item_recursive_charm_of_static</t>
  </si>
  <si>
    <t>seed=20260703; class_filter=Any; parser_note=row_3262</t>
  </si>
  <si>
    <t>=not_a_formula_3262</t>
  </si>
  <si>
    <t>itm_03263</t>
  </si>
  <si>
    <t>Sticky Dice of Oversteer</t>
  </si>
  <si>
    <t>A epic active that amplifies reloads if the player keeps moving. Generated test item #3263; element=Poison; pool=Boss.</t>
  </si>
  <si>
    <t>scr_item_sticky_dice_of_oversteer</t>
  </si>
  <si>
    <t>seed=20260703; class_filter=Any; parser_note=row_3263</t>
  </si>
  <si>
    <t>=not_a_formula_3263</t>
  </si>
  <si>
    <t>itm_03264</t>
  </si>
  <si>
    <t>Velvet Onion of Double Trouble</t>
  </si>
  <si>
    <t>A common orbital that spoils familiars but attracts trouble. Generated test item #3264; element=None; pool=Treasure.</t>
  </si>
  <si>
    <t>scr_item_velvet_onion_of_double_trouble</t>
  </si>
  <si>
    <t>seed=20260703; class_filter=Alchemist; parser_note=row_3264</t>
  </si>
  <si>
    <t>=not_a_formula_3264</t>
  </si>
  <si>
    <t>itm_03265</t>
  </si>
  <si>
    <t>Solar Teacup of Last Chances</t>
  </si>
  <si>
    <t>A uncommon passive that shrinks doors but attracts trouble. Generated test item #3265; element=Cosmic; pool=Boss.</t>
  </si>
  <si>
    <t>scr_item_solar_teacup_of_last_chances</t>
  </si>
  <si>
    <t>seed=20260703; class_filter=Any; parser_note=row_3265</t>
  </si>
  <si>
    <t>=not_a_formula_3265</t>
  </si>
  <si>
    <t>itm_03266</t>
  </si>
  <si>
    <t>Bitter Vial of Pocket Suns</t>
  </si>
  <si>
    <t>A epic familiar that shrinks reloads but attracts trouble. Generated test item #3266; element=Rust; pool=Treasure.</t>
  </si>
  <si>
    <t>scr_item_bitter_vial_of_pocket_suns</t>
  </si>
  <si>
    <t>seed=20260703; class_filter=Witch; parser_note=row_3266</t>
  </si>
  <si>
    <t>=not_a_formula_3266</t>
  </si>
  <si>
    <t>itm_03267</t>
  </si>
  <si>
    <t>A common consumable that haunts doors but attracts trouble. Generated test item #3267; element=None; pool=Shop.</t>
  </si>
  <si>
    <t>seed=20260703; class_filter=Witch; parser_note=row_3267</t>
  </si>
  <si>
    <t>=not_a_formula_3267</t>
  </si>
  <si>
    <t>itm_03268</t>
  </si>
  <si>
    <t>Echoing Fishbone of the Basement</t>
  </si>
  <si>
    <t>A uncommon relic that duplicates doors if the player keeps moving. Generated test item #3268; element=Cosmic; pool=Secret.</t>
  </si>
  <si>
    <t>scr_item_echoing_fishbone_of_the_basement</t>
  </si>
  <si>
    <t>seed=20260703; class_filter=Engineer; parser_note=row_3268</t>
  </si>
  <si>
    <t>=not_a_formula_3268</t>
  </si>
  <si>
    <t>itm_03269</t>
  </si>
  <si>
    <t>Haunted Boot of Panic</t>
  </si>
  <si>
    <t>A epic charm that nudges doors but attracts trouble. Generated test item #3269; element=Fire; pool=Shop.</t>
  </si>
  <si>
    <t>scr_item_haunted_boot_of_panic</t>
  </si>
  <si>
    <t>seed=20260703; class_filter=Rogue; parser_note=row_3269</t>
  </si>
  <si>
    <t>=not_a_formula_3269</t>
  </si>
  <si>
    <t>itm_03270</t>
  </si>
  <si>
    <t>Cracked Donut of the Lost Cart</t>
  </si>
  <si>
    <t>A common relic that reroutes dodges but attracts trouble. Generated test item #3270; element=None; pool=Shop.</t>
  </si>
  <si>
    <t>scr_item_cracked_donut_of_the_lost_cart</t>
  </si>
  <si>
    <t>seed=20260703; class_filter=Any; parser_note=row_3270</t>
  </si>
  <si>
    <t>=not_a_formula_3270</t>
  </si>
  <si>
    <t>itm_03271</t>
  </si>
  <si>
    <t>Static Capacitor of Ricochet</t>
  </si>
  <si>
    <t>A common familiar that haunts hearts after every third hit. Generated test item #3271; element=Poison; pool=Secret.</t>
  </si>
  <si>
    <t>scr_item_static_capacitor_of_ricochet</t>
  </si>
  <si>
    <t>seed=20260703; class_filter=Rogue; parser_note=row_3271</t>
  </si>
  <si>
    <t>=not_a_formula_3271</t>
  </si>
  <si>
    <t>itm_03272</t>
  </si>
  <si>
    <t>Lucky Battery of Pocket Suns</t>
  </si>
  <si>
    <t>A uncommon passive that shrinks shops after every third hit. Generated test item #3272; element=Slime; pool=Shop.</t>
  </si>
  <si>
    <t>scr_item_lucky_battery_of_pocket_suns</t>
  </si>
  <si>
    <t>seed=20260703; class_filter=Monk; parser_note=row_3272</t>
  </si>
  <si>
    <t>=not_a_formula_3272</t>
  </si>
  <si>
    <t>itm_03273</t>
  </si>
  <si>
    <t>Greedy Vial of Static</t>
  </si>
  <si>
    <t>A rare passive that reroutes bullets at a suspicious price. Generated test item #3273; element=Lightning; pool=Treasure.</t>
  </si>
  <si>
    <t>scr_item_greedy_vial_of_static</t>
  </si>
  <si>
    <t>seed=20260703; class_filter=Gunner; parser_note=row_3273</t>
  </si>
  <si>
    <t>=not_a_formula_3273</t>
  </si>
  <si>
    <t>itm_03274</t>
  </si>
  <si>
    <t>Tiny Onion of Bad Ideas</t>
  </si>
  <si>
    <t>A epic charm that shrinks hearts if the player keeps moving. Generated test item #3274; element=Poison; pool=Treasure.</t>
  </si>
  <si>
    <t>scr_item_tiny_onion_of_bad_ideas</t>
  </si>
  <si>
    <t>seed=20260703; class_filter=Monk; parser_note=row_3274</t>
  </si>
  <si>
    <t>=not_a_formula_3274</t>
  </si>
  <si>
    <t>itm_03275</t>
  </si>
  <si>
    <t>Solar Anchor of Panic</t>
  </si>
  <si>
    <t>A rare passive that haunts bullets when luck disagrees. Generated test item #3275; element=Rust; pool=Treasure.</t>
  </si>
  <si>
    <t>scr_item_solar_anchor_of_panic</t>
  </si>
  <si>
    <t>seed=20260703; class_filter=Rogue; parser_note=row_3275</t>
  </si>
  <si>
    <t>=not_a_formula_3275</t>
  </si>
  <si>
    <t>itm_03276</t>
  </si>
  <si>
    <t>A common passive that duplicates dodges if the player keeps moving. Generated test item #3276; element=Rust; pool=Secret.</t>
  </si>
  <si>
    <t>seed=20260703; class_filter=Monk; parser_note=row_3276</t>
  </si>
  <si>
    <t>=not_a_formula_3276</t>
  </si>
  <si>
    <t>itm_03277</t>
  </si>
  <si>
    <t>Radiant Totem of Refunds</t>
  </si>
  <si>
    <t>A common active that duplicates dodges but attracts trouble. Generated test item #3277; element=None; pool=Challenge.</t>
  </si>
  <si>
    <t>scr_item_radiant_totem_of_refunds</t>
  </si>
  <si>
    <t>seed=20260703; class_filter=Alchemist; parser_note=row_3277</t>
  </si>
  <si>
    <t>=not_a_formula_3277</t>
  </si>
  <si>
    <t>itm_03278</t>
  </si>
  <si>
    <t>Greedy Onion of the Final Room</t>
  </si>
  <si>
    <t>A common familiar that duplicates coins near breakable props. Generated test item #3278; element=Poison; pool=Shop.</t>
  </si>
  <si>
    <t>scr_item_greedy_onion_of_the_final_room</t>
  </si>
  <si>
    <t>seed=20260703; class_filter=Gunner; parser_note=row_3278</t>
  </si>
  <si>
    <t>=not_a_formula_3278</t>
  </si>
  <si>
    <t>itm_03279</t>
  </si>
  <si>
    <t>Wobbly Boot of Ricochet</t>
  </si>
  <si>
    <t>A common relic that polishes coins when luck disagrees. Generated test item #3279; element=Void; pool=Boss.</t>
  </si>
  <si>
    <t>scr_item_wobbly_boot_of_ricochet</t>
  </si>
  <si>
    <t>seed=20260703; class_filter=Gunner; parser_note=row_3279</t>
  </si>
  <si>
    <t>=not_a_formula_3279</t>
  </si>
  <si>
    <t>itm_03280</t>
  </si>
  <si>
    <t>Tiny Skull of Last Chances</t>
  </si>
  <si>
    <t>A uncommon passive that duplicates coins at a suspicious price. Generated test item #3280; element=Cosmic; pool=Library.</t>
  </si>
  <si>
    <t>scr_item_tiny_skull_of_last_chances</t>
  </si>
  <si>
    <t>seed=20260703; class_filter=Rogue; parser_note=row_3280</t>
  </si>
  <si>
    <t>=not_a_formula_3280</t>
  </si>
  <si>
    <t>itm_03281</t>
  </si>
  <si>
    <t>Feral Mirror of the Lost Cart</t>
  </si>
  <si>
    <t>A epic passive that nudges coins only when the room is clear. Generated test item #3281; element=None; pool=Treasure.</t>
  </si>
  <si>
    <t>scr_item_feral_mirror_of_the_lost_cart</t>
  </si>
  <si>
    <t>seed=20260703; class_filter=Engineer; parser_note=row_3281</t>
  </si>
  <si>
    <t>=not_a_formula_3281</t>
  </si>
  <si>
    <t>itm_03282</t>
  </si>
  <si>
    <t>Lunar Banana Peel of Static</t>
  </si>
  <si>
    <t>A uncommon passive that polishes familiars but attracts trouble. Generated test item #3282; element=Holy; pool=Treasure.</t>
  </si>
  <si>
    <t>scr_item_lunar_banana_peel_of_static</t>
  </si>
  <si>
    <t>seed=20260703; class_filter=Brawler; parser_note=row_3282</t>
  </si>
  <si>
    <t>=not_a_formula_3282</t>
  </si>
  <si>
    <t>itm_03283</t>
  </si>
  <si>
    <t>Neon Pepper of Refunds</t>
  </si>
  <si>
    <t>A cursed relic that spoils bullets but attracts trouble. Generated test item #3283; element=None; pool=Shop.</t>
  </si>
  <si>
    <t>scr_item_neon_pepper_of_refunds</t>
  </si>
  <si>
    <t>seed=20260703; class_filter=Rogue; parser_note=row_3283</t>
  </si>
  <si>
    <t>=not_a_formula_3283</t>
  </si>
  <si>
    <t>itm_03284</t>
  </si>
  <si>
    <t>Radiant Mask of Worms</t>
  </si>
  <si>
    <t>A legendary familiar that haunts doors when luck disagrees. Generated test item #3284; element=None; pool=Library.</t>
  </si>
  <si>
    <t>scr_item_radiant_mask_of_worms</t>
  </si>
  <si>
    <t>seed=20260703; class_filter=Rogue; parser_note=row_3284</t>
  </si>
  <si>
    <t>=not_a_formula_3284</t>
  </si>
  <si>
    <t>itm_03285</t>
  </si>
  <si>
    <t>Ancient Magnet of Static</t>
  </si>
  <si>
    <t>A common orbital that warps doors when luck disagrees. Generated test item #3285; element=Fire; pool=Boss.</t>
  </si>
  <si>
    <t>scr_item_ancient_magnet_of_static</t>
  </si>
  <si>
    <t>seed=20260703; class_filter=Monk; parser_note=row_3285</t>
  </si>
  <si>
    <t>=not_a_formula_3285</t>
  </si>
  <si>
    <t>itm_03286</t>
  </si>
  <si>
    <t>A common charm that polishes doors at a suspicious price. Generated test item #3286; element=None; pool=Challenge.</t>
  </si>
  <si>
    <t>seed=20260703; class_filter=Witch; parser_note=row_3286</t>
  </si>
  <si>
    <t>=not_a_formula_3286</t>
  </si>
  <si>
    <t>itm_03287</t>
  </si>
  <si>
    <t>Lunar Coin of Tuesday</t>
  </si>
  <si>
    <t>A common consumable that polishes reloads while lowering control. Generated test item #3287; element=Fire; pool=Boss.</t>
  </si>
  <si>
    <t>scr_item_lunar_coin_of_tuesday</t>
  </si>
  <si>
    <t>seed=20260703; class_filter=Gunner; parser_note=row_3287</t>
  </si>
  <si>
    <t>=not_a_formula_3287</t>
  </si>
  <si>
    <t>itm_03288</t>
  </si>
  <si>
    <t>Static Whistle of Last Chances Mk.4</t>
  </si>
  <si>
    <t>A common passive that reroutes keys after every third hit. Generated test item #3288; element=None; pool=Shop.</t>
  </si>
  <si>
    <t>scr_item_static_whistle_of_last_chances_mk_4</t>
  </si>
  <si>
    <t>seed=20260703; class_filter=Rogue; parser_note=row_3288</t>
  </si>
  <si>
    <t>=not_a_formula_3288</t>
  </si>
  <si>
    <t>itm_03289</t>
  </si>
  <si>
    <t>A common active that reroutes bullets at a suspicious price. Generated test item #3289; element=None; pool=Challenge.</t>
  </si>
  <si>
    <t>seed=20260703; class_filter=Witch; parser_note=row_3289</t>
  </si>
  <si>
    <t>=not_a_formula_3289</t>
  </si>
  <si>
    <t>itm_03290</t>
  </si>
  <si>
    <t>Greedy Mushroom of Slippery Angles</t>
  </si>
  <si>
    <t>A rare charm that polishes doors at a suspicious price. Generated test item #3290; element=Rust; pool=Boss.</t>
  </si>
  <si>
    <t>scr_item_greedy_mushroom_of_slippery_angles</t>
  </si>
  <si>
    <t>seed=20260703; class_filter=Rogue; parser_note=row_3290</t>
  </si>
  <si>
    <t>=not_a_formula_3290</t>
  </si>
  <si>
    <t>itm_03291</t>
  </si>
  <si>
    <t>Polished Battery of Ricochet</t>
  </si>
  <si>
    <t>A common familiar that spoils doors only when the room is clear. Generated test item #3291; element=None; pool=Challenge.</t>
  </si>
  <si>
    <t>scr_item_polished_battery_of_ricochet</t>
  </si>
  <si>
    <t>seed=20260703; class_filter=Witch; parser_note=row_3291</t>
  </si>
  <si>
    <t>=not_a_formula_3291</t>
  </si>
  <si>
    <t>itm_03292</t>
  </si>
  <si>
    <t>Quantum Rocket of Pocket Suns</t>
  </si>
  <si>
    <t>A uncommon charm that shrinks dodges while lowering control. Generated test item #3292; element=Poison; pool=Treasure.</t>
  </si>
  <si>
    <t>scr_item_quantum_rocket_of_pocket_suns</t>
  </si>
  <si>
    <t>seed=20260703; class_filter=Alchemist; parser_note=row_3292</t>
  </si>
  <si>
    <t>=not_a_formula_3292</t>
  </si>
  <si>
    <t>itm_03293</t>
  </si>
  <si>
    <t>Static Onion of Worms</t>
  </si>
  <si>
    <t>A rare active that shrinks coins but attracts trouble. Generated test item #3293; element=Ice; pool=Shop.</t>
  </si>
  <si>
    <t>scr_item_static_onion_of_worms</t>
  </si>
  <si>
    <t>seed=20260703; class_filter=Brawler; parser_note=row_3293</t>
  </si>
  <si>
    <t>=not_a_formula_3293</t>
  </si>
  <si>
    <t>itm_03294</t>
  </si>
  <si>
    <t>Brass Boot of Tiny Doom</t>
  </si>
  <si>
    <t>A common orbital that taxes coins near breakable props. Generated test item #3294; element=Ice; pool=Challenge.</t>
  </si>
  <si>
    <t>scr_item_brass_boot_of_tiny_doom</t>
  </si>
  <si>
    <t>seed=20260703; class_filter=Engineer; parser_note=row_3294</t>
  </si>
  <si>
    <t>=not_a_formula_3294</t>
  </si>
  <si>
    <t>itm_03295</t>
  </si>
  <si>
    <t>Patchwork Pepper of Pocket Suns</t>
  </si>
  <si>
    <t>A epic orbital that nudges coins when luck disagrees. Generated test item #3295; element=None; pool=Secret.</t>
  </si>
  <si>
    <t>scr_item_patchwork_pepper_of_pocket_suns</t>
  </si>
  <si>
    <t>seed=20260703; class_filter=Alchemist; parser_note=row_3295</t>
  </si>
  <si>
    <t>=not_a_formula_3295</t>
  </si>
  <si>
    <t>itm_03296</t>
  </si>
  <si>
    <t>Polished Button of Slippery Angles</t>
  </si>
  <si>
    <t>A common active that polishes dodges only when the room is clear. Generated test item #3296; element=Fire; pool=Treasure.</t>
  </si>
  <si>
    <t>scr_item_polished_button_of_slippery_angles</t>
  </si>
  <si>
    <t>seed=20260703; class_filter=Alchemist; parser_note=row_3296</t>
  </si>
  <si>
    <t>=not_a_formula_3296</t>
  </si>
  <si>
    <t>itm_03297</t>
  </si>
  <si>
    <t>Echoing Anchor of the Basement</t>
  </si>
  <si>
    <t>A rare familiar that warps dodges when luck disagrees. Generated test item #3297; element=Rust; pool=Secret.</t>
  </si>
  <si>
    <t>scr_item_echoing_anchor_of_the_basement</t>
  </si>
  <si>
    <t>seed=20260703; class_filter=Rogue; parser_note=row_3297</t>
  </si>
  <si>
    <t>=not_a_formula_3297</t>
  </si>
  <si>
    <t>itm_03298</t>
  </si>
  <si>
    <t>Solar Boot of Pocket Suns</t>
  </si>
  <si>
    <t>A common orbital that shrinks keys when luck disagrees. Generated test item #3298; element=Slime; pool=Treasure.</t>
  </si>
  <si>
    <t>scr_item_solar_boot_of_pocket_suns</t>
  </si>
  <si>
    <t>seed=20260703; class_filter=Engineer; parser_note=row_3298</t>
  </si>
  <si>
    <t>=not_a_formula_3298</t>
  </si>
  <si>
    <t>itm_03299</t>
  </si>
  <si>
    <t>Mossy Donut of Soft Explosions</t>
  </si>
  <si>
    <t>A cursed active that haunts reloads if the player keeps moving. Generated test item #3299; element=Ice; pool=Treasure.</t>
  </si>
  <si>
    <t>scr_item_mossy_donut_of_soft_explosions</t>
  </si>
  <si>
    <t>seed=20260703; class_filter=Witch; parser_note=row_3299</t>
  </si>
  <si>
    <t>=not_a_formula_3299</t>
  </si>
  <si>
    <t>itm_03300</t>
  </si>
  <si>
    <t>Bitter Slingshot of Tiny Doom</t>
  </si>
  <si>
    <t>A common weaponmod that haunts familiars if the player keeps moving. Generated test item #3300; element=Poison; pool=Challenge.</t>
  </si>
  <si>
    <t>scr_item_bitter_slingshot_of_tiny_doom</t>
  </si>
  <si>
    <t>seed=20260703; class_filter=Brawler; parser_note=row_3300</t>
  </si>
  <si>
    <t>=not_a_formula_3300</t>
  </si>
  <si>
    <t>itm_03301</t>
  </si>
  <si>
    <t>A common relic that duplicates shops when luck disagrees. Generated test item #3301; element=Slime; pool=Arcade.</t>
  </si>
  <si>
    <t>seed=20260703; class_filter=Witch; parser_note=row_3301</t>
  </si>
  <si>
    <t>=not_a_formula_3301</t>
  </si>
  <si>
    <t>itm_03302</t>
  </si>
  <si>
    <t>A rare passive that spoils bombs after every third hit. Generated test item #3302; element=Ice; pool=Treasure.</t>
  </si>
  <si>
    <t>seed=20260703; class_filter=Monk; parser_note=row_3302</t>
  </si>
  <si>
    <t>=not_a_formula_3302</t>
  </si>
  <si>
    <t>itm_03303</t>
  </si>
  <si>
    <t>Tiny Whistle of Oversteer</t>
  </si>
  <si>
    <t>A relic familiar that warps reloads when luck disagrees. Generated test item #3303; element=Holy; pool=Library.</t>
  </si>
  <si>
    <t>scr_item_tiny_whistle_of_oversteer</t>
  </si>
  <si>
    <t>seed=20260703; class_filter=Brawler; parser_note=row_3303</t>
  </si>
  <si>
    <t>=not_a_formula_3303</t>
  </si>
  <si>
    <t>itm_03304</t>
  </si>
  <si>
    <t>Quantum Anvil of Worms</t>
  </si>
  <si>
    <t>A common charm that warps dodges only when the room is clear. Generated test item #3304; element=Poison; pool=Shop.</t>
  </si>
  <si>
    <t>scr_item_quantum_anvil_of_worms</t>
  </si>
  <si>
    <t>seed=20260703; class_filter=Witch; parser_note=row_3304</t>
  </si>
  <si>
    <t>=not_a_formula_3304</t>
  </si>
  <si>
    <t>itm_03305</t>
  </si>
  <si>
    <t>Sour Key of Static</t>
  </si>
  <si>
    <t>A common passive that haunts dodges but attracts trouble. Generated test item #3305; element=Slime; pool=Treasure.</t>
  </si>
  <si>
    <t>scr_item_sour_key_of_static</t>
  </si>
  <si>
    <t>seed=20260703; class_filter=Brawler; parser_note=row_3305</t>
  </si>
  <si>
    <t>=not_a_formula_3305</t>
  </si>
  <si>
    <t>itm_03306</t>
  </si>
  <si>
    <t>A cursed consumable that polishes keys near breakable props. Generated test item #3306; element=Fire; pool=Boss.</t>
  </si>
  <si>
    <t>seed=20260703; class_filter=Witch; parser_note=row_3306</t>
  </si>
  <si>
    <t>=not_a_formula_3306</t>
  </si>
  <si>
    <t>itm_03307</t>
  </si>
  <si>
    <t>Wobbly Marble of Double Trouble</t>
  </si>
  <si>
    <t>A common passive that warps doors while lowering control. Generated test item #3307; element=Rust; pool=Boss.</t>
  </si>
  <si>
    <t>scr_item_wobbly_marble_of_double_trouble</t>
  </si>
  <si>
    <t>seed=20260703; class_filter=Gunner; parser_note=row_3307</t>
  </si>
  <si>
    <t>=not_a_formula_3307</t>
  </si>
  <si>
    <t>itm_03308</t>
  </si>
  <si>
    <t>Polished Battery of the Hungry Door</t>
  </si>
  <si>
    <t>A uncommon weaponmod that amplifies bullets but attracts trouble. Generated test item #3308; element=Lightning; pool=Secret.</t>
  </si>
  <si>
    <t>scr_item_polished_battery_of_the_hungry_door</t>
  </si>
  <si>
    <t>seed=20260703; class_filter=Monk; parser_note=row_3308</t>
  </si>
  <si>
    <t>=not_a_formula_3308</t>
  </si>
  <si>
    <t>itm_03309</t>
  </si>
  <si>
    <t>Velvet Candle of the Final Room</t>
  </si>
  <si>
    <t>A rare weaponmod that shrinks keys while lowering control. Generated test item #3309; element=Fire; pool=Treasure.</t>
  </si>
  <si>
    <t>scr_item_velvet_candle_of_the_final_room</t>
  </si>
  <si>
    <t>seed=20260703; class_filter=Monk; parser_note=row_3309</t>
  </si>
  <si>
    <t>=not_a_formula_3309</t>
  </si>
  <si>
    <t>itm_03310</t>
  </si>
  <si>
    <t>Static Mirror of Worms</t>
  </si>
  <si>
    <t>A rare relic that shrinks coins but attracts trouble. Generated test item #3310; element=Ice; pool=Shop.</t>
  </si>
  <si>
    <t>scr_item_static_mirror_of_worms</t>
  </si>
  <si>
    <t>seed=20260703; class_filter=Rogue; parser_note=row_3310</t>
  </si>
  <si>
    <t>=not_a_formula_3310</t>
  </si>
  <si>
    <t>itm_03311</t>
  </si>
  <si>
    <t>Mossy Slingshot of the Basement</t>
  </si>
  <si>
    <t>A epic orbital that reroutes reloads at a suspicious price. Generated test item #3311; element=Rust; pool=Arcade.</t>
  </si>
  <si>
    <t>scr_item_mossy_slingshot_of_the_basement</t>
  </si>
  <si>
    <t>seed=20260703; class_filter=Brawler; parser_note=row_3311</t>
  </si>
  <si>
    <t>=not_a_formula_3311</t>
  </si>
  <si>
    <t>itm_03312</t>
  </si>
  <si>
    <t>Brass Teacup of Friendly Fire</t>
  </si>
  <si>
    <t>A common charm that amplifies coins only when the room is clear. Generated test item #3312; element=Slime; pool=Challenge.</t>
  </si>
  <si>
    <t>scr_item_brass_teacup_of_friendly_fire</t>
  </si>
  <si>
    <t>seed=20260703; class_filter=Gunner; parser_note=row_3312</t>
  </si>
  <si>
    <t>=not_a_formula_3312</t>
  </si>
  <si>
    <t>itm_03313</t>
  </si>
  <si>
    <t>Recursive Mushroom of Tuesday</t>
  </si>
  <si>
    <t>A common active that amplifies bombs after every third hit. Generated test item #3313; element=Fire; pool=Cursed.</t>
  </si>
  <si>
    <t>scr_item_recursive_mushroom_of_tuesday</t>
  </si>
  <si>
    <t>seed=20260703; class_filter=Witch; parser_note=row_3313</t>
  </si>
  <si>
    <t>=not_a_formula_3313</t>
  </si>
  <si>
    <t>itm_03314</t>
  </si>
  <si>
    <t>Ancient Marble of the Hungry Door</t>
  </si>
  <si>
    <t>A common weaponmod that amplifies coins near breakable props. Generated test item #3314; element=None; pool=Cursed.</t>
  </si>
  <si>
    <t>scr_item_ancient_marble_of_the_hungry_door</t>
  </si>
  <si>
    <t>seed=20260703; class_filter=Any; parser_note=row_3314</t>
  </si>
  <si>
    <t>=not_a_formula_3314</t>
  </si>
  <si>
    <t>itm_03315</t>
  </si>
  <si>
    <t>A rare relic that nudges shops but attracts trouble. Generated test item #3315; element=Ice; pool=Arcade.</t>
  </si>
  <si>
    <t>seed=20260703; class_filter=Witch; parser_note=row_3315</t>
  </si>
  <si>
    <t>=not_a_formula_3315</t>
  </si>
  <si>
    <t>itm_03316</t>
  </si>
  <si>
    <t>Glass Charm of Tuesday</t>
  </si>
  <si>
    <t>A common orbital that shrinks dodges while lowering control. Generated test item #3316; element=Void; pool=Treasure.</t>
  </si>
  <si>
    <t>scr_item_glass_charm_of_tuesday</t>
  </si>
  <si>
    <t>seed=20260703; class_filter=Alchemist; parser_note=row_3316</t>
  </si>
  <si>
    <t>=not_a_formula_3316</t>
  </si>
  <si>
    <t>itm_03317</t>
  </si>
  <si>
    <t>Lucky Mirror of the Basement</t>
  </si>
  <si>
    <t>A uncommon relic that taxes shops at a suspicious price. Generated test item #3317; element=Rust; pool=Treasure.</t>
  </si>
  <si>
    <t>scr_item_lucky_mirror_of_the_basement</t>
  </si>
  <si>
    <t>seed=20260703; class_filter=Rogue; parser_note=row_3317</t>
  </si>
  <si>
    <t>=not_a_formula_3317</t>
  </si>
  <si>
    <t>itm_03318</t>
  </si>
  <si>
    <t>Brass Fishbone of the Final Room</t>
  </si>
  <si>
    <t>A common passive that haunts shops when luck disagrees. Generated test item #3318; element=None; pool=Boss.</t>
  </si>
  <si>
    <t>scr_item_brass_fishbone_of_the_final_room</t>
  </si>
  <si>
    <t>seed=20260703; class_filter=Alchemist; parser_note=row_3318</t>
  </si>
  <si>
    <t>=not_a_formula_3318</t>
  </si>
  <si>
    <t>itm_03319</t>
  </si>
  <si>
    <t>A epic passive that spoils coins after every third hit. Generated test item #3319; element=None; pool=Shop.</t>
  </si>
  <si>
    <t>seed=20260703; class_filter=Any; parser_note=row_3319</t>
  </si>
  <si>
    <t>=not_a_formula_3319</t>
  </si>
  <si>
    <t>itm_03320</t>
  </si>
  <si>
    <t>Velvet Mushroom of Oversteer</t>
  </si>
  <si>
    <t>A uncommon relic that amplifies keys only when the room is clear. Generated test item #3320; element=None; pool=Boss.</t>
  </si>
  <si>
    <t>scr_item_velvet_mushroom_of_oversteer</t>
  </si>
  <si>
    <t>seed=20260703; class_filter=Alchemist; parser_note=row_3320</t>
  </si>
  <si>
    <t>=not_a_formula_3320</t>
  </si>
  <si>
    <t>itm_03321</t>
  </si>
  <si>
    <t>A epic charm that spoils doors while lowering control. Generated test item #3321; element=Rust; pool=Treasure.</t>
  </si>
  <si>
    <t>seed=20260703; class_filter=Any; parser_note=row_3321</t>
  </si>
  <si>
    <t>=not_a_formula_3321</t>
  </si>
  <si>
    <t>itm_03322</t>
  </si>
  <si>
    <t>Lunar Anvil of Bad Ideas</t>
  </si>
  <si>
    <t>A common familiar that taxes doors while lowering control. Generated test item #3322; element=Slime; pool=Treasure.</t>
  </si>
  <si>
    <t>scr_item_lunar_anvil_of_bad_ideas</t>
  </si>
  <si>
    <t>seed=20260703; class_filter=Rogue; parser_note=row_3322</t>
  </si>
  <si>
    <t>=not_a_formula_3322</t>
  </si>
  <si>
    <t>itm_03323</t>
  </si>
  <si>
    <t>Brass Anvil of Tiny Doom</t>
  </si>
  <si>
    <t>A rare familiar that spoils hearts while lowering control. Generated test item #3323; element=Ice; pool=Treasure.</t>
  </si>
  <si>
    <t>scr_item_brass_anvil_of_tiny_doom</t>
  </si>
  <si>
    <t>seed=20260703; class_filter=Alchemist; parser_note=row_3323</t>
  </si>
  <si>
    <t>=not_a_formula_3323</t>
  </si>
  <si>
    <t>itm_03324</t>
  </si>
  <si>
    <t>Spicy Mask of the Glass Moon</t>
  </si>
  <si>
    <t>A common consumable that shrinks shops if the player keeps moving. Generated test item #3324; element=Fire; pool=Treasure.</t>
  </si>
  <si>
    <t>scr_item_spicy_mask_of_the_glass_moon</t>
  </si>
  <si>
    <t>seed=20260703; class_filter=Alchemist; parser_note=row_3324</t>
  </si>
  <si>
    <t>=not_a_formula_3324</t>
  </si>
  <si>
    <t>itm_03325</t>
  </si>
  <si>
    <t>A common passive that duplicates doors when luck disagrees. Generated test item #3325; element=None; pool=Secret.</t>
  </si>
  <si>
    <t>seed=20260703; class_filter=Witch; parser_note=row_3325</t>
  </si>
  <si>
    <t>=not_a_formula_3325</t>
  </si>
  <si>
    <t>itm_03326</t>
  </si>
  <si>
    <t>Plastic Fishbone of Tiny Doom</t>
  </si>
  <si>
    <t>A rare passive that reroutes dodges near breakable props. Generated test item #3326; element=Rust; pool=Shop.</t>
  </si>
  <si>
    <t>scr_item_plastic_fishbone_of_tiny_doom</t>
  </si>
  <si>
    <t>seed=20260703; class_filter=Witch; parser_note=row_3326</t>
  </si>
  <si>
    <t>=not_a_formula_3326</t>
  </si>
  <si>
    <t>itm_03327</t>
  </si>
  <si>
    <t>Crooked Boot of Worms</t>
  </si>
  <si>
    <t>A rare active that taxes keys near breakable props. Generated test item #3327; element=None; pool=Treasure.</t>
  </si>
  <si>
    <t>scr_item_crooked_boot_of_worms</t>
  </si>
  <si>
    <t>seed=20260703; class_filter=Gunner; parser_note=row_3327</t>
  </si>
  <si>
    <t>=not_a_formula_3327</t>
  </si>
  <si>
    <t>itm_03328</t>
  </si>
  <si>
    <t>Crooked Donut of the Hungry Door</t>
  </si>
  <si>
    <t>A common orbital that polishes bombs but attracts trouble. Generated test item #3328; element=None; pool=Library.</t>
  </si>
  <si>
    <t>scr_item_crooked_donut_of_the_hungry_door</t>
  </si>
  <si>
    <t>seed=20260703; class_filter=Brawler; parser_note=row_3328</t>
  </si>
  <si>
    <t>=not_a_formula_3328</t>
  </si>
  <si>
    <t>itm_03329</t>
  </si>
  <si>
    <t>Patchwork Rocket of Panic</t>
  </si>
  <si>
    <t>A uncommon relic that shrinks bullets near breakable props. Generated test item #3329; element=Lightning; pool=Challenge.</t>
  </si>
  <si>
    <t>scr_item_patchwork_rocket_of_panic</t>
  </si>
  <si>
    <t>seed=20260703; class_filter=Witch; parser_note=row_3329</t>
  </si>
  <si>
    <t>=not_a_formula_3329</t>
  </si>
  <si>
    <t>itm_03330</t>
  </si>
  <si>
    <t>Damp Teacup of Soft Explosions</t>
  </si>
  <si>
    <t>A rare weaponmod that amplifies coins only when the room is clear. Generated test item #3330; element=Slime; pool=Treasure.</t>
  </si>
  <si>
    <t>scr_item_damp_teacup_of_soft_explosions</t>
  </si>
  <si>
    <t>seed=20260703; class_filter=Alchemist; parser_note=row_3330</t>
  </si>
  <si>
    <t>=not_a_formula_3330</t>
  </si>
  <si>
    <t>itm_03331</t>
  </si>
  <si>
    <t>A common consumable that haunts dodges only when the room is clear. Generated test item #3331; element=Lightning; pool=Secret.</t>
  </si>
  <si>
    <t>seed=20260703; class_filter=Any; parser_note=row_3331</t>
  </si>
  <si>
    <t>=not_a_formula_3331</t>
  </si>
  <si>
    <t>itm_03332</t>
  </si>
  <si>
    <t>A common relic that shrinks coins only when the room is clear. Generated test item #3332; element=Ice; pool=Shop.</t>
  </si>
  <si>
    <t>seed=20260703; class_filter=Brawler; parser_note=row_3332</t>
  </si>
  <si>
    <t>=not_a_formula_3332</t>
  </si>
  <si>
    <t>itm_03333</t>
  </si>
  <si>
    <t>Glass Crown of Tuesday</t>
  </si>
  <si>
    <t>A uncommon active that spoils shops but attracts trouble. Generated test item #3333; element=Slime; pool=Treasure.</t>
  </si>
  <si>
    <t>scr_item_glass_crown_of_tuesday</t>
  </si>
  <si>
    <t>seed=20260703; class_filter=Alchemist; parser_note=row_3333</t>
  </si>
  <si>
    <t>=not_a_formula_3333</t>
  </si>
  <si>
    <t>itm_03334</t>
  </si>
  <si>
    <t>Gloomy Slingshot of Oversteer</t>
  </si>
  <si>
    <t>A rare weaponmod that taxes reloads but attracts trouble. Generated test item #3334; element=Void; pool=Treasure.</t>
  </si>
  <si>
    <t>scr_item_gloomy_slingshot_of_oversteer</t>
  </si>
  <si>
    <t>seed=20260703; class_filter=Gunner; parser_note=row_3334</t>
  </si>
  <si>
    <t>=not_a_formula_3334</t>
  </si>
  <si>
    <t>itm_03335</t>
  </si>
  <si>
    <t>Brass Lantern of the Final Room</t>
  </si>
  <si>
    <t>A rare relic that reroutes coins only when the room is clear. Generated test item #3335; element=None; pool=Challenge.</t>
  </si>
  <si>
    <t>scr_item_brass_lantern_of_the_final_room</t>
  </si>
  <si>
    <t>seed=20260703; class_filter=Gunner; parser_note=row_3335</t>
  </si>
  <si>
    <t>=not_a_formula_3335</t>
  </si>
  <si>
    <t>upg_007</t>
  </si>
  <si>
    <t>itm_03336</t>
  </si>
  <si>
    <t>Gilded Donut of Static</t>
  </si>
  <si>
    <t>A common orbital that reroutes dodges only when the room is clear. Generated test item #3336; element=Poison; pool=Cursed.</t>
  </si>
  <si>
    <t>scr_item_gilded_donut_of_static</t>
  </si>
  <si>
    <t>seed=20260703; class_filter=Any; parser_note=row_3336</t>
  </si>
  <si>
    <t>=not_a_formula_3336</t>
  </si>
  <si>
    <t>itm_03337</t>
  </si>
  <si>
    <t>Ancient Charm of Last Chances</t>
  </si>
  <si>
    <t>A common charm that reroutes keys at a suspicious price. Generated test item #3337; element=Lightning; pool=Boss.</t>
  </si>
  <si>
    <t>scr_item_ancient_charm_of_last_chances</t>
  </si>
  <si>
    <t>seed=20260703; class_filter=Alchemist; parser_note=row_3337</t>
  </si>
  <si>
    <t>=not_a_formula_3337</t>
  </si>
  <si>
    <t>itm_03338</t>
  </si>
  <si>
    <t>Ancient Boot of Double Trouble</t>
  </si>
  <si>
    <t>A epic familiar that spoils keys only when the room is clear. Generated test item #3338; element=None; pool=Treasure.</t>
  </si>
  <si>
    <t>scr_item_ancient_boot_of_double_trouble</t>
  </si>
  <si>
    <t>seed=20260703; class_filter=Monk; parser_note=row_3338</t>
  </si>
  <si>
    <t>=not_a_formula_3338</t>
  </si>
  <si>
    <t>itm_03339</t>
  </si>
  <si>
    <t>Mossy Magnet of Soft Explosions</t>
  </si>
  <si>
    <t>A common consumable that amplifies shops only when the room is clear. Generated test item #3339; element=None; pool=Boss.</t>
  </si>
  <si>
    <t>scr_item_mossy_magnet_of_soft_explosions</t>
  </si>
  <si>
    <t>seed=20260703; class_filter=Brawler; parser_note=row_3339</t>
  </si>
  <si>
    <t>=not_a_formula_3339</t>
  </si>
  <si>
    <t>itm_03340</t>
  </si>
  <si>
    <t>A uncommon consumable that taxes keys at a suspicious price. Generated test item #3340; element=Cosmic; pool=Secret.</t>
  </si>
  <si>
    <t>seed=20260703; class_filter=Rogue; parser_note=row_3340</t>
  </si>
  <si>
    <t>=not_a_formula_3340</t>
  </si>
  <si>
    <t>itm_03341</t>
  </si>
  <si>
    <t>Gloomy Slingshot of the Lost Cart</t>
  </si>
  <si>
    <t>A common orbital that polishes coins after every third hit. Generated test item #3341; element=Holy; pool=Boss.</t>
  </si>
  <si>
    <t>scr_item_gloomy_slingshot_of_the_lost_cart</t>
  </si>
  <si>
    <t>seed=20260703; class_filter=Brawler; parser_note=row_3341</t>
  </si>
  <si>
    <t>=not_a_formula_3341</t>
  </si>
  <si>
    <t>itm_03342</t>
  </si>
  <si>
    <t>Echoing Mask of Static</t>
  </si>
  <si>
    <t>A common consumable that spoils doors while lowering control. Generated test item #3342; element=Rust; pool=Shop.</t>
  </si>
  <si>
    <t>scr_item_echoing_mask_of_static</t>
  </si>
  <si>
    <t>seed=20260703; class_filter=Rogue; parser_note=row_3342</t>
  </si>
  <si>
    <t>=not_a_formula_3342</t>
  </si>
  <si>
    <t>itm_03343</t>
  </si>
  <si>
    <t>Gilded Dice of Tiny Doom</t>
  </si>
  <si>
    <t>A rare charm that spoils shops after every third hit. Generated test item #3343; element=None; pool=Library.</t>
  </si>
  <si>
    <t>scr_item_gilded_dice_of_tiny_doom</t>
  </si>
  <si>
    <t>seed=20260703; class_filter=Any; parser_note=row_3343</t>
  </si>
  <si>
    <t>=not_a_formula_3343</t>
  </si>
  <si>
    <t>itm_03344</t>
  </si>
  <si>
    <t>Quantum Fishbone of Friendly Fire</t>
  </si>
  <si>
    <t>A common weaponmod that spoils hearts when luck disagrees. Generated test item #3344; element=Lightning; pool=Treasure.</t>
  </si>
  <si>
    <t>scr_item_quantum_fishbone_of_friendly_fire</t>
  </si>
  <si>
    <t>seed=20260703; class_filter=Gunner; parser_note=row_3344</t>
  </si>
  <si>
    <t>=not_a_formula_3344</t>
  </si>
  <si>
    <t>itm_03345</t>
  </si>
  <si>
    <t>Solar Boot of Bad Ideas</t>
  </si>
  <si>
    <t>A uncommon charm that amplifies keys but attracts trouble. Generated test item #3345; element=Lightning; pool=Arcade.</t>
  </si>
  <si>
    <t>scr_item_solar_boot_of_bad_ideas</t>
  </si>
  <si>
    <t>seed=20260703; class_filter=Alchemist; parser_note=row_3345</t>
  </si>
  <si>
    <t>=not_a_formula_3345</t>
  </si>
  <si>
    <t>itm_03346</t>
  </si>
  <si>
    <t>A rare relic that amplifies dodges near breakable props. Generated test item #3346; element=None; pool=Shop.</t>
  </si>
  <si>
    <t>seed=20260703; class_filter=Brawler; parser_note=row_3346</t>
  </si>
  <si>
    <t>=not_a_formula_3346</t>
  </si>
  <si>
    <t>itm_03347</t>
  </si>
  <si>
    <t>Damp Fishbone of Worms</t>
  </si>
  <si>
    <t>A epic relic that haunts bombs at a suspicious price. Generated test item #3347; element=Fire; pool=Treasure.</t>
  </si>
  <si>
    <t>scr_item_damp_fishbone_of_worms</t>
  </si>
  <si>
    <t>seed=20260703; class_filter=Engineer; parser_note=row_3347</t>
  </si>
  <si>
    <t>=not_a_formula_3347</t>
  </si>
  <si>
    <t>itm_03348</t>
  </si>
  <si>
    <t>Spicy Meteor of the Basement</t>
  </si>
  <si>
    <t>A common active that taxes bombs after every third hit. Generated test item #3348; element=None; pool=Treasure.</t>
  </si>
  <si>
    <t>scr_item_spicy_meteor_of_the_basement</t>
  </si>
  <si>
    <t>seed=20260703; class_filter=Rogue; parser_note=row_3348</t>
  </si>
  <si>
    <t>=not_a_formula_3348</t>
  </si>
  <si>
    <t>itm_03349</t>
  </si>
  <si>
    <t>A rare familiar that amplifies shops if the player keeps moving. Generated test item #3349; element=Cosmic; pool=Treasure.</t>
  </si>
  <si>
    <t>seed=20260703; class_filter=Engineer; parser_note=row_3349</t>
  </si>
  <si>
    <t>=not_a_formula_3349</t>
  </si>
  <si>
    <t>itm_03350</t>
  </si>
  <si>
    <t>Velvet Dice of the Glass Moon</t>
  </si>
  <si>
    <t>A legendary relic that spoils keys but attracts trouble. Generated test item #3350; element=Poison; pool=Treasure.</t>
  </si>
  <si>
    <t>scr_item_velvet_dice_of_the_glass_moon</t>
  </si>
  <si>
    <t>seed=20260703; class_filter=Any; parser_note=row_3350</t>
  </si>
  <si>
    <t>=not_a_formula_3350</t>
  </si>
  <si>
    <t>itm_03351</t>
  </si>
  <si>
    <t>Clockwork Banana Peel of Tiny Doom</t>
  </si>
  <si>
    <t>A epic active that spoils bombs after every third hit. Generated test item #3351; element=None; pool=Treasure.</t>
  </si>
  <si>
    <t>scr_item_clockwork_banana_peel_of_tiny_doom</t>
  </si>
  <si>
    <t>seed=20260703; class_filter=Alchemist; parser_note=row_3351</t>
  </si>
  <si>
    <t>=not_a_formula_3351</t>
  </si>
  <si>
    <t>itm_03352</t>
  </si>
  <si>
    <t>Patchwork Teacup of Refunds</t>
  </si>
  <si>
    <t>A uncommon relic that spoils keys at a suspicious price. Generated test item #3352; element=Slime; pool=Treasure.</t>
  </si>
  <si>
    <t>scr_item_patchwork_teacup_of_refunds</t>
  </si>
  <si>
    <t>seed=20260703; class_filter=Brawler; parser_note=row_3352</t>
  </si>
  <si>
    <t>=not_a_formula_3352</t>
  </si>
  <si>
    <t>itm_03353</t>
  </si>
  <si>
    <t>Wobbly Lantern of Static</t>
  </si>
  <si>
    <t>A common weaponmod that taxes shops only when the room is clear. Generated test item #3353; element=Poison; pool=Treasure.</t>
  </si>
  <si>
    <t>scr_item_wobbly_lantern_of_static</t>
  </si>
  <si>
    <t>seed=20260703; class_filter=Witch; parser_note=row_3353</t>
  </si>
  <si>
    <t>=not_a_formula_3353</t>
  </si>
  <si>
    <t>itm_03354</t>
  </si>
  <si>
    <t>Haunted Rocket of the Basement</t>
  </si>
  <si>
    <t>A rare orbital that spoils shops while lowering control. Generated test item #3354; element=Fire; pool=Shop.</t>
  </si>
  <si>
    <t>scr_item_haunted_rocket_of_the_basement</t>
  </si>
  <si>
    <t>seed=20260703; class_filter=Brawler; parser_note=row_3354</t>
  </si>
  <si>
    <t>=not_a_formula_3354</t>
  </si>
  <si>
    <t>itm_03355</t>
  </si>
  <si>
    <t>A common active that taxes doors when luck disagrees. Generated test item #3355; element=None; pool=Treasure.</t>
  </si>
  <si>
    <t>seed=20260703; class_filter=Brawler; parser_note=row_3355</t>
  </si>
  <si>
    <t>=not_a_formula_3355</t>
  </si>
  <si>
    <t>itm_03356</t>
  </si>
  <si>
    <t>Solar Lantern of Ricochet</t>
  </si>
  <si>
    <t>A common familiar that reroutes reloads after every third hit. Generated test item #3356; element=Ice; pool=Shop.</t>
  </si>
  <si>
    <t>scr_item_solar_lantern_of_ricochet</t>
  </si>
  <si>
    <t>seed=20260703; class_filter=Rogue; parser_note=row_3356</t>
  </si>
  <si>
    <t>=not_a_formula_3356</t>
  </si>
  <si>
    <t>itm_03357</t>
  </si>
  <si>
    <t>Cardboard Key of Tiny Doom</t>
  </si>
  <si>
    <t>A common active that haunts coins only when the room is clear. Generated test item #3357; element=Poison; pool=Boss.</t>
  </si>
  <si>
    <t>scr_item_cardboard_key_of_tiny_doom</t>
  </si>
  <si>
    <t>seed=20260703; class_filter=Rogue; parser_note=row_3357</t>
  </si>
  <si>
    <t>=not_a_formula_3357</t>
  </si>
  <si>
    <t>itm_03358</t>
  </si>
  <si>
    <t>A rare passive that amplifies shops but attracts trouble. Generated test item #3358; element=Lightning; pool=Treasure.</t>
  </si>
  <si>
    <t>seed=20260703; class_filter=Gunner; parser_note=row_3358</t>
  </si>
  <si>
    <t>=not_a_formula_3358</t>
  </si>
  <si>
    <t>itm_03359</t>
  </si>
  <si>
    <t>Bent Kite of the Hungry Door</t>
  </si>
  <si>
    <t>A uncommon passive that polishes familiars only when the room is clear. Generated test item #3359; element=None; pool=Challenge.</t>
  </si>
  <si>
    <t>scr_item_bent_kite_of_the_hungry_door</t>
  </si>
  <si>
    <t>seed=20260703; class_filter=Engineer; parser_note=row_3359</t>
  </si>
  <si>
    <t>=not_a_formula_3359</t>
  </si>
  <si>
    <t>itm_03360</t>
  </si>
  <si>
    <t>A uncommon charm that warps familiars when luck disagrees. Generated test item #3360; element=Rust; pool=Treasure.</t>
  </si>
  <si>
    <t>seed=20260703; class_filter=Monk; parser_note=row_3360</t>
  </si>
  <si>
    <t>=not_a_formula_3360</t>
  </si>
  <si>
    <t>itm_03361</t>
  </si>
  <si>
    <t>Crooked Whistle of the Final Room</t>
  </si>
  <si>
    <t>A common consumable that polishes dodges while lowering control. Generated test item #3361; element=Fire; pool=Shop.</t>
  </si>
  <si>
    <t>scr_item_crooked_whistle_of_the_final_room</t>
  </si>
  <si>
    <t>seed=20260703; class_filter=Engineer; parser_note=row_3361</t>
  </si>
  <si>
    <t>=not_a_formula_3361</t>
  </si>
  <si>
    <t>itm_03362</t>
  </si>
  <si>
    <t>Crooked Button of the Hungry Door</t>
  </si>
  <si>
    <t>A legendary weaponmod that duplicates coins near breakable props. Generated test item #3362; element=Void; pool=Challenge.</t>
  </si>
  <si>
    <t>scr_item_crooked_button_of_the_hungry_door</t>
  </si>
  <si>
    <t>seed=20260703; class_filter=Gunner; parser_note=row_3362</t>
  </si>
  <si>
    <t>=not_a_formula_3362</t>
  </si>
  <si>
    <t>itm_03363</t>
  </si>
  <si>
    <t>Gloomy Lantern of Oversteer</t>
  </si>
  <si>
    <t>A common weaponmod that warps bombs while lowering control. Generated test item #3363; element=Poison; pool=Boss.</t>
  </si>
  <si>
    <t>scr_item_gloomy_lantern_of_oversteer</t>
  </si>
  <si>
    <t>seed=20260703; class_filter=Rogue; parser_note=row_3363</t>
  </si>
  <si>
    <t>=not_a_formula_3363</t>
  </si>
  <si>
    <t>itm_03364</t>
  </si>
  <si>
    <t>Polished Pepper of Friendly Fire</t>
  </si>
  <si>
    <t>A uncommon orbital that polishes dodges only when the room is clear. Generated test item #3364; element=Ice; pool=Treasure.</t>
  </si>
  <si>
    <t>scr_item_polished_pepper_of_friendly_fire</t>
  </si>
  <si>
    <t>seed=20260703; class_filter=Brawler; parser_note=row_3364</t>
  </si>
  <si>
    <t>=not_a_formula_3364</t>
  </si>
  <si>
    <t>itm_03365</t>
  </si>
  <si>
    <t>Wobbly Whistle of Ricochet</t>
  </si>
  <si>
    <t>A common charm that warps dodges after every third hit. Generated test item #3365; element=Fire; pool=Treasure.</t>
  </si>
  <si>
    <t>scr_item_wobbly_whistle_of_ricochet</t>
  </si>
  <si>
    <t>seed=20260703; class_filter=Engineer; parser_note=row_3365</t>
  </si>
  <si>
    <t>=not_a_formula_3365</t>
  </si>
  <si>
    <t>itm_03366</t>
  </si>
  <si>
    <t>Velvet Meteor of Pocket Suns</t>
  </si>
  <si>
    <t>A uncommon consumable that haunts coins at a suspicious price. Generated test item #3366; element=None; pool=Library.</t>
  </si>
  <si>
    <t>scr_item_velvet_meteor_of_pocket_suns</t>
  </si>
  <si>
    <t>seed=20260703; class_filter=Engineer; parser_note=row_3366</t>
  </si>
  <si>
    <t>=not_a_formula_3366</t>
  </si>
  <si>
    <t>itm_03367</t>
  </si>
  <si>
    <t>Quantum Gear of Double Trouble</t>
  </si>
  <si>
    <t>A common relic that amplifies hearts only when the room is clear. Generated test item #3367; element=None; pool=Challenge.</t>
  </si>
  <si>
    <t>scr_item_quantum_gear_of_double_trouble</t>
  </si>
  <si>
    <t>seed=20260703; class_filter=Brawler; parser_note=row_3367</t>
  </si>
  <si>
    <t>=not_a_formula_3367</t>
  </si>
  <si>
    <t>itm_03368</t>
  </si>
  <si>
    <t>Neon Rocket of the Basement</t>
  </si>
  <si>
    <t>A rare active that polishes hearts when luck disagrees. Generated test item #3368; element=None; pool=Shop.</t>
  </si>
  <si>
    <t>scr_item_neon_rocket_of_the_basement</t>
  </si>
  <si>
    <t>seed=20260703; class_filter=Monk; parser_note=row_3368</t>
  </si>
  <si>
    <t>=not_a_formula_3368</t>
  </si>
  <si>
    <t>itm_03369</t>
  </si>
  <si>
    <t>Neon Anvil of the Final Room</t>
  </si>
  <si>
    <t>A common familiar that shrinks hearts at a suspicious price. Generated test item #3369; element=Ice; pool=Arcade.</t>
  </si>
  <si>
    <t>scr_item_neon_anvil_of_the_final_room</t>
  </si>
  <si>
    <t>seed=20260703; class_filter=Gunner; parser_note=row_3369</t>
  </si>
  <si>
    <t>=not_a_formula_3369</t>
  </si>
  <si>
    <t>itm_03370</t>
  </si>
  <si>
    <t>Recursive Compass of Slippery Angles</t>
  </si>
  <si>
    <t>A uncommon familiar that spoils bombs at a suspicious price. Generated test item #3370; element=Holy; pool=Secret.</t>
  </si>
  <si>
    <t>scr_item_recursive_compass_of_slippery_angles</t>
  </si>
  <si>
    <t>seed=20260703; class_filter=Brawler; parser_note=row_3370</t>
  </si>
  <si>
    <t>=not_a_formula_3370</t>
  </si>
  <si>
    <t>itm_03371</t>
  </si>
  <si>
    <t>Plastic Lantern of Bad Ideas</t>
  </si>
  <si>
    <t>A common passive that reroutes coins but attracts trouble. Generated test item #3371; element=None; pool=Cursed.</t>
  </si>
  <si>
    <t>scr_item_plastic_lantern_of_bad_ideas</t>
  </si>
  <si>
    <t>seed=20260703; class_filter=Brawler; parser_note=row_3371</t>
  </si>
  <si>
    <t>=not_a_formula_3371</t>
  </si>
  <si>
    <t>itm_03372</t>
  </si>
  <si>
    <t>A common passive that duplicates keys but attracts trouble. Generated test item #3372; element=Ice; pool=Shop.</t>
  </si>
  <si>
    <t>seed=20260703; class_filter=Brawler; parser_note=row_3372</t>
  </si>
  <si>
    <t>=not_a_formula_3372</t>
  </si>
  <si>
    <t>itm_03373</t>
  </si>
  <si>
    <t>Static Banana Peel of Tuesday</t>
  </si>
  <si>
    <t>A legendary passive that spoils dodges while lowering control. Generated test item #3373; element=Void; pool=Cursed.</t>
  </si>
  <si>
    <t>scr_item_static_banana_peel_of_tuesday</t>
  </si>
  <si>
    <t>seed=20260703; class_filter=Any; parser_note=row_3373</t>
  </si>
  <si>
    <t>=not_a_formula_3373</t>
  </si>
  <si>
    <t>itm_03374</t>
  </si>
  <si>
    <t>Bitter Boot of Last Chances</t>
  </si>
  <si>
    <t>A common relic that reroutes doors only when the room is clear. Generated test item #3374; element=None; pool=Arcade.</t>
  </si>
  <si>
    <t>scr_item_bitter_boot_of_last_chances</t>
  </si>
  <si>
    <t>seed=20260703; class_filter=Alchemist; parser_note=row_3374</t>
  </si>
  <si>
    <t>=not_a_formula_3374</t>
  </si>
  <si>
    <t>itm_03375</t>
  </si>
  <si>
    <t>Brass Key of the Glass Moon</t>
  </si>
  <si>
    <t>A uncommon active that duplicates familiars near breakable props. Generated test item #3375; element=None; pool=Shop.</t>
  </si>
  <si>
    <t>scr_item_brass_key_of_the_glass_moon</t>
  </si>
  <si>
    <t>seed=20260703; class_filter=Engineer; parser_note=row_3375</t>
  </si>
  <si>
    <t>=not_a_formula_3375</t>
  </si>
  <si>
    <t>itm_03376</t>
  </si>
  <si>
    <t>Wobbly Feather of Ricochet</t>
  </si>
  <si>
    <t>A common passive that warps keys only when the room is clear. Generated test item #3376; element=None; pool=Shop. This intentionally long description includes commas, semicolons; quotes 'like this', XML-ish tokens &lt;tag attr="value"&gt;, and unicode sparks ✦ to stress parsers.</t>
  </si>
  <si>
    <t>scr_item_wobbly_feather_of_ricochet</t>
  </si>
  <si>
    <t>seed=20260703; class_filter=Brawler; parser_note=row_3376</t>
  </si>
  <si>
    <t>=not_a_formula_3376</t>
  </si>
  <si>
    <t>itm_03377</t>
  </si>
  <si>
    <t>Ancient Button of Oversteer</t>
  </si>
  <si>
    <t>A common consumable that taxes familiars but attracts trouble. Generated test item #3377; element=None; pool=Treasure.</t>
  </si>
  <si>
    <t>scr_item_ancient_button_of_oversteer</t>
  </si>
  <si>
    <t>seed=20260703; class_filter=Engineer; parser_note=row_3377</t>
  </si>
  <si>
    <t>=not_a_formula_3377</t>
  </si>
  <si>
    <t>itm_03378</t>
  </si>
  <si>
    <t>Ancient Pepper of Friendly Fire</t>
  </si>
  <si>
    <t>A rare weaponmod that spoils reloads if the player keeps moving. Generated test item #3378; element=None; pool=Challenge.</t>
  </si>
  <si>
    <t>scr_item_ancient_pepper_of_friendly_fire</t>
  </si>
  <si>
    <t>seed=20260703; class_filter=Alchemist; parser_note=row_3378</t>
  </si>
  <si>
    <t>=not_a_formula_3378</t>
  </si>
  <si>
    <t>itm_03379</t>
  </si>
  <si>
    <t>Static Donut of Slippery Angles</t>
  </si>
  <si>
    <t>A common weaponmod that nudges hearts while lowering control. Generated test item #3379; element=Poison; pool=Challenge.</t>
  </si>
  <si>
    <t>scr_item_static_donut_of_slippery_angles</t>
  </si>
  <si>
    <t>seed=20260703; class_filter=Rogue; parser_note=row_3379</t>
  </si>
  <si>
    <t>=not_a_formula_3379</t>
  </si>
  <si>
    <t>itm_03380</t>
  </si>
  <si>
    <t>Cardboard Kite of Tiny Doom</t>
  </si>
  <si>
    <t>A uncommon charm that spoils shops near breakable props. Generated test item #3380; element=Poison; pool=Shop.</t>
  </si>
  <si>
    <t>scr_item_cardboard_kite_of_tiny_doom</t>
  </si>
  <si>
    <t>seed=20260703; class_filter=Alchemist; parser_note=row_3380</t>
  </si>
  <si>
    <t>=not_a_formula_3380</t>
  </si>
  <si>
    <t>itm_03381</t>
  </si>
  <si>
    <t>Spicy Boot of the Glass Moon</t>
  </si>
  <si>
    <t>A common orbital that haunts bullets near breakable props. Generated test item #3381; element=Cosmic; pool=Boss.</t>
  </si>
  <si>
    <t>scr_item_spicy_boot_of_the_glass_moon</t>
  </si>
  <si>
    <t>seed=20260703; class_filter=Alchemist; parser_note=row_3381</t>
  </si>
  <si>
    <t>=not_a_formula_3381</t>
  </si>
  <si>
    <t>itm_03382</t>
  </si>
  <si>
    <t>Recursive Vial of Bad Ideas</t>
  </si>
  <si>
    <t>A rare passive that taxes coins at a suspicious price. Generated test item #3382; element=None; pool=Treasure.</t>
  </si>
  <si>
    <t>scr_item_recursive_vial_of_bad_ideas</t>
  </si>
  <si>
    <t>seed=20260703; class_filter=Engineer; parser_note=row_3382</t>
  </si>
  <si>
    <t>=not_a_formula_3382</t>
  </si>
  <si>
    <t>itm_03383</t>
  </si>
  <si>
    <t>Gilded Capacitor of the Basement</t>
  </si>
  <si>
    <t>A uncommon active that shrinks keys but attracts trouble. Generated test item #3383; element=Poison; pool=Challenge.</t>
  </si>
  <si>
    <t>scr_item_gilded_capacitor_of_the_basement</t>
  </si>
  <si>
    <t>seed=20260703; class_filter=Witch; parser_note=row_3383</t>
  </si>
  <si>
    <t>=not_a_formula_3383</t>
  </si>
  <si>
    <t>itm_03384</t>
  </si>
  <si>
    <t>Crooked Banana Peel of the Glass Moon</t>
  </si>
  <si>
    <t>A rare weaponmod that polishes bombs only when the room is clear. Generated test item #3384; element=Poison; pool=Library.</t>
  </si>
  <si>
    <t>scr_item_crooked_banana_peel_of_the_glass_moon</t>
  </si>
  <si>
    <t>seed=20260703; class_filter=Monk; parser_note=row_3384</t>
  </si>
  <si>
    <t>=not_a_formula_3384</t>
  </si>
  <si>
    <t>itm_03385</t>
  </si>
  <si>
    <t>A common relic that polishes shops at a suspicious price. Generated test item #3385; element=Slime; pool=Treasure.</t>
  </si>
  <si>
    <t>seed=20260703; class_filter=Gunner; parser_note=row_3385</t>
  </si>
  <si>
    <t>=not_a_formula_3385</t>
  </si>
  <si>
    <t>itm_03386</t>
  </si>
  <si>
    <t>A common passive that haunts bullets near breakable props. Generated test item #3386; element=Slime; pool=Treasure.</t>
  </si>
  <si>
    <t>seed=20260703; class_filter=Monk; parser_note=row_3386</t>
  </si>
  <si>
    <t>=not_a_formula_3386</t>
  </si>
  <si>
    <t>itm_03387</t>
  </si>
  <si>
    <t>Radiant Crown of Slippery Angles</t>
  </si>
  <si>
    <t>A relic weaponmod that duplicates doors if the player keeps moving. Generated test item #3387; element=Void; pool=Arcade.</t>
  </si>
  <si>
    <t>scr_item_radiant_crown_of_slippery_angles</t>
  </si>
  <si>
    <t>seed=20260703; class_filter=Rogue; parser_note=row_3387</t>
  </si>
  <si>
    <t>=not_a_formula_3387</t>
  </si>
  <si>
    <t>itm_03388</t>
  </si>
  <si>
    <t>Echoing Button of Bad Ideas</t>
  </si>
  <si>
    <t>A rare relic that duplicates doors at a suspicious price. Generated test item #3388; element=Lightning; pool=Library.</t>
  </si>
  <si>
    <t>scr_item_echoing_button_of_bad_ideas</t>
  </si>
  <si>
    <t>seed=20260703; class_filter=Any; parser_note=row_3388</t>
  </si>
  <si>
    <t>=not_a_formula_3388</t>
  </si>
  <si>
    <t>itm_03389</t>
  </si>
  <si>
    <t>Ancient Coin of Oversteer</t>
  </si>
  <si>
    <t>A epic weaponmod that nudges coins if the player keeps moving. Generated test item #3389; element=Ice; pool=Treasure.</t>
  </si>
  <si>
    <t>scr_item_ancient_coin_of_oversteer</t>
  </si>
  <si>
    <t>seed=20260703; class_filter=Any; parser_note=row_3389</t>
  </si>
  <si>
    <t>=not_a_formula_3389</t>
  </si>
  <si>
    <t>itm_03390</t>
  </si>
  <si>
    <t>Quantum Mask of the Glass Moon</t>
  </si>
  <si>
    <t>A legendary weaponmod that duplicates shops at a suspicious price. Generated test item #3390; element=Holy; pool=Shop.</t>
  </si>
  <si>
    <t>scr_item_quantum_mask_of_the_glass_moon</t>
  </si>
  <si>
    <t>seed=20260703; class_filter=Any; parser_note=row_3390</t>
  </si>
  <si>
    <t>=not_a_formula_3390</t>
  </si>
  <si>
    <t>itm_03391</t>
  </si>
  <si>
    <t>Bitter Totem of Last Chances</t>
  </si>
  <si>
    <t>A common orbital that amplifies coins if the player keeps moving. Generated test item #3391; element=Slime; pool=Shop.</t>
  </si>
  <si>
    <t>scr_item_bitter_totem_of_last_chances</t>
  </si>
  <si>
    <t>seed=20260703; class_filter=Rogue; parser_note=row_3391</t>
  </si>
  <si>
    <t>=not_a_formula_3391</t>
  </si>
  <si>
    <t>itm_03392</t>
  </si>
  <si>
    <t>Greedy Skull of the Final Room</t>
  </si>
  <si>
    <t>A uncommon passive that warps reloads when luck disagrees. Generated test item #3392; element=None; pool=Treasure.</t>
  </si>
  <si>
    <t>scr_item_greedy_skull_of_the_final_room</t>
  </si>
  <si>
    <t>seed=20260703; class_filter=Witch; parser_note=row_3392</t>
  </si>
  <si>
    <t>=not_a_formula_3392</t>
  </si>
  <si>
    <t>itm_03393</t>
  </si>
  <si>
    <t>Forgotten Lantern of Tuesday</t>
  </si>
  <si>
    <t>A uncommon active that shrinks dodges only when the room is clear. Generated test item #3393; element=None; pool=Shop.</t>
  </si>
  <si>
    <t>scr_item_forgotten_lantern_of_tuesday</t>
  </si>
  <si>
    <t>seed=20260703; class_filter=Alchemist; parser_note=row_3393</t>
  </si>
  <si>
    <t>=not_a_formula_3393</t>
  </si>
  <si>
    <t>itm_03394</t>
  </si>
  <si>
    <t>Ancient Feather of Oversteer</t>
  </si>
  <si>
    <t>A cursed orbital that taxes dodges at a suspicious price. Generated test item #3394; element=Cosmic; pool=Treasure.</t>
  </si>
  <si>
    <t>cosmic,companion,cursed</t>
  </si>
  <si>
    <t>scr_item_ancient_feather_of_oversteer</t>
  </si>
  <si>
    <t>seed=20260703; class_filter=Alchemist; parser_note=row_3394</t>
  </si>
  <si>
    <t>=not_a_formula_3394</t>
  </si>
  <si>
    <t>itm_03395</t>
  </si>
  <si>
    <t>Sticky Button of Pocket Suns</t>
  </si>
  <si>
    <t>A uncommon passive that spoils dodges while lowering control. Generated test item #3395; element=None; pool=Challenge.</t>
  </si>
  <si>
    <t>scr_item_sticky_button_of_pocket_suns</t>
  </si>
  <si>
    <t>seed=20260703; class_filter=Engineer; parser_note=row_3395</t>
  </si>
  <si>
    <t>=not_a_formula_3395</t>
  </si>
  <si>
    <t>itm_03396</t>
  </si>
  <si>
    <t>A common active that amplifies coins if the player keeps moving. Generated test item #3396; element=Void; pool=Cursed.</t>
  </si>
  <si>
    <t>seed=20260703; class_filter=Gunner; parser_note=row_3396</t>
  </si>
  <si>
    <t>=not_a_formula_3396</t>
  </si>
  <si>
    <t>itm_03397</t>
  </si>
  <si>
    <t>A common charm that haunts keys if the player keeps moving. Generated test item #3397; element=Lightning; pool=Shop.</t>
  </si>
  <si>
    <t>seed=20260703; class_filter=Brawler; parser_note=row_3397</t>
  </si>
  <si>
    <t>=not_a_formula_3397</t>
  </si>
  <si>
    <t>itm_03398</t>
  </si>
  <si>
    <t>Spicy Totem of Worms</t>
  </si>
  <si>
    <t>A common familiar that taxes familiars only when the room is clear. Generated test item #3398; element=Void; pool=Secret.</t>
  </si>
  <si>
    <t>scr_item_spicy_totem_of_worms</t>
  </si>
  <si>
    <t>seed=20260703; class_filter=Gunner; parser_note=row_3398</t>
  </si>
  <si>
    <t>=not_a_formula_3398</t>
  </si>
  <si>
    <t>itm_03399</t>
  </si>
  <si>
    <t>Spicy Slingshot of the Hungry Door</t>
  </si>
  <si>
    <t>A common orbital that spoils bullets when luck disagrees. Generated test item #3399; element=None; pool=Boss.</t>
  </si>
  <si>
    <t>scr_item_spicy_slingshot_of_the_hungry_door</t>
  </si>
  <si>
    <t>seed=20260703; class_filter=Witch; parser_note=row_3399</t>
  </si>
  <si>
    <t>=not_a_formula_3399</t>
  </si>
  <si>
    <t>itm_03400</t>
  </si>
  <si>
    <t>A rare active that duplicates hearts only when the room is clear. Generated test item #3400; element=Rust; pool=Shop.</t>
  </si>
  <si>
    <t>seed=20260703; class_filter=Brawler; parser_note=row_3400</t>
  </si>
  <si>
    <t>=not_a_formula_3400</t>
  </si>
  <si>
    <t>itm_03401</t>
  </si>
  <si>
    <t>Haunted Crown of the Lost Cart</t>
  </si>
  <si>
    <t>A common charm that nudges familiars only when the room is clear. Generated test item #3401; element=None; pool=Treasure.</t>
  </si>
  <si>
    <t>scr_item_haunted_crown_of_the_lost_cart</t>
  </si>
  <si>
    <t>seed=20260703; class_filter=Brawler; parser_note=row_3401</t>
  </si>
  <si>
    <t>=not_a_formula_3401</t>
  </si>
  <si>
    <t>itm_03402</t>
  </si>
  <si>
    <t>Solar Fishbone of the Hungry Door</t>
  </si>
  <si>
    <t>A common charm that shrinks bombs after every third hit. Generated test item #3402; element=Rust; pool=Treasure.</t>
  </si>
  <si>
    <t>scr_item_solar_fishbone_of_the_hungry_door</t>
  </si>
  <si>
    <t>seed=20260703; class_filter=Alchemist; parser_note=row_3402</t>
  </si>
  <si>
    <t>=not_a_formula_3402</t>
  </si>
  <si>
    <t>itm_03403</t>
  </si>
  <si>
    <t>Gloomy Anchor of Oversteer</t>
  </si>
  <si>
    <t>A epic active that amplifies bombs but attracts trouble. Generated test item #3403; element=Ice; pool=Library.</t>
  </si>
  <si>
    <t>scr_item_gloomy_anchor_of_oversteer</t>
  </si>
  <si>
    <t>seed=20260703; class_filter=Witch; parser_note=row_3403</t>
  </si>
  <si>
    <t>=not_a_formula_3403</t>
  </si>
  <si>
    <t>itm_03404</t>
  </si>
  <si>
    <t>Gloomy Vial of Worms</t>
  </si>
  <si>
    <t>A rare familiar that reroutes shops at a suspicious price. Generated test item #3404; element=None; pool=Boss.</t>
  </si>
  <si>
    <t>scr_item_gloomy_vial_of_worms</t>
  </si>
  <si>
    <t>seed=20260703; class_filter=Rogue; parser_note=row_3404</t>
  </si>
  <si>
    <t>=not_a_formula_3404</t>
  </si>
  <si>
    <t>itm_03405</t>
  </si>
  <si>
    <t>Spicy Fishbone of the Hungry Door</t>
  </si>
  <si>
    <t>A relic orbital that amplifies reloads when luck disagrees. Generated test item #3405; element=Lightning; pool=Treasure.</t>
  </si>
  <si>
    <t>lightning,explosive,companion,relic</t>
  </si>
  <si>
    <t>scr_item_spicy_fishbone_of_the_hungry_door</t>
  </si>
  <si>
    <t>seed=20260703; class_filter=Alchemist; parser_note=row_3405</t>
  </si>
  <si>
    <t>=not_a_formula_3405</t>
  </si>
  <si>
    <t>itm_03406</t>
  </si>
  <si>
    <t>Rusty Meteor of Refunds</t>
  </si>
  <si>
    <t>A common familiar that reroutes keys while lowering control. Generated test item #3406; element=Ice; pool=Challenge.</t>
  </si>
  <si>
    <t>scr_item_rusty_meteor_of_refunds</t>
  </si>
  <si>
    <t>seed=20260703; class_filter=Alchemist; parser_note=row_3406</t>
  </si>
  <si>
    <t>=not_a_formula_3406</t>
  </si>
  <si>
    <t>itm_03407</t>
  </si>
  <si>
    <t>Lunar Battery of the Lost Cart</t>
  </si>
  <si>
    <t>A epic orbital that reroutes bombs if the player keeps moving. Generated test item #3407; element=Rust; pool=Secret.</t>
  </si>
  <si>
    <t>scr_item_lunar_battery_of_the_lost_cart</t>
  </si>
  <si>
    <t>seed=20260703; class_filter=Rogue; parser_note=row_3407</t>
  </si>
  <si>
    <t>=not_a_formula_3407</t>
  </si>
  <si>
    <t>itm_03408</t>
  </si>
  <si>
    <t>Brass Badge of the Basement</t>
  </si>
  <si>
    <t>A common familiar that warps shops after every third hit. Generated test item #3408; element=Cosmic; pool=Shop.</t>
  </si>
  <si>
    <t>scr_item_brass_badge_of_the_basement</t>
  </si>
  <si>
    <t>seed=20260703; class_filter=Engineer; parser_note=row_3408</t>
  </si>
  <si>
    <t>=not_a_formula_3408</t>
  </si>
  <si>
    <t>itm_03409</t>
  </si>
  <si>
    <t>Cardboard Bell of Pocket Suns</t>
  </si>
  <si>
    <t>A uncommon active that haunts keys if the player keeps moving. Generated test item #3409; element=Fire; pool=Treasure.</t>
  </si>
  <si>
    <t>scr_item_cardboard_bell_of_pocket_suns</t>
  </si>
  <si>
    <t>seed=20260703; class_filter=Rogue; parser_note=row_3409</t>
  </si>
  <si>
    <t>=not_a_formula_3409</t>
  </si>
  <si>
    <t>itm_03410</t>
  </si>
  <si>
    <t>A common active that amplifies keys but attracts trouble. Generated test item #3410; element=None; pool=Challenge.</t>
  </si>
  <si>
    <t>seed=20260703; class_filter=Engineer; parser_note=row_3410</t>
  </si>
  <si>
    <t>=not_a_formula_3410</t>
  </si>
  <si>
    <t>itm_03411</t>
  </si>
  <si>
    <t>Bent Battery of Last Chances</t>
  </si>
  <si>
    <t>A rare active that reroutes doors after every third hit. Generated test item #3411; element=Fire; pool=Treasure.</t>
  </si>
  <si>
    <t>scr_item_bent_battery_of_last_chances</t>
  </si>
  <si>
    <t>seed=20260703; class_filter=Rogue; parser_note=row_3411</t>
  </si>
  <si>
    <t>=not_a_formula_3411</t>
  </si>
  <si>
    <t>itm_03412</t>
  </si>
  <si>
    <t>Plastic Magnet of Friendly Fire</t>
  </si>
  <si>
    <t>A common active that shrinks reloads but attracts trouble. Generated test item #3412; element=Slime; pool=Treasure.</t>
  </si>
  <si>
    <t>scr_item_plastic_magnet_of_friendly_fire</t>
  </si>
  <si>
    <t>seed=20260703; class_filter=Engineer; parser_note=row_3412</t>
  </si>
  <si>
    <t>=not_a_formula_3412</t>
  </si>
  <si>
    <t>itm_03413</t>
  </si>
  <si>
    <t>Clockwork Anchor of Worms</t>
  </si>
  <si>
    <t>A common weaponmod that polishes doors near breakable props. Generated test item #3413; element=None; pool=Shop.</t>
  </si>
  <si>
    <t>scr_item_clockwork_anchor_of_worms</t>
  </si>
  <si>
    <t>seed=20260703; class_filter=Brawler; parser_note=row_3413</t>
  </si>
  <si>
    <t>=not_a_formula_3413</t>
  </si>
  <si>
    <t>itm_03414</t>
  </si>
  <si>
    <t>Sour Charm of the Hungry Door</t>
  </si>
  <si>
    <t>A common active that nudges coins but attracts trouble. Generated test item #3414; element=None; pool=Secret.</t>
  </si>
  <si>
    <t>scr_item_sour_charm_of_the_hungry_door</t>
  </si>
  <si>
    <t>seed=20260703; class_filter=Gunner; parser_note=row_3414</t>
  </si>
  <si>
    <t>=not_a_formula_3414</t>
  </si>
  <si>
    <t>itm_03415</t>
  </si>
  <si>
    <t>A uncommon consumable that polishes familiars near breakable props. Generated test item #3415; element=None; pool=Boss.</t>
  </si>
  <si>
    <t>seed=20260703; class_filter=Alchemist; parser_note=row_3415</t>
  </si>
  <si>
    <t>=not_a_formula_3415</t>
  </si>
  <si>
    <t>itm_03416</t>
  </si>
  <si>
    <t>A epic active that shrinks bombs but attracts trouble. Generated test item #3416; element=None; pool=Secret.</t>
  </si>
  <si>
    <t>seed=20260703; class_filter=Monk; parser_note=row_3416</t>
  </si>
  <si>
    <t>=not_a_formula_3416</t>
  </si>
  <si>
    <t>itm_03417</t>
  </si>
  <si>
    <t>Gilded Boot of Oversteer</t>
  </si>
  <si>
    <t>A common weaponmod that warps doors only when the room is clear. Generated test item #3417; element=Fire; pool=Shop.</t>
  </si>
  <si>
    <t>scr_item_gilded_boot_of_oversteer</t>
  </si>
  <si>
    <t>seed=20260703; class_filter=Monk; parser_note=row_3417</t>
  </si>
  <si>
    <t>=not_a_formula_3417</t>
  </si>
  <si>
    <t>itm_03418</t>
  </si>
  <si>
    <t>Crooked Mask of Worms</t>
  </si>
  <si>
    <t>A epic passive that nudges hearts if the player keeps moving. Generated test item #3418; element=None; pool=Secret.</t>
  </si>
  <si>
    <t>scr_item_crooked_mask_of_worms</t>
  </si>
  <si>
    <t>seed=20260703; class_filter=Gunner; parser_note=row_3418</t>
  </si>
  <si>
    <t>=not_a_formula_3418</t>
  </si>
  <si>
    <t>itm_03419</t>
  </si>
  <si>
    <t>Feral Mirror of the Hungry Door</t>
  </si>
  <si>
    <t>A uncommon familiar that haunts bombs at a suspicious price. Generated test item #3419; element=Cosmic; pool=Treasure.</t>
  </si>
  <si>
    <t>scr_item_feral_mirror_of_the_hungry_door</t>
  </si>
  <si>
    <t>seed=20260703; class_filter=Rogue; parser_note=row_3419</t>
  </si>
  <si>
    <t>=not_a_formula_3419</t>
  </si>
  <si>
    <t>itm_03420</t>
  </si>
  <si>
    <t>Greedy Fishbone of Refunds</t>
  </si>
  <si>
    <t>A uncommon active that nudges familiars if the player keeps moving. Generated test item #3420; element=None; pool=Treasure.</t>
  </si>
  <si>
    <t>scr_item_greedy_fishbone_of_refunds</t>
  </si>
  <si>
    <t>seed=20260703; class_filter=Monk; parser_note=row_3420</t>
  </si>
  <si>
    <t>=not_a_formula_3420</t>
  </si>
  <si>
    <t>itm_03421</t>
  </si>
  <si>
    <t>Radiant Compass of the Lost Cart</t>
  </si>
  <si>
    <t>A common passive that taxes shops after every third hit. Generated test item #3421; element=None; pool=Cursed.</t>
  </si>
  <si>
    <t>scr_item_radiant_compass_of_the_lost_cart</t>
  </si>
  <si>
    <t>seed=20260703; class_filter=Witch; parser_note=row_3421</t>
  </si>
  <si>
    <t>=not_a_formula_3421</t>
  </si>
  <si>
    <t>itm_03422</t>
  </si>
  <si>
    <t>Hungry Key of the Hungry Door</t>
  </si>
  <si>
    <t>A common orbital that haunts bullets near breakable props. Generated test item #3422; element=None; pool=Cursed.</t>
  </si>
  <si>
    <t>scr_item_hungry_key_of_the_hungry_door</t>
  </si>
  <si>
    <t>seed=20260703; class_filter=Gunner; parser_note=row_3422</t>
  </si>
  <si>
    <t>=not_a_formula_3422</t>
  </si>
  <si>
    <t>itm_03423</t>
  </si>
  <si>
    <t>Gilded Whistle of the Basement</t>
  </si>
  <si>
    <t>A rare passive that spoils keys after every third hit. Generated test item #3423; element=Poison; pool=Boss.</t>
  </si>
  <si>
    <t>scr_item_gilded_whistle_of_the_basement</t>
  </si>
  <si>
    <t>seed=20260703; class_filter=Any; parser_note=row_3423</t>
  </si>
  <si>
    <t>=not_a_formula_3423</t>
  </si>
  <si>
    <t>itm_03424</t>
  </si>
  <si>
    <t>Feral Anvil of Slippery Angles</t>
  </si>
  <si>
    <t>A common relic that shrinks bombs when luck disagrees. Generated test item #3424; element=Ice; pool=Shop.</t>
  </si>
  <si>
    <t>scr_item_feral_anvil_of_slippery_angles</t>
  </si>
  <si>
    <t>seed=20260703; class_filter=Witch; parser_note=row_3424</t>
  </si>
  <si>
    <t>=not_a_formula_3424</t>
  </si>
  <si>
    <t>itm_03425</t>
  </si>
  <si>
    <t>Clockwork Anvil of the Hungry Door Mk.1</t>
  </si>
  <si>
    <t>A epic consumable that spoils doors at a suspicious price. Generated test item #3425; element=Ice; pool=Treasure.</t>
  </si>
  <si>
    <t>scr_item_clockwork_anvil_of_the_hungry_door_mk_1</t>
  </si>
  <si>
    <t>seed=20260703; class_filter=Witch; parser_note=row_3425</t>
  </si>
  <si>
    <t>=not_a_formula_3425</t>
  </si>
  <si>
    <t>itm_03426</t>
  </si>
  <si>
    <t>Radiant Pepper of Oversteer</t>
  </si>
  <si>
    <t>A common relic that duplicates bombs near breakable props. Generated test item #3426; element=Ice; pool=Treasure.</t>
  </si>
  <si>
    <t>scr_item_radiant_pepper_of_oversteer</t>
  </si>
  <si>
    <t>seed=20260703; class_filter=Gunner; parser_note=row_3426</t>
  </si>
  <si>
    <t>=not_a_formula_3426</t>
  </si>
  <si>
    <t>itm_03427</t>
  </si>
  <si>
    <t>Damp Donut of Double Trouble</t>
  </si>
  <si>
    <t>A uncommon relic that taxes doors near breakable props. Generated test item #3427; element=Void; pool=Boss.</t>
  </si>
  <si>
    <t>scr_item_damp_donut_of_double_trouble</t>
  </si>
  <si>
    <t>seed=20260703; class_filter=Monk; parser_note=row_3427</t>
  </si>
  <si>
    <t>=not_a_formula_3427</t>
  </si>
  <si>
    <t>itm_03428</t>
  </si>
  <si>
    <t>Rusty Charm of the Hungry Door</t>
  </si>
  <si>
    <t>A common charm that polishes dodges but attracts trouble. Generated test item #3428; element=None; pool=Arcade.</t>
  </si>
  <si>
    <t>scr_item_rusty_charm_of_the_hungry_door</t>
  </si>
  <si>
    <t>seed=20260703; class_filter=Brawler; parser_note=row_3428</t>
  </si>
  <si>
    <t>=not_a_formula_3428</t>
  </si>
  <si>
    <t>itm_03429</t>
  </si>
  <si>
    <t>Hungry Badge of Refunds</t>
  </si>
  <si>
    <t>A common relic that spoils coins at a suspicious price. Generated test item #3429; element=Poison; pool=Treasure.</t>
  </si>
  <si>
    <t>scr_item_hungry_badge_of_refunds</t>
  </si>
  <si>
    <t>seed=20260703; class_filter=Rogue; parser_note=row_3429</t>
  </si>
  <si>
    <t>=not_a_formula_3429</t>
  </si>
  <si>
    <t>itm_03430</t>
  </si>
  <si>
    <t>Glass Sock of Soft Explosions</t>
  </si>
  <si>
    <t>A common consumable that amplifies hearts when luck disagrees. Generated test item #3430; element=Holy; pool=Secret.</t>
  </si>
  <si>
    <t>scr_item_glass_sock_of_soft_explosions</t>
  </si>
  <si>
    <t>seed=20260703; class_filter=Engineer; parser_note=row_3430</t>
  </si>
  <si>
    <t>=not_a_formula_3430</t>
  </si>
  <si>
    <t>itm_03431</t>
  </si>
  <si>
    <t>Bitter Meteor of the Basement</t>
  </si>
  <si>
    <t>A epic orbital that polishes hearts while lowering control. Generated test item #3431; element=Void; pool=Library.</t>
  </si>
  <si>
    <t>scr_item_bitter_meteor_of_the_basement</t>
  </si>
  <si>
    <t>seed=20260703; class_filter=Monk; parser_note=row_3431</t>
  </si>
  <si>
    <t>=not_a_formula_3431</t>
  </si>
  <si>
    <t>itm_03432</t>
  </si>
  <si>
    <t>Bitter Compass of Pocket Suns</t>
  </si>
  <si>
    <t>A common familiar that amplifies coins after every third hit. Generated test item #3432; element=Holy; pool=Boss.</t>
  </si>
  <si>
    <t>scr_item_bitter_compass_of_pocket_suns</t>
  </si>
  <si>
    <t>seed=20260703; class_filter=Rogue; parser_note=row_3432</t>
  </si>
  <si>
    <t>=not_a_formula_3432</t>
  </si>
  <si>
    <t>itm_03433</t>
  </si>
  <si>
    <t>Greedy Badge of Tuesday</t>
  </si>
  <si>
    <t>A common familiar that warps bombs after every third hit. Generated test item #3433; element=Rust; pool=Shop.</t>
  </si>
  <si>
    <t>scr_item_greedy_badge_of_tuesday</t>
  </si>
  <si>
    <t>seed=20260703; class_filter=Monk; parser_note=row_3433</t>
  </si>
  <si>
    <t>=not_a_formula_3433</t>
  </si>
  <si>
    <t>itm_03434</t>
  </si>
  <si>
    <t>A rare consumable that polishes bombs only when the room is clear. Generated test item #3434; element=Ice; pool=Treasure.</t>
  </si>
  <si>
    <t>seed=20260703; class_filter=Any; parser_note=row_3434</t>
  </si>
  <si>
    <t>=not_a_formula_3434</t>
  </si>
  <si>
    <t>itm_03435</t>
  </si>
  <si>
    <t>Haunted Anvil of Pocket Suns</t>
  </si>
  <si>
    <t>A legendary familiar that polishes dodges but attracts trouble. Generated test item #3435; element=None; pool=Boss.</t>
  </si>
  <si>
    <t>scr_item_haunted_anvil_of_pocket_suns</t>
  </si>
  <si>
    <t>seed=20260703; class_filter=Gunner; parser_note=row_3435</t>
  </si>
  <si>
    <t>=not_a_formula_3435</t>
  </si>
  <si>
    <t>itm_03436</t>
  </si>
  <si>
    <t>Crooked Pepper of Soft Explosions</t>
  </si>
  <si>
    <t>A uncommon passive that spoils hearts only when the room is clear. Generated test item #3436; element=None; pool=Shop.</t>
  </si>
  <si>
    <t>scr_item_crooked_pepper_of_soft_explosions</t>
  </si>
  <si>
    <t>seed=20260703; class_filter=Monk; parser_note=row_3436</t>
  </si>
  <si>
    <t>=not_a_formula_3436</t>
  </si>
  <si>
    <t>itm_03437</t>
  </si>
  <si>
    <t>Clockwork Key of Oversteer</t>
  </si>
  <si>
    <t>A common charm that nudges familiars when luck disagrees. Generated test item #3437; element=Ice; pool=Treasure.</t>
  </si>
  <si>
    <t>scr_item_clockwork_key_of_oversteer</t>
  </si>
  <si>
    <t>seed=20260703; class_filter=Witch; parser_note=row_3437</t>
  </si>
  <si>
    <t>=not_a_formula_3437</t>
  </si>
  <si>
    <t>itm_03438</t>
  </si>
  <si>
    <t>Gloomy Donut of Double Trouble</t>
  </si>
  <si>
    <t>A common orbital that taxes familiars but attracts trouble. Generated test item #3438; element=Lightning; pool=Cursed.</t>
  </si>
  <si>
    <t>scr_item_gloomy_donut_of_double_trouble</t>
  </si>
  <si>
    <t>seed=20260703; class_filter=Monk; parser_note=row_3438</t>
  </si>
  <si>
    <t>=not_a_formula_3438</t>
  </si>
  <si>
    <t>itm_03439</t>
  </si>
  <si>
    <t>Echoing Kite of Static</t>
  </si>
  <si>
    <t>A common charm that amplifies familiars after every third hit. Generated test item #3439; element=None; pool=Cursed.</t>
  </si>
  <si>
    <t>scr_item_echoing_kite_of_static</t>
  </si>
  <si>
    <t>seed=20260703; class_filter=Engineer; parser_note=row_3439</t>
  </si>
  <si>
    <t>=not_a_formula_3439</t>
  </si>
  <si>
    <t>itm_03440</t>
  </si>
  <si>
    <t>Haunted Coin of Tiny Doom</t>
  </si>
  <si>
    <t>A uncommon passive that reroutes hearts at a suspicious price. Generated test item #3440; element=None; pool=Shop.</t>
  </si>
  <si>
    <t>scr_item_haunted_coin_of_tiny_doom</t>
  </si>
  <si>
    <t>seed=20260703; class_filter=Rogue; parser_note=row_3440</t>
  </si>
  <si>
    <t>=not_a_formula_3440</t>
  </si>
  <si>
    <t>itm_03441</t>
  </si>
  <si>
    <t>Feral Totem of Friendly Fire</t>
  </si>
  <si>
    <t>A uncommon familiar that reroutes keys when luck disagrees. Generated test item #3441; element=Ice; pool=Boss.</t>
  </si>
  <si>
    <t>scr_item_feral_totem_of_friendly_fire</t>
  </si>
  <si>
    <t>seed=20260703; class_filter=Any; parser_note=row_3441</t>
  </si>
  <si>
    <t>=not_a_formula_3441</t>
  </si>
  <si>
    <t>itm_03442</t>
  </si>
  <si>
    <t>Sour Lunchbox of Soft Explosions</t>
  </si>
  <si>
    <t>A common relic that spoils dodges near breakable props. Generated test item #3442; element=None; pool=Shop.</t>
  </si>
  <si>
    <t>scr_item_sour_lunchbox_of_soft_explosions</t>
  </si>
  <si>
    <t>seed=20260703; class_filter=Engineer; parser_note=row_3442</t>
  </si>
  <si>
    <t>=not_a_formula_3442</t>
  </si>
  <si>
    <t>itm_03443</t>
  </si>
  <si>
    <t>Damp Meteor of Tiny Doom</t>
  </si>
  <si>
    <t>A common familiar that polishes shops only when the room is clear. Generated test item #3443; element=Fire; pool=Library.</t>
  </si>
  <si>
    <t>scr_item_damp_meteor_of_tiny_doom</t>
  </si>
  <si>
    <t>seed=20260703; class_filter=Alchemist; parser_note=row_3443</t>
  </si>
  <si>
    <t>=not_a_formula_3443</t>
  </si>
  <si>
    <t>itm_03444</t>
  </si>
  <si>
    <t>Damp Mushroom of the Glass Moon</t>
  </si>
  <si>
    <t>A common charm that amplifies coins if the player keeps moving. Generated test item #3444; element=Poison; pool=Boss.</t>
  </si>
  <si>
    <t>scr_item_damp_mushroom_of_the_glass_moon</t>
  </si>
  <si>
    <t>seed=20260703; class_filter=Alchemist; parser_note=row_3444</t>
  </si>
  <si>
    <t>=not_a_formula_3444</t>
  </si>
  <si>
    <t>itm_03445</t>
  </si>
  <si>
    <t>Echoing Totem of Bad Ideas</t>
  </si>
  <si>
    <t>A common familiar that spoils keys but attracts trouble. Generated test item #3445; element=None; pool=Shop.</t>
  </si>
  <si>
    <t>scr_item_echoing_totem_of_bad_ideas</t>
  </si>
  <si>
    <t>seed=20260703; class_filter=Witch; parser_note=row_3445</t>
  </si>
  <si>
    <t>=not_a_formula_3445</t>
  </si>
  <si>
    <t>itm_03446</t>
  </si>
  <si>
    <t>Sticky Button of Oversteer</t>
  </si>
  <si>
    <t>A cursed charm that amplifies familiars near breakable props. Generated test item #3446; element=None; pool=Treasure.</t>
  </si>
  <si>
    <t>scr_item_sticky_button_of_oversteer</t>
  </si>
  <si>
    <t>seed=20260703; class_filter=Witch; parser_note=row_3446</t>
  </si>
  <si>
    <t>=not_a_formula_3446</t>
  </si>
  <si>
    <t>itm_03447</t>
  </si>
  <si>
    <t>Lunar Candle of Worms</t>
  </si>
  <si>
    <t>A epic passive that nudges familiars if the player keeps moving. Generated test item #3447; element=Slime; pool=Boss.</t>
  </si>
  <si>
    <t>scr_item_lunar_candle_of_worms</t>
  </si>
  <si>
    <t>seed=20260703; class_filter=Engineer; parser_note=row_3447</t>
  </si>
  <si>
    <t>=not_a_formula_3447</t>
  </si>
  <si>
    <t>itm_03448</t>
  </si>
  <si>
    <t>Clockwork Rocket of the Hungry Door</t>
  </si>
  <si>
    <t>A common relic that shrinks shops at a suspicious price. Generated test item #3448; element=None; pool=Treasure.</t>
  </si>
  <si>
    <t>scr_item_clockwork_rocket_of_the_hungry_door</t>
  </si>
  <si>
    <t>seed=20260703; class_filter=Engineer; parser_note=row_3448</t>
  </si>
  <si>
    <t>=not_a_formula_3448</t>
  </si>
  <si>
    <t>itm_03449</t>
  </si>
  <si>
    <t>Neon Marble of Panic</t>
  </si>
  <si>
    <t>A rare orbital that amplifies keys only when the room is clear. Generated test item #3449; element=None; pool=Challenge.</t>
  </si>
  <si>
    <t>scr_item_neon_marble_of_panic</t>
  </si>
  <si>
    <t>seed=20260703; class_filter=Brawler; parser_note=row_3449</t>
  </si>
  <si>
    <t>=not_a_formula_3449</t>
  </si>
  <si>
    <t>itm_03450</t>
  </si>
  <si>
    <t>Wobbly Anchor of the Glass Moon</t>
  </si>
  <si>
    <t>A uncommon weaponmod that polishes bullets if the player keeps moving. Generated test item #3450; element=Poison; pool=Boss.</t>
  </si>
  <si>
    <t>scr_item_wobbly_anchor_of_the_glass_moon</t>
  </si>
  <si>
    <t>seed=20260703; class_filter=Monk; parser_note=row_3450</t>
  </si>
  <si>
    <t>=not_a_formula_3450</t>
  </si>
  <si>
    <t>itm_03451</t>
  </si>
  <si>
    <t>Ancient Charm of the Basement</t>
  </si>
  <si>
    <t>A uncommon relic that spoils reloads when luck disagrees. Generated test item #3451; element=Poison; pool=Shop.</t>
  </si>
  <si>
    <t>scr_item_ancient_charm_of_the_basement</t>
  </si>
  <si>
    <t>seed=20260703; class_filter=Any; parser_note=row_3451</t>
  </si>
  <si>
    <t>=not_a_formula_3451</t>
  </si>
  <si>
    <t>itm_03452</t>
  </si>
  <si>
    <t>Tiny Mirror of Double Trouble</t>
  </si>
  <si>
    <t>A common weaponmod that warps doors only when the room is clear. Generated test item #3452; element=Ice; pool=Treasure.</t>
  </si>
  <si>
    <t>scr_item_tiny_mirror_of_double_trouble</t>
  </si>
  <si>
    <t>seed=20260703; class_filter=Brawler; parser_note=row_3452</t>
  </si>
  <si>
    <t>=not_a_formula_3452</t>
  </si>
  <si>
    <t>itm_03453</t>
  </si>
  <si>
    <t>A common orbital that taxes doors after every third hit. Generated test item #3453; element=Fire; pool=Treasure.</t>
  </si>
  <si>
    <t>seed=20260703; class_filter=Alchemist; parser_note=row_3453</t>
  </si>
  <si>
    <t>=not_a_formula_3453</t>
  </si>
  <si>
    <t>itm_03454</t>
  </si>
  <si>
    <t>Feral Skull of Last Chances</t>
  </si>
  <si>
    <t>A common weaponmod that polishes bombs but attracts trouble. Generated test item #3454; element=Rust; pool=Arcade.</t>
  </si>
  <si>
    <t>scr_item_feral_skull_of_last_chances</t>
  </si>
  <si>
    <t>seed=20260703; class_filter=Any; parser_note=row_3454</t>
  </si>
  <si>
    <t>=not_a_formula_3454</t>
  </si>
  <si>
    <t>itm_03455</t>
  </si>
  <si>
    <t>Damp Feather of the Glass Moon</t>
  </si>
  <si>
    <t>A rare active that spoils familiars at a suspicious price. Generated test item #3455; element=None; pool=Secret.</t>
  </si>
  <si>
    <t>scr_item_damp_feather_of_the_glass_moon</t>
  </si>
  <si>
    <t>seed=20260703; class_filter=Monk; parser_note=row_3455</t>
  </si>
  <si>
    <t>=not_a_formula_3455</t>
  </si>
  <si>
    <t>itm_03456</t>
  </si>
  <si>
    <t>Patchwork Banana Peel of Slippery Angles</t>
  </si>
  <si>
    <t>A uncommon passive that spoils familiars near breakable props. Generated test item #3456; element=None; pool=Shop.</t>
  </si>
  <si>
    <t>scr_item_patchwork_banana_peel_of_slippery_angles</t>
  </si>
  <si>
    <t>seed=20260703; class_filter=Gunner; parser_note=row_3456</t>
  </si>
  <si>
    <t>=not_a_formula_3456</t>
  </si>
  <si>
    <t>itm_03457</t>
  </si>
  <si>
    <t>Tiny Teacup of Oversteer</t>
  </si>
  <si>
    <t>A common weaponmod that duplicates coins while lowering control. Generated test item #3457; element=Poison; pool=Treasure.</t>
  </si>
  <si>
    <t>scr_item_tiny_teacup_of_oversteer</t>
  </si>
  <si>
    <t>seed=20260703; class_filter=Engineer; parser_note=row_3457</t>
  </si>
  <si>
    <t>=not_a_formula_3457</t>
  </si>
  <si>
    <t>itm_03458</t>
  </si>
  <si>
    <t>Haunted Mushroom of Double Trouble</t>
  </si>
  <si>
    <t>A rare relic that taxes bombs when luck disagrees. Generated test item #3458; element=None; pool=Challenge.</t>
  </si>
  <si>
    <t>scr_item_haunted_mushroom_of_double_trouble</t>
  </si>
  <si>
    <t>seed=20260703; class_filter=Witch; parser_note=row_3458</t>
  </si>
  <si>
    <t>=not_a_formula_3458</t>
  </si>
  <si>
    <t>itm_03459</t>
  </si>
  <si>
    <t>A common passive that polishes doors near breakable props. Generated test item #3459; element=Poison; pool=Treasure.</t>
  </si>
  <si>
    <t>seed=20260703; class_filter=Witch; parser_note=row_3459</t>
  </si>
  <si>
    <t>=not_a_formula_3459</t>
  </si>
  <si>
    <t>itm_03460</t>
  </si>
  <si>
    <t>Lucky Rocket of Last Chances</t>
  </si>
  <si>
    <t>A common relic that amplifies bombs but attracts trouble. Generated test item #3460; element=None; pool=Treasure.</t>
  </si>
  <si>
    <t>scr_item_lucky_rocket_of_last_chances</t>
  </si>
  <si>
    <t>seed=20260703; class_filter=Brawler; parser_note=row_3460</t>
  </si>
  <si>
    <t>=not_a_formula_3460</t>
  </si>
  <si>
    <t>itm_03461</t>
  </si>
  <si>
    <t>Frosted Lunchbox of Worms</t>
  </si>
  <si>
    <t>A epic orbital that haunts shops while lowering control. Generated test item #3461; element=None; pool=Treasure.</t>
  </si>
  <si>
    <t>scr_item_frosted_lunchbox_of_worms</t>
  </si>
  <si>
    <t>seed=20260703; class_filter=Monk; parser_note=row_3461</t>
  </si>
  <si>
    <t>=not_a_formula_3461</t>
  </si>
  <si>
    <t>itm_03462</t>
  </si>
  <si>
    <t>Recursive Compass of Bad Ideas</t>
  </si>
  <si>
    <t>A common active that duplicates keys near breakable props. Generated test item #3462; element=Ice; pool=Treasure.</t>
  </si>
  <si>
    <t>scr_item_recursive_compass_of_bad_ideas</t>
  </si>
  <si>
    <t>seed=20260703; class_filter=Gunner; parser_note=row_3462</t>
  </si>
  <si>
    <t>=not_a_formula_3462</t>
  </si>
  <si>
    <t>itm_03463</t>
  </si>
  <si>
    <t>Tiny Dice of Pocket Suns</t>
  </si>
  <si>
    <t>A common familiar that shrinks hearts after every third hit. Generated test item #3463; element=Poison; pool=Challenge.</t>
  </si>
  <si>
    <t>scr_item_tiny_dice_of_pocket_suns</t>
  </si>
  <si>
    <t>seed=20260703; class_filter=Rogue; parser_note=row_3463</t>
  </si>
  <si>
    <t>=not_a_formula_3463</t>
  </si>
  <si>
    <t>itm_03464</t>
  </si>
  <si>
    <t>A epic orbital that amplifies hearts if the player keeps moving. Generated test item #3464; element=Poison; pool=Shop.</t>
  </si>
  <si>
    <t>seed=20260703; class_filter=Monk; parser_note=row_3464</t>
  </si>
  <si>
    <t>=not_a_formula_3464</t>
  </si>
  <si>
    <t>itm_03465</t>
  </si>
  <si>
    <t>Static Mask of the Hungry Door</t>
  </si>
  <si>
    <t>A common charm that reroutes coins but attracts trouble. Generated test item #3465; element=Fire; pool=Boss.</t>
  </si>
  <si>
    <t>scr_item_static_mask_of_the_hungry_door</t>
  </si>
  <si>
    <t>seed=20260703; class_filter=Witch; parser_note=row_3465</t>
  </si>
  <si>
    <t>=not_a_formula_3465</t>
  </si>
  <si>
    <t>itm_03466</t>
  </si>
  <si>
    <t>A uncommon active that warps doors when luck disagrees. Generated test item #3466; element=Lightning; pool=Treasure.</t>
  </si>
  <si>
    <t>seed=20260703; class_filter=Any; parser_note=row_3466</t>
  </si>
  <si>
    <t>=not_a_formula_3466</t>
  </si>
  <si>
    <t>itm_03467</t>
  </si>
  <si>
    <t>Frosted Totem of Slippery Angles</t>
  </si>
  <si>
    <t>A common consumable that nudges bombs when luck disagrees. Generated test item #3467; element=Ice; pool=Treasure.</t>
  </si>
  <si>
    <t>scr_item_frosted_totem_of_slippery_angles</t>
  </si>
  <si>
    <t>seed=20260703; class_filter=Rogue; parser_note=row_3467</t>
  </si>
  <si>
    <t>=not_a_formula_3467</t>
  </si>
  <si>
    <t>itm_03468</t>
  </si>
  <si>
    <t>Ancient Fishbone of the Basement</t>
  </si>
  <si>
    <t>A uncommon relic that duplicates dodges if the player keeps moving. Generated test item #3468; element=Cosmic; pool=Boss.</t>
  </si>
  <si>
    <t>scr_item_ancient_fishbone_of_the_basement</t>
  </si>
  <si>
    <t>seed=20260703; class_filter=Brawler; parser_note=row_3468</t>
  </si>
  <si>
    <t>=not_a_formula_3468</t>
  </si>
  <si>
    <t>itm_03469</t>
  </si>
  <si>
    <t>Haunted Skull of Pocket Suns</t>
  </si>
  <si>
    <t>A common charm that shrinks shops only when the room is clear. Generated test item #3469; element=Ice; pool=Arcade.</t>
  </si>
  <si>
    <t>scr_item_haunted_skull_of_pocket_suns</t>
  </si>
  <si>
    <t>seed=20260703; class_filter=Gunner; parser_note=row_3469</t>
  </si>
  <si>
    <t>=not_a_formula_3469</t>
  </si>
  <si>
    <t>itm_03470</t>
  </si>
  <si>
    <t>Crooked Crown of the Lost Cart</t>
  </si>
  <si>
    <t>A uncommon charm that spoils shops after every third hit. Generated test item #3470; element=Rust; pool=Treasure.</t>
  </si>
  <si>
    <t>scr_item_crooked_crown_of_the_lost_cart</t>
  </si>
  <si>
    <t>seed=20260703; class_filter=Any; parser_note=row_3470</t>
  </si>
  <si>
    <t>=not_a_formula_3470</t>
  </si>
  <si>
    <t>itm_03471</t>
  </si>
  <si>
    <t>Feral Fishbone of the Hungry Door</t>
  </si>
  <si>
    <t>A uncommon orbital that amplifies reloads near breakable props. Generated test item #3471; element=Cosmic; pool=Challenge.</t>
  </si>
  <si>
    <t>scr_item_feral_fishbone_of_the_hungry_door</t>
  </si>
  <si>
    <t>seed=20260703; class_filter=Witch; parser_note=row_3471</t>
  </si>
  <si>
    <t>=not_a_formula_3471</t>
  </si>
  <si>
    <t>itm_03472</t>
  </si>
  <si>
    <t>Lucky Boot of Refunds</t>
  </si>
  <si>
    <t>A common weaponmod that shrinks coins if the player keeps moving. Generated test item #3472; element=Slime; pool=Treasure.</t>
  </si>
  <si>
    <t>scr_item_lucky_boot_of_refunds</t>
  </si>
  <si>
    <t>seed=20260703; class_filter=Gunner; parser_note=row_3472</t>
  </si>
  <si>
    <t>=not_a_formula_3472</t>
  </si>
  <si>
    <t>itm_03473</t>
  </si>
  <si>
    <t>Forgotten Donut of Static</t>
  </si>
  <si>
    <t>A common passive that shrinks familiars only when the room is clear. Generated test item #3473; element=None; pool=Treasure.</t>
  </si>
  <si>
    <t>scr_item_forgotten_donut_of_static</t>
  </si>
  <si>
    <t>seed=20260703; class_filter=Any; parser_note=row_3473</t>
  </si>
  <si>
    <t>=not_a_formula_3473</t>
  </si>
  <si>
    <t>itm_03474</t>
  </si>
  <si>
    <t>Bent Magnet of Last Chances</t>
  </si>
  <si>
    <t>A common charm that taxes dodges at a suspicious price. Generated test item #3474; element=None; pool=Treasure.</t>
  </si>
  <si>
    <t>scr_item_bent_magnet_of_last_chances</t>
  </si>
  <si>
    <t>seed=20260703; class_filter=Rogue; parser_note=row_3474</t>
  </si>
  <si>
    <t>=not_a_formula_3474</t>
  </si>
  <si>
    <t>itm_03475</t>
  </si>
  <si>
    <t>Solar Bell of Friendly Fire</t>
  </si>
  <si>
    <t>A common weaponmod that spoils doors after every third hit. Generated test item #3475; element=Rust; pool=Challenge.</t>
  </si>
  <si>
    <t>scr_item_solar_bell_of_friendly_fire</t>
  </si>
  <si>
    <t>seed=20260703; class_filter=Alchemist; parser_note=row_3475</t>
  </si>
  <si>
    <t>=not_a_formula_3475</t>
  </si>
  <si>
    <t>itm_03476</t>
  </si>
  <si>
    <t>Crooked Teacup of Slippery Angles</t>
  </si>
  <si>
    <t>A rare familiar that duplicates doors near breakable props. Generated test item #3476; element=Lightning; pool=Boss.</t>
  </si>
  <si>
    <t>scr_item_crooked_teacup_of_slippery_angles</t>
  </si>
  <si>
    <t>seed=20260703; class_filter=Monk; parser_note=row_3476</t>
  </si>
  <si>
    <t>=not_a_formula_3476</t>
  </si>
  <si>
    <t>itm_03477</t>
  </si>
  <si>
    <t>Radiant Dice of Bad Ideas</t>
  </si>
  <si>
    <t>A uncommon consumable that duplicates shops only when the room is clear. Generated test item #3477; element=None; pool=Shop.</t>
  </si>
  <si>
    <t>scr_item_radiant_dice_of_bad_ideas</t>
  </si>
  <si>
    <t>seed=20260703; class_filter=Monk; parser_note=row_3477</t>
  </si>
  <si>
    <t>=not_a_formula_3477</t>
  </si>
  <si>
    <t>itm_03478</t>
  </si>
  <si>
    <t>A uncommon relic that polishes hearts if the player keeps moving. Generated test item #3478; element=None; pool=Treasure.</t>
  </si>
  <si>
    <t>seed=20260703; class_filter=Witch; parser_note=row_3478</t>
  </si>
  <si>
    <t>=not_a_formula_3478</t>
  </si>
  <si>
    <t>itm_03479</t>
  </si>
  <si>
    <t>A common relic that duplicates dodges but attracts trouble. Generated test item #3479; element=None; pool=Arcade.</t>
  </si>
  <si>
    <t>seed=20260703; class_filter=Gunner; parser_note=row_3479</t>
  </si>
  <si>
    <t>=not_a_formula_3479</t>
  </si>
  <si>
    <t>itm_03480</t>
  </si>
  <si>
    <t>Gilded Whistle of Oversteer</t>
  </si>
  <si>
    <t>A rare charm that nudges bullets only when the room is clear. Generated test item #3480; element=None; pool=Library.</t>
  </si>
  <si>
    <t>scr_item_gilded_whistle_of_oversteer</t>
  </si>
  <si>
    <t>seed=20260703; class_filter=Rogue; parser_note=row_3480</t>
  </si>
  <si>
    <t>=not_a_formula_3480</t>
  </si>
  <si>
    <t>itm_03481</t>
  </si>
  <si>
    <t>Solar Badge of the Lost Cart</t>
  </si>
  <si>
    <t>A epic passive that taxes bullets at a suspicious price. Generated test item #3481; element=Ice; pool=Shop.</t>
  </si>
  <si>
    <t>scr_item_solar_badge_of_the_lost_cart</t>
  </si>
  <si>
    <t>seed=20260703; class_filter=Alchemist; parser_note=row_3481</t>
  </si>
  <si>
    <t>=not_a_formula_3481</t>
  </si>
  <si>
    <t>itm_03482</t>
  </si>
  <si>
    <t>A common orbital that amplifies keys near breakable props. Generated test item #3482; element=Lightning; pool=Secret.</t>
  </si>
  <si>
    <t>seed=20260703; class_filter=Any; parser_note=row_3482</t>
  </si>
  <si>
    <t>=not_a_formula_3482</t>
  </si>
  <si>
    <t>itm_03483</t>
  </si>
  <si>
    <t>Radiant Mushroom of Oversteer</t>
  </si>
  <si>
    <t>A uncommon charm that shrinks doors but attracts trouble. Generated test item #3483; element=Fire; pool=Cursed.</t>
  </si>
  <si>
    <t>scr_item_radiant_mushroom_of_oversteer</t>
  </si>
  <si>
    <t>seed=20260703; class_filter=Rogue; parser_note=row_3483</t>
  </si>
  <si>
    <t>=not_a_formula_3483</t>
  </si>
  <si>
    <t>itm_03484</t>
  </si>
  <si>
    <t>Recursive Dice of Friendly Fire</t>
  </si>
  <si>
    <t>A uncommon familiar that nudges doors but attracts trouble. Generated test item #3484; element=Poison; pool=Arcade.</t>
  </si>
  <si>
    <t>scr_item_recursive_dice_of_friendly_fire</t>
  </si>
  <si>
    <t>seed=20260703; class_filter=Brawler; parser_note=row_3484</t>
  </si>
  <si>
    <t>=not_a_formula_3484</t>
  </si>
  <si>
    <t>itm_03485</t>
  </si>
  <si>
    <t>Bent Onion of Bad Ideas</t>
  </si>
  <si>
    <t>A cursed relic that haunts dodges while lowering control. Generated test item #3485; element=Holy; pool=Shop.</t>
  </si>
  <si>
    <t>holy,poisonable,cursed</t>
  </si>
  <si>
    <t>scr_item_bent_onion_of_bad_ideas</t>
  </si>
  <si>
    <t>seed=20260703; class_filter=Monk; parser_note=row_3485</t>
  </si>
  <si>
    <t>=not_a_formula_3485</t>
  </si>
  <si>
    <t>itm_03486</t>
  </si>
  <si>
    <t>Sticky Meteor of Refunds</t>
  </si>
  <si>
    <t>A uncommon passive that duplicates hearts only when the room is clear. Generated test item #3486; element=Cosmic; pool=Treasure.</t>
  </si>
  <si>
    <t>scr_item_sticky_meteor_of_refunds</t>
  </si>
  <si>
    <t>seed=20260703; class_filter=Any; parser_note=row_3486</t>
  </si>
  <si>
    <t>=not_a_formula_3486</t>
  </si>
  <si>
    <t>itm_03487</t>
  </si>
  <si>
    <t>Crooked Lunchbox of the Glass Moon</t>
  </si>
  <si>
    <t>A uncommon orbital that polishes keys only when the room is clear. Generated test item #3487; element=Poison; pool=Cursed.</t>
  </si>
  <si>
    <t>scr_item_crooked_lunchbox_of_the_glass_moon</t>
  </si>
  <si>
    <t>seed=20260703; class_filter=Alchemist; parser_note=row_3487</t>
  </si>
  <si>
    <t>=not_a_formula_3487</t>
  </si>
  <si>
    <t>itm_03488</t>
  </si>
  <si>
    <t>Neon Feather of Ricochet</t>
  </si>
  <si>
    <t>A uncommon active that amplifies keys only when the room is clear. Generated test item #3488; element=Ice; pool=Cursed.</t>
  </si>
  <si>
    <t>scr_item_neon_feather_of_ricochet</t>
  </si>
  <si>
    <t>seed=20260703; class_filter=Gunner; parser_note=row_3488</t>
  </si>
  <si>
    <t>=not_a_formula_3488</t>
  </si>
  <si>
    <t>itm_03489</t>
  </si>
  <si>
    <t>Neon Orb of Panic</t>
  </si>
  <si>
    <t>A uncommon relic that haunts bombs while lowering control. Generated test item #3489; element=None; pool=Treasure.</t>
  </si>
  <si>
    <t>scr_item_neon_orb_of_panic</t>
  </si>
  <si>
    <t>seed=20260703; class_filter=Monk; parser_note=row_3489</t>
  </si>
  <si>
    <t>=not_a_formula_3489</t>
  </si>
  <si>
    <t>itm_03490</t>
  </si>
  <si>
    <t>A uncommon passive that nudges keys but attracts trouble. Generated test item #3490; element=Poison; pool=Treasure.</t>
  </si>
  <si>
    <t>seed=20260703; class_filter=Alchemist; parser_note=row_3490</t>
  </si>
  <si>
    <t>=not_a_formula_3490</t>
  </si>
  <si>
    <t>itm_03491</t>
  </si>
  <si>
    <t>Gilded Feather of Bad Ideas</t>
  </si>
  <si>
    <t>A uncommon charm that spoils reloads after every third hit. Generated test item #3491; element=Holy; pool=Shop.</t>
  </si>
  <si>
    <t>scr_item_gilded_feather_of_bad_ideas</t>
  </si>
  <si>
    <t>seed=20260703; class_filter=Any; parser_note=row_3491</t>
  </si>
  <si>
    <t>=not_a_formula_3491</t>
  </si>
  <si>
    <t>itm_03492</t>
  </si>
  <si>
    <t>Haunted Donut of Pocket Suns</t>
  </si>
  <si>
    <t>A rare charm that taxes doors near breakable props. Generated test item #3492; element=Poison; pool=Shop.</t>
  </si>
  <si>
    <t>scr_item_haunted_donut_of_pocket_suns</t>
  </si>
  <si>
    <t>seed=20260703; class_filter=Witch; parser_note=row_3492</t>
  </si>
  <si>
    <t>=not_a_formula_3492</t>
  </si>
  <si>
    <t>itm_03493</t>
  </si>
  <si>
    <t>Cracked Slingshot of Soft Explosions</t>
  </si>
  <si>
    <t>A common orbital that duplicates familiars at a suspicious price. Generated test item #3493; element=Lightning; pool=Shop.</t>
  </si>
  <si>
    <t>scr_item_cracked_slingshot_of_soft_explosions</t>
  </si>
  <si>
    <t>seed=20260703; class_filter=Alchemist; parser_note=row_3493 | contains delimiter-like text: a,b;c|d and formula-looking text =SUM(A1:A2).</t>
  </si>
  <si>
    <t>=not_a_formula_3493</t>
  </si>
  <si>
    <t>itm_03494</t>
  </si>
  <si>
    <t>Glass Pepper of the Hungry Door</t>
  </si>
  <si>
    <t>A cursed familiar that duplicates doors after every third hit. Generated test item #3494; element=None; pool=Secret.</t>
  </si>
  <si>
    <t>scr_item_glass_pepper_of_the_hungry_door</t>
  </si>
  <si>
    <t>seed=20260703; class_filter=Any; parser_note=row_3494</t>
  </si>
  <si>
    <t>=not_a_formula_3494</t>
  </si>
  <si>
    <t>itm_03495</t>
  </si>
  <si>
    <t>Spicy Compass of Friendly Fire</t>
  </si>
  <si>
    <t>A common passive that spoils doors but attracts trouble. Generated test item #3495; element=None; pool=Treasure.</t>
  </si>
  <si>
    <t>scr_item_spicy_compass_of_friendly_fire</t>
  </si>
  <si>
    <t>seed=20260703; class_filter=Engineer; parser_note=row_3495</t>
  </si>
  <si>
    <t>=not_a_formula_3495</t>
  </si>
  <si>
    <t>itm_03496</t>
  </si>
  <si>
    <t>Damp Meteor of Soft Explosions</t>
  </si>
  <si>
    <t>A rare passive that nudges familiars when luck disagrees. Generated test item #3496; element=Lightning; pool=Shop.</t>
  </si>
  <si>
    <t>scr_item_damp_meteor_of_soft_explosions</t>
  </si>
  <si>
    <t>seed=20260703; class_filter=Witch; parser_note=row_3496</t>
  </si>
  <si>
    <t>=not_a_formula_3496</t>
  </si>
  <si>
    <t>itm_03497</t>
  </si>
  <si>
    <t>Hungry Anchor of Tiny Doom</t>
  </si>
  <si>
    <t>A common familiar that amplifies coins when luck disagrees. Generated test item #3497; element=None; pool=Boss.</t>
  </si>
  <si>
    <t>scr_item_hungry_anchor_of_tiny_doom</t>
  </si>
  <si>
    <t>seed=20260703; class_filter=Witch; parser_note=row_3497</t>
  </si>
  <si>
    <t>=not_a_formula_3497</t>
  </si>
  <si>
    <t>itm_03498</t>
  </si>
  <si>
    <t>Solar Key of Double Trouble</t>
  </si>
  <si>
    <t>A uncommon orbital that polishes dodges near breakable props. Generated test item #3498; element=Slime; pool=Library.</t>
  </si>
  <si>
    <t>scr_item_solar_key_of_double_trouble</t>
  </si>
  <si>
    <t>seed=20260703; class_filter=Alchemist; parser_note=row_3498</t>
  </si>
  <si>
    <t>=not_a_formula_3498</t>
  </si>
  <si>
    <t>itm_03499</t>
  </si>
  <si>
    <t>Cracked Gear of Soft Explosions</t>
  </si>
  <si>
    <t>A common familiar that duplicates bullets while lowering control. Generated test item #3499; element=Rust; pool=Treasure.</t>
  </si>
  <si>
    <t>scr_item_cracked_gear_of_soft_explosions</t>
  </si>
  <si>
    <t>seed=20260703; class_filter=Brawler; parser_note=row_3499</t>
  </si>
  <si>
    <t>=not_a_formula_3499</t>
  </si>
  <si>
    <t>itm_03500</t>
  </si>
  <si>
    <t>A common passive that duplicates bombs when luck disagrees. Generated test item #3500; element=None; pool=Shop.</t>
  </si>
  <si>
    <t>seed=20260703; class_filter=Engineer; parser_note=row_3500</t>
  </si>
  <si>
    <t>=not_a_formula_3500</t>
  </si>
  <si>
    <t>itm_03501</t>
  </si>
  <si>
    <t>Polished Anvil of Worms</t>
  </si>
  <si>
    <t>A common charm that duplicates bombs at a suspicious price. Generated test item #3501; element=None; pool=Boss.</t>
  </si>
  <si>
    <t>scr_item_polished_anvil_of_worms</t>
  </si>
  <si>
    <t>seed=20260703; class_filter=Brawler; parser_note=row_3501</t>
  </si>
  <si>
    <t>=not_a_formula_3501</t>
  </si>
  <si>
    <t>itm_03502</t>
  </si>
  <si>
    <t>A common charm that amplifies keys if the player keeps moving. Generated test item #3502; element=Lightning; pool=Treasure.</t>
  </si>
  <si>
    <t>seed=20260703; class_filter=Gunner; parser_note=row_3502</t>
  </si>
  <si>
    <t>=not_a_formula_3502</t>
  </si>
  <si>
    <t>itm_03503</t>
  </si>
  <si>
    <t>Gilded Badge of the Basement</t>
  </si>
  <si>
    <t>A common orbital that spoils bullets only when the room is clear. Generated test item #3503; element=Ice; pool=Treasure.</t>
  </si>
  <si>
    <t>scr_item_gilded_badge_of_the_basement</t>
  </si>
  <si>
    <t>seed=20260703; class_filter=Gunner; parser_note=row_3503</t>
  </si>
  <si>
    <t>=not_a_formula_3503</t>
  </si>
  <si>
    <t>itm_03504</t>
  </si>
  <si>
    <t>Lunar Lunchbox of the Lost Cart</t>
  </si>
  <si>
    <t>A common orbital that polishes doors only when the room is clear. Generated test item #3504; element=None; pool=Cursed.</t>
  </si>
  <si>
    <t>scr_item_lunar_lunchbox_of_the_lost_cart</t>
  </si>
  <si>
    <t>seed=20260703; class_filter=Rogue; parser_note=row_3504</t>
  </si>
  <si>
    <t>=not_a_formula_3504</t>
  </si>
  <si>
    <t>itm_03505</t>
  </si>
  <si>
    <t>Clockwork Key of Last Chances</t>
  </si>
  <si>
    <t>A common charm that warps doors when luck disagrees. Generated test item #3505; element=Rust; pool=Shop.</t>
  </si>
  <si>
    <t>scr_item_clockwork_key_of_last_chances</t>
  </si>
  <si>
    <t>seed=20260703; class_filter=Alchemist; parser_note=row_3505</t>
  </si>
  <si>
    <t>=not_a_formula_3505</t>
  </si>
  <si>
    <t>itm_03506</t>
  </si>
  <si>
    <t>Cardboard Compass of the Final Room</t>
  </si>
  <si>
    <t>A common charm that spoils doors but attracts trouble. Generated test item #3506; element=Cosmic; pool=Secret.</t>
  </si>
  <si>
    <t>scr_item_cardboard_compass_of_the_final_room</t>
  </si>
  <si>
    <t>seed=20260703; class_filter=Monk; parser_note=row_3506</t>
  </si>
  <si>
    <t>=not_a_formula_3506</t>
  </si>
  <si>
    <t>itm_03507</t>
  </si>
  <si>
    <t>Patchwork Bell of the Lost Cart</t>
  </si>
  <si>
    <t>A common familiar that warps bombs at a suspicious price. Generated test item #3507; element=Void; pool=Treasure.</t>
  </si>
  <si>
    <t>scr_item_patchwork_bell_of_the_lost_cart</t>
  </si>
  <si>
    <t>seed=20260703; class_filter=Any; parser_note=row_3507</t>
  </si>
  <si>
    <t>=not_a_formula_3507</t>
  </si>
  <si>
    <t>itm_03508</t>
  </si>
  <si>
    <t>Ancient Anchor of Static</t>
  </si>
  <si>
    <t>A rare familiar that warps doors when luck disagrees. Generated test item #3508; element=None; pool=Boss.</t>
  </si>
  <si>
    <t>scr_item_ancient_anchor_of_static</t>
  </si>
  <si>
    <t>seed=20260703; class_filter=Monk; parser_note=row_3508</t>
  </si>
  <si>
    <t>=not_a_formula_3508</t>
  </si>
  <si>
    <t>itm_03509</t>
  </si>
  <si>
    <t>Echoing Dice of Pocket Suns</t>
  </si>
  <si>
    <t>A rare consumable that spoils hearts but attracts trouble. Generated test item #3509; element=Slime; pool=Shop.</t>
  </si>
  <si>
    <t>scr_item_echoing_dice_of_pocket_suns</t>
  </si>
  <si>
    <t>seed=20260703; class_filter=Engineer; parser_note=row_3509</t>
  </si>
  <si>
    <t>=not_a_formula_3509</t>
  </si>
  <si>
    <t>itm_03510</t>
  </si>
  <si>
    <t>A common familiar that reroutes shops but attracts trouble. Generated test item #3510; element=Void; pool=Library.</t>
  </si>
  <si>
    <t>seed=20260703; class_filter=Brawler; parser_note=row_3510</t>
  </si>
  <si>
    <t>=not_a_formula_3510</t>
  </si>
  <si>
    <t>itm_03511</t>
  </si>
  <si>
    <t>Bitter Totem of the Basement</t>
  </si>
  <si>
    <t>A common familiar that duplicates reloads if the player keeps moving. Generated test item #3511; element=Fire; pool=Treasure.</t>
  </si>
  <si>
    <t>scr_item_bitter_totem_of_the_basement</t>
  </si>
  <si>
    <t>seed=20260703; class_filter=Monk; parser_note=row_3511</t>
  </si>
  <si>
    <t>=not_a_formula_3511</t>
  </si>
  <si>
    <t>itm_03512</t>
  </si>
  <si>
    <t>Cardboard Anchor of the Final Room</t>
  </si>
  <si>
    <t>A common relic that haunts doors if the player keeps moving. Generated test item #3512; element=Poison; pool=Treasure.</t>
  </si>
  <si>
    <t>scr_item_cardboard_anchor_of_the_final_room</t>
  </si>
  <si>
    <t>seed=20260703; class_filter=Witch; parser_note=row_3512</t>
  </si>
  <si>
    <t>=not_a_formula_3512</t>
  </si>
  <si>
    <t>itm_03513</t>
  </si>
  <si>
    <t>Gilded Mask of Worms</t>
  </si>
  <si>
    <t>A common active that taxes keys if the player keeps moving. Generated test item #3513; element=None; pool=Treasure.</t>
  </si>
  <si>
    <t>scr_item_gilded_mask_of_worms</t>
  </si>
  <si>
    <t>seed=20260703; class_filter=Alchemist; parser_note=row_3513</t>
  </si>
  <si>
    <t>=not_a_formula_3513</t>
  </si>
  <si>
    <t>upg_157</t>
  </si>
  <si>
    <t>itm_03514</t>
  </si>
  <si>
    <t>Plastic Magnet of Bad Ideas</t>
  </si>
  <si>
    <t>A common relic that taxes hearts after every third hit. Generated test item #3514; element=Ice; pool=Treasure.</t>
  </si>
  <si>
    <t>scr_item_plastic_magnet_of_bad_ideas</t>
  </si>
  <si>
    <t>seed=20260703; class_filter=Gunner; parser_note=row_3514</t>
  </si>
  <si>
    <t>=not_a_formula_3514</t>
  </si>
  <si>
    <t>itm_03515</t>
  </si>
  <si>
    <t>Cracked Crown of the Glass Moon</t>
  </si>
  <si>
    <t>A uncommon passive that nudges doors after every third hit. Generated test item #3515; element=Fire; pool=Treasure.</t>
  </si>
  <si>
    <t>scr_item_cracked_crown_of_the_glass_moon</t>
  </si>
  <si>
    <t>seed=20260703; class_filter=Rogue; parser_note=row_3515</t>
  </si>
  <si>
    <t>=not_a_formula_3515</t>
  </si>
  <si>
    <t>itm_03516</t>
  </si>
  <si>
    <t>Cracked Slingshot of the Lost Cart</t>
  </si>
  <si>
    <t>A rare weaponmod that taxes reloads only when the room is clear. Generated test item #3516; element=Poison; pool=Boss.</t>
  </si>
  <si>
    <t>scr_item_cracked_slingshot_of_the_lost_cart</t>
  </si>
  <si>
    <t>seed=20260703; class_filter=Rogue; parser_note=row_3516</t>
  </si>
  <si>
    <t>=not_a_formula_3516</t>
  </si>
  <si>
    <t>itm_03517</t>
  </si>
  <si>
    <t>Glass Marble of Tiny Doom</t>
  </si>
  <si>
    <t>A epic charm that spoils reloads after every third hit. Generated test item #3517; element=Void; pool=Challenge.</t>
  </si>
  <si>
    <t>scr_item_glass_marble_of_tiny_doom</t>
  </si>
  <si>
    <t>seed=20260703; class_filter=Gunner; parser_note=row_3517</t>
  </si>
  <si>
    <t>=not_a_formula_3517</t>
  </si>
  <si>
    <t>itm_03518</t>
  </si>
  <si>
    <t>Patchwork Button of Pocket Suns</t>
  </si>
  <si>
    <t>A common consumable that spoils bullets when luck disagrees. Generated test item #3518; element=Cosmic; pool=Treasure.</t>
  </si>
  <si>
    <t>scr_item_patchwork_button_of_pocket_suns</t>
  </si>
  <si>
    <t>seed=20260703; class_filter=Rogue; parser_note=row_3518</t>
  </si>
  <si>
    <t>=not_a_formula_3518</t>
  </si>
  <si>
    <t>itm_03519</t>
  </si>
  <si>
    <t>A common consumable that haunts doors when luck disagrees. Generated test item #3519; element=Slime; pool=Shop.</t>
  </si>
  <si>
    <t>seed=20260703; class_filter=Any; parser_note=row_3519</t>
  </si>
  <si>
    <t>=not_a_formula_3519</t>
  </si>
  <si>
    <t>itm_03520</t>
  </si>
  <si>
    <t>Haunted Skull of Tiny Doom</t>
  </si>
  <si>
    <t>A epic passive that spoils keys at a suspicious price. Generated test item #3520; element=None; pool=Treasure.</t>
  </si>
  <si>
    <t>scr_item_haunted_skull_of_tiny_doom</t>
  </si>
  <si>
    <t>seed=20260703; class_filter=Witch; parser_note=row_3520</t>
  </si>
  <si>
    <t>=not_a_formula_3520</t>
  </si>
  <si>
    <t>itm_03521</t>
  </si>
  <si>
    <t>Crooked Gear of Double Trouble</t>
  </si>
  <si>
    <t>A common active that nudges dodges while lowering control. Generated test item #3521; element=Slime; pool=Secret.</t>
  </si>
  <si>
    <t>scr_item_crooked_gear_of_double_trouble</t>
  </si>
  <si>
    <t>seed=20260703; class_filter=Rogue; parser_note=row_3521</t>
  </si>
  <si>
    <t>=not_a_formula_3521</t>
  </si>
  <si>
    <t>itm_03522</t>
  </si>
  <si>
    <t>Solar Bell of Tuesday</t>
  </si>
  <si>
    <t>A legendary consumable that duplicates bombs at a suspicious price. Generated test item #3522; element=Lightning; pool=Challenge.</t>
  </si>
  <si>
    <t>scr_item_solar_bell_of_tuesday</t>
  </si>
  <si>
    <t>seed=20260703; class_filter=Witch; parser_note=row_3522</t>
  </si>
  <si>
    <t>=not_a_formula_3522</t>
  </si>
  <si>
    <t>itm_03523</t>
  </si>
  <si>
    <t>A rare relic that duplicates keys near breakable props. Generated test item #3523; element=Slime; pool=Treasure.</t>
  </si>
  <si>
    <t>seed=20260703; class_filter=Engineer; parser_note=row_3523</t>
  </si>
  <si>
    <t>=not_a_formula_3523</t>
  </si>
  <si>
    <t>itm_03524</t>
  </si>
  <si>
    <t>Greedy Donut of the Lost Cart</t>
  </si>
  <si>
    <t>A uncommon charm that nudges bombs after every third hit. Generated test item #3524; element=Holy; pool=Challenge.</t>
  </si>
  <si>
    <t>scr_item_greedy_donut_of_the_lost_cart</t>
  </si>
  <si>
    <t>seed=20260703; class_filter=Rogue; parser_note=row_3524</t>
  </si>
  <si>
    <t>=not_a_formula_3524</t>
  </si>
  <si>
    <t>itm_03525</t>
  </si>
  <si>
    <t>Spicy Donut of Bad Ideas</t>
  </si>
  <si>
    <t>A common passive that spoils dodges if the player keeps moving. Generated test item #3525; element=None; pool=Shop.</t>
  </si>
  <si>
    <t>scr_item_spicy_donut_of_bad_ideas</t>
  </si>
  <si>
    <t>seed=20260703; class_filter=Engineer; parser_note=row_3525</t>
  </si>
  <si>
    <t>=not_a_formula_3525</t>
  </si>
  <si>
    <t>itm_03526</t>
  </si>
  <si>
    <t>Velvet Kite of the Final Room</t>
  </si>
  <si>
    <t>A common consumable that shrinks familiars when luck disagrees. Generated test item #3526; element=None; pool=Challenge.</t>
  </si>
  <si>
    <t>scr_item_velvet_kite_of_the_final_room</t>
  </si>
  <si>
    <t>seed=20260703; class_filter=Witch; parser_note=row_3526</t>
  </si>
  <si>
    <t>=not_a_formula_3526</t>
  </si>
  <si>
    <t>itm_03527</t>
  </si>
  <si>
    <t>Haunted Lunchbox of Worms</t>
  </si>
  <si>
    <t>A common weaponmod that reroutes shops but attracts trouble. Generated test item #3527; element=Fire; pool=Treasure.</t>
  </si>
  <si>
    <t>scr_item_haunted_lunchbox_of_worms</t>
  </si>
  <si>
    <t>seed=20260703; class_filter=Engineer; parser_note=row_3527</t>
  </si>
  <si>
    <t>=not_a_formula_3527</t>
  </si>
  <si>
    <t>itm_03528</t>
  </si>
  <si>
    <t>Neon Vial of Last Chances</t>
  </si>
  <si>
    <t>A uncommon charm that reroutes doors but attracts trouble. Generated test item #3528; element=Holy; pool=Treasure.</t>
  </si>
  <si>
    <t>scr_item_neon_vial_of_last_chances</t>
  </si>
  <si>
    <t>seed=20260703; class_filter=Alchemist; parser_note=row_3528</t>
  </si>
  <si>
    <t>=not_a_formula_3528</t>
  </si>
  <si>
    <t>itm_03529</t>
  </si>
  <si>
    <t>Greedy Sock of Friendly Fire</t>
  </si>
  <si>
    <t>A uncommon charm that reroutes shops when luck disagrees. Generated test item #3529; element=None; pool=Secret.</t>
  </si>
  <si>
    <t>scr_item_greedy_sock_of_friendly_fire</t>
  </si>
  <si>
    <t>seed=20260703; class_filter=Witch; parser_note=row_3529</t>
  </si>
  <si>
    <t>=not_a_formula_3529</t>
  </si>
  <si>
    <t>itm_03530</t>
  </si>
  <si>
    <t>Patchwork Fishbone of the Lost Cart</t>
  </si>
  <si>
    <t>A common consumable that reroutes shops if the player keeps moving. Generated test item #3530; element=None; pool=Arcade.</t>
  </si>
  <si>
    <t>scr_item_patchwork_fishbone_of_the_lost_cart</t>
  </si>
  <si>
    <t>seed=20260703; class_filter=Engineer; parser_note=row_3530</t>
  </si>
  <si>
    <t>=not_a_formula_3530</t>
  </si>
  <si>
    <t>itm_03531</t>
  </si>
  <si>
    <t>Caffeinated Dice of Last Chances</t>
  </si>
  <si>
    <t>A common orbital that duplicates doors when luck disagrees. Generated test item #3531; element=Lightning; pool=Shop.</t>
  </si>
  <si>
    <t>scr_item_caffeinated_dice_of_last_chances</t>
  </si>
  <si>
    <t>seed=20260703; class_filter=Alchemist; parser_note=row_3531</t>
  </si>
  <si>
    <t>=not_a_formula_3531</t>
  </si>
  <si>
    <t>itm_03532</t>
  </si>
  <si>
    <t>Caffeinated Whistle of Friendly Fire</t>
  </si>
  <si>
    <t>A common orbital that reroutes hearts at a suspicious price. Generated test item #3532; element=None; pool=Treasure.</t>
  </si>
  <si>
    <t>scr_item_caffeinated_whistle_of_friendly_fire</t>
  </si>
  <si>
    <t>seed=20260703; class_filter=Rogue; parser_note=row_3532</t>
  </si>
  <si>
    <t>=not_a_formula_3532</t>
  </si>
  <si>
    <t>itm_03533</t>
  </si>
  <si>
    <t>Lunar Fishbone of Slippery Angles</t>
  </si>
  <si>
    <t>A epic charm that shrinks reloads if the player keeps moving. Generated test item #3533; element=Slime; pool=Treasure.</t>
  </si>
  <si>
    <t>scr_item_lunar_fishbone_of_slippery_angles</t>
  </si>
  <si>
    <t>seed=20260703; class_filter=Rogue; parser_note=row_3533</t>
  </si>
  <si>
    <t>=not_a_formula_3533</t>
  </si>
  <si>
    <t>itm_03534</t>
  </si>
  <si>
    <t>Static Boot of the Basement</t>
  </si>
  <si>
    <t>A common consumable that taxes reloads while lowering control. Generated test item #3534; element=Fire; pool=Treasure.</t>
  </si>
  <si>
    <t>scr_item_static_boot_of_the_basement</t>
  </si>
  <si>
    <t>seed=20260703; class_filter=Any; parser_note=row_3534</t>
  </si>
  <si>
    <t>=not_a_formula_3534</t>
  </si>
  <si>
    <t>itm_03535</t>
  </si>
  <si>
    <t>Radiant Rocket of Double Trouble</t>
  </si>
  <si>
    <t>A common charm that reroutes shops when luck disagrees. Generated test item #3535; element=Slime; pool=Challenge.</t>
  </si>
  <si>
    <t>scr_item_radiant_rocket_of_double_trouble</t>
  </si>
  <si>
    <t>seed=20260703; class_filter=Witch; parser_note=row_3535</t>
  </si>
  <si>
    <t>=not_a_formula_3535</t>
  </si>
  <si>
    <t>itm_03536</t>
  </si>
  <si>
    <t>Echoing Whistle of Tuesday</t>
  </si>
  <si>
    <t>A uncommon orbital that haunts hearts but attracts trouble. Generated test item #3536; element=None; pool=Shop.</t>
  </si>
  <si>
    <t>scr_item_echoing_whistle_of_tuesday</t>
  </si>
  <si>
    <t>seed=20260703; class_filter=Brawler; parser_note=row_3536</t>
  </si>
  <si>
    <t>=not_a_formula_3536</t>
  </si>
  <si>
    <t>itm_03537</t>
  </si>
  <si>
    <t>Hungry Teacup of Oversteer</t>
  </si>
  <si>
    <t>A rare active that polishes shops near breakable props. Generated test item #3537; element=Poison; pool=Shop.</t>
  </si>
  <si>
    <t>scr_item_hungry_teacup_of_oversteer</t>
  </si>
  <si>
    <t>seed=20260703; class_filter=Alchemist; parser_note=row_3537</t>
  </si>
  <si>
    <t>=not_a_formula_3537</t>
  </si>
  <si>
    <t>itm_03538</t>
  </si>
  <si>
    <t>A epic orbital that duplicates hearts when luck disagrees. Generated test item #3538; element=Poison; pool=Treasure.</t>
  </si>
  <si>
    <t>seed=20260703; class_filter=Any; parser_note=row_3538</t>
  </si>
  <si>
    <t>=not_a_formula_3538</t>
  </si>
  <si>
    <t>itm_03539</t>
  </si>
  <si>
    <t>Crooked Rocket of Static</t>
  </si>
  <si>
    <t>A rare weaponmod that taxes dodges while lowering control. Generated test item #3539; element=Lightning; pool=Treasure.</t>
  </si>
  <si>
    <t>scr_item_crooked_rocket_of_static</t>
  </si>
  <si>
    <t>seed=20260703; class_filter=Brawler; parser_note=row_3539</t>
  </si>
  <si>
    <t>=not_a_formula_3539</t>
  </si>
  <si>
    <t>itm_03540</t>
  </si>
  <si>
    <t>Static Crown of Tiny Doom</t>
  </si>
  <si>
    <t>A common weaponmod that duplicates bullets when luck disagrees. Generated test item #3540; element=Rust; pool=Arcade.</t>
  </si>
  <si>
    <t>scr_item_static_crown_of_tiny_doom</t>
  </si>
  <si>
    <t>seed=20260703; class_filter=Any; parser_note=row_3540</t>
  </si>
  <si>
    <t>=not_a_formula_3540</t>
  </si>
  <si>
    <t>itm_03541</t>
  </si>
  <si>
    <t>Frosted Pepper of the Lost Cart</t>
  </si>
  <si>
    <t>A uncommon orbital that shrinks shops near breakable props. Generated test item #3541; element=None; pool=Cursed.</t>
  </si>
  <si>
    <t>scr_item_frosted_pepper_of_the_lost_cart</t>
  </si>
  <si>
    <t>seed=20260703; class_filter=Gunner; parser_note=row_3541</t>
  </si>
  <si>
    <t>=not_a_formula_3541</t>
  </si>
  <si>
    <t>itm_03542</t>
  </si>
  <si>
    <t>Spicy Pepper of Soft Explosions</t>
  </si>
  <si>
    <t>A common relic that haunts keys when luck disagrees. Generated test item #3542; element=Void; pool=Boss.</t>
  </si>
  <si>
    <t>scr_item_spicy_pepper_of_soft_explosions</t>
  </si>
  <si>
    <t>seed=20260703; class_filter=Alchemist; parser_note=row_3542</t>
  </si>
  <si>
    <t>=not_a_formula_3542</t>
  </si>
  <si>
    <t>itm_03543</t>
  </si>
  <si>
    <t>Sticky Crown of Tiny Doom</t>
  </si>
  <si>
    <t>A common orbital that polishes reloads if the player keeps moving. Generated test item #3543; element=None; pool=Boss.</t>
  </si>
  <si>
    <t>scr_item_sticky_crown_of_tiny_doom</t>
  </si>
  <si>
    <t>seed=20260703; class_filter=Engineer; parser_note=row_3543</t>
  </si>
  <si>
    <t>=not_a_formula_3543</t>
  </si>
  <si>
    <t>itm_03544</t>
  </si>
  <si>
    <t>Feral Sock of the Lost Cart</t>
  </si>
  <si>
    <t>A uncommon charm that spoils keys near breakable props. Generated test item #3544; element=None; pool=Treasure.</t>
  </si>
  <si>
    <t>scr_item_feral_sock_of_the_lost_cart</t>
  </si>
  <si>
    <t>seed=20260703; class_filter=Rogue; parser_note=row_3544</t>
  </si>
  <si>
    <t>=not_a_formula_3544</t>
  </si>
  <si>
    <t>itm_03545</t>
  </si>
  <si>
    <t>Sour Mushroom of Ricochet</t>
  </si>
  <si>
    <t>A rare orbital that taxes shops near breakable props. Generated test item #3545; element=Lightning; pool=Treasure.</t>
  </si>
  <si>
    <t>scr_item_sour_mushroom_of_ricochet</t>
  </si>
  <si>
    <t>seed=20260703; class_filter=Gunner; parser_note=row_3545</t>
  </si>
  <si>
    <t>=not_a_formula_3545</t>
  </si>
  <si>
    <t>itm_03546</t>
  </si>
  <si>
    <t>A common charm that nudges hearts but attracts trouble. Generated test item #3546; element=None; pool=Secret.</t>
  </si>
  <si>
    <t>seed=20260703; class_filter=Alchemist; parser_note=row_3546</t>
  </si>
  <si>
    <t>=not_a_formula_3546</t>
  </si>
  <si>
    <t>itm_03547</t>
  </si>
  <si>
    <t>Gloomy Button of the Lost Cart</t>
  </si>
  <si>
    <t>A epic familiar that nudges bombs when luck disagrees. Generated test item #3547; element=Rust; pool=Treasure.</t>
  </si>
  <si>
    <t>scr_item_gloomy_button_of_the_lost_cart</t>
  </si>
  <si>
    <t>seed=20260703; class_filter=Any; parser_note=row_3547</t>
  </si>
  <si>
    <t>=not_a_formula_3547</t>
  </si>
  <si>
    <t>itm_03548</t>
  </si>
  <si>
    <t>Wobbly Slingshot of Last Chances</t>
  </si>
  <si>
    <t>A uncommon charm that warps shops when luck disagrees. Generated test item #3548; element=None; pool=Boss.</t>
  </si>
  <si>
    <t>scr_item_wobbly_slingshot_of_last_chances</t>
  </si>
  <si>
    <t>seed=20260703; class_filter=Gunner; parser_note=row_3548</t>
  </si>
  <si>
    <t>=not_a_formula_3548</t>
  </si>
  <si>
    <t>itm_03549</t>
  </si>
  <si>
    <t>Plastic Key of the Final Room</t>
  </si>
  <si>
    <t>A uncommon familiar that warps familiars if the player keeps moving. Generated test item #3549; element=None; pool=Arcade.</t>
  </si>
  <si>
    <t>scr_item_plastic_key_of_the_final_room</t>
  </si>
  <si>
    <t>seed=20260703; class_filter=Any; parser_note=row_3549</t>
  </si>
  <si>
    <t>=not_a_formula_3549</t>
  </si>
  <si>
    <t>itm_03550</t>
  </si>
  <si>
    <t>Feral Gear of Tuesday</t>
  </si>
  <si>
    <t>A common charm that spoils keys if the player keeps moving. Generated test item #3550; element=Holy; pool=Cursed.</t>
  </si>
  <si>
    <t>scr_item_feral_gear_of_tuesday</t>
  </si>
  <si>
    <t>seed=20260703; class_filter=Any; parser_note=row_3550</t>
  </si>
  <si>
    <t>=not_a_formula_3550</t>
  </si>
  <si>
    <t>itm_03551</t>
  </si>
  <si>
    <t>Lucky Onion of the Hungry Door</t>
  </si>
  <si>
    <t>A uncommon passive that haunts familiars only when the room is clear. Generated test item #3551; element=Poison; pool=Challenge.</t>
  </si>
  <si>
    <t>scr_item_lucky_onion_of_the_hungry_door</t>
  </si>
  <si>
    <t>seed=20260703; class_filter=Alchemist; parser_note=row_3551</t>
  </si>
  <si>
    <t>=not_a_formula_3551</t>
  </si>
  <si>
    <t>itm_03552</t>
  </si>
  <si>
    <t>A uncommon consumable that warps bullets while lowering control. Generated test item #3552; element=None; pool=Challenge.</t>
  </si>
  <si>
    <t>seed=20260703; class_filter=Engineer; parser_note=row_3552</t>
  </si>
  <si>
    <t>=not_a_formula_3552</t>
  </si>
  <si>
    <t>itm_03553</t>
  </si>
  <si>
    <t>Patchwork Gear of the Lost Cart</t>
  </si>
  <si>
    <t>A legendary orbital that reroutes familiars while lowering control. Generated test item #3553; element=Fire; pool=Shop.</t>
  </si>
  <si>
    <t>scr_item_patchwork_gear_of_the_lost_cart</t>
  </si>
  <si>
    <t>seed=20260703; class_filter=Engineer; parser_note=row_3553</t>
  </si>
  <si>
    <t>=not_a_formula_3553</t>
  </si>
  <si>
    <t>itm_03554</t>
  </si>
  <si>
    <t>Caffeinated Badge of Bad Ideas</t>
  </si>
  <si>
    <t>A rare orbital that duplicates shops after every third hit. Generated test item #3554; element=None; pool=Treasure.</t>
  </si>
  <si>
    <t>scr_item_caffeinated_badge_of_bad_ideas</t>
  </si>
  <si>
    <t>seed=20260703; class_filter=Gunner; parser_note=row_3554</t>
  </si>
  <si>
    <t>=not_a_formula_3554</t>
  </si>
  <si>
    <t>itm_03555</t>
  </si>
  <si>
    <t>Quantum Anvil of Panic</t>
  </si>
  <si>
    <t>A uncommon familiar that haunts shops only when the room is clear. Generated test item #3555; element=Slime; pool=Treasure.</t>
  </si>
  <si>
    <t>scr_item_quantum_anvil_of_panic</t>
  </si>
  <si>
    <t>seed=20260703; class_filter=Any; parser_note=row_3555</t>
  </si>
  <si>
    <t>=not_a_formula_3555</t>
  </si>
  <si>
    <t>itm_03556</t>
  </si>
  <si>
    <t>Glass Skull of the Lost Cart</t>
  </si>
  <si>
    <t>A uncommon familiar that taxes bullets but attracts trouble. Generated test item #3556; element=Lightning; pool=Arcade.</t>
  </si>
  <si>
    <t>scr_item_glass_skull_of_the_lost_cart</t>
  </si>
  <si>
    <t>seed=20260703; class_filter=Monk; parser_note=row_3556</t>
  </si>
  <si>
    <t>=not_a_formula_3556</t>
  </si>
  <si>
    <t>itm_03557</t>
  </si>
  <si>
    <t>Clockwork Mask of Refunds</t>
  </si>
  <si>
    <t>A common relic that amplifies reloads after every third hit. Generated test item #3557; element=Fire; pool=Library.</t>
  </si>
  <si>
    <t>scr_item_clockwork_mask_of_refunds</t>
  </si>
  <si>
    <t>seed=20260703; class_filter=Gunner; parser_note=row_3557</t>
  </si>
  <si>
    <t>=not_a_formula_3557</t>
  </si>
  <si>
    <t>itm_03558</t>
  </si>
  <si>
    <t>Cardboard Donut of Double Trouble</t>
  </si>
  <si>
    <t>A uncommon consumable that haunts reloads at a suspicious price. Generated test item #3558; element=None; pool=Treasure.</t>
  </si>
  <si>
    <t>scr_item_cardboard_donut_of_double_trouble</t>
  </si>
  <si>
    <t>seed=20260703; class_filter=Gunner; parser_note=row_3558</t>
  </si>
  <si>
    <t>=not_a_formula_3558</t>
  </si>
  <si>
    <t>itm_03559</t>
  </si>
  <si>
    <t>Hungry Compass of Static</t>
  </si>
  <si>
    <t>A common passive that spoils keys when luck disagrees. Generated test item #3559; element=Poison; pool=Treasure.</t>
  </si>
  <si>
    <t>scr_item_hungry_compass_of_static</t>
  </si>
  <si>
    <t>seed=20260703; class_filter=Rogue; parser_note=row_3559</t>
  </si>
  <si>
    <t>=not_a_formula_3559</t>
  </si>
  <si>
    <t>itm_03560</t>
  </si>
  <si>
    <t>Quantum Mushroom of Refunds</t>
  </si>
  <si>
    <t>A common weaponmod that warps doors if the player keeps moving. Generated test item #3560; element=Ice; pool=Library.</t>
  </si>
  <si>
    <t>scr_item_quantum_mushroom_of_refunds</t>
  </si>
  <si>
    <t>seed=20260703; class_filter=Monk; parser_note=row_3560</t>
  </si>
  <si>
    <t>=not_a_formula_3560</t>
  </si>
  <si>
    <t>itm_03561</t>
  </si>
  <si>
    <t>Lunar Donut of Double Trouble</t>
  </si>
  <si>
    <t>A rare charm that polishes dodges when luck disagrees. Generated test item #3561; element=Cosmic; pool=Challenge.</t>
  </si>
  <si>
    <t>scr_item_lunar_donut_of_double_trouble</t>
  </si>
  <si>
    <t>seed=20260703; class_filter=Any; parser_note=row_3561</t>
  </si>
  <si>
    <t>=not_a_formula_3561</t>
  </si>
  <si>
    <t>itm_03562</t>
  </si>
  <si>
    <t>Mossy Onion of Bad Ideas Mk.3</t>
  </si>
  <si>
    <t>A common charm that spoils coins while lowering control. Generated test item #3562; element=None; pool=Cursed.</t>
  </si>
  <si>
    <t>scr_item_mossy_onion_of_bad_ideas_mk_3</t>
  </si>
  <si>
    <t>seed=20260703; class_filter=Rogue; parser_note=row_3562</t>
  </si>
  <si>
    <t>=not_a_formula_3562</t>
  </si>
  <si>
    <t>itm_03563</t>
  </si>
  <si>
    <t>Greedy Lantern of Refunds</t>
  </si>
  <si>
    <t>A epic weaponmod that warps keys when luck disagrees. Generated test item #3563; element=None; pool=Shop.</t>
  </si>
  <si>
    <t>scr_item_greedy_lantern_of_refunds</t>
  </si>
  <si>
    <t>seed=20260703; class_filter=Any; parser_note=row_3563</t>
  </si>
  <si>
    <t>=not_a_formula_3563</t>
  </si>
  <si>
    <t>itm_03564</t>
  </si>
  <si>
    <t>Radiant Compass of Friendly Fire</t>
  </si>
  <si>
    <t>A uncommon consumable that reroutes shops if the player keeps moving. Generated test item #3564; element=Fire; pool=Treasure.</t>
  </si>
  <si>
    <t>scr_item_radiant_compass_of_friendly_fire</t>
  </si>
  <si>
    <t>seed=20260703; class_filter=Alchemist; parser_note=row_3564</t>
  </si>
  <si>
    <t>=not_a_formula_3564</t>
  </si>
  <si>
    <t>itm_03565</t>
  </si>
  <si>
    <t>Wobbly Marble of Static</t>
  </si>
  <si>
    <t>A common weaponmod that duplicates familiars only when the room is clear. Generated test item #3565; element=None; pool=Challenge.</t>
  </si>
  <si>
    <t>scr_item_wobbly_marble_of_static</t>
  </si>
  <si>
    <t>seed=20260703; class_filter=Alchemist; parser_note=row_3565</t>
  </si>
  <si>
    <t>=not_a_formula_3565</t>
  </si>
  <si>
    <t>itm_03566</t>
  </si>
  <si>
    <t>Plastic Anvil of Oversteer</t>
  </si>
  <si>
    <t>A uncommon consumable that warps familiars at a suspicious price. Generated test item #3566; element=Ice; pool=Treasure.</t>
  </si>
  <si>
    <t>scr_item_plastic_anvil_of_oversteer</t>
  </si>
  <si>
    <t>seed=20260703; class_filter=Brawler; parser_note=row_3566</t>
  </si>
  <si>
    <t>=not_a_formula_3566</t>
  </si>
  <si>
    <t>itm_03567</t>
  </si>
  <si>
    <t>Lunar Boot of Tuesday</t>
  </si>
  <si>
    <t>A common weaponmod that amplifies hearts but attracts trouble. Generated test item #3567; element=Cosmic; pool=Secret.</t>
  </si>
  <si>
    <t>scr_item_lunar_boot_of_tuesday</t>
  </si>
  <si>
    <t>seed=20260703; class_filter=Alchemist; parser_note=row_3567</t>
  </si>
  <si>
    <t>=not_a_formula_3567</t>
  </si>
  <si>
    <t>itm_03568</t>
  </si>
  <si>
    <t>Brass Vial of the Basement</t>
  </si>
  <si>
    <t>A common familiar that polishes keys while lowering control. Generated test item #3568; element=Ice; pool=Boss.</t>
  </si>
  <si>
    <t>scr_item_brass_vial_of_the_basement</t>
  </si>
  <si>
    <t>seed=20260703; class_filter=Any; parser_note=row_3568</t>
  </si>
  <si>
    <t>=not_a_formula_3568</t>
  </si>
  <si>
    <t>itm_03569</t>
  </si>
  <si>
    <t>Radiant Orb of the Final Room</t>
  </si>
  <si>
    <t>A uncommon relic that spoils bombs only when the room is clear. Generated test item #3569; element=Rust; pool=Shop.</t>
  </si>
  <si>
    <t>scr_item_radiant_orb_of_the_final_room</t>
  </si>
  <si>
    <t>seed=20260703; class_filter=Monk; parser_note=row_3569</t>
  </si>
  <si>
    <t>=not_a_formula_3569</t>
  </si>
  <si>
    <t>itm_03570</t>
  </si>
  <si>
    <t>Damp Kite of Worms</t>
  </si>
  <si>
    <t>A common passive that nudges shops when luck disagrees. Generated test item #3570; element=None; pool=Boss.</t>
  </si>
  <si>
    <t>scr_item_damp_kite_of_worms</t>
  </si>
  <si>
    <t>seed=20260703; class_filter=Monk; parser_note=row_3570</t>
  </si>
  <si>
    <t>=not_a_formula_3570</t>
  </si>
  <si>
    <t>itm_03571</t>
  </si>
  <si>
    <t>A uncommon active that polishes doors when luck disagrees. Generated test item #3571; element=None; pool=Secret.</t>
  </si>
  <si>
    <t>seed=20260703; class_filter=Engineer; parser_note=row_3571</t>
  </si>
  <si>
    <t>=not_a_formula_3571</t>
  </si>
  <si>
    <t>itm_03572</t>
  </si>
  <si>
    <t>Cracked Gear of the Final Room</t>
  </si>
  <si>
    <t>A cursed familiar that reroutes doors if the player keeps moving. Generated test item #3572; element=None; pool=Challenge.</t>
  </si>
  <si>
    <t>scr_item_cracked_gear_of_the_final_room</t>
  </si>
  <si>
    <t>seed=20260703; class_filter=Engineer; parser_note=row_3572</t>
  </si>
  <si>
    <t>=not_a_formula_3572</t>
  </si>
  <si>
    <t>itm_03573</t>
  </si>
  <si>
    <t>Static Meteor of Worms</t>
  </si>
  <si>
    <t>A rare charm that duplicates bullets near breakable props. Generated test item #3573; element=Lightning; pool=Treasure.</t>
  </si>
  <si>
    <t>scr_item_static_meteor_of_worms</t>
  </si>
  <si>
    <t>seed=20260703; class_filter=Gunner; parser_note=row_3573</t>
  </si>
  <si>
    <t>=not_a_formula_3573</t>
  </si>
  <si>
    <t>itm_03574</t>
  </si>
  <si>
    <t>Brass Anchor of the Basement</t>
  </si>
  <si>
    <t>A common relic that reroutes dodges if the player keeps moving. Generated test item #3574; element=None; pool=Treasure.</t>
  </si>
  <si>
    <t>scr_item_brass_anchor_of_the_basement</t>
  </si>
  <si>
    <t>seed=20260703; class_filter=Rogue; parser_note=row_3574</t>
  </si>
  <si>
    <t>=not_a_formula_3574</t>
  </si>
  <si>
    <t>itm_03575</t>
  </si>
  <si>
    <t>Neon Magnet of the Glass Moon</t>
  </si>
  <si>
    <t>A common active that taxes reloads at a suspicious price. Generated test item #3575; element=Lightning; pool=Shop.</t>
  </si>
  <si>
    <t>scr_item_neon_magnet_of_the_glass_moon</t>
  </si>
  <si>
    <t>seed=20260703; class_filter=Rogue; parser_note=row_3575</t>
  </si>
  <si>
    <t>=not_a_formula_3575</t>
  </si>
  <si>
    <t>itm_03576</t>
  </si>
  <si>
    <t>Gilded Fishbone of Static</t>
  </si>
  <si>
    <t>A legendary orbital that polishes bullets at a suspicious price. Generated test item #3576; element=Holy; pool=Treasure.</t>
  </si>
  <si>
    <t>scr_item_gilded_fishbone_of_static</t>
  </si>
  <si>
    <t>seed=20260703; class_filter=Engineer; parser_note=row_3576</t>
  </si>
  <si>
    <t>=not_a_formula_3576</t>
  </si>
  <si>
    <t>itm_03577</t>
  </si>
  <si>
    <t>Wobbly Banana Peel of Oversteer</t>
  </si>
  <si>
    <t>A common weaponmod that duplicates dodges near breakable props. Generated test item #3577; element=Slime; pool=Library.</t>
  </si>
  <si>
    <t>scr_item_wobbly_banana_peel_of_oversteer</t>
  </si>
  <si>
    <t>seed=20260703; class_filter=Gunner; parser_note=row_3577</t>
  </si>
  <si>
    <t>=not_a_formula_3577</t>
  </si>
  <si>
    <t>itm_03578</t>
  </si>
  <si>
    <t>Quantum Boot of Worms</t>
  </si>
  <si>
    <t>A common relic that duplicates shops after every third hit. Generated test item #3578; element=Void; pool=Cursed.</t>
  </si>
  <si>
    <t>scr_item_quantum_boot_of_worms</t>
  </si>
  <si>
    <t>seed=20260703; class_filter=Engineer; parser_note=row_3578</t>
  </si>
  <si>
    <t>=not_a_formula_3578</t>
  </si>
  <si>
    <t>itm_03579</t>
  </si>
  <si>
    <t>Solar Rocket of Slippery Angles</t>
  </si>
  <si>
    <t>A epic charm that reroutes bombs while lowering control. Generated test item #3579; element=Fire; pool=Treasure.</t>
  </si>
  <si>
    <t>scr_item_solar_rocket_of_slippery_angles</t>
  </si>
  <si>
    <t>seed=20260703; class_filter=Engineer; parser_note=row_3579</t>
  </si>
  <si>
    <t>=not_a_formula_3579</t>
  </si>
  <si>
    <t>itm_03580</t>
  </si>
  <si>
    <t>A uncommon consumable that warps bombs if the player keeps moving. Generated test item #3580; element=Fire; pool=Shop.</t>
  </si>
  <si>
    <t>seed=20260703; class_filter=Gunner; parser_note=row_3580</t>
  </si>
  <si>
    <t>=not_a_formula_3580</t>
  </si>
  <si>
    <t>itm_03581</t>
  </si>
  <si>
    <t>Recursive Boot of the Lost Cart</t>
  </si>
  <si>
    <t>A uncommon orbital that spoils familiars after every third hit. Generated test item #3581; element=Lightning; pool=Boss.</t>
  </si>
  <si>
    <t>scr_item_recursive_boot_of_the_lost_cart</t>
  </si>
  <si>
    <t>seed=20260703; class_filter=Engineer; parser_note=row_3581</t>
  </si>
  <si>
    <t>=not_a_formula_3581</t>
  </si>
  <si>
    <t>itm_03582</t>
  </si>
  <si>
    <t>Spicy Mirror of Tuesday</t>
  </si>
  <si>
    <t>A uncommon passive that polishes bombs near breakable props. Generated test item #3582; element=Poison; pool=Treasure.</t>
  </si>
  <si>
    <t>scr_item_spicy_mirror_of_tuesday</t>
  </si>
  <si>
    <t>seed=20260703; class_filter=Monk; parser_note=row_3582</t>
  </si>
  <si>
    <t>=not_a_formula_3582</t>
  </si>
  <si>
    <t>itm_03583</t>
  </si>
  <si>
    <t>Sticky Whistle of Pocket Suns</t>
  </si>
  <si>
    <t>A rare relic that shrinks bombs after every third hit. Generated test item #3583; element=Void; pool=Treasure.</t>
  </si>
  <si>
    <t>scr_item_sticky_whistle_of_pocket_suns</t>
  </si>
  <si>
    <t>seed=20260703; class_filter=Rogue; parser_note=row_3583</t>
  </si>
  <si>
    <t>=not_a_formula_3583</t>
  </si>
  <si>
    <t>upg_345</t>
  </si>
  <si>
    <t>itm_03584</t>
  </si>
  <si>
    <t>Solar Button of Friendly Fire</t>
  </si>
  <si>
    <t>A uncommon relic that nudges familiars after every third hit. Generated test item #3584; element=Poison; pool=Boss.</t>
  </si>
  <si>
    <t>scr_item_solar_button_of_friendly_fire</t>
  </si>
  <si>
    <t>seed=20260703; class_filter=Any; parser_note=row_3584</t>
  </si>
  <si>
    <t>=not_a_formula_3584</t>
  </si>
  <si>
    <t>itm_03585</t>
  </si>
  <si>
    <t>Feral Battery of Bad Ideas</t>
  </si>
  <si>
    <t>A rare passive that nudges coins only when the room is clear. Generated test item #3585; element=Poison; pool=Library.</t>
  </si>
  <si>
    <t>scr_item_feral_battery_of_bad_ideas</t>
  </si>
  <si>
    <t>seed=20260703; class_filter=Any; parser_note=row_3585</t>
  </si>
  <si>
    <t>=not_a_formula_3585</t>
  </si>
  <si>
    <t>itm_03586</t>
  </si>
  <si>
    <t>Brass Badge of Refunds</t>
  </si>
  <si>
    <t>A cursed familiar that warps shops but attracts trouble. Generated test item #3586; element=Lightning; pool=Treasure.</t>
  </si>
  <si>
    <t>scr_item_brass_badge_of_refunds</t>
  </si>
  <si>
    <t>seed=20260703; class_filter=Witch; parser_note=row_3586</t>
  </si>
  <si>
    <t>=not_a_formula_3586</t>
  </si>
  <si>
    <t>itm_03587</t>
  </si>
  <si>
    <t>Bent Donut of the Lost Cart</t>
  </si>
  <si>
    <t>A rare active that duplicates keys near breakable props. Generated test item #3587; element=Void; pool=Treasure. This intentionally long description includes commas, semicolons; quotes 'like this', XML-ish tokens &lt;tag attr="value"&gt;, and unicode sparks ✦ to stress parsers.</t>
  </si>
  <si>
    <t>scr_item_bent_donut_of_the_lost_cart</t>
  </si>
  <si>
    <t>seed=20260703; class_filter=Witch; parser_note=row_3587</t>
  </si>
  <si>
    <t>=not_a_formula_3587</t>
  </si>
  <si>
    <t>itm_03588</t>
  </si>
  <si>
    <t>Polished Kite of Bad Ideas</t>
  </si>
  <si>
    <t>A common weaponmod that haunts coins while lowering control. Generated test item #3588; element=None; pool=Boss.</t>
  </si>
  <si>
    <t>scr_item_polished_kite_of_bad_ideas</t>
  </si>
  <si>
    <t>seed=20260703; class_filter=Gunner; parser_note=row_3588</t>
  </si>
  <si>
    <t>=not_a_formula_3588</t>
  </si>
  <si>
    <t>itm_03589</t>
  </si>
  <si>
    <t>A common orbital that spoils coins if the player keeps moving. Generated test item #3589; element=Cosmic; pool=Shop.</t>
  </si>
  <si>
    <t>seed=20260703; class_filter=Alchemist; parser_note=row_3589</t>
  </si>
  <si>
    <t>=not_a_formula_3589</t>
  </si>
  <si>
    <t>itm_03590</t>
  </si>
  <si>
    <t>A uncommon active that haunts hearts while lowering control. Generated test item #3590; element=Void; pool=Treasure.</t>
  </si>
  <si>
    <t>seed=20260703; class_filter=Any; parser_note=row_3590</t>
  </si>
  <si>
    <t>=not_a_formula_3590</t>
  </si>
  <si>
    <t>itm_03591</t>
  </si>
  <si>
    <t>Neon Sock of Bad Ideas</t>
  </si>
  <si>
    <t>A common passive that polishes dodges only when the room is clear. Generated test item #3591; element=Cosmic; pool=Secret.</t>
  </si>
  <si>
    <t>scr_item_neon_sock_of_bad_ideas</t>
  </si>
  <si>
    <t>seed=20260703; class_filter=Alchemist; parser_note=row_3591</t>
  </si>
  <si>
    <t>=not_a_formula_3591</t>
  </si>
  <si>
    <t>itm_03592</t>
  </si>
  <si>
    <t>Cardboard Skull of Pocket Suns</t>
  </si>
  <si>
    <t>A common familiar that amplifies hearts if the player keeps moving. Generated test item #3592; element=Ice; pool=Boss.</t>
  </si>
  <si>
    <t>scr_item_cardboard_skull_of_pocket_suns</t>
  </si>
  <si>
    <t>seed=20260703; class_filter=Monk; parser_note=row_3592</t>
  </si>
  <si>
    <t>=not_a_formula_3592</t>
  </si>
  <si>
    <t>itm_03593</t>
  </si>
  <si>
    <t>Recursive Pepper of Soft Explosions</t>
  </si>
  <si>
    <t>A common familiar that spoils keys while lowering control. Generated test item #3593; element=Lightning; pool=Shop.</t>
  </si>
  <si>
    <t>scr_item_recursive_pepper_of_soft_explosions</t>
  </si>
  <si>
    <t>seed=20260703; class_filter=Brawler; parser_note=row_3593</t>
  </si>
  <si>
    <t>=not_a_formula_3593</t>
  </si>
  <si>
    <t>itm_03594</t>
  </si>
  <si>
    <t>Tiny Gear of Tiny Doom</t>
  </si>
  <si>
    <t>A uncommon active that warps keys when luck disagrees. Generated test item #3594; element=Rust; pool=Treasure.</t>
  </si>
  <si>
    <t>scr_item_tiny_gear_of_tiny_doom</t>
  </si>
  <si>
    <t>seed=20260703; class_filter=Witch; parser_note=row_3594</t>
  </si>
  <si>
    <t>=not_a_formula_3594</t>
  </si>
  <si>
    <t>itm_03595</t>
  </si>
  <si>
    <t>A common relic that duplicates keys when luck disagrees. Generated test item #3595; element=Slime; pool=Challenge.</t>
  </si>
  <si>
    <t>seed=20260703; class_filter=Gunner; parser_note=row_3595</t>
  </si>
  <si>
    <t>=not_a_formula_3595</t>
  </si>
  <si>
    <t>itm_03596</t>
  </si>
  <si>
    <t>Feral Slingshot of the Lost Cart</t>
  </si>
  <si>
    <t>A epic active that amplifies familiars near breakable props. Generated test item #3596; element=Fire; pool=Treasure.</t>
  </si>
  <si>
    <t>scr_item_feral_slingshot_of_the_lost_cart</t>
  </si>
  <si>
    <t>seed=20260703; class_filter=Any; parser_note=row_3596</t>
  </si>
  <si>
    <t>=not_a_formula_3596</t>
  </si>
  <si>
    <t>itm_03597</t>
  </si>
  <si>
    <t>A common weaponmod that reroutes bombs at a suspicious price. Generated test item #3597; element=Lightning; pool=Cursed.</t>
  </si>
  <si>
    <t>seed=20260703; class_filter=Alchemist; parser_note=row_3597</t>
  </si>
  <si>
    <t>=not_a_formula_3597</t>
  </si>
  <si>
    <t>itm_03598</t>
  </si>
  <si>
    <t>Radiant Orb of Worms</t>
  </si>
  <si>
    <t>A rare familiar that duplicates familiars when luck disagrees. Generated test item #3598; element=Void; pool=Boss.</t>
  </si>
  <si>
    <t>scr_item_radiant_orb_of_worms</t>
  </si>
  <si>
    <t>seed=20260703; class_filter=Witch; parser_note=row_3598</t>
  </si>
  <si>
    <t>=not_a_formula_3598</t>
  </si>
  <si>
    <t>itm_03599</t>
  </si>
  <si>
    <t>Spicy Skull of Soft Explosions</t>
  </si>
  <si>
    <t>A common relic that amplifies shops if the player keeps moving. Generated test item #3599; element=Cosmic; pool=Boss.</t>
  </si>
  <si>
    <t>scr_item_spicy_skull_of_soft_explosions</t>
  </si>
  <si>
    <t>seed=20260703; class_filter=Gunner; parser_note=row_3599</t>
  </si>
  <si>
    <t>=not_a_formula_3599</t>
  </si>
  <si>
    <t>itm_03600</t>
  </si>
  <si>
    <t>Bent Battery of Oversteer</t>
  </si>
  <si>
    <t>A rare familiar that nudges keys but attracts trouble. Generated test item #3600; element=None; pool=Cursed.</t>
  </si>
  <si>
    <t>scr_item_bent_battery_of_oversteer</t>
  </si>
  <si>
    <t>seed=20260703; class_filter=Brawler; parser_note=row_3600</t>
  </si>
  <si>
    <t>=not_a_formula_3600</t>
  </si>
  <si>
    <t>itm_03601</t>
  </si>
  <si>
    <t>A common active that haunts dodges near breakable props. Generated test item #3601; element=Slime; pool=Cursed.</t>
  </si>
  <si>
    <t>seed=20260703; class_filter=Brawler; parser_note=row_3601</t>
  </si>
  <si>
    <t>=not_a_formula_3601</t>
  </si>
  <si>
    <t>itm_03602</t>
  </si>
  <si>
    <t>A rare consumable that duplicates familiars if the player keeps moving. Generated test item #3602; element=Ice; pool=Treasure.</t>
  </si>
  <si>
    <t>seed=20260703; class_filter=Witch; parser_note=row_3602</t>
  </si>
  <si>
    <t>=not_a_formula_3602</t>
  </si>
  <si>
    <t>itm_03603</t>
  </si>
  <si>
    <t>Sour Coin of Oversteer</t>
  </si>
  <si>
    <t>A common familiar that nudges coins if the player keeps moving. Generated test item #3603; element=Slime; pool=Shop.</t>
  </si>
  <si>
    <t>scr_item_sour_coin_of_oversteer</t>
  </si>
  <si>
    <t>seed=20260703; class_filter=Gunner; parser_note=row_3603</t>
  </si>
  <si>
    <t>=not_a_formula_3603</t>
  </si>
  <si>
    <t>itm_03604</t>
  </si>
  <si>
    <t>Spicy Vial of Slippery Angles</t>
  </si>
  <si>
    <t>A uncommon orbital that haunts shops at a suspicious price. Generated test item #3604; element=Ice; pool=Treasure.</t>
  </si>
  <si>
    <t>scr_item_spicy_vial_of_slippery_angles</t>
  </si>
  <si>
    <t>seed=20260703; class_filter=Alchemist; parser_note=row_3604</t>
  </si>
  <si>
    <t>=not_a_formula_3604</t>
  </si>
  <si>
    <t>itm_03605</t>
  </si>
  <si>
    <t>Tiny Mirror of Static</t>
  </si>
  <si>
    <t>A uncommon orbital that reroutes reloads if the player keeps moving. Generated test item #3605; element=Cosmic; pool=Treasure.</t>
  </si>
  <si>
    <t>scr_item_tiny_mirror_of_static</t>
  </si>
  <si>
    <t>seed=20260703; class_filter=Monk; parser_note=row_3605</t>
  </si>
  <si>
    <t>=not_a_formula_3605</t>
  </si>
  <si>
    <t>itm_03606</t>
  </si>
  <si>
    <t>Plastic Coin of the Final Room</t>
  </si>
  <si>
    <t>A legendary charm that warps doors if the player keeps moving. Generated test item #3606; element=None; pool=Arcade.</t>
  </si>
  <si>
    <t>scr_item_plastic_coin_of_the_final_room</t>
  </si>
  <si>
    <t>seed=20260703; class_filter=Any; parser_note=row_3606</t>
  </si>
  <si>
    <t>=not_a_formula_3606</t>
  </si>
  <si>
    <t>itm_03607</t>
  </si>
  <si>
    <t>Crooked Dice of Worms</t>
  </si>
  <si>
    <t>A common active that reroutes keys near breakable props. Generated test item #3607; element=None; pool=Library.</t>
  </si>
  <si>
    <t>scr_item_crooked_dice_of_worms</t>
  </si>
  <si>
    <t>seed=20260703; class_filter=Brawler; parser_note=row_3607</t>
  </si>
  <si>
    <t>=not_a_formula_3607</t>
  </si>
  <si>
    <t>itm_03608</t>
  </si>
  <si>
    <t>A uncommon passive that reroutes doors if the player keeps moving. Generated test item #3608; element=None; pool=Challenge.</t>
  </si>
  <si>
    <t>seed=20260703; class_filter=Rogue; parser_note=row_3608</t>
  </si>
  <si>
    <t>=not_a_formula_3608</t>
  </si>
  <si>
    <t>itm_03609</t>
  </si>
  <si>
    <t>Patchwork Onion of Pocket Suns</t>
  </si>
  <si>
    <t>A common weaponmod that reroutes coins while lowering control. Generated test item #3609; element=None; pool=Boss.</t>
  </si>
  <si>
    <t>scr_item_patchwork_onion_of_pocket_suns</t>
  </si>
  <si>
    <t>seed=20260703; class_filter=Engineer; parser_note=row_3609</t>
  </si>
  <si>
    <t>=not_a_formula_3609</t>
  </si>
  <si>
    <t>itm_03610</t>
  </si>
  <si>
    <t>Damp Boot of Tuesday</t>
  </si>
  <si>
    <t>A common active that shrinks shops while lowering control. Generated test item #3610; element=Slime; pool=Treasure.</t>
  </si>
  <si>
    <t>scr_item_damp_boot_of_tuesday</t>
  </si>
  <si>
    <t>seed=20260703; class_filter=Witch; parser_note=row_3610</t>
  </si>
  <si>
    <t>=not_a_formula_3610</t>
  </si>
  <si>
    <t>itm_03611</t>
  </si>
  <si>
    <t>A cursed relic that reroutes reloads if the player keeps moving. Generated test item #3611; element=Void; pool=Boss.</t>
  </si>
  <si>
    <t>seed=20260703; class_filter=Engineer; parser_note=row_3611</t>
  </si>
  <si>
    <t>=not_a_formula_3611</t>
  </si>
  <si>
    <t>itm_03612</t>
  </si>
  <si>
    <t>Ancient Totem of Panic</t>
  </si>
  <si>
    <t>A common passive that polishes shops if the player keeps moving. Generated test item #3612; element=Void; pool=Shop.</t>
  </si>
  <si>
    <t>scr_item_ancient_totem_of_panic</t>
  </si>
  <si>
    <t>seed=20260703; class_filter=Gunner; parser_note=row_3612</t>
  </si>
  <si>
    <t>=not_a_formula_3612</t>
  </si>
  <si>
    <t>itm_03613</t>
  </si>
  <si>
    <t>A common orbital that duplicates bullets while lowering control. Generated test item #3613; element=Lightning; pool=Treasure.</t>
  </si>
  <si>
    <t>seed=20260703; class_filter=Rogue; parser_note=row_3613</t>
  </si>
  <si>
    <t>=not_a_formula_3613</t>
  </si>
  <si>
    <t>itm_03614</t>
  </si>
  <si>
    <t>Feral Slingshot of the Hungry Door</t>
  </si>
  <si>
    <t>A common weaponmod that nudges dodges at a suspicious price. Generated test item #3614; element=Rust; pool=Treasure.</t>
  </si>
  <si>
    <t>scr_item_feral_slingshot_of_the_hungry_door</t>
  </si>
  <si>
    <t>seed=20260703; class_filter=Any; parser_note=row_3614</t>
  </si>
  <si>
    <t>=not_a_formula_3614</t>
  </si>
  <si>
    <t>itm_03615</t>
  </si>
  <si>
    <t>Bitter Compass of Double Trouble</t>
  </si>
  <si>
    <t>A rare weaponmod that duplicates bullets at a suspicious price. Generated test item #3615; element=None; pool=Treasure.</t>
  </si>
  <si>
    <t>scr_item_bitter_compass_of_double_trouble</t>
  </si>
  <si>
    <t>seed=20260703; class_filter=Brawler; parser_note=row_3615</t>
  </si>
  <si>
    <t>=not_a_formula_3615</t>
  </si>
  <si>
    <t>itm_03616</t>
  </si>
  <si>
    <t>Damp Feather of Slippery Angles</t>
  </si>
  <si>
    <t>A epic weaponmod that amplifies coins but attracts trouble. Generated test item #3616; element=Holy; pool=Boss.</t>
  </si>
  <si>
    <t>scr_item_damp_feather_of_slippery_angles</t>
  </si>
  <si>
    <t>seed=20260703; class_filter=Rogue; parser_note=row_3616</t>
  </si>
  <si>
    <t>=not_a_formula_3616</t>
  </si>
  <si>
    <t>itm_03617</t>
  </si>
  <si>
    <t>Tiny Teacup of Bad Ideas</t>
  </si>
  <si>
    <t>A common weaponmod that reroutes hearts but attracts trouble. Generated test item #3617; element=Poison; pool=Secret.</t>
  </si>
  <si>
    <t>scr_item_tiny_teacup_of_bad_ideas</t>
  </si>
  <si>
    <t>seed=20260703; class_filter=Monk; parser_note=row_3617</t>
  </si>
  <si>
    <t>=not_a_formula_3617</t>
  </si>
  <si>
    <t>itm_03618</t>
  </si>
  <si>
    <t>Quantum Coin of the Final Room</t>
  </si>
  <si>
    <t>A legendary weaponmod that taxes coins at a suspicious price. Generated test item #3618; element=Ice; pool=Boss.</t>
  </si>
  <si>
    <t>scr_item_quantum_coin_of_the_final_room</t>
  </si>
  <si>
    <t>seed=20260703; class_filter=Witch; parser_note=row_3618</t>
  </si>
  <si>
    <t>=not_a_formula_3618</t>
  </si>
  <si>
    <t>itm_03619</t>
  </si>
  <si>
    <t>A common charm that polishes coins near breakable props. Generated test item #3619; element=Fire; pool=Treasure.</t>
  </si>
  <si>
    <t>seed=20260703; class_filter=Alchemist; parser_note=row_3619</t>
  </si>
  <si>
    <t>=not_a_formula_3619</t>
  </si>
  <si>
    <t>itm_03620</t>
  </si>
  <si>
    <t>Brass Orb of Panic</t>
  </si>
  <si>
    <t>A uncommon active that reroutes keys while lowering control. Generated test item #3620; element=None; pool=Shop.</t>
  </si>
  <si>
    <t>scr_item_brass_orb_of_panic</t>
  </si>
  <si>
    <t>seed=20260703; class_filter=Any; parser_note=row_3620</t>
  </si>
  <si>
    <t>=not_a_formula_3620</t>
  </si>
  <si>
    <t>itm_03621</t>
  </si>
  <si>
    <t>A cursed active that polishes reloads if the player keeps moving. Generated test item #3621; element=Holy; pool=Shop.</t>
  </si>
  <si>
    <t>holy,explosive,cursed</t>
  </si>
  <si>
    <t>seed=20260703; class_filter=Any; parser_note=row_3621</t>
  </si>
  <si>
    <t>=not_a_formula_3621</t>
  </si>
  <si>
    <t>itm_03622</t>
  </si>
  <si>
    <t>Bent Magnet of Soft Explosions</t>
  </si>
  <si>
    <t>A common active that haunts bombs while lowering control. Generated test item #3622; element=Void; pool=Boss.</t>
  </si>
  <si>
    <t>scr_item_bent_magnet_of_soft_explosions</t>
  </si>
  <si>
    <t>seed=20260703; class_filter=Rogue; parser_note=row_3622</t>
  </si>
  <si>
    <t>=not_a_formula_3622</t>
  </si>
  <si>
    <t>itm_03623</t>
  </si>
  <si>
    <t>Quantum Mirror of Refunds</t>
  </si>
  <si>
    <t>A rare familiar that polishes reloads while lowering control. Generated test item #3623; element=None; pool=Boss.</t>
  </si>
  <si>
    <t>scr_item_quantum_mirror_of_refunds</t>
  </si>
  <si>
    <t>seed=20260703; class_filter=Witch; parser_note=row_3623</t>
  </si>
  <si>
    <t>=not_a_formula_3623</t>
  </si>
  <si>
    <t>itm_03624</t>
  </si>
  <si>
    <t>A uncommon familiar that haunts doors when luck disagrees. Generated test item #3624; element=Poison; pool=Secret.</t>
  </si>
  <si>
    <t>seed=20260703; class_filter=Any; parser_note=row_3624</t>
  </si>
  <si>
    <t>=not_a_formula_3624</t>
  </si>
  <si>
    <t>itm_03625</t>
  </si>
  <si>
    <t>A uncommon orbital that duplicates bombs while lowering control. Generated test item #3625; element=None; pool=Treasure.</t>
  </si>
  <si>
    <t>seed=20260703; class_filter=Alchemist; parser_note=row_3625</t>
  </si>
  <si>
    <t>=not_a_formula_3625</t>
  </si>
  <si>
    <t>itm_03626</t>
  </si>
  <si>
    <t>A uncommon familiar that taxes reloads while lowering control. Generated test item #3626; element=None; pool=Arcade.</t>
  </si>
  <si>
    <t>seed=20260703; class_filter=Gunner; parser_note=row_3626</t>
  </si>
  <si>
    <t>=not_a_formula_3626</t>
  </si>
  <si>
    <t>itm_03627</t>
  </si>
  <si>
    <t>Wobbly Crown of Worms</t>
  </si>
  <si>
    <t>A common weaponmod that taxes dodges at a suspicious price. Generated test item #3627; element=Rust; pool=Arcade.</t>
  </si>
  <si>
    <t>scr_item_wobbly_crown_of_worms</t>
  </si>
  <si>
    <t>seed=20260703; class_filter=Monk; parser_note=row_3627</t>
  </si>
  <si>
    <t>=not_a_formula_3627</t>
  </si>
  <si>
    <t>itm_03628</t>
  </si>
  <si>
    <t>Echoing Candle of the Hungry Door</t>
  </si>
  <si>
    <t>A common familiar that haunts bombs while lowering control. Generated test item #3628; element=Slime; pool=Secret.</t>
  </si>
  <si>
    <t>scr_item_echoing_candle_of_the_hungry_door</t>
  </si>
  <si>
    <t>seed=20260703; class_filter=Rogue; parser_note=row_3628</t>
  </si>
  <si>
    <t>=not_a_formula_3628</t>
  </si>
  <si>
    <t>itm_03629</t>
  </si>
  <si>
    <t>Quantum Anchor of Pocket Suns</t>
  </si>
  <si>
    <t>A common consumable that amplifies doors only when the room is clear. Generated test item #3629; element=None; pool=Treasure.</t>
  </si>
  <si>
    <t>scr_item_quantum_anchor_of_pocket_suns</t>
  </si>
  <si>
    <t>seed=20260703; class_filter=Brawler; parser_note=row_3629</t>
  </si>
  <si>
    <t>=not_a_formula_3629</t>
  </si>
  <si>
    <t>itm_03630</t>
  </si>
  <si>
    <t>Sticky Crown of Soft Explosions</t>
  </si>
  <si>
    <t>A uncommon weaponmod that spoils bombs but attracts trouble. Generated test item #3630; element=None; pool=Boss.</t>
  </si>
  <si>
    <t>scr_item_sticky_crown_of_soft_explosions</t>
  </si>
  <si>
    <t>seed=20260703; class_filter=Engineer; parser_note=row_3630</t>
  </si>
  <si>
    <t>=not_a_formula_3630</t>
  </si>
  <si>
    <t>itm_03631</t>
  </si>
  <si>
    <t>Sour Bell of Tiny Doom</t>
  </si>
  <si>
    <t>A uncommon active that nudges familiars only when the room is clear. Generated test item #3631; element=Lightning; pool=Challenge.</t>
  </si>
  <si>
    <t>scr_item_sour_bell_of_tiny_doom</t>
  </si>
  <si>
    <t>seed=20260703; class_filter=Rogue; parser_note=row_3631</t>
  </si>
  <si>
    <t>=not_a_formula_3631</t>
  </si>
  <si>
    <t>itm_03632</t>
  </si>
  <si>
    <t>A epic relic that amplifies familiars while lowering control. Generated test item #3632; element=Poison; pool=Shop.</t>
  </si>
  <si>
    <t>seed=20260703; class_filter=Rogue; parser_note=row_3632</t>
  </si>
  <si>
    <t>=not_a_formula_3632</t>
  </si>
  <si>
    <t>itm_03633</t>
  </si>
  <si>
    <t>Gilded Mask of Soft Explosions</t>
  </si>
  <si>
    <t>A uncommon weaponmod that spoils familiars if the player keeps moving. Generated test item #3633; element=Slime; pool=Challenge.</t>
  </si>
  <si>
    <t>scr_item_gilded_mask_of_soft_explosions</t>
  </si>
  <si>
    <t>seed=20260703; class_filter=Gunner; parser_note=row_3633</t>
  </si>
  <si>
    <t>=not_a_formula_3633</t>
  </si>
  <si>
    <t>itm_03634</t>
  </si>
  <si>
    <t>A epic consumable that warps familiars at a suspicious price. Generated test item #3634; element=Void; pool=Shop.</t>
  </si>
  <si>
    <t>seed=20260703; class_filter=Gunner; parser_note=row_3634</t>
  </si>
  <si>
    <t>=not_a_formula_3634</t>
  </si>
  <si>
    <t>itm_03635</t>
  </si>
  <si>
    <t>Solar Banana Peel of the Glass Moon</t>
  </si>
  <si>
    <t>A common orbital that amplifies bombs when luck disagrees. Generated test item #3635; element=Void; pool=Treasure.</t>
  </si>
  <si>
    <t>scr_item_solar_banana_peel_of_the_glass_moon</t>
  </si>
  <si>
    <t>seed=20260703; class_filter=Monk; parser_note=row_3635</t>
  </si>
  <si>
    <t>=not_a_formula_3635</t>
  </si>
  <si>
    <t>itm_03636</t>
  </si>
  <si>
    <t>Clockwork Battery of Static</t>
  </si>
  <si>
    <t>A common active that taxes bullets if the player keeps moving. Generated test item #3636; element=Void; pool=Shop.</t>
  </si>
  <si>
    <t>scr_item_clockwork_battery_of_static</t>
  </si>
  <si>
    <t>seed=20260703; class_filter=Gunner; parser_note=row_3636</t>
  </si>
  <si>
    <t>=not_a_formula_3636</t>
  </si>
  <si>
    <t>itm_03637</t>
  </si>
  <si>
    <t>Mossy Whistle of Refunds</t>
  </si>
  <si>
    <t>A rare familiar that shrinks reloads but attracts trouble. Generated test item #3637; element=None; pool=Shop.</t>
  </si>
  <si>
    <t>scr_item_mossy_whistle_of_refunds</t>
  </si>
  <si>
    <t>seed=20260703; class_filter=Engineer; parser_note=row_3637</t>
  </si>
  <si>
    <t>=not_a_formula_3637</t>
  </si>
  <si>
    <t>itm_03638</t>
  </si>
  <si>
    <t>Cardboard Sock of the Final Room</t>
  </si>
  <si>
    <t>A common relic that amplifies coins but attracts trouble. Generated test item #3638; element=None; pool=Shop.</t>
  </si>
  <si>
    <t>scr_item_cardboard_sock_of_the_final_room</t>
  </si>
  <si>
    <t>seed=20260703; class_filter=Rogue; parser_note=row_3638</t>
  </si>
  <si>
    <t>=not_a_formula_3638</t>
  </si>
  <si>
    <t>itm_03639</t>
  </si>
  <si>
    <t>Bent Onion of the Hungry Door</t>
  </si>
  <si>
    <t>A common charm that shrinks doors when luck disagrees. Generated test item #3639; element=Holy; pool=Treasure.</t>
  </si>
  <si>
    <t>scr_item_bent_onion_of_the_hungry_door</t>
  </si>
  <si>
    <t>seed=20260703; class_filter=Rogue; parser_note=row_3639</t>
  </si>
  <si>
    <t>=not_a_formula_3639</t>
  </si>
  <si>
    <t>itm_03640</t>
  </si>
  <si>
    <t>Haunted Key of Refunds</t>
  </si>
  <si>
    <t>A uncommon consumable that nudges coins at a suspicious price. Generated test item #3640; element=Fire; pool=Boss.</t>
  </si>
  <si>
    <t>scr_item_haunted_key_of_refunds</t>
  </si>
  <si>
    <t>seed=20260703; class_filter=Monk; parser_note=row_3640</t>
  </si>
  <si>
    <t>=not_a_formula_3640</t>
  </si>
  <si>
    <t>itm_03641</t>
  </si>
  <si>
    <t>Solar Donut of the Lost Cart</t>
  </si>
  <si>
    <t>A common active that haunts dodges after every third hit. Generated test item #3641; element=Fire; pool=Cursed.</t>
  </si>
  <si>
    <t>scr_item_solar_donut_of_the_lost_cart</t>
  </si>
  <si>
    <t>seed=20260703; class_filter=Gunner; parser_note=row_3641</t>
  </si>
  <si>
    <t>=not_a_formula_3641</t>
  </si>
  <si>
    <t>itm_03642</t>
  </si>
  <si>
    <t>Mossy Banana Peel of Static</t>
  </si>
  <si>
    <t>A uncommon passive that haunts familiars but attracts trouble. Generated test item #3642; element=Holy; pool=Secret.</t>
  </si>
  <si>
    <t>scr_item_mossy_banana_peel_of_static</t>
  </si>
  <si>
    <t>seed=20260703; class_filter=Engineer; parser_note=row_3642</t>
  </si>
  <si>
    <t>=not_a_formula_3642</t>
  </si>
  <si>
    <t>itm_03643</t>
  </si>
  <si>
    <t>Radiant Teacup of the Basement</t>
  </si>
  <si>
    <t>A common passive that haunts bombs after every third hit. Generated test item #3643; element=Lightning; pool=Boss.</t>
  </si>
  <si>
    <t>scr_item_radiant_teacup_of_the_basement</t>
  </si>
  <si>
    <t>seed=20260703; class_filter=Alchemist; parser_note=row_3643</t>
  </si>
  <si>
    <t>=not_a_formula_3643</t>
  </si>
  <si>
    <t>itm_03644</t>
  </si>
  <si>
    <t>Recursive Whistle of Worms</t>
  </si>
  <si>
    <t>A legendary orbital that reroutes hearts near breakable props. Generated test item #3644; element=Poison; pool=Boss.</t>
  </si>
  <si>
    <t>scr_item_recursive_whistle_of_worms</t>
  </si>
  <si>
    <t>seed=20260703; class_filter=Gunner; parser_note=row_3644</t>
  </si>
  <si>
    <t>=not_a_formula_3644</t>
  </si>
  <si>
    <t>itm_03645</t>
  </si>
  <si>
    <t>A uncommon weaponmod that haunts familiars after every third hit. Generated test item #3645; element=Fire; pool=Shop.</t>
  </si>
  <si>
    <t>seed=20260703; class_filter=Witch; parser_note=row_3645</t>
  </si>
  <si>
    <t>=not_a_formula_3645</t>
  </si>
  <si>
    <t>itm_03646</t>
  </si>
  <si>
    <t>Plastic Onion of Pocket Suns</t>
  </si>
  <si>
    <t>A common passive that spoils keys near breakable props. Generated test item #3646; element=Holy; pool=Treasure.</t>
  </si>
  <si>
    <t>scr_item_plastic_onion_of_pocket_suns</t>
  </si>
  <si>
    <t>seed=20260703; class_filter=Brawler; parser_note=row_3646</t>
  </si>
  <si>
    <t>=not_a_formula_3646</t>
  </si>
  <si>
    <t>itm_03647</t>
  </si>
  <si>
    <t>Hollow Gear of Worms</t>
  </si>
  <si>
    <t>A common familiar that shrinks reloads near breakable props. Generated test item #3647; element=Slime; pool=Challenge.</t>
  </si>
  <si>
    <t>scr_item_hollow_gear_of_worms</t>
  </si>
  <si>
    <t>seed=20260703; class_filter=Brawler; parser_note=row_3647</t>
  </si>
  <si>
    <t>=not_a_formula_3647</t>
  </si>
  <si>
    <t>itm_03648</t>
  </si>
  <si>
    <t>Feral Mask of Static</t>
  </si>
  <si>
    <t>A common passive that polishes bullets if the player keeps moving. Generated test item #3648; element=None; pool=Shop.</t>
  </si>
  <si>
    <t>scr_item_feral_mask_of_static</t>
  </si>
  <si>
    <t>seed=20260703; class_filter=Gunner; parser_note=row_3648</t>
  </si>
  <si>
    <t>=not_a_formula_3648</t>
  </si>
  <si>
    <t>itm_03649</t>
  </si>
  <si>
    <t>Sour Magnet of the Final Room</t>
  </si>
  <si>
    <t>A legendary consumable that nudges keys but attracts trouble. Generated test item #3649; element=None; pool=Treasure.</t>
  </si>
  <si>
    <t>scr_item_sour_magnet_of_the_final_room</t>
  </si>
  <si>
    <t>seed=20260703; class_filter=Monk; parser_note=row_3649</t>
  </si>
  <si>
    <t>=not_a_formula_3649</t>
  </si>
  <si>
    <t>itm_03650</t>
  </si>
  <si>
    <t>Wobbly Lunchbox of Worms</t>
  </si>
  <si>
    <t>A uncommon weaponmod that shrinks hearts only when the room is clear. Generated test item #3650; element=Fire; pool=Cursed.</t>
  </si>
  <si>
    <t>scr_item_wobbly_lunchbox_of_worms</t>
  </si>
  <si>
    <t>seed=20260703; class_filter=Monk; parser_note=row_3650</t>
  </si>
  <si>
    <t>=not_a_formula_3650</t>
  </si>
  <si>
    <t>itm_03651</t>
  </si>
  <si>
    <t>Gilded Mushroom of the Hungry Door</t>
  </si>
  <si>
    <t>A cursed familiar that taxes bombs when luck disagrees. Generated test item #3651; element=Holy; pool=Treasure.</t>
  </si>
  <si>
    <t>holy,poisonable,companion,cursed</t>
  </si>
  <si>
    <t>scr_item_gilded_mushroom_of_the_hungry_door</t>
  </si>
  <si>
    <t>seed=20260703; class_filter=Any; parser_note=row_3651</t>
  </si>
  <si>
    <t>=not_a_formula_3651</t>
  </si>
  <si>
    <t>itm_03652</t>
  </si>
  <si>
    <t>Velvet Whistle of the Final Room</t>
  </si>
  <si>
    <t>A common familiar that nudges bombs while lowering control. Generated test item #3652; element=Rust; pool=Challenge.</t>
  </si>
  <si>
    <t>scr_item_velvet_whistle_of_the_final_room</t>
  </si>
  <si>
    <t>seed=20260703; class_filter=Brawler; parser_note=row_3652</t>
  </si>
  <si>
    <t>=not_a_formula_3652</t>
  </si>
  <si>
    <t>itm_03653</t>
  </si>
  <si>
    <t>Mossy Kite of Static</t>
  </si>
  <si>
    <t>A rare relic that amplifies familiars at a suspicious price. Generated test item #3653; element=Ice; pool=Treasure.</t>
  </si>
  <si>
    <t>scr_item_mossy_kite_of_static</t>
  </si>
  <si>
    <t>seed=20260703; class_filter=Monk; parser_note=row_3653</t>
  </si>
  <si>
    <t>=not_a_formula_3653</t>
  </si>
  <si>
    <t>itm_03654</t>
  </si>
  <si>
    <t>A common orbital that nudges familiars only when the room is clear. Generated test item #3654; element=None; pool=Shop.</t>
  </si>
  <si>
    <t>seed=20260703; class_filter=Alchemist; parser_note=row_3654</t>
  </si>
  <si>
    <t>=not_a_formula_3654</t>
  </si>
  <si>
    <t>itm_03655</t>
  </si>
  <si>
    <t>Spicy Skull of Panic</t>
  </si>
  <si>
    <t>A uncommon relic that duplicates familiars after every third hit. Generated test item #3655; element=Slime; pool=Treasure.</t>
  </si>
  <si>
    <t>scr_item_spicy_skull_of_panic</t>
  </si>
  <si>
    <t>seed=20260703; class_filter=Engineer; parser_note=row_3655</t>
  </si>
  <si>
    <t>=not_a_formula_3655</t>
  </si>
  <si>
    <t>itm_03656</t>
  </si>
  <si>
    <t>Frosted Donut of Static</t>
  </si>
  <si>
    <t>A rare familiar that taxes bullets when luck disagrees. Generated test item #3656; element=None; pool=Shop.</t>
  </si>
  <si>
    <t>scr_item_frosted_donut_of_static</t>
  </si>
  <si>
    <t>seed=20260703; class_filter=Monk; parser_note=row_3656</t>
  </si>
  <si>
    <t>=not_a_formula_3656</t>
  </si>
  <si>
    <t>itm_03657</t>
  </si>
  <si>
    <t>Haunted Anvil of Bad Ideas</t>
  </si>
  <si>
    <t>A common relic that reroutes shops at a suspicious price. Generated test item #3657; element=None; pool=Shop.</t>
  </si>
  <si>
    <t>scr_item_haunted_anvil_of_bad_ideas</t>
  </si>
  <si>
    <t>seed=20260703; class_filter=Witch; parser_note=row_3657</t>
  </si>
  <si>
    <t>=not_a_formula_3657</t>
  </si>
  <si>
    <t>itm_03658</t>
  </si>
  <si>
    <t>A common familiar that shrinks bullets after every third hit. Generated test item #3658; element=None; pool=Shop.</t>
  </si>
  <si>
    <t>seed=20260703; class_filter=Gunner; parser_note=row_3658</t>
  </si>
  <si>
    <t>=not_a_formula_3658</t>
  </si>
  <si>
    <t>itm_03659</t>
  </si>
  <si>
    <t>Crooked Marble of Ricochet</t>
  </si>
  <si>
    <t>A rare charm that warps coins only when the room is clear. Generated test item #3659; element=None; pool=Boss.</t>
  </si>
  <si>
    <t>scr_item_crooked_marble_of_ricochet</t>
  </si>
  <si>
    <t>seed=20260703; class_filter=Brawler; parser_note=row_3659</t>
  </si>
  <si>
    <t>=not_a_formula_3659</t>
  </si>
  <si>
    <t>itm_03660</t>
  </si>
  <si>
    <t>A epic familiar that taxes bullets near breakable props. Generated test item #3660; element=Void; pool=Shop.</t>
  </si>
  <si>
    <t>seed=20260703; class_filter=Rogue; parser_note=row_3660</t>
  </si>
  <si>
    <t>=not_a_formula_3660</t>
  </si>
  <si>
    <t>itm_03661</t>
  </si>
  <si>
    <t>Spicy Slingshot of the Lost Cart</t>
  </si>
  <si>
    <t>A common active that duplicates bombs after every third hit. Generated test item #3661; element=None; pool=Challenge.</t>
  </si>
  <si>
    <t>scr_item_spicy_slingshot_of_the_lost_cart</t>
  </si>
  <si>
    <t>seed=20260703; class_filter=Gunner; parser_note=row_3661</t>
  </si>
  <si>
    <t>=not_a_formula_3661</t>
  </si>
  <si>
    <t>itm_03662</t>
  </si>
  <si>
    <t>A common active that reroutes familiars if the player keeps moving. Generated test item #3662; element=None; pool=Treasure.</t>
  </si>
  <si>
    <t>seed=20260703; class_filter=Any; parser_note=row_3662</t>
  </si>
  <si>
    <t>=not_a_formula_3662</t>
  </si>
  <si>
    <t>itm_03663</t>
  </si>
  <si>
    <t>Tiny Capacitor of Tiny Doom</t>
  </si>
  <si>
    <t>A rare consumable that haunts reloads if the player keeps moving. Generated test item #3663; element=Lightning; pool=Boss.</t>
  </si>
  <si>
    <t>scr_item_tiny_capacitor_of_tiny_doom</t>
  </si>
  <si>
    <t>seed=20260703; class_filter=Rogue; parser_note=row_3663</t>
  </si>
  <si>
    <t>=not_a_formula_3663</t>
  </si>
  <si>
    <t>upg_203</t>
  </si>
  <si>
    <t>itm_03664</t>
  </si>
  <si>
    <t>Lunar Anvil of Friendly Fire</t>
  </si>
  <si>
    <t>A common familiar that haunts hearts near breakable props. Generated test item #3664; element=Fire; pool=Shop.</t>
  </si>
  <si>
    <t>scr_item_lunar_anvil_of_friendly_fire</t>
  </si>
  <si>
    <t>seed=20260703; class_filter=Witch; parser_note=row_3664</t>
  </si>
  <si>
    <t>=not_a_formula_3664</t>
  </si>
  <si>
    <t>itm_03665</t>
  </si>
  <si>
    <t>Brass Boot of Ricochet</t>
  </si>
  <si>
    <t>A common relic that haunts keys while lowering control. Generated test item #3665; element=None; pool=Shop.</t>
  </si>
  <si>
    <t>scr_item_brass_boot_of_ricochet</t>
  </si>
  <si>
    <t>seed=20260703; class_filter=Witch; parser_note=row_3665</t>
  </si>
  <si>
    <t>=not_a_formula_3665</t>
  </si>
  <si>
    <t>itm_03666</t>
  </si>
  <si>
    <t>Greedy Rocket of Pocket Suns</t>
  </si>
  <si>
    <t>A rare passive that amplifies dodges only when the room is clear. Generated test item #3666; element=Ice; pool=Treasure.</t>
  </si>
  <si>
    <t>scr_item_greedy_rocket_of_pocket_suns</t>
  </si>
  <si>
    <t>seed=20260703; class_filter=Rogue; parser_note=row_3666</t>
  </si>
  <si>
    <t>=not_a_formula_3666</t>
  </si>
  <si>
    <t>itm_03667</t>
  </si>
  <si>
    <t>Forgotten Bell of Worms</t>
  </si>
  <si>
    <t>A epic passive that duplicates familiars when luck disagrees. Generated test item #3667; element=None; pool=Boss.</t>
  </si>
  <si>
    <t>scr_item_forgotten_bell_of_worms</t>
  </si>
  <si>
    <t>seed=20260703; class_filter=Engineer; parser_note=row_3667</t>
  </si>
  <si>
    <t>=not_a_formula_3667</t>
  </si>
  <si>
    <t>itm_03668</t>
  </si>
  <si>
    <t>Echoing Battery of Ricochet</t>
  </si>
  <si>
    <t>A epic orbital that spoils bombs while lowering control. Generated test item #3668; element=Poison; pool=Treasure.</t>
  </si>
  <si>
    <t>scr_item_echoing_battery_of_ricochet</t>
  </si>
  <si>
    <t>seed=20260703; class_filter=Any; parser_note=row_3668</t>
  </si>
  <si>
    <t>=not_a_formula_3668</t>
  </si>
  <si>
    <t>itm_03669</t>
  </si>
  <si>
    <t>Cracked Skull of Oversteer</t>
  </si>
  <si>
    <t>A epic weaponmod that duplicates hearts when luck disagrees. Generated test item #3669; element=Poison; pool=Shop.</t>
  </si>
  <si>
    <t>scr_item_cracked_skull_of_oversteer</t>
  </si>
  <si>
    <t>seed=20260703; class_filter=Witch; parser_note=row_3669</t>
  </si>
  <si>
    <t>=not_a_formula_3669</t>
  </si>
  <si>
    <t>itm_03670</t>
  </si>
  <si>
    <t>Velvet Feather of Slippery Angles</t>
  </si>
  <si>
    <t>A common passive that warps coins while lowering control. Generated test item #3670; element=Poison; pool=Treasure.</t>
  </si>
  <si>
    <t>scr_item_velvet_feather_of_slippery_angles</t>
  </si>
  <si>
    <t>seed=20260703; class_filter=Alchemist; parser_note=row_3670</t>
  </si>
  <si>
    <t>=not_a_formula_3670</t>
  </si>
  <si>
    <t>itm_03671</t>
  </si>
  <si>
    <t>Bitter Anvil of the Hungry Door</t>
  </si>
  <si>
    <t>A rare passive that haunts keys at a suspicious price. Generated test item #3671; element=Lightning; pool=Secret.</t>
  </si>
  <si>
    <t>scr_item_bitter_anvil_of_the_hungry_door</t>
  </si>
  <si>
    <t>seed=20260703; class_filter=Monk; parser_note=row_3671</t>
  </si>
  <si>
    <t>=not_a_formula_3671</t>
  </si>
  <si>
    <t>itm_03672</t>
  </si>
  <si>
    <t>A uncommon relic that nudges hearts after every third hit. Generated test item #3672; element=Fire; pool=Shop.</t>
  </si>
  <si>
    <t>seed=20260703; class_filter=Gunner; parser_note=row_3672</t>
  </si>
  <si>
    <t>=not_a_formula_3672</t>
  </si>
  <si>
    <t>itm_03673</t>
  </si>
  <si>
    <t>Polished Mask of the Lost Cart</t>
  </si>
  <si>
    <t>A common relic that polishes coins when luck disagrees. Generated test item #3673; element=Lightning; pool=Secret.</t>
  </si>
  <si>
    <t>scr_item_polished_mask_of_the_lost_cart</t>
  </si>
  <si>
    <t>seed=20260703; class_filter=Witch; parser_note=row_3673</t>
  </si>
  <si>
    <t>=not_a_formula_3673</t>
  </si>
  <si>
    <t>itm_03674</t>
  </si>
  <si>
    <t>Wobbly Orb of Oversteer</t>
  </si>
  <si>
    <t>A common charm that warps bullets if the player keeps moving. Generated test item #3674; element=None; pool=Challenge.</t>
  </si>
  <si>
    <t>scr_item_wobbly_orb_of_oversteer</t>
  </si>
  <si>
    <t>seed=20260703; class_filter=Rogue; parser_note=row_3674</t>
  </si>
  <si>
    <t>=not_a_formula_3674</t>
  </si>
  <si>
    <t>itm_03675</t>
  </si>
  <si>
    <t>A common familiar that duplicates coins after every third hit. Generated test item #3675; element=Cosmic; pool=Arcade.</t>
  </si>
  <si>
    <t>seed=20260703; class_filter=Gunner; parser_note=row_3675</t>
  </si>
  <si>
    <t>=not_a_formula_3675</t>
  </si>
  <si>
    <t>itm_03676</t>
  </si>
  <si>
    <t>A common familiar that duplicates bullets but attracts trouble. Generated test item #3676; element=Void; pool=Challenge.</t>
  </si>
  <si>
    <t>seed=20260703; class_filter=Brawler; parser_note=row_3676</t>
  </si>
  <si>
    <t>=not_a_formula_3676</t>
  </si>
  <si>
    <t>itm_03677</t>
  </si>
  <si>
    <t>Bitter Badge of the Basement</t>
  </si>
  <si>
    <t>A uncommon consumable that shrinks bullets at a suspicious price. Generated test item #3677; element=Poison; pool=Treasure.</t>
  </si>
  <si>
    <t>scr_item_bitter_badge_of_the_basement</t>
  </si>
  <si>
    <t>seed=20260703; class_filter=Brawler; parser_note=row_3677</t>
  </si>
  <si>
    <t>=not_a_formula_3677</t>
  </si>
  <si>
    <t>itm_03678</t>
  </si>
  <si>
    <t>Gloomy Meteor of Pocket Suns</t>
  </si>
  <si>
    <t>A common active that shrinks familiars but attracts trouble. Generated test item #3678; element=Rust; pool=Library.</t>
  </si>
  <si>
    <t>scr_item_gloomy_meteor_of_pocket_suns</t>
  </si>
  <si>
    <t>seed=20260703; class_filter=Gunner; parser_note=row_3678</t>
  </si>
  <si>
    <t>=not_a_formula_3678</t>
  </si>
  <si>
    <t>itm_03679</t>
  </si>
  <si>
    <t>Spicy Battery of Tuesday</t>
  </si>
  <si>
    <t>A common active that nudges dodges while lowering control. Generated test item #3679; element=None; pool=Shop.</t>
  </si>
  <si>
    <t>scr_item_spicy_battery_of_tuesday</t>
  </si>
  <si>
    <t>seed=20260703; class_filter=Witch; parser_note=row_3679</t>
  </si>
  <si>
    <t>=not_a_formula_3679</t>
  </si>
  <si>
    <t>itm_03680</t>
  </si>
  <si>
    <t>A epic active that reroutes shops at a suspicious price. Generated test item #3680; element=Slime; pool=Shop.</t>
  </si>
  <si>
    <t>seed=20260703; class_filter=Engineer; parser_note=row_3680</t>
  </si>
  <si>
    <t>=not_a_formula_3680</t>
  </si>
  <si>
    <t>itm_03681</t>
  </si>
  <si>
    <t>Solar Mirror of the Lost Cart</t>
  </si>
  <si>
    <t>A rare orbital that taxes shops at a suspicious price. Generated test item #3681; element=Rust; pool=Secret.</t>
  </si>
  <si>
    <t>scr_item_solar_mirror_of_the_lost_cart</t>
  </si>
  <si>
    <t>seed=20260703; class_filter=Any; parser_note=row_3681</t>
  </si>
  <si>
    <t>=not_a_formula_3681</t>
  </si>
  <si>
    <t>itm_03682</t>
  </si>
  <si>
    <t>Lunar Fishbone of Ricochet</t>
  </si>
  <si>
    <t>A rare relic that reroutes hearts only when the room is clear. Generated test item #3682; element=Slime; pool=Treasure.</t>
  </si>
  <si>
    <t>scr_item_lunar_fishbone_of_ricochet</t>
  </si>
  <si>
    <t>seed=20260703; class_filter=Brawler; parser_note=row_3682</t>
  </si>
  <si>
    <t>=not_a_formula_3682</t>
  </si>
  <si>
    <t>itm_03683</t>
  </si>
  <si>
    <t>Lucky Kite of Pocket Suns</t>
  </si>
  <si>
    <t>A epic orbital that taxes coins if the player keeps moving. Generated test item #3683; element=Lightning; pool=Secret.</t>
  </si>
  <si>
    <t>scr_item_lucky_kite_of_pocket_suns</t>
  </si>
  <si>
    <t>seed=20260703; class_filter=Witch; parser_note=row_3683</t>
  </si>
  <si>
    <t>=not_a_formula_3683</t>
  </si>
  <si>
    <t>itm_03684</t>
  </si>
  <si>
    <t>Spicy Vial of Double Trouble</t>
  </si>
  <si>
    <t>A legendary familiar that polishes doors after every third hit. Generated test item #3684; element=Void; pool=Boss.</t>
  </si>
  <si>
    <t>scr_item_spicy_vial_of_double_trouble</t>
  </si>
  <si>
    <t>seed=20260703; class_filter=Brawler; parser_note=row_3684</t>
  </si>
  <si>
    <t>=not_a_formula_3684</t>
  </si>
  <si>
    <t>itm_03685</t>
  </si>
  <si>
    <t>Echoing Capacitor of Static</t>
  </si>
  <si>
    <t>A uncommon orbital that taxes doors after every third hit. Generated test item #3685; element=None; pool=Treasure.</t>
  </si>
  <si>
    <t>scr_item_echoing_capacitor_of_static</t>
  </si>
  <si>
    <t>seed=20260703; class_filter=Rogue; parser_note=row_3685</t>
  </si>
  <si>
    <t>=not_a_formula_3685</t>
  </si>
  <si>
    <t>itm_03686</t>
  </si>
  <si>
    <t>Plastic Candle of the Final Room</t>
  </si>
  <si>
    <t>A epic orbital that nudges familiars if the player keeps moving. Generated test item #3686; element=Poison; pool=Shop.</t>
  </si>
  <si>
    <t>scr_item_plastic_candle_of_the_final_room</t>
  </si>
  <si>
    <t>seed=20260703; class_filter=Any; parser_note=row_3686</t>
  </si>
  <si>
    <t>=not_a_formula_3686</t>
  </si>
  <si>
    <t>itm_03687</t>
  </si>
  <si>
    <t>Sticky Battery of Tuesday</t>
  </si>
  <si>
    <t>A rare consumable that polishes doors near breakable props. Generated test item #3687; element=Lightning; pool=Treasure.</t>
  </si>
  <si>
    <t>scr_item_sticky_battery_of_tuesday</t>
  </si>
  <si>
    <t>seed=20260703; class_filter=Gunner; parser_note=row_3687</t>
  </si>
  <si>
    <t>=not_a_formula_3687</t>
  </si>
  <si>
    <t>itm_03688</t>
  </si>
  <si>
    <t>Bitter Rocket of Ricochet</t>
  </si>
  <si>
    <t>A relic charm that spoils reloads at a suspicious price. Generated test item #3688; element=None; pool=Shop.</t>
  </si>
  <si>
    <t>scr_item_bitter_rocket_of_ricochet</t>
  </si>
  <si>
    <t>seed=20260703; class_filter=Engineer; parser_note=row_3688</t>
  </si>
  <si>
    <t>=not_a_formula_3688</t>
  </si>
  <si>
    <t>itm_03689</t>
  </si>
  <si>
    <t>Greedy Fishbone of Panic</t>
  </si>
  <si>
    <t>A uncommon familiar that reroutes bullets while lowering control. Generated test item #3689; element=Lightning; pool=Secret.</t>
  </si>
  <si>
    <t>scr_item_greedy_fishbone_of_panic</t>
  </si>
  <si>
    <t>seed=20260703; class_filter=Gunner; parser_note=row_3689</t>
  </si>
  <si>
    <t>=not_a_formula_3689</t>
  </si>
  <si>
    <t>itm_03690</t>
  </si>
  <si>
    <t>Polished Banana Peel of the Glass Moon</t>
  </si>
  <si>
    <t>A epic charm that taxes familiars only when the room is clear. Generated test item #3690; element=Fire; pool=Challenge.</t>
  </si>
  <si>
    <t>scr_item_polished_banana_peel_of_the_glass_moon</t>
  </si>
  <si>
    <t>seed=20260703; class_filter=Gunner; parser_note=row_3690</t>
  </si>
  <si>
    <t>=not_a_formula_3690</t>
  </si>
  <si>
    <t>itm_03691</t>
  </si>
  <si>
    <t>Wobbly Feather of the Hungry Door</t>
  </si>
  <si>
    <t>A common charm that reroutes dodges near breakable props. Generated test item #3691; element=Ice; pool=Library.</t>
  </si>
  <si>
    <t>scr_item_wobbly_feather_of_the_hungry_door</t>
  </si>
  <si>
    <t>seed=20260703; class_filter=Any; parser_note=row_3691</t>
  </si>
  <si>
    <t>=not_a_formula_3691</t>
  </si>
  <si>
    <t>itm_03692</t>
  </si>
  <si>
    <t>Hungry Crown of Refunds</t>
  </si>
  <si>
    <t>A common passive that taxes familiars while lowering control. Generated test item #3692; element=Cosmic; pool=Treasure.</t>
  </si>
  <si>
    <t>scr_item_hungry_crown_of_refunds</t>
  </si>
  <si>
    <t>seed=20260703; class_filter=Gunner; parser_note=row_3692</t>
  </si>
  <si>
    <t>=not_a_formula_3692</t>
  </si>
  <si>
    <t>itm_03693</t>
  </si>
  <si>
    <t>A uncommon relic that duplicates doors if the player keeps moving. Generated test item #3693; element=Fire; pool=Treasure.</t>
  </si>
  <si>
    <t>seed=20260703; class_filter=Alchemist; parser_note=row_3693</t>
  </si>
  <si>
    <t>=not_a_formula_3693</t>
  </si>
  <si>
    <t>itm_03694</t>
  </si>
  <si>
    <t>Neon Key of the Basement</t>
  </si>
  <si>
    <t>A epic weaponmod that nudges shops if the player keeps moving. Generated test item #3694; element=Fire; pool=Treasure.</t>
  </si>
  <si>
    <t>scr_item_neon_key_of_the_basement</t>
  </si>
  <si>
    <t>seed=20260703; class_filter=Gunner; parser_note=row_3694</t>
  </si>
  <si>
    <t>=not_a_formula_3694</t>
  </si>
  <si>
    <t>itm_03695</t>
  </si>
  <si>
    <t>Frosted Whistle of Double Trouble</t>
  </si>
  <si>
    <t>A epic charm that polishes dodges if the player keeps moving. Generated test item #3695; element=None; pool=Treasure.</t>
  </si>
  <si>
    <t>scr_item_frosted_whistle_of_double_trouble</t>
  </si>
  <si>
    <t>seed=20260703; class_filter=Brawler; parser_note=row_3695</t>
  </si>
  <si>
    <t>=not_a_formula_3695</t>
  </si>
  <si>
    <t>itm_03696</t>
  </si>
  <si>
    <t>Wobbly Onion of Ricochet</t>
  </si>
  <si>
    <t>A uncommon passive that shrinks bullets while lowering control. Generated test item #3696; element=Lightning; pool=Shop.</t>
  </si>
  <si>
    <t>scr_item_wobbly_onion_of_ricochet</t>
  </si>
  <si>
    <t>seed=20260703; class_filter=Monk; parser_note=row_3696</t>
  </si>
  <si>
    <t>=not_a_formula_3696</t>
  </si>
  <si>
    <t>itm_03697</t>
  </si>
  <si>
    <t>Tiny Lunchbox of Last Chances</t>
  </si>
  <si>
    <t>A rare passive that haunts doors but attracts trouble. Generated test item #3697; element=Lightning; pool=Arcade.</t>
  </si>
  <si>
    <t>scr_item_tiny_lunchbox_of_last_chances</t>
  </si>
  <si>
    <t>seed=20260703; class_filter=Alchemist; parser_note=row_3697</t>
  </si>
  <si>
    <t>=not_a_formula_3697</t>
  </si>
  <si>
    <t>itm_03698</t>
  </si>
  <si>
    <t>Lunar Mushroom of Worms</t>
  </si>
  <si>
    <t>A common passive that amplifies coins if the player keeps moving. Generated test item #3698; element=None; pool=Treasure.</t>
  </si>
  <si>
    <t>scr_item_lunar_mushroom_of_worms</t>
  </si>
  <si>
    <t>seed=20260703; class_filter=Brawler; parser_note=row_3698</t>
  </si>
  <si>
    <t>=not_a_formula_3698</t>
  </si>
  <si>
    <t>itm_03699</t>
  </si>
  <si>
    <t>Static Dice of Ricochet Mk.5</t>
  </si>
  <si>
    <t>A common passive that polishes bullets only when the room is clear. Generated test item #3699; element=Ice; pool=Challenge.</t>
  </si>
  <si>
    <t>scr_item_static_dice_of_ricochet_mk_5</t>
  </si>
  <si>
    <t>seed=20260703; class_filter=Alchemist; parser_note=row_3699</t>
  </si>
  <si>
    <t>=not_a_formula_3699</t>
  </si>
  <si>
    <t>itm_03700</t>
  </si>
  <si>
    <t>A common charm that nudges dodges after every third hit. Generated test item #3700; element=Slime; pool=Boss.</t>
  </si>
  <si>
    <t>seed=20260703; class_filter=Alchemist; parser_note=row_3700</t>
  </si>
  <si>
    <t>=not_a_formula_3700</t>
  </si>
  <si>
    <t>itm_03701</t>
  </si>
  <si>
    <t>Forgotten Coin of Double Trouble</t>
  </si>
  <si>
    <t>A rare passive that polishes keys but attracts trouble. Generated test item #3701; element=Rust; pool=Treasure.</t>
  </si>
  <si>
    <t>scr_item_forgotten_coin_of_double_trouble</t>
  </si>
  <si>
    <t>seed=20260703; class_filter=Witch; parser_note=row_3701</t>
  </si>
  <si>
    <t>=not_a_formula_3701</t>
  </si>
  <si>
    <t>itm_03702</t>
  </si>
  <si>
    <t>Frosted Vial of Tuesday</t>
  </si>
  <si>
    <t>A rare weaponmod that amplifies coins at a suspicious price. Generated test item #3702; element=Fire; pool=Treasure.</t>
  </si>
  <si>
    <t>scr_item_frosted_vial_of_tuesday</t>
  </si>
  <si>
    <t>seed=20260703; class_filter=Gunner; parser_note=row_3702</t>
  </si>
  <si>
    <t>=not_a_formula_3702</t>
  </si>
  <si>
    <t>itm_03703</t>
  </si>
  <si>
    <t>Echoing Fishbone of Refunds</t>
  </si>
  <si>
    <t>A common charm that shrinks keys while lowering control. Generated test item #3703; element=None; pool=Library.</t>
  </si>
  <si>
    <t>scr_item_echoing_fishbone_of_refunds</t>
  </si>
  <si>
    <t>seed=20260703; class_filter=Witch; parser_note=row_3703</t>
  </si>
  <si>
    <t>=not_a_formula_3703</t>
  </si>
  <si>
    <t>itm_03704</t>
  </si>
  <si>
    <t>Caffeinated Sock of the Lost Cart</t>
  </si>
  <si>
    <t>A common active that amplifies dodges after every third hit. Generated test item #3704; element=None; pool=Shop.</t>
  </si>
  <si>
    <t>scr_item_caffeinated_sock_of_the_lost_cart</t>
  </si>
  <si>
    <t>seed=20260703; class_filter=Engineer; parser_note=row_3704</t>
  </si>
  <si>
    <t>=not_a_formula_3704</t>
  </si>
  <si>
    <t>itm_03705</t>
  </si>
  <si>
    <t>Glass Teacup of Ricochet</t>
  </si>
  <si>
    <t>A common weaponmod that reroutes bullets near breakable props. Generated test item #3705; element=None; pool=Secret.</t>
  </si>
  <si>
    <t>scr_item_glass_teacup_of_ricochet</t>
  </si>
  <si>
    <t>seed=20260703; class_filter=Alchemist; parser_note=row_3705</t>
  </si>
  <si>
    <t>=not_a_formula_3705</t>
  </si>
  <si>
    <t>itm_03706</t>
  </si>
  <si>
    <t>A common orbital that amplifies familiars only when the room is clear. Generated test item #3706; element=None; pool=Treasure.</t>
  </si>
  <si>
    <t>seed=20260703; class_filter=Any; parser_note=row_3706</t>
  </si>
  <si>
    <t>=not_a_formula_3706</t>
  </si>
  <si>
    <t>itm_03707</t>
  </si>
  <si>
    <t>Frosted Marble of Slippery Angles</t>
  </si>
  <si>
    <t>A uncommon familiar that warps familiars only when the room is clear. Generated test item #3707; element=Ice; pool=Shop.</t>
  </si>
  <si>
    <t>scr_item_frosted_marble_of_slippery_angles</t>
  </si>
  <si>
    <t>seed=20260703; class_filter=Any; parser_note=row_3707</t>
  </si>
  <si>
    <t>=not_a_formula_3707</t>
  </si>
  <si>
    <t>itm_03708</t>
  </si>
  <si>
    <t>A common orbital that haunts coins while lowering control. Generated test item #3708; element=Poison; pool=Arcade.</t>
  </si>
  <si>
    <t>seed=20260703; class_filter=Witch; parser_note=row_3708</t>
  </si>
  <si>
    <t>=not_a_formula_3708</t>
  </si>
  <si>
    <t>itm_03709</t>
  </si>
  <si>
    <t>Velvet Pepper of the Final Room</t>
  </si>
  <si>
    <t>A common familiar that nudges bullets near breakable props. Generated test item #3709; element=Ice; pool=Arcade.</t>
  </si>
  <si>
    <t>scr_item_velvet_pepper_of_the_final_room</t>
  </si>
  <si>
    <t>seed=20260703; class_filter=Any; parser_note=row_3709</t>
  </si>
  <si>
    <t>=not_a_formula_3709</t>
  </si>
  <si>
    <t>itm_03710</t>
  </si>
  <si>
    <t>A rare passive that haunts reloads when luck disagrees. Generated test item #3710; element=Lightning; pool=Shop.</t>
  </si>
  <si>
    <t>seed=20260703; class_filter=Any; parser_note=row_3710</t>
  </si>
  <si>
    <t>=not_a_formula_3710</t>
  </si>
  <si>
    <t>itm_03711</t>
  </si>
  <si>
    <t>A common active that warps bullets when luck disagrees. Generated test item #3711; element=Poison; pool=Arcade.</t>
  </si>
  <si>
    <t>seed=20260703; class_filter=Alchemist; parser_note=row_3711</t>
  </si>
  <si>
    <t>=not_a_formula_3711</t>
  </si>
  <si>
    <t>itm_03712</t>
  </si>
  <si>
    <t>Cardboard Lunchbox of Friendly Fire</t>
  </si>
  <si>
    <t>A common orbital that nudges hearts if the player keeps moving. Generated test item #3712; element=None; pool=Treasure.</t>
  </si>
  <si>
    <t>scr_item_cardboard_lunchbox_of_friendly_fire</t>
  </si>
  <si>
    <t>seed=20260703; class_filter=Monk; parser_note=row_3712</t>
  </si>
  <si>
    <t>=not_a_formula_3712</t>
  </si>
  <si>
    <t>itm_03713</t>
  </si>
  <si>
    <t>Frosted Feather of Worms</t>
  </si>
  <si>
    <t>A common relic that amplifies bombs at a suspicious price. Generated test item #3713; element=Void; pool=Treasure.</t>
  </si>
  <si>
    <t>scr_item_frosted_feather_of_worms</t>
  </si>
  <si>
    <t>seed=20260703; class_filter=Alchemist; parser_note=row_3713</t>
  </si>
  <si>
    <t>=not_a_formula_3713</t>
  </si>
  <si>
    <t>itm_03714</t>
  </si>
  <si>
    <t>Plastic Feather of Oversteer</t>
  </si>
  <si>
    <t>A uncommon orbital that nudges dodges when luck disagrees. Generated test item #3714; element=Ice; pool=Shop.</t>
  </si>
  <si>
    <t>scr_item_plastic_feather_of_oversteer</t>
  </si>
  <si>
    <t>seed=20260703; class_filter=Gunner; parser_note=row_3714</t>
  </si>
  <si>
    <t>=not_a_formula_3714</t>
  </si>
  <si>
    <t>itm_03715</t>
  </si>
  <si>
    <t>Ancient Kite of Friendly Fire</t>
  </si>
  <si>
    <t>A uncommon consumable that haunts dodges when luck disagrees. Generated test item #3715; element=None; pool=Treasure.</t>
  </si>
  <si>
    <t>scr_item_ancient_kite_of_friendly_fire</t>
  </si>
  <si>
    <t>seed=20260703; class_filter=Engineer; parser_note=row_3715</t>
  </si>
  <si>
    <t>=not_a_formula_3715</t>
  </si>
  <si>
    <t>itm_03716</t>
  </si>
  <si>
    <t>Lunar Skull of the Lost Cart</t>
  </si>
  <si>
    <t>A common passive that haunts hearts only when the room is clear. Generated test item #3716; element=Holy; pool=Treasure.</t>
  </si>
  <si>
    <t>scr_item_lunar_skull_of_the_lost_cart</t>
  </si>
  <si>
    <t>seed=20260703; class_filter=Engineer; parser_note=row_3716</t>
  </si>
  <si>
    <t>=not_a_formula_3716</t>
  </si>
  <si>
    <t>itm_03717</t>
  </si>
  <si>
    <t>A common weaponmod that amplifies shops only when the room is clear. Generated test item #3717; element=Fire; pool=Boss.</t>
  </si>
  <si>
    <t>seed=20260703; class_filter=Rogue; parser_note=row_3717</t>
  </si>
  <si>
    <t>=not_a_formula_3717</t>
  </si>
  <si>
    <t>itm_03718</t>
  </si>
  <si>
    <t>Spicy Magnet of Double Trouble</t>
  </si>
  <si>
    <t>A common relic that haunts dodges after every third hit. Generated test item #3718; element=Rust; pool=Arcade.</t>
  </si>
  <si>
    <t>scr_item_spicy_magnet_of_double_trouble</t>
  </si>
  <si>
    <t>seed=20260703; class_filter=Gunner; parser_note=row_3718</t>
  </si>
  <si>
    <t>=not_a_formula_3718</t>
  </si>
  <si>
    <t>itm_03719</t>
  </si>
  <si>
    <t>Recursive Button of Ricochet</t>
  </si>
  <si>
    <t>A cursed familiar that warps doors after every third hit. Generated test item #3719; element=None; pool=Treasure.</t>
  </si>
  <si>
    <t>scr_item_recursive_button_of_ricochet</t>
  </si>
  <si>
    <t>seed=20260703; class_filter=Alchemist; parser_note=row_3719</t>
  </si>
  <si>
    <t>=not_a_formula_3719</t>
  </si>
  <si>
    <t>itm_03720</t>
  </si>
  <si>
    <t>Gilded Battery of Oversteer</t>
  </si>
  <si>
    <t>A legendary weaponmod that reroutes hearts at a suspicious price. Generated test item #3720; element=None; pool=Cursed.</t>
  </si>
  <si>
    <t>scr_item_gilded_battery_of_oversteer</t>
  </si>
  <si>
    <t>seed=20260703; class_filter=Any; parser_note=row_3720</t>
  </si>
  <si>
    <t>=not_a_formula_3720</t>
  </si>
  <si>
    <t>itm_03721</t>
  </si>
  <si>
    <t>Quantum Capacitor of the Final Room</t>
  </si>
  <si>
    <t>A common charm that polishes familiars if the player keeps moving. Generated test item #3721; element=Void; pool=Treasure.</t>
  </si>
  <si>
    <t>scr_item_quantum_capacitor_of_the_final_room</t>
  </si>
  <si>
    <t>seed=20260703; class_filter=Engineer; parser_note=row_3721</t>
  </si>
  <si>
    <t>=not_a_formula_3721</t>
  </si>
  <si>
    <t>itm_03722</t>
  </si>
  <si>
    <t>Lucky Meteor of the Hungry Door</t>
  </si>
  <si>
    <t>A legendary weaponmod that spoils dodges when luck disagrees. Generated test item #3722; element=Holy; pool=Shop.</t>
  </si>
  <si>
    <t>scr_item_lucky_meteor_of_the_hungry_door</t>
  </si>
  <si>
    <t>seed=20260703; class_filter=Engineer; parser_note=row_3722</t>
  </si>
  <si>
    <t>=not_a_formula_3722</t>
  </si>
  <si>
    <t>itm_03723</t>
  </si>
  <si>
    <t>A common weaponmod that spoils shops at a suspicious price. Generated test item #3723; element=None; pool=Treasure.</t>
  </si>
  <si>
    <t>seed=20260703; class_filter=Engineer; parser_note=row_3723</t>
  </si>
  <si>
    <t>=not_a_formula_3723</t>
  </si>
  <si>
    <t>itm_03724</t>
  </si>
  <si>
    <t>Damp Battery of the Glass Moon</t>
  </si>
  <si>
    <t>A uncommon charm that warps bombs only when the room is clear. Generated test item #3724; element=Slime; pool=Library.</t>
  </si>
  <si>
    <t>scr_item_damp_battery_of_the_glass_moon</t>
  </si>
  <si>
    <t>seed=20260703; class_filter=Alchemist; parser_note=row_3724</t>
  </si>
  <si>
    <t>=not_a_formula_3724</t>
  </si>
  <si>
    <t>itm_03725</t>
  </si>
  <si>
    <t>Rusty Orb of Static</t>
  </si>
  <si>
    <t>A common orbital that reroutes familiars while lowering control. Generated test item #3725; element=Fire; pool=Arcade.</t>
  </si>
  <si>
    <t>scr_item_rusty_orb_of_static</t>
  </si>
  <si>
    <t>seed=20260703; class_filter=Any; parser_note=row_3725</t>
  </si>
  <si>
    <t>=not_a_formula_3725</t>
  </si>
  <si>
    <t>itm_03726</t>
  </si>
  <si>
    <t>Hungry Slingshot of Oversteer</t>
  </si>
  <si>
    <t>A common consumable that duplicates hearts near breakable props. Generated test item #3726; element=Ice; pool=Treasure.</t>
  </si>
  <si>
    <t>scr_item_hungry_slingshot_of_oversteer</t>
  </si>
  <si>
    <t>seed=20260703; class_filter=Any; parser_note=row_3726</t>
  </si>
  <si>
    <t>=not_a_formula_3726</t>
  </si>
  <si>
    <t>itm_03727</t>
  </si>
  <si>
    <t>Haunted Lantern of Tuesday</t>
  </si>
  <si>
    <t>A common active that duplicates bullets near breakable props. Generated test item #3727; element=None; pool=Secret.</t>
  </si>
  <si>
    <t>scr_item_haunted_lantern_of_tuesday</t>
  </si>
  <si>
    <t>seed=20260703; class_filter=Gunner; parser_note=row_3727</t>
  </si>
  <si>
    <t>=not_a_formula_3727</t>
  </si>
  <si>
    <t>itm_03728</t>
  </si>
  <si>
    <t>Brass Bell of Last Chances</t>
  </si>
  <si>
    <t>A common consumable that duplicates shops near breakable props. Generated test item #3728; element=None; pool=Treasure.</t>
  </si>
  <si>
    <t>scr_item_brass_bell_of_last_chances</t>
  </si>
  <si>
    <t>seed=20260703; class_filter=Witch; parser_note=row_3728</t>
  </si>
  <si>
    <t>=not_a_formula_3728</t>
  </si>
  <si>
    <t>itm_03729</t>
  </si>
  <si>
    <t>Brass Sock of Panic</t>
  </si>
  <si>
    <t>A common weaponmod that duplicates bombs only when the room is clear. Generated test item #3729; element=Rust; pool=Boss.</t>
  </si>
  <si>
    <t>scr_item_brass_sock_of_panic</t>
  </si>
  <si>
    <t>seed=20260703; class_filter=Engineer; parser_note=row_3729</t>
  </si>
  <si>
    <t>=not_a_formula_3729</t>
  </si>
  <si>
    <t>itm_03730</t>
  </si>
  <si>
    <t>A epic familiar that amplifies doors at a suspicious price. Generated test item #3730; element=Poison; pool=Shop.</t>
  </si>
  <si>
    <t>seed=20260703; class_filter=Any; parser_note=row_3730</t>
  </si>
  <si>
    <t>=not_a_formula_3730</t>
  </si>
  <si>
    <t>itm_03731</t>
  </si>
  <si>
    <t>Plastic Whistle of Ricochet</t>
  </si>
  <si>
    <t>A rare familiar that haunts coins but attracts trouble. Generated test item #3731; element=Slime; pool=Treasure.</t>
  </si>
  <si>
    <t>scr_item_plastic_whistle_of_ricochet</t>
  </si>
  <si>
    <t>seed=20260703; class_filter=Brawler; parser_note=row_3731</t>
  </si>
  <si>
    <t>=not_a_formula_3731</t>
  </si>
  <si>
    <t>itm_03732</t>
  </si>
  <si>
    <t>Ancient Badge of Panic</t>
  </si>
  <si>
    <t>A rare familiar that duplicates familiars near breakable props. Generated test item #3732; element=Holy; pool=Treasure.</t>
  </si>
  <si>
    <t>scr_item_ancient_badge_of_panic</t>
  </si>
  <si>
    <t>seed=20260703; class_filter=Any; parser_note=row_3732</t>
  </si>
  <si>
    <t>=not_a_formula_3732</t>
  </si>
  <si>
    <t>itm_03733</t>
  </si>
  <si>
    <t>Crooked Sock of the Lost Cart</t>
  </si>
  <si>
    <t>A common relic that polishes shops if the player keeps moving. Generated test item #3733; element=Ice; pool=Secret.</t>
  </si>
  <si>
    <t>scr_item_crooked_sock_of_the_lost_cart</t>
  </si>
  <si>
    <t>seed=20260703; class_filter=Gunner; parser_note=row_3733</t>
  </si>
  <si>
    <t>=not_a_formula_3733</t>
  </si>
  <si>
    <t>itm_03734</t>
  </si>
  <si>
    <t>Static Charm of Bad Ideas</t>
  </si>
  <si>
    <t>A epic active that polishes bullets if the player keeps moving. Generated test item #3734; element=None; pool=Boss.</t>
  </si>
  <si>
    <t>scr_item_static_charm_of_bad_ideas</t>
  </si>
  <si>
    <t>seed=20260703; class_filter=Engineer; parser_note=row_3734</t>
  </si>
  <si>
    <t>=not_a_formula_3734</t>
  </si>
  <si>
    <t>itm_03735</t>
  </si>
  <si>
    <t>Greedy Mushroom of Pocket Suns</t>
  </si>
  <si>
    <t>A uncommon active that polishes reloads only when the room is clear. Generated test item #3735; element=Ice; pool=Treasure.</t>
  </si>
  <si>
    <t>scr_item_greedy_mushroom_of_pocket_suns</t>
  </si>
  <si>
    <t>seed=20260703; class_filter=Rogue; parser_note=row_3735</t>
  </si>
  <si>
    <t>=not_a_formula_3735</t>
  </si>
  <si>
    <t>itm_03736</t>
  </si>
  <si>
    <t>Patchwork Fishbone of Tuesday</t>
  </si>
  <si>
    <t>A relic consumable that haunts familiars if the player keeps moving. Generated test item #3736; element=Slime; pool=Shop.</t>
  </si>
  <si>
    <t>scr_item_patchwork_fishbone_of_tuesday</t>
  </si>
  <si>
    <t>seed=20260703; class_filter=Monk; parser_note=row_3736</t>
  </si>
  <si>
    <t>=not_a_formula_3736</t>
  </si>
  <si>
    <t>itm_03737</t>
  </si>
  <si>
    <t>Caffeinated Anchor of the Basement</t>
  </si>
  <si>
    <t>A common relic that warps keys near breakable props. Generated test item #3737; element=Void; pool=Treasure.</t>
  </si>
  <si>
    <t>scr_item_caffeinated_anchor_of_the_basement</t>
  </si>
  <si>
    <t>seed=20260703; class_filter=Gunner; parser_note=row_3737</t>
  </si>
  <si>
    <t>=not_a_formula_3737</t>
  </si>
  <si>
    <t>itm_03738</t>
  </si>
  <si>
    <t>Plastic Mask of the Final Room</t>
  </si>
  <si>
    <t>A uncommon passive that duplicates bombs at a suspicious price. Generated test item #3738; element=Rust; pool=Cursed.</t>
  </si>
  <si>
    <t>scr_item_plastic_mask_of_the_final_room</t>
  </si>
  <si>
    <t>seed=20260703; class_filter=Gunner; parser_note=row_3738</t>
  </si>
  <si>
    <t>=not_a_formula_3738</t>
  </si>
  <si>
    <t>itm_03739</t>
  </si>
  <si>
    <t>Crooked Totem of Soft Explosions</t>
  </si>
  <si>
    <t>A uncommon orbital that warps doors near breakable props. Generated test item #3739; element=None; pool=Treasure.</t>
  </si>
  <si>
    <t>scr_item_crooked_totem_of_soft_explosions</t>
  </si>
  <si>
    <t>seed=20260703; class_filter=Gunner; parser_note=row_3739</t>
  </si>
  <si>
    <t>=not_a_formula_3739</t>
  </si>
  <si>
    <t>itm_03740</t>
  </si>
  <si>
    <t>Sour Teacup of Refunds</t>
  </si>
  <si>
    <t>A rare weaponmod that nudges doors near breakable props. Generated test item #3740; element=None; pool=Cursed.</t>
  </si>
  <si>
    <t>scr_item_sour_teacup_of_refunds</t>
  </si>
  <si>
    <t>seed=20260703; class_filter=Monk; parser_note=row_3740</t>
  </si>
  <si>
    <t>=not_a_formula_3740</t>
  </si>
  <si>
    <t>itm_03741</t>
  </si>
  <si>
    <t>Patchwork Coin of Friendly Fire</t>
  </si>
  <si>
    <t>A rare charm that duplicates shops after every third hit. Generated test item #3741; element=Poison; pool=Arcade.</t>
  </si>
  <si>
    <t>scr_item_patchwork_coin_of_friendly_fire</t>
  </si>
  <si>
    <t>seed=20260703; class_filter=Alchemist; parser_note=row_3741</t>
  </si>
  <si>
    <t>=not_a_formula_3741</t>
  </si>
  <si>
    <t>itm_03742</t>
  </si>
  <si>
    <t>Gilded Mushroom of Tuesday</t>
  </si>
  <si>
    <t>A epic weaponmod that polishes dodges while lowering control. Generated test item #3742; element=None; pool=Boss.</t>
  </si>
  <si>
    <t>scr_item_gilded_mushroom_of_tuesday</t>
  </si>
  <si>
    <t>seed=20260703; class_filter=Alchemist; parser_note=row_3742</t>
  </si>
  <si>
    <t>=not_a_formula_3742</t>
  </si>
  <si>
    <t>itm_03743</t>
  </si>
  <si>
    <t>Rusty Crown of Panic</t>
  </si>
  <si>
    <t>A common active that amplifies hearts while lowering control. Generated test item #3743; element=None; pool=Arcade.</t>
  </si>
  <si>
    <t>scr_item_rusty_crown_of_panic</t>
  </si>
  <si>
    <t>seed=20260703; class_filter=Witch; parser_note=row_3743</t>
  </si>
  <si>
    <t>=not_a_formula_3743</t>
  </si>
  <si>
    <t>itm_03744</t>
  </si>
  <si>
    <t>Crooked Candle of Friendly Fire</t>
  </si>
  <si>
    <t>A rare weaponmod that nudges familiars when luck disagrees. Generated test item #3744; element=Lightning; pool=Shop.</t>
  </si>
  <si>
    <t>scr_item_crooked_candle_of_friendly_fire</t>
  </si>
  <si>
    <t>seed=20260703; class_filter=Alchemist; parser_note=row_3744</t>
  </si>
  <si>
    <t>=not_a_formula_3744</t>
  </si>
  <si>
    <t>itm_03745</t>
  </si>
  <si>
    <t>Clockwork Teacup of Soft Explosions</t>
  </si>
  <si>
    <t>A cursed weaponmod that amplifies hearts but attracts trouble. Generated test item #3745; element=None; pool=Secret.</t>
  </si>
  <si>
    <t>scr_item_clockwork_teacup_of_soft_explosions</t>
  </si>
  <si>
    <t>seed=20260703; class_filter=Any; parser_note=row_3745</t>
  </si>
  <si>
    <t>=not_a_formula_3745</t>
  </si>
  <si>
    <t>itm_03746</t>
  </si>
  <si>
    <t>Greedy Vial of Pocket Suns</t>
  </si>
  <si>
    <t>A cursed familiar that amplifies dodges near breakable props. Generated test item #3746; element=Slime; pool=Treasure.</t>
  </si>
  <si>
    <t>slime,poisonable,companion,cursed</t>
  </si>
  <si>
    <t>scr_item_greedy_vial_of_pocket_suns</t>
  </si>
  <si>
    <t>seed=20260703; class_filter=Monk; parser_note=row_3746</t>
  </si>
  <si>
    <t>=not_a_formula_3746</t>
  </si>
  <si>
    <t>itm_03747</t>
  </si>
  <si>
    <t>Frosted Capacitor of Worms</t>
  </si>
  <si>
    <t>A common charm that taxes familiars after every third hit. Generated test item #3747; element=Slime; pool=Boss.</t>
  </si>
  <si>
    <t>scr_item_frosted_capacitor_of_worms</t>
  </si>
  <si>
    <t>seed=20260703; class_filter=Gunner; parser_note=row_3747</t>
  </si>
  <si>
    <t>=not_a_formula_3747</t>
  </si>
  <si>
    <t>itm_03748</t>
  </si>
  <si>
    <t>Gilded Lunchbox of the Hungry Door</t>
  </si>
  <si>
    <t>A common orbital that haunts dodges if the player keeps moving. Generated test item #3748; element=Void; pool=Secret.</t>
  </si>
  <si>
    <t>scr_item_gilded_lunchbox_of_the_hungry_door</t>
  </si>
  <si>
    <t>seed=20260703; class_filter=Engineer; parser_note=row_3748</t>
  </si>
  <si>
    <t>=not_a_formula_3748</t>
  </si>
  <si>
    <t>itm_03749</t>
  </si>
  <si>
    <t>Quantum Coin of Oversteer</t>
  </si>
  <si>
    <t>A uncommon relic that amplifies bullets near breakable props. Generated test item #3749; element=Fire; pool=Treasure.</t>
  </si>
  <si>
    <t>scr_item_quantum_coin_of_oversteer</t>
  </si>
  <si>
    <t>seed=20260703; class_filter=Any; parser_note=row_3749</t>
  </si>
  <si>
    <t>=not_a_formula_3749</t>
  </si>
  <si>
    <t>itm_03750</t>
  </si>
  <si>
    <t>Static Marble of Tuesday</t>
  </si>
  <si>
    <t>A rare orbital that warps doors when luck disagrees. Generated test item #3750; element=Fire; pool=Treasure.</t>
  </si>
  <si>
    <t>scr_item_static_marble_of_tuesday</t>
  </si>
  <si>
    <t>seed=20260703; class_filter=Rogue; parser_note=row_3750</t>
  </si>
  <si>
    <t>=not_a_formula_3750</t>
  </si>
  <si>
    <t>itm_03751</t>
  </si>
  <si>
    <t>Lucky Orb of Bad Ideas</t>
  </si>
  <si>
    <t>A epic charm that amplifies hearts but attracts trouble. Generated test item #3751; element=None; pool=Boss.</t>
  </si>
  <si>
    <t>scr_item_lucky_orb_of_bad_ideas</t>
  </si>
  <si>
    <t>seed=20260703; class_filter=Gunner; parser_note=row_3751</t>
  </si>
  <si>
    <t>=not_a_formula_3751</t>
  </si>
  <si>
    <t>itm_03752</t>
  </si>
  <si>
    <t>Cardboard Compass of Friendly Fire</t>
  </si>
  <si>
    <t>A uncommon charm that nudges familiars if the player keeps moving. Generated test item #3752; element=Holy; pool=Treasure.</t>
  </si>
  <si>
    <t>scr_item_cardboard_compass_of_friendly_fire</t>
  </si>
  <si>
    <t>seed=20260703; class_filter=Monk; parser_note=row_3752</t>
  </si>
  <si>
    <t>=not_a_formula_3752</t>
  </si>
  <si>
    <t>itm_03753</t>
  </si>
  <si>
    <t>Damp Vial of Worms</t>
  </si>
  <si>
    <t>A uncommon weaponmod that reroutes hearts when luck disagrees. Generated test item #3753; element=None; pool=Shop.</t>
  </si>
  <si>
    <t>scr_item_damp_vial_of_worms</t>
  </si>
  <si>
    <t>seed=20260703; class_filter=Monk; parser_note=row_3753</t>
  </si>
  <si>
    <t>=not_a_formula_3753</t>
  </si>
  <si>
    <t>itm_03754</t>
  </si>
  <si>
    <t>Tiny Whistle of Last Chances</t>
  </si>
  <si>
    <t>A common weaponmod that haunts bombs near breakable props. Generated test item #3754; element=Fire; pool=Treasure.</t>
  </si>
  <si>
    <t>scr_item_tiny_whistle_of_last_chances</t>
  </si>
  <si>
    <t>seed=20260703; class_filter=Alchemist; parser_note=row_3754</t>
  </si>
  <si>
    <t>=not_a_formula_3754</t>
  </si>
  <si>
    <t>itm_03755</t>
  </si>
  <si>
    <t>A common active that spoils hearts if the player keeps moving. Generated test item #3755; element=None; pool=Cursed.</t>
  </si>
  <si>
    <t>seed=20260703; class_filter=Alchemist; parser_note=row_3755</t>
  </si>
  <si>
    <t>=not_a_formula_3755</t>
  </si>
  <si>
    <t>itm_03756</t>
  </si>
  <si>
    <t>Solar Battery of Tuesday</t>
  </si>
  <si>
    <t>A uncommon charm that polishes doors when luck disagrees. Generated test item #3756; element=None; pool=Boss.</t>
  </si>
  <si>
    <t>scr_item_solar_battery_of_tuesday</t>
  </si>
  <si>
    <t>seed=20260703; class_filter=Rogue; parser_note=row_3756</t>
  </si>
  <si>
    <t>=not_a_formula_3756</t>
  </si>
  <si>
    <t>itm_03757</t>
  </si>
  <si>
    <t>Cardboard Badge of Oversteer</t>
  </si>
  <si>
    <t>A uncommon familiar that polishes familiars after every third hit. Generated test item #3757; element=None; pool=Shop.</t>
  </si>
  <si>
    <t>scr_item_cardboard_badge_of_oversteer</t>
  </si>
  <si>
    <t>seed=20260703; class_filter=Engineer; parser_note=row_3757</t>
  </si>
  <si>
    <t>=not_a_formula_3757</t>
  </si>
  <si>
    <t>itm_03758</t>
  </si>
  <si>
    <t>Recursive Banana Peel of Worms</t>
  </si>
  <si>
    <t>A common active that nudges shops while lowering control. Generated test item #3758; element=None; pool=Shop.</t>
  </si>
  <si>
    <t>scr_item_recursive_banana_peel_of_worms</t>
  </si>
  <si>
    <t>seed=20260703; class_filter=Any; parser_note=row_3758</t>
  </si>
  <si>
    <t>=not_a_formula_3758</t>
  </si>
  <si>
    <t>itm_03759</t>
  </si>
  <si>
    <t>Bent Compass of the Hungry Door</t>
  </si>
  <si>
    <t>A common passive that warps dodges while lowering control. Generated test item #3759; element=Void; pool=Arcade.</t>
  </si>
  <si>
    <t>scr_item_bent_compass_of_the_hungry_door</t>
  </si>
  <si>
    <t>seed=20260703; class_filter=Engineer; parser_note=row_3759</t>
  </si>
  <si>
    <t>=not_a_formula_3759</t>
  </si>
  <si>
    <t>itm_03760</t>
  </si>
  <si>
    <t>Haunted Key of Panic</t>
  </si>
  <si>
    <t>A common charm that amplifies bullets only when the room is clear. Generated test item #3760; element=Poison; pool=Treasure.</t>
  </si>
  <si>
    <t>scr_item_haunted_key_of_panic</t>
  </si>
  <si>
    <t>seed=20260703; class_filter=Witch; parser_note=row_3760</t>
  </si>
  <si>
    <t>=not_a_formula_3760</t>
  </si>
  <si>
    <t>itm_03761</t>
  </si>
  <si>
    <t>Sticky Orb of the Final Room</t>
  </si>
  <si>
    <t>A uncommon active that amplifies bombs when luck disagrees. Generated test item #3761; element=Ice; pool=Library.</t>
  </si>
  <si>
    <t>scr_item_sticky_orb_of_the_final_room</t>
  </si>
  <si>
    <t>seed=20260703; class_filter=Monk; parser_note=row_3761</t>
  </si>
  <si>
    <t>=not_a_formula_3761</t>
  </si>
  <si>
    <t>itm_03762</t>
  </si>
  <si>
    <t>Glass Lunchbox of the Hungry Door</t>
  </si>
  <si>
    <t>A epic charm that spoils doors when luck disagrees. Generated test item #3762; element=Fire; pool=Treasure.</t>
  </si>
  <si>
    <t>scr_item_glass_lunchbox_of_the_hungry_door</t>
  </si>
  <si>
    <t>seed=20260703; class_filter=Gunner; parser_note=row_3762</t>
  </si>
  <si>
    <t>=not_a_formula_3762</t>
  </si>
  <si>
    <t>itm_03763</t>
  </si>
  <si>
    <t>A common weaponmod that shrinks keys when luck disagrees. Generated test item #3763; element=Slime; pool=Treasure.</t>
  </si>
  <si>
    <t>seed=20260703; class_filter=Alchemist; parser_note=row_3763</t>
  </si>
  <si>
    <t>=not_a_formula_3763</t>
  </si>
  <si>
    <t>itm_03764</t>
  </si>
  <si>
    <t>Spicy Skull of Double Trouble</t>
  </si>
  <si>
    <t>A uncommon relic that taxes doors while lowering control. Generated test item #3764; element=None; pool=Treasure.</t>
  </si>
  <si>
    <t>scr_item_spicy_skull_of_double_trouble</t>
  </si>
  <si>
    <t>seed=20260703; class_filter=Alchemist; parser_note=row_3764</t>
  </si>
  <si>
    <t>=not_a_formula_3764</t>
  </si>
  <si>
    <t>itm_03765</t>
  </si>
  <si>
    <t>Polished Capacitor of Static</t>
  </si>
  <si>
    <t>A uncommon active that haunts coins only when the room is clear. Generated test item #3765; element=Rust; pool=Shop.</t>
  </si>
  <si>
    <t>scr_item_polished_capacitor_of_static</t>
  </si>
  <si>
    <t>seed=20260703; class_filter=Monk; parser_note=row_3765</t>
  </si>
  <si>
    <t>=not_a_formula_3765</t>
  </si>
  <si>
    <t>itm_03766</t>
  </si>
  <si>
    <t>Echoing Button of Refunds</t>
  </si>
  <si>
    <t>A uncommon consumable that polishes coins while lowering control. Generated test item #3766; element=None; pool=Library.</t>
  </si>
  <si>
    <t>scr_item_echoing_button_of_refunds</t>
  </si>
  <si>
    <t>seed=20260703; class_filter=Alchemist; parser_note=row_3766</t>
  </si>
  <si>
    <t>=not_a_formula_3766</t>
  </si>
  <si>
    <t>itm_03767</t>
  </si>
  <si>
    <t>Haunted Skull of Tuesday</t>
  </si>
  <si>
    <t>A cursed orbital that taxes reloads while lowering control. Generated test item #3767; element=Lightning; pool=Shop.</t>
  </si>
  <si>
    <t>lightning,explosive,poisonable,companion,cursed</t>
  </si>
  <si>
    <t>scr_item_haunted_skull_of_tuesday</t>
  </si>
  <si>
    <t>seed=20260703; class_filter=Any; parser_note=row_3767</t>
  </si>
  <si>
    <t>=not_a_formula_3767</t>
  </si>
  <si>
    <t>itm_03768</t>
  </si>
  <si>
    <t>Clockwork Sock of the Basement</t>
  </si>
  <si>
    <t>A common active that amplifies familiars near breakable props. Generated test item #3768; element=Poison; pool=Treasure.</t>
  </si>
  <si>
    <t>scr_item_clockwork_sock_of_the_basement</t>
  </si>
  <si>
    <t>seed=20260703; class_filter=Rogue; parser_note=row_3768</t>
  </si>
  <si>
    <t>=not_a_formula_3768</t>
  </si>
  <si>
    <t>itm_03769</t>
  </si>
  <si>
    <t>Bitter Button of Pocket Suns</t>
  </si>
  <si>
    <t>A uncommon orbital that shrinks coins if the player keeps moving. Generated test item #3769; element=None; pool=Treasure.</t>
  </si>
  <si>
    <t>scr_item_bitter_button_of_pocket_suns</t>
  </si>
  <si>
    <t>seed=20260703; class_filter=Gunner; parser_note=row_3769</t>
  </si>
  <si>
    <t>=not_a_formula_3769</t>
  </si>
  <si>
    <t>itm_03770</t>
  </si>
  <si>
    <t>Recursive Meteor of Slippery Angles</t>
  </si>
  <si>
    <t>A legendary passive that warps keys if the player keeps moving. Generated test item #3770; element=Void; pool=Treasure.</t>
  </si>
  <si>
    <t>scr_item_recursive_meteor_of_slippery_angles</t>
  </si>
  <si>
    <t>seed=20260703; class_filter=Alchemist; parser_note=row_3770</t>
  </si>
  <si>
    <t>=not_a_formula_3770</t>
  </si>
  <si>
    <t>itm_03771</t>
  </si>
  <si>
    <t>Forgotten Mask of Ricochet</t>
  </si>
  <si>
    <t>A rare orbital that nudges shops after every third hit. Generated test item #3771; element=Lightning; pool=Cursed.</t>
  </si>
  <si>
    <t>scr_item_forgotten_mask_of_ricochet</t>
  </si>
  <si>
    <t>seed=20260703; class_filter=Gunner; parser_note=row_3771</t>
  </si>
  <si>
    <t>=not_a_formula_3771</t>
  </si>
  <si>
    <t>itm_03772</t>
  </si>
  <si>
    <t>Sticky Mirror of Pocket Suns</t>
  </si>
  <si>
    <t>A uncommon charm that shrinks hearts but attracts trouble. Generated test item #3772; element=None; pool=Challenge.</t>
  </si>
  <si>
    <t>scr_item_sticky_mirror_of_pocket_suns</t>
  </si>
  <si>
    <t>seed=20260703; class_filter=Rogue; parser_note=row_3772</t>
  </si>
  <si>
    <t>=not_a_formula_3772</t>
  </si>
  <si>
    <t>itm_03773</t>
  </si>
  <si>
    <t>Hollow Sock of Soft Explosions</t>
  </si>
  <si>
    <t>A epic active that nudges keys when luck disagrees. Generated test item #3773; element=None; pool=Boss.</t>
  </si>
  <si>
    <t>scr_item_hollow_sock_of_soft_explosions</t>
  </si>
  <si>
    <t>seed=20260703; class_filter=Brawler; parser_note=row_3773</t>
  </si>
  <si>
    <t>=not_a_formula_3773</t>
  </si>
  <si>
    <t>itm_03774</t>
  </si>
  <si>
    <t>Static Lunchbox of Oversteer</t>
  </si>
  <si>
    <t>A rare relic that warps coins only when the room is clear. Generated test item #3774; element=Ice; pool=Cursed.</t>
  </si>
  <si>
    <t>scr_item_static_lunchbox_of_oversteer</t>
  </si>
  <si>
    <t>seed=20260703; class_filter=Alchemist; parser_note=row_3774</t>
  </si>
  <si>
    <t>=not_a_formula_3774</t>
  </si>
  <si>
    <t>itm_03775</t>
  </si>
  <si>
    <t>Bitter Donut of the Final Room</t>
  </si>
  <si>
    <t>A uncommon active that nudges bullets only when the room is clear. Generated test item #3775; element=None; pool=Cursed.</t>
  </si>
  <si>
    <t>scr_item_bitter_donut_of_the_final_room</t>
  </si>
  <si>
    <t>seed=20260703; class_filter=Brawler; parser_note=row_3775</t>
  </si>
  <si>
    <t>=not_a_formula_3775</t>
  </si>
  <si>
    <t>itm_03776</t>
  </si>
  <si>
    <t>Wobbly Magnet of Tuesday</t>
  </si>
  <si>
    <t>A epic active that spoils coins while lowering control. Generated test item #3776; element=None; pool=Challenge.</t>
  </si>
  <si>
    <t>scr_item_wobbly_magnet_of_tuesday</t>
  </si>
  <si>
    <t>seed=20260703; class_filter=Alchemist; parser_note=row_3776</t>
  </si>
  <si>
    <t>=not_a_formula_3776</t>
  </si>
  <si>
    <t>itm_03777</t>
  </si>
  <si>
    <t>Haunted Fishbone of Bad Ideas</t>
  </si>
  <si>
    <t>A common consumable that warps keys but attracts trouble. Generated test item #3777; element=Fire; pool=Shop.</t>
  </si>
  <si>
    <t>scr_item_haunted_fishbone_of_bad_ideas</t>
  </si>
  <si>
    <t>seed=20260703; class_filter=Witch; parser_note=row_3777</t>
  </si>
  <si>
    <t>=not_a_formula_3777</t>
  </si>
  <si>
    <t>itm_03778</t>
  </si>
  <si>
    <t>Velvet Coin of the Final Room</t>
  </si>
  <si>
    <t>A common charm that reroutes bullets but attracts trouble. Generated test item #3778; element=Ice; pool=Boss.</t>
  </si>
  <si>
    <t>scr_item_velvet_coin_of_the_final_room</t>
  </si>
  <si>
    <t>seed=20260703; class_filter=Alchemist; parser_note=row_3778</t>
  </si>
  <si>
    <t>=not_a_formula_3778</t>
  </si>
  <si>
    <t>itm_03779</t>
  </si>
  <si>
    <t>A common familiar that amplifies keys while lowering control. Generated test item #3779; element=Slime; pool=Library.</t>
  </si>
  <si>
    <t>seed=20260703; class_filter=Gunner; parser_note=row_3779</t>
  </si>
  <si>
    <t>=not_a_formula_3779</t>
  </si>
  <si>
    <t>itm_03780</t>
  </si>
  <si>
    <t>Neon Totem of Panic</t>
  </si>
  <si>
    <t>A common relic that polishes shops while lowering control. Generated test item #3780; element=None; pool=Arcade.</t>
  </si>
  <si>
    <t>scr_item_neon_totem_of_panic</t>
  </si>
  <si>
    <t>seed=20260703; class_filter=Brawler; parser_note=row_3780</t>
  </si>
  <si>
    <t>=not_a_formula_3780</t>
  </si>
  <si>
    <t>itm_03781</t>
  </si>
  <si>
    <t>Greedy Teacup of Friendly Fire</t>
  </si>
  <si>
    <t>A common passive that shrinks hearts near breakable props. Generated test item #3781; element=Void; pool=Treasure.</t>
  </si>
  <si>
    <t>scr_item_greedy_teacup_of_friendly_fire</t>
  </si>
  <si>
    <t>seed=20260703; class_filter=Engineer; parser_note=row_3781</t>
  </si>
  <si>
    <t>=not_a_formula_3781</t>
  </si>
  <si>
    <t>itm_03782</t>
  </si>
  <si>
    <t>Forgotten Battery of Soft Explosions</t>
  </si>
  <si>
    <t>A common relic that shrinks bombs when luck disagrees. Generated test item #3782; element=None; pool=Arcade.</t>
  </si>
  <si>
    <t>scr_item_forgotten_battery_of_soft_explosions</t>
  </si>
  <si>
    <t>seed=20260703; class_filter=Brawler; parser_note=row_3782</t>
  </si>
  <si>
    <t>=not_a_formula_3782</t>
  </si>
  <si>
    <t>itm_03783</t>
  </si>
  <si>
    <t>Haunted Fishbone of Refunds</t>
  </si>
  <si>
    <t>A epic active that warps hearts if the player keeps moving. Generated test item #3783; element=None; pool=Treasure.</t>
  </si>
  <si>
    <t>scr_item_haunted_fishbone_of_refunds</t>
  </si>
  <si>
    <t>seed=20260703; class_filter=Any; parser_note=row_3783</t>
  </si>
  <si>
    <t>=not_a_formula_3783</t>
  </si>
  <si>
    <t>itm_03784</t>
  </si>
  <si>
    <t>Caffeinated Fishbone of Double Trouble</t>
  </si>
  <si>
    <t>A uncommon consumable that warps shops if the player keeps moving. Generated test item #3784; element=None; pool=Cursed.</t>
  </si>
  <si>
    <t>scr_item_caffeinated_fishbone_of_double_trouble</t>
  </si>
  <si>
    <t>seed=20260703; class_filter=Monk; parser_note=row_3784</t>
  </si>
  <si>
    <t>=not_a_formula_3784</t>
  </si>
  <si>
    <t>itm_03785</t>
  </si>
  <si>
    <t>Brass Teacup of Ricochet</t>
  </si>
  <si>
    <t>A uncommon active that nudges reloads when luck disagrees. Generated test item #3785; element=Rust; pool=Treasure.</t>
  </si>
  <si>
    <t>scr_item_brass_teacup_of_ricochet</t>
  </si>
  <si>
    <t>seed=20260703; class_filter=Gunner; parser_note=row_3785</t>
  </si>
  <si>
    <t>=not_a_formula_3785</t>
  </si>
  <si>
    <t>itm_03786</t>
  </si>
  <si>
    <t>Brass Dice of Panic</t>
  </si>
  <si>
    <t>A common consumable that taxes bullets near breakable props. Generated test item #3786; element=Cosmic; pool=Treasure.</t>
  </si>
  <si>
    <t>scr_item_brass_dice_of_panic</t>
  </si>
  <si>
    <t>seed=20260703; class_filter=Alchemist; parser_note=row_3786</t>
  </si>
  <si>
    <t>=not_a_formula_3786</t>
  </si>
  <si>
    <t>itm_03787</t>
  </si>
  <si>
    <t>A legendary consumable that nudges bombs only when the room is clear. Generated test item #3787; element=None; pool=Shop.</t>
  </si>
  <si>
    <t>seed=20260703; class_filter=Gunner; parser_note=row_3787</t>
  </si>
  <si>
    <t>=not_a_formula_3787</t>
  </si>
  <si>
    <t>itm_03788</t>
  </si>
  <si>
    <t>Ancient Boot of Ricochet</t>
  </si>
  <si>
    <t>A rare passive that taxes shops at a suspicious price. Generated test item #3788; element=Slime; pool=Treasure.</t>
  </si>
  <si>
    <t>scr_item_ancient_boot_of_ricochet</t>
  </si>
  <si>
    <t>seed=20260703; class_filter=Witch; parser_note=row_3788</t>
  </si>
  <si>
    <t>=not_a_formula_3788</t>
  </si>
  <si>
    <t>itm_03789</t>
  </si>
  <si>
    <t>Hungry Dice of Pocket Suns</t>
  </si>
  <si>
    <t>A common weaponmod that warps bullets after every third hit. Generated test item #3789; element=None; pool=Cursed.</t>
  </si>
  <si>
    <t>scr_item_hungry_dice_of_pocket_suns</t>
  </si>
  <si>
    <t>seed=20260703; class_filter=Engineer; parser_note=row_3789</t>
  </si>
  <si>
    <t>=not_a_formula_3789</t>
  </si>
  <si>
    <t>itm_03790</t>
  </si>
  <si>
    <t>A common orbital that haunts familiars if the player keeps moving. Generated test item #3790; element=None; pool=Challenge.</t>
  </si>
  <si>
    <t>seed=20260703; class_filter=Gunner; parser_note=row_3790</t>
  </si>
  <si>
    <t>=not_a_formula_3790</t>
  </si>
  <si>
    <t>itm_03791</t>
  </si>
  <si>
    <t>Cardboard Sock of Tiny Doom</t>
  </si>
  <si>
    <t>A rare weaponmod that haunts dodges while lowering control. Generated test item #3791; element=None; pool=Shop.</t>
  </si>
  <si>
    <t>scr_item_cardboard_sock_of_tiny_doom</t>
  </si>
  <si>
    <t>seed=20260703; class_filter=Witch; parser_note=row_3791</t>
  </si>
  <si>
    <t>=not_a_formula_3791</t>
  </si>
  <si>
    <t>itm_03792</t>
  </si>
  <si>
    <t>Damp Teacup of the Final Room</t>
  </si>
  <si>
    <t>A uncommon charm that nudges shops if the player keeps moving. Generated test item #3792; element=None; pool=Secret.</t>
  </si>
  <si>
    <t>scr_item_damp_teacup_of_the_final_room</t>
  </si>
  <si>
    <t>seed=20260703; class_filter=Alchemist; parser_note=row_3792</t>
  </si>
  <si>
    <t>=not_a_formula_3792</t>
  </si>
  <si>
    <t>itm_03793</t>
  </si>
  <si>
    <t>Patchwork Dice of Slippery Angles</t>
  </si>
  <si>
    <t>A rare relic that reroutes dodges while lowering control. Generated test item #3793; element=Holy; pool=Boss.</t>
  </si>
  <si>
    <t>scr_item_patchwork_dice_of_slippery_angles</t>
  </si>
  <si>
    <t>seed=20260703; class_filter=Alchemist; parser_note=row_3793</t>
  </si>
  <si>
    <t>=not_a_formula_3793</t>
  </si>
  <si>
    <t>itm_03794</t>
  </si>
  <si>
    <t>Caffeinated Feather of Oversteer</t>
  </si>
  <si>
    <t>A uncommon weaponmod that reroutes bullets while lowering control. Generated test item #3794; element=None; pool=Boss.</t>
  </si>
  <si>
    <t>scr_item_caffeinated_feather_of_oversteer</t>
  </si>
  <si>
    <t>seed=20260703; class_filter=Engineer; parser_note=row_3794</t>
  </si>
  <si>
    <t>=not_a_formula_3794</t>
  </si>
  <si>
    <t>itm_03795</t>
  </si>
  <si>
    <t>Cracked Coin of the Final Room</t>
  </si>
  <si>
    <t>A uncommon orbital that duplicates keys while lowering control. Generated test item #3795; element=Ice; pool=Treasure.</t>
  </si>
  <si>
    <t>scr_item_cracked_coin_of_the_final_room</t>
  </si>
  <si>
    <t>seed=20260703; class_filter=Gunner; parser_note=row_3795</t>
  </si>
  <si>
    <t>=not_a_formula_3795</t>
  </si>
  <si>
    <t>itm_03796</t>
  </si>
  <si>
    <t>A uncommon active that nudges coins near breakable props. Generated test item #3796; element=None; pool=Treasure.</t>
  </si>
  <si>
    <t>seed=20260703; class_filter=Any; parser_note=row_3796</t>
  </si>
  <si>
    <t>=not_a_formula_3796</t>
  </si>
  <si>
    <t>itm_03797</t>
  </si>
  <si>
    <t>Sour Totem of Last Chances</t>
  </si>
  <si>
    <t>A uncommon passive that polishes familiars if the player keeps moving. Generated test item #3797; element=Rust; pool=Shop.</t>
  </si>
  <si>
    <t>scr_item_sour_totem_of_last_chances</t>
  </si>
  <si>
    <t>seed=20260703; class_filter=Alchemist; parser_note=row_3797</t>
  </si>
  <si>
    <t>=not_a_formula_3797</t>
  </si>
  <si>
    <t>itm_03798</t>
  </si>
  <si>
    <t>Gloomy Bell of the Glass Moon</t>
  </si>
  <si>
    <t>A uncommon active that reroutes bombs near breakable props. Generated test item #3798; element=Slime; pool=Shop. This intentionally long description includes commas, semicolons; quotes 'like this', XML-ish tokens &lt;tag attr="value"&gt;, and unicode sparks ✦ to stress parsers.</t>
  </si>
  <si>
    <t>scr_item_gloomy_bell_of_the_glass_moon</t>
  </si>
  <si>
    <t>seed=20260703; class_filter=Witch; parser_note=row_3798</t>
  </si>
  <si>
    <t>=not_a_formula_3798</t>
  </si>
  <si>
    <t>itm_03799</t>
  </si>
  <si>
    <t>A rare active that haunts doors if the player keeps moving. Generated test item #3799; element=Fire; pool=Cursed.</t>
  </si>
  <si>
    <t>seed=20260703; class_filter=Brawler; parser_note=row_3799</t>
  </si>
  <si>
    <t>=not_a_formula_3799</t>
  </si>
  <si>
    <t>itm_03800</t>
  </si>
  <si>
    <t>Velvet Mirror of Panic</t>
  </si>
  <si>
    <t>A uncommon orbital that polishes coins only when the room is clear. Generated test item #3800; element=Lightning; pool=Treasure.</t>
  </si>
  <si>
    <t>scr_item_velvet_mirror_of_panic</t>
  </si>
  <si>
    <t>seed=20260703; class_filter=Gunner; parser_note=row_3800</t>
  </si>
  <si>
    <t>=not_a_formula_3800</t>
  </si>
  <si>
    <t>itm_03801</t>
  </si>
  <si>
    <t>Solar Mask of Friendly Fire</t>
  </si>
  <si>
    <t>A rare charm that amplifies dodges if the player keeps moving. Generated test item #3801; element=None; pool=Shop.</t>
  </si>
  <si>
    <t>scr_item_solar_mask_of_friendly_fire</t>
  </si>
  <si>
    <t>seed=20260703; class_filter=Alchemist; parser_note=row_3801</t>
  </si>
  <si>
    <t>=not_a_formula_3801</t>
  </si>
  <si>
    <t>itm_03802</t>
  </si>
  <si>
    <t>Static Anchor of Ricochet</t>
  </si>
  <si>
    <t>A epic weaponmod that polishes doors but attracts trouble. Generated test item #3802; element=Poison; pool=Secret.</t>
  </si>
  <si>
    <t>scr_item_static_anchor_of_ricochet</t>
  </si>
  <si>
    <t>seed=20260703; class_filter=Witch; parser_note=row_3802</t>
  </si>
  <si>
    <t>=not_a_formula_3802</t>
  </si>
  <si>
    <t>itm_03803</t>
  </si>
  <si>
    <t>Brass Mushroom of Panic</t>
  </si>
  <si>
    <t>A rare active that amplifies dodges but attracts trouble. Generated test item #3803; element=None; pool=Treasure.</t>
  </si>
  <si>
    <t>scr_item_brass_mushroom_of_panic</t>
  </si>
  <si>
    <t>seed=20260703; class_filter=Any; parser_note=row_3803</t>
  </si>
  <si>
    <t>=not_a_formula_3803</t>
  </si>
  <si>
    <t>itm_03804</t>
  </si>
  <si>
    <t>Patchwork Badge of Double Trouble</t>
  </si>
  <si>
    <t>A common passive that spoils familiars but attracts trouble. Generated test item #3804; element=None; pool=Treasure.</t>
  </si>
  <si>
    <t>scr_item_patchwork_badge_of_double_trouble</t>
  </si>
  <si>
    <t>seed=20260703; class_filter=Alchemist; parser_note=row_3804</t>
  </si>
  <si>
    <t>=not_a_formula_3804</t>
  </si>
  <si>
    <t>itm_03805</t>
  </si>
  <si>
    <t>Rusty Button of Soft Explosions</t>
  </si>
  <si>
    <t>A uncommon consumable that taxes keys if the player keeps moving. Generated test item #3805; element=Fire; pool=Treasure.</t>
  </si>
  <si>
    <t>scr_item_rusty_button_of_soft_explosions</t>
  </si>
  <si>
    <t>seed=20260703; class_filter=Monk; parser_note=row_3805</t>
  </si>
  <si>
    <t>=not_a_formula_3805</t>
  </si>
  <si>
    <t>itm_03806</t>
  </si>
  <si>
    <t>Hungry Candle of Tiny Doom</t>
  </si>
  <si>
    <t>A uncommon consumable that taxes doors when luck disagrees. Generated test item #3806; element=Fire; pool=Secret.</t>
  </si>
  <si>
    <t>scr_item_hungry_candle_of_tiny_doom</t>
  </si>
  <si>
    <t>seed=20260703; class_filter=Witch; parser_note=row_3806</t>
  </si>
  <si>
    <t>=not_a_formula_3806</t>
  </si>
  <si>
    <t>itm_03807</t>
  </si>
  <si>
    <t>Lunar Boot of Worms</t>
  </si>
  <si>
    <t>A uncommon orbital that haunts bombs when luck disagrees. Generated test item #3807; element=Lightning; pool=Secret.</t>
  </si>
  <si>
    <t>scr_item_lunar_boot_of_worms</t>
  </si>
  <si>
    <t>seed=20260703; class_filter=Rogue; parser_note=row_3807</t>
  </si>
  <si>
    <t>=not_a_formula_3807</t>
  </si>
  <si>
    <t>itm_03808</t>
  </si>
  <si>
    <t>Feral Sock of the Hungry Door</t>
  </si>
  <si>
    <t>A common relic that haunts doors near breakable props. Generated test item #3808; element=None; pool=Secret.</t>
  </si>
  <si>
    <t>scr_item_feral_sock_of_the_hungry_door</t>
  </si>
  <si>
    <t>seed=20260703; class_filter=Gunner; parser_note=row_3808</t>
  </si>
  <si>
    <t>=not_a_formula_3808</t>
  </si>
  <si>
    <t>itm_03809</t>
  </si>
  <si>
    <t>Patchwork Bell of Panic</t>
  </si>
  <si>
    <t>A common relic that spoils bullets at a suspicious price. Generated test item #3809; element=Fire; pool=Shop.</t>
  </si>
  <si>
    <t>scr_item_patchwork_bell_of_panic</t>
  </si>
  <si>
    <t>seed=20260703; class_filter=Engineer; parser_note=row_3809</t>
  </si>
  <si>
    <t>=not_a_formula_3809</t>
  </si>
  <si>
    <t>itm_03810</t>
  </si>
  <si>
    <t>Recursive Compass of the Lost Cart</t>
  </si>
  <si>
    <t>A rare consumable that nudges coins near breakable props. Generated test item #3810; element=Holy; pool=Challenge.</t>
  </si>
  <si>
    <t>scr_item_recursive_compass_of_the_lost_cart</t>
  </si>
  <si>
    <t>seed=20260703; class_filter=Monk; parser_note=row_3810</t>
  </si>
  <si>
    <t>=not_a_formula_3810</t>
  </si>
  <si>
    <t>itm_03811</t>
  </si>
  <si>
    <t>Hungry Feather of the Basement</t>
  </si>
  <si>
    <t>A uncommon passive that amplifies hearts but attracts trouble. Generated test item #3811; element=Ice; pool=Boss.</t>
  </si>
  <si>
    <t>scr_item_hungry_feather_of_the_basement</t>
  </si>
  <si>
    <t>seed=20260703; class_filter=Alchemist; parser_note=row_3811</t>
  </si>
  <si>
    <t>=not_a_formula_3811</t>
  </si>
  <si>
    <t>itm_03812</t>
  </si>
  <si>
    <t>Plastic Crown of Pocket Suns</t>
  </si>
  <si>
    <t>A common active that duplicates bombs only when the room is clear. Generated test item #3812; element=Ice; pool=Treasure.</t>
  </si>
  <si>
    <t>scr_item_plastic_crown_of_pocket_suns</t>
  </si>
  <si>
    <t>seed=20260703; class_filter=Engineer; parser_note=row_3812</t>
  </si>
  <si>
    <t>=not_a_formula_3812</t>
  </si>
  <si>
    <t>itm_03813</t>
  </si>
  <si>
    <t>Velvet Lunchbox of Worms</t>
  </si>
  <si>
    <t>A common charm that duplicates bullets only when the room is clear. Generated test item #3813; element=Ice; pool=Boss.</t>
  </si>
  <si>
    <t>scr_item_velvet_lunchbox_of_worms</t>
  </si>
  <si>
    <t>seed=20260703; class_filter=Alchemist; parser_note=row_3813</t>
  </si>
  <si>
    <t>=not_a_formula_3813</t>
  </si>
  <si>
    <t>itm_03814</t>
  </si>
  <si>
    <t>Mossy Coin of Tiny Doom</t>
  </si>
  <si>
    <t>A rare charm that amplifies keys but attracts trouble. Generated test item #3814; element=Slime; pool=Treasure.</t>
  </si>
  <si>
    <t>scr_item_mossy_coin_of_tiny_doom</t>
  </si>
  <si>
    <t>seed=20260703; class_filter=Alchemist; parser_note=row_3814</t>
  </si>
  <si>
    <t>=not_a_formula_3814</t>
  </si>
  <si>
    <t>itm_03815</t>
  </si>
  <si>
    <t>Greedy Mushroom of Friendly Fire</t>
  </si>
  <si>
    <t>A rare orbital that warps keys while lowering control. Generated test item #3815; element=None; pool=Shop.</t>
  </si>
  <si>
    <t>scr_item_greedy_mushroom_of_friendly_fire</t>
  </si>
  <si>
    <t>seed=20260703; class_filter=Gunner; parser_note=row_3815</t>
  </si>
  <si>
    <t>=not_a_formula_3815</t>
  </si>
  <si>
    <t>itm_03816</t>
  </si>
  <si>
    <t>Damp Sock of Ricochet</t>
  </si>
  <si>
    <t>A common passive that warps familiars while lowering control. Generated test item #3816; element=Void; pool=Boss.</t>
  </si>
  <si>
    <t>scr_item_damp_sock_of_ricochet</t>
  </si>
  <si>
    <t>seed=20260703; class_filter=Monk; parser_note=row_3816</t>
  </si>
  <si>
    <t>=not_a_formula_3816</t>
  </si>
  <si>
    <t>itm_03817</t>
  </si>
  <si>
    <t>Wobbly Boot of Tiny Doom</t>
  </si>
  <si>
    <t>A common active that polishes reloads while lowering control. Generated test item #3817; element=Holy; pool=Treasure.</t>
  </si>
  <si>
    <t>scr_item_wobbly_boot_of_tiny_doom</t>
  </si>
  <si>
    <t>seed=20260703; class_filter=Monk; parser_note=row_3817</t>
  </si>
  <si>
    <t>=not_a_formula_3817</t>
  </si>
  <si>
    <t>itm_03818</t>
  </si>
  <si>
    <t>Hollow Key of the Final Room</t>
  </si>
  <si>
    <t>A common familiar that polishes bombs at a suspicious price. Generated test item #3818; element=None; pool=Shop.</t>
  </si>
  <si>
    <t>scr_item_hollow_key_of_the_final_room</t>
  </si>
  <si>
    <t>seed=20260703; class_filter=Alchemist; parser_note=row_3818</t>
  </si>
  <si>
    <t>=not_a_formula_3818</t>
  </si>
  <si>
    <t>itm_03819</t>
  </si>
  <si>
    <t>Lunar Mirror of Soft Explosions</t>
  </si>
  <si>
    <t>A common familiar that polishes hearts near breakable props. Generated test item #3819; element=Ice; pool=Shop.</t>
  </si>
  <si>
    <t>scr_item_lunar_mirror_of_soft_explosions</t>
  </si>
  <si>
    <t>seed=20260703; class_filter=Alchemist; parser_note=row_3819</t>
  </si>
  <si>
    <t>=not_a_formula_3819</t>
  </si>
  <si>
    <t>itm_03820</t>
  </si>
  <si>
    <t>Lucky Sock of the Basement</t>
  </si>
  <si>
    <t>A common weaponmod that polishes coins after every third hit. Generated test item #3820; element=Fire; pool=Secret.</t>
  </si>
  <si>
    <t>scr_item_lucky_sock_of_the_basement</t>
  </si>
  <si>
    <t>seed=20260703; class_filter=Monk; parser_note=row_3820</t>
  </si>
  <si>
    <t>=not_a_formula_3820</t>
  </si>
  <si>
    <t>itm_03821</t>
  </si>
  <si>
    <t>Cardboard Onion of Friendly Fire</t>
  </si>
  <si>
    <t>A rare orbital that duplicates keys when luck disagrees. Generated test item #3821; element=Ice; pool=Shop.</t>
  </si>
  <si>
    <t>scr_item_cardboard_onion_of_friendly_fire</t>
  </si>
  <si>
    <t>seed=20260703; class_filter=Rogue; parser_note=row_3821</t>
  </si>
  <si>
    <t>=not_a_formula_3821</t>
  </si>
  <si>
    <t>itm_03822</t>
  </si>
  <si>
    <t>Tiny Lantern of Bad Ideas</t>
  </si>
  <si>
    <t>A common weaponmod that spoils reloads after every third hit. Generated test item #3822; element=Slime; pool=Treasure.</t>
  </si>
  <si>
    <t>scr_item_tiny_lantern_of_bad_ideas</t>
  </si>
  <si>
    <t>seed=20260703; class_filter=Monk; parser_note=row_3822</t>
  </si>
  <si>
    <t>=not_a_formula_3822</t>
  </si>
  <si>
    <t>itm_03823</t>
  </si>
  <si>
    <t>Tiny Totem of Oversteer</t>
  </si>
  <si>
    <t>A legendary consumable that polishes bombs near breakable props. Generated test item #3823; element=Ice; pool=Shop.</t>
  </si>
  <si>
    <t>scr_item_tiny_totem_of_oversteer</t>
  </si>
  <si>
    <t>seed=20260703; class_filter=Brawler; parser_note=row_3823</t>
  </si>
  <si>
    <t>=not_a_formula_3823</t>
  </si>
  <si>
    <t>itm_03824</t>
  </si>
  <si>
    <t>Caffeinated Bell of Worms</t>
  </si>
  <si>
    <t>A rare familiar that amplifies bombs but attracts trouble. Generated test item #3824; element=Rust; pool=Secret.</t>
  </si>
  <si>
    <t>scr_item_caffeinated_bell_of_worms</t>
  </si>
  <si>
    <t>seed=20260703; class_filter=Monk; parser_note=row_3824</t>
  </si>
  <si>
    <t>=not_a_formula_3824</t>
  </si>
  <si>
    <t>itm_03825</t>
  </si>
  <si>
    <t>A rare orbital that spoils keys after every third hit. Generated test item #3825; element=Fire; pool=Treasure.</t>
  </si>
  <si>
    <t>seed=20260703; class_filter=Engineer; parser_note=row_3825</t>
  </si>
  <si>
    <t>=not_a_formula_3825</t>
  </si>
  <si>
    <t>itm_03826</t>
  </si>
  <si>
    <t>Patchwork Key of Panic</t>
  </si>
  <si>
    <t>A uncommon active that shrinks bullets if the player keeps moving. Generated test item #3826; element=Lightning; pool=Treasure.</t>
  </si>
  <si>
    <t>scr_item_patchwork_key_of_panic</t>
  </si>
  <si>
    <t>seed=20260703; class_filter=Witch; parser_note=row_3826</t>
  </si>
  <si>
    <t>=not_a_formula_3826</t>
  </si>
  <si>
    <t>itm_03827</t>
  </si>
  <si>
    <t>Greedy Onion of Double Trouble</t>
  </si>
  <si>
    <t>A common passive that nudges hearts after every third hit. Generated test item #3827; element=Cosmic; pool=Treasure.</t>
  </si>
  <si>
    <t>scr_item_greedy_onion_of_double_trouble</t>
  </si>
  <si>
    <t>seed=20260703; class_filter=Engineer; parser_note=row_3827</t>
  </si>
  <si>
    <t>=not_a_formula_3827</t>
  </si>
  <si>
    <t>itm_03828</t>
  </si>
  <si>
    <t>Plastic Anvil of Last Chances</t>
  </si>
  <si>
    <t>A uncommon familiar that amplifies shops when luck disagrees. Generated test item #3828; element=None; pool=Treasure.</t>
  </si>
  <si>
    <t>scr_item_plastic_anvil_of_last_chances</t>
  </si>
  <si>
    <t>seed=20260703; class_filter=Monk; parser_note=row_3828</t>
  </si>
  <si>
    <t>=not_a_formula_3828</t>
  </si>
  <si>
    <t>itm_03829</t>
  </si>
  <si>
    <t>Quantum Coin of Pocket Suns</t>
  </si>
  <si>
    <t>A common passive that warps shops but attracts trouble. Generated test item #3829; element=Fire; pool=Secret.</t>
  </si>
  <si>
    <t>scr_item_quantum_coin_of_pocket_suns</t>
  </si>
  <si>
    <t>seed=20260703; class_filter=Rogue; parser_note=row_3829</t>
  </si>
  <si>
    <t>=not_a_formula_3829</t>
  </si>
  <si>
    <t>itm_03830</t>
  </si>
  <si>
    <t>Crooked Capacitor of the Glass Moon</t>
  </si>
  <si>
    <t>A uncommon charm that reroutes shops if the player keeps moving. Generated test item #3830; element=Void; pool=Treasure.</t>
  </si>
  <si>
    <t>scr_item_crooked_capacitor_of_the_glass_moon</t>
  </si>
  <si>
    <t>seed=20260703; class_filter=Witch; parser_note=row_3830</t>
  </si>
  <si>
    <t>=not_a_formula_3830</t>
  </si>
  <si>
    <t>itm_03831</t>
  </si>
  <si>
    <t>Clockwork Marble of the Basement</t>
  </si>
  <si>
    <t>A common weaponmod that polishes familiars near breakable props. Generated test item #3831; element=None; pool=Secret.</t>
  </si>
  <si>
    <t>scr_item_clockwork_marble_of_the_basement</t>
  </si>
  <si>
    <t>seed=20260703; class_filter=Engineer; parser_note=row_3831</t>
  </si>
  <si>
    <t>=not_a_formula_3831</t>
  </si>
  <si>
    <t>itm_03832</t>
  </si>
  <si>
    <t>Lucky Coin of the Final Room</t>
  </si>
  <si>
    <t>A rare relic that polishes familiars only when the room is clear. Generated test item #3832; element=Cosmic; pool=Boss.</t>
  </si>
  <si>
    <t>scr_item_lucky_coin_of_the_final_room</t>
  </si>
  <si>
    <t>seed=20260703; class_filter=Witch; parser_note=row_3832</t>
  </si>
  <si>
    <t>=not_a_formula_3832</t>
  </si>
  <si>
    <t>itm_03833</t>
  </si>
  <si>
    <t>Rusty Charm of Worms</t>
  </si>
  <si>
    <t>A common relic that amplifies familiars after every third hit. Generated test item #3833; element=Poison; pool=Challenge.</t>
  </si>
  <si>
    <t>scr_item_rusty_charm_of_worms</t>
  </si>
  <si>
    <t>seed=20260703; class_filter=Gunner; parser_note=row_3833</t>
  </si>
  <si>
    <t>=not_a_formula_3833</t>
  </si>
  <si>
    <t>itm_03834</t>
  </si>
  <si>
    <t>Caffeinated Bell of the Basement</t>
  </si>
  <si>
    <t>A common relic that spoils keys while lowering control. Generated test item #3834; element=Void; pool=Treasure.</t>
  </si>
  <si>
    <t>scr_item_caffeinated_bell_of_the_basement</t>
  </si>
  <si>
    <t>seed=20260703; class_filter=Engineer; parser_note=row_3834</t>
  </si>
  <si>
    <t>=not_a_formula_3834</t>
  </si>
  <si>
    <t>itm_03835</t>
  </si>
  <si>
    <t>Quantum Orb of the Glass Moon</t>
  </si>
  <si>
    <t>A rare weaponmod that warps doors only when the room is clear. Generated test item #3835; element=Slime; pool=Arcade.</t>
  </si>
  <si>
    <t>scr_item_quantum_orb_of_the_glass_moon</t>
  </si>
  <si>
    <t>seed=20260703; class_filter=Gunner; parser_note=row_3835</t>
  </si>
  <si>
    <t>=not_a_formula_3835</t>
  </si>
  <si>
    <t>itm_03836</t>
  </si>
  <si>
    <t>Glass Key of Ricochet Mk.2</t>
  </si>
  <si>
    <t>A epic passive that shrinks doors when luck disagrees. Generated test item #3836; element=None; pool=Treasure.</t>
  </si>
  <si>
    <t>scr_item_glass_key_of_ricochet_mk_2</t>
  </si>
  <si>
    <t>seed=20260703; class_filter=Witch; parser_note=row_3836</t>
  </si>
  <si>
    <t>=not_a_formula_3836</t>
  </si>
  <si>
    <t>itm_03837</t>
  </si>
  <si>
    <t>Sour Mushroom of the Basement</t>
  </si>
  <si>
    <t>A common consumable that taxes dodges near breakable props. Generated test item #3837; element=Poison; pool=Challenge.</t>
  </si>
  <si>
    <t>scr_item_sour_mushroom_of_the_basement</t>
  </si>
  <si>
    <t>seed=20260703; class_filter=Rogue; parser_note=row_3837</t>
  </si>
  <si>
    <t>=not_a_formula_3837</t>
  </si>
  <si>
    <t>itm_03838</t>
  </si>
  <si>
    <t>Greedy Anvil of Worms</t>
  </si>
  <si>
    <t>A common passive that warps bombs at a suspicious price. Generated test item #3838; element=None; pool=Treasure.</t>
  </si>
  <si>
    <t>scr_item_greedy_anvil_of_worms</t>
  </si>
  <si>
    <t>seed=20260703; class_filter=Alchemist; parser_note=row_3838</t>
  </si>
  <si>
    <t>=not_a_formula_3838</t>
  </si>
  <si>
    <t>itm_03839</t>
  </si>
  <si>
    <t>Recursive Charm of Tuesday</t>
  </si>
  <si>
    <t>A uncommon orbital that nudges coins near breakable props. Generated test item #3839; element=None; pool=Treasure.</t>
  </si>
  <si>
    <t>scr_item_recursive_charm_of_tuesday</t>
  </si>
  <si>
    <t>seed=20260703; class_filter=Any; parser_note=row_3839</t>
  </si>
  <si>
    <t>=not_a_formula_3839</t>
  </si>
  <si>
    <t>itm_03840</t>
  </si>
  <si>
    <t>Echoing Candle of Oversteer</t>
  </si>
  <si>
    <t>A common charm that taxes hearts at a suspicious price. Generated test item #3840; element=Poison; pool=Treasure.</t>
  </si>
  <si>
    <t>scr_item_echoing_candle_of_oversteer</t>
  </si>
  <si>
    <t>seed=20260703; class_filter=Gunner; parser_note=row_3840</t>
  </si>
  <si>
    <t>=not_a_formula_3840</t>
  </si>
  <si>
    <t>itm_03841</t>
  </si>
  <si>
    <t>Plastic Capacitor of the Final Room</t>
  </si>
  <si>
    <t>A uncommon orbital that warps bombs near breakable props. Generated test item #3841; element=Holy; pool=Library.</t>
  </si>
  <si>
    <t>scr_item_plastic_capacitor_of_the_final_room</t>
  </si>
  <si>
    <t>seed=20260703; class_filter=Witch; parser_note=row_3841</t>
  </si>
  <si>
    <t>=not_a_formula_3841</t>
  </si>
  <si>
    <t>itm_03842</t>
  </si>
  <si>
    <t>Cracked Onion of Static</t>
  </si>
  <si>
    <t>A uncommon relic that taxes hearts but attracts trouble. Generated test item #3842; element=Ice; pool=Shop.</t>
  </si>
  <si>
    <t>scr_item_cracked_onion_of_static</t>
  </si>
  <si>
    <t>seed=20260703; class_filter=Brawler; parser_note=row_3842</t>
  </si>
  <si>
    <t>=not_a_formula_3842</t>
  </si>
  <si>
    <t>itm_03843</t>
  </si>
  <si>
    <t>Greedy Compass of Oversteer</t>
  </si>
  <si>
    <t>A epic familiar that nudges familiars while lowering control. Generated test item #3843; element=Holy; pool=Boss.</t>
  </si>
  <si>
    <t>scr_item_greedy_compass_of_oversteer</t>
  </si>
  <si>
    <t>seed=20260703; class_filter=Any; parser_note=row_3843</t>
  </si>
  <si>
    <t>=not_a_formula_3843</t>
  </si>
  <si>
    <t>itm_03844</t>
  </si>
  <si>
    <t>Patchwork Skull of Slippery Angles</t>
  </si>
  <si>
    <t>A common weaponmod that taxes bombs when luck disagrees. Generated test item #3844; element=Slime; pool=Treasure.</t>
  </si>
  <si>
    <t>scr_item_patchwork_skull_of_slippery_angles</t>
  </si>
  <si>
    <t>seed=20260703; class_filter=Witch; parser_note=row_3844</t>
  </si>
  <si>
    <t>=not_a_formula_3844</t>
  </si>
  <si>
    <t>itm_03845</t>
  </si>
  <si>
    <t>Echoing Marble of the Hungry Door</t>
  </si>
  <si>
    <t>A common weaponmod that amplifies dodges near breakable props. Generated test item #3845; element=Lightning; pool=Boss.</t>
  </si>
  <si>
    <t>scr_item_echoing_marble_of_the_hungry_door</t>
  </si>
  <si>
    <t>seed=20260703; class_filter=Rogue; parser_note=row_3845</t>
  </si>
  <si>
    <t>=not_a_formula_3845</t>
  </si>
  <si>
    <t>itm_03846</t>
  </si>
  <si>
    <t>A uncommon weaponmod that amplifies hearts when luck disagrees. Generated test item #3846; element=Slime; pool=Shop.</t>
  </si>
  <si>
    <t>seed=20260703; class_filter=Brawler; parser_note=row_3846</t>
  </si>
  <si>
    <t>=not_a_formula_3846</t>
  </si>
  <si>
    <t>itm_03847</t>
  </si>
  <si>
    <t>A uncommon weaponmod that haunts keys near breakable props. Generated test item #3847; element=Fire; pool=Secret.</t>
  </si>
  <si>
    <t>seed=20260703; class_filter=Monk; parser_note=row_3847</t>
  </si>
  <si>
    <t>=not_a_formula_3847</t>
  </si>
  <si>
    <t>itm_03848</t>
  </si>
  <si>
    <t>Brass Lantern of the Basement</t>
  </si>
  <si>
    <t>A epic relic that nudges hearts only when the room is clear. Generated test item #3848; element=None; pool=Shop.</t>
  </si>
  <si>
    <t>scr_item_brass_lantern_of_the_basement</t>
  </si>
  <si>
    <t>seed=20260703; class_filter=Monk; parser_note=row_3848</t>
  </si>
  <si>
    <t>=not_a_formula_3848</t>
  </si>
  <si>
    <t>itm_03849</t>
  </si>
  <si>
    <t>Greedy Banana Peel of Panic</t>
  </si>
  <si>
    <t>A uncommon weaponmod that shrinks hearts after every third hit. Generated test item #3849; element=Cosmic; pool=Treasure.</t>
  </si>
  <si>
    <t>scr_item_greedy_banana_peel_of_panic</t>
  </si>
  <si>
    <t>seed=20260703; class_filter=Brawler; parser_note=row_3849</t>
  </si>
  <si>
    <t>=not_a_formula_3849</t>
  </si>
  <si>
    <t>itm_03850</t>
  </si>
  <si>
    <t>Spicy Slingshot of the Glass Moon</t>
  </si>
  <si>
    <t>A uncommon passive that reroutes bombs if the player keeps moving. Generated test item #3850; element=Cosmic; pool=Cursed.</t>
  </si>
  <si>
    <t>scr_item_spicy_slingshot_of_the_glass_moon</t>
  </si>
  <si>
    <t>seed=20260703; class_filter=Monk; parser_note=row_3850</t>
  </si>
  <si>
    <t>=not_a_formula_3850</t>
  </si>
  <si>
    <t>itm_03851</t>
  </si>
  <si>
    <t>Rusty Dice of Ricochet</t>
  </si>
  <si>
    <t>A uncommon passive that reroutes familiars if the player keeps moving. Generated test item #3851; element=None; pool=Boss.</t>
  </si>
  <si>
    <t>scr_item_rusty_dice_of_ricochet</t>
  </si>
  <si>
    <t>seed=20260703; class_filter=Monk; parser_note=row_3851</t>
  </si>
  <si>
    <t>=not_a_formula_3851</t>
  </si>
  <si>
    <t>itm_03852</t>
  </si>
  <si>
    <t>Caffeinated Orb of Panic</t>
  </si>
  <si>
    <t>A common passive that shrinks reloads but attracts trouble. Generated test item #3852; element=None; pool=Treasure.</t>
  </si>
  <si>
    <t>scr_item_caffeinated_orb_of_panic</t>
  </si>
  <si>
    <t>seed=20260703; class_filter=Gunner; parser_note=row_3852</t>
  </si>
  <si>
    <t>=not_a_formula_3852</t>
  </si>
  <si>
    <t>itm_03853</t>
  </si>
  <si>
    <t>Sticky Teacup of Soft Explosions</t>
  </si>
  <si>
    <t>A rare orbital that reroutes doors at a suspicious price. Generated test item #3853; element=None; pool=Shop.</t>
  </si>
  <si>
    <t>scr_item_sticky_teacup_of_soft_explosions</t>
  </si>
  <si>
    <t>seed=20260703; class_filter=Alchemist; parser_note=row_3853</t>
  </si>
  <si>
    <t>=not_a_formula_3853</t>
  </si>
  <si>
    <t>itm_03854</t>
  </si>
  <si>
    <t>A common familiar that nudges reloads near breakable props. Generated test item #3854; element=Slime; pool=Library.</t>
  </si>
  <si>
    <t>seed=20260703; class_filter=Gunner; parser_note=row_3854</t>
  </si>
  <si>
    <t>=not_a_formula_3854</t>
  </si>
  <si>
    <t>itm_03855</t>
  </si>
  <si>
    <t>A common active that shrinks coins at a suspicious price. Generated test item #3855; element=None; pool=Shop.</t>
  </si>
  <si>
    <t>seed=20260703; class_filter=Engineer; parser_note=row_3855</t>
  </si>
  <si>
    <t>=not_a_formula_3855</t>
  </si>
  <si>
    <t>itm_03856</t>
  </si>
  <si>
    <t>Spicy Sock of the Lost Cart</t>
  </si>
  <si>
    <t>A uncommon charm that nudges dodges only when the room is clear. Generated test item #3856; element=None; pool=Cursed.</t>
  </si>
  <si>
    <t>scr_item_spicy_sock_of_the_lost_cart</t>
  </si>
  <si>
    <t>seed=20260703; class_filter=Brawler; parser_note=row_3856</t>
  </si>
  <si>
    <t>=not_a_formula_3856</t>
  </si>
  <si>
    <t>itm_03857</t>
  </si>
  <si>
    <t>Gilded Button of Last Chances</t>
  </si>
  <si>
    <t>A uncommon orbital that taxes dodges after every third hit. Generated test item #3857; element=Poison; pool=Boss.</t>
  </si>
  <si>
    <t>scr_item_gilded_button_of_last_chances</t>
  </si>
  <si>
    <t>seed=20260703; class_filter=Alchemist; parser_note=row_3857</t>
  </si>
  <si>
    <t>=not_a_formula_3857</t>
  </si>
  <si>
    <t>itm_03858</t>
  </si>
  <si>
    <t>A uncommon consumable that duplicates doors at a suspicious price. Generated test item #3858; element=None; pool=Shop.</t>
  </si>
  <si>
    <t>seed=20260703; class_filter=Monk; parser_note=row_3858</t>
  </si>
  <si>
    <t>=not_a_formula_3858</t>
  </si>
  <si>
    <t>itm_03859</t>
  </si>
  <si>
    <t>Crooked Badge of Static</t>
  </si>
  <si>
    <t>A cursed relic that shrinks reloads but attracts trouble. Generated test item #3859; element=Lightning; pool=Boss.</t>
  </si>
  <si>
    <t>scr_item_crooked_badge_of_static</t>
  </si>
  <si>
    <t>seed=20260703; class_filter=Alchemist; parser_note=row_3859</t>
  </si>
  <si>
    <t>=not_a_formula_3859</t>
  </si>
  <si>
    <t>itm_03860</t>
  </si>
  <si>
    <t>Static Teacup of Oversteer</t>
  </si>
  <si>
    <t>A rare charm that warps keys near breakable props. Generated test item #3860; element=Ice; pool=Arcade.</t>
  </si>
  <si>
    <t>scr_item_static_teacup_of_oversteer</t>
  </si>
  <si>
    <t>seed=20260703; class_filter=Alchemist; parser_note=row_3860</t>
  </si>
  <si>
    <t>=not_a_formula_3860</t>
  </si>
  <si>
    <t>itm_03861</t>
  </si>
  <si>
    <t>Patchwork Slingshot of the Final Room</t>
  </si>
  <si>
    <t>A epic passive that spoils coins but attracts trouble. Generated test item #3861; element=Fire; pool=Cursed.</t>
  </si>
  <si>
    <t>scr_item_patchwork_slingshot_of_the_final_room</t>
  </si>
  <si>
    <t>seed=20260703; class_filter=Gunner; parser_note=row_3861</t>
  </si>
  <si>
    <t>=not_a_formula_3861</t>
  </si>
  <si>
    <t>itm_03862</t>
  </si>
  <si>
    <t>Gilded Vial of Bad Ideas</t>
  </si>
  <si>
    <t>A common charm that taxes coins after every third hit. Generated test item #3862; element=Rust; pool=Shop.</t>
  </si>
  <si>
    <t>scr_item_gilded_vial_of_bad_ideas</t>
  </si>
  <si>
    <t>seed=20260703; class_filter=Engineer; parser_note=row_3862</t>
  </si>
  <si>
    <t>=not_a_formula_3862</t>
  </si>
  <si>
    <t>itm_03863</t>
  </si>
  <si>
    <t>Rusty Gear of Refunds</t>
  </si>
  <si>
    <t>A uncommon charm that amplifies reloads after every third hit. Generated test item #3863; element=Ice; pool=Boss.</t>
  </si>
  <si>
    <t>scr_item_rusty_gear_of_refunds</t>
  </si>
  <si>
    <t>seed=20260703; class_filter=Alchemist; parser_note=row_3863</t>
  </si>
  <si>
    <t>=not_a_formula_3863</t>
  </si>
  <si>
    <t>itm_03864</t>
  </si>
  <si>
    <t>Caffeinated Orb of Worms</t>
  </si>
  <si>
    <t>A common orbital that shrinks coins while lowering control. Generated test item #3864; element=Ice; pool=Treasure.</t>
  </si>
  <si>
    <t>scr_item_caffeinated_orb_of_worms</t>
  </si>
  <si>
    <t>seed=20260703; class_filter=Rogue; parser_note=row_3864</t>
  </si>
  <si>
    <t>=not_a_formula_3864</t>
  </si>
  <si>
    <t>itm_03865</t>
  </si>
  <si>
    <t>Lucky Skull of Static</t>
  </si>
  <si>
    <t>A epic weaponmod that spoils bombs if the player keeps moving. Generated test item #3865; element=Holy; pool=Treasure.</t>
  </si>
  <si>
    <t>scr_item_lucky_skull_of_static</t>
  </si>
  <si>
    <t>seed=20260703; class_filter=Gunner; parser_note=row_3865</t>
  </si>
  <si>
    <t>=not_a_formula_3865</t>
  </si>
  <si>
    <t>itm_03866</t>
  </si>
  <si>
    <t>Sour Feather of Tiny Doom</t>
  </si>
  <si>
    <t>A uncommon charm that reroutes doors near breakable props. Generated test item #3866; element=None; pool=Secret.</t>
  </si>
  <si>
    <t>scr_item_sour_feather_of_tiny_doom</t>
  </si>
  <si>
    <t>seed=20260703; class_filter=Rogue; parser_note=row_3866</t>
  </si>
  <si>
    <t>=not_a_formula_3866</t>
  </si>
  <si>
    <t>itm_03867</t>
  </si>
  <si>
    <t>Damp Totem of Tuesday</t>
  </si>
  <si>
    <t>A rare charm that nudges coins when luck disagrees. Generated test item #3867; element=None; pool=Treasure.</t>
  </si>
  <si>
    <t>scr_item_damp_totem_of_tuesday</t>
  </si>
  <si>
    <t>seed=20260703; class_filter=Engineer; parser_note=row_3867</t>
  </si>
  <si>
    <t>=not_a_formula_3867</t>
  </si>
  <si>
    <t>itm_03868</t>
  </si>
  <si>
    <t>Tiny Teacup of the Basement</t>
  </si>
  <si>
    <t>A rare passive that polishes dodges while lowering control. Generated test item #3868; element=Lightning; pool=Shop.</t>
  </si>
  <si>
    <t>scr_item_tiny_teacup_of_the_basement</t>
  </si>
  <si>
    <t>seed=20260703; class_filter=Engineer; parser_note=row_3868</t>
  </si>
  <si>
    <t>=not_a_formula_3868</t>
  </si>
  <si>
    <t>itm_03869</t>
  </si>
  <si>
    <t>Quantum Mushroom of Oversteer</t>
  </si>
  <si>
    <t>A common charm that taxes dodges after every third hit. Generated test item #3869; element=Void; pool=Secret.</t>
  </si>
  <si>
    <t>scr_item_quantum_mushroom_of_oversteer</t>
  </si>
  <si>
    <t>seed=20260703; class_filter=Rogue; parser_note=row_3869</t>
  </si>
  <si>
    <t>=not_a_formula_3869</t>
  </si>
  <si>
    <t>itm_03870</t>
  </si>
  <si>
    <t>Sticky Key of Tuesday</t>
  </si>
  <si>
    <t>A epic charm that warps familiars while lowering control. Generated test item #3870; element=Ice; pool=Secret.</t>
  </si>
  <si>
    <t>scr_item_sticky_key_of_tuesday</t>
  </si>
  <si>
    <t>seed=20260703; class_filter=Engineer; parser_note=row_3870</t>
  </si>
  <si>
    <t>=not_a_formula_3870</t>
  </si>
  <si>
    <t>itm_03871</t>
  </si>
  <si>
    <t>Mossy Marble of Tiny Doom</t>
  </si>
  <si>
    <t>A uncommon passive that duplicates shops when luck disagrees. Generated test item #3871; element=Holy; pool=Treasure.</t>
  </si>
  <si>
    <t>scr_item_mossy_marble_of_tiny_doom</t>
  </si>
  <si>
    <t>seed=20260703; class_filter=Monk; parser_note=row_3871</t>
  </si>
  <si>
    <t>=not_a_formula_3871</t>
  </si>
  <si>
    <t>itm_03872</t>
  </si>
  <si>
    <t>Brass Candle of Friendly Fire</t>
  </si>
  <si>
    <t>A common familiar that amplifies coins after every third hit. Generated test item #3872; element=Ice; pool=Treasure.</t>
  </si>
  <si>
    <t>scr_item_brass_candle_of_friendly_fire</t>
  </si>
  <si>
    <t>seed=20260703; class_filter=Brawler; parser_note=row_3872</t>
  </si>
  <si>
    <t>=not_a_formula_3872</t>
  </si>
  <si>
    <t>itm_03873</t>
  </si>
  <si>
    <t>Wobbly Key of Worms</t>
  </si>
  <si>
    <t>A common charm that haunts coins at a suspicious price. Generated test item #3873; element=Ice; pool=Challenge.</t>
  </si>
  <si>
    <t>scr_item_wobbly_key_of_worms</t>
  </si>
  <si>
    <t>seed=20260703; class_filter=Gunner; parser_note=row_3873</t>
  </si>
  <si>
    <t>=not_a_formula_3873</t>
  </si>
  <si>
    <t>itm_03874</t>
  </si>
  <si>
    <t>Plastic Orb of the Hungry Door</t>
  </si>
  <si>
    <t>A uncommon familiar that duplicates familiars after every third hit. Generated test item #3874; element=Poison; pool=Treasure.</t>
  </si>
  <si>
    <t>scr_item_plastic_orb_of_the_hungry_door</t>
  </si>
  <si>
    <t>seed=20260703; class_filter=Rogue; parser_note=row_3874</t>
  </si>
  <si>
    <t>=not_a_formula_3874</t>
  </si>
  <si>
    <t>itm_03875</t>
  </si>
  <si>
    <t>Caffeinated Lunchbox of Double Trouble</t>
  </si>
  <si>
    <t>A uncommon weaponmod that shrinks dodges only when the room is clear. Generated test item #3875; element=Ice; pool=Boss.</t>
  </si>
  <si>
    <t>scr_item_caffeinated_lunchbox_of_double_trouble</t>
  </si>
  <si>
    <t>seed=20260703; class_filter=Gunner; parser_note=row_3875</t>
  </si>
  <si>
    <t>=not_a_formula_3875</t>
  </si>
  <si>
    <t>itm_03876</t>
  </si>
  <si>
    <t>Cracked Coin of Static</t>
  </si>
  <si>
    <t>A epic familiar that duplicates doors if the player keeps moving. Generated test item #3876; element=None; pool=Treasure.</t>
  </si>
  <si>
    <t>scr_item_cracked_coin_of_static</t>
  </si>
  <si>
    <t>seed=20260703; class_filter=Any; parser_note=row_3876</t>
  </si>
  <si>
    <t>=not_a_formula_3876</t>
  </si>
  <si>
    <t>itm_03877</t>
  </si>
  <si>
    <t>Lucky Key of Bad Ideas</t>
  </si>
  <si>
    <t>A uncommon charm that amplifies hearts after every third hit. Generated test item #3877; element=Rust; pool=Shop.</t>
  </si>
  <si>
    <t>scr_item_lucky_key_of_bad_ideas</t>
  </si>
  <si>
    <t>seed=20260703; class_filter=Gunner; parser_note=row_3877</t>
  </si>
  <si>
    <t>=not_a_formula_3877</t>
  </si>
  <si>
    <t>itm_03878</t>
  </si>
  <si>
    <t>Damp Magnet of Worms</t>
  </si>
  <si>
    <t>A common orbital that warps reloads at a suspicious price. Generated test item #3878; element=None; pool=Challenge.</t>
  </si>
  <si>
    <t>scr_item_damp_magnet_of_worms</t>
  </si>
  <si>
    <t>seed=20260703; class_filter=Engineer; parser_note=row_3878</t>
  </si>
  <si>
    <t>=not_a_formula_3878</t>
  </si>
  <si>
    <t>itm_03879</t>
  </si>
  <si>
    <t>Spicy Onion of Soft Explosions</t>
  </si>
  <si>
    <t>A uncommon active that shrinks shops while lowering control. Generated test item #3879; element=Ice; pool=Arcade.</t>
  </si>
  <si>
    <t>scr_item_spicy_onion_of_soft_explosions</t>
  </si>
  <si>
    <t>seed=20260703; class_filter=Monk; parser_note=row_3879</t>
  </si>
  <si>
    <t>=not_a_formula_3879</t>
  </si>
  <si>
    <t>itm_03880</t>
  </si>
  <si>
    <t>Caffeinated Coin of Panic</t>
  </si>
  <si>
    <t>A common charm that amplifies familiars only when the room is clear. Generated test item #3880; element=Lightning; pool=Treasure.</t>
  </si>
  <si>
    <t>scr_item_caffeinated_coin_of_panic</t>
  </si>
  <si>
    <t>seed=20260703; class_filter=Rogue; parser_note=row_3880</t>
  </si>
  <si>
    <t>=not_a_formula_3880</t>
  </si>
  <si>
    <t>itm_03881</t>
  </si>
  <si>
    <t>Sticky Gear of the Final Room</t>
  </si>
  <si>
    <t>A uncommon relic that duplicates hearts when luck disagrees. Generated test item #3881; element=Ice; pool=Treasure.</t>
  </si>
  <si>
    <t>scr_item_sticky_gear_of_the_final_room</t>
  </si>
  <si>
    <t>seed=20260703; class_filter=Witch; parser_note=row_3881</t>
  </si>
  <si>
    <t>=not_a_formula_3881</t>
  </si>
  <si>
    <t>itm_03882</t>
  </si>
  <si>
    <t>Crooked Capacitor of Soft Explosions</t>
  </si>
  <si>
    <t>A rare passive that haunts bullets when luck disagrees. Generated test item #3882; element=None; pool=Treasure.</t>
  </si>
  <si>
    <t>scr_item_crooked_capacitor_of_soft_explosions</t>
  </si>
  <si>
    <t>seed=20260703; class_filter=Rogue; parser_note=row_3882</t>
  </si>
  <si>
    <t>=not_a_formula_3882</t>
  </si>
  <si>
    <t>itm_03883</t>
  </si>
  <si>
    <t>Gloomy Pepper of Refunds</t>
  </si>
  <si>
    <t>A uncommon passive that spoils reloads when luck disagrees. Generated test item #3883; element=None; pool=Arcade.</t>
  </si>
  <si>
    <t>scr_item_gloomy_pepper_of_refunds</t>
  </si>
  <si>
    <t>seed=20260703; class_filter=Engineer; parser_note=row_3883</t>
  </si>
  <si>
    <t>=not_a_formula_3883</t>
  </si>
  <si>
    <t>itm_03884</t>
  </si>
  <si>
    <t>Wobbly Mirror of Friendly Fire</t>
  </si>
  <si>
    <t>A common weaponmod that spoils reloads when luck disagrees. Generated test item #3884; element=Lightning; pool=Challenge.</t>
  </si>
  <si>
    <t>scr_item_wobbly_mirror_of_friendly_fire</t>
  </si>
  <si>
    <t>seed=20260703; class_filter=Engineer; parser_note=row_3884</t>
  </si>
  <si>
    <t>=not_a_formula_3884</t>
  </si>
  <si>
    <t>itm_03885</t>
  </si>
  <si>
    <t>Gilded Rocket of Bad Ideas</t>
  </si>
  <si>
    <t>A uncommon weaponmod that spoils dodges near breakable props. Generated test item #3885; element=Fire; pool=Boss.</t>
  </si>
  <si>
    <t>scr_item_gilded_rocket_of_bad_ideas</t>
  </si>
  <si>
    <t>seed=20260703; class_filter=Alchemist; parser_note=row_3885</t>
  </si>
  <si>
    <t>=not_a_formula_3885</t>
  </si>
  <si>
    <t>itm_03886</t>
  </si>
  <si>
    <t>Ancient Kite of Pocket Suns</t>
  </si>
  <si>
    <t>A rare consumable that taxes familiars if the player keeps moving. Generated test item #3886; element=Poison; pool=Arcade.</t>
  </si>
  <si>
    <t>scr_item_ancient_kite_of_pocket_suns</t>
  </si>
  <si>
    <t>seed=20260703; class_filter=Rogue; parser_note=row_3886</t>
  </si>
  <si>
    <t>=not_a_formula_3886</t>
  </si>
  <si>
    <t>itm_03887</t>
  </si>
  <si>
    <t>Sticky Mushroom of the Glass Moon</t>
  </si>
  <si>
    <t>A uncommon charm that reroutes shops while lowering control. Generated test item #3887; element=None; pool=Challenge.</t>
  </si>
  <si>
    <t>scr_item_sticky_mushroom_of_the_glass_moon</t>
  </si>
  <si>
    <t>seed=20260703; class_filter=Witch; parser_note=row_3887</t>
  </si>
  <si>
    <t>=not_a_formula_3887</t>
  </si>
  <si>
    <t>itm_03888</t>
  </si>
  <si>
    <t>Glass Whistle of Last Chances</t>
  </si>
  <si>
    <t>A common consumable that nudges familiars only when the room is clear. Generated test item #3888; element=Void; pool=Challenge.</t>
  </si>
  <si>
    <t>scr_item_glass_whistle_of_last_chances</t>
  </si>
  <si>
    <t>seed=20260703; class_filter=Gunner; parser_note=row_3888</t>
  </si>
  <si>
    <t>=not_a_formula_3888</t>
  </si>
  <si>
    <t>itm_03889</t>
  </si>
  <si>
    <t>Cardboard Orb of Panic</t>
  </si>
  <si>
    <t>A uncommon charm that nudges shops when luck disagrees. Generated test item #3889; element=Lightning; pool=Treasure.</t>
  </si>
  <si>
    <t>scr_item_cardboard_orb_of_panic</t>
  </si>
  <si>
    <t>seed=20260703; class_filter=Any; parser_note=row_3889</t>
  </si>
  <si>
    <t>=not_a_formula_3889</t>
  </si>
  <si>
    <t>itm_03890</t>
  </si>
  <si>
    <t>Spicy Anchor of Slippery Angles</t>
  </si>
  <si>
    <t>A uncommon relic that shrinks hearts after every third hit. Generated test item #3890; element=Poison; pool=Cursed.</t>
  </si>
  <si>
    <t>scr_item_spicy_anchor_of_slippery_angles</t>
  </si>
  <si>
    <t>seed=20260703; class_filter=Rogue; parser_note=row_3890</t>
  </si>
  <si>
    <t>=not_a_formula_3890</t>
  </si>
  <si>
    <t>itm_03891</t>
  </si>
  <si>
    <t>A uncommon relic that polishes coins while lowering control. Generated test item #3891; element=None; pool=Treasure.</t>
  </si>
  <si>
    <t>seed=20260703; class_filter=Rogue; parser_note=row_3891</t>
  </si>
  <si>
    <t>=not_a_formula_3891</t>
  </si>
  <si>
    <t>itm_03892</t>
  </si>
  <si>
    <t>Ancient Magnet of Friendly Fire</t>
  </si>
  <si>
    <t>A uncommon active that polishes familiars after every third hit. Generated test item #3892; element=None; pool=Treasure.</t>
  </si>
  <si>
    <t>scr_item_ancient_magnet_of_friendly_fire</t>
  </si>
  <si>
    <t>seed=20260703; class_filter=Alchemist; parser_note=row_3892</t>
  </si>
  <si>
    <t>=not_a_formula_3892</t>
  </si>
  <si>
    <t>itm_03893</t>
  </si>
  <si>
    <t>Feral Bell of Tuesday</t>
  </si>
  <si>
    <t>A epic charm that haunts shops while lowering control. Generated test item #3893; element=Cosmic; pool=Shop.</t>
  </si>
  <si>
    <t>scr_item_feral_bell_of_tuesday</t>
  </si>
  <si>
    <t>seed=20260703; class_filter=Any; parser_note=row_3893</t>
  </si>
  <si>
    <t>=not_a_formula_3893</t>
  </si>
  <si>
    <t>itm_03894</t>
  </si>
  <si>
    <t>Glass Boot of Tiny Doom</t>
  </si>
  <si>
    <t>A cursed weaponmod that spoils keys near breakable props. Generated test item #3894; element=None; pool=Arcade.</t>
  </si>
  <si>
    <t>scr_item_glass_boot_of_tiny_doom</t>
  </si>
  <si>
    <t>seed=20260703; class_filter=Alchemist; parser_note=row_3894</t>
  </si>
  <si>
    <t>=not_a_formula_3894</t>
  </si>
  <si>
    <t>itm_03895</t>
  </si>
  <si>
    <t>Damp Mirror of Double Trouble</t>
  </si>
  <si>
    <t>A common active that polishes familiars but attracts trouble. Generated test item #3895; element=Fire; pool=Shop.</t>
  </si>
  <si>
    <t>scr_item_damp_mirror_of_double_trouble</t>
  </si>
  <si>
    <t>seed=20260703; class_filter=Brawler; parser_note=row_3895</t>
  </si>
  <si>
    <t>=not_a_formula_3895</t>
  </si>
  <si>
    <t>itm_03896</t>
  </si>
  <si>
    <t>Frosted Rocket of the Lost Cart</t>
  </si>
  <si>
    <t>A uncommon orbital that polishes coins only when the room is clear. Generated test item #3896; element=None; pool=Treasure.</t>
  </si>
  <si>
    <t>scr_item_frosted_rocket_of_the_lost_cart</t>
  </si>
  <si>
    <t>seed=20260703; class_filter=Rogue; parser_note=row_3896</t>
  </si>
  <si>
    <t>=not_a_formula_3896</t>
  </si>
  <si>
    <t>itm_03897</t>
  </si>
  <si>
    <t>Wobbly Anvil of Oversteer</t>
  </si>
  <si>
    <t>A uncommon consumable that warps bombs after every third hit. Generated test item #3897; element=None; pool=Boss.</t>
  </si>
  <si>
    <t>scr_item_wobbly_anvil_of_oversteer</t>
  </si>
  <si>
    <t>seed=20260703; class_filter=Witch; parser_note=row_3897</t>
  </si>
  <si>
    <t>=not_a_formula_3897</t>
  </si>
  <si>
    <t>itm_03898</t>
  </si>
  <si>
    <t>Ancient Dice of Friendly Fire</t>
  </si>
  <si>
    <t>A uncommon charm that amplifies keys while lowering control. Generated test item #3898; element=Fire; pool=Shop.</t>
  </si>
  <si>
    <t>scr_item_ancient_dice_of_friendly_fire</t>
  </si>
  <si>
    <t>seed=20260703; class_filter=Brawler; parser_note=row_3898</t>
  </si>
  <si>
    <t>=not_a_formula_3898</t>
  </si>
  <si>
    <t>itm_03899</t>
  </si>
  <si>
    <t>Hollow Gear of Slippery Angles</t>
  </si>
  <si>
    <t>A epic passive that nudges doors at a suspicious price. Generated test item #3899; element=Lightning; pool=Boss.</t>
  </si>
  <si>
    <t>scr_item_hollow_gear_of_slippery_angles</t>
  </si>
  <si>
    <t>seed=20260703; class_filter=Gunner; parser_note=row_3899</t>
  </si>
  <si>
    <t>=not_a_formula_3899</t>
  </si>
  <si>
    <t>itm_03900</t>
  </si>
  <si>
    <t>Gloomy Onion of Tiny Doom</t>
  </si>
  <si>
    <t>A common consumable that duplicates shops when luck disagrees. Generated test item #3900; element=Holy; pool=Secret.</t>
  </si>
  <si>
    <t>scr_item_gloomy_onion_of_tiny_doom</t>
  </si>
  <si>
    <t>seed=20260703; class_filter=Alchemist; parser_note=row_3900</t>
  </si>
  <si>
    <t>=not_a_formula_3900</t>
  </si>
  <si>
    <t>itm_03901</t>
  </si>
  <si>
    <t>Greedy Pepper of the Lost Cart</t>
  </si>
  <si>
    <t>A common weaponmod that warps bombs but attracts trouble. Generated test item #3901; element=None; pool=Boss.</t>
  </si>
  <si>
    <t>scr_item_greedy_pepper_of_the_lost_cart</t>
  </si>
  <si>
    <t>seed=20260703; class_filter=Alchemist; parser_note=row_3901</t>
  </si>
  <si>
    <t>=not_a_formula_3901</t>
  </si>
  <si>
    <t>itm_03902</t>
  </si>
  <si>
    <t>Recursive Vial of the Hungry Door</t>
  </si>
  <si>
    <t>A uncommon active that shrinks bombs when luck disagrees. Generated test item #3902; element=Slime; pool=Treasure.</t>
  </si>
  <si>
    <t>scr_item_recursive_vial_of_the_hungry_door</t>
  </si>
  <si>
    <t>seed=20260703; class_filter=Rogue; parser_note=row_3902</t>
  </si>
  <si>
    <t>=not_a_formula_3902</t>
  </si>
  <si>
    <t>itm_03903</t>
  </si>
  <si>
    <t>A uncommon orbital that polishes dodges when luck disagrees. Generated test item #3903; element=Rust; pool=Treasure.</t>
  </si>
  <si>
    <t>seed=20260703; class_filter=Alchemist; parser_note=row_3903</t>
  </si>
  <si>
    <t>=not_a_formula_3903</t>
  </si>
  <si>
    <t>itm_03904</t>
  </si>
  <si>
    <t>Sticky Anvil of Slippery Angles</t>
  </si>
  <si>
    <t>A uncommon consumable that nudges doors when luck disagrees. Generated test item #3904; element=Ice; pool=Secret.</t>
  </si>
  <si>
    <t>scr_item_sticky_anvil_of_slippery_angles</t>
  </si>
  <si>
    <t>seed=20260703; class_filter=Gunner; parser_note=row_3904</t>
  </si>
  <si>
    <t>=not_a_formula_3904</t>
  </si>
  <si>
    <t>itm_03905</t>
  </si>
  <si>
    <t>Bitter Candle of Ricochet</t>
  </si>
  <si>
    <t>A common consumable that spoils keys but attracts trouble. Generated test item #3905; element=None; pool=Shop.</t>
  </si>
  <si>
    <t>scr_item_bitter_candle_of_ricochet</t>
  </si>
  <si>
    <t>seed=20260703; class_filter=Gunner; parser_note=row_3905</t>
  </si>
  <si>
    <t>=not_a_formula_3905</t>
  </si>
  <si>
    <t>itm_03906</t>
  </si>
  <si>
    <t>Gloomy Mirror of the Final Room</t>
  </si>
  <si>
    <t>A cursed familiar that polishes coins only when the room is clear. Generated test item #3906; element=Fire; pool=Boss.</t>
  </si>
  <si>
    <t>scr_item_gloomy_mirror_of_the_final_room</t>
  </si>
  <si>
    <t>seed=20260703; class_filter=Any; parser_note=row_3906</t>
  </si>
  <si>
    <t>=not_a_formula_3906</t>
  </si>
  <si>
    <t>itm_03907</t>
  </si>
  <si>
    <t>Patchwork Rocket of Worms</t>
  </si>
  <si>
    <t>A uncommon weaponmod that warps bullets after every third hit. Generated test item #3907; element=Cosmic; pool=Treasure.</t>
  </si>
  <si>
    <t>scr_item_patchwork_rocket_of_worms</t>
  </si>
  <si>
    <t>seed=20260703; class_filter=Engineer; parser_note=row_3907</t>
  </si>
  <si>
    <t>=not_a_formula_3907</t>
  </si>
  <si>
    <t>itm_03908</t>
  </si>
  <si>
    <t>Forgotten Lunchbox of Last Chances</t>
  </si>
  <si>
    <t>A rare orbital that spoils coins only when the room is clear. Generated test item #3908; element=Fire; pool=Treasure.</t>
  </si>
  <si>
    <t>scr_item_forgotten_lunchbox_of_last_chances</t>
  </si>
  <si>
    <t>seed=20260703; class_filter=Engineer; parser_note=row_3908</t>
  </si>
  <si>
    <t>=not_a_formula_3908</t>
  </si>
  <si>
    <t>itm_03909</t>
  </si>
  <si>
    <t>Plastic Candle of Panic</t>
  </si>
  <si>
    <t>A common consumable that haunts bombs while lowering control. Generated test item #3909; element=None; pool=Treasure.</t>
  </si>
  <si>
    <t>scr_item_plastic_candle_of_panic</t>
  </si>
  <si>
    <t>seed=20260703; class_filter=Engineer; parser_note=row_3909</t>
  </si>
  <si>
    <t>=not_a_formula_3909</t>
  </si>
  <si>
    <t>itm_03910</t>
  </si>
  <si>
    <t>Quantum Whistle of the Glass Moon</t>
  </si>
  <si>
    <t>A uncommon orbital that haunts bombs but attracts trouble. Generated test item #3910; element=Fire; pool=Treasure.</t>
  </si>
  <si>
    <t>scr_item_quantum_whistle_of_the_glass_moon</t>
  </si>
  <si>
    <t>seed=20260703; class_filter=Rogue; parser_note=row_3910</t>
  </si>
  <si>
    <t>=not_a_formula_3910</t>
  </si>
  <si>
    <t>itm_03911</t>
  </si>
  <si>
    <t>Bitter Bell of the Hungry Door</t>
  </si>
  <si>
    <t>A common orbital that haunts reloads only when the room is clear. Generated test item #3911; element=Rust; pool=Treasure.</t>
  </si>
  <si>
    <t>scr_item_bitter_bell_of_the_hungry_door</t>
  </si>
  <si>
    <t>seed=20260703; class_filter=Brawler; parser_note=row_3911</t>
  </si>
  <si>
    <t>=not_a_formula_3911</t>
  </si>
  <si>
    <t>itm_03912</t>
  </si>
  <si>
    <t>A rare charm that amplifies doors after every third hit. Generated test item #3912; element=None; pool=Boss.</t>
  </si>
  <si>
    <t>seed=20260703; class_filter=Rogue; parser_note=row_3912</t>
  </si>
  <si>
    <t>=not_a_formula_3912</t>
  </si>
  <si>
    <t>itm_03913</t>
  </si>
  <si>
    <t>A common familiar that shrinks dodges at a suspicious price. Generated test item #3913; element=Ice; pool=Library.</t>
  </si>
  <si>
    <t>seed=20260703; class_filter=Rogue; parser_note=row_3913</t>
  </si>
  <si>
    <t>=not_a_formula_3913</t>
  </si>
  <si>
    <t>itm_03914</t>
  </si>
  <si>
    <t>A common charm that nudges coins at a suspicious price. Generated test item #3914; element=None; pool=Shop.</t>
  </si>
  <si>
    <t>seed=20260703; class_filter=Rogue; parser_note=row_3914</t>
  </si>
  <si>
    <t>=not_a_formula_3914</t>
  </si>
  <si>
    <t>itm_03915</t>
  </si>
  <si>
    <t>Tiny Fishbone of Double Trouble</t>
  </si>
  <si>
    <t>A uncommon relic that reroutes bombs after every third hit. Generated test item #3915; element=None; pool=Treasure.</t>
  </si>
  <si>
    <t>scr_item_tiny_fishbone_of_double_trouble</t>
  </si>
  <si>
    <t>seed=20260703; class_filter=Brawler; parser_note=row_3915</t>
  </si>
  <si>
    <t>=not_a_formula_3915</t>
  </si>
  <si>
    <t>itm_03916</t>
  </si>
  <si>
    <t>Sticky Slingshot of the Lost Cart</t>
  </si>
  <si>
    <t>A uncommon passive that haunts keys but attracts trouble. Generated test item #3916; element=Poison; pool=Arcade.</t>
  </si>
  <si>
    <t>scr_item_sticky_slingshot_of_the_lost_cart</t>
  </si>
  <si>
    <t>seed=20260703; class_filter=Brawler; parser_note=row_3916</t>
  </si>
  <si>
    <t>=not_a_formula_3916</t>
  </si>
  <si>
    <t>itm_03917</t>
  </si>
  <si>
    <t>A common familiar that polishes doors but attracts trouble. Generated test item #3917; element=Ice; pool=Treasure.</t>
  </si>
  <si>
    <t>seed=20260703; class_filter=Any; parser_note=row_3917</t>
  </si>
  <si>
    <t>=not_a_formula_3917</t>
  </si>
  <si>
    <t>itm_03918</t>
  </si>
  <si>
    <t>Spicy Rocket of the Glass Moon</t>
  </si>
  <si>
    <t>A common consumable that nudges coins when luck disagrees. Generated test item #3918; element=Fire; pool=Treasure.</t>
  </si>
  <si>
    <t>scr_item_spicy_rocket_of_the_glass_moon</t>
  </si>
  <si>
    <t>seed=20260703; class_filter=Gunner; parser_note=row_3918</t>
  </si>
  <si>
    <t>=not_a_formula_3918</t>
  </si>
  <si>
    <t>itm_03919</t>
  </si>
  <si>
    <t>Echoing Lunchbox of the Hungry Door</t>
  </si>
  <si>
    <t>A common familiar that reroutes bullets at a suspicious price. Generated test item #3919; element=Slime; pool=Treasure.</t>
  </si>
  <si>
    <t>scr_item_echoing_lunchbox_of_the_hungry_door</t>
  </si>
  <si>
    <t>seed=20260703; class_filter=Any; parser_note=row_3919</t>
  </si>
  <si>
    <t>=not_a_formula_3919</t>
  </si>
  <si>
    <t>itm_03920</t>
  </si>
  <si>
    <t>Haunted Mirror of Last Chances</t>
  </si>
  <si>
    <t>A common relic that shrinks shops when luck disagrees. Generated test item #3920; element=None; pool=Treasure.</t>
  </si>
  <si>
    <t>scr_item_haunted_mirror_of_last_chances</t>
  </si>
  <si>
    <t>seed=20260703; class_filter=Monk; parser_note=row_3920</t>
  </si>
  <si>
    <t>=not_a_formula_3920</t>
  </si>
  <si>
    <t>itm_03921</t>
  </si>
  <si>
    <t>Velvet Orb of Double Trouble</t>
  </si>
  <si>
    <t>A common active that polishes keys but attracts trouble. Generated test item #3921; element=Void; pool=Shop.</t>
  </si>
  <si>
    <t>scr_item_velvet_orb_of_double_trouble</t>
  </si>
  <si>
    <t>seed=20260703; class_filter=Brawler; parser_note=row_3921</t>
  </si>
  <si>
    <t>=not_a_formula_3921</t>
  </si>
  <si>
    <t>itm_03922</t>
  </si>
  <si>
    <t>Mossy Fishbone of Tuesday</t>
  </si>
  <si>
    <t>A rare orbital that taxes coins after every third hit. Generated test item #3922; element=None; pool=Treasure.</t>
  </si>
  <si>
    <t>scr_item_mossy_fishbone_of_tuesday</t>
  </si>
  <si>
    <t>seed=20260703; class_filter=Engineer; parser_note=row_3922</t>
  </si>
  <si>
    <t>=not_a_formula_3922</t>
  </si>
  <si>
    <t>itm_03923</t>
  </si>
  <si>
    <t>Gloomy Pepper of Pocket Suns</t>
  </si>
  <si>
    <t>A epic consumable that taxes dodges at a suspicious price. Generated test item #3923; element=Poison; pool=Shop.</t>
  </si>
  <si>
    <t>scr_item_gloomy_pepper_of_pocket_suns</t>
  </si>
  <si>
    <t>seed=20260703; class_filter=Rogue; parser_note=row_3923</t>
  </si>
  <si>
    <t>=not_a_formula_3923</t>
  </si>
  <si>
    <t>itm_03924</t>
  </si>
  <si>
    <t>Greedy Mask of the Lost Cart</t>
  </si>
  <si>
    <t>A common weaponmod that reroutes bullets when luck disagrees. Generated test item #3924; element=Cosmic; pool=Treasure.</t>
  </si>
  <si>
    <t>scr_item_greedy_mask_of_the_lost_cart</t>
  </si>
  <si>
    <t>seed=20260703; class_filter=Brawler; parser_note=row_3924</t>
  </si>
  <si>
    <t>=not_a_formula_3924</t>
  </si>
  <si>
    <t>itm_03925</t>
  </si>
  <si>
    <t>Gilded Donut of Soft Explosions</t>
  </si>
  <si>
    <t>A common active that duplicates keys after every third hit. Generated test item #3925; element=Void; pool=Shop.</t>
  </si>
  <si>
    <t>scr_item_gilded_donut_of_soft_explosions</t>
  </si>
  <si>
    <t>seed=20260703; class_filter=Rogue; parser_note=row_3925</t>
  </si>
  <si>
    <t>=not_a_formula_3925</t>
  </si>
  <si>
    <t>itm_03926</t>
  </si>
  <si>
    <t>Echoing Capacitor of the Final Room</t>
  </si>
  <si>
    <t>A rare relic that taxes bullets near breakable props. Generated test item #3926; element=Fire; pool=Cursed.</t>
  </si>
  <si>
    <t>scr_item_echoing_capacitor_of_the_final_room</t>
  </si>
  <si>
    <t>seed=20260703; class_filter=Alchemist; parser_note=row_3926</t>
  </si>
  <si>
    <t>=not_a_formula_3926</t>
  </si>
  <si>
    <t>itm_03927</t>
  </si>
  <si>
    <t>Feral Key of the Glass Moon</t>
  </si>
  <si>
    <t>A uncommon relic that duplicates reloads only when the room is clear. Generated test item #3927; element=None; pool=Arcade.</t>
  </si>
  <si>
    <t>scr_item_feral_key_of_the_glass_moon</t>
  </si>
  <si>
    <t>seed=20260703; class_filter=Monk; parser_note=row_3927</t>
  </si>
  <si>
    <t>=not_a_formula_3927</t>
  </si>
  <si>
    <t>itm_03928</t>
  </si>
  <si>
    <t>Crooked Gear of Bad Ideas</t>
  </si>
  <si>
    <t>A cursed orbital that taxes keys near breakable props. Generated test item #3928; element=None; pool=Treasure.</t>
  </si>
  <si>
    <t>scr_item_crooked_gear_of_bad_ideas</t>
  </si>
  <si>
    <t>seed=20260703; class_filter=Monk; parser_note=row_3928</t>
  </si>
  <si>
    <t>=not_a_formula_3928</t>
  </si>
  <si>
    <t>itm_03929</t>
  </si>
  <si>
    <t>Cardboard Donut of Oversteer</t>
  </si>
  <si>
    <t>A uncommon orbital that reroutes bombs while lowering control. Generated test item #3929; element=Void; pool=Treasure.</t>
  </si>
  <si>
    <t>scr_item_cardboard_donut_of_oversteer</t>
  </si>
  <si>
    <t>seed=20260703; class_filter=Monk; parser_note=row_3929</t>
  </si>
  <si>
    <t>=not_a_formula_3929</t>
  </si>
  <si>
    <t>itm_03930</t>
  </si>
  <si>
    <t>Forgotten Candle of Slippery Angles</t>
  </si>
  <si>
    <t>A common familiar that nudges keys only when the room is clear. Generated test item #3930; element=Slime; pool=Challenge.</t>
  </si>
  <si>
    <t>scr_item_forgotten_candle_of_slippery_angles</t>
  </si>
  <si>
    <t>seed=20260703; class_filter=Engineer; parser_note=row_3930</t>
  </si>
  <si>
    <t>=not_a_formula_3930</t>
  </si>
  <si>
    <t>itm_03931</t>
  </si>
  <si>
    <t>Bent Lantern of Bad Ideas</t>
  </si>
  <si>
    <t>A common passive that spoils bullets near breakable props. Generated test item #3931; element=Poison; pool=Library.</t>
  </si>
  <si>
    <t>scr_item_bent_lantern_of_bad_ideas</t>
  </si>
  <si>
    <t>seed=20260703; class_filter=Witch; parser_note=row_3931</t>
  </si>
  <si>
    <t>=not_a_formula_3931</t>
  </si>
  <si>
    <t>itm_03932</t>
  </si>
  <si>
    <t>Hollow Button of the Final Room</t>
  </si>
  <si>
    <t>A epic weaponmod that amplifies reloads when luck disagrees. Generated test item #3932; element=Poison; pool=Treasure.</t>
  </si>
  <si>
    <t>scr_item_hollow_button_of_the_final_room</t>
  </si>
  <si>
    <t>seed=20260703; class_filter=Engineer; parser_note=row_3932</t>
  </si>
  <si>
    <t>=not_a_formula_3932</t>
  </si>
  <si>
    <t>itm_03933</t>
  </si>
  <si>
    <t>Glass Coin of Soft Explosions</t>
  </si>
  <si>
    <t>A common relic that shrinks coins after every third hit. Generated test item #3933; element=Holy; pool=Treasure.</t>
  </si>
  <si>
    <t>scr_item_glass_coin_of_soft_explosions</t>
  </si>
  <si>
    <t>seed=20260703; class_filter=Alchemist; parser_note=row_3933</t>
  </si>
  <si>
    <t>=not_a_formula_3933</t>
  </si>
  <si>
    <t>itm_03934</t>
  </si>
  <si>
    <t>Sour Mushroom of the Hungry Door</t>
  </si>
  <si>
    <t>A uncommon passive that reroutes dodges if the player keeps moving. Generated test item #3934; element=Rust; pool=Shop.</t>
  </si>
  <si>
    <t>scr_item_sour_mushroom_of_the_hungry_door</t>
  </si>
  <si>
    <t>seed=20260703; class_filter=Gunner; parser_note=row_3934</t>
  </si>
  <si>
    <t>=not_a_formula_3934</t>
  </si>
  <si>
    <t>itm_03935</t>
  </si>
  <si>
    <t>Patchwork Skull of Friendly Fire</t>
  </si>
  <si>
    <t>A epic relic that duplicates keys near breakable props. Generated test item #3935; element=Cosmic; pool=Treasure.</t>
  </si>
  <si>
    <t>scr_item_patchwork_skull_of_friendly_fire</t>
  </si>
  <si>
    <t>seed=20260703; class_filter=Any; parser_note=row_3935</t>
  </si>
  <si>
    <t>=not_a_formula_3935</t>
  </si>
  <si>
    <t>itm_03936</t>
  </si>
  <si>
    <t>Gilded Button of the Lost Cart</t>
  </si>
  <si>
    <t>A rare charm that spoils hearts at a suspicious price. Generated test item #3936; element=Holy; pool=Library.</t>
  </si>
  <si>
    <t>scr_item_gilded_button_of_the_lost_cart</t>
  </si>
  <si>
    <t>seed=20260703; class_filter=Any; parser_note=row_3936</t>
  </si>
  <si>
    <t>=not_a_formula_3936</t>
  </si>
  <si>
    <t>itm_03937</t>
  </si>
  <si>
    <t>Ancient Charm of Bad Ideas</t>
  </si>
  <si>
    <t>A common passive that duplicates bullets after every third hit. Generated test item #3937; element=Slime; pool=Library.</t>
  </si>
  <si>
    <t>scr_item_ancient_charm_of_bad_ideas</t>
  </si>
  <si>
    <t>seed=20260703; class_filter=Engineer; parser_note=row_3937</t>
  </si>
  <si>
    <t>=not_a_formula_3937</t>
  </si>
  <si>
    <t>itm_03938</t>
  </si>
  <si>
    <t>Crooked Lunchbox of Pocket Suns</t>
  </si>
  <si>
    <t>A uncommon weaponmod that haunts bullets after every third hit. Generated test item #3938; element=None; pool=Shop.</t>
  </si>
  <si>
    <t>scr_item_crooked_lunchbox_of_pocket_suns</t>
  </si>
  <si>
    <t>seed=20260703; class_filter=Alchemist; parser_note=row_3938</t>
  </si>
  <si>
    <t>=not_a_formula_3938</t>
  </si>
  <si>
    <t>itm_03939</t>
  </si>
  <si>
    <t>Static Sock of Tuesday</t>
  </si>
  <si>
    <t>A common familiar that haunts dodges when luck disagrees. Generated test item #3939; element=Rust; pool=Secret.</t>
  </si>
  <si>
    <t>scr_item_static_sock_of_tuesday</t>
  </si>
  <si>
    <t>seed=20260703; class_filter=Rogue; parser_note=row_3939</t>
  </si>
  <si>
    <t>=not_a_formula_3939</t>
  </si>
  <si>
    <t>itm_03940</t>
  </si>
  <si>
    <t>A common familiar that reroutes shops only when the room is clear. Generated test item #3940; element=Cosmic; pool=Treasure.</t>
  </si>
  <si>
    <t>seed=20260703; class_filter=Monk; parser_note=row_3940</t>
  </si>
  <si>
    <t>=not_a_formula_3940</t>
  </si>
  <si>
    <t>itm_03941</t>
  </si>
  <si>
    <t>Damp Battery of Double Trouble</t>
  </si>
  <si>
    <t>A common active that haunts familiars only when the room is clear. Generated test item #3941; element=Poison; pool=Treasure.</t>
  </si>
  <si>
    <t>scr_item_damp_battery_of_double_trouble</t>
  </si>
  <si>
    <t>seed=20260703; class_filter=Engineer; parser_note=row_3941</t>
  </si>
  <si>
    <t>=not_a_formula_3941</t>
  </si>
  <si>
    <t>itm_03942</t>
  </si>
  <si>
    <t>Forgotten Dice of Soft Explosions</t>
  </si>
  <si>
    <t>A common familiar that nudges dodges but attracts trouble. Generated test item #3942; element=None; pool=Challenge.</t>
  </si>
  <si>
    <t>scr_item_forgotten_dice_of_soft_explosions</t>
  </si>
  <si>
    <t>seed=20260703; class_filter=Brawler; parser_note=row_3942</t>
  </si>
  <si>
    <t>=not_a_formula_3942</t>
  </si>
  <si>
    <t>itm_03943</t>
  </si>
  <si>
    <t>Quantum Whistle of Refunds</t>
  </si>
  <si>
    <t>A common charm that nudges dodges near breakable props. Generated test item #3943; element=Ice; pool=Treasure.</t>
  </si>
  <si>
    <t>scr_item_quantum_whistle_of_refunds</t>
  </si>
  <si>
    <t>seed=20260703; class_filter=Any; parser_note=row_3943</t>
  </si>
  <si>
    <t>=not_a_formula_3943</t>
  </si>
  <si>
    <t>itm_03944</t>
  </si>
  <si>
    <t>Velvet Capacitor of the Glass Moon</t>
  </si>
  <si>
    <t>A common charm that polishes coins only when the room is clear. Generated test item #3944; element=Slime; pool=Shop.</t>
  </si>
  <si>
    <t>scr_item_velvet_capacitor_of_the_glass_moon</t>
  </si>
  <si>
    <t>seed=20260703; class_filter=Rogue; parser_note=row_3944</t>
  </si>
  <si>
    <t>=not_a_formula_3944</t>
  </si>
  <si>
    <t>itm_03945</t>
  </si>
  <si>
    <t>Feral Charm of Ricochet</t>
  </si>
  <si>
    <t>A rare weaponmod that polishes keys if the player keeps moving. Generated test item #3945; element=Ice; pool=Boss.</t>
  </si>
  <si>
    <t>scr_item_feral_charm_of_ricochet</t>
  </si>
  <si>
    <t>seed=20260703; class_filter=Rogue; parser_note=row_3945</t>
  </si>
  <si>
    <t>=not_a_formula_3945</t>
  </si>
  <si>
    <t>itm_03946</t>
  </si>
  <si>
    <t>Patchwork Marble of Tiny Doom</t>
  </si>
  <si>
    <t>A common charm that amplifies reloads while lowering control. Generated test item #3946; element=None; pool=Secret.</t>
  </si>
  <si>
    <t>scr_item_patchwork_marble_of_tiny_doom</t>
  </si>
  <si>
    <t>seed=20260703; class_filter=Engineer; parser_note=row_3946</t>
  </si>
  <si>
    <t>=not_a_formula_3946</t>
  </si>
  <si>
    <t>itm_03947</t>
  </si>
  <si>
    <t>Gloomy Crown of Worms</t>
  </si>
  <si>
    <t>A epic active that taxes doors at a suspicious price. Generated test item #3947; element=None; pool=Treasure.</t>
  </si>
  <si>
    <t>scr_item_gloomy_crown_of_worms</t>
  </si>
  <si>
    <t>seed=20260703; class_filter=Alchemist; parser_note=row_3947</t>
  </si>
  <si>
    <t>=not_a_formula_3947</t>
  </si>
  <si>
    <t>itm_03948</t>
  </si>
  <si>
    <t>Rusty Anchor of Ricochet</t>
  </si>
  <si>
    <t>A uncommon familiar that reroutes reloads but attracts trouble. Generated test item #3948; element=Void; pool=Treasure.</t>
  </si>
  <si>
    <t>scr_item_rusty_anchor_of_ricochet</t>
  </si>
  <si>
    <t>seed=20260703; class_filter=Monk; parser_note=row_3948</t>
  </si>
  <si>
    <t>=not_a_formula_3948</t>
  </si>
  <si>
    <t>itm_03949</t>
  </si>
  <si>
    <t>A uncommon relic that duplicates coins if the player keeps moving. Generated test item #3949; element=Slime; pool=Treasure.</t>
  </si>
  <si>
    <t>seed=20260703; class_filter=Gunner; parser_note=row_3949</t>
  </si>
  <si>
    <t>=not_a_formula_3949</t>
  </si>
  <si>
    <t>itm_03950</t>
  </si>
  <si>
    <t>Glass Bell of Worms</t>
  </si>
  <si>
    <t>A common consumable that nudges doors if the player keeps moving. Generated test item #3950; element=Cosmic; pool=Shop.</t>
  </si>
  <si>
    <t>scr_item_glass_bell_of_worms</t>
  </si>
  <si>
    <t>seed=20260703; class_filter=Gunner; parser_note=row_3950</t>
  </si>
  <si>
    <t>=not_a_formula_3950</t>
  </si>
  <si>
    <t>itm_03951</t>
  </si>
  <si>
    <t>Feral Onion of Bad Ideas</t>
  </si>
  <si>
    <t>A common familiar that amplifies doors when luck disagrees. Generated test item #3951; element=Ice; pool=Treasure.</t>
  </si>
  <si>
    <t>scr_item_feral_onion_of_bad_ideas</t>
  </si>
  <si>
    <t>seed=20260703; class_filter=Witch; parser_note=row_3951</t>
  </si>
  <si>
    <t>=not_a_formula_3951</t>
  </si>
  <si>
    <t>itm_03952</t>
  </si>
  <si>
    <t>Bitter Kite of the Final Room</t>
  </si>
  <si>
    <t>A cursed relic that nudges coins at a suspicious price. Generated test item #3952; element=Slime; pool=Secret.</t>
  </si>
  <si>
    <t>scr_item_bitter_kite_of_the_final_room</t>
  </si>
  <si>
    <t>seed=20260703; class_filter=Engineer; parser_note=row_3952</t>
  </si>
  <si>
    <t>=not_a_formula_3952</t>
  </si>
  <si>
    <t>itm_03953</t>
  </si>
  <si>
    <t>Wobbly Key of the Lost Cart</t>
  </si>
  <si>
    <t>A common consumable that haunts familiars while lowering control. Generated test item #3953; element=Poison; pool=Arcade.</t>
  </si>
  <si>
    <t>scr_item_wobbly_key_of_the_lost_cart</t>
  </si>
  <si>
    <t>seed=20260703; class_filter=Alchemist; parser_note=row_3953</t>
  </si>
  <si>
    <t>=not_a_formula_3953</t>
  </si>
  <si>
    <t>itm_03954</t>
  </si>
  <si>
    <t>Plastic Magnet of the Hungry Door</t>
  </si>
  <si>
    <t>A cursed active that spoils reloads after every third hit. Generated test item #3954; element=Rust; pool=Boss.</t>
  </si>
  <si>
    <t>rust,explosive,poisonable,cursed</t>
  </si>
  <si>
    <t>scr_item_plastic_magnet_of_the_hungry_door</t>
  </si>
  <si>
    <t>seed=20260703; class_filter=Any; parser_note=row_3954</t>
  </si>
  <si>
    <t>=not_a_formula_3954</t>
  </si>
  <si>
    <t>itm_03955</t>
  </si>
  <si>
    <t>Sticky Boot of Panic</t>
  </si>
  <si>
    <t>A rare passive that shrinks hearts near breakable props. Generated test item #3955; element=None; pool=Secret.</t>
  </si>
  <si>
    <t>scr_item_sticky_boot_of_panic</t>
  </si>
  <si>
    <t>seed=20260703; class_filter=Any; parser_note=row_3955</t>
  </si>
  <si>
    <t>=not_a_formula_3955</t>
  </si>
  <si>
    <t>itm_03956</t>
  </si>
  <si>
    <t>Sticky Slingshot of Tuesday</t>
  </si>
  <si>
    <t>A rare passive that spoils hearts at a suspicious price. Generated test item #3956; element=Ice; pool=Treasure.</t>
  </si>
  <si>
    <t>scr_item_sticky_slingshot_of_tuesday</t>
  </si>
  <si>
    <t>seed=20260703; class_filter=Engineer; parser_note=row_3956</t>
  </si>
  <si>
    <t>=not_a_formula_3956</t>
  </si>
  <si>
    <t>itm_03957</t>
  </si>
  <si>
    <t>Radiant Pepper of Last Chances</t>
  </si>
  <si>
    <t>A uncommon relic that shrinks bombs only when the room is clear. Generated test item #3957; element=Ice; pool=Secret.</t>
  </si>
  <si>
    <t>scr_item_radiant_pepper_of_last_chances</t>
  </si>
  <si>
    <t>seed=20260703; class_filter=Any; parser_note=row_3957</t>
  </si>
  <si>
    <t>=not_a_formula_3957</t>
  </si>
  <si>
    <t>itm_03958</t>
  </si>
  <si>
    <t>Spicy Feather of Worms</t>
  </si>
  <si>
    <t>A common relic that polishes dodges if the player keeps moving. Generated test item #3958; element=Rust; pool=Shop.</t>
  </si>
  <si>
    <t>scr_item_spicy_feather_of_worms</t>
  </si>
  <si>
    <t>seed=20260703; class_filter=Monk; parser_note=row_3958</t>
  </si>
  <si>
    <t>=not_a_formula_3958</t>
  </si>
  <si>
    <t>itm_03959</t>
  </si>
  <si>
    <t>Bent Kite of Static</t>
  </si>
  <si>
    <t>A legendary charm that polishes bombs if the player keeps moving. Generated test item #3959; element=Poison; pool=Treasure.</t>
  </si>
  <si>
    <t>scr_item_bent_kite_of_static</t>
  </si>
  <si>
    <t>seed=20260703; class_filter=Gunner; parser_note=row_3959</t>
  </si>
  <si>
    <t>=not_a_formula_3959</t>
  </si>
  <si>
    <t>itm_03960</t>
  </si>
  <si>
    <t>Velvet Coin of the Basement</t>
  </si>
  <si>
    <t>A rare relic that nudges shops at a suspicious price. Generated test item #3960; element=Void; pool=Library.</t>
  </si>
  <si>
    <t>scr_item_velvet_coin_of_the_basement</t>
  </si>
  <si>
    <t>seed=20260703; class_filter=Monk; parser_note=row_3960</t>
  </si>
  <si>
    <t>=not_a_formula_3960</t>
  </si>
  <si>
    <t>itm_03961</t>
  </si>
  <si>
    <t>Solar Rocket of the Final Room</t>
  </si>
  <si>
    <t>A common relic that shrinks doors when luck disagrees. Generated test item #3961; element=Cosmic; pool=Secret.</t>
  </si>
  <si>
    <t>scr_item_solar_rocket_of_the_final_room</t>
  </si>
  <si>
    <t>seed=20260703; class_filter=Alchemist; parser_note=row_3961</t>
  </si>
  <si>
    <t>=not_a_formula_3961</t>
  </si>
  <si>
    <t>itm_03962</t>
  </si>
  <si>
    <t>Solar Fishbone of Bad Ideas</t>
  </si>
  <si>
    <t>A cursed consumable that polishes bombs while lowering control. Generated test item #3962; element=Void; pool=Treasure.</t>
  </si>
  <si>
    <t>scr_item_solar_fishbone_of_bad_ideas</t>
  </si>
  <si>
    <t>seed=20260703; class_filter=Brawler; parser_note=row_3962</t>
  </si>
  <si>
    <t>=not_a_formula_3962</t>
  </si>
  <si>
    <t>itm_03963</t>
  </si>
  <si>
    <t>Bitter Boot of Panic</t>
  </si>
  <si>
    <t>A common active that nudges doors if the player keeps moving. Generated test item #3963; element=Lightning; pool=Shop.</t>
  </si>
  <si>
    <t>scr_item_bitter_boot_of_panic</t>
  </si>
  <si>
    <t>seed=20260703; class_filter=Gunner; parser_note=row_3963</t>
  </si>
  <si>
    <t>=not_a_formula_3963</t>
  </si>
  <si>
    <t>itm_03964</t>
  </si>
  <si>
    <t>Forgotten Dice of Double Trouble</t>
  </si>
  <si>
    <t>A rare relic that warps doors when luck disagrees. Generated test item #3964; element=Rust; pool=Boss.</t>
  </si>
  <si>
    <t>scr_item_forgotten_dice_of_double_trouble</t>
  </si>
  <si>
    <t>seed=20260703; class_filter=Witch; parser_note=row_3964</t>
  </si>
  <si>
    <t>=not_a_formula_3964</t>
  </si>
  <si>
    <t>itm_03965</t>
  </si>
  <si>
    <t>Ancient Marble of Static</t>
  </si>
  <si>
    <t>A common passive that shrinks keys after every third hit. Generated test item #3965; element=Slime; pool=Boss.</t>
  </si>
  <si>
    <t>scr_item_ancient_marble_of_static</t>
  </si>
  <si>
    <t>seed=20260703; class_filter=Any; parser_note=row_3965</t>
  </si>
  <si>
    <t>=not_a_formula_3965</t>
  </si>
  <si>
    <t>itm_03966</t>
  </si>
  <si>
    <t>Velvet Button of Pocket Suns</t>
  </si>
  <si>
    <t>A common orbital that polishes dodges when luck disagrees. Generated test item #3966; element=Poison; pool=Treasure.</t>
  </si>
  <si>
    <t>scr_item_velvet_button_of_pocket_suns</t>
  </si>
  <si>
    <t>seed=20260703; class_filter=Alchemist; parser_note=row_3966</t>
  </si>
  <si>
    <t>=not_a_formula_3966</t>
  </si>
  <si>
    <t>itm_03967</t>
  </si>
  <si>
    <t>Feral Coin of Tuesday</t>
  </si>
  <si>
    <t>A rare orbital that spoils bombs when luck disagrees. Generated test item #3967; element=Cosmic; pool=Boss.</t>
  </si>
  <si>
    <t>scr_item_feral_coin_of_tuesday</t>
  </si>
  <si>
    <t>seed=20260703; class_filter=Gunner; parser_note=row_3967</t>
  </si>
  <si>
    <t>=not_a_formula_3967</t>
  </si>
  <si>
    <t>itm_03968</t>
  </si>
  <si>
    <t>Brass Whistle of Bad Ideas</t>
  </si>
  <si>
    <t>A epic active that shrinks hearts only when the room is clear. Generated test item #3968; element=Poison; pool=Treasure.</t>
  </si>
  <si>
    <t>scr_item_brass_whistle_of_bad_ideas</t>
  </si>
  <si>
    <t>seed=20260703; class_filter=Engineer; parser_note=row_3968</t>
  </si>
  <si>
    <t>=not_a_formula_3968</t>
  </si>
  <si>
    <t>itm_03969</t>
  </si>
  <si>
    <t>Cardboard Totem of Refunds</t>
  </si>
  <si>
    <t>A common active that duplicates hearts but attracts trouble. Generated test item #3969; element=Void; pool=Treasure.</t>
  </si>
  <si>
    <t>scr_item_cardboard_totem_of_refunds</t>
  </si>
  <si>
    <t>seed=20260703; class_filter=Alchemist; parser_note=row_3969</t>
  </si>
  <si>
    <t>=not_a_formula_3969</t>
  </si>
  <si>
    <t>itm_03970</t>
  </si>
  <si>
    <t>Bent Candle of Slippery Angles</t>
  </si>
  <si>
    <t>A uncommon active that polishes hearts near breakable props. Generated test item #3970; element=Poison; pool=Treasure.</t>
  </si>
  <si>
    <t>scr_item_bent_candle_of_slippery_angles</t>
  </si>
  <si>
    <t>seed=20260703; class_filter=Engineer; parser_note=row_3970</t>
  </si>
  <si>
    <t>=not_a_formula_3970</t>
  </si>
  <si>
    <t>itm_03971</t>
  </si>
  <si>
    <t>Echoing Lantern of the Hungry Door</t>
  </si>
  <si>
    <t>A common active that taxes familiars near breakable props. Generated test item #3971; element=Ice; pool=Treasure.</t>
  </si>
  <si>
    <t>scr_item_echoing_lantern_of_the_hungry_door</t>
  </si>
  <si>
    <t>seed=20260703; class_filter=Any; parser_note=row_3971</t>
  </si>
  <si>
    <t>=not_a_formula_3971</t>
  </si>
  <si>
    <t>itm_03972</t>
  </si>
  <si>
    <t>Caffeinated Feather of Refunds</t>
  </si>
  <si>
    <t>A rare familiar that haunts coins only when the room is clear. Generated test item #3972; element=Cosmic; pool=Treasure.</t>
  </si>
  <si>
    <t>scr_item_caffeinated_feather_of_refunds</t>
  </si>
  <si>
    <t>seed=20260703; class_filter=Witch; parser_note=row_3972</t>
  </si>
  <si>
    <t>=not_a_formula_3972</t>
  </si>
  <si>
    <t>itm_03973</t>
  </si>
  <si>
    <t>Feral Crown of Worms Mk.4</t>
  </si>
  <si>
    <t>A relic familiar that duplicates dodges after every third hit. Generated test item #3973; element=Fire; pool=Secret.</t>
  </si>
  <si>
    <t>scr_item_feral_crown_of_worms_mk_4</t>
  </si>
  <si>
    <t>seed=20260703; class_filter=Witch; parser_note=row_3973</t>
  </si>
  <si>
    <t>=not_a_formula_3973</t>
  </si>
  <si>
    <t>itm_03974</t>
  </si>
  <si>
    <t>A epic passive that nudges dodges when luck disagrees. Generated test item #3974; element=Ice; pool=Challenge.</t>
  </si>
  <si>
    <t>seed=20260703; class_filter=Alchemist; parser_note=row_3974</t>
  </si>
  <si>
    <t>=not_a_formula_3974</t>
  </si>
  <si>
    <t>itm_03975</t>
  </si>
  <si>
    <t>A common consumable that duplicates reloads near breakable props. Generated test item #3975; element=Fire; pool=Secret.</t>
  </si>
  <si>
    <t>seed=20260703; class_filter=Engineer; parser_note=row_3975</t>
  </si>
  <si>
    <t>=not_a_formula_3975</t>
  </si>
  <si>
    <t>itm_03976</t>
  </si>
  <si>
    <t>A common weaponmod that warps reloads near breakable props. Generated test item #3976; element=Rust; pool=Shop.</t>
  </si>
  <si>
    <t>seed=20260703; class_filter=Witch; parser_note=row_3976</t>
  </si>
  <si>
    <t>=not_a_formula_3976</t>
  </si>
  <si>
    <t>itm_03977</t>
  </si>
  <si>
    <t>Gilded Meteor of the Basement</t>
  </si>
  <si>
    <t>A uncommon passive that warps keys if the player keeps moving. Generated test item #3977; element=None; pool=Treasure.</t>
  </si>
  <si>
    <t>scr_item_gilded_meteor_of_the_basement</t>
  </si>
  <si>
    <t>seed=20260703; class_filter=Alchemist; parser_note=row_3977</t>
  </si>
  <si>
    <t>=not_a_formula_3977</t>
  </si>
  <si>
    <t>itm_03978</t>
  </si>
  <si>
    <t>Solar Gear of Worms</t>
  </si>
  <si>
    <t>A rare passive that amplifies doors only when the room is clear. Generated test item #3978; element=Lightning; pool=Secret.</t>
  </si>
  <si>
    <t>scr_item_solar_gear_of_worms</t>
  </si>
  <si>
    <t>seed=20260703; class_filter=Any; parser_note=row_3978</t>
  </si>
  <si>
    <t>=not_a_formula_3978</t>
  </si>
  <si>
    <t>itm_03979</t>
  </si>
  <si>
    <t>Sour Mirror of Slippery Angles</t>
  </si>
  <si>
    <t>A uncommon charm that duplicates shops after every third hit. Generated test item #3979; element=Void; pool=Secret.</t>
  </si>
  <si>
    <t>scr_item_sour_mirror_of_slippery_angles</t>
  </si>
  <si>
    <t>seed=20260703; class_filter=Rogue; parser_note=row_3979</t>
  </si>
  <si>
    <t>=not_a_formula_3979</t>
  </si>
  <si>
    <t>itm_03980</t>
  </si>
  <si>
    <t>A uncommon familiar that nudges familiars while lowering control. Generated test item #3980; element=None; pool=Shop.</t>
  </si>
  <si>
    <t>seed=20260703; class_filter=Engineer; parser_note=row_3980</t>
  </si>
  <si>
    <t>=not_a_formula_3980</t>
  </si>
  <si>
    <t>itm_03981</t>
  </si>
  <si>
    <t>Recursive Anchor of Friendly Fire</t>
  </si>
  <si>
    <t>A uncommon passive that nudges shops while lowering control. Generated test item #3981; element=Fire; pool=Shop.</t>
  </si>
  <si>
    <t>scr_item_recursive_anchor_of_friendly_fire</t>
  </si>
  <si>
    <t>seed=20260703; class_filter=Alchemist; parser_note=row_3981</t>
  </si>
  <si>
    <t>=not_a_formula_3981</t>
  </si>
  <si>
    <t>itm_03982</t>
  </si>
  <si>
    <t>Spicy Magnet of Soft Explosions</t>
  </si>
  <si>
    <t>A cursed active that duplicates familiars when luck disagrees. Generated test item #3982; element=None; pool=Shop.</t>
  </si>
  <si>
    <t>scr_item_spicy_magnet_of_soft_explosions</t>
  </si>
  <si>
    <t>seed=20260703; class_filter=Witch; parser_note=row_3982</t>
  </si>
  <si>
    <t>=not_a_formula_3982</t>
  </si>
  <si>
    <t>itm_03983</t>
  </si>
  <si>
    <t>Tiny Donut of Oversteer</t>
  </si>
  <si>
    <t>A common relic that haunts shops after every third hit. Generated test item #3983; element=Holy; pool=Secret.</t>
  </si>
  <si>
    <t>scr_item_tiny_donut_of_oversteer</t>
  </si>
  <si>
    <t>seed=20260703; class_filter=Alchemist; parser_note=row_3983</t>
  </si>
  <si>
    <t>=not_a_formula_3983</t>
  </si>
  <si>
    <t>itm_03984</t>
  </si>
  <si>
    <t>Crooked Orb of the Glass Moon</t>
  </si>
  <si>
    <t>A common familiar that nudges reloads at a suspicious price. Generated test item #3984; element=Lightning; pool=Cursed.</t>
  </si>
  <si>
    <t>scr_item_crooked_orb_of_the_glass_moon</t>
  </si>
  <si>
    <t>seed=20260703; class_filter=Rogue; parser_note=row_3984</t>
  </si>
  <si>
    <t>=not_a_formula_3984</t>
  </si>
  <si>
    <t>itm_03985</t>
  </si>
  <si>
    <t>Mossy Boot of the Hungry Door</t>
  </si>
  <si>
    <t>A common active that polishes bombs after every third hit. Generated test item #3985; element=Poison; pool=Boss.</t>
  </si>
  <si>
    <t>scr_item_mossy_boot_of_the_hungry_door</t>
  </si>
  <si>
    <t>seed=20260703; class_filter=Gunner; parser_note=row_3985</t>
  </si>
  <si>
    <t>=not_a_formula_3985</t>
  </si>
  <si>
    <t>itm_03986</t>
  </si>
  <si>
    <t>Cardboard Totem of Tiny Doom</t>
  </si>
  <si>
    <t>A rare passive that taxes coins after every third hit. Generated test item #3986; element=None; pool=Library.</t>
  </si>
  <si>
    <t>scr_item_cardboard_totem_of_tiny_doom</t>
  </si>
  <si>
    <t>seed=20260703; class_filter=Monk; parser_note=row_3986</t>
  </si>
  <si>
    <t>=not_a_formula_3986</t>
  </si>
  <si>
    <t>itm_03987</t>
  </si>
  <si>
    <t>A rare active that taxes familiars if the player keeps moving. Generated test item #3987; element=Lightning; pool=Treasure.</t>
  </si>
  <si>
    <t>seed=20260703; class_filter=Engineer; parser_note=row_3987</t>
  </si>
  <si>
    <t>=not_a_formula_3987</t>
  </si>
  <si>
    <t>itm_03988</t>
  </si>
  <si>
    <t>Wobbly Teacup of the Hungry Door</t>
  </si>
  <si>
    <t>A common familiar that amplifies familiars if the player keeps moving. Generated test item #3988; element=Fire; pool=Shop.</t>
  </si>
  <si>
    <t>scr_item_wobbly_teacup_of_the_hungry_door</t>
  </si>
  <si>
    <t>seed=20260703; class_filter=Engineer; parser_note=row_3988</t>
  </si>
  <si>
    <t>=not_a_formula_3988</t>
  </si>
  <si>
    <t>itm_03989</t>
  </si>
  <si>
    <t>Hungry Dice of Panic</t>
  </si>
  <si>
    <t>A common relic that amplifies keys while lowering control. Generated test item #3989; element=None; pool=Treasure.</t>
  </si>
  <si>
    <t>scr_item_hungry_dice_of_panic</t>
  </si>
  <si>
    <t>seed=20260703; class_filter=Monk; parser_note=row_3989</t>
  </si>
  <si>
    <t>=not_a_formula_3989</t>
  </si>
  <si>
    <t>itm_03990</t>
  </si>
  <si>
    <t>Lunar Mask of Soft Explosions</t>
  </si>
  <si>
    <t>A common consumable that amplifies reloads at a suspicious price. Generated test item #3990; element=Slime; pool=Treasure.</t>
  </si>
  <si>
    <t>scr_item_lunar_mask_of_soft_explosions</t>
  </si>
  <si>
    <t>seed=20260703; class_filter=Witch; parser_note=row_3990</t>
  </si>
  <si>
    <t>=not_a_formula_3990</t>
  </si>
  <si>
    <t>itm_03991</t>
  </si>
  <si>
    <t>Clockwork Anvil of Tiny Doom</t>
  </si>
  <si>
    <t>A common familiar that warps hearts but attracts trouble. Generated test item #3991; element=Ice; pool=Treasure.</t>
  </si>
  <si>
    <t>scr_item_clockwork_anvil_of_tiny_doom</t>
  </si>
  <si>
    <t>seed=20260703; class_filter=Any; parser_note=row_3991</t>
  </si>
  <si>
    <t>=not_a_formula_3991</t>
  </si>
  <si>
    <t>itm_03992</t>
  </si>
  <si>
    <t>Gloomy Pepper of Friendly Fire</t>
  </si>
  <si>
    <t>A common orbital that polishes keys at a suspicious price. Generated test item #3992; element=Void; pool=Boss.</t>
  </si>
  <si>
    <t>scr_item_gloomy_pepper_of_friendly_fire</t>
  </si>
  <si>
    <t>seed=20260703; class_filter=Engineer; parser_note=row_3992 | contains delimiter-like text: a,b;c|d and formula-looking text =SUM(A1:A2).</t>
  </si>
  <si>
    <t>=not_a_formula_3992</t>
  </si>
  <si>
    <t>itm_03993</t>
  </si>
  <si>
    <t>Forgotten Pepper of Tuesday</t>
  </si>
  <si>
    <t>A common familiar that amplifies dodges at a suspicious price. Generated test item #3993; element=None; pool=Treasure.</t>
  </si>
  <si>
    <t>scr_item_forgotten_pepper_of_tuesday</t>
  </si>
  <si>
    <t>seed=20260703; class_filter=Witch; parser_note=row_3993</t>
  </si>
  <si>
    <t>=not_a_formula_3993</t>
  </si>
  <si>
    <t>itm_03994</t>
  </si>
  <si>
    <t>Tiny Totem of Tiny Doom</t>
  </si>
  <si>
    <t>A epic passive that polishes familiars but attracts trouble. Generated test item #3994; element=Fire; pool=Boss.</t>
  </si>
  <si>
    <t>scr_item_tiny_totem_of_tiny_doom</t>
  </si>
  <si>
    <t>seed=20260703; class_filter=Gunner; parser_note=row_3994</t>
  </si>
  <si>
    <t>=not_a_formula_3994</t>
  </si>
  <si>
    <t>itm_03995</t>
  </si>
  <si>
    <t>A epic relic that nudges doors but attracts trouble. Generated test item #3995; element=Slime; pool=Shop.</t>
  </si>
  <si>
    <t>seed=20260703; class_filter=Engineer; parser_note=row_3995</t>
  </si>
  <si>
    <t>=not_a_formula_3995</t>
  </si>
  <si>
    <t>itm_03996</t>
  </si>
  <si>
    <t>Hollow Mushroom of Ricochet</t>
  </si>
  <si>
    <t>A uncommon weaponmod that reroutes familiars if the player keeps moving. Generated test item #3996; element=None; pool=Treasure.</t>
  </si>
  <si>
    <t>scr_item_hollow_mushroom_of_ricochet</t>
  </si>
  <si>
    <t>seed=20260703; class_filter=Brawler; parser_note=row_3996</t>
  </si>
  <si>
    <t>=not_a_formula_3996</t>
  </si>
  <si>
    <t>itm_03997</t>
  </si>
  <si>
    <t>Neon Whistle of Oversteer</t>
  </si>
  <si>
    <t>A common charm that shrinks dodges but attracts trouble. Generated test item #3997; element=None; pool=Cursed.</t>
  </si>
  <si>
    <t>scr_item_neon_whistle_of_oversteer</t>
  </si>
  <si>
    <t>seed=20260703; class_filter=Rogue; parser_note=row_3997</t>
  </si>
  <si>
    <t>=not_a_formula_3997</t>
  </si>
  <si>
    <t>itm_03998</t>
  </si>
  <si>
    <t>Neon Marble of Worms</t>
  </si>
  <si>
    <t>A relic orbital that spoils shops near breakable props. Generated test item #3998; element=Void; pool=Shop.</t>
  </si>
  <si>
    <t>void,companion,relic</t>
  </si>
  <si>
    <t>scr_item_neon_marble_of_worms</t>
  </si>
  <si>
    <t>seed=20260703; class_filter=Witch; parser_note=row_3998</t>
  </si>
  <si>
    <t>=not_a_formula_3998</t>
  </si>
  <si>
    <t>itm_03999</t>
  </si>
  <si>
    <t>A rare orbital that nudges bullets when luck disagrees. Generated test item #3999; element=None; pool=Treasure.</t>
  </si>
  <si>
    <t>seed=20260703; class_filter=Gunner; parser_note=row_3999</t>
  </si>
  <si>
    <t>=not_a_formula_3999</t>
  </si>
  <si>
    <t>itm_04000</t>
  </si>
  <si>
    <t>Rusty Candle of Panic</t>
  </si>
  <si>
    <t>A rare weaponmod that spoils coins only when the room is clear. Generated test item #4000; element=Holy; pool=Shop.</t>
  </si>
  <si>
    <t>scr_item_rusty_candle_of_panic</t>
  </si>
  <si>
    <t>seed=20260703; class_filter=Brawler; parser_note=row_4000</t>
  </si>
  <si>
    <t>=not_a_formula_4000</t>
  </si>
  <si>
    <t>itm_04001</t>
  </si>
  <si>
    <t>Caffeinated Crown of the Glass Moon</t>
  </si>
  <si>
    <t>A uncommon orbital that shrinks bullets after every third hit. Generated test item #4001; element=Ice; pool=Boss.</t>
  </si>
  <si>
    <t>scr_item_caffeinated_crown_of_the_glass_moon</t>
  </si>
  <si>
    <t>seed=20260703; class_filter=Any; parser_note=row_4001</t>
  </si>
  <si>
    <t>=not_a_formula_4001</t>
  </si>
  <si>
    <t>itm_04002</t>
  </si>
  <si>
    <t>Feral Lunchbox of Soft Explosions</t>
  </si>
  <si>
    <t>A rare active that warps doors only when the room is clear. Generated test item #4002; element=Fire; pool=Boss.</t>
  </si>
  <si>
    <t>scr_item_feral_lunchbox_of_soft_explosions</t>
  </si>
  <si>
    <t>seed=20260703; class_filter=Witch; parser_note=row_4002</t>
  </si>
  <si>
    <t>=not_a_formula_4002</t>
  </si>
  <si>
    <t>itm_04003</t>
  </si>
  <si>
    <t>A epic weaponmod that warps coins after every third hit. Generated test item #4003; element=None; pool=Shop.</t>
  </si>
  <si>
    <t>seed=20260703; class_filter=Engineer; parser_note=row_4003</t>
  </si>
  <si>
    <t>=not_a_formula_4003</t>
  </si>
  <si>
    <t>itm_04004</t>
  </si>
  <si>
    <t>A uncommon active that reroutes familiars near breakable props. Generated test item #4004; element=None; pool=Boss.</t>
  </si>
  <si>
    <t>seed=20260703; class_filter=Monk; parser_note=row_4004</t>
  </si>
  <si>
    <t>=not_a_formula_4004</t>
  </si>
  <si>
    <t>itm_04005</t>
  </si>
  <si>
    <t>Tiny Totem of Ricochet</t>
  </si>
  <si>
    <t>A legendary orbital that taxes reloads if the player keeps moving. Generated test item #4005; element=Void; pool=Treasure.</t>
  </si>
  <si>
    <t>scr_item_tiny_totem_of_ricochet</t>
  </si>
  <si>
    <t>seed=20260703; class_filter=Witch; parser_note=row_4005</t>
  </si>
  <si>
    <t>=not_a_formula_4005</t>
  </si>
  <si>
    <t>itm_04006</t>
  </si>
  <si>
    <t>Hollow Onion of Pocket Suns</t>
  </si>
  <si>
    <t>A epic orbital that taxes hearts at a suspicious price. Generated test item #4006; element=Slime; pool=Boss.</t>
  </si>
  <si>
    <t>scr_item_hollow_onion_of_pocket_suns</t>
  </si>
  <si>
    <t>seed=20260703; class_filter=Any; parser_note=row_4006</t>
  </si>
  <si>
    <t>=not_a_formula_4006</t>
  </si>
  <si>
    <t>itm_04007</t>
  </si>
  <si>
    <t>Velvet Pepper of Tuesday</t>
  </si>
  <si>
    <t>A common familiar that shrinks doors only when the room is clear. Generated test item #4007; element=Slime; pool=Treasure.</t>
  </si>
  <si>
    <t>scr_item_velvet_pepper_of_tuesday</t>
  </si>
  <si>
    <t>seed=20260703; class_filter=Witch; parser_note=row_4007</t>
  </si>
  <si>
    <t>=not_a_formula_4007</t>
  </si>
  <si>
    <t>itm_04008</t>
  </si>
  <si>
    <t>Bitter Key of the Hungry Door</t>
  </si>
  <si>
    <t>A rare consumable that amplifies hearts if the player keeps moving. Generated test item #4008; element=Void; pool=Library.</t>
  </si>
  <si>
    <t>scr_item_bitter_key_of_the_hungry_door</t>
  </si>
  <si>
    <t>seed=20260703; class_filter=Gunner; parser_note=row_4008</t>
  </si>
  <si>
    <t>=not_a_formula_4008</t>
  </si>
  <si>
    <t>itm_04009</t>
  </si>
  <si>
    <t>Radiant Magnet of Pocket Suns</t>
  </si>
  <si>
    <t>A common relic that nudges keys when luck disagrees. Generated test item #4009; element=Rust; pool=Cursed. This intentionally long description includes commas, semicolons; quotes 'like this', XML-ish tokens &lt;tag attr="value"&gt;, and unicode sparks ✦ to stress parsers.</t>
  </si>
  <si>
    <t>scr_item_radiant_magnet_of_pocket_suns</t>
  </si>
  <si>
    <t>seed=20260703; class_filter=Rogue; parser_note=row_4009</t>
  </si>
  <si>
    <t>=not_a_formula_4009</t>
  </si>
  <si>
    <t>itm_04010</t>
  </si>
  <si>
    <t>A common active that amplifies familiars if the player keeps moving. Generated test item #4010; element=Lightning; pool=Library.</t>
  </si>
  <si>
    <t>seed=20260703; class_filter=Rogue; parser_note=row_4010</t>
  </si>
  <si>
    <t>=not_a_formula_4010</t>
  </si>
  <si>
    <t>itm_04011</t>
  </si>
  <si>
    <t>Echoing Vial of the Basement</t>
  </si>
  <si>
    <t>A rare charm that reroutes coins but attracts trouble. Generated test item #4011; element=Poison; pool=Challenge.</t>
  </si>
  <si>
    <t>scr_item_echoing_vial_of_the_basement</t>
  </si>
  <si>
    <t>seed=20260703; class_filter=Engineer; parser_note=row_4011</t>
  </si>
  <si>
    <t>=not_a_formula_4011</t>
  </si>
  <si>
    <t>itm_04012</t>
  </si>
  <si>
    <t>Haunted Dice of Double Trouble</t>
  </si>
  <si>
    <t>A epic weaponmod that nudges dodges near breakable props. Generated test item #4012; element=None; pool=Treasure.</t>
  </si>
  <si>
    <t>scr_item_haunted_dice_of_double_trouble</t>
  </si>
  <si>
    <t>seed=20260703; class_filter=Alchemist; parser_note=row_4012</t>
  </si>
  <si>
    <t>=not_a_formula_4012</t>
  </si>
  <si>
    <t>itm_04013</t>
  </si>
  <si>
    <t>Static Crown of Tuesday</t>
  </si>
  <si>
    <t>A uncommon orbital that warps shops but attracts trouble. Generated test item #4013; element=None; pool=Treasure.</t>
  </si>
  <si>
    <t>scr_item_static_crown_of_tuesday</t>
  </si>
  <si>
    <t>seed=20260703; class_filter=Alchemist; parser_note=row_4013</t>
  </si>
  <si>
    <t>=not_a_formula_4013</t>
  </si>
  <si>
    <t>itm_04014</t>
  </si>
  <si>
    <t>Feral Boot of Tiny Doom</t>
  </si>
  <si>
    <t>A uncommon charm that shrinks bombs when luck disagrees. Generated test item #4014; element=None; pool=Treasure.</t>
  </si>
  <si>
    <t>scr_item_feral_boot_of_tiny_doom</t>
  </si>
  <si>
    <t>seed=20260703; class_filter=Alchemist; parser_note=row_4014</t>
  </si>
  <si>
    <t>=not_a_formula_4014</t>
  </si>
  <si>
    <t>itm_04015</t>
  </si>
  <si>
    <t>Neon Mirror of Double Trouble</t>
  </si>
  <si>
    <t>A cursed relic that reroutes reloads but attracts trouble. Generated test item #4015; element=Lightning; pool=Boss.</t>
  </si>
  <si>
    <t>scr_item_neon_mirror_of_double_trouble</t>
  </si>
  <si>
    <t>seed=20260703; class_filter=Gunner; parser_note=row_4015</t>
  </si>
  <si>
    <t>=not_a_formula_4015</t>
  </si>
  <si>
    <t>itm_04016</t>
  </si>
  <si>
    <t>Frosted Rocket of Tuesday</t>
  </si>
  <si>
    <t>A common weaponmod that warps dodges only when the room is clear. Generated test item #4016; element=Slime; pool=Treasure.</t>
  </si>
  <si>
    <t>scr_item_frosted_rocket_of_tuesday</t>
  </si>
  <si>
    <t>seed=20260703; class_filter=Alchemist; parser_note=row_4016</t>
  </si>
  <si>
    <t>=not_a_formula_4016</t>
  </si>
  <si>
    <t>itm_04017</t>
  </si>
  <si>
    <t>A common familiar that spoils shops at a suspicious price. Generated test item #4017; element=Fire; pool=Cursed.</t>
  </si>
  <si>
    <t>seed=20260703; class_filter=Monk; parser_note=row_4017</t>
  </si>
  <si>
    <t>=not_a_formula_4017</t>
  </si>
  <si>
    <t>itm_04018</t>
  </si>
  <si>
    <t>Haunted Lunchbox of the Glass Moon</t>
  </si>
  <si>
    <t>A common orbital that haunts dodges when luck disagrees. Generated test item #4018; element=None; pool=Treasure.</t>
  </si>
  <si>
    <t>scr_item_haunted_lunchbox_of_the_glass_moon</t>
  </si>
  <si>
    <t>seed=20260703; class_filter=Engineer; parser_note=row_4018</t>
  </si>
  <si>
    <t>=not_a_formula_4018</t>
  </si>
  <si>
    <t>itm_04019</t>
  </si>
  <si>
    <t>Static Whistle of Static</t>
  </si>
  <si>
    <t>A common charm that haunts reloads but attracts trouble. Generated test item #4019; element=Lightning; pool=Boss.</t>
  </si>
  <si>
    <t>scr_item_static_whistle_of_static</t>
  </si>
  <si>
    <t>seed=20260703; class_filter=Brawler; parser_note=row_4019</t>
  </si>
  <si>
    <t>=not_a_formula_4019</t>
  </si>
  <si>
    <t>itm_04020</t>
  </si>
  <si>
    <t>Static Fishbone of Oversteer</t>
  </si>
  <si>
    <t>A uncommon orbital that shrinks keys near breakable props. Generated test item #4020; element=Cosmic; pool=Shop.</t>
  </si>
  <si>
    <t>scr_item_static_fishbone_of_oversteer</t>
  </si>
  <si>
    <t>seed=20260703; class_filter=Brawler; parser_note=row_4020</t>
  </si>
  <si>
    <t>=not_a_formula_4020</t>
  </si>
  <si>
    <t>itm_04021</t>
  </si>
  <si>
    <t>Damp Battery of the Final Room</t>
  </si>
  <si>
    <t>A uncommon charm that duplicates keys while lowering control. Generated test item #4021; element=Slime; pool=Treasure.</t>
  </si>
  <si>
    <t>scr_item_damp_battery_of_the_final_room</t>
  </si>
  <si>
    <t>seed=20260703; class_filter=Witch; parser_note=row_4021</t>
  </si>
  <si>
    <t>=not_a_formula_4021</t>
  </si>
  <si>
    <t>itm_04022</t>
  </si>
  <si>
    <t>Frosted Skull of Bad Ideas</t>
  </si>
  <si>
    <t>A common familiar that warps coins after every third hit. Generated test item #4022; element=None; pool=Treasure.</t>
  </si>
  <si>
    <t>scr_item_frosted_skull_of_bad_ideas</t>
  </si>
  <si>
    <t>seed=20260703; class_filter=Witch; parser_note=row_4022</t>
  </si>
  <si>
    <t>=not_a_formula_4022</t>
  </si>
  <si>
    <t>itm_04023</t>
  </si>
  <si>
    <t>A common orbital that haunts reloads only when the room is clear. Generated test item #4023; element=Lightning; pool=Treasure.</t>
  </si>
  <si>
    <t>seed=20260703; class_filter=Brawler; parser_note=row_4023</t>
  </si>
  <si>
    <t>=not_a_formula_4023</t>
  </si>
  <si>
    <t>itm_04024</t>
  </si>
  <si>
    <t>A uncommon active that taxes bombs near breakable props. Generated test item #4024; element=Ice; pool=Treasure.</t>
  </si>
  <si>
    <t>seed=20260703; class_filter=Engineer; parser_note=row_4024</t>
  </si>
  <si>
    <t>=not_a_formula_4024</t>
  </si>
  <si>
    <t>itm_04025</t>
  </si>
  <si>
    <t>Sour Lunchbox of Last Chances</t>
  </si>
  <si>
    <t>A common passive that reroutes keys but attracts trouble. Generated test item #4025; element=Lightning; pool=Treasure.</t>
  </si>
  <si>
    <t>scr_item_sour_lunchbox_of_last_chances</t>
  </si>
  <si>
    <t>seed=20260703; class_filter=Alchemist; parser_note=row_4025</t>
  </si>
  <si>
    <t>=not_a_formula_4025</t>
  </si>
  <si>
    <t>itm_04026</t>
  </si>
  <si>
    <t>Patchwork Donut of Oversteer</t>
  </si>
  <si>
    <t>A rare orbital that taxes coins but attracts trouble. Generated test item #4026; element=None; pool=Secret.</t>
  </si>
  <si>
    <t>scr_item_patchwork_donut_of_oversteer</t>
  </si>
  <si>
    <t>seed=20260703; class_filter=Rogue; parser_note=row_4026</t>
  </si>
  <si>
    <t>=not_a_formula_4026</t>
  </si>
  <si>
    <t>itm_04027</t>
  </si>
  <si>
    <t>Wobbly Bell of Tuesday</t>
  </si>
  <si>
    <t>A uncommon charm that taxes familiars when luck disagrees. Generated test item #4027; element=Slime; pool=Shop.</t>
  </si>
  <si>
    <t>scr_item_wobbly_bell_of_tuesday</t>
  </si>
  <si>
    <t>seed=20260703; class_filter=Witch; parser_note=row_4027</t>
  </si>
  <si>
    <t>=not_a_formula_4027</t>
  </si>
  <si>
    <t>itm_04028</t>
  </si>
  <si>
    <t>Tiny Kite of Ricochet</t>
  </si>
  <si>
    <t>A uncommon familiar that nudges reloads near breakable props. Generated test item #4028; element=None; pool=Treasure.</t>
  </si>
  <si>
    <t>scr_item_tiny_kite_of_ricochet</t>
  </si>
  <si>
    <t>seed=20260703; class_filter=Witch; parser_note=row_4028</t>
  </si>
  <si>
    <t>=not_a_formula_4028</t>
  </si>
  <si>
    <t>itm_04029</t>
  </si>
  <si>
    <t>Caffeinated Battery of Panic</t>
  </si>
  <si>
    <t>A cursed orbital that duplicates hearts when luck disagrees. Generated test item #4029; element=Fire; pool=Treasure.</t>
  </si>
  <si>
    <t>scr_item_caffeinated_battery_of_panic</t>
  </si>
  <si>
    <t>seed=20260703; class_filter=Witch; parser_note=row_4029</t>
  </si>
  <si>
    <t>=not_a_formula_4029</t>
  </si>
  <si>
    <t>itm_04030</t>
  </si>
  <si>
    <t>Lunar Key of Soft Explosions</t>
  </si>
  <si>
    <t>A rare passive that warps familiars but attracts trouble. Generated test item #4030; element=Void; pool=Library.</t>
  </si>
  <si>
    <t>scr_item_lunar_key_of_soft_explosions</t>
  </si>
  <si>
    <t>seed=20260703; class_filter=Any; parser_note=row_4030</t>
  </si>
  <si>
    <t>=not_a_formula_4030</t>
  </si>
  <si>
    <t>itm_04031</t>
  </si>
  <si>
    <t>Bitter Lunchbox of Bad Ideas</t>
  </si>
  <si>
    <t>A rare orbital that polishes bombs while lowering control. Generated test item #4031; element=None; pool=Challenge.</t>
  </si>
  <si>
    <t>scr_item_bitter_lunchbox_of_bad_ideas</t>
  </si>
  <si>
    <t>seed=20260703; class_filter=Rogue; parser_note=row_4031</t>
  </si>
  <si>
    <t>=not_a_formula_4031</t>
  </si>
  <si>
    <t>itm_04032</t>
  </si>
  <si>
    <t>A cursed weaponmod that duplicates coins at a suspicious price. Generated test item #4032; element=Rust; pool=Boss.</t>
  </si>
  <si>
    <t>seed=20260703; class_filter=Brawler; parser_note=row_4032</t>
  </si>
  <si>
    <t>=not_a_formula_4032</t>
  </si>
  <si>
    <t>itm_04033</t>
  </si>
  <si>
    <t>Recursive Feather of Worms</t>
  </si>
  <si>
    <t>A common familiar that reroutes familiars at a suspicious price. Generated test item #4033; element=None; pool=Shop.</t>
  </si>
  <si>
    <t>scr_item_recursive_feather_of_worms</t>
  </si>
  <si>
    <t>seed=20260703; class_filter=Engineer; parser_note=row_4033</t>
  </si>
  <si>
    <t>=not_a_formula_4033</t>
  </si>
  <si>
    <t>itm_04034</t>
  </si>
  <si>
    <t>Wobbly Crown of Last Chances</t>
  </si>
  <si>
    <t>A rare passive that duplicates shops if the player keeps moving. Generated test item #4034; element=Void; pool=Treasure.</t>
  </si>
  <si>
    <t>scr_item_wobbly_crown_of_last_chances</t>
  </si>
  <si>
    <t>seed=20260703; class_filter=Brawler; parser_note=row_4034</t>
  </si>
  <si>
    <t>=not_a_formula_4034</t>
  </si>
  <si>
    <t>itm_04035</t>
  </si>
  <si>
    <t>Lunar Coin of Panic</t>
  </si>
  <si>
    <t>A rare relic that reroutes bombs near breakable props. Generated test item #4035; element=None; pool=Treasure.</t>
  </si>
  <si>
    <t>scr_item_lunar_coin_of_panic</t>
  </si>
  <si>
    <t>seed=20260703; class_filter=Gunner; parser_note=row_4035</t>
  </si>
  <si>
    <t>=not_a_formula_4035</t>
  </si>
  <si>
    <t>itm_04036</t>
  </si>
  <si>
    <t>Feral Coin of Ricochet</t>
  </si>
  <si>
    <t>A common charm that amplifies keys if the player keeps moving. Generated test item #4036; element=Fire; pool=Secret.</t>
  </si>
  <si>
    <t>scr_item_feral_coin_of_ricochet</t>
  </si>
  <si>
    <t>seed=20260703; class_filter=Monk; parser_note=row_4036</t>
  </si>
  <si>
    <t>=not_a_formula_4036</t>
  </si>
  <si>
    <t>itm_04037</t>
  </si>
  <si>
    <t>Bitter Pepper of Refunds</t>
  </si>
  <si>
    <t>A common passive that spoils dodges but attracts trouble. Generated test item #4037; element=Slime; pool=Shop.</t>
  </si>
  <si>
    <t>scr_item_bitter_pepper_of_refunds</t>
  </si>
  <si>
    <t>seed=20260703; class_filter=Brawler; parser_note=row_4037</t>
  </si>
  <si>
    <t>=not_a_formula_4037</t>
  </si>
  <si>
    <t>itm_04038</t>
  </si>
  <si>
    <t>A common consumable that amplifies hearts if the player keeps moving. Generated test item #4038; element=Poison; pool=Shop.</t>
  </si>
  <si>
    <t>seed=20260703; class_filter=Rogue; parser_note=row_4038</t>
  </si>
  <si>
    <t>=not_a_formula_4038</t>
  </si>
  <si>
    <t>itm_04039</t>
  </si>
  <si>
    <t>Rusty Kite of Static</t>
  </si>
  <si>
    <t>A uncommon passive that duplicates bullets near breakable props. Generated test item #4039; element=None; pool=Treasure.</t>
  </si>
  <si>
    <t>scr_item_rusty_kite_of_static</t>
  </si>
  <si>
    <t>seed=20260703; class_filter=Witch; parser_note=row_4039</t>
  </si>
  <si>
    <t>=not_a_formula_4039</t>
  </si>
  <si>
    <t>itm_04040</t>
  </si>
  <si>
    <t>Rusty Skull of Last Chances</t>
  </si>
  <si>
    <t>A common charm that shrinks dodges after every third hit. Generated test item #4040; element=Fire; pool=Shop.</t>
  </si>
  <si>
    <t>scr_item_rusty_skull_of_last_chances</t>
  </si>
  <si>
    <t>seed=20260703; class_filter=Witch; parser_note=row_4040</t>
  </si>
  <si>
    <t>=not_a_formula_4040</t>
  </si>
  <si>
    <t>itm_04041</t>
  </si>
  <si>
    <t>Solar Whistle of the Final Room</t>
  </si>
  <si>
    <t>A common orbital that nudges hearts while lowering control. Generated test item #4041; element=Fire; pool=Treasure.</t>
  </si>
  <si>
    <t>scr_item_solar_whistle_of_the_final_room</t>
  </si>
  <si>
    <t>seed=20260703; class_filter=Engineer; parser_note=row_4041</t>
  </si>
  <si>
    <t>=not_a_formula_4041</t>
  </si>
  <si>
    <t>itm_04042</t>
  </si>
  <si>
    <t>Mossy Capacitor of Ricochet</t>
  </si>
  <si>
    <t>A uncommon active that polishes hearts near breakable props. Generated test item #4042; element=Rust; pool=Treasure.</t>
  </si>
  <si>
    <t>scr_item_mossy_capacitor_of_ricochet</t>
  </si>
  <si>
    <t>seed=20260703; class_filter=Witch; parser_note=row_4042</t>
  </si>
  <si>
    <t>=not_a_formula_4042</t>
  </si>
  <si>
    <t>itm_04043</t>
  </si>
  <si>
    <t>Gloomy Teacup of Tiny Doom</t>
  </si>
  <si>
    <t>A rare relic that duplicates coins if the player keeps moving. Generated test item #4043; element=Poison; pool=Secret.</t>
  </si>
  <si>
    <t>scr_item_gloomy_teacup_of_tiny_doom</t>
  </si>
  <si>
    <t>seed=20260703; class_filter=Engineer; parser_note=row_4043</t>
  </si>
  <si>
    <t>=not_a_formula_4043</t>
  </si>
  <si>
    <t>itm_04044</t>
  </si>
  <si>
    <t>Forgotten Whistle of Friendly Fire</t>
  </si>
  <si>
    <t>A rare consumable that warps coins if the player keeps moving. Generated test item #4044; element=Lightning; pool=Boss.</t>
  </si>
  <si>
    <t>scr_item_forgotten_whistle_of_friendly_fire</t>
  </si>
  <si>
    <t>seed=20260703; class_filter=Engineer; parser_note=row_4044</t>
  </si>
  <si>
    <t>=not_a_formula_4044</t>
  </si>
  <si>
    <t>itm_04045</t>
  </si>
  <si>
    <t>Ancient Rocket of Last Chances</t>
  </si>
  <si>
    <t>A uncommon consumable that polishes bombs while lowering control. Generated test item #4045; element=Fire; pool=Boss.</t>
  </si>
  <si>
    <t>scr_item_ancient_rocket_of_last_chances</t>
  </si>
  <si>
    <t>seed=20260703; class_filter=Any; parser_note=row_4045</t>
  </si>
  <si>
    <t>=not_a_formula_4045</t>
  </si>
  <si>
    <t>itm_04046</t>
  </si>
  <si>
    <t>Hungry Orb of Tiny Doom</t>
  </si>
  <si>
    <t>A epic weaponmod that warps hearts at a suspicious price. Generated test item #4046; element=Holy; pool=Treasure.</t>
  </si>
  <si>
    <t>scr_item_hungry_orb_of_tiny_doom</t>
  </si>
  <si>
    <t>seed=20260703; class_filter=Alchemist; parser_note=row_4046</t>
  </si>
  <si>
    <t>=not_a_formula_4046</t>
  </si>
  <si>
    <t>itm_04047</t>
  </si>
  <si>
    <t>Solar Charm of Tuesday</t>
  </si>
  <si>
    <t>A uncommon charm that nudges dodges when luck disagrees. Generated test item #4047; element=Fire; pool=Treasure.</t>
  </si>
  <si>
    <t>scr_item_solar_charm_of_tuesday</t>
  </si>
  <si>
    <t>seed=20260703; class_filter=Brawler; parser_note=row_4047</t>
  </si>
  <si>
    <t>=not_a_formula_4047</t>
  </si>
  <si>
    <t>itm_04048</t>
  </si>
  <si>
    <t>Lunar Gear of the Hungry Door</t>
  </si>
  <si>
    <t>A rare charm that warps coins at a suspicious price. Generated test item #4048; element=Poison; pool=Treasure.</t>
  </si>
  <si>
    <t>scr_item_lunar_gear_of_the_hungry_door</t>
  </si>
  <si>
    <t>seed=20260703; class_filter=Monk; parser_note=row_4048</t>
  </si>
  <si>
    <t>=not_a_formula_4048</t>
  </si>
  <si>
    <t>itm_04049</t>
  </si>
  <si>
    <t>Sour Slingshot of Panic</t>
  </si>
  <si>
    <t>A common active that nudges doors but attracts trouble. Generated test item #4049; element=None; pool=Treasure.</t>
  </si>
  <si>
    <t>scr_item_sour_slingshot_of_panic</t>
  </si>
  <si>
    <t>seed=20260703; class_filter=Monk; parser_note=row_4049</t>
  </si>
  <si>
    <t>=not_a_formula_4049</t>
  </si>
  <si>
    <t>itm_04050</t>
  </si>
  <si>
    <t>A common charm that reroutes coins if the player keeps moving. Generated test item #4050; element=None; pool=Shop.</t>
  </si>
  <si>
    <t>seed=20260703; class_filter=Gunner; parser_note=row_4050</t>
  </si>
  <si>
    <t>=not_a_formula_4050</t>
  </si>
  <si>
    <t>itm_04051</t>
  </si>
  <si>
    <t>A common familiar that reroutes coins when luck disagrees. Generated test item #4051; element=Rust; pool=Treasure.</t>
  </si>
  <si>
    <t>seed=20260703; class_filter=Alchemist; parser_note=row_4051</t>
  </si>
  <si>
    <t>=not_a_formula_4051</t>
  </si>
  <si>
    <t>itm_04052</t>
  </si>
  <si>
    <t>Plastic Feather of Double Trouble</t>
  </si>
  <si>
    <t>A uncommon relic that duplicates familiars if the player keeps moving. Generated test item #4052; element=Cosmic; pool=Challenge.</t>
  </si>
  <si>
    <t>scr_item_plastic_feather_of_double_trouble</t>
  </si>
  <si>
    <t>seed=20260703; class_filter=Any; parser_note=row_4052</t>
  </si>
  <si>
    <t>=not_a_formula_4052</t>
  </si>
  <si>
    <t>itm_04053</t>
  </si>
  <si>
    <t>A legendary active that haunts dodges after every third hit. Generated test item #4053; element=Ice; pool=Cursed.</t>
  </si>
  <si>
    <t>seed=20260703; class_filter=Any; parser_note=row_4053</t>
  </si>
  <si>
    <t>=not_a_formula_4053</t>
  </si>
  <si>
    <t>itm_04054</t>
  </si>
  <si>
    <t>Static Skull of Oversteer</t>
  </si>
  <si>
    <t>A epic relic that duplicates bombs when luck disagrees. Generated test item #4054; element=Poison; pool=Boss.</t>
  </si>
  <si>
    <t>scr_item_static_skull_of_oversteer</t>
  </si>
  <si>
    <t>seed=20260703; class_filter=Alchemist; parser_note=row_4054</t>
  </si>
  <si>
    <t>=not_a_formula_4054</t>
  </si>
  <si>
    <t>itm_04055</t>
  </si>
  <si>
    <t>Spicy Compass of the Final Room</t>
  </si>
  <si>
    <t>A uncommon passive that amplifies keys only when the room is clear. Generated test item #4055; element=None; pool=Shop.</t>
  </si>
  <si>
    <t>scr_item_spicy_compass_of_the_final_room</t>
  </si>
  <si>
    <t>seed=20260703; class_filter=Alchemist; parser_note=row_4055</t>
  </si>
  <si>
    <t>=not_a_formula_4055</t>
  </si>
  <si>
    <t>itm_04056</t>
  </si>
  <si>
    <t>A common charm that shrinks doors after every third hit. Generated test item #4056; element=None; pool=Arcade.</t>
  </si>
  <si>
    <t>seed=20260703; class_filter=Any; parser_note=row_4056</t>
  </si>
  <si>
    <t>=not_a_formula_4056</t>
  </si>
  <si>
    <t>itm_04057</t>
  </si>
  <si>
    <t>Gilded Boot of Tiny Doom</t>
  </si>
  <si>
    <t>A epic passive that shrinks familiars but attracts trouble. Generated test item #4057; element=None; pool=Library.</t>
  </si>
  <si>
    <t>scr_item_gilded_boot_of_tiny_doom</t>
  </si>
  <si>
    <t>seed=20260703; class_filter=Any; parser_note=row_4057</t>
  </si>
  <si>
    <t>=not_a_formula_4057</t>
  </si>
  <si>
    <t>itm_04058</t>
  </si>
  <si>
    <t>Caffeinated Candle of Double Trouble</t>
  </si>
  <si>
    <t>A uncommon charm that haunts coins at a suspicious price. Generated test item #4058; element=Slime; pool=Shop.</t>
  </si>
  <si>
    <t>scr_item_caffeinated_candle_of_double_trouble</t>
  </si>
  <si>
    <t>seed=20260703; class_filter=Rogue; parser_note=row_4058</t>
  </si>
  <si>
    <t>=not_a_formula_4058</t>
  </si>
  <si>
    <t>itm_04059</t>
  </si>
  <si>
    <t>Solar Mirror of Tuesday</t>
  </si>
  <si>
    <t>A epic charm that amplifies doors while lowering control. Generated test item #4059; element=Fire; pool=Boss.</t>
  </si>
  <si>
    <t>scr_item_solar_mirror_of_tuesday</t>
  </si>
  <si>
    <t>seed=20260703; class_filter=Gunner; parser_note=row_4059</t>
  </si>
  <si>
    <t>=not_a_formula_4059</t>
  </si>
  <si>
    <t>itm_04060</t>
  </si>
  <si>
    <t>Gloomy Crown of Tiny Doom</t>
  </si>
  <si>
    <t>A cursed weaponmod that nudges familiars only when the room is clear. Generated test item #4060; element=Rust; pool=Boss.</t>
  </si>
  <si>
    <t>scr_item_gloomy_crown_of_tiny_doom</t>
  </si>
  <si>
    <t>seed=20260703; class_filter=Alchemist; parser_note=row_4060</t>
  </si>
  <si>
    <t>=not_a_formula_4060</t>
  </si>
  <si>
    <t>itm_04061</t>
  </si>
  <si>
    <t>Radiant Anchor of the Glass Moon</t>
  </si>
  <si>
    <t>A common weaponmod that amplifies bombs at a suspicious price. Generated test item #4061; element=None; pool=Challenge.</t>
  </si>
  <si>
    <t>scr_item_radiant_anchor_of_the_glass_moon</t>
  </si>
  <si>
    <t>seed=20260703; class_filter=Engineer; parser_note=row_4061</t>
  </si>
  <si>
    <t>=not_a_formula_4061</t>
  </si>
  <si>
    <t>itm_04062</t>
  </si>
  <si>
    <t>Recursive Key of Ricochet</t>
  </si>
  <si>
    <t>A rare consumable that amplifies bullets while lowering control. Generated test item #4062; element=Rust; pool=Treasure.</t>
  </si>
  <si>
    <t>scr_item_recursive_key_of_ricochet</t>
  </si>
  <si>
    <t>seed=20260703; class_filter=Brawler; parser_note=row_4062</t>
  </si>
  <si>
    <t>=not_a_formula_4062</t>
  </si>
  <si>
    <t>itm_04063</t>
  </si>
  <si>
    <t>Gilded Donut of Pocket Suns</t>
  </si>
  <si>
    <t>A epic active that shrinks keys while lowering control. Generated test item #4063; element=None; pool=Challenge.</t>
  </si>
  <si>
    <t>scr_item_gilded_donut_of_pocket_suns</t>
  </si>
  <si>
    <t>seed=20260703; class_filter=Witch; parser_note=row_4063</t>
  </si>
  <si>
    <t>=not_a_formula_4063</t>
  </si>
  <si>
    <t>itm_04064</t>
  </si>
  <si>
    <t>Quantum Teacup of the Lost Cart</t>
  </si>
  <si>
    <t>A uncommon familiar that nudges hearts while lowering control. Generated test item #4064; element=None; pool=Treasure.</t>
  </si>
  <si>
    <t>scr_item_quantum_teacup_of_the_lost_cart</t>
  </si>
  <si>
    <t>seed=20260703; class_filter=Rogue; parser_note=row_4064</t>
  </si>
  <si>
    <t>=not_a_formula_4064</t>
  </si>
  <si>
    <t>itm_04065</t>
  </si>
  <si>
    <t>Mossy Anchor of Static</t>
  </si>
  <si>
    <t>A common consumable that nudges bombs but attracts trouble. Generated test item #4065; element=Slime; pool=Library.</t>
  </si>
  <si>
    <t>scr_item_mossy_anchor_of_static</t>
  </si>
  <si>
    <t>seed=20260703; class_filter=Monk; parser_note=row_4065</t>
  </si>
  <si>
    <t>=not_a_formula_4065</t>
  </si>
  <si>
    <t>itm_04066</t>
  </si>
  <si>
    <t>A cursed relic that reroutes bullets near breakable props. Generated test item #4066; element=None; pool=Treasure.</t>
  </si>
  <si>
    <t>seed=20260703; class_filter=Witch; parser_note=row_4066</t>
  </si>
  <si>
    <t>=not_a_formula_4066</t>
  </si>
  <si>
    <t>itm_04067</t>
  </si>
  <si>
    <t>A rare familiar that polishes dodges while lowering control. Generated test item #4067; element=Poison; pool=Treasure.</t>
  </si>
  <si>
    <t>seed=20260703; class_filter=Engineer; parser_note=row_4067</t>
  </si>
  <si>
    <t>=not_a_formula_4067</t>
  </si>
  <si>
    <t>itm_04068</t>
  </si>
  <si>
    <t>Plastic Coin of Last Chances</t>
  </si>
  <si>
    <t>A epic orbital that haunts bombs but attracts trouble. Generated test item #4068; element=Ice; pool=Cursed.</t>
  </si>
  <si>
    <t>scr_item_plastic_coin_of_last_chances</t>
  </si>
  <si>
    <t>seed=20260703; class_filter=Any; parser_note=row_4068</t>
  </si>
  <si>
    <t>=not_a_formula_4068</t>
  </si>
  <si>
    <t>itm_04069</t>
  </si>
  <si>
    <t>A cursed orbital that duplicates bombs after every third hit. Generated test item #4069; element=Rust; pool=Shop.</t>
  </si>
  <si>
    <t>seed=20260703; class_filter=Alchemist; parser_note=row_4069</t>
  </si>
  <si>
    <t>=not_a_formula_4069</t>
  </si>
  <si>
    <t>itm_04070</t>
  </si>
  <si>
    <t>Glass Key of Tuesday</t>
  </si>
  <si>
    <t>A common relic that duplicates dodges only when the room is clear. Generated test item #4070; element=None; pool=Treasure.</t>
  </si>
  <si>
    <t>scr_item_glass_key_of_tuesday</t>
  </si>
  <si>
    <t>seed=20260703; class_filter=Engineer; parser_note=row_4070</t>
  </si>
  <si>
    <t>=not_a_formula_4070</t>
  </si>
  <si>
    <t>itm_04071</t>
  </si>
  <si>
    <t>A common weaponmod that nudges bombs near breakable props. Generated test item #4071; element=None; pool=Treasure.</t>
  </si>
  <si>
    <t>seed=20260703; class_filter=Monk; parser_note=row_4071</t>
  </si>
  <si>
    <t>=not_a_formula_4071</t>
  </si>
  <si>
    <t>itm_04072</t>
  </si>
  <si>
    <t>Gloomy Meteor of Double Trouble</t>
  </si>
  <si>
    <t>A common familiar that reroutes dodges at a suspicious price. Generated test item #4072; element=Poison; pool=Treasure.</t>
  </si>
  <si>
    <t>scr_item_gloomy_meteor_of_double_trouble</t>
  </si>
  <si>
    <t>seed=20260703; class_filter=Engineer; parser_note=row_4072</t>
  </si>
  <si>
    <t>=not_a_formula_4072</t>
  </si>
  <si>
    <t>itm_04073</t>
  </si>
  <si>
    <t>Patchwork Badge of Tuesday</t>
  </si>
  <si>
    <t>A common charm that polishes doors while lowering control. Generated test item #4073; element=Fire; pool=Shop.</t>
  </si>
  <si>
    <t>scr_item_patchwork_badge_of_tuesday</t>
  </si>
  <si>
    <t>seed=20260703; class_filter=Witch; parser_note=row_4073</t>
  </si>
  <si>
    <t>=not_a_formula_4073</t>
  </si>
  <si>
    <t>itm_04074</t>
  </si>
  <si>
    <t>Tiny Donut of the Basement</t>
  </si>
  <si>
    <t>A common charm that duplicates familiars if the player keeps moving. Generated test item #4074; element=None; pool=Boss.</t>
  </si>
  <si>
    <t>scr_item_tiny_donut_of_the_basement</t>
  </si>
  <si>
    <t>seed=20260703; class_filter=Gunner; parser_note=row_4074</t>
  </si>
  <si>
    <t>=not_a_formula_4074</t>
  </si>
  <si>
    <t>itm_04075</t>
  </si>
  <si>
    <t>Solar Meteor of Double Trouble</t>
  </si>
  <si>
    <t>A common relic that shrinks coins while lowering control. Generated test item #4075; element=None; pool=Shop.</t>
  </si>
  <si>
    <t>scr_item_solar_meteor_of_double_trouble</t>
  </si>
  <si>
    <t>seed=20260703; class_filter=Rogue; parser_note=row_4075</t>
  </si>
  <si>
    <t>=not_a_formula_4075</t>
  </si>
  <si>
    <t>itm_04076</t>
  </si>
  <si>
    <t>Solar Coin of Slippery Angles</t>
  </si>
  <si>
    <t>A rare charm that reroutes familiars while lowering control. Generated test item #4076; element=None; pool=Cursed.</t>
  </si>
  <si>
    <t>scr_item_solar_coin_of_slippery_angles</t>
  </si>
  <si>
    <t>seed=20260703; class_filter=Rogue; parser_note=row_4076</t>
  </si>
  <si>
    <t>=not_a_formula_4076</t>
  </si>
  <si>
    <t>itm_04077</t>
  </si>
  <si>
    <t>A uncommon weaponmod that amplifies keys when luck disagrees. Generated test item #4077; element=Fire; pool=Shop.</t>
  </si>
  <si>
    <t>seed=20260703; class_filter=Monk; parser_note=row_4077</t>
  </si>
  <si>
    <t>=not_a_formula_4077</t>
  </si>
  <si>
    <t>itm_04078</t>
  </si>
  <si>
    <t>Greedy Capacitor of Double Trouble</t>
  </si>
  <si>
    <t>A common charm that polishes dodges at a suspicious price. Generated test item #4078; element=Rust; pool=Secret.</t>
  </si>
  <si>
    <t>scr_item_greedy_capacitor_of_double_trouble</t>
  </si>
  <si>
    <t>seed=20260703; class_filter=Witch; parser_note=row_4078</t>
  </si>
  <si>
    <t>=not_a_formula_4078</t>
  </si>
  <si>
    <t>itm_04079</t>
  </si>
  <si>
    <t>Echoing Compass of Tuesday</t>
  </si>
  <si>
    <t>A common relic that warps shops but attracts trouble. Generated test item #4079; element=Lightning; pool=Challenge.</t>
  </si>
  <si>
    <t>scr_item_echoing_compass_of_tuesday</t>
  </si>
  <si>
    <t>seed=20260703; class_filter=Engineer; parser_note=row_4079</t>
  </si>
  <si>
    <t>=not_a_formula_4079</t>
  </si>
  <si>
    <t>itm_04080</t>
  </si>
  <si>
    <t>Tiny Coin of Panic</t>
  </si>
  <si>
    <t>A common active that amplifies bullets when luck disagrees. Generated test item #4080; element=None; pool=Secret.</t>
  </si>
  <si>
    <t>scr_item_tiny_coin_of_panic</t>
  </si>
  <si>
    <t>seed=20260703; class_filter=Alchemist; parser_note=row_4080</t>
  </si>
  <si>
    <t>=not_a_formula_4080</t>
  </si>
  <si>
    <t>itm_04081</t>
  </si>
  <si>
    <t>Solar Gear of the Final Room</t>
  </si>
  <si>
    <t>A common familiar that duplicates dodges but attracts trouble. Generated test item #4081; element=Rust; pool=Library.</t>
  </si>
  <si>
    <t>scr_item_solar_gear_of_the_final_room</t>
  </si>
  <si>
    <t>seed=20260703; class_filter=Alchemist; parser_note=row_4081</t>
  </si>
  <si>
    <t>=not_a_formula_4081</t>
  </si>
  <si>
    <t>itm_04082</t>
  </si>
  <si>
    <t>Lucky Meteor of Soft Explosions</t>
  </si>
  <si>
    <t>A uncommon orbital that reroutes bullets if the player keeps moving. Generated test item #4082; element=Fire; pool=Boss.</t>
  </si>
  <si>
    <t>scr_item_lucky_meteor_of_soft_explosions</t>
  </si>
  <si>
    <t>seed=20260703; class_filter=Monk; parser_note=row_4082</t>
  </si>
  <si>
    <t>=not_a_formula_4082</t>
  </si>
  <si>
    <t>itm_04083</t>
  </si>
  <si>
    <t>Lucky Anchor of Pocket Suns</t>
  </si>
  <si>
    <t>A uncommon familiar that spoils familiars near breakable props. Generated test item #4083; element=None; pool=Challenge.</t>
  </si>
  <si>
    <t>scr_item_lucky_anchor_of_pocket_suns</t>
  </si>
  <si>
    <t>seed=20260703; class_filter=Any; parser_note=row_4083</t>
  </si>
  <si>
    <t>=not_a_formula_4083</t>
  </si>
  <si>
    <t>itm_04084</t>
  </si>
  <si>
    <t>Spicy Mask of Friendly Fire</t>
  </si>
  <si>
    <t>A common passive that haunts shops after every third hit. Generated test item #4084; element=Slime; pool=Shop.</t>
  </si>
  <si>
    <t>scr_item_spicy_mask_of_friendly_fire</t>
  </si>
  <si>
    <t>seed=20260703; class_filter=Rogue; parser_note=row_4084</t>
  </si>
  <si>
    <t>=not_a_formula_4084</t>
  </si>
  <si>
    <t>itm_04085</t>
  </si>
  <si>
    <t>Polished Capacitor of Bad Ideas</t>
  </si>
  <si>
    <t>A common charm that spoils reloads after every third hit. Generated test item #4085; element=Ice; pool=Challenge.</t>
  </si>
  <si>
    <t>scr_item_polished_capacitor_of_bad_ideas</t>
  </si>
  <si>
    <t>seed=20260703; class_filter=Any; parser_note=row_4085</t>
  </si>
  <si>
    <t>=not_a_formula_4085</t>
  </si>
  <si>
    <t>itm_04086</t>
  </si>
  <si>
    <t>Tiny Banana Peel of Tiny Doom</t>
  </si>
  <si>
    <t>A cursed familiar that haunts bullets if the player keeps moving. Generated test item #4086; element=Void; pool=Shop.</t>
  </si>
  <si>
    <t>scr_item_tiny_banana_peel_of_tiny_doom</t>
  </si>
  <si>
    <t>seed=20260703; class_filter=Brawler; parser_note=row_4086</t>
  </si>
  <si>
    <t>=not_a_formula_4086</t>
  </si>
  <si>
    <t>itm_04087</t>
  </si>
  <si>
    <t>Lunar Mask of the Glass Moon</t>
  </si>
  <si>
    <t>A legendary consumable that polishes shops near breakable props. Generated test item #4087; element=None; pool=Shop.</t>
  </si>
  <si>
    <t>scr_item_lunar_mask_of_the_glass_moon</t>
  </si>
  <si>
    <t>seed=20260703; class_filter=Any; parser_note=row_4087</t>
  </si>
  <si>
    <t>=not_a_formula_4087</t>
  </si>
  <si>
    <t>itm_04088</t>
  </si>
  <si>
    <t>Neon Bell of Static</t>
  </si>
  <si>
    <t>A common consumable that haunts familiars after every third hit. Generated test item #4088; element=None; pool=Cursed.</t>
  </si>
  <si>
    <t>scr_item_neon_bell_of_static</t>
  </si>
  <si>
    <t>seed=20260703; class_filter=Brawler; parser_note=row_4088</t>
  </si>
  <si>
    <t>=not_a_formula_4088</t>
  </si>
  <si>
    <t>itm_04089</t>
  </si>
  <si>
    <t>Neon Rocket of Panic</t>
  </si>
  <si>
    <t>A uncommon relic that reroutes familiars only when the room is clear. Generated test item #4089; element=Lightning; pool=Treasure.</t>
  </si>
  <si>
    <t>scr_item_neon_rocket_of_panic</t>
  </si>
  <si>
    <t>seed=20260703; class_filter=Alchemist; parser_note=row_4089</t>
  </si>
  <si>
    <t>=not_a_formula_4089</t>
  </si>
  <si>
    <t>itm_04090</t>
  </si>
  <si>
    <t>Patchwork Meteor of Slippery Angles</t>
  </si>
  <si>
    <t>A cursed active that spoils hearts when luck disagrees. Generated test item #4090; element=Fire; pool=Challenge.</t>
  </si>
  <si>
    <t>scr_item_patchwork_meteor_of_slippery_angles</t>
  </si>
  <si>
    <t>seed=20260703; class_filter=Engineer; parser_note=row_4090</t>
  </si>
  <si>
    <t>=not_a_formula_4090</t>
  </si>
  <si>
    <t>itm_04091</t>
  </si>
  <si>
    <t>Wobbly Feather of the Basement</t>
  </si>
  <si>
    <t>A uncommon familiar that haunts reloads only when the room is clear. Generated test item #4091; element=Cosmic; pool=Shop.</t>
  </si>
  <si>
    <t>scr_item_wobbly_feather_of_the_basement</t>
  </si>
  <si>
    <t>seed=20260703; class_filter=Rogue; parser_note=row_4091</t>
  </si>
  <si>
    <t>=not_a_formula_4091</t>
  </si>
  <si>
    <t>itm_04092</t>
  </si>
  <si>
    <t>A uncommon active that warps dodges when luck disagrees. Generated test item #4092; element=None; pool=Boss.</t>
  </si>
  <si>
    <t>seed=20260703; class_filter=Rogue; parser_note=row_4092</t>
  </si>
  <si>
    <t>=not_a_formula_4092</t>
  </si>
  <si>
    <t>itm_04093</t>
  </si>
  <si>
    <t>Solar Orb of Worms</t>
  </si>
  <si>
    <t>A uncommon active that amplifies familiars if the player keeps moving. Generated test item #4093; element=Poison; pool=Treasure.</t>
  </si>
  <si>
    <t>scr_item_solar_orb_of_worms</t>
  </si>
  <si>
    <t>seed=20260703; class_filter=Gunner; parser_note=row_4093</t>
  </si>
  <si>
    <t>=not_a_formula_4093</t>
  </si>
  <si>
    <t>itm_04094</t>
  </si>
  <si>
    <t>A uncommon active that amplifies reloads only when the room is clear. Generated test item #4094; element=Poison; pool=Treasure.</t>
  </si>
  <si>
    <t>seed=20260703; class_filter=Witch; parser_note=row_4094</t>
  </si>
  <si>
    <t>=not_a_formula_4094</t>
  </si>
  <si>
    <t>itm_04095</t>
  </si>
  <si>
    <t>Radiant Magnet of Friendly Fire</t>
  </si>
  <si>
    <t>A rare active that duplicates hearts while lowering control. Generated test item #4095; element=Lightning; pool=Cursed.</t>
  </si>
  <si>
    <t>scr_item_radiant_magnet_of_friendly_fire</t>
  </si>
  <si>
    <t>seed=20260703; class_filter=Rogue; parser_note=row_4095</t>
  </si>
  <si>
    <t>=not_a_formula_4095</t>
  </si>
  <si>
    <t>itm_04096</t>
  </si>
  <si>
    <t>Gilded Mirror of Slippery Angles</t>
  </si>
  <si>
    <t>A uncommon active that taxes hearts near breakable props. Generated test item #4096; element=None; pool=Challenge.</t>
  </si>
  <si>
    <t>scr_item_gilded_mirror_of_slippery_angles</t>
  </si>
  <si>
    <t>seed=20260703; class_filter=Any; parser_note=row_4096</t>
  </si>
  <si>
    <t>=not_a_formula_4096</t>
  </si>
  <si>
    <t>itm_04097</t>
  </si>
  <si>
    <t>Gilded Battery of Tiny Doom</t>
  </si>
  <si>
    <t>A uncommon relic that shrinks dodges when luck disagrees. Generated test item #4097; element=Void; pool=Shop.</t>
  </si>
  <si>
    <t>scr_item_gilded_battery_of_tiny_doom</t>
  </si>
  <si>
    <t>seed=20260703; class_filter=Witch; parser_note=row_4097</t>
  </si>
  <si>
    <t>=not_a_formula_4097</t>
  </si>
  <si>
    <t>itm_04098</t>
  </si>
  <si>
    <t>Cracked Vial of Pocket Suns</t>
  </si>
  <si>
    <t>A epic relic that warps familiars at a suspicious price. Generated test item #4098; element=None; pool=Cursed.</t>
  </si>
  <si>
    <t>scr_item_cracked_vial_of_pocket_suns</t>
  </si>
  <si>
    <t>seed=20260703; class_filter=Engineer; parser_note=row_4098</t>
  </si>
  <si>
    <t>=not_a_formula_4098</t>
  </si>
  <si>
    <t>itm_04099</t>
  </si>
  <si>
    <t>Hollow Key of Static</t>
  </si>
  <si>
    <t>A common relic that warps bombs after every third hit. Generated test item #4099; element=None; pool=Treasure.</t>
  </si>
  <si>
    <t>scr_item_hollow_key_of_static</t>
  </si>
  <si>
    <t>seed=20260703; class_filter=Any; parser_note=row_4099</t>
  </si>
  <si>
    <t>=not_a_formula_4099</t>
  </si>
  <si>
    <t>itm_04100</t>
  </si>
  <si>
    <t>Gloomy Donut of Last Chances</t>
  </si>
  <si>
    <t>A common passive that amplifies familiars after every third hit. Generated test item #4100; element=None; pool=Arcade.</t>
  </si>
  <si>
    <t>scr_item_gloomy_donut_of_last_chances</t>
  </si>
  <si>
    <t>seed=20260703; class_filter=Witch; parser_note=row_4100</t>
  </si>
  <si>
    <t>=not_a_formula_4100</t>
  </si>
  <si>
    <t>itm_04101</t>
  </si>
  <si>
    <t>Recursive Lunchbox of Worms</t>
  </si>
  <si>
    <t>A epic orbital that nudges dodges near breakable props. Generated test item #4101; element=Slime; pool=Shop.</t>
  </si>
  <si>
    <t>scr_item_recursive_lunchbox_of_worms</t>
  </si>
  <si>
    <t>seed=20260703; class_filter=Alchemist; parser_note=row_4101</t>
  </si>
  <si>
    <t>=not_a_formula_4101</t>
  </si>
  <si>
    <t>itm_04102</t>
  </si>
  <si>
    <t>Forgotten Compass of Ricochet</t>
  </si>
  <si>
    <t>A common charm that spoils bombs at a suspicious price. Generated test item #4102; element=Fire; pool=Secret.</t>
  </si>
  <si>
    <t>scr_item_forgotten_compass_of_ricochet</t>
  </si>
  <si>
    <t>seed=20260703; class_filter=Any; parser_note=row_4102</t>
  </si>
  <si>
    <t>=not_a_formula_4102</t>
  </si>
  <si>
    <t>itm_04103</t>
  </si>
  <si>
    <t>A common charm that haunts keys if the player keeps moving. Generated test item #4103; element=Cosmic; pool=Shop.</t>
  </si>
  <si>
    <t>seed=20260703; class_filter=Any; parser_note=row_4103</t>
  </si>
  <si>
    <t>=not_a_formula_4103</t>
  </si>
  <si>
    <t>itm_04104</t>
  </si>
  <si>
    <t>Feral Onion of the Glass Moon</t>
  </si>
  <si>
    <t>A uncommon relic that shrinks reloads at a suspicious price. Generated test item #4104; element=None; pool=Arcade.</t>
  </si>
  <si>
    <t>scr_item_feral_onion_of_the_glass_moon</t>
  </si>
  <si>
    <t>seed=20260703; class_filter=Any; parser_note=row_4104</t>
  </si>
  <si>
    <t>=not_a_formula_4104</t>
  </si>
  <si>
    <t>itm_04105</t>
  </si>
  <si>
    <t>Glass Slingshot of Ricochet</t>
  </si>
  <si>
    <t>A common passive that reroutes familiars after every third hit. Generated test item #4105; element=None; pool=Shop.</t>
  </si>
  <si>
    <t>scr_item_glass_slingshot_of_ricochet</t>
  </si>
  <si>
    <t>seed=20260703; class_filter=Engineer; parser_note=row_4105</t>
  </si>
  <si>
    <t>=not_a_formula_4105</t>
  </si>
  <si>
    <t>itm_04106</t>
  </si>
  <si>
    <t>Radiant Donut of Tiny Doom</t>
  </si>
  <si>
    <t>A uncommon orbital that shrinks familiars after every third hit. Generated test item #4106; element=Lightning; pool=Treasure.</t>
  </si>
  <si>
    <t>scr_item_radiant_donut_of_tiny_doom</t>
  </si>
  <si>
    <t>seed=20260703; class_filter=Any; parser_note=row_4106</t>
  </si>
  <si>
    <t>=not_a_formula_4106</t>
  </si>
  <si>
    <t>itm_04107</t>
  </si>
  <si>
    <t>A common relic that duplicates hearts only when the room is clear. Generated test item #4107; element=Slime; pool=Shop.</t>
  </si>
  <si>
    <t>seed=20260703; class_filter=Any; parser_note=row_4107</t>
  </si>
  <si>
    <t>=not_a_formula_4107</t>
  </si>
  <si>
    <t>itm_04108</t>
  </si>
  <si>
    <t>Forgotten Meteor of Bad Ideas</t>
  </si>
  <si>
    <t>A common passive that polishes doors only when the room is clear. Generated test item #4108; element=Poison; pool=Arcade.</t>
  </si>
  <si>
    <t>scr_item_forgotten_meteor_of_bad_ideas</t>
  </si>
  <si>
    <t>seed=20260703; class_filter=Witch; parser_note=row_4108</t>
  </si>
  <si>
    <t>=not_a_formula_4108</t>
  </si>
  <si>
    <t>itm_04109</t>
  </si>
  <si>
    <t>Sticky Anchor of Refunds</t>
  </si>
  <si>
    <t>A common weaponmod that nudges dodges but attracts trouble. Generated test item #4109; element=None; pool=Treasure.</t>
  </si>
  <si>
    <t>scr_item_sticky_anchor_of_refunds</t>
  </si>
  <si>
    <t>seed=20260703; class_filter=Alchemist; parser_note=row_4109</t>
  </si>
  <si>
    <t>=not_a_formula_4109</t>
  </si>
  <si>
    <t>itm_04110</t>
  </si>
  <si>
    <t>Quantum Bell of Soft Explosions Mk.1</t>
  </si>
  <si>
    <t>A rare familiar that nudges keys when luck disagrees. Generated test item #4110; element=None; pool=Treasure.</t>
  </si>
  <si>
    <t>scr_item_quantum_bell_of_soft_explosions_mk_1</t>
  </si>
  <si>
    <t>seed=20260703; class_filter=Engineer; parser_note=row_4110</t>
  </si>
  <si>
    <t>=not_a_formula_4110</t>
  </si>
  <si>
    <t>itm_04111</t>
  </si>
  <si>
    <t>Bitter Sock of Last Chances</t>
  </si>
  <si>
    <t>A legendary familiar that polishes bullets while lowering control. Generated test item #4111; element=Slime; pool=Shop.</t>
  </si>
  <si>
    <t>scr_item_bitter_sock_of_last_chances</t>
  </si>
  <si>
    <t>seed=20260703; class_filter=Monk; parser_note=row_4111</t>
  </si>
  <si>
    <t>=not_a_formula_4111</t>
  </si>
  <si>
    <t>itm_04112</t>
  </si>
  <si>
    <t>Gloomy Lunchbox of the Final Room</t>
  </si>
  <si>
    <t>A rare active that nudges familiars when luck disagrees. Generated test item #4112; element=Ice; pool=Boss.</t>
  </si>
  <si>
    <t>scr_item_gloomy_lunchbox_of_the_final_room</t>
  </si>
  <si>
    <t>seed=20260703; class_filter=Engineer; parser_note=row_4112</t>
  </si>
  <si>
    <t>=not_a_formula_4112</t>
  </si>
  <si>
    <t>itm_04113</t>
  </si>
  <si>
    <t>Polished Badge of Slippery Angles</t>
  </si>
  <si>
    <t>A uncommon passive that shrinks doors when luck disagrees. Generated test item #4113; element=None; pool=Challenge.</t>
  </si>
  <si>
    <t>scr_item_polished_badge_of_slippery_angles</t>
  </si>
  <si>
    <t>seed=20260703; class_filter=Witch; parser_note=row_4113</t>
  </si>
  <si>
    <t>=not_a_formula_4113</t>
  </si>
  <si>
    <t>itm_04114</t>
  </si>
  <si>
    <t>Tiny Bell of the Hungry Door</t>
  </si>
  <si>
    <t>A legendary passive that polishes keys when luck disagrees. Generated test item #4114; element=Cosmic; pool=Treasure.</t>
  </si>
  <si>
    <t>scr_item_tiny_bell_of_the_hungry_door</t>
  </si>
  <si>
    <t>seed=20260703; class_filter=Rogue; parser_note=row_4114</t>
  </si>
  <si>
    <t>=not_a_formula_4114</t>
  </si>
  <si>
    <t>itm_04115</t>
  </si>
  <si>
    <t>Sticky Candle of Pocket Suns</t>
  </si>
  <si>
    <t>A uncommon consumable that reroutes coins but attracts trouble. Generated test item #4115; element=None; pool=Boss.</t>
  </si>
  <si>
    <t>scr_item_sticky_candle_of_pocket_suns</t>
  </si>
  <si>
    <t>seed=20260703; class_filter=Brawler; parser_note=row_4115</t>
  </si>
  <si>
    <t>=not_a_formula_4115</t>
  </si>
  <si>
    <t>itm_04116</t>
  </si>
  <si>
    <t>Solar Compass of the Lost Cart</t>
  </si>
  <si>
    <t>A common active that polishes coins at a suspicious price. Generated test item #4116; element=Void; pool=Treasure.</t>
  </si>
  <si>
    <t>scr_item_solar_compass_of_the_lost_cart</t>
  </si>
  <si>
    <t>seed=20260703; class_filter=Gunner; parser_note=row_4116</t>
  </si>
  <si>
    <t>=not_a_formula_4116</t>
  </si>
  <si>
    <t>itm_04117</t>
  </si>
  <si>
    <t>A uncommon weaponmod that spoils coins when luck disagrees. Generated test item #4117; element=Slime; pool=Treasure.</t>
  </si>
  <si>
    <t>seed=20260703; class_filter=Alchemist; parser_note=row_4117</t>
  </si>
  <si>
    <t>=not_a_formula_4117</t>
  </si>
  <si>
    <t>itm_04118</t>
  </si>
  <si>
    <t>Radiant Orb of the Glass Moon</t>
  </si>
  <si>
    <t>A rare familiar that haunts hearts when luck disagrees. Generated test item #4118; element=Poison; pool=Boss.</t>
  </si>
  <si>
    <t>scr_item_radiant_orb_of_the_glass_moon</t>
  </si>
  <si>
    <t>seed=20260703; class_filter=Rogue; parser_note=row_4118</t>
  </si>
  <si>
    <t>=not_a_formula_4118</t>
  </si>
  <si>
    <t>itm_04119</t>
  </si>
  <si>
    <t>Recursive Candle of Soft Explosions</t>
  </si>
  <si>
    <t>A rare weaponmod that taxes keys only when the room is clear. Generated test item #4119; element=Void; pool=Shop.</t>
  </si>
  <si>
    <t>scr_item_recursive_candle_of_soft_explosions</t>
  </si>
  <si>
    <t>seed=20260703; class_filter=Brawler; parser_note=row_4119</t>
  </si>
  <si>
    <t>=not_a_formula_4119</t>
  </si>
  <si>
    <t>itm_04120</t>
  </si>
  <si>
    <t>Bent Charm of Last Chances</t>
  </si>
  <si>
    <t>A uncommon consumable that duplicates familiars after every third hit. Generated test item #4120; element=None; pool=Treasure.</t>
  </si>
  <si>
    <t>scr_item_bent_charm_of_last_chances</t>
  </si>
  <si>
    <t>seed=20260703; class_filter=Engineer; parser_note=row_4120</t>
  </si>
  <si>
    <t>=not_a_formula_4120</t>
  </si>
  <si>
    <t>itm_04121</t>
  </si>
  <si>
    <t>Hollow Magnet of the Final Room</t>
  </si>
  <si>
    <t>A uncommon weaponmod that polishes familiars after every third hit. Generated test item #4121; element=None; pool=Shop.</t>
  </si>
  <si>
    <t>scr_item_hollow_magnet_of_the_final_room</t>
  </si>
  <si>
    <t>seed=20260703; class_filter=Alchemist; parser_note=row_4121</t>
  </si>
  <si>
    <t>=not_a_formula_4121</t>
  </si>
  <si>
    <t>itm_04122</t>
  </si>
  <si>
    <t>Lunar Kite of Bad Ideas</t>
  </si>
  <si>
    <t>A common familiar that haunts reloads only when the room is clear. Generated test item #4122; element=None; pool=Secret.</t>
  </si>
  <si>
    <t>scr_item_lunar_kite_of_bad_ideas</t>
  </si>
  <si>
    <t>seed=20260703; class_filter=Witch; parser_note=row_4122</t>
  </si>
  <si>
    <t>=not_a_formula_4122</t>
  </si>
  <si>
    <t>itm_04123</t>
  </si>
  <si>
    <t>Bitter Slingshot of Panic</t>
  </si>
  <si>
    <t>A uncommon relic that shrinks shops while lowering control. Generated test item #4123; element=None; pool=Boss.</t>
  </si>
  <si>
    <t>scr_item_bitter_slingshot_of_panic</t>
  </si>
  <si>
    <t>seed=20260703; class_filter=Engineer; parser_note=row_4123</t>
  </si>
  <si>
    <t>=not_a_formula_4123</t>
  </si>
  <si>
    <t>itm_04124</t>
  </si>
  <si>
    <t>A legendary charm that warps coins near breakable props. Generated test item #4124; element=None; pool=Arcade.</t>
  </si>
  <si>
    <t>seed=20260703; class_filter=Gunner; parser_note=row_4124</t>
  </si>
  <si>
    <t>=not_a_formula_4124</t>
  </si>
  <si>
    <t>itm_04125</t>
  </si>
  <si>
    <t>Spicy Capacitor of the Hungry Door</t>
  </si>
  <si>
    <t>A common consumable that duplicates hearts when luck disagrees. Generated test item #4125; element=None; pool=Cursed.</t>
  </si>
  <si>
    <t>scr_item_spicy_capacitor_of_the_hungry_door</t>
  </si>
  <si>
    <t>seed=20260703; class_filter=Gunner; parser_note=row_4125</t>
  </si>
  <si>
    <t>=not_a_formula_4125</t>
  </si>
  <si>
    <t>itm_04126</t>
  </si>
  <si>
    <t>Sticky Lunchbox of Oversteer</t>
  </si>
  <si>
    <t>A legendary orbital that shrinks doors near breakable props. Generated test item #4126; element=Poison; pool=Shop.</t>
  </si>
  <si>
    <t>scr_item_sticky_lunchbox_of_oversteer</t>
  </si>
  <si>
    <t>seed=20260703; class_filter=Witch; parser_note=row_4126</t>
  </si>
  <si>
    <t>=not_a_formula_4126</t>
  </si>
  <si>
    <t>itm_04127</t>
  </si>
  <si>
    <t>Sticky Mask of the Lost Cart</t>
  </si>
  <si>
    <t>A epic weaponmod that duplicates bombs at a suspicious price. Generated test item #4127; element=Lightning; pool=Secret.</t>
  </si>
  <si>
    <t>scr_item_sticky_mask_of_the_lost_cart</t>
  </si>
  <si>
    <t>seed=20260703; class_filter=Any; parser_note=row_4127</t>
  </si>
  <si>
    <t>=not_a_formula_4127</t>
  </si>
  <si>
    <t>itm_04128</t>
  </si>
  <si>
    <t>Bitter Mirror of Last Chances</t>
  </si>
  <si>
    <t>A common charm that warps familiars but attracts trouble. Generated test item #4128; element=Slime; pool=Challenge.</t>
  </si>
  <si>
    <t>scr_item_bitter_mirror_of_last_chances</t>
  </si>
  <si>
    <t>seed=20260703; class_filter=Witch; parser_note=row_4128</t>
  </si>
  <si>
    <t>=not_a_formula_4128</t>
  </si>
  <si>
    <t>itm_04129</t>
  </si>
  <si>
    <t>Brass Meteor of Oversteer</t>
  </si>
  <si>
    <t>A common weaponmod that amplifies bullets at a suspicious price. Generated test item #4129; element=Void; pool=Boss.</t>
  </si>
  <si>
    <t>scr_item_brass_meteor_of_oversteer</t>
  </si>
  <si>
    <t>seed=20260703; class_filter=Rogue; parser_note=row_4129</t>
  </si>
  <si>
    <t>=not_a_formula_4129</t>
  </si>
  <si>
    <t>itm_04130</t>
  </si>
  <si>
    <t>Radiant Banana Peel of Slippery Angles</t>
  </si>
  <si>
    <t>A uncommon charm that spoils coins when luck disagrees. Generated test item #4130; element=Lightning; pool=Secret.</t>
  </si>
  <si>
    <t>scr_item_radiant_banana_peel_of_slippery_angles</t>
  </si>
  <si>
    <t>seed=20260703; class_filter=Brawler; parser_note=row_4130</t>
  </si>
  <si>
    <t>=not_a_formula_4130</t>
  </si>
  <si>
    <t>itm_04131</t>
  </si>
  <si>
    <t>A common orbital that shrinks hearts when luck disagrees. Generated test item #4131; element=None; pool=Boss.</t>
  </si>
  <si>
    <t>seed=20260703; class_filter=Brawler; parser_note=row_4131</t>
  </si>
  <si>
    <t>=not_a_formula_4131</t>
  </si>
  <si>
    <t>itm_04132</t>
  </si>
  <si>
    <t>Haunted Crown of Panic</t>
  </si>
  <si>
    <t>A relic weaponmod that warps bombs while lowering control. Generated test item #4132; element=None; pool=Treasure.</t>
  </si>
  <si>
    <t>scr_item_haunted_crown_of_panic</t>
  </si>
  <si>
    <t>seed=20260703; class_filter=Witch; parser_note=row_4132</t>
  </si>
  <si>
    <t>=not_a_formula_4132</t>
  </si>
  <si>
    <t>itm_04133</t>
  </si>
  <si>
    <t>A common active that haunts familiars only when the room is clear. Generated test item #4133; element=None; pool=Boss.</t>
  </si>
  <si>
    <t>seed=20260703; class_filter=Gunner; parser_note=row_4133</t>
  </si>
  <si>
    <t>=not_a_formula_4133</t>
  </si>
  <si>
    <t>itm_04134</t>
  </si>
  <si>
    <t>Gloomy Candle of Tiny Doom</t>
  </si>
  <si>
    <t>A uncommon passive that polishes dodges after every third hit. Generated test item #4134; element=None; pool=Boss.</t>
  </si>
  <si>
    <t>scr_item_gloomy_candle_of_tiny_doom</t>
  </si>
  <si>
    <t>seed=20260703; class_filter=Monk; parser_note=row_4134</t>
  </si>
  <si>
    <t>=not_a_formula_4134</t>
  </si>
  <si>
    <t>itm_04135</t>
  </si>
  <si>
    <t>Patchwork Magnet of the Glass Moon</t>
  </si>
  <si>
    <t>A common relic that nudges keys only when the room is clear. Generated test item #4135; element=Rust; pool=Treasure.</t>
  </si>
  <si>
    <t>scr_item_patchwork_magnet_of_the_glass_moon</t>
  </si>
  <si>
    <t>seed=20260703; class_filter=Rogue; parser_note=row_4135</t>
  </si>
  <si>
    <t>=not_a_formula_4135</t>
  </si>
  <si>
    <t>itm_04136</t>
  </si>
  <si>
    <t>A rare orbital that spoils shops near breakable props. Generated test item #4136; element=None; pool=Treasure.</t>
  </si>
  <si>
    <t>seed=20260703; class_filter=Rogue; parser_note=row_4136</t>
  </si>
  <si>
    <t>=not_a_formula_4136</t>
  </si>
  <si>
    <t>itm_04137</t>
  </si>
  <si>
    <t>A uncommon charm that haunts coins only when the room is clear. Generated test item #4137; element=Holy; pool=Shop.</t>
  </si>
  <si>
    <t>seed=20260703; class_filter=Witch; parser_note=row_4137</t>
  </si>
  <si>
    <t>=not_a_formula_4137</t>
  </si>
  <si>
    <t>itm_04138</t>
  </si>
  <si>
    <t>Ancient Mask of Double Trouble</t>
  </si>
  <si>
    <t>A common active that reroutes bullets while lowering control. Generated test item #4138; element=Slime; pool=Shop.</t>
  </si>
  <si>
    <t>scr_item_ancient_mask_of_double_trouble</t>
  </si>
  <si>
    <t>seed=20260703; class_filter=Alchemist; parser_note=row_4138</t>
  </si>
  <si>
    <t>=not_a_formula_4138</t>
  </si>
  <si>
    <t>itm_04139</t>
  </si>
  <si>
    <t>Hollow Sock of the Hungry Door</t>
  </si>
  <si>
    <t>A rare relic that shrinks coins while lowering control. Generated test item #4139; element=Holy; pool=Arcade.</t>
  </si>
  <si>
    <t>scr_item_hollow_sock_of_the_hungry_door</t>
  </si>
  <si>
    <t>seed=20260703; class_filter=Gunner; parser_note=row_4139</t>
  </si>
  <si>
    <t>=not_a_formula_4139</t>
  </si>
  <si>
    <t>itm_04140</t>
  </si>
  <si>
    <t>Lucky Banana Peel of Last Chances</t>
  </si>
  <si>
    <t>A uncommon relic that spoils reloads if the player keeps moving. Generated test item #4140; element=Void; pool=Shop.</t>
  </si>
  <si>
    <t>scr_item_lucky_banana_peel_of_last_chances</t>
  </si>
  <si>
    <t>seed=20260703; class_filter=Any; parser_note=row_4140</t>
  </si>
  <si>
    <t>=not_a_formula_4140</t>
  </si>
  <si>
    <t>itm_04141</t>
  </si>
  <si>
    <t>Forgotten Coin of Friendly Fire</t>
  </si>
  <si>
    <t>A common charm that haunts bullets while lowering control. Generated test item #4141; element=None; pool=Treasure.</t>
  </si>
  <si>
    <t>scr_item_forgotten_coin_of_friendly_fire</t>
  </si>
  <si>
    <t>seed=20260703; class_filter=Engineer; parser_note=row_4141</t>
  </si>
  <si>
    <t>=not_a_formula_4141</t>
  </si>
  <si>
    <t>itm_04142</t>
  </si>
  <si>
    <t>Hungry Whistle of Soft Explosions</t>
  </si>
  <si>
    <t>A legendary passive that shrinks hearts if the player keeps moving. Generated test item #4142; element=Rust; pool=Treasure.</t>
  </si>
  <si>
    <t>scr_item_hungry_whistle_of_soft_explosions</t>
  </si>
  <si>
    <t>seed=20260703; class_filter=Alchemist; parser_note=row_4142</t>
  </si>
  <si>
    <t>=not_a_formula_4142</t>
  </si>
  <si>
    <t>itm_04143</t>
  </si>
  <si>
    <t>Plastic Donut of Refunds</t>
  </si>
  <si>
    <t>A rare weaponmod that reroutes doors while lowering control. Generated test item #4143; element=None; pool=Shop.</t>
  </si>
  <si>
    <t>scr_item_plastic_donut_of_refunds</t>
  </si>
  <si>
    <t>seed=20260703; class_filter=Brawler; parser_note=row_4143</t>
  </si>
  <si>
    <t>=not_a_formula_4143</t>
  </si>
  <si>
    <t>itm_04144</t>
  </si>
  <si>
    <t>Velvet Button of Slippery Angles</t>
  </si>
  <si>
    <t>A common orbital that shrinks shops only when the room is clear. Generated test item #4144; element=Lightning; pool=Treasure.</t>
  </si>
  <si>
    <t>scr_item_velvet_button_of_slippery_angles</t>
  </si>
  <si>
    <t>seed=20260703; class_filter=Monk; parser_note=row_4144</t>
  </si>
  <si>
    <t>=not_a_formula_4144</t>
  </si>
  <si>
    <t>itm_04145</t>
  </si>
  <si>
    <t>Feral Coin of Soft Explosions</t>
  </si>
  <si>
    <t>A common consumable that taxes bombs when luck disagrees. Generated test item #4145; element=Lightning; pool=Arcade.</t>
  </si>
  <si>
    <t>scr_item_feral_coin_of_soft_explosions</t>
  </si>
  <si>
    <t>seed=20260703; class_filter=Rogue; parser_note=row_4145</t>
  </si>
  <si>
    <t>=not_a_formula_4145</t>
  </si>
  <si>
    <t>itm_04146</t>
  </si>
  <si>
    <t>Bitter Badge of Tiny Doom</t>
  </si>
  <si>
    <t>A epic active that duplicates reloads when luck disagrees. Generated test item #4146; element=Rust; pool=Shop.</t>
  </si>
  <si>
    <t>scr_item_bitter_badge_of_tiny_doom</t>
  </si>
  <si>
    <t>seed=20260703; class_filter=Alchemist; parser_note=row_4146</t>
  </si>
  <si>
    <t>=not_a_formula_4146</t>
  </si>
  <si>
    <t>itm_04147</t>
  </si>
  <si>
    <t>A common orbital that taxes bullets at a suspicious price. Generated test item #4147; element=Ice; pool=Shop.</t>
  </si>
  <si>
    <t>seed=20260703; class_filter=Rogue; parser_note=row_4147</t>
  </si>
  <si>
    <t>=not_a_formula_4147</t>
  </si>
  <si>
    <t>itm_04148</t>
  </si>
  <si>
    <t>Polished Charm of Ricochet</t>
  </si>
  <si>
    <t>A common familiar that reroutes doors near breakable props. Generated test item #4148; element=Slime; pool=Cursed.</t>
  </si>
  <si>
    <t>scr_item_polished_charm_of_ricochet</t>
  </si>
  <si>
    <t>seed=20260703; class_filter=Rogue; parser_note=row_4148</t>
  </si>
  <si>
    <t>=not_a_formula_4148</t>
  </si>
  <si>
    <t>itm_04149</t>
  </si>
  <si>
    <t>Haunted Anchor of Pocket Suns</t>
  </si>
  <si>
    <t>A common relic that polishes keys when luck disagrees. Generated test item #4149; element=Rust; pool=Arcade.</t>
  </si>
  <si>
    <t>scr_item_haunted_anchor_of_pocket_suns</t>
  </si>
  <si>
    <t>seed=20260703; class_filter=Rogue; parser_note=row_4149</t>
  </si>
  <si>
    <t>=not_a_formula_4149</t>
  </si>
  <si>
    <t>itm_04150</t>
  </si>
  <si>
    <t>Solar Marble of the Glass Moon</t>
  </si>
  <si>
    <t>A common relic that warps coins if the player keeps moving. Generated test item #4150; element=Slime; pool=Challenge.</t>
  </si>
  <si>
    <t>scr_item_solar_marble_of_the_glass_moon</t>
  </si>
  <si>
    <t>seed=20260703; class_filter=Alchemist; parser_note=row_4150</t>
  </si>
  <si>
    <t>=not_a_formula_4150</t>
  </si>
  <si>
    <t>itm_04151</t>
  </si>
  <si>
    <t>Glass Teacup of Last Chances</t>
  </si>
  <si>
    <t>A common orbital that amplifies dodges when luck disagrees. Generated test item #4151; element=Rust; pool=Treasure.</t>
  </si>
  <si>
    <t>scr_item_glass_teacup_of_last_chances</t>
  </si>
  <si>
    <t>seed=20260703; class_filter=Monk; parser_note=row_4151</t>
  </si>
  <si>
    <t>=not_a_formula_4151</t>
  </si>
  <si>
    <t>itm_04152</t>
  </si>
  <si>
    <t>Gloomy Lunchbox of Pocket Suns</t>
  </si>
  <si>
    <t>A common familiar that shrinks bullets when luck disagrees. Generated test item #4152; element=Ice; pool=Treasure.</t>
  </si>
  <si>
    <t>scr_item_gloomy_lunchbox_of_pocket_suns</t>
  </si>
  <si>
    <t>seed=20260703; class_filter=Any; parser_note=row_4152</t>
  </si>
  <si>
    <t>=not_a_formula_4152</t>
  </si>
  <si>
    <t>itm_04153</t>
  </si>
  <si>
    <t>Frosted Compass of Tuesday</t>
  </si>
  <si>
    <t>A common charm that spoils coins when luck disagrees. Generated test item #4153; element=Poison; pool=Boss.</t>
  </si>
  <si>
    <t>scr_item_frosted_compass_of_tuesday</t>
  </si>
  <si>
    <t>seed=20260703; class_filter=Witch; parser_note=row_4153</t>
  </si>
  <si>
    <t>=not_a_formula_4153</t>
  </si>
  <si>
    <t>itm_04154</t>
  </si>
  <si>
    <t>Bent Capacitor of Oversteer</t>
  </si>
  <si>
    <t>A common relic that shrinks bullets at a suspicious price. Generated test item #4154; element=Fire; pool=Treasure.</t>
  </si>
  <si>
    <t>scr_item_bent_capacitor_of_oversteer</t>
  </si>
  <si>
    <t>seed=20260703; class_filter=Any; parser_note=row_4154</t>
  </si>
  <si>
    <t>=not_a_formula_4154</t>
  </si>
  <si>
    <t>itm_04155</t>
  </si>
  <si>
    <t>Caffeinated Bell of Double Trouble</t>
  </si>
  <si>
    <t>A uncommon orbital that nudges reloads when luck disagrees. Generated test item #4155; element=Ice; pool=Challenge.</t>
  </si>
  <si>
    <t>scr_item_caffeinated_bell_of_double_trouble</t>
  </si>
  <si>
    <t>seed=20260703; class_filter=Gunner; parser_note=row_4155</t>
  </si>
  <si>
    <t>=not_a_formula_4155</t>
  </si>
  <si>
    <t>itm_04156</t>
  </si>
  <si>
    <t>Hollow Candle of Static</t>
  </si>
  <si>
    <t>A common charm that haunts hearts only when the room is clear. Generated test item #4156; element=Rust; pool=Shop.</t>
  </si>
  <si>
    <t>scr_item_hollow_candle_of_static</t>
  </si>
  <si>
    <t>seed=20260703; class_filter=Gunner; parser_note=row_4156</t>
  </si>
  <si>
    <t>=not_a_formula_4156</t>
  </si>
  <si>
    <t>itm_04157</t>
  </si>
  <si>
    <t>A legendary relic that warps shops when luck disagrees. Generated test item #4157; element=Poison; pool=Shop.</t>
  </si>
  <si>
    <t>seed=20260703; class_filter=Any; parser_note=row_4157</t>
  </si>
  <si>
    <t>=not_a_formula_4157</t>
  </si>
  <si>
    <t>itm_04158</t>
  </si>
  <si>
    <t>Damp Totem of the Final Room</t>
  </si>
  <si>
    <t>A uncommon weaponmod that reroutes coins at a suspicious price. Generated test item #4158; element=Poison; pool=Cursed.</t>
  </si>
  <si>
    <t>scr_item_damp_totem_of_the_final_room</t>
  </si>
  <si>
    <t>seed=20260703; class_filter=Engineer; parser_note=row_4158</t>
  </si>
  <si>
    <t>=not_a_formula_4158</t>
  </si>
  <si>
    <t>itm_04159</t>
  </si>
  <si>
    <t>A epic orbital that spoils shops only when the room is clear. Generated test item #4159; element=Lightning; pool=Treasure.</t>
  </si>
  <si>
    <t>seed=20260703; class_filter=Monk; parser_note=row_4159</t>
  </si>
  <si>
    <t>=not_a_formula_4159</t>
  </si>
  <si>
    <t>itm_04160</t>
  </si>
  <si>
    <t>Rusty Dice of Panic</t>
  </si>
  <si>
    <t>A epic familiar that polishes reloads but attracts trouble. Generated test item #4160; element=Cosmic; pool=Treasure.</t>
  </si>
  <si>
    <t>scr_item_rusty_dice_of_panic</t>
  </si>
  <si>
    <t>seed=20260703; class_filter=Rogue; parser_note=row_4160</t>
  </si>
  <si>
    <t>=not_a_formula_4160</t>
  </si>
  <si>
    <t>itm_04161</t>
  </si>
  <si>
    <t>Cracked Whistle of the Final Room</t>
  </si>
  <si>
    <t>A rare active that warps keys only when the room is clear. Generated test item #4161; element=None; pool=Shop.</t>
  </si>
  <si>
    <t>scr_item_cracked_whistle_of_the_final_room</t>
  </si>
  <si>
    <t>seed=20260703; class_filter=Any; parser_note=row_4161</t>
  </si>
  <si>
    <t>=not_a_formula_4161</t>
  </si>
  <si>
    <t>itm_04162</t>
  </si>
  <si>
    <t>Solar Meteor of Soft Explosions</t>
  </si>
  <si>
    <t>A common weaponmod that spoils shops when luck disagrees. Generated test item #4162; element=None; pool=Treasure.</t>
  </si>
  <si>
    <t>scr_item_solar_meteor_of_soft_explosions</t>
  </si>
  <si>
    <t>seed=20260703; class_filter=Gunner; parser_note=row_4162</t>
  </si>
  <si>
    <t>=not_a_formula_4162</t>
  </si>
  <si>
    <t>itm_04163</t>
  </si>
  <si>
    <t>Sour Compass of Oversteer</t>
  </si>
  <si>
    <t>A common charm that duplicates familiars near breakable props. Generated test item #4163; element=Lightning; pool=Treasure.</t>
  </si>
  <si>
    <t>scr_item_sour_compass_of_oversteer</t>
  </si>
  <si>
    <t>seed=20260703; class_filter=Witch; parser_note=row_4163</t>
  </si>
  <si>
    <t>=not_a_formula_4163</t>
  </si>
  <si>
    <t>itm_04164</t>
  </si>
  <si>
    <t>Spicy Battery of Double Trouble</t>
  </si>
  <si>
    <t>A rare relic that reroutes familiars only when the room is clear. Generated test item #4164; element=None; pool=Treasure.</t>
  </si>
  <si>
    <t>scr_item_spicy_battery_of_double_trouble</t>
  </si>
  <si>
    <t>seed=20260703; class_filter=Alchemist; parser_note=row_4164</t>
  </si>
  <si>
    <t>=not_a_formula_4164</t>
  </si>
  <si>
    <t>itm_04165</t>
  </si>
  <si>
    <t>Echoing Sock of Bad Ideas</t>
  </si>
  <si>
    <t>A uncommon weaponmod that warps coins only when the room is clear. Generated test item #4165; element=None; pool=Challenge.</t>
  </si>
  <si>
    <t>scr_item_echoing_sock_of_bad_ideas</t>
  </si>
  <si>
    <t>seed=20260703; class_filter=Rogue; parser_note=row_4165</t>
  </si>
  <si>
    <t>=not_a_formula_4165</t>
  </si>
  <si>
    <t>itm_04166</t>
  </si>
  <si>
    <t>Velvet Slingshot of Panic</t>
  </si>
  <si>
    <t>A common consumable that polishes bombs if the player keeps moving. Generated test item #4166; element=None; pool=Boss.</t>
  </si>
  <si>
    <t>scr_item_velvet_slingshot_of_panic</t>
  </si>
  <si>
    <t>seed=20260703; class_filter=Brawler; parser_note=row_4166</t>
  </si>
  <si>
    <t>=not_a_formula_4166</t>
  </si>
  <si>
    <t>itm_04167</t>
  </si>
  <si>
    <t>Haunted Key of the Lost Cart</t>
  </si>
  <si>
    <t>A common consumable that reroutes familiars if the player keeps moving. Generated test item #4167; element=Cosmic; pool=Secret.</t>
  </si>
  <si>
    <t>scr_item_haunted_key_of_the_lost_cart</t>
  </si>
  <si>
    <t>seed=20260703; class_filter=Gunner; parser_note=row_4167</t>
  </si>
  <si>
    <t>=not_a_formula_4167</t>
  </si>
  <si>
    <t>itm_04168</t>
  </si>
  <si>
    <t>Crooked Sock of the Basement</t>
  </si>
  <si>
    <t>A epic consumable that reroutes shops while lowering control. Generated test item #4168; element=Rust; pool=Treasure.</t>
  </si>
  <si>
    <t>scr_item_crooked_sock_of_the_basement</t>
  </si>
  <si>
    <t>seed=20260703; class_filter=Monk; parser_note=row_4168</t>
  </si>
  <si>
    <t>=not_a_formula_4168</t>
  </si>
  <si>
    <t>itm_04169</t>
  </si>
  <si>
    <t>Neon Kite of Pocket Suns</t>
  </si>
  <si>
    <t>A common weaponmod that duplicates hearts but attracts trouble. Generated test item #4169; element=Ice; pool=Shop.</t>
  </si>
  <si>
    <t>scr_item_neon_kite_of_pocket_suns</t>
  </si>
  <si>
    <t>seed=20260703; class_filter=Rogue; parser_note=row_4169</t>
  </si>
  <si>
    <t>=not_a_formula_4169</t>
  </si>
  <si>
    <t>itm_04170</t>
  </si>
  <si>
    <t>Bent Onion of Tuesday</t>
  </si>
  <si>
    <t>A rare orbital that nudges reloads near breakable props. Generated test item #4170; element=None; pool=Shop.</t>
  </si>
  <si>
    <t>scr_item_bent_onion_of_tuesday</t>
  </si>
  <si>
    <t>seed=20260703; class_filter=Any; parser_note=row_4170</t>
  </si>
  <si>
    <t>=not_a_formula_4170</t>
  </si>
  <si>
    <t>itm_04171</t>
  </si>
  <si>
    <t>A epic relic that amplifies shops only when the room is clear. Generated test item #4171; element=Lightning; pool=Treasure.</t>
  </si>
  <si>
    <t>seed=20260703; class_filter=Monk; parser_note=row_4171</t>
  </si>
  <si>
    <t>=not_a_formula_4171</t>
  </si>
  <si>
    <t>itm_04172</t>
  </si>
  <si>
    <t>Hungry Bell of Pocket Suns</t>
  </si>
  <si>
    <t>A common charm that reroutes reloads if the player keeps moving. Generated test item #4172; element=Lightning; pool=Shop.</t>
  </si>
  <si>
    <t>scr_item_hungry_bell_of_pocket_suns</t>
  </si>
  <si>
    <t>seed=20260703; class_filter=Rogue; parser_note=row_4172</t>
  </si>
  <si>
    <t>=not_a_formula_4172</t>
  </si>
  <si>
    <t>itm_04173</t>
  </si>
  <si>
    <t>Static Banana Peel of Slippery Angles</t>
  </si>
  <si>
    <t>A rare orbital that warps keys at a suspicious price. Generated test item #4173; element=None; pool=Treasure.</t>
  </si>
  <si>
    <t>scr_item_static_banana_peel_of_slippery_angles</t>
  </si>
  <si>
    <t>seed=20260703; class_filter=Rogue; parser_note=row_4173</t>
  </si>
  <si>
    <t>=not_a_formula_4173</t>
  </si>
  <si>
    <t>itm_04174</t>
  </si>
  <si>
    <t>A common passive that spoils reloads after every third hit. Generated test item #4174; element=Rust; pool=Treasure.</t>
  </si>
  <si>
    <t>seed=20260703; class_filter=Engineer; parser_note=row_4174</t>
  </si>
  <si>
    <t>=not_a_formula_4174</t>
  </si>
  <si>
    <t>itm_04175</t>
  </si>
  <si>
    <t>Neon Mask of the Glass Moon</t>
  </si>
  <si>
    <t>A common familiar that taxes reloads but attracts trouble. Generated test item #4175; element=Ice; pool=Treasure.</t>
  </si>
  <si>
    <t>scr_item_neon_mask_of_the_glass_moon</t>
  </si>
  <si>
    <t>seed=20260703; class_filter=Rogue; parser_note=row_4175</t>
  </si>
  <si>
    <t>=not_a_formula_4175</t>
  </si>
  <si>
    <t>itm_04176</t>
  </si>
  <si>
    <t>Damp Magnet of the Lost Cart</t>
  </si>
  <si>
    <t>A common consumable that nudges doors at a suspicious price. Generated test item #4176; element=Ice; pool=Library.</t>
  </si>
  <si>
    <t>scr_item_damp_magnet_of_the_lost_cart</t>
  </si>
  <si>
    <t>seed=20260703; class_filter=Engineer; parser_note=row_4176</t>
  </si>
  <si>
    <t>=not_a_formula_4176</t>
  </si>
  <si>
    <t>itm_04177</t>
  </si>
  <si>
    <t>Plastic Lunchbox of the Basement</t>
  </si>
  <si>
    <t>A rare active that haunts hearts after every third hit. Generated test item #4177; element=Poison; pool=Shop.</t>
  </si>
  <si>
    <t>scr_item_plastic_lunchbox_of_the_basement</t>
  </si>
  <si>
    <t>seed=20260703; class_filter=Gunner; parser_note=row_4177</t>
  </si>
  <si>
    <t>=not_a_formula_4177</t>
  </si>
  <si>
    <t>itm_04178</t>
  </si>
  <si>
    <t>A legendary passive that amplifies familiars only when the room is clear. Generated test item #4178; element=Ice; pool=Shop.</t>
  </si>
  <si>
    <t>seed=20260703; class_filter=Brawler; parser_note=row_4178</t>
  </si>
  <si>
    <t>=not_a_formula_4178</t>
  </si>
  <si>
    <t>itm_04179</t>
  </si>
  <si>
    <t>Sour Gear of Ricochet</t>
  </si>
  <si>
    <t>A rare charm that reroutes hearts after every third hit. Generated test item #4179; element=None; pool=Arcade.</t>
  </si>
  <si>
    <t>scr_item_sour_gear_of_ricochet</t>
  </si>
  <si>
    <t>seed=20260703; class_filter=Monk; parser_note=row_4179</t>
  </si>
  <si>
    <t>=not_a_formula_4179</t>
  </si>
  <si>
    <t>itm_04180</t>
  </si>
  <si>
    <t>Lucky Rocket of Panic</t>
  </si>
  <si>
    <t>A common familiar that amplifies dodges only when the room is clear. Generated test item #4180; element=Fire; pool=Treasure.</t>
  </si>
  <si>
    <t>scr_item_lucky_rocket_of_panic</t>
  </si>
  <si>
    <t>seed=20260703; class_filter=Rogue; parser_note=row_4180</t>
  </si>
  <si>
    <t>=not_a_formula_4180</t>
  </si>
  <si>
    <t>itm_04181</t>
  </si>
  <si>
    <t>Frosted Boot of the Lost Cart</t>
  </si>
  <si>
    <t>A uncommon familiar that polishes keys while lowering control. Generated test item #4181; element=Rust; pool=Treasure.</t>
  </si>
  <si>
    <t>scr_item_frosted_boot_of_the_lost_cart</t>
  </si>
  <si>
    <t>seed=20260703; class_filter=Witch; parser_note=row_4181</t>
  </si>
  <si>
    <t>=not_a_formula_4181</t>
  </si>
  <si>
    <t>itm_04182</t>
  </si>
  <si>
    <t>A uncommon consumable that spoils familiars near breakable props. Generated test item #4182; element=Void; pool=Treasure.</t>
  </si>
  <si>
    <t>seed=20260703; class_filter=Gunner; parser_note=row_4182</t>
  </si>
  <si>
    <t>=not_a_formula_4182</t>
  </si>
  <si>
    <t>itm_04183</t>
  </si>
  <si>
    <t>Gilded Orb of Pocket Suns</t>
  </si>
  <si>
    <t>A common orbital that warps coins at a suspicious price. Generated test item #4183; element=Poison; pool=Boss.</t>
  </si>
  <si>
    <t>scr_item_gilded_orb_of_pocket_suns</t>
  </si>
  <si>
    <t>seed=20260703; class_filter=Brawler; parser_note=row_4183</t>
  </si>
  <si>
    <t>=not_a_formula_4183</t>
  </si>
  <si>
    <t>itm_04184</t>
  </si>
  <si>
    <t>A uncommon consumable that polishes bombs if the player keeps moving. Generated test item #4184; element=None; pool=Treasure.</t>
  </si>
  <si>
    <t>seed=20260703; class_filter=Rogue; parser_note=row_4184</t>
  </si>
  <si>
    <t>=not_a_formula_4184</t>
  </si>
  <si>
    <t>itm_04185</t>
  </si>
  <si>
    <t>A epic familiar that haunts bombs but attracts trouble. Generated test item #4185; element=Holy; pool=Treasure.</t>
  </si>
  <si>
    <t>seed=20260703; class_filter=Engineer; parser_note=row_4185</t>
  </si>
  <si>
    <t>=not_a_formula_4185</t>
  </si>
  <si>
    <t>itm_04186</t>
  </si>
  <si>
    <t>Greedy Whistle of Oversteer</t>
  </si>
  <si>
    <t>A rare charm that amplifies dodges when luck disagrees. Generated test item #4186; element=None; pool=Library.</t>
  </si>
  <si>
    <t>scr_item_greedy_whistle_of_oversteer</t>
  </si>
  <si>
    <t>seed=20260703; class_filter=Alchemist; parser_note=row_4186</t>
  </si>
  <si>
    <t>=not_a_formula_4186</t>
  </si>
  <si>
    <t>itm_04187</t>
  </si>
  <si>
    <t>Gloomy Marble of the Glass Moon</t>
  </si>
  <si>
    <t>A uncommon orbital that amplifies bullets near breakable props. Generated test item #4187; element=Poison; pool=Treasure.</t>
  </si>
  <si>
    <t>scr_item_gloomy_marble_of_the_glass_moon</t>
  </si>
  <si>
    <t>seed=20260703; class_filter=Engineer; parser_note=row_4187</t>
  </si>
  <si>
    <t>=not_a_formula_4187</t>
  </si>
  <si>
    <t>itm_04188</t>
  </si>
  <si>
    <t>Hungry Onion of the Basement</t>
  </si>
  <si>
    <t>A rare orbital that amplifies shops while lowering control. Generated test item #4188; element=Fire; pool=Treasure.</t>
  </si>
  <si>
    <t>scr_item_hungry_onion_of_the_basement</t>
  </si>
  <si>
    <t>seed=20260703; class_filter=Witch; parser_note=row_4188</t>
  </si>
  <si>
    <t>=not_a_formula_4188</t>
  </si>
  <si>
    <t>itm_04189</t>
  </si>
  <si>
    <t>Sticky Lantern of Oversteer</t>
  </si>
  <si>
    <t>A common relic that reroutes keys near breakable props. Generated test item #4189; element=Lightning; pool=Shop.</t>
  </si>
  <si>
    <t>scr_item_sticky_lantern_of_oversteer</t>
  </si>
  <si>
    <t>seed=20260703; class_filter=Rogue; parser_note=row_4189</t>
  </si>
  <si>
    <t>=not_a_formula_4189</t>
  </si>
  <si>
    <t>itm_04190</t>
  </si>
  <si>
    <t>Hollow Mask of the Glass Moon</t>
  </si>
  <si>
    <t>A common passive that duplicates reloads but attracts trouble. Generated test item #4190; element=Poison; pool=Treasure.</t>
  </si>
  <si>
    <t>scr_item_hollow_mask_of_the_glass_moon</t>
  </si>
  <si>
    <t>seed=20260703; class_filter=Engineer; parser_note=row_4190</t>
  </si>
  <si>
    <t>=not_a_formula_4190</t>
  </si>
  <si>
    <t>itm_04191</t>
  </si>
  <si>
    <t>Bitter Fishbone of Ricochet</t>
  </si>
  <si>
    <t>A uncommon consumable that duplicates coins but attracts trouble. Generated test item #4191; element=None; pool=Boss.</t>
  </si>
  <si>
    <t>scr_item_bitter_fishbone_of_ricochet</t>
  </si>
  <si>
    <t>seed=20260703; class_filter=Alchemist; parser_note=row_4191</t>
  </si>
  <si>
    <t>=not_a_formula_4191</t>
  </si>
  <si>
    <t>itm_04192</t>
  </si>
  <si>
    <t>Brass Coin of Friendly Fire</t>
  </si>
  <si>
    <t>A uncommon consumable that spoils keys after every third hit. Generated test item #4192; element=None; pool=Shop.</t>
  </si>
  <si>
    <t>scr_item_brass_coin_of_friendly_fire</t>
  </si>
  <si>
    <t>seed=20260703; class_filter=Monk; parser_note=row_4192</t>
  </si>
  <si>
    <t>=not_a_formula_4192</t>
  </si>
  <si>
    <t>itm_04193</t>
  </si>
  <si>
    <t>Recursive Mask of Slippery Angles</t>
  </si>
  <si>
    <t>A uncommon active that nudges bombs but attracts trouble. Generated test item #4193; element=Ice; pool=Treasure.</t>
  </si>
  <si>
    <t>scr_item_recursive_mask_of_slippery_angles</t>
  </si>
  <si>
    <t>seed=20260703; class_filter=Witch; parser_note=row_4193</t>
  </si>
  <si>
    <t>=not_a_formula_4193</t>
  </si>
  <si>
    <t>itm_04194</t>
  </si>
  <si>
    <t>Bent Orb of Oversteer</t>
  </si>
  <si>
    <t>A common familiar that duplicates familiars while lowering control. Generated test item #4194; element=Rust; pool=Treasure.</t>
  </si>
  <si>
    <t>scr_item_bent_orb_of_oversteer</t>
  </si>
  <si>
    <t>seed=20260703; class_filter=Rogue; parser_note=row_4194</t>
  </si>
  <si>
    <t>=not_a_formula_4194</t>
  </si>
  <si>
    <t>itm_04195</t>
  </si>
  <si>
    <t>Cracked Boot of the Final Room</t>
  </si>
  <si>
    <t>A rare active that duplicates familiars when luck disagrees. Generated test item #4195; element=Void; pool=Treasure.</t>
  </si>
  <si>
    <t>scr_item_cracked_boot_of_the_final_room</t>
  </si>
  <si>
    <t>seed=20260703; class_filter=Gunner; parser_note=row_4195</t>
  </si>
  <si>
    <t>=not_a_formula_4195</t>
  </si>
  <si>
    <t>itm_04196</t>
  </si>
  <si>
    <t>Crooked Vial of Soft Explosions</t>
  </si>
  <si>
    <t>A common relic that amplifies dodges near breakable props. Generated test item #4196; element=None; pool=Treasure.</t>
  </si>
  <si>
    <t>scr_item_crooked_vial_of_soft_explosions</t>
  </si>
  <si>
    <t>seed=20260703; class_filter=Alchemist; parser_note=row_4196</t>
  </si>
  <si>
    <t>=not_a_formula_4196</t>
  </si>
  <si>
    <t>itm_04197</t>
  </si>
  <si>
    <t>Lucky Totem of Oversteer</t>
  </si>
  <si>
    <t>A rare orbital that polishes coins when luck disagrees. Generated test item #4197; element=Fire; pool=Arcade.</t>
  </si>
  <si>
    <t>scr_item_lucky_totem_of_oversteer</t>
  </si>
  <si>
    <t>seed=20260703; class_filter=Gunner; parser_note=row_4197</t>
  </si>
  <si>
    <t>=not_a_formula_4197</t>
  </si>
  <si>
    <t>itm_04198</t>
  </si>
  <si>
    <t>Gloomy Crown of Double Trouble</t>
  </si>
  <si>
    <t>A common consumable that haunts shops at a suspicious price. Generated test item #4198; element=None; pool=Treasure.</t>
  </si>
  <si>
    <t>scr_item_gloomy_crown_of_double_trouble</t>
  </si>
  <si>
    <t>seed=20260703; class_filter=Alchemist; parser_note=row_4198</t>
  </si>
  <si>
    <t>=not_a_formula_4198</t>
  </si>
  <si>
    <t>itm_04199</t>
  </si>
  <si>
    <t>A rare familiar that taxes hearts when luck disagrees. Generated test item #4199; element=None; pool=Boss.</t>
  </si>
  <si>
    <t>seed=20260703; class_filter=Monk; parser_note=row_4199</t>
  </si>
  <si>
    <t>=not_a_formula_4199</t>
  </si>
  <si>
    <t>itm_04200</t>
  </si>
  <si>
    <t>Ancient Candle of Oversteer</t>
  </si>
  <si>
    <t>A common relic that spoils bombs if the player keeps moving. Generated test item #4200; element=Ice; pool=Challenge.</t>
  </si>
  <si>
    <t>scr_item_ancient_candle_of_oversteer</t>
  </si>
  <si>
    <t>seed=20260703; class_filter=Rogue; parser_note=row_4200</t>
  </si>
  <si>
    <t>=not_a_formula_4200</t>
  </si>
  <si>
    <t>itm_04201</t>
  </si>
  <si>
    <t>Quantum Sock of the Lost Cart</t>
  </si>
  <si>
    <t>A common charm that taxes doors if the player keeps moving. Generated test item #4201; element=Void; pool=Boss.</t>
  </si>
  <si>
    <t>scr_item_quantum_sock_of_the_lost_cart</t>
  </si>
  <si>
    <t>seed=20260703; class_filter=Monk; parser_note=row_4201</t>
  </si>
  <si>
    <t>=not_a_formula_4201</t>
  </si>
  <si>
    <t>itm_04202</t>
  </si>
  <si>
    <t>Lunar Sock of Tuesday</t>
  </si>
  <si>
    <t>A uncommon relic that taxes reloads only when the room is clear. Generated test item #4202; element=None; pool=Boss.</t>
  </si>
  <si>
    <t>scr_item_lunar_sock_of_tuesday</t>
  </si>
  <si>
    <t>seed=20260703; class_filter=Any; parser_note=row_4202</t>
  </si>
  <si>
    <t>=not_a_formula_4202</t>
  </si>
  <si>
    <t>itm_04203</t>
  </si>
  <si>
    <t>Radiant Mushroom of Refunds</t>
  </si>
  <si>
    <t>A common orbital that warps doors only when the room is clear. Generated test item #4203; element=Ice; pool=Challenge.</t>
  </si>
  <si>
    <t>scr_item_radiant_mushroom_of_refunds</t>
  </si>
  <si>
    <t>seed=20260703; class_filter=Gunner; parser_note=row_4203</t>
  </si>
  <si>
    <t>=not_a_formula_4203</t>
  </si>
  <si>
    <t>itm_04204</t>
  </si>
  <si>
    <t>A rare passive that taxes reloads after every third hit. Generated test item #4204; element=Slime; pool=Shop.</t>
  </si>
  <si>
    <t>seed=20260703; class_filter=Alchemist; parser_note=row_4204</t>
  </si>
  <si>
    <t>=not_a_formula_4204</t>
  </si>
  <si>
    <t>itm_04205</t>
  </si>
  <si>
    <t>Tiny Marble of Static</t>
  </si>
  <si>
    <t>A common active that haunts keys but attracts trouble. Generated test item #4205; element=Rust; pool=Treasure.</t>
  </si>
  <si>
    <t>scr_item_tiny_marble_of_static</t>
  </si>
  <si>
    <t>seed=20260703; class_filter=Witch; parser_note=row_4205</t>
  </si>
  <si>
    <t>=not_a_formula_4205</t>
  </si>
  <si>
    <t>itm_04206</t>
  </si>
  <si>
    <t>Ancient Slingshot of Tiny Doom</t>
  </si>
  <si>
    <t>A common charm that duplicates dodges after every third hit. Generated test item #4206; element=None; pool=Treasure.</t>
  </si>
  <si>
    <t>scr_item_ancient_slingshot_of_tiny_doom</t>
  </si>
  <si>
    <t>seed=20260703; class_filter=Any; parser_note=row_4206</t>
  </si>
  <si>
    <t>=not_a_formula_4206</t>
  </si>
  <si>
    <t>itm_04207</t>
  </si>
  <si>
    <t>Velvet Pepper of the Lost Cart</t>
  </si>
  <si>
    <t>A common weaponmod that warps dodges near breakable props. Generated test item #4207; element=Ice; pool=Treasure.</t>
  </si>
  <si>
    <t>scr_item_velvet_pepper_of_the_lost_cart</t>
  </si>
  <si>
    <t>seed=20260703; class_filter=Gunner; parser_note=row_4207</t>
  </si>
  <si>
    <t>=not_a_formula_4207</t>
  </si>
  <si>
    <t>itm_04208</t>
  </si>
  <si>
    <t>A common charm that amplifies bullets only when the room is clear. Generated test item #4208; element=Holy; pool=Secret.</t>
  </si>
  <si>
    <t>seed=20260703; class_filter=Monk; parser_note=row_4208</t>
  </si>
  <si>
    <t>=not_a_formula_4208</t>
  </si>
  <si>
    <t>itm_04209</t>
  </si>
  <si>
    <t>Cardboard Crown of Panic</t>
  </si>
  <si>
    <t>A common active that reroutes keys when luck disagrees. Generated test item #4209; element=None; pool=Treasure.</t>
  </si>
  <si>
    <t>scr_item_cardboard_crown_of_panic</t>
  </si>
  <si>
    <t>seed=20260703; class_filter=Witch; parser_note=row_4209</t>
  </si>
  <si>
    <t>=not_a_formula_4209</t>
  </si>
  <si>
    <t>itm_04210</t>
  </si>
  <si>
    <t>A rare passive that amplifies doors only when the room is clear. Generated test item #4210; element=Lightning; pool=Shop.</t>
  </si>
  <si>
    <t>seed=20260703; class_filter=Rogue; parser_note=row_4210</t>
  </si>
  <si>
    <t>=not_a_formula_4210</t>
  </si>
  <si>
    <t>itm_04211</t>
  </si>
  <si>
    <t>Hungry Key of Tiny Doom</t>
  </si>
  <si>
    <t>A uncommon active that polishes keys after every third hit. Generated test item #4211; element=None; pool=Challenge.</t>
  </si>
  <si>
    <t>scr_item_hungry_key_of_tiny_doom</t>
  </si>
  <si>
    <t>seed=20260703; class_filter=Rogue; parser_note=row_4211</t>
  </si>
  <si>
    <t>=not_a_formula_4211</t>
  </si>
  <si>
    <t>itm_04212</t>
  </si>
  <si>
    <t>Caffeinated Mask of Panic</t>
  </si>
  <si>
    <t>A uncommon active that reroutes doors when luck disagrees. Generated test item #4212; element=None; pool=Shop.</t>
  </si>
  <si>
    <t>scr_item_caffeinated_mask_of_panic</t>
  </si>
  <si>
    <t>seed=20260703; class_filter=Any; parser_note=row_4212</t>
  </si>
  <si>
    <t>=not_a_formula_4212</t>
  </si>
  <si>
    <t>itm_04213</t>
  </si>
  <si>
    <t>A common familiar that duplicates shops near breakable props. Generated test item #4213; element=None; pool=Shop.</t>
  </si>
  <si>
    <t>seed=20260703; class_filter=Brawler; parser_note=row_4213</t>
  </si>
  <si>
    <t>=not_a_formula_4213</t>
  </si>
  <si>
    <t>itm_04214</t>
  </si>
  <si>
    <t>Cardboard Slingshot of Tiny Doom</t>
  </si>
  <si>
    <t>A epic charm that duplicates hearts after every third hit. Generated test item #4214; element=Slime; pool=Boss.</t>
  </si>
  <si>
    <t>scr_item_cardboard_slingshot_of_tiny_doom</t>
  </si>
  <si>
    <t>seed=20260703; class_filter=Rogue; parser_note=row_4214</t>
  </si>
  <si>
    <t>=not_a_formula_4214</t>
  </si>
  <si>
    <t>itm_04215</t>
  </si>
  <si>
    <t>Damp Dice of Panic</t>
  </si>
  <si>
    <t>A rare weaponmod that taxes dodges only when the room is clear. Generated test item #4215; element=Lightning; pool=Treasure.</t>
  </si>
  <si>
    <t>scr_item_damp_dice_of_panic</t>
  </si>
  <si>
    <t>seed=20260703; class_filter=Any; parser_note=row_4215</t>
  </si>
  <si>
    <t>=not_a_formula_4215</t>
  </si>
  <si>
    <t>itm_04216</t>
  </si>
  <si>
    <t>A epic weaponmod that reroutes shops while lowering control. Generated test item #4216; element=Poison; pool=Treasure.</t>
  </si>
  <si>
    <t>seed=20260703; class_filter=Gunner; parser_note=row_4216</t>
  </si>
  <si>
    <t>=not_a_formula_4216</t>
  </si>
  <si>
    <t>itm_04217</t>
  </si>
  <si>
    <t>A uncommon charm that nudges bombs only when the room is clear. Generated test item #4217; element=Rust; pool=Treasure.</t>
  </si>
  <si>
    <t>seed=20260703; class_filter=Witch; parser_note=row_4217</t>
  </si>
  <si>
    <t>=not_a_formula_4217</t>
  </si>
  <si>
    <t>itm_04218</t>
  </si>
  <si>
    <t>A uncommon familiar that warps familiars only when the room is clear. Generated test item #4218; element=Void; pool=Secret.</t>
  </si>
  <si>
    <t>seed=20260703; class_filter=Gunner; parser_note=row_4218</t>
  </si>
  <si>
    <t>=not_a_formula_4218</t>
  </si>
  <si>
    <t>itm_04219</t>
  </si>
  <si>
    <t>Hollow Crown of Slippery Angles</t>
  </si>
  <si>
    <t>A rare orbital that reroutes keys only when the room is clear. Generated test item #4219; element=None; pool=Treasure.</t>
  </si>
  <si>
    <t>scr_item_hollow_crown_of_slippery_angles</t>
  </si>
  <si>
    <t>seed=20260703; class_filter=Rogue; parser_note=row_4219</t>
  </si>
  <si>
    <t>=not_a_formula_4219</t>
  </si>
  <si>
    <t>itm_04220</t>
  </si>
  <si>
    <t>Neon Sock of Last Chances</t>
  </si>
  <si>
    <t>A rare consumable that reroutes bullets near breakable props. Generated test item #4220; element=Rust; pool=Cursed. This intentionally long description includes commas, semicolons; quotes 'like this', XML-ish tokens &lt;tag attr="value"&gt;, and unicode sparks ✦ to stress parsers.</t>
  </si>
  <si>
    <t>scr_item_neon_sock_of_last_chances</t>
  </si>
  <si>
    <t>seed=20260703; class_filter=Monk; parser_note=row_4220</t>
  </si>
  <si>
    <t>=not_a_formula_4220</t>
  </si>
  <si>
    <t>itm_04221</t>
  </si>
  <si>
    <t>Forgotten Pepper of Double Trouble</t>
  </si>
  <si>
    <t>A common consumable that taxes bombs near breakable props. Generated test item #4221; element=Void; pool=Library.</t>
  </si>
  <si>
    <t>scr_item_forgotten_pepper_of_double_trouble</t>
  </si>
  <si>
    <t>seed=20260703; class_filter=Any; parser_note=row_4221</t>
  </si>
  <si>
    <t>=not_a_formula_4221</t>
  </si>
  <si>
    <t>itm_04222</t>
  </si>
  <si>
    <t>Hungry Feather of Bad Ideas</t>
  </si>
  <si>
    <t>A common orbital that reroutes shops near breakable props. Generated test item #4222; element=Holy; pool=Cursed.</t>
  </si>
  <si>
    <t>scr_item_hungry_feather_of_bad_ideas</t>
  </si>
  <si>
    <t>seed=20260703; class_filter=Alchemist; parser_note=row_4222</t>
  </si>
  <si>
    <t>=not_a_formula_4222</t>
  </si>
  <si>
    <t>itm_04223</t>
  </si>
  <si>
    <t>Rusty Marble of the Basement</t>
  </si>
  <si>
    <t>A common passive that shrinks dodges after every third hit. Generated test item #4223; element=Slime; pool=Treasure.</t>
  </si>
  <si>
    <t>scr_item_rusty_marble_of_the_basement</t>
  </si>
  <si>
    <t>seed=20260703; class_filter=Witch; parser_note=row_4223</t>
  </si>
  <si>
    <t>=not_a_formula_4223</t>
  </si>
  <si>
    <t>itm_04224</t>
  </si>
  <si>
    <t>Quantum Kite of the Lost Cart</t>
  </si>
  <si>
    <t>A common relic that spoils bullets but attracts trouble. Generated test item #4224; element=Fire; pool=Secret.</t>
  </si>
  <si>
    <t>scr_item_quantum_kite_of_the_lost_cart</t>
  </si>
  <si>
    <t>seed=20260703; class_filter=Witch; parser_note=row_4224</t>
  </si>
  <si>
    <t>=not_a_formula_4224</t>
  </si>
  <si>
    <t>itm_04225</t>
  </si>
  <si>
    <t>Feral Mushroom of Soft Explosions</t>
  </si>
  <si>
    <t>A common relic that reroutes coins near breakable props. Generated test item #4225; element=None; pool=Shop.</t>
  </si>
  <si>
    <t>scr_item_feral_mushroom_of_soft_explosions</t>
  </si>
  <si>
    <t>seed=20260703; class_filter=Brawler; parser_note=row_4225</t>
  </si>
  <si>
    <t>=not_a_formula_4225</t>
  </si>
  <si>
    <t>itm_04226</t>
  </si>
  <si>
    <t>Greedy Gear of Refunds</t>
  </si>
  <si>
    <t>A rare passive that spoils hearts at a suspicious price. Generated test item #4226; element=Holy; pool=Treasure.</t>
  </si>
  <si>
    <t>scr_item_greedy_gear_of_refunds</t>
  </si>
  <si>
    <t>seed=20260703; class_filter=Brawler; parser_note=row_4226</t>
  </si>
  <si>
    <t>=not_a_formula_4226</t>
  </si>
  <si>
    <t>itm_04227</t>
  </si>
  <si>
    <t>Gloomy Capacitor of Double Trouble</t>
  </si>
  <si>
    <t>A common orbital that taxes keys at a suspicious price. Generated test item #4227; element=Holy; pool=Treasure.</t>
  </si>
  <si>
    <t>scr_item_gloomy_capacitor_of_double_trouble</t>
  </si>
  <si>
    <t>seed=20260703; class_filter=Any; parser_note=row_4227</t>
  </si>
  <si>
    <t>=not_a_formula_4227</t>
  </si>
  <si>
    <t>itm_04228</t>
  </si>
  <si>
    <t>Plastic Lunchbox of Bad Ideas</t>
  </si>
  <si>
    <t>A common orbital that shrinks bullets if the player keeps moving. Generated test item #4228; element=None; pool=Shop.</t>
  </si>
  <si>
    <t>scr_item_plastic_lunchbox_of_bad_ideas</t>
  </si>
  <si>
    <t>seed=20260703; class_filter=Monk; parser_note=row_4228</t>
  </si>
  <si>
    <t>=not_a_formula_4228</t>
  </si>
  <si>
    <t>itm_04229</t>
  </si>
  <si>
    <t>Ancient Mushroom of Friendly Fire</t>
  </si>
  <si>
    <t>A uncommon familiar that reroutes shops only when the room is clear. Generated test item #4229; element=Cosmic; pool=Cursed.</t>
  </si>
  <si>
    <t>scr_item_ancient_mushroom_of_friendly_fire</t>
  </si>
  <si>
    <t>seed=20260703; class_filter=Rogue; parser_note=row_4229</t>
  </si>
  <si>
    <t>=not_a_formula_4229</t>
  </si>
  <si>
    <t>itm_04230</t>
  </si>
  <si>
    <t>Crooked Dice of Soft Explosions</t>
  </si>
  <si>
    <t>A legendary orbital that shrinks keys after every third hit. Generated test item #4230; element=None; pool=Boss.</t>
  </si>
  <si>
    <t>scr_item_crooked_dice_of_soft_explosions</t>
  </si>
  <si>
    <t>seed=20260703; class_filter=Monk; parser_note=row_4230</t>
  </si>
  <si>
    <t>=not_a_formula_4230</t>
  </si>
  <si>
    <t>itm_04231</t>
  </si>
  <si>
    <t>Mossy Meteor of Bad Ideas</t>
  </si>
  <si>
    <t>A epic consumable that haunts bullets but attracts trouble. Generated test item #4231; element=Lightning; pool=Boss.</t>
  </si>
  <si>
    <t>scr_item_mossy_meteor_of_bad_ideas</t>
  </si>
  <si>
    <t>seed=20260703; class_filter=Any; parser_note=row_4231</t>
  </si>
  <si>
    <t>=not_a_formula_4231</t>
  </si>
  <si>
    <t>itm_04232</t>
  </si>
  <si>
    <t>Patchwork Battery of Double Trouble</t>
  </si>
  <si>
    <t>A uncommon charm that nudges familiars near breakable props. Generated test item #4232; element=Holy; pool=Treasure.</t>
  </si>
  <si>
    <t>scr_item_patchwork_battery_of_double_trouble</t>
  </si>
  <si>
    <t>seed=20260703; class_filter=Alchemist; parser_note=row_4232</t>
  </si>
  <si>
    <t>=not_a_formula_4232</t>
  </si>
  <si>
    <t>itm_04233</t>
  </si>
  <si>
    <t>Bent Battery of Static</t>
  </si>
  <si>
    <t>A epic familiar that reroutes coins if the player keeps moving. Generated test item #4233; element=None; pool=Boss.</t>
  </si>
  <si>
    <t>scr_item_bent_battery_of_static</t>
  </si>
  <si>
    <t>seed=20260703; class_filter=Rogue; parser_note=row_4233</t>
  </si>
  <si>
    <t>=not_a_formula_4233</t>
  </si>
  <si>
    <t>itm_04234</t>
  </si>
  <si>
    <t>Hungry Orb of the Basement</t>
  </si>
  <si>
    <t>A common passive that warps shops near breakable props. Generated test item #4234; element=None; pool=Shop.</t>
  </si>
  <si>
    <t>scr_item_hungry_orb_of_the_basement</t>
  </si>
  <si>
    <t>seed=20260703; class_filter=Witch; parser_note=row_4234</t>
  </si>
  <si>
    <t>=not_a_formula_4234</t>
  </si>
  <si>
    <t>itm_04235</t>
  </si>
  <si>
    <t>Plastic Slingshot of Friendly Fire</t>
  </si>
  <si>
    <t>A common consumable that taxes hearts if the player keeps moving. Generated test item #4235; element=None; pool=Boss.</t>
  </si>
  <si>
    <t>scr_item_plastic_slingshot_of_friendly_fire</t>
  </si>
  <si>
    <t>seed=20260703; class_filter=Any; parser_note=row_4235</t>
  </si>
  <si>
    <t>=not_a_formula_4235</t>
  </si>
  <si>
    <t>itm_04236</t>
  </si>
  <si>
    <t>Lunar Candle of Static</t>
  </si>
  <si>
    <t>A relic relic that nudges reloads when luck disagrees. Generated test item #4236; element=None; pool=Shop.</t>
  </si>
  <si>
    <t>scr_item_lunar_candle_of_static</t>
  </si>
  <si>
    <t>seed=20260703; class_filter=Brawler; parser_note=row_4236</t>
  </si>
  <si>
    <t>=not_a_formula_4236</t>
  </si>
  <si>
    <t>itm_04237</t>
  </si>
  <si>
    <t>Mossy Badge of Bad Ideas</t>
  </si>
  <si>
    <t>A common relic that spoils keys at a suspicious price. Generated test item #4237; element=None; pool=Cursed.</t>
  </si>
  <si>
    <t>scr_item_mossy_badge_of_bad_ideas</t>
  </si>
  <si>
    <t>seed=20260703; class_filter=Gunner; parser_note=row_4237</t>
  </si>
  <si>
    <t>=not_a_formula_4237</t>
  </si>
  <si>
    <t>itm_04238</t>
  </si>
  <si>
    <t>Recursive Sock of Worms</t>
  </si>
  <si>
    <t>A rare familiar that polishes hearts but attracts trouble. Generated test item #4238; element=None; pool=Treasure.</t>
  </si>
  <si>
    <t>scr_item_recursive_sock_of_worms</t>
  </si>
  <si>
    <t>seed=20260703; class_filter=Any; parser_note=row_4238</t>
  </si>
  <si>
    <t>=not_a_formula_4238</t>
  </si>
  <si>
    <t>itm_04239</t>
  </si>
  <si>
    <t>Echoing Slingshot of Tuesday</t>
  </si>
  <si>
    <t>A uncommon relic that amplifies hearts while lowering control. Generated test item #4239; element=None; pool=Treasure.</t>
  </si>
  <si>
    <t>scr_item_echoing_slingshot_of_tuesday</t>
  </si>
  <si>
    <t>seed=20260703; class_filter=Rogue; parser_note=row_4239</t>
  </si>
  <si>
    <t>=not_a_formula_4239</t>
  </si>
  <si>
    <t>itm_04240</t>
  </si>
  <si>
    <t>Bent Boot of Oversteer</t>
  </si>
  <si>
    <t>A common familiar that spoils reloads when luck disagrees. Generated test item #4240; element=Poison; pool=Treasure.</t>
  </si>
  <si>
    <t>scr_item_bent_boot_of_oversteer</t>
  </si>
  <si>
    <t>seed=20260703; class_filter=Any; parser_note=row_4240</t>
  </si>
  <si>
    <t>=not_a_formula_4240</t>
  </si>
  <si>
    <t>itm_04241</t>
  </si>
  <si>
    <t>A legendary orbital that warps bombs if the player keeps moving. Generated test item #4241; element=Slime; pool=Secret.</t>
  </si>
  <si>
    <t>seed=20260703; class_filter=Brawler; parser_note=row_4241</t>
  </si>
  <si>
    <t>=not_a_formula_4241</t>
  </si>
  <si>
    <t>itm_04242</t>
  </si>
  <si>
    <t>A epic charm that warps coins after every third hit. Generated test item #4242; element=Fire; pool=Shop.</t>
  </si>
  <si>
    <t>seed=20260703; class_filter=Any; parser_note=row_4242</t>
  </si>
  <si>
    <t>=not_a_formula_4242</t>
  </si>
  <si>
    <t>itm_04243</t>
  </si>
  <si>
    <t>Clockwork Teacup of Oversteer</t>
  </si>
  <si>
    <t>A uncommon consumable that shrinks dodges if the player keeps moving. Generated test item #4243; element=Rust; pool=Treasure.</t>
  </si>
  <si>
    <t>scr_item_clockwork_teacup_of_oversteer</t>
  </si>
  <si>
    <t>seed=20260703; class_filter=Alchemist; parser_note=row_4243</t>
  </si>
  <si>
    <t>=not_a_formula_4243</t>
  </si>
  <si>
    <t>itm_04244</t>
  </si>
  <si>
    <t>Forgotten Mushroom of Double Trouble</t>
  </si>
  <si>
    <t>A uncommon relic that shrinks bullets if the player keeps moving. Generated test item #4244; element=Ice; pool=Cursed.</t>
  </si>
  <si>
    <t>scr_item_forgotten_mushroom_of_double_trouble</t>
  </si>
  <si>
    <t>seed=20260703; class_filter=Any; parser_note=row_4244</t>
  </si>
  <si>
    <t>=not_a_formula_4244</t>
  </si>
  <si>
    <t>itm_04245</t>
  </si>
  <si>
    <t>Tiny Badge of Last Chances</t>
  </si>
  <si>
    <t>A rare passive that polishes keys after every third hit. Generated test item #4245; element=Holy; pool=Treasure.</t>
  </si>
  <si>
    <t>scr_item_tiny_badge_of_last_chances</t>
  </si>
  <si>
    <t>seed=20260703; class_filter=Witch; parser_note=row_4245</t>
  </si>
  <si>
    <t>=not_a_formula_4245</t>
  </si>
  <si>
    <t>itm_04246</t>
  </si>
  <si>
    <t>Hungry Banana Peel of Panic</t>
  </si>
  <si>
    <t>A common passive that reroutes keys while lowering control. Generated test item #4246; element=Fire; pool=Library.</t>
  </si>
  <si>
    <t>scr_item_hungry_banana_peel_of_panic</t>
  </si>
  <si>
    <t>seed=20260703; class_filter=Any; parser_note=row_4246</t>
  </si>
  <si>
    <t>=not_a_formula_4246</t>
  </si>
  <si>
    <t>itm_04247</t>
  </si>
  <si>
    <t>Feral Compass of the Glass Moon Mk.3</t>
  </si>
  <si>
    <t>A uncommon relic that duplicates hearts at a suspicious price. Generated test item #4247; element=None; pool=Treasure.</t>
  </si>
  <si>
    <t>scr_item_feral_compass_of_the_glass_moon_mk_3</t>
  </si>
  <si>
    <t>seed=20260703; class_filter=Rogue; parser_note=row_4247</t>
  </si>
  <si>
    <t>=not_a_formula_4247</t>
  </si>
  <si>
    <t>itm_04248</t>
  </si>
  <si>
    <t>Feral Key of the Hungry Door</t>
  </si>
  <si>
    <t>A common relic that taxes reloads after every third hit. Generated test item #4248; element=None; pool=Treasure.</t>
  </si>
  <si>
    <t>scr_item_feral_key_of_the_hungry_door</t>
  </si>
  <si>
    <t>seed=20260703; class_filter=Monk; parser_note=row_4248</t>
  </si>
  <si>
    <t>=not_a_formula_4248</t>
  </si>
  <si>
    <t>itm_04249</t>
  </si>
  <si>
    <t>Gloomy Meteor of Oversteer</t>
  </si>
  <si>
    <t>A common charm that spoils reloads when luck disagrees. Generated test item #4249; element=None; pool=Treasure.</t>
  </si>
  <si>
    <t>scr_item_gloomy_meteor_of_oversteer</t>
  </si>
  <si>
    <t>seed=20260703; class_filter=Gunner; parser_note=row_4249</t>
  </si>
  <si>
    <t>=not_a_formula_4249</t>
  </si>
  <si>
    <t>itm_04250</t>
  </si>
  <si>
    <t>Greedy Skull of Worms</t>
  </si>
  <si>
    <t>A common orbital that reroutes bullets if the player keeps moving. Generated test item #4250; element=None; pool=Library.</t>
  </si>
  <si>
    <t>scr_item_greedy_skull_of_worms</t>
  </si>
  <si>
    <t>seed=20260703; class_filter=Witch; parser_note=row_4250</t>
  </si>
  <si>
    <t>=not_a_formula_4250</t>
  </si>
  <si>
    <t>itm_04251</t>
  </si>
  <si>
    <t>Echoing Key of the Basement</t>
  </si>
  <si>
    <t>A uncommon active that shrinks dodges after every third hit. Generated test item #4251; element=Lightning; pool=Treasure.</t>
  </si>
  <si>
    <t>scr_item_echoing_key_of_the_basement</t>
  </si>
  <si>
    <t>seed=20260703; class_filter=Rogue; parser_note=row_4251</t>
  </si>
  <si>
    <t>=not_a_formula_4251</t>
  </si>
  <si>
    <t>itm_04252</t>
  </si>
  <si>
    <t>Quantum Capacitor of Friendly Fire</t>
  </si>
  <si>
    <t>A common passive that spoils dodges near breakable props. Generated test item #4252; element=None; pool=Arcade.</t>
  </si>
  <si>
    <t>scr_item_quantum_capacitor_of_friendly_fire</t>
  </si>
  <si>
    <t>seed=20260703; class_filter=Rogue; parser_note=row_4252</t>
  </si>
  <si>
    <t>=not_a_formula_4252</t>
  </si>
  <si>
    <t>itm_04253</t>
  </si>
  <si>
    <t>Glass Slingshot of Slippery Angles</t>
  </si>
  <si>
    <t>A uncommon active that nudges keys after every third hit. Generated test item #4253; element=Lightning; pool=Shop.</t>
  </si>
  <si>
    <t>scr_item_glass_slingshot_of_slippery_angles</t>
  </si>
  <si>
    <t>seed=20260703; class_filter=Alchemist; parser_note=row_4253</t>
  </si>
  <si>
    <t>=not_a_formula_4253</t>
  </si>
  <si>
    <t>itm_04254</t>
  </si>
  <si>
    <t>Glass Kite of Tiny Doom</t>
  </si>
  <si>
    <t>A common familiar that spoils shops but attracts trouble. Generated test item #4254; element=None; pool=Secret.</t>
  </si>
  <si>
    <t>scr_item_glass_kite_of_tiny_doom</t>
  </si>
  <si>
    <t>seed=20260703; class_filter=Gunner; parser_note=row_4254</t>
  </si>
  <si>
    <t>=not_a_formula_4254</t>
  </si>
  <si>
    <t>itm_04255</t>
  </si>
  <si>
    <t>Damp Vial of Panic</t>
  </si>
  <si>
    <t>A common passive that taxes dodges while lowering control. Generated test item #4255; element=None; pool=Secret.</t>
  </si>
  <si>
    <t>scr_item_damp_vial_of_panic</t>
  </si>
  <si>
    <t>seed=20260703; class_filter=Monk; parser_note=row_4255</t>
  </si>
  <si>
    <t>=not_a_formula_4255</t>
  </si>
  <si>
    <t>itm_04256</t>
  </si>
  <si>
    <t>A common passive that spoils shops if the player keeps moving. Generated test item #4256; element=Holy; pool=Treasure.</t>
  </si>
  <si>
    <t>seed=20260703; class_filter=Monk; parser_note=row_4256</t>
  </si>
  <si>
    <t>=not_a_formula_4256</t>
  </si>
  <si>
    <t>itm_04257</t>
  </si>
  <si>
    <t>Rusty Teacup of Tiny Doom</t>
  </si>
  <si>
    <t>A common charm that warps reloads after every third hit. Generated test item #4257; element=Fire; pool=Treasure.</t>
  </si>
  <si>
    <t>scr_item_rusty_teacup_of_tiny_doom</t>
  </si>
  <si>
    <t>seed=20260703; class_filter=Any; parser_note=row_4257</t>
  </si>
  <si>
    <t>=not_a_formula_4257</t>
  </si>
  <si>
    <t>itm_04258</t>
  </si>
  <si>
    <t>Haunted Charm of Worms</t>
  </si>
  <si>
    <t>A legendary active that polishes hearts at a suspicious price. Generated test item #4258; element=Slime; pool=Treasure.</t>
  </si>
  <si>
    <t>scr_item_haunted_charm_of_worms</t>
  </si>
  <si>
    <t>seed=20260703; class_filter=Rogue; parser_note=row_4258</t>
  </si>
  <si>
    <t>=not_a_formula_4258</t>
  </si>
  <si>
    <t>itm_04259</t>
  </si>
  <si>
    <t>Sour Sock of Ricochet</t>
  </si>
  <si>
    <t>A rare orbital that nudges shops but attracts trouble. Generated test item #4259; element=Holy; pool=Shop.</t>
  </si>
  <si>
    <t>scr_item_sour_sock_of_ricochet</t>
  </si>
  <si>
    <t>seed=20260703; class_filter=Alchemist; parser_note=row_4259</t>
  </si>
  <si>
    <t>=not_a_formula_4259</t>
  </si>
  <si>
    <t>itm_04260</t>
  </si>
  <si>
    <t>Glass Onion of Last Chances</t>
  </si>
  <si>
    <t>A common passive that spoils familiars but attracts trouble. Generated test item #4260; element=Lightning; pool=Treasure.</t>
  </si>
  <si>
    <t>scr_item_glass_onion_of_last_chances</t>
  </si>
  <si>
    <t>seed=20260703; class_filter=Monk; parser_note=row_4260</t>
  </si>
  <si>
    <t>=not_a_formula_4260</t>
  </si>
  <si>
    <t>itm_04261</t>
  </si>
  <si>
    <t>Spicy Coin of the Glass Moon</t>
  </si>
  <si>
    <t>A common relic that nudges bullets if the player keeps moving. Generated test item #4261; element=None; pool=Secret.</t>
  </si>
  <si>
    <t>scr_item_spicy_coin_of_the_glass_moon</t>
  </si>
  <si>
    <t>seed=20260703; class_filter=Rogue; parser_note=row_4261</t>
  </si>
  <si>
    <t>=not_a_formula_4261</t>
  </si>
  <si>
    <t>itm_04262</t>
  </si>
  <si>
    <t>Wobbly Charm of Ricochet</t>
  </si>
  <si>
    <t>A cursed charm that spoils hearts near breakable props. Generated test item #4262; element=None; pool=Shop.</t>
  </si>
  <si>
    <t>scr_item_wobbly_charm_of_ricochet</t>
  </si>
  <si>
    <t>seed=20260703; class_filter=Brawler; parser_note=row_4262</t>
  </si>
  <si>
    <t>=not_a_formula_4262</t>
  </si>
  <si>
    <t>itm_04263</t>
  </si>
  <si>
    <t>Gilded Orb of the Basement</t>
  </si>
  <si>
    <t>A relic charm that reroutes bombs when luck disagrees. Generated test item #4263; element=Cosmic; pool=Treasure.</t>
  </si>
  <si>
    <t>cosmic,poisonable,relic</t>
  </si>
  <si>
    <t>scr_item_gilded_orb_of_the_basement</t>
  </si>
  <si>
    <t>seed=20260703; class_filter=Rogue; parser_note=row_4263</t>
  </si>
  <si>
    <t>=not_a_formula_4263</t>
  </si>
  <si>
    <t>itm_04264</t>
  </si>
  <si>
    <t>Crooked Button of Friendly Fire</t>
  </si>
  <si>
    <t>A uncommon active that reroutes shops if the player keeps moving. Generated test item #4264; element=Slime; pool=Secret.</t>
  </si>
  <si>
    <t>scr_item_crooked_button_of_friendly_fire</t>
  </si>
  <si>
    <t>seed=20260703; class_filter=Witch; parser_note=row_4264</t>
  </si>
  <si>
    <t>=not_a_formula_4264</t>
  </si>
  <si>
    <t>itm_04265</t>
  </si>
  <si>
    <t>Feral Mushroom of Static</t>
  </si>
  <si>
    <t>A rare passive that amplifies reloads while lowering control. Generated test item #4265; element=Poison; pool=Library.</t>
  </si>
  <si>
    <t>scr_item_feral_mushroom_of_static</t>
  </si>
  <si>
    <t>seed=20260703; class_filter=Gunner; parser_note=row_4265</t>
  </si>
  <si>
    <t>=not_a_formula_4265</t>
  </si>
  <si>
    <t>upg_328</t>
  </si>
  <si>
    <t>itm_04266</t>
  </si>
  <si>
    <t>A rare passive that shrinks hearts while lowering control. Generated test item #4266; element=Fire; pool=Treasure.</t>
  </si>
  <si>
    <t>seed=20260703; class_filter=Alchemist; parser_note=row_4266</t>
  </si>
  <si>
    <t>=not_a_formula_4266</t>
  </si>
  <si>
    <t>itm_04267</t>
  </si>
  <si>
    <t>Radiant Sock of the Glass Moon</t>
  </si>
  <si>
    <t>A common relic that amplifies familiars at a suspicious price. Generated test item #4267; element=Fire; pool=Challenge.</t>
  </si>
  <si>
    <t>scr_item_radiant_sock_of_the_glass_moon</t>
  </si>
  <si>
    <t>seed=20260703; class_filter=Alchemist; parser_note=row_4267</t>
  </si>
  <si>
    <t>=not_a_formula_4267</t>
  </si>
  <si>
    <t>itm_04268</t>
  </si>
  <si>
    <t>Rusty Fishbone of Ricochet</t>
  </si>
  <si>
    <t>A common orbital that polishes coins after every third hit. Generated test item #4268; element=None; pool=Arcade.</t>
  </si>
  <si>
    <t>scr_item_rusty_fishbone_of_ricochet</t>
  </si>
  <si>
    <t>seed=20260703; class_filter=Any; parser_note=row_4268</t>
  </si>
  <si>
    <t>=not_a_formula_4268</t>
  </si>
  <si>
    <t>itm_04269</t>
  </si>
  <si>
    <t>Haunted Pepper of Panic</t>
  </si>
  <si>
    <t>A common charm that shrinks shops if the player keeps moving. Generated test item #4269; element=Poison; pool=Treasure.</t>
  </si>
  <si>
    <t>scr_item_haunted_pepper_of_panic</t>
  </si>
  <si>
    <t>seed=20260703; class_filter=Brawler; parser_note=row_4269</t>
  </si>
  <si>
    <t>=not_a_formula_4269</t>
  </si>
  <si>
    <t>itm_04270</t>
  </si>
  <si>
    <t>Velvet Magnet of Worms</t>
  </si>
  <si>
    <t>A epic orbital that nudges bombs but attracts trouble. Generated test item #4270; element=None; pool=Challenge.</t>
  </si>
  <si>
    <t>scr_item_velvet_magnet_of_worms</t>
  </si>
  <si>
    <t>seed=20260703; class_filter=Brawler; parser_note=row_4270</t>
  </si>
  <si>
    <t>=not_a_formula_4270</t>
  </si>
  <si>
    <t>itm_04271</t>
  </si>
  <si>
    <t>Cardboard Capacitor of Bad Ideas</t>
  </si>
  <si>
    <t>A rare charm that nudges doors only when the room is clear. Generated test item #4271; element=Ice; pool=Shop.</t>
  </si>
  <si>
    <t>scr_item_cardboard_capacitor_of_bad_ideas</t>
  </si>
  <si>
    <t>seed=20260703; class_filter=Monk; parser_note=row_4271</t>
  </si>
  <si>
    <t>=not_a_formula_4271</t>
  </si>
  <si>
    <t>itm_04272</t>
  </si>
  <si>
    <t>Recursive Meteor of the Final Room</t>
  </si>
  <si>
    <t>A rare familiar that nudges familiars but attracts trouble. Generated test item #4272; element=None; pool=Treasure.</t>
  </si>
  <si>
    <t>scr_item_recursive_meteor_of_the_final_room</t>
  </si>
  <si>
    <t>seed=20260703; class_filter=Brawler; parser_note=row_4272</t>
  </si>
  <si>
    <t>=not_a_formula_4272</t>
  </si>
  <si>
    <t>itm_04273</t>
  </si>
  <si>
    <t>Frosted Dice of Worms</t>
  </si>
  <si>
    <t>A uncommon weaponmod that nudges shops at a suspicious price. Generated test item #4273; element=None; pool=Challenge.</t>
  </si>
  <si>
    <t>scr_item_frosted_dice_of_worms</t>
  </si>
  <si>
    <t>seed=20260703; class_filter=Witch; parser_note=row_4273</t>
  </si>
  <si>
    <t>=not_a_formula_4273</t>
  </si>
  <si>
    <t>itm_04274</t>
  </si>
  <si>
    <t>Tiny Totem of the Hungry Door</t>
  </si>
  <si>
    <t>A uncommon charm that taxes bullets when luck disagrees. Generated test item #4274; element=Holy; pool=Treasure.</t>
  </si>
  <si>
    <t>scr_item_tiny_totem_of_the_hungry_door</t>
  </si>
  <si>
    <t>seed=20260703; class_filter=Engineer; parser_note=row_4274</t>
  </si>
  <si>
    <t>=not_a_formula_4274</t>
  </si>
  <si>
    <t>itm_04275</t>
  </si>
  <si>
    <t>Lunar Onion of Pocket Suns</t>
  </si>
  <si>
    <t>A uncommon orbital that shrinks reloads near breakable props. Generated test item #4275; element=Ice; pool=Secret.</t>
  </si>
  <si>
    <t>scr_item_lunar_onion_of_pocket_suns</t>
  </si>
  <si>
    <t>seed=20260703; class_filter=Any; parser_note=row_4275</t>
  </si>
  <si>
    <t>=not_a_formula_4275</t>
  </si>
  <si>
    <t>itm_04276</t>
  </si>
  <si>
    <t>Clockwork Dice of Tuesday</t>
  </si>
  <si>
    <t>A common weaponmod that amplifies dodges if the player keeps moving. Generated test item #4276; element=None; pool=Treasure.</t>
  </si>
  <si>
    <t>scr_item_clockwork_dice_of_tuesday</t>
  </si>
  <si>
    <t>seed=20260703; class_filter=Any; parser_note=row_4276</t>
  </si>
  <si>
    <t>=not_a_formula_4276</t>
  </si>
  <si>
    <t>itm_04277</t>
  </si>
  <si>
    <t>Clockwork Mirror of the Basement</t>
  </si>
  <si>
    <t>A common orbital that warps bombs if the player keeps moving. Generated test item #4277; element=Slime; pool=Secret.</t>
  </si>
  <si>
    <t>scr_item_clockwork_mirror_of_the_basement</t>
  </si>
  <si>
    <t>seed=20260703; class_filter=Gunner; parser_note=row_4277</t>
  </si>
  <si>
    <t>=not_a_formula_4277</t>
  </si>
  <si>
    <t>itm_04278</t>
  </si>
  <si>
    <t>A common consumable that duplicates dodges near breakable props. Generated test item #4278; element=Fire; pool=Arcade.</t>
  </si>
  <si>
    <t>seed=20260703; class_filter=Engineer; parser_note=row_4278</t>
  </si>
  <si>
    <t>=not_a_formula_4278</t>
  </si>
  <si>
    <t>itm_04279</t>
  </si>
  <si>
    <t>Frosted Lunchbox of Soft Explosions</t>
  </si>
  <si>
    <t>A common orbital that nudges doors when luck disagrees. Generated test item #4279; element=Ice; pool=Cursed.</t>
  </si>
  <si>
    <t>scr_item_frosted_lunchbox_of_soft_explosions</t>
  </si>
  <si>
    <t>seed=20260703; class_filter=Any; parser_note=row_4279</t>
  </si>
  <si>
    <t>=not_a_formula_4279</t>
  </si>
  <si>
    <t>itm_04280</t>
  </si>
  <si>
    <t>A common familiar that haunts coins if the player keeps moving. Generated test item #4280; element=Slime; pool=Library.</t>
  </si>
  <si>
    <t>seed=20260703; class_filter=Alchemist; parser_note=row_4280</t>
  </si>
  <si>
    <t>=not_a_formula_4280</t>
  </si>
  <si>
    <t>itm_04281</t>
  </si>
  <si>
    <t>Sticky Orb of Worms</t>
  </si>
  <si>
    <t>A common passive that polishes doors if the player keeps moving. Generated test item #4281; element=Slime; pool=Treasure.</t>
  </si>
  <si>
    <t>scr_item_sticky_orb_of_worms</t>
  </si>
  <si>
    <t>seed=20260703; class_filter=Rogue; parser_note=row_4281</t>
  </si>
  <si>
    <t>=not_a_formula_4281</t>
  </si>
  <si>
    <t>itm_04282</t>
  </si>
  <si>
    <t>Sour Anvil of the Hungry Door</t>
  </si>
  <si>
    <t>A common passive that duplicates keys at a suspicious price. Generated test item #4282; element=Void; pool=Arcade.</t>
  </si>
  <si>
    <t>scr_item_sour_anvil_of_the_hungry_door</t>
  </si>
  <si>
    <t>seed=20260703; class_filter=Rogue; parser_note=row_4282</t>
  </si>
  <si>
    <t>=not_a_formula_4282</t>
  </si>
  <si>
    <t>itm_04283</t>
  </si>
  <si>
    <t>Glass Pepper of the Basement</t>
  </si>
  <si>
    <t>A common consumable that polishes keys if the player keeps moving. Generated test item #4283; element=Poison; pool=Treasure.</t>
  </si>
  <si>
    <t>scr_item_glass_pepper_of_the_basement</t>
  </si>
  <si>
    <t>seed=20260703; class_filter=Engineer; parser_note=row_4283</t>
  </si>
  <si>
    <t>=not_a_formula_4283</t>
  </si>
  <si>
    <t>itm_04284</t>
  </si>
  <si>
    <t>Recursive Mirror of the Lost Cart</t>
  </si>
  <si>
    <t>A uncommon orbital that spoils dodges while lowering control. Generated test item #4284; element=Void; pool=Challenge.</t>
  </si>
  <si>
    <t>scr_item_recursive_mirror_of_the_lost_cart</t>
  </si>
  <si>
    <t>seed=20260703; class_filter=Gunner; parser_note=row_4284</t>
  </si>
  <si>
    <t>=not_a_formula_4284</t>
  </si>
  <si>
    <t>itm_04285</t>
  </si>
  <si>
    <t>Gilded Capacitor of Last Chances</t>
  </si>
  <si>
    <t>A cursed passive that haunts hearts at a suspicious price. Generated test item #4285; element=Holy; pool=Treasure.</t>
  </si>
  <si>
    <t>scr_item_gilded_capacitor_of_last_chances</t>
  </si>
  <si>
    <t>seed=20260703; class_filter=Witch; parser_note=row_4285</t>
  </si>
  <si>
    <t>=not_a_formula_4285</t>
  </si>
  <si>
    <t>itm_04286</t>
  </si>
  <si>
    <t>Hollow Orb of Tiny Doom</t>
  </si>
  <si>
    <t>A epic active that reroutes bombs near breakable props. Generated test item #4286; element=None; pool=Boss.</t>
  </si>
  <si>
    <t>scr_item_hollow_orb_of_tiny_doom</t>
  </si>
  <si>
    <t>seed=20260703; class_filter=Rogue; parser_note=row_4286</t>
  </si>
  <si>
    <t>=not_a_formula_4286</t>
  </si>
  <si>
    <t>itm_04287</t>
  </si>
  <si>
    <t>Cracked Lantern of Double Trouble</t>
  </si>
  <si>
    <t>A common orbital that spoils coins but attracts trouble. Generated test item #4287; element=Void; pool=Shop.</t>
  </si>
  <si>
    <t>scr_item_cracked_lantern_of_double_trouble</t>
  </si>
  <si>
    <t>seed=20260703; class_filter=Monk; parser_note=row_4287</t>
  </si>
  <si>
    <t>=not_a_formula_4287</t>
  </si>
  <si>
    <t>itm_04288</t>
  </si>
  <si>
    <t>Mossy Mirror of Last Chances</t>
  </si>
  <si>
    <t>A common consumable that haunts bombs only when the room is clear. Generated test item #4288; element=Ice; pool=Cursed.</t>
  </si>
  <si>
    <t>scr_item_mossy_mirror_of_last_chances</t>
  </si>
  <si>
    <t>seed=20260703; class_filter=Alchemist; parser_note=row_4288</t>
  </si>
  <si>
    <t>=not_a_formula_4288</t>
  </si>
  <si>
    <t>itm_04289</t>
  </si>
  <si>
    <t>Neon Button of Panic</t>
  </si>
  <si>
    <t>A rare relic that reroutes keys after every third hit. Generated test item #4289; element=Rust; pool=Shop.</t>
  </si>
  <si>
    <t>scr_item_neon_button_of_panic</t>
  </si>
  <si>
    <t>seed=20260703; class_filter=Rogue; parser_note=row_4289</t>
  </si>
  <si>
    <t>=not_a_formula_4289</t>
  </si>
  <si>
    <t>itm_04290</t>
  </si>
  <si>
    <t>Radiant Skull of the Lost Cart</t>
  </si>
  <si>
    <t>A common consumable that shrinks reloads if the player keeps moving. Generated test item #4290; element=Slime; pool=Treasure.</t>
  </si>
  <si>
    <t>scr_item_radiant_skull_of_the_lost_cart</t>
  </si>
  <si>
    <t>seed=20260703; class_filter=Any; parser_note=row_4290</t>
  </si>
  <si>
    <t>=not_a_formula_4290</t>
  </si>
  <si>
    <t>itm_04291</t>
  </si>
  <si>
    <t>Tiny Charm of Last Chances</t>
  </si>
  <si>
    <t>A epic passive that amplifies bullets only when the room is clear. Generated test item #4291; element=Fire; pool=Arcade.</t>
  </si>
  <si>
    <t>scr_item_tiny_charm_of_last_chances</t>
  </si>
  <si>
    <t>seed=20260703; class_filter=Gunner; parser_note=row_4291</t>
  </si>
  <si>
    <t>=not_a_formula_4291</t>
  </si>
  <si>
    <t>itm_04292</t>
  </si>
  <si>
    <t>Hungry Dice of Double Trouble</t>
  </si>
  <si>
    <t>A common orbital that warps familiars when luck disagrees. Generated test item #4292; element=Ice; pool=Secret.</t>
  </si>
  <si>
    <t>scr_item_hungry_dice_of_double_trouble</t>
  </si>
  <si>
    <t>seed=20260703; class_filter=Monk; parser_note=row_4292</t>
  </si>
  <si>
    <t>=not_a_formula_4292</t>
  </si>
  <si>
    <t>itm_04293</t>
  </si>
  <si>
    <t>Feral Fishbone of Slippery Angles</t>
  </si>
  <si>
    <t>A uncommon charm that duplicates dodges when luck disagrees. Generated test item #4293; element=Lightning; pool=Shop.</t>
  </si>
  <si>
    <t>scr_item_feral_fishbone_of_slippery_angles</t>
  </si>
  <si>
    <t>seed=20260703; class_filter=Brawler; parser_note=row_4293</t>
  </si>
  <si>
    <t>=not_a_formula_4293</t>
  </si>
  <si>
    <t>itm_04294</t>
  </si>
  <si>
    <t>Neon Teacup of Tiny Doom</t>
  </si>
  <si>
    <t>A cursed orbital that duplicates bullets near breakable props. Generated test item #4294; element=Void; pool=Boss.</t>
  </si>
  <si>
    <t>void,explosive,companion,cursed</t>
  </si>
  <si>
    <t>scr_item_neon_teacup_of_tiny_doom</t>
  </si>
  <si>
    <t>seed=20260703; class_filter=Engineer; parser_note=row_4294</t>
  </si>
  <si>
    <t>=not_a_formula_4294</t>
  </si>
  <si>
    <t>itm_04295</t>
  </si>
  <si>
    <t>Radiant Whistle of Panic</t>
  </si>
  <si>
    <t>A rare active that haunts shops after every third hit. Generated test item #4295; element=Rust; pool=Challenge.</t>
  </si>
  <si>
    <t>scr_item_radiant_whistle_of_panic</t>
  </si>
  <si>
    <t>seed=20260703; class_filter=Monk; parser_note=row_4295</t>
  </si>
  <si>
    <t>=not_a_formula_4295</t>
  </si>
  <si>
    <t>itm_04296</t>
  </si>
  <si>
    <t>Bent Onion of Ricochet</t>
  </si>
  <si>
    <t>A common consumable that amplifies coins while lowering control. Generated test item #4296; element=Cosmic; pool=Treasure.</t>
  </si>
  <si>
    <t>scr_item_bent_onion_of_ricochet</t>
  </si>
  <si>
    <t>seed=20260703; class_filter=Brawler; parser_note=row_4296</t>
  </si>
  <si>
    <t>=not_a_formula_4296</t>
  </si>
  <si>
    <t>itm_04297</t>
  </si>
  <si>
    <t>Plastic Candle of Tiny Doom</t>
  </si>
  <si>
    <t>A common consumable that duplicates hearts if the player keeps moving. Generated test item #4297; element=Poison; pool=Secret.</t>
  </si>
  <si>
    <t>scr_item_plastic_candle_of_tiny_doom</t>
  </si>
  <si>
    <t>seed=20260703; class_filter=Engineer; parser_note=row_4297</t>
  </si>
  <si>
    <t>=not_a_formula_4297</t>
  </si>
  <si>
    <t>itm_04298</t>
  </si>
  <si>
    <t>Lunar Skull of Pocket Suns</t>
  </si>
  <si>
    <t>A common relic that amplifies bullets after every third hit. Generated test item #4298; element=Holy; pool=Arcade.</t>
  </si>
  <si>
    <t>scr_item_lunar_skull_of_pocket_suns</t>
  </si>
  <si>
    <t>seed=20260703; class_filter=Monk; parser_note=row_4298</t>
  </si>
  <si>
    <t>=not_a_formula_4298</t>
  </si>
  <si>
    <t>itm_04299</t>
  </si>
  <si>
    <t>A common weaponmod that spoils familiars if the player keeps moving. Generated test item #4299; element=Ice; pool=Shop.</t>
  </si>
  <si>
    <t>seed=20260703; class_filter=Any; parser_note=row_4299</t>
  </si>
  <si>
    <t>=not_a_formula_4299</t>
  </si>
  <si>
    <t>itm_04300</t>
  </si>
  <si>
    <t>Sour Banana Peel of Oversteer</t>
  </si>
  <si>
    <t>A common consumable that haunts keys if the player keeps moving. Generated test item #4300; element=None; pool=Arcade.</t>
  </si>
  <si>
    <t>scr_item_sour_banana_peel_of_oversteer</t>
  </si>
  <si>
    <t>seed=20260703; class_filter=Any; parser_note=row_4300</t>
  </si>
  <si>
    <t>=not_a_formula_4300</t>
  </si>
  <si>
    <t>itm_04301</t>
  </si>
  <si>
    <t>Radiant Mushroom of Double Trouble</t>
  </si>
  <si>
    <t>A uncommon weaponmod that shrinks shops at a suspicious price. Generated test item #4301; element=Lightning; pool=Shop.</t>
  </si>
  <si>
    <t>scr_item_radiant_mushroom_of_double_trouble</t>
  </si>
  <si>
    <t>seed=20260703; class_filter=Brawler; parser_note=row_4301</t>
  </si>
  <si>
    <t>=not_a_formula_4301</t>
  </si>
  <si>
    <t>itm_04302</t>
  </si>
  <si>
    <t>A uncommon charm that spoils familiars when luck disagrees. Generated test item #4302; element=None; pool=Treasure.</t>
  </si>
  <si>
    <t>seed=20260703; class_filter=Gunner; parser_note=row_4302</t>
  </si>
  <si>
    <t>=not_a_formula_4302</t>
  </si>
  <si>
    <t>itm_04303</t>
  </si>
  <si>
    <t>Echoing Button of Oversteer</t>
  </si>
  <si>
    <t>A common passive that amplifies shops but attracts trouble. Generated test item #4303; element=Poison; pool=Shop.</t>
  </si>
  <si>
    <t>scr_item_echoing_button_of_oversteer</t>
  </si>
  <si>
    <t>seed=20260703; class_filter=Gunner; parser_note=row_4303</t>
  </si>
  <si>
    <t>=not_a_formula_4303</t>
  </si>
  <si>
    <t>itm_04304</t>
  </si>
  <si>
    <t>Solar Orb of the Lost Cart</t>
  </si>
  <si>
    <t>A rare familiar that spoils doors but attracts trouble. Generated test item #4304; element=None; pool=Shop.</t>
  </si>
  <si>
    <t>scr_item_solar_orb_of_the_lost_cart</t>
  </si>
  <si>
    <t>seed=20260703; class_filter=Witch; parser_note=row_4304</t>
  </si>
  <si>
    <t>=not_a_formula_4304</t>
  </si>
  <si>
    <t>itm_04305</t>
  </si>
  <si>
    <t>Brass Pepper of Last Chances</t>
  </si>
  <si>
    <t>A legendary weaponmod that taxes reloads after every third hit. Generated test item #4305; element=Lightning; pool=Secret.</t>
  </si>
  <si>
    <t>scr_item_brass_pepper_of_last_chances</t>
  </si>
  <si>
    <t>seed=20260703; class_filter=Rogue; parser_note=row_4305</t>
  </si>
  <si>
    <t>=not_a_formula_4305</t>
  </si>
  <si>
    <t>itm_04306</t>
  </si>
  <si>
    <t>Gloomy Vial of Refunds</t>
  </si>
  <si>
    <t>A common orbital that amplifies coins only when the room is clear. Generated test item #4306; element=Holy; pool=Challenge.</t>
  </si>
  <si>
    <t>scr_item_gloomy_vial_of_refunds</t>
  </si>
  <si>
    <t>seed=20260703; class_filter=Monk; parser_note=row_4306</t>
  </si>
  <si>
    <t>=not_a_formula_4306</t>
  </si>
  <si>
    <t>itm_04307</t>
  </si>
  <si>
    <t>Damp Donut of Tuesday</t>
  </si>
  <si>
    <t>A uncommon active that amplifies familiars only when the room is clear. Generated test item #4307; element=Poison; pool=Cursed.</t>
  </si>
  <si>
    <t>scr_item_damp_donut_of_tuesday</t>
  </si>
  <si>
    <t>seed=20260703; class_filter=Rogue; parser_note=row_4307</t>
  </si>
  <si>
    <t>=not_a_formula_4307</t>
  </si>
  <si>
    <t>itm_04308</t>
  </si>
  <si>
    <t>Plastic Kite of Static</t>
  </si>
  <si>
    <t>A common charm that amplifies bombs near breakable props. Generated test item #4308; element=None; pool=Shop.</t>
  </si>
  <si>
    <t>scr_item_plastic_kite_of_static</t>
  </si>
  <si>
    <t>seed=20260703; class_filter=Any; parser_note=row_4308</t>
  </si>
  <si>
    <t>=not_a_formula_4308</t>
  </si>
  <si>
    <t>itm_04309</t>
  </si>
  <si>
    <t>Sticky Charm of Oversteer</t>
  </si>
  <si>
    <t>A common active that nudges familiars near breakable props. Generated test item #4309; element=Slime; pool=Shop.</t>
  </si>
  <si>
    <t>scr_item_sticky_charm_of_oversteer</t>
  </si>
  <si>
    <t>seed=20260703; class_filter=Witch; parser_note=row_4309</t>
  </si>
  <si>
    <t>=not_a_formula_4309</t>
  </si>
  <si>
    <t>itm_04310</t>
  </si>
  <si>
    <t>Glass Rocket of Tuesday</t>
  </si>
  <si>
    <t>A common relic that nudges bullets near breakable props. Generated test item #4310; element=Fire; pool=Shop.</t>
  </si>
  <si>
    <t>scr_item_glass_rocket_of_tuesday</t>
  </si>
  <si>
    <t>seed=20260703; class_filter=Alchemist; parser_note=row_4310</t>
  </si>
  <si>
    <t>=not_a_formula_4310</t>
  </si>
  <si>
    <t>itm_04311</t>
  </si>
  <si>
    <t>A legendary familiar that warps bullets but attracts trouble. Generated test item #4311; element=None; pool=Shop.</t>
  </si>
  <si>
    <t>seed=20260703; class_filter=Alchemist; parser_note=row_4311</t>
  </si>
  <si>
    <t>=not_a_formula_4311</t>
  </si>
  <si>
    <t>itm_04312</t>
  </si>
  <si>
    <t>A uncommon orbital that duplicates dodges after every third hit. Generated test item #4312; element=None; pool=Shop.</t>
  </si>
  <si>
    <t>seed=20260703; class_filter=Brawler; parser_note=row_4312</t>
  </si>
  <si>
    <t>=not_a_formula_4312</t>
  </si>
  <si>
    <t>itm_04313</t>
  </si>
  <si>
    <t>Bent Whistle of the Lost Cart</t>
  </si>
  <si>
    <t>A uncommon charm that reroutes dodges when luck disagrees. Generated test item #4313; element=None; pool=Cursed.</t>
  </si>
  <si>
    <t>scr_item_bent_whistle_of_the_lost_cart</t>
  </si>
  <si>
    <t>seed=20260703; class_filter=Brawler; parser_note=row_4313</t>
  </si>
  <si>
    <t>=not_a_formula_4313</t>
  </si>
  <si>
    <t>itm_04314</t>
  </si>
  <si>
    <t>Forgotten Badge of Last Chances</t>
  </si>
  <si>
    <t>A uncommon active that reroutes doors at a suspicious price. Generated test item #4314; element=Fire; pool=Shop.</t>
  </si>
  <si>
    <t>scr_item_forgotten_badge_of_last_chances</t>
  </si>
  <si>
    <t>seed=20260703; class_filter=Monk; parser_note=row_4314</t>
  </si>
  <si>
    <t>=not_a_formula_4314</t>
  </si>
  <si>
    <t>itm_04315</t>
  </si>
  <si>
    <t>A common relic that duplicates shops only when the room is clear. Generated test item #4315; element=Lightning; pool=Treasure.</t>
  </si>
  <si>
    <t>seed=20260703; class_filter=Alchemist; parser_note=row_4315</t>
  </si>
  <si>
    <t>=not_a_formula_4315</t>
  </si>
  <si>
    <t>itm_04316</t>
  </si>
  <si>
    <t>A common charm that reroutes familiars near breakable props. Generated test item #4316; element=Rust; pool=Treasure.</t>
  </si>
  <si>
    <t>seed=20260703; class_filter=Engineer; parser_note=row_4316</t>
  </si>
  <si>
    <t>=not_a_formula_4316</t>
  </si>
  <si>
    <t>itm_04317</t>
  </si>
  <si>
    <t>Mossy Donut of Refunds</t>
  </si>
  <si>
    <t>A rare orbital that haunts bullets if the player keeps moving. Generated test item #4317; element=Void; pool=Library.</t>
  </si>
  <si>
    <t>scr_item_mossy_donut_of_refunds</t>
  </si>
  <si>
    <t>seed=20260703; class_filter=Brawler; parser_note=row_4317</t>
  </si>
  <si>
    <t>=not_a_formula_4317</t>
  </si>
  <si>
    <t>itm_04318</t>
  </si>
  <si>
    <t>Damp Marble of Worms</t>
  </si>
  <si>
    <t>A uncommon active that nudges shops if the player keeps moving. Generated test item #4318; element=Fire; pool=Cursed.</t>
  </si>
  <si>
    <t>scr_item_damp_marble_of_worms</t>
  </si>
  <si>
    <t>seed=20260703; class_filter=Monk; parser_note=row_4318</t>
  </si>
  <si>
    <t>=not_a_formula_4318</t>
  </si>
  <si>
    <t>upg_297</t>
  </si>
  <si>
    <t>itm_04319</t>
  </si>
  <si>
    <t>Rusty Compass of Ricochet</t>
  </si>
  <si>
    <t>A uncommon charm that polishes dodges but attracts trouble. Generated test item #4319; element=None; pool=Boss.</t>
  </si>
  <si>
    <t>scr_item_rusty_compass_of_ricochet</t>
  </si>
  <si>
    <t>seed=20260703; class_filter=Monk; parser_note=row_4319</t>
  </si>
  <si>
    <t>=not_a_formula_4319</t>
  </si>
  <si>
    <t>itm_04320</t>
  </si>
  <si>
    <t>Quantum Mask of Last Chances</t>
  </si>
  <si>
    <t>A uncommon passive that polishes doors after every third hit. Generated test item #4320; element=Ice; pool=Shop.</t>
  </si>
  <si>
    <t>scr_item_quantum_mask_of_last_chances</t>
  </si>
  <si>
    <t>seed=20260703; class_filter=Any; parser_note=row_4320</t>
  </si>
  <si>
    <t>=not_a_formula_4320</t>
  </si>
  <si>
    <t>itm_04321</t>
  </si>
  <si>
    <t>Caffeinated Vial of the Glass Moon</t>
  </si>
  <si>
    <t>A rare consumable that nudges doors only when the room is clear. Generated test item #4321; element=Ice; pool=Secret.</t>
  </si>
  <si>
    <t>scr_item_caffeinated_vial_of_the_glass_moon</t>
  </si>
  <si>
    <t>seed=20260703; class_filter=Rogue; parser_note=row_4321</t>
  </si>
  <si>
    <t>=not_a_formula_4321</t>
  </si>
  <si>
    <t>itm_04322</t>
  </si>
  <si>
    <t>A rare orbital that amplifies doors at a suspicious price. Generated test item #4322; element=None; pool=Library.</t>
  </si>
  <si>
    <t>seed=20260703; class_filter=Engineer; parser_note=row_4322</t>
  </si>
  <si>
    <t>=not_a_formula_4322</t>
  </si>
  <si>
    <t>itm_04323</t>
  </si>
  <si>
    <t>Greedy Slingshot of Tiny Doom</t>
  </si>
  <si>
    <t>A common active that spoils hearts near breakable props. Generated test item #4323; element=Void; pool=Challenge.</t>
  </si>
  <si>
    <t>scr_item_greedy_slingshot_of_tiny_doom</t>
  </si>
  <si>
    <t>seed=20260703; class_filter=Any; parser_note=row_4323</t>
  </si>
  <si>
    <t>=not_a_formula_4323</t>
  </si>
  <si>
    <t>itm_04324</t>
  </si>
  <si>
    <t>Damp Key of the Glass Moon</t>
  </si>
  <si>
    <t>A common charm that polishes doors when luck disagrees. Generated test item #4324; element=None; pool=Shop.</t>
  </si>
  <si>
    <t>scr_item_damp_key_of_the_glass_moon</t>
  </si>
  <si>
    <t>seed=20260703; class_filter=Rogue; parser_note=row_4324</t>
  </si>
  <si>
    <t>=not_a_formula_4324</t>
  </si>
  <si>
    <t>itm_04325</t>
  </si>
  <si>
    <t>Echoing Totem of Ricochet</t>
  </si>
  <si>
    <t>A common familiar that polishes doors while lowering control. Generated test item #4325; element=Void; pool=Treasure.</t>
  </si>
  <si>
    <t>scr_item_echoing_totem_of_ricochet</t>
  </si>
  <si>
    <t>seed=20260703; class_filter=Any; parser_note=row_4325</t>
  </si>
  <si>
    <t>=not_a_formula_4325</t>
  </si>
  <si>
    <t>itm_04326</t>
  </si>
  <si>
    <t>Ancient Crown of Refunds</t>
  </si>
  <si>
    <t>A epic orbital that taxes dodges at a suspicious price. Generated test item #4326; element=Cosmic; pool=Treasure.</t>
  </si>
  <si>
    <t>scr_item_ancient_crown_of_refunds</t>
  </si>
  <si>
    <t>seed=20260703; class_filter=Monk; parser_note=row_4326</t>
  </si>
  <si>
    <t>=not_a_formula_4326</t>
  </si>
  <si>
    <t>itm_04327</t>
  </si>
  <si>
    <t>Sticky Teacup of Double Trouble</t>
  </si>
  <si>
    <t>A rare weaponmod that taxes shops while lowering control. Generated test item #4327; element=None; pool=Shop.</t>
  </si>
  <si>
    <t>scr_item_sticky_teacup_of_double_trouble</t>
  </si>
  <si>
    <t>seed=20260703; class_filter=Alchemist; parser_note=row_4327</t>
  </si>
  <si>
    <t>=not_a_formula_4327</t>
  </si>
  <si>
    <t>itm_04328</t>
  </si>
  <si>
    <t>Lucky Dice of Last Chances</t>
  </si>
  <si>
    <t>A uncommon active that duplicates coins if the player keeps moving. Generated test item #4328; element=Cosmic; pool=Boss.</t>
  </si>
  <si>
    <t>scr_item_lucky_dice_of_last_chances</t>
  </si>
  <si>
    <t>seed=20260703; class_filter=Witch; parser_note=row_4328</t>
  </si>
  <si>
    <t>=not_a_formula_4328</t>
  </si>
  <si>
    <t>itm_04329</t>
  </si>
  <si>
    <t>Patchwork Slingshot of Friendly Fire</t>
  </si>
  <si>
    <t>A rare relic that taxes hearts only when the room is clear. Generated test item #4329; element=None; pool=Shop.</t>
  </si>
  <si>
    <t>scr_item_patchwork_slingshot_of_friendly_fire</t>
  </si>
  <si>
    <t>seed=20260703; class_filter=Witch; parser_note=row_4329</t>
  </si>
  <si>
    <t>=not_a_formula_4329</t>
  </si>
  <si>
    <t>itm_04330</t>
  </si>
  <si>
    <t>A rare familiar that reroutes bullets but attracts trouble. Generated test item #4330; element=Slime; pool=Shop.</t>
  </si>
  <si>
    <t>seed=20260703; class_filter=Witch; parser_note=row_4330</t>
  </si>
  <si>
    <t>=not_a_formula_4330</t>
  </si>
  <si>
    <t>itm_04331</t>
  </si>
  <si>
    <t>Caffeinated Mask of the Basement</t>
  </si>
  <si>
    <t>A common active that amplifies keys near breakable props. Generated test item #4331; element=None; pool=Treasure.</t>
  </si>
  <si>
    <t>scr_item_caffeinated_mask_of_the_basement</t>
  </si>
  <si>
    <t>seed=20260703; class_filter=Gunner; parser_note=row_4331</t>
  </si>
  <si>
    <t>=not_a_formula_4331</t>
  </si>
  <si>
    <t>itm_04332</t>
  </si>
  <si>
    <t>Sticky Donut of Refunds</t>
  </si>
  <si>
    <t>A uncommon orbital that reroutes familiars if the player keeps moving. Generated test item #4332; element=Poison; pool=Treasure.</t>
  </si>
  <si>
    <t>scr_item_sticky_donut_of_refunds</t>
  </si>
  <si>
    <t>seed=20260703; class_filter=Monk; parser_note=row_4332</t>
  </si>
  <si>
    <t>=not_a_formula_4332</t>
  </si>
  <si>
    <t>itm_04333</t>
  </si>
  <si>
    <t>Solar Meteor of the Lost Cart</t>
  </si>
  <si>
    <t>A common consumable that polishes coins after every third hit. Generated test item #4333; element=Void; pool=Shop.</t>
  </si>
  <si>
    <t>scr_item_solar_meteor_of_the_lost_cart</t>
  </si>
  <si>
    <t>seed=20260703; class_filter=Engineer; parser_note=row_4333</t>
  </si>
  <si>
    <t>=not_a_formula_4333</t>
  </si>
  <si>
    <t>itm_04334</t>
  </si>
  <si>
    <t>Static Coin of the Basement</t>
  </si>
  <si>
    <t>A uncommon relic that shrinks doors only when the room is clear. Generated test item #4334; element=Lightning; pool=Shop.</t>
  </si>
  <si>
    <t>scr_item_static_coin_of_the_basement</t>
  </si>
  <si>
    <t>seed=20260703; class_filter=Rogue; parser_note=row_4334</t>
  </si>
  <si>
    <t>=not_a_formula_4334</t>
  </si>
  <si>
    <t>itm_04335</t>
  </si>
  <si>
    <t>Gloomy Vial of Friendly Fire</t>
  </si>
  <si>
    <t>A epic consumable that amplifies bombs near breakable props. Generated test item #4335; element=None; pool=Treasure.</t>
  </si>
  <si>
    <t>scr_item_gloomy_vial_of_friendly_fire</t>
  </si>
  <si>
    <t>seed=20260703; class_filter=Monk; parser_note=row_4335</t>
  </si>
  <si>
    <t>=not_a_formula_4335</t>
  </si>
  <si>
    <t>itm_04336</t>
  </si>
  <si>
    <t>Rusty Marble of Ricochet</t>
  </si>
  <si>
    <t>A epic orbital that taxes reloads at a suspicious price. Generated test item #4336; element=Ice; pool=Treasure.</t>
  </si>
  <si>
    <t>scr_item_rusty_marble_of_ricochet</t>
  </si>
  <si>
    <t>seed=20260703; class_filter=Brawler; parser_note=row_4336</t>
  </si>
  <si>
    <t>=not_a_formula_4336</t>
  </si>
  <si>
    <t>itm_04337</t>
  </si>
  <si>
    <t>A uncommon active that reroutes keys but attracts trouble. Generated test item #4337; element=Poison; pool=Shop.</t>
  </si>
  <si>
    <t>seed=20260703; class_filter=Engineer; parser_note=row_4337</t>
  </si>
  <si>
    <t>=not_a_formula_4337</t>
  </si>
  <si>
    <t>itm_04338</t>
  </si>
  <si>
    <t>Sticky Anchor of Friendly Fire</t>
  </si>
  <si>
    <t>A uncommon consumable that reroutes reloads only when the room is clear. Generated test item #4338; element=Cosmic; pool=Secret.</t>
  </si>
  <si>
    <t>scr_item_sticky_anchor_of_friendly_fire</t>
  </si>
  <si>
    <t>seed=20260703; class_filter=Gunner; parser_note=row_4338</t>
  </si>
  <si>
    <t>=not_a_formula_4338</t>
  </si>
  <si>
    <t>itm_04339</t>
  </si>
  <si>
    <t>Feral Bell of Static</t>
  </si>
  <si>
    <t>A uncommon passive that duplicates doors while lowering control. Generated test item #4339; element=Ice; pool=Shop.</t>
  </si>
  <si>
    <t>scr_item_feral_bell_of_static</t>
  </si>
  <si>
    <t>seed=20260703; class_filter=Brawler; parser_note=row_4339</t>
  </si>
  <si>
    <t>=not_a_formula_4339</t>
  </si>
  <si>
    <t>itm_04340</t>
  </si>
  <si>
    <t>Neon Anvil of Last Chances</t>
  </si>
  <si>
    <t>A legendary active that shrinks familiars while lowering control. Generated test item #4340; element=Ice; pool=Treasure.</t>
  </si>
  <si>
    <t>scr_item_neon_anvil_of_last_chances</t>
  </si>
  <si>
    <t>seed=20260703; class_filter=Witch; parser_note=row_4340</t>
  </si>
  <si>
    <t>=not_a_formula_4340</t>
  </si>
  <si>
    <t>itm_04341</t>
  </si>
  <si>
    <t>A rare passive that polishes bombs near breakable props. Generated test item #4341; element=Fire; pool=Treasure.</t>
  </si>
  <si>
    <t>seed=20260703; class_filter=Engineer; parser_note=row_4341</t>
  </si>
  <si>
    <t>=not_a_formula_4341</t>
  </si>
  <si>
    <t>itm_04342</t>
  </si>
  <si>
    <t>Recursive Lantern of Static</t>
  </si>
  <si>
    <t>A uncommon familiar that duplicates doors while lowering control. Generated test item #4342; element=None; pool=Shop.</t>
  </si>
  <si>
    <t>scr_item_recursive_lantern_of_static</t>
  </si>
  <si>
    <t>seed=20260703; class_filter=Witch; parser_note=row_4342</t>
  </si>
  <si>
    <t>=not_a_formula_4342</t>
  </si>
  <si>
    <t>itm_04343</t>
  </si>
  <si>
    <t>A common orbital that warps keys near breakable props. Generated test item #4343; element=None; pool=Treasure.</t>
  </si>
  <si>
    <t>seed=20260703; class_filter=Rogue; parser_note=row_4343</t>
  </si>
  <si>
    <t>=not_a_formula_4343</t>
  </si>
  <si>
    <t>itm_04344</t>
  </si>
  <si>
    <t>Velvet Onion of Friendly Fire</t>
  </si>
  <si>
    <t>A cursed orbital that reroutes hearts when luck disagrees. Generated test item #4344; element=None; pool=Boss.</t>
  </si>
  <si>
    <t>scr_item_velvet_onion_of_friendly_fire</t>
  </si>
  <si>
    <t>seed=20260703; class_filter=Any; parser_note=row_4344</t>
  </si>
  <si>
    <t>=not_a_formula_4344</t>
  </si>
  <si>
    <t>itm_04345</t>
  </si>
  <si>
    <t>Lunar Teacup of Last Chances</t>
  </si>
  <si>
    <t>A epic active that duplicates bombs after every third hit. Generated test item #4345; element=Lightning; pool=Boss.</t>
  </si>
  <si>
    <t>scr_item_lunar_teacup_of_last_chances</t>
  </si>
  <si>
    <t>seed=20260703; class_filter=Alchemist; parser_note=row_4345</t>
  </si>
  <si>
    <t>=not_a_formula_4345</t>
  </si>
  <si>
    <t>itm_04346</t>
  </si>
  <si>
    <t>A epic relic that shrinks hearts at a suspicious price. Generated test item #4346; element=Rust; pool=Challenge.</t>
  </si>
  <si>
    <t>seed=20260703; class_filter=Monk; parser_note=row_4346</t>
  </si>
  <si>
    <t>=not_a_formula_4346</t>
  </si>
  <si>
    <t>itm_04347</t>
  </si>
  <si>
    <t>A common familiar that warps bullets while lowering control. Generated test item #4347; element=None; pool=Cursed.</t>
  </si>
  <si>
    <t>seed=20260703; class_filter=Any; parser_note=row_4347</t>
  </si>
  <si>
    <t>=not_a_formula_4347</t>
  </si>
  <si>
    <t>itm_04348</t>
  </si>
  <si>
    <t>Wobbly Onion of the Hungry Door</t>
  </si>
  <si>
    <t>A legendary weaponmod that amplifies coins only when the room is clear. Generated test item #4348; element=None; pool=Boss.</t>
  </si>
  <si>
    <t>scr_item_wobbly_onion_of_the_hungry_door</t>
  </si>
  <si>
    <t>seed=20260703; class_filter=Gunner; parser_note=row_4348</t>
  </si>
  <si>
    <t>=not_a_formula_4348</t>
  </si>
  <si>
    <t>itm_04349</t>
  </si>
  <si>
    <t>Echoing Coin of Friendly Fire</t>
  </si>
  <si>
    <t>A common relic that haunts shops when luck disagrees. Generated test item #4349; element=None; pool=Shop.</t>
  </si>
  <si>
    <t>scr_item_echoing_coin_of_friendly_fire</t>
  </si>
  <si>
    <t>seed=20260703; class_filter=Rogue; parser_note=row_4349</t>
  </si>
  <si>
    <t>=not_a_formula_4349</t>
  </si>
  <si>
    <t>itm_04350</t>
  </si>
  <si>
    <t>A uncommon weaponmod that duplicates bombs near breakable props. Generated test item #4350; element=None; pool=Treasure.</t>
  </si>
  <si>
    <t>seed=20260703; class_filter=Monk; parser_note=row_4350</t>
  </si>
  <si>
    <t>=not_a_formula_4350</t>
  </si>
  <si>
    <t>itm_04351</t>
  </si>
  <si>
    <t>A uncommon orbital that duplicates reloads if the player keeps moving. Generated test item #4351; element=None; pool=Shop.</t>
  </si>
  <si>
    <t>seed=20260703; class_filter=Witch; parser_note=row_4351</t>
  </si>
  <si>
    <t>=not_a_formula_4351</t>
  </si>
  <si>
    <t>itm_04352</t>
  </si>
  <si>
    <t>Greedy Lantern of the Final Room</t>
  </si>
  <si>
    <t>A common active that nudges bombs if the player keeps moving. Generated test item #4352; element=Ice; pool=Arcade.</t>
  </si>
  <si>
    <t>scr_item_greedy_lantern_of_the_final_room</t>
  </si>
  <si>
    <t>seed=20260703; class_filter=Engineer; parser_note=row_4352</t>
  </si>
  <si>
    <t>=not_a_formula_4352</t>
  </si>
  <si>
    <t>itm_04353</t>
  </si>
  <si>
    <t>Frosted Skull of Static</t>
  </si>
  <si>
    <t>A rare relic that duplicates bullets near breakable props. Generated test item #4353; element=Cosmic; pool=Treasure.</t>
  </si>
  <si>
    <t>scr_item_frosted_skull_of_static</t>
  </si>
  <si>
    <t>seed=20260703; class_filter=Gunner; parser_note=row_4353</t>
  </si>
  <si>
    <t>=not_a_formula_4353</t>
  </si>
  <si>
    <t>itm_04354</t>
  </si>
  <si>
    <t>Haunted Gear of Bad Ideas</t>
  </si>
  <si>
    <t>A uncommon charm that shrinks doors near breakable props. Generated test item #4354; element=Ice; pool=Secret.</t>
  </si>
  <si>
    <t>scr_item_haunted_gear_of_bad_ideas</t>
  </si>
  <si>
    <t>seed=20260703; class_filter=Any; parser_note=row_4354</t>
  </si>
  <si>
    <t>=not_a_formula_4354</t>
  </si>
  <si>
    <t>itm_04355</t>
  </si>
  <si>
    <t>Lunar Banana Peel of Pocket Suns</t>
  </si>
  <si>
    <t>A rare consumable that warps hearts if the player keeps moving. Generated test item #4355; element=Fire; pool=Cursed.</t>
  </si>
  <si>
    <t>scr_item_lunar_banana_peel_of_pocket_suns</t>
  </si>
  <si>
    <t>seed=20260703; class_filter=Any; parser_note=row_4355</t>
  </si>
  <si>
    <t>=not_a_formula_4355</t>
  </si>
  <si>
    <t>itm_04356</t>
  </si>
  <si>
    <t>A uncommon weaponmod that spoils doors while lowering control. Generated test item #4356; element=Void; pool=Treasure.</t>
  </si>
  <si>
    <t>seed=20260703; class_filter=Rogue; parser_note=row_4356</t>
  </si>
  <si>
    <t>=not_a_formula_4356</t>
  </si>
  <si>
    <t>itm_04357</t>
  </si>
  <si>
    <t>Mossy Marble of Bad Ideas</t>
  </si>
  <si>
    <t>A cursed relic that polishes dodges at a suspicious price. Generated test item #4357; element=Void; pool=Secret.</t>
  </si>
  <si>
    <t>scr_item_mossy_marble_of_bad_ideas</t>
  </si>
  <si>
    <t>seed=20260703; class_filter=Rogue; parser_note=row_4357</t>
  </si>
  <si>
    <t>=not_a_formula_4357</t>
  </si>
  <si>
    <t>itm_04358</t>
  </si>
  <si>
    <t>Greedy Totem of the Final Room</t>
  </si>
  <si>
    <t>A common orbital that taxes dodges when luck disagrees. Generated test item #4358; element=None; pool=Arcade.</t>
  </si>
  <si>
    <t>scr_item_greedy_totem_of_the_final_room</t>
  </si>
  <si>
    <t>seed=20260703; class_filter=Rogue; parser_note=row_4358</t>
  </si>
  <si>
    <t>=not_a_formula_4358</t>
  </si>
  <si>
    <t>itm_04359</t>
  </si>
  <si>
    <t>Polished Coin of Tuesday</t>
  </si>
  <si>
    <t>A epic active that reroutes coins if the player keeps moving. Generated test item #4359; element=None; pool=Shop.</t>
  </si>
  <si>
    <t>scr_item_polished_coin_of_tuesday</t>
  </si>
  <si>
    <t>seed=20260703; class_filter=Alchemist; parser_note=row_4359</t>
  </si>
  <si>
    <t>=not_a_formula_4359</t>
  </si>
  <si>
    <t>itm_04360</t>
  </si>
  <si>
    <t>A common passive that spoils bombs at a suspicious price. Generated test item #4360; element=Poison; pool=Treasure.</t>
  </si>
  <si>
    <t>seed=20260703; class_filter=Any; parser_note=row_4360</t>
  </si>
  <si>
    <t>=not_a_formula_4360</t>
  </si>
  <si>
    <t>itm_04361</t>
  </si>
  <si>
    <t>Sticky Marble of Friendly Fire</t>
  </si>
  <si>
    <t>A rare charm that shrinks dodges after every third hit. Generated test item #4361; element=Poison; pool=Treasure.</t>
  </si>
  <si>
    <t>scr_item_sticky_marble_of_friendly_fire</t>
  </si>
  <si>
    <t>seed=20260703; class_filter=Engineer; parser_note=row_4361</t>
  </si>
  <si>
    <t>=not_a_formula_4361</t>
  </si>
  <si>
    <t>itm_04362</t>
  </si>
  <si>
    <t>Bitter Crown of the Hungry Door</t>
  </si>
  <si>
    <t>A uncommon charm that duplicates hearts but attracts trouble. Generated test item #4362; element=Void; pool=Boss.</t>
  </si>
  <si>
    <t>scr_item_bitter_crown_of_the_hungry_door</t>
  </si>
  <si>
    <t>seed=20260703; class_filter=Brawler; parser_note=row_4362</t>
  </si>
  <si>
    <t>=not_a_formula_4362</t>
  </si>
  <si>
    <t>itm_04363</t>
  </si>
  <si>
    <t>Cardboard Battery of the Basement</t>
  </si>
  <si>
    <t>A common charm that nudges doors near breakable props. Generated test item #4363; element=Rust; pool=Treasure.</t>
  </si>
  <si>
    <t>scr_item_cardboard_battery_of_the_basement</t>
  </si>
  <si>
    <t>seed=20260703; class_filter=Engineer; parser_note=row_4363</t>
  </si>
  <si>
    <t>=not_a_formula_4363</t>
  </si>
  <si>
    <t>itm_04364</t>
  </si>
  <si>
    <t>Frosted Whistle of the Lost Cart</t>
  </si>
  <si>
    <t>A legendary consumable that reroutes coins at a suspicious price. Generated test item #4364; element=Fire; pool=Treasure.</t>
  </si>
  <si>
    <t>scr_item_frosted_whistle_of_the_lost_cart</t>
  </si>
  <si>
    <t>seed=20260703; class_filter=Brawler; parser_note=row_4364</t>
  </si>
  <si>
    <t>=not_a_formula_4364</t>
  </si>
  <si>
    <t>itm_04365</t>
  </si>
  <si>
    <t>Tiny Badge of Ricochet</t>
  </si>
  <si>
    <t>A common relic that shrinks shops after every third hit. Generated test item #4365; element=None; pool=Boss.</t>
  </si>
  <si>
    <t>scr_item_tiny_badge_of_ricochet</t>
  </si>
  <si>
    <t>seed=20260703; class_filter=Brawler; parser_note=row_4365</t>
  </si>
  <si>
    <t>=not_a_formula_4365</t>
  </si>
  <si>
    <t>itm_04366</t>
  </si>
  <si>
    <t>Haunted Slingshot of Pocket Suns</t>
  </si>
  <si>
    <t>A common familiar that taxes bullets near breakable props. Generated test item #4366; element=Ice; pool=Secret.</t>
  </si>
  <si>
    <t>scr_item_haunted_slingshot_of_pocket_suns</t>
  </si>
  <si>
    <t>seed=20260703; class_filter=Engineer; parser_note=row_4366</t>
  </si>
  <si>
    <t>=not_a_formula_4366</t>
  </si>
  <si>
    <t>itm_04367</t>
  </si>
  <si>
    <t>Sticky Boot of the Lost Cart</t>
  </si>
  <si>
    <t>A uncommon passive that haunts hearts if the player keeps moving. Generated test item #4367; element=Poison; pool=Cursed.</t>
  </si>
  <si>
    <t>scr_item_sticky_boot_of_the_lost_cart</t>
  </si>
  <si>
    <t>seed=20260703; class_filter=Any; parser_note=row_4367</t>
  </si>
  <si>
    <t>=not_a_formula_4367</t>
  </si>
  <si>
    <t>itm_04368</t>
  </si>
  <si>
    <t>Sour Bell of the Basement</t>
  </si>
  <si>
    <t>A common active that reroutes doors if the player keeps moving. Generated test item #4368; element=Ice; pool=Shop.</t>
  </si>
  <si>
    <t>scr_item_sour_bell_of_the_basement</t>
  </si>
  <si>
    <t>seed=20260703; class_filter=Alchemist; parser_note=row_4368</t>
  </si>
  <si>
    <t>=not_a_formula_4368</t>
  </si>
  <si>
    <t>itm_04369</t>
  </si>
  <si>
    <t>Radiant Marble of Oversteer</t>
  </si>
  <si>
    <t>A rare relic that amplifies reloads at a suspicious price. Generated test item #4369; element=Holy; pool=Shop.</t>
  </si>
  <si>
    <t>scr_item_radiant_marble_of_oversteer</t>
  </si>
  <si>
    <t>seed=20260703; class_filter=Rogue; parser_note=row_4369</t>
  </si>
  <si>
    <t>=not_a_formula_4369</t>
  </si>
  <si>
    <t>itm_04370</t>
  </si>
  <si>
    <t>Recursive Charm of the Glass Moon</t>
  </si>
  <si>
    <t>A uncommon passive that spoils bullets near breakable props. Generated test item #4370; element=None; pool=Treasure.</t>
  </si>
  <si>
    <t>scr_item_recursive_charm_of_the_glass_moon</t>
  </si>
  <si>
    <t>seed=20260703; class_filter=Any; parser_note=row_4370</t>
  </si>
  <si>
    <t>=not_a_formula_4370</t>
  </si>
  <si>
    <t>itm_04371</t>
  </si>
  <si>
    <t>A common active that reroutes doors near breakable props. Generated test item #4371; element=None; pool=Boss.</t>
  </si>
  <si>
    <t>seed=20260703; class_filter=Witch; parser_note=row_4371</t>
  </si>
  <si>
    <t>=not_a_formula_4371</t>
  </si>
  <si>
    <t>itm_04372</t>
  </si>
  <si>
    <t>Tiny Feather of Friendly Fire</t>
  </si>
  <si>
    <t>A common consumable that taxes bombs but attracts trouble. Generated test item #4372; element=None; pool=Treasure.</t>
  </si>
  <si>
    <t>scr_item_tiny_feather_of_friendly_fire</t>
  </si>
  <si>
    <t>seed=20260703; class_filter=Alchemist; parser_note=row_4372</t>
  </si>
  <si>
    <t>=not_a_formula_4372</t>
  </si>
  <si>
    <t>itm_04373</t>
  </si>
  <si>
    <t>A common consumable that amplifies doors but attracts trouble. Generated test item #4373; element=None; pool=Shop.</t>
  </si>
  <si>
    <t>seed=20260703; class_filter=Alchemist; parser_note=row_4373</t>
  </si>
  <si>
    <t>=not_a_formula_4373</t>
  </si>
  <si>
    <t>itm_04374</t>
  </si>
  <si>
    <t>Static Pepper of the Basement</t>
  </si>
  <si>
    <t>A rare familiar that shrinks dodges when luck disagrees. Generated test item #4374; element=None; pool=Shop.</t>
  </si>
  <si>
    <t>scr_item_static_pepper_of_the_basement</t>
  </si>
  <si>
    <t>seed=20260703; class_filter=Alchemist; parser_note=row_4374</t>
  </si>
  <si>
    <t>=not_a_formula_4374</t>
  </si>
  <si>
    <t>itm_04375</t>
  </si>
  <si>
    <t>Patchwork Dice of Panic</t>
  </si>
  <si>
    <t>A uncommon active that warps keys when luck disagrees. Generated test item #4375; element=Poison; pool=Boss.</t>
  </si>
  <si>
    <t>scr_item_patchwork_dice_of_panic</t>
  </si>
  <si>
    <t>seed=20260703; class_filter=Gunner; parser_note=row_4375</t>
  </si>
  <si>
    <t>=not_a_formula_4375</t>
  </si>
  <si>
    <t>itm_04376</t>
  </si>
  <si>
    <t>Echoing Fishbone of Slippery Angles</t>
  </si>
  <si>
    <t>A common charm that duplicates dodges after every third hit. Generated test item #4376; element=Poison; pool=Treasure.</t>
  </si>
  <si>
    <t>scr_item_echoing_fishbone_of_slippery_angles</t>
  </si>
  <si>
    <t>seed=20260703; class_filter=Rogue; parser_note=row_4376</t>
  </si>
  <si>
    <t>=not_a_formula_4376</t>
  </si>
  <si>
    <t>itm_04377</t>
  </si>
  <si>
    <t>Wobbly Meteor of Oversteer</t>
  </si>
  <si>
    <t>A common charm that spoils dodges at a suspicious price. Generated test item #4377; element=None; pool=Treasure.</t>
  </si>
  <si>
    <t>scr_item_wobbly_meteor_of_oversteer</t>
  </si>
  <si>
    <t>seed=20260703; class_filter=Any; parser_note=row_4377</t>
  </si>
  <si>
    <t>=not_a_formula_4377</t>
  </si>
  <si>
    <t>itm_04378</t>
  </si>
  <si>
    <t>Caffeinated Pepper of Pocket Suns</t>
  </si>
  <si>
    <t>A common passive that haunts bullets near breakable props. Generated test item #4378; element=None; pool=Shop.</t>
  </si>
  <si>
    <t>scr_item_caffeinated_pepper_of_pocket_suns</t>
  </si>
  <si>
    <t>seed=20260703; class_filter=Any; parser_note=row_4378</t>
  </si>
  <si>
    <t>=not_a_formula_4378</t>
  </si>
  <si>
    <t>itm_04379</t>
  </si>
  <si>
    <t>Hollow Mirror of Static</t>
  </si>
  <si>
    <t>A common active that taxes reloads when luck disagrees. Generated test item #4379; element=None; pool=Boss.</t>
  </si>
  <si>
    <t>scr_item_hollow_mirror_of_static</t>
  </si>
  <si>
    <t>seed=20260703; class_filter=Any; parser_note=row_4379</t>
  </si>
  <si>
    <t>=not_a_formula_4379</t>
  </si>
  <si>
    <t>itm_04380</t>
  </si>
  <si>
    <t>Gloomy Capacitor of Tiny Doom</t>
  </si>
  <si>
    <t>A legendary orbital that duplicates doors while lowering control. Generated test item #4380; element=Lightning; pool=Challenge.</t>
  </si>
  <si>
    <t>scr_item_gloomy_capacitor_of_tiny_doom</t>
  </si>
  <si>
    <t>seed=20260703; class_filter=Alchemist; parser_note=row_4380</t>
  </si>
  <si>
    <t>=not_a_formula_4380</t>
  </si>
  <si>
    <t>itm_04381</t>
  </si>
  <si>
    <t>Neon Pepper of Friendly Fire</t>
  </si>
  <si>
    <t>A uncommon consumable that reroutes keys when luck disagrees. Generated test item #4381; element=Ice; pool=Boss.</t>
  </si>
  <si>
    <t>scr_item_neon_pepper_of_friendly_fire</t>
  </si>
  <si>
    <t>seed=20260703; class_filter=Alchemist; parser_note=row_4381</t>
  </si>
  <si>
    <t>=not_a_formula_4381</t>
  </si>
  <si>
    <t>itm_04382</t>
  </si>
  <si>
    <t>Recursive Gear of Static</t>
  </si>
  <si>
    <t>A common familiar that polishes bombs only when the room is clear. Generated test item #4382; element=Lightning; pool=Library.</t>
  </si>
  <si>
    <t>scr_item_recursive_gear_of_static</t>
  </si>
  <si>
    <t>seed=20260703; class_filter=Rogue; parser_note=row_4382</t>
  </si>
  <si>
    <t>=not_a_formula_4382</t>
  </si>
  <si>
    <t>itm_04383</t>
  </si>
  <si>
    <t>Ancient Whistle of Oversteer</t>
  </si>
  <si>
    <t>A common passive that warps dodges only when the room is clear. Generated test item #4383; element=None; pool=Shop.</t>
  </si>
  <si>
    <t>scr_item_ancient_whistle_of_oversteer</t>
  </si>
  <si>
    <t>seed=20260703; class_filter=Witch; parser_note=row_4383</t>
  </si>
  <si>
    <t>=not_a_formula_4383</t>
  </si>
  <si>
    <t>itm_04384</t>
  </si>
  <si>
    <t>Mossy Button of the Glass Moon Mk.5</t>
  </si>
  <si>
    <t>A uncommon passive that taxes doors near breakable props. Generated test item #4384; element=Void; pool=Treasure.</t>
  </si>
  <si>
    <t>scr_item_mossy_button_of_the_glass_moon_mk_5</t>
  </si>
  <si>
    <t>seed=20260703; class_filter=Brawler; parser_note=row_4384</t>
  </si>
  <si>
    <t>=not_a_formula_4384</t>
  </si>
  <si>
    <t>itm_04385</t>
  </si>
  <si>
    <t>Lunar Charm of Last Chances</t>
  </si>
  <si>
    <t>A uncommon consumable that duplicates shops only when the room is clear. Generated test item #4385; element=None; pool=Shop.</t>
  </si>
  <si>
    <t>scr_item_lunar_charm_of_last_chances</t>
  </si>
  <si>
    <t>seed=20260703; class_filter=Monk; parser_note=row_4385</t>
  </si>
  <si>
    <t>=not_a_formula_4385</t>
  </si>
  <si>
    <t>itm_04386</t>
  </si>
  <si>
    <t>Neon Feather of Panic</t>
  </si>
  <si>
    <t>A common orbital that taxes shops after every third hit. Generated test item #4386; element=None; pool=Boss.</t>
  </si>
  <si>
    <t>scr_item_neon_feather_of_panic</t>
  </si>
  <si>
    <t>seed=20260703; class_filter=Monk; parser_note=row_4386</t>
  </si>
  <si>
    <t>=not_a_formula_4386</t>
  </si>
  <si>
    <t>itm_04387</t>
  </si>
  <si>
    <t>Gloomy Orb of the Lost Cart</t>
  </si>
  <si>
    <t>A common passive that amplifies doors while lowering control. Generated test item #4387; element=Fire; pool=Boss.</t>
  </si>
  <si>
    <t>scr_item_gloomy_orb_of_the_lost_cart</t>
  </si>
  <si>
    <t>seed=20260703; class_filter=Any; parser_note=row_4387</t>
  </si>
  <si>
    <t>=not_a_formula_4387</t>
  </si>
  <si>
    <t>itm_04388</t>
  </si>
  <si>
    <t>Hungry Candle of Ricochet</t>
  </si>
  <si>
    <t>A cursed consumable that shrinks keys but attracts trouble. Generated test item #4388; element=None; pool=Treasure.</t>
  </si>
  <si>
    <t>scr_item_hungry_candle_of_ricochet</t>
  </si>
  <si>
    <t>seed=20260703; class_filter=Witch; parser_note=row_4388</t>
  </si>
  <si>
    <t>=not_a_formula_4388</t>
  </si>
  <si>
    <t>itm_04389</t>
  </si>
  <si>
    <t>Quantum Battery of Panic</t>
  </si>
  <si>
    <t>A uncommon weaponmod that haunts familiars if the player keeps moving. Generated test item #4389; element=Void; pool=Treasure.</t>
  </si>
  <si>
    <t>scr_item_quantum_battery_of_panic</t>
  </si>
  <si>
    <t>seed=20260703; class_filter=Engineer; parser_note=row_4389</t>
  </si>
  <si>
    <t>=not_a_formula_4389</t>
  </si>
  <si>
    <t>itm_04390</t>
  </si>
  <si>
    <t>A common relic that polishes dodges if the player keeps moving. Generated test item #4390; element=None; pool=Boss.</t>
  </si>
  <si>
    <t>seed=20260703; class_filter=Monk; parser_note=row_4390</t>
  </si>
  <si>
    <t>=not_a_formula_4390</t>
  </si>
  <si>
    <t>itm_04391</t>
  </si>
  <si>
    <t>Feral Lunchbox of Last Chances</t>
  </si>
  <si>
    <t>A uncommon relic that amplifies doors near breakable props. Generated test item #4391; element=None; pool=Secret.</t>
  </si>
  <si>
    <t>scr_item_feral_lunchbox_of_last_chances</t>
  </si>
  <si>
    <t>seed=20260703; class_filter=Engineer; parser_note=row_4391</t>
  </si>
  <si>
    <t>=not_a_formula_4391</t>
  </si>
  <si>
    <t>itm_04392</t>
  </si>
  <si>
    <t>Lucky Charm of Panic</t>
  </si>
  <si>
    <t>A uncommon orbital that warps familiars at a suspicious price. Generated test item #4392; element=None; pool=Shop.</t>
  </si>
  <si>
    <t>scr_item_lucky_charm_of_panic</t>
  </si>
  <si>
    <t>seed=20260703; class_filter=Witch; parser_note=row_4392</t>
  </si>
  <si>
    <t>=not_a_formula_4392</t>
  </si>
  <si>
    <t>itm_04393</t>
  </si>
  <si>
    <t>Rusty Donut of Static</t>
  </si>
  <si>
    <t>A uncommon relic that warps dodges after every third hit. Generated test item #4393; element=Lightning; pool=Secret.</t>
  </si>
  <si>
    <t>scr_item_rusty_donut_of_static</t>
  </si>
  <si>
    <t>seed=20260703; class_filter=Any; parser_note=row_4393</t>
  </si>
  <si>
    <t>=not_a_formula_4393</t>
  </si>
  <si>
    <t>itm_04394</t>
  </si>
  <si>
    <t>Tiny Badge of Bad Ideas</t>
  </si>
  <si>
    <t>A common active that spoils bombs only when the room is clear. Generated test item #4394; element=Ice; pool=Cursed.</t>
  </si>
  <si>
    <t>scr_item_tiny_badge_of_bad_ideas</t>
  </si>
  <si>
    <t>seed=20260703; class_filter=Engineer; parser_note=row_4394</t>
  </si>
  <si>
    <t>=not_a_formula_4394</t>
  </si>
  <si>
    <t>itm_04395</t>
  </si>
  <si>
    <t>Hollow Candle of Pocket Suns</t>
  </si>
  <si>
    <t>A common consumable that haunts bullets when luck disagrees. Generated test item #4395; element=None; pool=Treasure.</t>
  </si>
  <si>
    <t>scr_item_hollow_candle_of_pocket_suns</t>
  </si>
  <si>
    <t>seed=20260703; class_filter=Gunner; parser_note=row_4395</t>
  </si>
  <si>
    <t>=not_a_formula_4395</t>
  </si>
  <si>
    <t>itm_04396</t>
  </si>
  <si>
    <t>A uncommon consumable that amplifies coins when luck disagrees. Generated test item #4396; element=Ice; pool=Secret.</t>
  </si>
  <si>
    <t>seed=20260703; class_filter=Engineer; parser_note=row_4396</t>
  </si>
  <si>
    <t>=not_a_formula_4396</t>
  </si>
  <si>
    <t>itm_04397</t>
  </si>
  <si>
    <t>Radiant Mask of Oversteer</t>
  </si>
  <si>
    <t>A uncommon relic that warps shops when luck disagrees. Generated test item #4397; element=None; pool=Shop.</t>
  </si>
  <si>
    <t>scr_item_radiant_mask_of_oversteer</t>
  </si>
  <si>
    <t>seed=20260703; class_filter=Any; parser_note=row_4397</t>
  </si>
  <si>
    <t>=not_a_formula_4397</t>
  </si>
  <si>
    <t>itm_04398</t>
  </si>
  <si>
    <t>A common familiar that shrinks reloads when luck disagrees. Generated test item #4398; element=Slime; pool=Treasure.</t>
  </si>
  <si>
    <t>seed=20260703; class_filter=Alchemist; parser_note=row_4398</t>
  </si>
  <si>
    <t>=not_a_formula_4398</t>
  </si>
  <si>
    <t>itm_04399</t>
  </si>
  <si>
    <t>Frosted Banana Peel of Static</t>
  </si>
  <si>
    <t>A common charm that spoils coins only when the room is clear. Generated test item #4399; element=Rust; pool=Treasure.</t>
  </si>
  <si>
    <t>scr_item_frosted_banana_peel_of_static</t>
  </si>
  <si>
    <t>seed=20260703; class_filter=Rogue; parser_note=row_4399</t>
  </si>
  <si>
    <t>=not_a_formula_4399</t>
  </si>
  <si>
    <t>itm_04400</t>
  </si>
  <si>
    <t>Plastic Key of Panic</t>
  </si>
  <si>
    <t>A uncommon weaponmod that reroutes keys when luck disagrees. Generated test item #4400; element=Holy; pool=Treasure.</t>
  </si>
  <si>
    <t>scr_item_plastic_key_of_panic</t>
  </si>
  <si>
    <t>seed=20260703; class_filter=Any; parser_note=row_4400</t>
  </si>
  <si>
    <t>=not_a_formula_4400</t>
  </si>
  <si>
    <t>itm_04401</t>
  </si>
  <si>
    <t>Feral Orb of Double Trouble</t>
  </si>
  <si>
    <t>A legendary orbital that taxes bullets if the player keeps moving. Generated test item #4401; element=None; pool=Challenge.</t>
  </si>
  <si>
    <t>scr_item_feral_orb_of_double_trouble</t>
  </si>
  <si>
    <t>seed=20260703; class_filter=Rogue; parser_note=row_4401</t>
  </si>
  <si>
    <t>=not_a_formula_4401</t>
  </si>
  <si>
    <t>itm_04402</t>
  </si>
  <si>
    <t>Bitter Orb of Static</t>
  </si>
  <si>
    <t>A uncommon weaponmod that nudges coins while lowering control. Generated test item #4402; element=Poison; pool=Secret.</t>
  </si>
  <si>
    <t>scr_item_bitter_orb_of_static</t>
  </si>
  <si>
    <t>seed=20260703; class_filter=Witch; parser_note=row_4402</t>
  </si>
  <si>
    <t>=not_a_formula_4402</t>
  </si>
  <si>
    <t>itm_04403</t>
  </si>
  <si>
    <t>Lucky Battery of Tiny Doom</t>
  </si>
  <si>
    <t>A uncommon passive that haunts bombs only when the room is clear. Generated test item #4403; element=None; pool=Cursed.</t>
  </si>
  <si>
    <t>scr_item_lucky_battery_of_tiny_doom</t>
  </si>
  <si>
    <t>seed=20260703; class_filter=Rogue; parser_note=row_4403</t>
  </si>
  <si>
    <t>=not_a_formula_4403</t>
  </si>
  <si>
    <t>itm_04404</t>
  </si>
  <si>
    <t>Frosted Pepper of Friendly Fire</t>
  </si>
  <si>
    <t>A uncommon active that duplicates bombs near breakable props. Generated test item #4404; element=None; pool=Secret.</t>
  </si>
  <si>
    <t>scr_item_frosted_pepper_of_friendly_fire</t>
  </si>
  <si>
    <t>seed=20260703; class_filter=Any; parser_note=row_4404</t>
  </si>
  <si>
    <t>=not_a_formula_4404</t>
  </si>
  <si>
    <t>itm_04405</t>
  </si>
  <si>
    <t>A rare consumable that duplicates keys if the player keeps moving. Generated test item #4405; element=None; pool=Boss.</t>
  </si>
  <si>
    <t>seed=20260703; class_filter=Engineer; parser_note=row_4405</t>
  </si>
  <si>
    <t>=not_a_formula_4405</t>
  </si>
  <si>
    <t>itm_04406</t>
  </si>
  <si>
    <t>Hollow Candle of Panic</t>
  </si>
  <si>
    <t>A legendary consumable that duplicates bullets only when the room is clear. Generated test item #4406; element=None; pool=Treasure.</t>
  </si>
  <si>
    <t>scr_item_hollow_candle_of_panic</t>
  </si>
  <si>
    <t>seed=20260703; class_filter=Monk; parser_note=row_4406</t>
  </si>
  <si>
    <t>=not_a_formula_4406</t>
  </si>
  <si>
    <t>itm_04407</t>
  </si>
  <si>
    <t>Static Anchor of the Lost Cart</t>
  </si>
  <si>
    <t>A uncommon consumable that taxes keys when luck disagrees. Generated test item #4407; element=None; pool=Treasure.</t>
  </si>
  <si>
    <t>scr_item_static_anchor_of_the_lost_cart</t>
  </si>
  <si>
    <t>seed=20260703; class_filter=Monk; parser_note=row_4407</t>
  </si>
  <si>
    <t>=not_a_formula_4407</t>
  </si>
  <si>
    <t>itm_04408</t>
  </si>
  <si>
    <t>Glass Lantern of Static</t>
  </si>
  <si>
    <t>A rare passive that reroutes shops only when the room is clear. Generated test item #4408; element=Void; pool=Treasure.</t>
  </si>
  <si>
    <t>scr_item_glass_lantern_of_static</t>
  </si>
  <si>
    <t>seed=20260703; class_filter=Witch; parser_note=row_4408</t>
  </si>
  <si>
    <t>=not_a_formula_4408</t>
  </si>
  <si>
    <t>itm_04409</t>
  </si>
  <si>
    <t>Patchwork Button of Friendly Fire</t>
  </si>
  <si>
    <t>A common passive that shrinks keys but attracts trouble. Generated test item #4409; element=Lightning; pool=Treasure.</t>
  </si>
  <si>
    <t>scr_item_patchwork_button_of_friendly_fire</t>
  </si>
  <si>
    <t>seed=20260703; class_filter=Witch; parser_note=row_4409</t>
  </si>
  <si>
    <t>=not_a_formula_4409</t>
  </si>
  <si>
    <t>itm_04410</t>
  </si>
  <si>
    <t>Patchwork Candle of Slippery Angles</t>
  </si>
  <si>
    <t>A uncommon orbital that shrinks bullets if the player keeps moving. Generated test item #4410; element=Slime; pool=Challenge.</t>
  </si>
  <si>
    <t>scr_item_patchwork_candle_of_slippery_angles</t>
  </si>
  <si>
    <t>seed=20260703; class_filter=Engineer; parser_note=row_4410</t>
  </si>
  <si>
    <t>=not_a_formula_4410</t>
  </si>
  <si>
    <t>itm_04411</t>
  </si>
  <si>
    <t>Caffeinated Boot of Last Chances</t>
  </si>
  <si>
    <t>A uncommon charm that taxes dodges when luck disagrees. Generated test item #4411; element=Fire; pool=Shop.</t>
  </si>
  <si>
    <t>scr_item_caffeinated_boot_of_last_chances</t>
  </si>
  <si>
    <t>seed=20260703; class_filter=Witch; parser_note=row_4411</t>
  </si>
  <si>
    <t>=not_a_formula_4411</t>
  </si>
  <si>
    <t>itm_04412</t>
  </si>
  <si>
    <t>Tiny Mirror of Pocket Suns</t>
  </si>
  <si>
    <t>A common relic that haunts shops near breakable props. Generated test item #4412; element=Cosmic; pool=Treasure.</t>
  </si>
  <si>
    <t>scr_item_tiny_mirror_of_pocket_suns</t>
  </si>
  <si>
    <t>seed=20260703; class_filter=Any; parser_note=row_4412</t>
  </si>
  <si>
    <t>=not_a_formula_4412</t>
  </si>
  <si>
    <t>itm_04413</t>
  </si>
  <si>
    <t>Crooked Crown of Worms</t>
  </si>
  <si>
    <t>A uncommon active that haunts doors if the player keeps moving. Generated test item #4413; element=None; pool=Cursed.</t>
  </si>
  <si>
    <t>scr_item_crooked_crown_of_worms</t>
  </si>
  <si>
    <t>seed=20260703; class_filter=Alchemist; parser_note=row_4413</t>
  </si>
  <si>
    <t>=not_a_formula_4413</t>
  </si>
  <si>
    <t>itm_04414</t>
  </si>
  <si>
    <t>A common consumable that reroutes coins near breakable props. Generated test item #4414; element=Poison; pool=Treasure.</t>
  </si>
  <si>
    <t>seed=20260703; class_filter=Monk; parser_note=row_4414</t>
  </si>
  <si>
    <t>=not_a_formula_4414</t>
  </si>
  <si>
    <t>itm_04415</t>
  </si>
  <si>
    <t>Patchwork Feather of Pocket Suns</t>
  </si>
  <si>
    <t>A common weaponmod that amplifies hearts at a suspicious price. Generated test item #4415; element=Ice; pool=Boss.</t>
  </si>
  <si>
    <t>scr_item_patchwork_feather_of_pocket_suns</t>
  </si>
  <si>
    <t>seed=20260703; class_filter=Monk; parser_note=row_4415</t>
  </si>
  <si>
    <t>=not_a_formula_4415</t>
  </si>
  <si>
    <t>itm_04416</t>
  </si>
  <si>
    <t>Echoing Donut of Tuesday</t>
  </si>
  <si>
    <t>A legendary weaponmod that amplifies reloads after every third hit. Generated test item #4416; element=Slime; pool=Challenge.</t>
  </si>
  <si>
    <t>scr_item_echoing_donut_of_tuesday</t>
  </si>
  <si>
    <t>seed=20260703; class_filter=Witch; parser_note=row_4416</t>
  </si>
  <si>
    <t>=not_a_formula_4416</t>
  </si>
  <si>
    <t>itm_04417</t>
  </si>
  <si>
    <t>A uncommon active that amplifies bullets near breakable props. Generated test item #4417; element=Fire; pool=Treasure.</t>
  </si>
  <si>
    <t>seed=20260703; class_filter=Any; parser_note=row_4417</t>
  </si>
  <si>
    <t>=not_a_formula_4417</t>
  </si>
  <si>
    <t>itm_04418</t>
  </si>
  <si>
    <t>Lunar Vial of Pocket Suns</t>
  </si>
  <si>
    <t>A epic consumable that reroutes coins if the player keeps moving. Generated test item #4418; element=Ice; pool=Treasure.</t>
  </si>
  <si>
    <t>scr_item_lunar_vial_of_pocket_suns</t>
  </si>
  <si>
    <t>seed=20260703; class_filter=Witch; parser_note=row_4418</t>
  </si>
  <si>
    <t>=not_a_formula_4418</t>
  </si>
  <si>
    <t>itm_04419</t>
  </si>
  <si>
    <t>Cracked Donut of the Hungry Door</t>
  </si>
  <si>
    <t>A uncommon weaponmod that duplicates familiars after every third hit. Generated test item #4419; element=Holy; pool=Treasure.</t>
  </si>
  <si>
    <t>scr_item_cracked_donut_of_the_hungry_door</t>
  </si>
  <si>
    <t>seed=20260703; class_filter=Witch; parser_note=row_4419</t>
  </si>
  <si>
    <t>=not_a_formula_4419</t>
  </si>
  <si>
    <t>itm_04420</t>
  </si>
  <si>
    <t>Brass Totem of Tiny Doom</t>
  </si>
  <si>
    <t>A uncommon weaponmod that nudges bullets after every third hit. Generated test item #4420; element=Ice; pool=Library.</t>
  </si>
  <si>
    <t>scr_item_brass_totem_of_tiny_doom</t>
  </si>
  <si>
    <t>seed=20260703; class_filter=Any; parser_note=row_4420</t>
  </si>
  <si>
    <t>=not_a_formula_4420</t>
  </si>
  <si>
    <t>itm_04421</t>
  </si>
  <si>
    <t>A common active that haunts dodges only when the room is clear. Generated test item #4421; element=Cosmic; pool=Secret.</t>
  </si>
  <si>
    <t>seed=20260703; class_filter=Brawler; parser_note=row_4421</t>
  </si>
  <si>
    <t>=not_a_formula_4421</t>
  </si>
  <si>
    <t>itm_04422</t>
  </si>
  <si>
    <t>A epic orbital that polishes bombs while lowering control. Generated test item #4422; element=None; pool=Treasure.</t>
  </si>
  <si>
    <t>seed=20260703; class_filter=Monk; parser_note=row_4422</t>
  </si>
  <si>
    <t>=not_a_formula_4422</t>
  </si>
  <si>
    <t>itm_04423</t>
  </si>
  <si>
    <t>Echoing Rocket of the Basement</t>
  </si>
  <si>
    <t>A common active that polishes dodges after every third hit. Generated test item #4423; element=Ice; pool=Treasure.</t>
  </si>
  <si>
    <t>scr_item_echoing_rocket_of_the_basement</t>
  </si>
  <si>
    <t>seed=20260703; class_filter=Engineer; parser_note=row_4423</t>
  </si>
  <si>
    <t>=not_a_formula_4423</t>
  </si>
  <si>
    <t>itm_04424</t>
  </si>
  <si>
    <t>A common passive that taxes bullets while lowering control. Generated test item #4424; element=Void; pool=Shop.</t>
  </si>
  <si>
    <t>seed=20260703; class_filter=Witch; parser_note=row_4424</t>
  </si>
  <si>
    <t>=not_a_formula_4424</t>
  </si>
  <si>
    <t>itm_04425</t>
  </si>
  <si>
    <t>Feral Candle of Soft Explosions</t>
  </si>
  <si>
    <t>A common familiar that shrinks familiars but attracts trouble. Generated test item #4425; element=None; pool=Shop.</t>
  </si>
  <si>
    <t>scr_item_feral_candle_of_soft_explosions</t>
  </si>
  <si>
    <t>seed=20260703; class_filter=Gunner; parser_note=row_4425</t>
  </si>
  <si>
    <t>=not_a_formula_4425</t>
  </si>
  <si>
    <t>itm_04426</t>
  </si>
  <si>
    <t>Lucky Vial of Refunds</t>
  </si>
  <si>
    <t>A rare charm that nudges doors only when the room is clear. Generated test item #4426; element=Poison; pool=Library.</t>
  </si>
  <si>
    <t>scr_item_lucky_vial_of_refunds</t>
  </si>
  <si>
    <t>seed=20260703; class_filter=Witch; parser_note=row_4426</t>
  </si>
  <si>
    <t>=not_a_formula_4426</t>
  </si>
  <si>
    <t>itm_04427</t>
  </si>
  <si>
    <t>Damp Bell of Worms</t>
  </si>
  <si>
    <t>A rare charm that spoils doors after every third hit. Generated test item #4427; element=Slime; pool=Treasure.</t>
  </si>
  <si>
    <t>scr_item_damp_bell_of_worms</t>
  </si>
  <si>
    <t>seed=20260703; class_filter=Gunner; parser_note=row_4427</t>
  </si>
  <si>
    <t>=not_a_formula_4427</t>
  </si>
  <si>
    <t>itm_04428</t>
  </si>
  <si>
    <t>Plastic Button of Ricochet</t>
  </si>
  <si>
    <t>A rare consumable that polishes dodges at a suspicious price. Generated test item #4428; element=Lightning; pool=Treasure.</t>
  </si>
  <si>
    <t>scr_item_plastic_button_of_ricochet</t>
  </si>
  <si>
    <t>seed=20260703; class_filter=Rogue; parser_note=row_4428</t>
  </si>
  <si>
    <t>=not_a_formula_4428</t>
  </si>
  <si>
    <t>itm_04429</t>
  </si>
  <si>
    <t>Quantum Key of Refunds</t>
  </si>
  <si>
    <t>A common passive that amplifies keys if the player keeps moving. Generated test item #4429; element=None; pool=Boss.</t>
  </si>
  <si>
    <t>scr_item_quantum_key_of_refunds</t>
  </si>
  <si>
    <t>seed=20260703; class_filter=Any; parser_note=row_4429</t>
  </si>
  <si>
    <t>=not_a_formula_4429</t>
  </si>
  <si>
    <t>itm_04430</t>
  </si>
  <si>
    <t>Crooked Capacitor of Worms</t>
  </si>
  <si>
    <t>A common familiar that polishes reloads only when the room is clear. Generated test item #4430; element=Poison; pool=Arcade.</t>
  </si>
  <si>
    <t>scr_item_crooked_capacitor_of_worms</t>
  </si>
  <si>
    <t>seed=20260703; class_filter=Monk; parser_note=row_4430</t>
  </si>
  <si>
    <t>=not_a_formula_4430</t>
  </si>
  <si>
    <t>itm_04431</t>
  </si>
  <si>
    <t>Lucky Crown of the Basement</t>
  </si>
  <si>
    <t>A uncommon consumable that amplifies doors only when the room is clear. Generated test item #4431; element=Ice; pool=Shop. This intentionally long description includes commas, semicolons; quotes 'like this', XML-ish tokens &lt;tag attr="value"&gt;, and unicode sparks ✦ to stress parsers.</t>
  </si>
  <si>
    <t>scr_item_lucky_crown_of_the_basement</t>
  </si>
  <si>
    <t>seed=20260703; class_filter=Brawler; parser_note=row_4431</t>
  </si>
  <si>
    <t>=not_a_formula_4431</t>
  </si>
  <si>
    <t>itm_04432</t>
  </si>
  <si>
    <t>A uncommon familiar that spoils dodges while lowering control. Generated test item #4432; element=Slime; pool=Treasure.</t>
  </si>
  <si>
    <t>seed=20260703; class_filter=Witch; parser_note=row_4432</t>
  </si>
  <si>
    <t>=not_a_formula_4432</t>
  </si>
  <si>
    <t>itm_04433</t>
  </si>
  <si>
    <t>Greedy Whistle of the Lost Cart</t>
  </si>
  <si>
    <t>A epic weaponmod that haunts shops near breakable props. Generated test item #4433; element=Fire; pool=Treasure.</t>
  </si>
  <si>
    <t>scr_item_greedy_whistle_of_the_lost_cart</t>
  </si>
  <si>
    <t>seed=20260703; class_filter=Any; parser_note=row_4433</t>
  </si>
  <si>
    <t>=not_a_formula_4433</t>
  </si>
  <si>
    <t>itm_04434</t>
  </si>
  <si>
    <t>Echoing Sock of the Basement</t>
  </si>
  <si>
    <t>A uncommon familiar that reroutes coins while lowering control. Generated test item #4434; element=None; pool=Shop.</t>
  </si>
  <si>
    <t>scr_item_echoing_sock_of_the_basement</t>
  </si>
  <si>
    <t>seed=20260703; class_filter=Monk; parser_note=row_4434</t>
  </si>
  <si>
    <t>=not_a_formula_4434</t>
  </si>
  <si>
    <t>itm_04435</t>
  </si>
  <si>
    <t>Cracked Crown of Friendly Fire</t>
  </si>
  <si>
    <t>A common relic that nudges shops near breakable props. Generated test item #4435; element=Ice; pool=Shop.</t>
  </si>
  <si>
    <t>scr_item_cracked_crown_of_friendly_fire</t>
  </si>
  <si>
    <t>seed=20260703; class_filter=Any; parser_note=row_4435</t>
  </si>
  <si>
    <t>=not_a_formula_4435</t>
  </si>
  <si>
    <t>itm_04436</t>
  </si>
  <si>
    <t>Solar Key of Soft Explosions</t>
  </si>
  <si>
    <t>A common orbital that nudges familiars when luck disagrees. Generated test item #4436; element=Poison; pool=Treasure.</t>
  </si>
  <si>
    <t>scr_item_solar_key_of_soft_explosions</t>
  </si>
  <si>
    <t>seed=20260703; class_filter=Brawler; parser_note=row_4436</t>
  </si>
  <si>
    <t>=not_a_formula_4436</t>
  </si>
  <si>
    <t>itm_04437</t>
  </si>
  <si>
    <t>Gloomy Rocket of Last Chances</t>
  </si>
  <si>
    <t>A uncommon charm that taxes dodges near breakable props. Generated test item #4437; element=Fire; pool=Challenge.</t>
  </si>
  <si>
    <t>scr_item_gloomy_rocket_of_last_chances</t>
  </si>
  <si>
    <t>seed=20260703; class_filter=Gunner; parser_note=row_4437</t>
  </si>
  <si>
    <t>=not_a_formula_4437</t>
  </si>
  <si>
    <t>itm_04438</t>
  </si>
  <si>
    <t>Brass Onion of Friendly Fire</t>
  </si>
  <si>
    <t>A common relic that spoils doors near breakable props. Generated test item #4438; element=None; pool=Treasure.</t>
  </si>
  <si>
    <t>scr_item_brass_onion_of_friendly_fire</t>
  </si>
  <si>
    <t>seed=20260703; class_filter=Any; parser_note=row_4438</t>
  </si>
  <si>
    <t>=not_a_formula_4438</t>
  </si>
  <si>
    <t>itm_04439</t>
  </si>
  <si>
    <t>Frosted Fishbone of Static</t>
  </si>
  <si>
    <t>A epic relic that taxes dodges after every third hit. Generated test item #4439; element=Poison; pool=Cursed.</t>
  </si>
  <si>
    <t>scr_item_frosted_fishbone_of_static</t>
  </si>
  <si>
    <t>seed=20260703; class_filter=Any; parser_note=row_4439</t>
  </si>
  <si>
    <t>=not_a_formula_4439</t>
  </si>
  <si>
    <t>itm_04440</t>
  </si>
  <si>
    <t>A uncommon charm that haunts reloads near breakable props. Generated test item #4440; element=Ice; pool=Treasure.</t>
  </si>
  <si>
    <t>seed=20260703; class_filter=Any; parser_note=row_4440</t>
  </si>
  <si>
    <t>=not_a_formula_4440</t>
  </si>
  <si>
    <t>itm_04441</t>
  </si>
  <si>
    <t>A uncommon active that warps bullets while lowering control. Generated test item #4441; element=Ice; pool=Challenge.</t>
  </si>
  <si>
    <t>seed=20260703; class_filter=Brawler; parser_note=row_4441</t>
  </si>
  <si>
    <t>=not_a_formula_4441</t>
  </si>
  <si>
    <t>itm_04442</t>
  </si>
  <si>
    <t>Bitter Banana Peel of Static</t>
  </si>
  <si>
    <t>A common weaponmod that polishes familiars near breakable props. Generated test item #4442; element=Lightning; pool=Library.</t>
  </si>
  <si>
    <t>scr_item_bitter_banana_peel_of_static</t>
  </si>
  <si>
    <t>seed=20260703; class_filter=Engineer; parser_note=row_4442</t>
  </si>
  <si>
    <t>=not_a_formula_4442</t>
  </si>
  <si>
    <t>itm_04443</t>
  </si>
  <si>
    <t>Sour Lantern of Oversteer</t>
  </si>
  <si>
    <t>A common familiar that spoils dodges if the player keeps moving. Generated test item #4443; element=Fire; pool=Treasure.</t>
  </si>
  <si>
    <t>scr_item_sour_lantern_of_oversteer</t>
  </si>
  <si>
    <t>seed=20260703; class_filter=Gunner; parser_note=row_4443</t>
  </si>
  <si>
    <t>=not_a_formula_4443</t>
  </si>
  <si>
    <t>itm_04444</t>
  </si>
  <si>
    <t>A common orbital that spoils doors after every third hit. Generated test item #4444; element=Slime; pool=Boss.</t>
  </si>
  <si>
    <t>seed=20260703; class_filter=Monk; parser_note=row_4444</t>
  </si>
  <si>
    <t>=not_a_formula_4444</t>
  </si>
  <si>
    <t>itm_04445</t>
  </si>
  <si>
    <t>Polished Bell of Last Chances</t>
  </si>
  <si>
    <t>A uncommon consumable that amplifies hearts after every third hit. Generated test item #4445; element=None; pool=Challenge.</t>
  </si>
  <si>
    <t>scr_item_polished_bell_of_last_chances</t>
  </si>
  <si>
    <t>seed=20260703; class_filter=Engineer; parser_note=row_4445</t>
  </si>
  <si>
    <t>=not_a_formula_4445</t>
  </si>
  <si>
    <t>itm_04446</t>
  </si>
  <si>
    <t>Velvet Fishbone of Tiny Doom</t>
  </si>
  <si>
    <t>A uncommon familiar that duplicates familiars only when the room is clear. Generated test item #4446; element=None; pool=Treasure.</t>
  </si>
  <si>
    <t>scr_item_velvet_fishbone_of_tiny_doom</t>
  </si>
  <si>
    <t>seed=20260703; class_filter=Rogue; parser_note=row_4446</t>
  </si>
  <si>
    <t>=not_a_formula_4446</t>
  </si>
  <si>
    <t>itm_04447</t>
  </si>
  <si>
    <t>Mossy Coin of Slippery Angles</t>
  </si>
  <si>
    <t>A common charm that nudges reloads near breakable props. Generated test item #4447; element=Holy; pool=Treasure.</t>
  </si>
  <si>
    <t>scr_item_mossy_coin_of_slippery_angles</t>
  </si>
  <si>
    <t>seed=20260703; class_filter=Any; parser_note=row_4447</t>
  </si>
  <si>
    <t>=not_a_formula_4447</t>
  </si>
  <si>
    <t>itm_04448</t>
  </si>
  <si>
    <t>Sour Sock of Static</t>
  </si>
  <si>
    <t>A uncommon orbital that nudges coins but attracts trouble. Generated test item #4448; element=None; pool=Secret.</t>
  </si>
  <si>
    <t>scr_item_sour_sock_of_static</t>
  </si>
  <si>
    <t>seed=20260703; class_filter=Engineer; parser_note=row_4448</t>
  </si>
  <si>
    <t>=not_a_formula_4448</t>
  </si>
  <si>
    <t>itm_04449</t>
  </si>
  <si>
    <t>Brass Rocket of Oversteer</t>
  </si>
  <si>
    <t>A common passive that shrinks keys near breakable props. Generated test item #4449; element=Cosmic; pool=Treasure.</t>
  </si>
  <si>
    <t>scr_item_brass_rocket_of_oversteer</t>
  </si>
  <si>
    <t>seed=20260703; class_filter=Engineer; parser_note=row_4449</t>
  </si>
  <si>
    <t>=not_a_formula_4449</t>
  </si>
  <si>
    <t>itm_04450</t>
  </si>
  <si>
    <t>Damp Onion of Worms</t>
  </si>
  <si>
    <t>A common weaponmod that spoils shops when luck disagrees. Generated test item #4450; element=Slime; pool=Treasure.</t>
  </si>
  <si>
    <t>scr_item_damp_onion_of_worms</t>
  </si>
  <si>
    <t>seed=20260703; class_filter=Alchemist; parser_note=row_4450</t>
  </si>
  <si>
    <t>=not_a_formula_4450</t>
  </si>
  <si>
    <t>itm_04451</t>
  </si>
  <si>
    <t>Plastic Candle of Bad Ideas</t>
  </si>
  <si>
    <t>A common weaponmod that spoils familiars near breakable props. Generated test item #4451; element=Cosmic; pool=Arcade.</t>
  </si>
  <si>
    <t>scr_item_plastic_candle_of_bad_ideas</t>
  </si>
  <si>
    <t>seed=20260703; class_filter=Monk; parser_note=row_4451</t>
  </si>
  <si>
    <t>=not_a_formula_4451</t>
  </si>
  <si>
    <t>itm_04452</t>
  </si>
  <si>
    <t>Caffeinated Mirror of Friendly Fire</t>
  </si>
  <si>
    <t>A uncommon consumable that warps dodges near breakable props. Generated test item #4452; element=None; pool=Treasure.</t>
  </si>
  <si>
    <t>scr_item_caffeinated_mirror_of_friendly_fire</t>
  </si>
  <si>
    <t>seed=20260703; class_filter=Engineer; parser_note=row_4452</t>
  </si>
  <si>
    <t>=not_a_formula_4452</t>
  </si>
  <si>
    <t>itm_04453</t>
  </si>
  <si>
    <t>A uncommon active that amplifies doors if the player keeps moving. Generated test item #4453; element=Void; pool=Treasure.</t>
  </si>
  <si>
    <t>seed=20260703; class_filter=Gunner; parser_note=row_4453</t>
  </si>
  <si>
    <t>=not_a_formula_4453</t>
  </si>
  <si>
    <t>itm_04454</t>
  </si>
  <si>
    <t>A uncommon weaponmod that reroutes keys at a suspicious price. Generated test item #4454; element=Cosmic; pool=Shop.</t>
  </si>
  <si>
    <t>seed=20260703; class_filter=Witch; parser_note=row_4454</t>
  </si>
  <si>
    <t>=not_a_formula_4454</t>
  </si>
  <si>
    <t>itm_04455</t>
  </si>
  <si>
    <t>Spicy Whistle of the Final Room</t>
  </si>
  <si>
    <t>A common active that nudges coins but attracts trouble. Generated test item #4455; element=Poison; pool=Cursed.</t>
  </si>
  <si>
    <t>scr_item_spicy_whistle_of_the_final_room</t>
  </si>
  <si>
    <t>seed=20260703; class_filter=Brawler; parser_note=row_4455</t>
  </si>
  <si>
    <t>=not_a_formula_4455</t>
  </si>
  <si>
    <t>itm_04456</t>
  </si>
  <si>
    <t>A legendary passive that taxes reloads at a suspicious price. Generated test item #4456; element=Void; pool=Treasure.</t>
  </si>
  <si>
    <t>seed=20260703; class_filter=Alchemist; parser_note=row_4456</t>
  </si>
  <si>
    <t>=not_a_formula_4456</t>
  </si>
  <si>
    <t>itm_04457</t>
  </si>
  <si>
    <t>Haunted Capacitor of Last Chances</t>
  </si>
  <si>
    <t>A cursed active that shrinks bullets after every third hit. Generated test item #4457; element=None; pool=Treasure.</t>
  </si>
  <si>
    <t>scr_item_haunted_capacitor_of_last_chances</t>
  </si>
  <si>
    <t>seed=20260703; class_filter=Engineer; parser_note=row_4457</t>
  </si>
  <si>
    <t>=not_a_formula_4457</t>
  </si>
  <si>
    <t>itm_04458</t>
  </si>
  <si>
    <t>A cursed charm that reroutes coins if the player keeps moving. Generated test item #4458; element=None; pool=Treasure.</t>
  </si>
  <si>
    <t>seed=20260703; class_filter=Rogue; parser_note=row_4458</t>
  </si>
  <si>
    <t>=not_a_formula_4458</t>
  </si>
  <si>
    <t>itm_04459</t>
  </si>
  <si>
    <t>A epic passive that warps coins while lowering control. Generated test item #4459; element=Lightning; pool=Shop.</t>
  </si>
  <si>
    <t>seed=20260703; class_filter=Rogue; parser_note=row_4459</t>
  </si>
  <si>
    <t>=not_a_formula_4459</t>
  </si>
  <si>
    <t>itm_04460</t>
  </si>
  <si>
    <t>Sour Totem of Oversteer</t>
  </si>
  <si>
    <t>A uncommon orbital that shrinks bombs near breakable props. Generated test item #4460; element=None; pool=Treasure.</t>
  </si>
  <si>
    <t>scr_item_sour_totem_of_oversteer</t>
  </si>
  <si>
    <t>seed=20260703; class_filter=Alchemist; parser_note=row_4460</t>
  </si>
  <si>
    <t>=not_a_formula_4460</t>
  </si>
  <si>
    <t>itm_04461</t>
  </si>
  <si>
    <t>Frosted Mushroom of the Lost Cart</t>
  </si>
  <si>
    <t>A epic weaponmod that polishes keys only when the room is clear. Generated test item #4461; element=Ice; pool=Shop.</t>
  </si>
  <si>
    <t>scr_item_frosted_mushroom_of_the_lost_cart</t>
  </si>
  <si>
    <t>seed=20260703; class_filter=Rogue; parser_note=row_4461</t>
  </si>
  <si>
    <t>=not_a_formula_4461</t>
  </si>
  <si>
    <t>itm_04462</t>
  </si>
  <si>
    <t>Tiny Compass of Static</t>
  </si>
  <si>
    <t>A uncommon active that shrinks coins only when the room is clear. Generated test item #4462; element=Void; pool=Treasure.</t>
  </si>
  <si>
    <t>scr_item_tiny_compass_of_static</t>
  </si>
  <si>
    <t>seed=20260703; class_filter=Rogue; parser_note=row_4462</t>
  </si>
  <si>
    <t>=not_a_formula_4462</t>
  </si>
  <si>
    <t>itm_04463</t>
  </si>
  <si>
    <t>Plastic Rocket of Oversteer</t>
  </si>
  <si>
    <t>A common orbital that haunts doors after every third hit. Generated test item #4463; element=Lightning; pool=Treasure.</t>
  </si>
  <si>
    <t>scr_item_plastic_rocket_of_oversteer</t>
  </si>
  <si>
    <t>seed=20260703; class_filter=Monk; parser_note=row_4463</t>
  </si>
  <si>
    <t>=not_a_formula_4463</t>
  </si>
  <si>
    <t>itm_04464</t>
  </si>
  <si>
    <t>Crooked Lunchbox of Worms</t>
  </si>
  <si>
    <t>A common charm that warps hearts after every third hit. Generated test item #4464; element=Ice; pool=Boss.</t>
  </si>
  <si>
    <t>scr_item_crooked_lunchbox_of_worms</t>
  </si>
  <si>
    <t>seed=20260703; class_filter=Brawler; parser_note=row_4464</t>
  </si>
  <si>
    <t>=not_a_formula_4464</t>
  </si>
  <si>
    <t>itm_04465</t>
  </si>
  <si>
    <t>Brass Mushroom of Static</t>
  </si>
  <si>
    <t>A rare passive that taxes bullets while lowering control. Generated test item #4465; element=Slime; pool=Treasure.</t>
  </si>
  <si>
    <t>scr_item_brass_mushroom_of_static</t>
  </si>
  <si>
    <t>seed=20260703; class_filter=Monk; parser_note=row_4465</t>
  </si>
  <si>
    <t>=not_a_formula_4465</t>
  </si>
  <si>
    <t>itm_04466</t>
  </si>
  <si>
    <t>Damp Mirror of the Final Room</t>
  </si>
  <si>
    <t>A common active that duplicates hearts if the player keeps moving. Generated test item #4466; element=Void; pool=Treasure.</t>
  </si>
  <si>
    <t>scr_item_damp_mirror_of_the_final_room</t>
  </si>
  <si>
    <t>seed=20260703; class_filter=Monk; parser_note=row_4466</t>
  </si>
  <si>
    <t>=not_a_formula_4466</t>
  </si>
  <si>
    <t>itm_04467</t>
  </si>
  <si>
    <t>A uncommon weaponmod that spoils coins at a suspicious price. Generated test item #4467; element=Poison; pool=Challenge.</t>
  </si>
  <si>
    <t>seed=20260703; class_filter=Gunner; parser_note=row_4467</t>
  </si>
  <si>
    <t>=not_a_formula_4467</t>
  </si>
  <si>
    <t>itm_04468</t>
  </si>
  <si>
    <t>Rusty Kite of Ricochet</t>
  </si>
  <si>
    <t>A common active that duplicates shops if the player keeps moving. Generated test item #4468; element=None; pool=Boss.</t>
  </si>
  <si>
    <t>scr_item_rusty_kite_of_ricochet</t>
  </si>
  <si>
    <t>seed=20260703; class_filter=Witch; parser_note=row_4468</t>
  </si>
  <si>
    <t>=not_a_formula_4468</t>
  </si>
  <si>
    <t>itm_04469</t>
  </si>
  <si>
    <t>Tiny Vial of Friendly Fire</t>
  </si>
  <si>
    <t>A common orbital that nudges hearts at a suspicious price. Generated test item #4469; element=None; pool=Treasure.</t>
  </si>
  <si>
    <t>scr_item_tiny_vial_of_friendly_fire</t>
  </si>
  <si>
    <t>seed=20260703; class_filter=Gunner; parser_note=row_4469</t>
  </si>
  <si>
    <t>=not_a_formula_4469</t>
  </si>
  <si>
    <t>itm_04470</t>
  </si>
  <si>
    <t>Velvet Donut of Slippery Angles</t>
  </si>
  <si>
    <t>A uncommon active that reroutes coins at a suspicious price. Generated test item #4470; element=None; pool=Challenge.</t>
  </si>
  <si>
    <t>scr_item_velvet_donut_of_slippery_angles</t>
  </si>
  <si>
    <t>seed=20260703; class_filter=Engineer; parser_note=row_4470</t>
  </si>
  <si>
    <t>=not_a_formula_4470</t>
  </si>
  <si>
    <t>itm_04471</t>
  </si>
  <si>
    <t>A common familiar that warps bombs after every third hit. Generated test item #4471; element=None; pool=Shop.</t>
  </si>
  <si>
    <t>seed=20260703; class_filter=Any; parser_note=row_4471</t>
  </si>
  <si>
    <t>=not_a_formula_4471</t>
  </si>
  <si>
    <t>itm_04472</t>
  </si>
  <si>
    <t>A rare relic that nudges hearts after every third hit. Generated test item #4472; element=None; pool=Treasure.</t>
  </si>
  <si>
    <t>seed=20260703; class_filter=Brawler; parser_note=row_4472</t>
  </si>
  <si>
    <t>=not_a_formula_4472</t>
  </si>
  <si>
    <t>itm_04473</t>
  </si>
  <si>
    <t>Patchwork Battery of Tuesday</t>
  </si>
  <si>
    <t>A rare relic that reroutes hearts at a suspicious price. Generated test item #4473; element=Ice; pool=Shop.</t>
  </si>
  <si>
    <t>scr_item_patchwork_battery_of_tuesday</t>
  </si>
  <si>
    <t>seed=20260703; class_filter=Monk; parser_note=row_4473</t>
  </si>
  <si>
    <t>=not_a_formula_4473</t>
  </si>
  <si>
    <t>itm_04474</t>
  </si>
  <si>
    <t>Hungry Totem of Oversteer</t>
  </si>
  <si>
    <t>A common familiar that reroutes shops if the player keeps moving. Generated test item #4474; element=Slime; pool=Challenge.</t>
  </si>
  <si>
    <t>scr_item_hungry_totem_of_oversteer</t>
  </si>
  <si>
    <t>seed=20260703; class_filter=Witch; parser_note=row_4474</t>
  </si>
  <si>
    <t>=not_a_formula_4474</t>
  </si>
  <si>
    <t>itm_04475</t>
  </si>
  <si>
    <t>Caffeinated Meteor of Panic</t>
  </si>
  <si>
    <t>A common passive that polishes shops if the player keeps moving. Generated test item #4475; element=None; pool=Treasure.</t>
  </si>
  <si>
    <t>scr_item_caffeinated_meteor_of_panic</t>
  </si>
  <si>
    <t>seed=20260703; class_filter=Engineer; parser_note=row_4475</t>
  </si>
  <si>
    <t>=not_a_formula_4475</t>
  </si>
  <si>
    <t>itm_04476</t>
  </si>
  <si>
    <t>Feral Boot of Ricochet</t>
  </si>
  <si>
    <t>A common active that duplicates keys at a suspicious price. Generated test item #4476; element=Poison; pool=Treasure.</t>
  </si>
  <si>
    <t>scr_item_feral_boot_of_ricochet</t>
  </si>
  <si>
    <t>seed=20260703; class_filter=Rogue; parser_note=row_4476</t>
  </si>
  <si>
    <t>=not_a_formula_4476</t>
  </si>
  <si>
    <t>itm_04477</t>
  </si>
  <si>
    <t>Bitter Mirror of the Basement</t>
  </si>
  <si>
    <t>A uncommon relic that taxes doors but attracts trouble. Generated test item #4477; element=None; pool=Boss.</t>
  </si>
  <si>
    <t>scr_item_bitter_mirror_of_the_basement</t>
  </si>
  <si>
    <t>seed=20260703; class_filter=Monk; parser_note=row_4477</t>
  </si>
  <si>
    <t>=not_a_formula_4477</t>
  </si>
  <si>
    <t>itm_04478</t>
  </si>
  <si>
    <t>Recursive Capacitor of Friendly Fire</t>
  </si>
  <si>
    <t>A uncommon familiar that shrinks familiars when luck disagrees. Generated test item #4478; element=Ice; pool=Treasure.</t>
  </si>
  <si>
    <t>scr_item_recursive_capacitor_of_friendly_fire</t>
  </si>
  <si>
    <t>seed=20260703; class_filter=Brawler; parser_note=row_4478</t>
  </si>
  <si>
    <t>=not_a_formula_4478</t>
  </si>
  <si>
    <t>itm_04479</t>
  </si>
  <si>
    <t>Spicy Teacup of Tuesday</t>
  </si>
  <si>
    <t>A uncommon charm that taxes coins near breakable props. Generated test item #4479; element=Slime; pool=Shop.</t>
  </si>
  <si>
    <t>scr_item_spicy_teacup_of_tuesday</t>
  </si>
  <si>
    <t>seed=20260703; class_filter=Witch; parser_note=row_4479</t>
  </si>
  <si>
    <t>=not_a_formula_4479</t>
  </si>
  <si>
    <t>itm_04480</t>
  </si>
  <si>
    <t>Gilded Pepper of Panic</t>
  </si>
  <si>
    <t>A common familiar that warps hearts when luck disagrees. Generated test item #4480; element=Poison; pool=Library.</t>
  </si>
  <si>
    <t>scr_item_gilded_pepper_of_panic</t>
  </si>
  <si>
    <t>seed=20260703; class_filter=Monk; parser_note=row_4480</t>
  </si>
  <si>
    <t>=not_a_formula_4480</t>
  </si>
  <si>
    <t>itm_04481</t>
  </si>
  <si>
    <t>Plastic Mask of the Glass Moon</t>
  </si>
  <si>
    <t>A common relic that haunts coins if the player keeps moving. Generated test item #4481; element=None; pool=Treasure.</t>
  </si>
  <si>
    <t>scr_item_plastic_mask_of_the_glass_moon</t>
  </si>
  <si>
    <t>seed=20260703; class_filter=Monk; parser_note=row_4481</t>
  </si>
  <si>
    <t>=not_a_formula_4481</t>
  </si>
  <si>
    <t>itm_04482</t>
  </si>
  <si>
    <t>Glass Button of Tuesday</t>
  </si>
  <si>
    <t>A uncommon consumable that spoils doors while lowering control. Generated test item #4482; element=Ice; pool=Secret.</t>
  </si>
  <si>
    <t>scr_item_glass_button_of_tuesday</t>
  </si>
  <si>
    <t>seed=20260703; class_filter=Engineer; parser_note=row_4482</t>
  </si>
  <si>
    <t>=not_a_formula_4482</t>
  </si>
  <si>
    <t>itm_04483</t>
  </si>
  <si>
    <t>A common orbital that reroutes hearts while lowering control. Generated test item #4483; element=None; pool=Library.</t>
  </si>
  <si>
    <t>seed=20260703; class_filter=Monk; parser_note=row_4483</t>
  </si>
  <si>
    <t>=not_a_formula_4483</t>
  </si>
  <si>
    <t>itm_04484</t>
  </si>
  <si>
    <t>Damp Magnet of Friendly Fire</t>
  </si>
  <si>
    <t>A common weaponmod that amplifies hearts near breakable props. Generated test item #4484; element=Cosmic; pool=Boss.</t>
  </si>
  <si>
    <t>scr_item_damp_magnet_of_friendly_fire</t>
  </si>
  <si>
    <t>seed=20260703; class_filter=Engineer; parser_note=row_4484</t>
  </si>
  <si>
    <t>=not_a_formula_4484</t>
  </si>
  <si>
    <t>itm_04485</t>
  </si>
  <si>
    <t>Gilded Orb of the Hungry Door</t>
  </si>
  <si>
    <t>A epic consumable that reroutes reloads near breakable props. Generated test item #4485; element=Void; pool=Boss.</t>
  </si>
  <si>
    <t>scr_item_gilded_orb_of_the_hungry_door</t>
  </si>
  <si>
    <t>seed=20260703; class_filter=Monk; parser_note=row_4485</t>
  </si>
  <si>
    <t>=not_a_formula_4485</t>
  </si>
  <si>
    <t>itm_04486</t>
  </si>
  <si>
    <t>A uncommon charm that nudges hearts when luck disagrees. Generated test item #4486; element=Holy; pool=Secret.</t>
  </si>
  <si>
    <t>seed=20260703; class_filter=Alchemist; parser_note=row_4486</t>
  </si>
  <si>
    <t>=not_a_formula_4486</t>
  </si>
  <si>
    <t>upg_085</t>
  </si>
  <si>
    <t>itm_04487</t>
  </si>
  <si>
    <t>Haunted Mask of Worms</t>
  </si>
  <si>
    <t>A epic familiar that haunts reloads while lowering control. Generated test item #4487; element=Fire; pool=Shop.</t>
  </si>
  <si>
    <t>scr_item_haunted_mask_of_worms</t>
  </si>
  <si>
    <t>seed=20260703; class_filter=Rogue; parser_note=row_4487</t>
  </si>
  <si>
    <t>=not_a_formula_4487</t>
  </si>
  <si>
    <t>itm_04488</t>
  </si>
  <si>
    <t>Clockwork Whistle of Static</t>
  </si>
  <si>
    <t>A common relic that haunts doors only when the room is clear. Generated test item #4488; element=Fire; pool=Shop.</t>
  </si>
  <si>
    <t>scr_item_clockwork_whistle_of_static</t>
  </si>
  <si>
    <t>seed=20260703; class_filter=Alchemist; parser_note=row_4488</t>
  </si>
  <si>
    <t>=not_a_formula_4488</t>
  </si>
  <si>
    <t>itm_04489</t>
  </si>
  <si>
    <t>Patchwork Orb of Refunds</t>
  </si>
  <si>
    <t>A common passive that shrinks familiars only when the room is clear. Generated test item #4489; element=None; pool=Shop.</t>
  </si>
  <si>
    <t>scr_item_patchwork_orb_of_refunds</t>
  </si>
  <si>
    <t>seed=20260703; class_filter=Rogue; parser_note=row_4489</t>
  </si>
  <si>
    <t>=not_a_formula_4489</t>
  </si>
  <si>
    <t>itm_04490</t>
  </si>
  <si>
    <t>A epic charm that warps doors when luck disagrees. Generated test item #4490; element=Void; pool=Cursed.</t>
  </si>
  <si>
    <t>seed=20260703; class_filter=Gunner; parser_note=row_4490</t>
  </si>
  <si>
    <t>=not_a_formula_4490</t>
  </si>
  <si>
    <t>itm_04491</t>
  </si>
  <si>
    <t>A rare familiar that warps hearts when luck disagrees. Generated test item #4491; element=None; pool=Boss.</t>
  </si>
  <si>
    <t>seed=20260703; class_filter=Alchemist; parser_note=row_4491 | contains delimiter-like text: a,b;c|d and formula-looking text =SUM(A1:A2).</t>
  </si>
  <si>
    <t>=not_a_formula_4491</t>
  </si>
  <si>
    <t>itm_04492</t>
  </si>
  <si>
    <t>Haunted Donut of Refunds</t>
  </si>
  <si>
    <t>A rare consumable that spoils bullets but attracts trouble. Generated test item #4492; element=Slime; pool=Treasure.</t>
  </si>
  <si>
    <t>scr_item_haunted_donut_of_refunds</t>
  </si>
  <si>
    <t>seed=20260703; class_filter=Monk; parser_note=row_4492</t>
  </si>
  <si>
    <t>=not_a_formula_4492</t>
  </si>
  <si>
    <t>itm_04493</t>
  </si>
  <si>
    <t>A uncommon passive that warps dodges after every third hit. Generated test item #4493; element=Lightning; pool=Arcade.</t>
  </si>
  <si>
    <t>seed=20260703; class_filter=Gunner; parser_note=row_4493</t>
  </si>
  <si>
    <t>=not_a_formula_4493</t>
  </si>
  <si>
    <t>itm_04494</t>
  </si>
  <si>
    <t>Neon Candle of the Basement</t>
  </si>
  <si>
    <t>A common relic that warps familiars when luck disagrees. Generated test item #4494; element=None; pool=Cursed.</t>
  </si>
  <si>
    <t>scr_item_neon_candle_of_the_basement</t>
  </si>
  <si>
    <t>seed=20260703; class_filter=Brawler; parser_note=row_4494</t>
  </si>
  <si>
    <t>=not_a_formula_4494</t>
  </si>
  <si>
    <t>itm_04495</t>
  </si>
  <si>
    <t>Neon Gear of the Final Room</t>
  </si>
  <si>
    <t>A uncommon passive that amplifies coins after every third hit. Generated test item #4495; element=Ice; pool=Challenge.</t>
  </si>
  <si>
    <t>scr_item_neon_gear_of_the_final_room</t>
  </si>
  <si>
    <t>seed=20260703; class_filter=Engineer; parser_note=row_4495</t>
  </si>
  <si>
    <t>=not_a_formula_4495</t>
  </si>
  <si>
    <t>itm_04496</t>
  </si>
  <si>
    <t>Gilded Orb of Ricochet</t>
  </si>
  <si>
    <t>A common active that nudges reloads if the player keeps moving. Generated test item #4496; element=Ice; pool=Library.</t>
  </si>
  <si>
    <t>scr_item_gilded_orb_of_ricochet</t>
  </si>
  <si>
    <t>seed=20260703; class_filter=Monk; parser_note=row_4496</t>
  </si>
  <si>
    <t>=not_a_formula_4496</t>
  </si>
  <si>
    <t>itm_04497</t>
  </si>
  <si>
    <t>Gilded Slingshot of the Basement</t>
  </si>
  <si>
    <t>A uncommon orbital that duplicates keys while lowering control. Generated test item #4497; element=Cosmic; pool=Library.</t>
  </si>
  <si>
    <t>scr_item_gilded_slingshot_of_the_basement</t>
  </si>
  <si>
    <t>seed=20260703; class_filter=Brawler; parser_note=row_4497</t>
  </si>
  <si>
    <t>=not_a_formula_4497</t>
  </si>
  <si>
    <t>itm_04498</t>
  </si>
  <si>
    <t>Crooked Battery of the Glass Moon</t>
  </si>
  <si>
    <t>A common relic that shrinks bullets at a suspicious price. Generated test item #4498; element=Slime; pool=Shop.</t>
  </si>
  <si>
    <t>scr_item_crooked_battery_of_the_glass_moon</t>
  </si>
  <si>
    <t>seed=20260703; class_filter=Alchemist; parser_note=row_4498</t>
  </si>
  <si>
    <t>=not_a_formula_4498</t>
  </si>
  <si>
    <t>itm_04499</t>
  </si>
  <si>
    <t>Feral Badge of Soft Explosions</t>
  </si>
  <si>
    <t>A legendary active that polishes hearts but attracts trouble. Generated test item #4499; element=None; pool=Treasure.</t>
  </si>
  <si>
    <t>scr_item_feral_badge_of_soft_explosions</t>
  </si>
  <si>
    <t>seed=20260703; class_filter=Any; parser_note=row_4499</t>
  </si>
  <si>
    <t>=not_a_formula_4499</t>
  </si>
  <si>
    <t>itm_04500</t>
  </si>
  <si>
    <t>Radiant Kite of Refunds</t>
  </si>
  <si>
    <t>A rare orbital that warps hearts when luck disagrees. Generated test item #4500; element=Holy; pool=Shop.</t>
  </si>
  <si>
    <t>scr_item_radiant_kite_of_refunds</t>
  </si>
  <si>
    <t>seed=20260703; class_filter=Brawler; parser_note=row_4500</t>
  </si>
  <si>
    <t>=not_a_formula_4500</t>
  </si>
  <si>
    <t>itm_04501</t>
  </si>
  <si>
    <t>Cardboard Anvil of the Final Room</t>
  </si>
  <si>
    <t>A uncommon charm that shrinks reloads if the player keeps moving. Generated test item #4501; element=Ice; pool=Arcade.</t>
  </si>
  <si>
    <t>scr_item_cardboard_anvil_of_the_final_room</t>
  </si>
  <si>
    <t>seed=20260703; class_filter=Monk; parser_note=row_4501</t>
  </si>
  <si>
    <t>=not_a_formula_4501</t>
  </si>
  <si>
    <t>itm_04502</t>
  </si>
  <si>
    <t>Polished Mirror of Tuesday</t>
  </si>
  <si>
    <t>A legendary charm that amplifies keys at a suspicious price. Generated test item #4502; element=Poison; pool=Library.</t>
  </si>
  <si>
    <t>scr_item_polished_mirror_of_tuesday</t>
  </si>
  <si>
    <t>seed=20260703; class_filter=Brawler; parser_note=row_4502</t>
  </si>
  <si>
    <t>=not_a_formula_4502</t>
  </si>
  <si>
    <t>itm_04503</t>
  </si>
  <si>
    <t>Caffeinated Marble of Pocket Suns</t>
  </si>
  <si>
    <t>A common consumable that warps reloads but attracts trouble. Generated test item #4503; element=Poison; pool=Shop.</t>
  </si>
  <si>
    <t>scr_item_caffeinated_marble_of_pocket_suns</t>
  </si>
  <si>
    <t>seed=20260703; class_filter=Brawler; parser_note=row_4503</t>
  </si>
  <si>
    <t>=not_a_formula_4503</t>
  </si>
  <si>
    <t>itm_04504</t>
  </si>
  <si>
    <t>Hollow Anvil of Friendly Fire</t>
  </si>
  <si>
    <t>A common relic that haunts dodges but attracts trouble. Generated test item #4504; element=Poison; pool=Boss.</t>
  </si>
  <si>
    <t>scr_item_hollow_anvil_of_friendly_fire</t>
  </si>
  <si>
    <t>seed=20260703; class_filter=Engineer; parser_note=row_4504</t>
  </si>
  <si>
    <t>=not_a_formula_4504</t>
  </si>
  <si>
    <t>itm_04505</t>
  </si>
  <si>
    <t>Clockwork Candle of Soft Explosions</t>
  </si>
  <si>
    <t>A relic familiar that nudges coins while lowering control. Generated test item #4505; element=Holy; pool=Arcade.</t>
  </si>
  <si>
    <t>scr_item_clockwork_candle_of_soft_explosions</t>
  </si>
  <si>
    <t>seed=20260703; class_filter=Brawler; parser_note=row_4505</t>
  </si>
  <si>
    <t>=not_a_formula_4505</t>
  </si>
  <si>
    <t>itm_04506</t>
  </si>
  <si>
    <t>Clockwork Compass of Refunds</t>
  </si>
  <si>
    <t>A epic relic that amplifies dodges after every third hit. Generated test item #4506; element=Cosmic; pool=Shop.</t>
  </si>
  <si>
    <t>scr_item_clockwork_compass_of_refunds</t>
  </si>
  <si>
    <t>seed=20260703; class_filter=Witch; parser_note=row_4506</t>
  </si>
  <si>
    <t>=not_a_formula_4506</t>
  </si>
  <si>
    <t>itm_04507</t>
  </si>
  <si>
    <t>Polished Donut of Slippery Angles</t>
  </si>
  <si>
    <t>A uncommon charm that warps bombs at a suspicious price. Generated test item #4507; element=None; pool=Treasure.</t>
  </si>
  <si>
    <t>scr_item_polished_donut_of_slippery_angles</t>
  </si>
  <si>
    <t>seed=20260703; class_filter=Gunner; parser_note=row_4507</t>
  </si>
  <si>
    <t>=not_a_formula_4507</t>
  </si>
  <si>
    <t>itm_04508</t>
  </si>
  <si>
    <t>Forgotten Orb of the Basement</t>
  </si>
  <si>
    <t>A epic weaponmod that taxes doors only when the room is clear. Generated test item #4508; element=Ice; pool=Boss.</t>
  </si>
  <si>
    <t>scr_item_forgotten_orb_of_the_basement</t>
  </si>
  <si>
    <t>seed=20260703; class_filter=Engineer; parser_note=row_4508</t>
  </si>
  <si>
    <t>=not_a_formula_4508</t>
  </si>
  <si>
    <t>itm_04509</t>
  </si>
  <si>
    <t>Plastic Lantern of Oversteer</t>
  </si>
  <si>
    <t>A uncommon weaponmod that shrinks dodges if the player keeps moving. Generated test item #4509; element=None; pool=Treasure.</t>
  </si>
  <si>
    <t>scr_item_plastic_lantern_of_oversteer</t>
  </si>
  <si>
    <t>seed=20260703; class_filter=Rogue; parser_note=row_4509</t>
  </si>
  <si>
    <t>=not_a_formula_4509</t>
  </si>
  <si>
    <t>itm_04510</t>
  </si>
  <si>
    <t>Quantum Mask of Soft Explosions</t>
  </si>
  <si>
    <t>A legendary passive that duplicates bombs near breakable props. Generated test item #4510; element=None; pool=Treasure.</t>
  </si>
  <si>
    <t>scr_item_quantum_mask_of_soft_explosions</t>
  </si>
  <si>
    <t>seed=20260703; class_filter=Any; parser_note=row_4510</t>
  </si>
  <si>
    <t>=not_a_formula_4510</t>
  </si>
  <si>
    <t>itm_04511</t>
  </si>
  <si>
    <t>Cardboard Fishbone of Tiny Doom</t>
  </si>
  <si>
    <t>A uncommon weaponmod that haunts shops while lowering control. Generated test item #4511; element=Slime; pool=Treasure.</t>
  </si>
  <si>
    <t>scr_item_cardboard_fishbone_of_tiny_doom</t>
  </si>
  <si>
    <t>seed=20260703; class_filter=Any; parser_note=row_4511</t>
  </si>
  <si>
    <t>=not_a_formula_4511</t>
  </si>
  <si>
    <t>itm_04512</t>
  </si>
  <si>
    <t>Gloomy Meteor of the Final Room</t>
  </si>
  <si>
    <t>A uncommon active that warps reloads when luck disagrees. Generated test item #4512; element=Ice; pool=Library.</t>
  </si>
  <si>
    <t>scr_item_gloomy_meteor_of_the_final_room</t>
  </si>
  <si>
    <t>seed=20260703; class_filter=Rogue; parser_note=row_4512</t>
  </si>
  <si>
    <t>=not_a_formula_4512</t>
  </si>
  <si>
    <t>itm_04513</t>
  </si>
  <si>
    <t>Patchwork Charm of the Lost Cart</t>
  </si>
  <si>
    <t>A rare relic that taxes familiars at a suspicious price. Generated test item #4513; element=Ice; pool=Shop.</t>
  </si>
  <si>
    <t>scr_item_patchwork_charm_of_the_lost_cart</t>
  </si>
  <si>
    <t>seed=20260703; class_filter=Rogue; parser_note=row_4513</t>
  </si>
  <si>
    <t>=not_a_formula_4513</t>
  </si>
  <si>
    <t>itm_04514</t>
  </si>
  <si>
    <t>Gilded Whistle of Bad Ideas</t>
  </si>
  <si>
    <t>A epic relic that amplifies familiars near breakable props. Generated test item #4514; element=Lightning; pool=Treasure.</t>
  </si>
  <si>
    <t>scr_item_gilded_whistle_of_bad_ideas</t>
  </si>
  <si>
    <t>seed=20260703; class_filter=Witch; parser_note=row_4514</t>
  </si>
  <si>
    <t>=not_a_formula_4514</t>
  </si>
  <si>
    <t>itm_04515</t>
  </si>
  <si>
    <t>Hollow Crown of Friendly Fire</t>
  </si>
  <si>
    <t>A rare familiar that haunts bullets when luck disagrees. Generated test item #4515; element=None; pool=Challenge.</t>
  </si>
  <si>
    <t>scr_item_hollow_crown_of_friendly_fire</t>
  </si>
  <si>
    <t>seed=20260703; class_filter=Monk; parser_note=row_4515</t>
  </si>
  <si>
    <t>=not_a_formula_4515</t>
  </si>
  <si>
    <t>itm_04516</t>
  </si>
  <si>
    <t>Sour Battery of Ricochet</t>
  </si>
  <si>
    <t>A common weaponmod that polishes dodges after every third hit. Generated test item #4516; element=None; pool=Secret.</t>
  </si>
  <si>
    <t>scr_item_sour_battery_of_ricochet</t>
  </si>
  <si>
    <t>seed=20260703; class_filter=Rogue; parser_note=row_4516</t>
  </si>
  <si>
    <t>=not_a_formula_4516</t>
  </si>
  <si>
    <t>itm_04517</t>
  </si>
  <si>
    <t>Lucky Feather of Tiny Doom</t>
  </si>
  <si>
    <t>A common relic that polishes shops while lowering control. Generated test item #4517; element=Lightning; pool=Secret.</t>
  </si>
  <si>
    <t>scr_item_lucky_feather_of_tiny_doom</t>
  </si>
  <si>
    <t>seed=20260703; class_filter=Engineer; parser_note=row_4517</t>
  </si>
  <si>
    <t>=not_a_formula_4517</t>
  </si>
  <si>
    <t>itm_04518</t>
  </si>
  <si>
    <t>A common charm that spoils coins when luck disagrees. Generated test item #4518; element=Fire; pool=Secret.</t>
  </si>
  <si>
    <t>seed=20260703; class_filter=Witch; parser_note=row_4518</t>
  </si>
  <si>
    <t>=not_a_formula_4518</t>
  </si>
  <si>
    <t>itm_04519</t>
  </si>
  <si>
    <t>Bent Banana Peel of Soft Explosions</t>
  </si>
  <si>
    <t>A rare relic that haunts hearts but attracts trouble. Generated test item #4519; element=Lightning; pool=Shop.</t>
  </si>
  <si>
    <t>scr_item_bent_banana_peel_of_soft_explosions</t>
  </si>
  <si>
    <t>seed=20260703; class_filter=Any; parser_note=row_4519</t>
  </si>
  <si>
    <t>=not_a_formula_4519</t>
  </si>
  <si>
    <t>itm_04520</t>
  </si>
  <si>
    <t>Caffeinated Vial of Oversteer</t>
  </si>
  <si>
    <t>A common active that polishes dodges near breakable props. Generated test item #4520; element=Ice; pool=Secret.</t>
  </si>
  <si>
    <t>scr_item_caffeinated_vial_of_oversteer</t>
  </si>
  <si>
    <t>seed=20260703; class_filter=Witch; parser_note=row_4520</t>
  </si>
  <si>
    <t>=not_a_formula_4520</t>
  </si>
  <si>
    <t>upg_003</t>
  </si>
  <si>
    <t>itm_04521</t>
  </si>
  <si>
    <t>Hollow Badge of the Final Room Mk.2</t>
  </si>
  <si>
    <t>A legendary familiar that haunts reloads near breakable props. Generated test item #4521; element=Cosmic; pool=Treasure.</t>
  </si>
  <si>
    <t>scr_item_hollow_badge_of_the_final_room_mk_2</t>
  </si>
  <si>
    <t>seed=20260703; class_filter=Brawler; parser_note=row_4521</t>
  </si>
  <si>
    <t>=not_a_formula_4521</t>
  </si>
  <si>
    <t>itm_04522</t>
  </si>
  <si>
    <t>Glass Teacup of Tuesday</t>
  </si>
  <si>
    <t>A uncommon orbital that haunts bullets only when the room is clear. Generated test item #4522; element=Holy; pool=Boss.</t>
  </si>
  <si>
    <t>scr_item_glass_teacup_of_tuesday</t>
  </si>
  <si>
    <t>seed=20260703; class_filter=Monk; parser_note=row_4522</t>
  </si>
  <si>
    <t>=not_a_formula_4522</t>
  </si>
  <si>
    <t>itm_04523</t>
  </si>
  <si>
    <t>Gloomy Lunchbox of the Basement</t>
  </si>
  <si>
    <t>A rare weaponmod that amplifies doors at a suspicious price. Generated test item #4523; element=None; pool=Challenge.</t>
  </si>
  <si>
    <t>scr_item_gloomy_lunchbox_of_the_basement</t>
  </si>
  <si>
    <t>seed=20260703; class_filter=Rogue; parser_note=row_4523</t>
  </si>
  <si>
    <t>=not_a_formula_4523</t>
  </si>
  <si>
    <t>itm_04524</t>
  </si>
  <si>
    <t>Spicy Donut of Slippery Angles</t>
  </si>
  <si>
    <t>A common active that duplicates reloads after every third hit. Generated test item #4524; element=None; pool=Boss.</t>
  </si>
  <si>
    <t>scr_item_spicy_donut_of_slippery_angles</t>
  </si>
  <si>
    <t>seed=20260703; class_filter=Witch; parser_note=row_4524</t>
  </si>
  <si>
    <t>=not_a_formula_4524</t>
  </si>
  <si>
    <t>itm_04525</t>
  </si>
  <si>
    <t>Bent Crown of Ricochet</t>
  </si>
  <si>
    <t>A common consumable that taxes hearts if the player keeps moving. Generated test item #4525; element=Holy; pool=Treasure.</t>
  </si>
  <si>
    <t>scr_item_bent_crown_of_ricochet</t>
  </si>
  <si>
    <t>seed=20260703; class_filter=Monk; parser_note=row_4525</t>
  </si>
  <si>
    <t>=not_a_formula_4525</t>
  </si>
  <si>
    <t>itm_04526</t>
  </si>
  <si>
    <t>Echoing Boot of Oversteer</t>
  </si>
  <si>
    <t>A epic weaponmod that amplifies shops when luck disagrees. Generated test item #4526; element=Poison; pool=Shop.</t>
  </si>
  <si>
    <t>scr_item_echoing_boot_of_oversteer</t>
  </si>
  <si>
    <t>seed=20260703; class_filter=Monk; parser_note=row_4526</t>
  </si>
  <si>
    <t>=not_a_formula_4526</t>
  </si>
  <si>
    <t>itm_04527</t>
  </si>
  <si>
    <t>A uncommon familiar that haunts shops near breakable props. Generated test item #4527; element=None; pool=Treasure.</t>
  </si>
  <si>
    <t>seed=20260703; class_filter=Gunner; parser_note=row_4527</t>
  </si>
  <si>
    <t>=not_a_formula_4527</t>
  </si>
  <si>
    <t>itm_04528</t>
  </si>
  <si>
    <t>Mossy Lantern of the Basement</t>
  </si>
  <si>
    <t>A common charm that duplicates bombs but attracts trouble. Generated test item #4528; element=Poison; pool=Shop.</t>
  </si>
  <si>
    <t>scr_item_mossy_lantern_of_the_basement</t>
  </si>
  <si>
    <t>seed=20260703; class_filter=Brawler; parser_note=row_4528</t>
  </si>
  <si>
    <t>=not_a_formula_4528</t>
  </si>
  <si>
    <t>itm_04529</t>
  </si>
  <si>
    <t>Neon Banana Peel of Panic</t>
  </si>
  <si>
    <t>A legendary charm that reroutes bombs after every third hit. Generated test item #4529; element=None; pool=Library.</t>
  </si>
  <si>
    <t>scr_item_neon_banana_peel_of_panic</t>
  </si>
  <si>
    <t>seed=20260703; class_filter=Brawler; parser_note=row_4529</t>
  </si>
  <si>
    <t>=not_a_formula_4529</t>
  </si>
  <si>
    <t>itm_04530</t>
  </si>
  <si>
    <t>Radiant Battery of Tuesday</t>
  </si>
  <si>
    <t>A common orbital that reroutes reloads when luck disagrees. Generated test item #4530; element=Slime; pool=Treasure.</t>
  </si>
  <si>
    <t>scr_item_radiant_battery_of_tuesday</t>
  </si>
  <si>
    <t>seed=20260703; class_filter=Brawler; parser_note=row_4530</t>
  </si>
  <si>
    <t>=not_a_formula_4530</t>
  </si>
  <si>
    <t>itm_04531</t>
  </si>
  <si>
    <t>A common orbital that shrinks doors while lowering control. Generated test item #4531; element=Lightning; pool=Treasure.</t>
  </si>
  <si>
    <t>seed=20260703; class_filter=Monk; parser_note=row_4531</t>
  </si>
  <si>
    <t>=not_a_formula_4531</t>
  </si>
  <si>
    <t>itm_04532</t>
  </si>
  <si>
    <t>Haunted Feather of Friendly Fire</t>
  </si>
  <si>
    <t>A legendary weaponmod that taxes bullets when luck disagrees. Generated test item #4532; element=None; pool=Treasure.</t>
  </si>
  <si>
    <t>scr_item_haunted_feather_of_friendly_fire</t>
  </si>
  <si>
    <t>seed=20260703; class_filter=Brawler; parser_note=row_4532</t>
  </si>
  <si>
    <t>=not_a_formula_4532</t>
  </si>
  <si>
    <t>itm_04533</t>
  </si>
  <si>
    <t>Static Onion of the Lost Cart</t>
  </si>
  <si>
    <t>A epic active that shrinks familiars but attracts trouble. Generated test item #4533; element=None; pool=Secret.</t>
  </si>
  <si>
    <t>scr_item_static_onion_of_the_lost_cart</t>
  </si>
  <si>
    <t>seed=20260703; class_filter=Witch; parser_note=row_4533</t>
  </si>
  <si>
    <t>=not_a_formula_4533</t>
  </si>
  <si>
    <t>itm_04534</t>
  </si>
  <si>
    <t>Clockwork Boot of Bad Ideas</t>
  </si>
  <si>
    <t>A common familiar that duplicates keys while lowering control. Generated test item #4534; element=None; pool=Boss.</t>
  </si>
  <si>
    <t>scr_item_clockwork_boot_of_bad_ideas</t>
  </si>
  <si>
    <t>seed=20260703; class_filter=Witch; parser_note=row_4534</t>
  </si>
  <si>
    <t>=not_a_formula_4534</t>
  </si>
  <si>
    <t>itm_04535</t>
  </si>
  <si>
    <t>Recursive Whistle of Panic</t>
  </si>
  <si>
    <t>A common passive that shrinks coins near breakable props. Generated test item #4535; element=Lightning; pool=Shop.</t>
  </si>
  <si>
    <t>scr_item_recursive_whistle_of_panic</t>
  </si>
  <si>
    <t>seed=20260703; class_filter=Gunner; parser_note=row_4535</t>
  </si>
  <si>
    <t>=not_a_formula_4535</t>
  </si>
  <si>
    <t>itm_04536</t>
  </si>
  <si>
    <t>Bent Capacitor of Slippery Angles</t>
  </si>
  <si>
    <t>A rare consumable that spoils dodges if the player keeps moving. Generated test item #4536; element=Cosmic; pool=Treasure.</t>
  </si>
  <si>
    <t>scr_item_bent_capacitor_of_slippery_angles</t>
  </si>
  <si>
    <t>seed=20260703; class_filter=Rogue; parser_note=row_4536</t>
  </si>
  <si>
    <t>=not_a_formula_4536</t>
  </si>
  <si>
    <t>itm_04537</t>
  </si>
  <si>
    <t>Haunted Teacup of Last Chances</t>
  </si>
  <si>
    <t>A uncommon familiar that amplifies coins only when the room is clear. Generated test item #4537; element=Rust; pool=Treasure.</t>
  </si>
  <si>
    <t>scr_item_haunted_teacup_of_last_chances</t>
  </si>
  <si>
    <t>seed=20260703; class_filter=Engineer; parser_note=row_4537</t>
  </si>
  <si>
    <t>=not_a_formula_4537</t>
  </si>
  <si>
    <t>itm_04538</t>
  </si>
  <si>
    <t>Sticky Key of Pocket Suns</t>
  </si>
  <si>
    <t>A common passive that taxes bullets at a suspicious price. Generated test item #4538; element=Lightning; pool=Library.</t>
  </si>
  <si>
    <t>scr_item_sticky_key_of_pocket_suns</t>
  </si>
  <si>
    <t>seed=20260703; class_filter=Engineer; parser_note=row_4538</t>
  </si>
  <si>
    <t>=not_a_formula_4538</t>
  </si>
  <si>
    <t>itm_04539</t>
  </si>
  <si>
    <t>Hollow Mirror of Slippery Angles</t>
  </si>
  <si>
    <t>A common consumable that amplifies dodges only when the room is clear. Generated test item #4539; element=Slime; pool=Shop.</t>
  </si>
  <si>
    <t>scr_item_hollow_mirror_of_slippery_angles</t>
  </si>
  <si>
    <t>seed=20260703; class_filter=Monk; parser_note=row_4539</t>
  </si>
  <si>
    <t>=not_a_formula_4539</t>
  </si>
  <si>
    <t>itm_04540</t>
  </si>
  <si>
    <t>A common relic that duplicates shops at a suspicious price. Generated test item #4540; element=Fire; pool=Challenge.</t>
  </si>
  <si>
    <t>seed=20260703; class_filter=Witch; parser_note=row_4540</t>
  </si>
  <si>
    <t>=not_a_formula_4540</t>
  </si>
  <si>
    <t>itm_04541</t>
  </si>
  <si>
    <t>Spicy Teacup of Friendly Fire</t>
  </si>
  <si>
    <t>A common weaponmod that haunts coins if the player keeps moving. Generated test item #4541; element=Ice; pool=Secret.</t>
  </si>
  <si>
    <t>scr_item_spicy_teacup_of_friendly_fire</t>
  </si>
  <si>
    <t>seed=20260703; class_filter=Rogue; parser_note=row_4541</t>
  </si>
  <si>
    <t>=not_a_formula_4541</t>
  </si>
  <si>
    <t>itm_04542</t>
  </si>
  <si>
    <t>Gilded Dice of Soft Explosions</t>
  </si>
  <si>
    <t>A common passive that polishes coins only when the room is clear. Generated test item #4542; element=Rust; pool=Treasure.</t>
  </si>
  <si>
    <t>scr_item_gilded_dice_of_soft_explosions</t>
  </si>
  <si>
    <t>seed=20260703; class_filter=Brawler; parser_note=row_4542</t>
  </si>
  <si>
    <t>=not_a_formula_4542</t>
  </si>
  <si>
    <t>itm_04543</t>
  </si>
  <si>
    <t>Velvet Mirror of Refunds</t>
  </si>
  <si>
    <t>A common active that spoils reloads after every third hit. Generated test item #4543; element=None; pool=Treasure.</t>
  </si>
  <si>
    <t>scr_item_velvet_mirror_of_refunds</t>
  </si>
  <si>
    <t>seed=20260703; class_filter=Any; parser_note=row_4543</t>
  </si>
  <si>
    <t>=not_a_formula_4543</t>
  </si>
  <si>
    <t>itm_04544</t>
  </si>
  <si>
    <t>Feral Meteor of Slippery Angles</t>
  </si>
  <si>
    <t>A common active that warps familiars when luck disagrees. Generated test item #4544; element=Lightning; pool=Shop.</t>
  </si>
  <si>
    <t>scr_item_feral_meteor_of_slippery_angles</t>
  </si>
  <si>
    <t>seed=20260703; class_filter=Gunner; parser_note=row_4544</t>
  </si>
  <si>
    <t>=not_a_formula_4544</t>
  </si>
  <si>
    <t>itm_04545</t>
  </si>
  <si>
    <t>Lunar Key of Ricochet</t>
  </si>
  <si>
    <t>A common active that duplicates reloads while lowering control. Generated test item #4545; element=None; pool=Treasure.</t>
  </si>
  <si>
    <t>scr_item_lunar_key_of_ricochet</t>
  </si>
  <si>
    <t>seed=20260703; class_filter=Alchemist; parser_note=row_4545</t>
  </si>
  <si>
    <t>=not_a_formula_4545</t>
  </si>
  <si>
    <t>itm_04546</t>
  </si>
  <si>
    <t>Brass Mushroom of Pocket Suns</t>
  </si>
  <si>
    <t>A legendary passive that haunts bullets when luck disagrees. Generated test item #4546; element=Poison; pool=Shop.</t>
  </si>
  <si>
    <t>scr_item_brass_mushroom_of_pocket_suns</t>
  </si>
  <si>
    <t>seed=20260703; class_filter=Monk; parser_note=row_4546</t>
  </si>
  <si>
    <t>=not_a_formula_4546</t>
  </si>
  <si>
    <t>itm_04547</t>
  </si>
  <si>
    <t>Bent Feather of the Lost Cart</t>
  </si>
  <si>
    <t>A common familiar that polishes bullets if the player keeps moving. Generated test item #4547; element=None; pool=Secret.</t>
  </si>
  <si>
    <t>scr_item_bent_feather_of_the_lost_cart</t>
  </si>
  <si>
    <t>seed=20260703; class_filter=Monk; parser_note=row_4547</t>
  </si>
  <si>
    <t>=not_a_formula_4547</t>
  </si>
  <si>
    <t>itm_04548</t>
  </si>
  <si>
    <t>Echoing Coin of Ricochet</t>
  </si>
  <si>
    <t>A common familiar that taxes dodges when luck disagrees. Generated test item #4548; element=Void; pool=Treasure.</t>
  </si>
  <si>
    <t>scr_item_echoing_coin_of_ricochet</t>
  </si>
  <si>
    <t>seed=20260703; class_filter=Gunner; parser_note=row_4548</t>
  </si>
  <si>
    <t>=not_a_formula_4548</t>
  </si>
  <si>
    <t>itm_04549</t>
  </si>
  <si>
    <t>A uncommon charm that warps doors at a suspicious price. Generated test item #4549; element=None; pool=Treasure.</t>
  </si>
  <si>
    <t>seed=20260703; class_filter=Witch; parser_note=row_4549</t>
  </si>
  <si>
    <t>=not_a_formula_4549</t>
  </si>
  <si>
    <t>itm_04550</t>
  </si>
  <si>
    <t>A uncommon charm that amplifies bombs after every third hit. Generated test item #4550; element=Lightning; pool=Cursed.</t>
  </si>
  <si>
    <t>seed=20260703; class_filter=Brawler; parser_note=row_4550</t>
  </si>
  <si>
    <t>=not_a_formula_4550</t>
  </si>
  <si>
    <t>itm_04551</t>
  </si>
  <si>
    <t>Crooked Slingshot of Bad Ideas</t>
  </si>
  <si>
    <t>A common passive that shrinks hearts near breakable props. Generated test item #4551; element=None; pool=Boss.</t>
  </si>
  <si>
    <t>scr_item_crooked_slingshot_of_bad_ideas</t>
  </si>
  <si>
    <t>seed=20260703; class_filter=Brawler; parser_note=row_4551</t>
  </si>
  <si>
    <t>=not_a_formula_4551</t>
  </si>
  <si>
    <t>itm_04552</t>
  </si>
  <si>
    <t>Radiant Mushroom of Friendly Fire</t>
  </si>
  <si>
    <t>A cursed orbital that nudges hearts but attracts trouble. Generated test item #4552; element=None; pool=Secret.</t>
  </si>
  <si>
    <t>scr_item_radiant_mushroom_of_friendly_fire</t>
  </si>
  <si>
    <t>seed=20260703; class_filter=Monk; parser_note=row_4552</t>
  </si>
  <si>
    <t>=not_a_formula_4552</t>
  </si>
  <si>
    <t>itm_04553</t>
  </si>
  <si>
    <t>A uncommon familiar that taxes shops but attracts trouble. Generated test item #4553; element=None; pool=Boss.</t>
  </si>
  <si>
    <t>seed=20260703; class_filter=Gunner; parser_note=row_4553</t>
  </si>
  <si>
    <t>=not_a_formula_4553</t>
  </si>
  <si>
    <t>itm_04554</t>
  </si>
  <si>
    <t>Caffeinated Capacitor of Tiny Doom</t>
  </si>
  <si>
    <t>A epic consumable that spoils familiars while lowering control. Generated test item #4554; element=Rust; pool=Boss.</t>
  </si>
  <si>
    <t>scr_item_caffeinated_capacitor_of_tiny_doom</t>
  </si>
  <si>
    <t>seed=20260703; class_filter=Monk; parser_note=row_4554</t>
  </si>
  <si>
    <t>=not_a_formula_4554</t>
  </si>
  <si>
    <t>itm_04555</t>
  </si>
  <si>
    <t>Quantum Crown of Panic</t>
  </si>
  <si>
    <t>A rare orbital that amplifies coins when luck disagrees. Generated test item #4555; element=Slime; pool=Arcade.</t>
  </si>
  <si>
    <t>scr_item_quantum_crown_of_panic</t>
  </si>
  <si>
    <t>seed=20260703; class_filter=Rogue; parser_note=row_4555</t>
  </si>
  <si>
    <t>=not_a_formula_4555</t>
  </si>
  <si>
    <t>itm_04556</t>
  </si>
  <si>
    <t>Solar Dice of Ricochet</t>
  </si>
  <si>
    <t>A uncommon orbital that warps bullets only when the room is clear. Generated test item #4556; element=Ice; pool=Treasure.</t>
  </si>
  <si>
    <t>scr_item_solar_dice_of_ricochet</t>
  </si>
  <si>
    <t>seed=20260703; class_filter=Rogue; parser_note=row_4556</t>
  </si>
  <si>
    <t>=not_a_formula_4556</t>
  </si>
  <si>
    <t>itm_04557</t>
  </si>
  <si>
    <t>Radiant Badge of Refunds</t>
  </si>
  <si>
    <t>A rare active that shrinks bombs if the player keeps moving. Generated test item #4557; element=Fire; pool=Secret.</t>
  </si>
  <si>
    <t>scr_item_radiant_badge_of_refunds</t>
  </si>
  <si>
    <t>seed=20260703; class_filter=Any; parser_note=row_4557</t>
  </si>
  <si>
    <t>=not_a_formula_4557</t>
  </si>
  <si>
    <t>itm_04558</t>
  </si>
  <si>
    <t>Frosted Sock of Friendly Fire</t>
  </si>
  <si>
    <t>A uncommon weaponmod that polishes hearts when luck disagrees. Generated test item #4558; element=Fire; pool=Shop.</t>
  </si>
  <si>
    <t>scr_item_frosted_sock_of_friendly_fire</t>
  </si>
  <si>
    <t>seed=20260703; class_filter=Engineer; parser_note=row_4558</t>
  </si>
  <si>
    <t>=not_a_formula_4558</t>
  </si>
  <si>
    <t>itm_04559</t>
  </si>
  <si>
    <t>A uncommon consumable that warps reloads when luck disagrees. Generated test item #4559; element=Rust; pool=Library.</t>
  </si>
  <si>
    <t>seed=20260703; class_filter=Witch; parser_note=row_4559</t>
  </si>
  <si>
    <t>=not_a_formula_4559</t>
  </si>
  <si>
    <t>itm_04560</t>
  </si>
  <si>
    <t>Echoing Lantern of Refunds</t>
  </si>
  <si>
    <t>A uncommon weaponmod that reroutes doors after every third hit. Generated test item #4560; element=None; pool=Treasure.</t>
  </si>
  <si>
    <t>scr_item_echoing_lantern_of_refunds</t>
  </si>
  <si>
    <t>seed=20260703; class_filter=Witch; parser_note=row_4560</t>
  </si>
  <si>
    <t>=not_a_formula_4560</t>
  </si>
  <si>
    <t>itm_04561</t>
  </si>
  <si>
    <t>Velvet Donut of the Final Room</t>
  </si>
  <si>
    <t>A common relic that amplifies dodges only when the room is clear. Generated test item #4561; element=Holy; pool=Treasure.</t>
  </si>
  <si>
    <t>scr_item_velvet_donut_of_the_final_room</t>
  </si>
  <si>
    <t>seed=20260703; class_filter=Rogue; parser_note=row_4561</t>
  </si>
  <si>
    <t>=not_a_formula_4561</t>
  </si>
  <si>
    <t>itm_04562</t>
  </si>
  <si>
    <t>Mossy Bell of Tuesday</t>
  </si>
  <si>
    <t>A common familiar that warps shops if the player keeps moving. Generated test item #4562; element=None; pool=Treasure.</t>
  </si>
  <si>
    <t>scr_item_mossy_bell_of_tuesday</t>
  </si>
  <si>
    <t>seed=20260703; class_filter=Brawler; parser_note=row_4562</t>
  </si>
  <si>
    <t>=not_a_formula_4562</t>
  </si>
  <si>
    <t>itm_04563</t>
  </si>
  <si>
    <t>Brass Anvil of Refunds</t>
  </si>
  <si>
    <t>A common weaponmod that spoils doors near breakable props. Generated test item #4563; element=Void; pool=Treasure.</t>
  </si>
  <si>
    <t>scr_item_brass_anvil_of_refunds</t>
  </si>
  <si>
    <t>seed=20260703; class_filter=Monk; parser_note=row_4563</t>
  </si>
  <si>
    <t>=not_a_formula_4563</t>
  </si>
  <si>
    <t>itm_04564</t>
  </si>
  <si>
    <t>Greedy Badge of Double Trouble</t>
  </si>
  <si>
    <t>A common passive that polishes familiars only when the room is clear. Generated test item #4564; element=Rust; pool=Treasure.</t>
  </si>
  <si>
    <t>scr_item_greedy_badge_of_double_trouble</t>
  </si>
  <si>
    <t>seed=20260703; class_filter=Monk; parser_note=row_4564</t>
  </si>
  <si>
    <t>=not_a_formula_4564</t>
  </si>
  <si>
    <t>itm_04565</t>
  </si>
  <si>
    <t>Ancient Whistle of Static</t>
  </si>
  <si>
    <t>A uncommon charm that polishes shops but attracts trouble. Generated test item #4565; element=None; pool=Shop.</t>
  </si>
  <si>
    <t>scr_item_ancient_whistle_of_static</t>
  </si>
  <si>
    <t>seed=20260703; class_filter=Gunner; parser_note=row_4565</t>
  </si>
  <si>
    <t>=not_a_formula_4565</t>
  </si>
  <si>
    <t>itm_04566</t>
  </si>
  <si>
    <t>A rare active that warps familiars after every third hit. Generated test item #4566; element=None; pool=Challenge.</t>
  </si>
  <si>
    <t>seed=20260703; class_filter=Monk; parser_note=row_4566</t>
  </si>
  <si>
    <t>=not_a_formula_4566</t>
  </si>
  <si>
    <t>itm_04567</t>
  </si>
  <si>
    <t>Velvet Mask of Tuesday</t>
  </si>
  <si>
    <t>A common familiar that reroutes familiars near breakable props. Generated test item #4567; element=Poison; pool=Shop.</t>
  </si>
  <si>
    <t>scr_item_velvet_mask_of_tuesday</t>
  </si>
  <si>
    <t>seed=20260703; class_filter=Monk; parser_note=row_4567</t>
  </si>
  <si>
    <t>=not_a_formula_4567</t>
  </si>
  <si>
    <t>itm_04568</t>
  </si>
  <si>
    <t>A uncommon passive that amplifies doors but attracts trouble. Generated test item #4568; element=Poison; pool=Boss.</t>
  </si>
  <si>
    <t>seed=20260703; class_filter=Witch; parser_note=row_4568</t>
  </si>
  <si>
    <t>=not_a_formula_4568</t>
  </si>
  <si>
    <t>itm_04569</t>
  </si>
  <si>
    <t>A common weaponmod that duplicates bombs when luck disagrees. Generated test item #4569; element=Poison; pool=Secret.</t>
  </si>
  <si>
    <t>seed=20260703; class_filter=Witch; parser_note=row_4569</t>
  </si>
  <si>
    <t>=not_a_formula_4569</t>
  </si>
  <si>
    <t>itm_04570</t>
  </si>
  <si>
    <t>Radiant Onion of the Lost Cart</t>
  </si>
  <si>
    <t>A common charm that reroutes bombs near breakable props. Generated test item #4570; element=Ice; pool=Secret.</t>
  </si>
  <si>
    <t>scr_item_radiant_onion_of_the_lost_cart</t>
  </si>
  <si>
    <t>seed=20260703; class_filter=Monk; parser_note=row_4570</t>
  </si>
  <si>
    <t>=not_a_formula_4570</t>
  </si>
  <si>
    <t>itm_04571</t>
  </si>
  <si>
    <t>Forgotten Mask of the Basement</t>
  </si>
  <si>
    <t>A uncommon orbital that duplicates familiars only when the room is clear. Generated test item #4571; element=None; pool=Shop.</t>
  </si>
  <si>
    <t>scr_item_forgotten_mask_of_the_basement</t>
  </si>
  <si>
    <t>seed=20260703; class_filter=Monk; parser_note=row_4571</t>
  </si>
  <si>
    <t>=not_a_formula_4571</t>
  </si>
  <si>
    <t>itm_04572</t>
  </si>
  <si>
    <t>Caffeinated Mirror of the Final Room</t>
  </si>
  <si>
    <t>A common passive that reroutes bullets near breakable props. Generated test item #4572; element=Fire; pool=Shop.</t>
  </si>
  <si>
    <t>scr_item_caffeinated_mirror_of_the_final_room</t>
  </si>
  <si>
    <t>seed=20260703; class_filter=Monk; parser_note=row_4572</t>
  </si>
  <si>
    <t>=not_a_formula_4572</t>
  </si>
  <si>
    <t>itm_04573</t>
  </si>
  <si>
    <t>Crooked Crown of Soft Explosions</t>
  </si>
  <si>
    <t>A uncommon familiar that amplifies keys after every third hit. Generated test item #4573; element=None; pool=Treasure.</t>
  </si>
  <si>
    <t>scr_item_crooked_crown_of_soft_explosions</t>
  </si>
  <si>
    <t>seed=20260703; class_filter=Engineer; parser_note=row_4573</t>
  </si>
  <si>
    <t>=not_a_formula_4573</t>
  </si>
  <si>
    <t>itm_04574</t>
  </si>
  <si>
    <t>Mossy Lunchbox of Last Chances</t>
  </si>
  <si>
    <t>A uncommon familiar that spoils bombs near breakable props. Generated test item #4574; element=Ice; pool=Cursed.</t>
  </si>
  <si>
    <t>scr_item_mossy_lunchbox_of_last_chances</t>
  </si>
  <si>
    <t>seed=20260703; class_filter=Engineer; parser_note=row_4574</t>
  </si>
  <si>
    <t>=not_a_formula_4574</t>
  </si>
  <si>
    <t>itm_04575</t>
  </si>
  <si>
    <t>Recursive Lantern of the Glass Moon</t>
  </si>
  <si>
    <t>A common orbital that amplifies shops if the player keeps moving. Generated test item #4575; element=None; pool=Secret.</t>
  </si>
  <si>
    <t>scr_item_recursive_lantern_of_the_glass_moon</t>
  </si>
  <si>
    <t>seed=20260703; class_filter=Brawler; parser_note=row_4575</t>
  </si>
  <si>
    <t>=not_a_formula_4575</t>
  </si>
  <si>
    <t>itm_04576</t>
  </si>
  <si>
    <t>A cursed active that nudges reloads but attracts trouble. Generated test item #4576; element=Poison; pool=Cursed.</t>
  </si>
  <si>
    <t>seed=20260703; class_filter=Engineer; parser_note=row_4576</t>
  </si>
  <si>
    <t>=not_a_formula_4576</t>
  </si>
  <si>
    <t>itm_04577</t>
  </si>
  <si>
    <t>Wobbly Button of the Basement</t>
  </si>
  <si>
    <t>A common relic that polishes bullets when luck disagrees. Generated test item #4577; element=Cosmic; pool=Cursed.</t>
  </si>
  <si>
    <t>scr_item_wobbly_button_of_the_basement</t>
  </si>
  <si>
    <t>seed=20260703; class_filter=Rogue; parser_note=row_4577</t>
  </si>
  <si>
    <t>=not_a_formula_4577</t>
  </si>
  <si>
    <t>itm_04578</t>
  </si>
  <si>
    <t>A common passive that amplifies dodges when luck disagrees. Generated test item #4578; element=None; pool=Treasure.</t>
  </si>
  <si>
    <t>seed=20260703; class_filter=Any; parser_note=row_4578</t>
  </si>
  <si>
    <t>=not_a_formula_4578</t>
  </si>
  <si>
    <t>itm_04579</t>
  </si>
  <si>
    <t>Cracked Bell of Tuesday</t>
  </si>
  <si>
    <t>A rare weaponmod that taxes shops if the player keeps moving. Generated test item #4579; element=Slime; pool=Challenge.</t>
  </si>
  <si>
    <t>scr_item_cracked_bell_of_tuesday</t>
  </si>
  <si>
    <t>seed=20260703; class_filter=Alchemist; parser_note=row_4579</t>
  </si>
  <si>
    <t>=not_a_formula_4579</t>
  </si>
  <si>
    <t>itm_04580</t>
  </si>
  <si>
    <t>Radiant Donut of the Basement</t>
  </si>
  <si>
    <t>A uncommon charm that taxes bullets but attracts trouble. Generated test item #4580; element=Poison; pool=Shop.</t>
  </si>
  <si>
    <t>scr_item_radiant_donut_of_the_basement</t>
  </si>
  <si>
    <t>seed=20260703; class_filter=Witch; parser_note=row_4580</t>
  </si>
  <si>
    <t>=not_a_formula_4580</t>
  </si>
  <si>
    <t>itm_04581</t>
  </si>
  <si>
    <t>A common active that haunts dodges near breakable props. Generated test item #4581; element=Ice; pool=Shop.</t>
  </si>
  <si>
    <t>seed=20260703; class_filter=Monk; parser_note=row_4581</t>
  </si>
  <si>
    <t>=not_a_formula_4581</t>
  </si>
  <si>
    <t>itm_04582</t>
  </si>
  <si>
    <t>Bent Battery of Soft Explosions</t>
  </si>
  <si>
    <t>A uncommon relic that nudges reloads near breakable props. Generated test item #4582; element=Fire; pool=Treasure.</t>
  </si>
  <si>
    <t>scr_item_bent_battery_of_soft_explosions</t>
  </si>
  <si>
    <t>seed=20260703; class_filter=Rogue; parser_note=row_4582</t>
  </si>
  <si>
    <t>=not_a_formula_4582</t>
  </si>
  <si>
    <t>itm_04583</t>
  </si>
  <si>
    <t>Tiny Orb of the Basement</t>
  </si>
  <si>
    <t>A epic familiar that taxes bombs only when the room is clear. Generated test item #4583; element=Slime; pool=Secret.</t>
  </si>
  <si>
    <t>scr_item_tiny_orb_of_the_basement</t>
  </si>
  <si>
    <t>seed=20260703; class_filter=Alchemist; parser_note=row_4583</t>
  </si>
  <si>
    <t>=not_a_formula_4583</t>
  </si>
  <si>
    <t>itm_04584</t>
  </si>
  <si>
    <t>A uncommon charm that haunts coins when luck disagrees. Generated test item #4584; element=Ice; pool=Treasure.</t>
  </si>
  <si>
    <t>seed=20260703; class_filter=Alchemist; parser_note=row_4584</t>
  </si>
  <si>
    <t>=not_a_formula_4584</t>
  </si>
  <si>
    <t>itm_04585</t>
  </si>
  <si>
    <t>Glass Anchor of Ricochet</t>
  </si>
  <si>
    <t>A rare weaponmod that warps bombs but attracts trouble. Generated test item #4585; element=None; pool=Library.</t>
  </si>
  <si>
    <t>scr_item_glass_anchor_of_ricochet</t>
  </si>
  <si>
    <t>seed=20260703; class_filter=Any; parser_note=row_4585</t>
  </si>
  <si>
    <t>=not_a_formula_4585</t>
  </si>
  <si>
    <t>itm_04586</t>
  </si>
  <si>
    <t>Greedy Feather of Oversteer</t>
  </si>
  <si>
    <t>A common charm that polishes dodges but attracts trouble. Generated test item #4586; element=None; pool=Treasure.</t>
  </si>
  <si>
    <t>scr_item_greedy_feather_of_oversteer</t>
  </si>
  <si>
    <t>seed=20260703; class_filter=Any; parser_note=row_4586</t>
  </si>
  <si>
    <t>=not_a_formula_4586</t>
  </si>
  <si>
    <t>itm_04587</t>
  </si>
  <si>
    <t>Spicy Marble of Double Trouble</t>
  </si>
  <si>
    <t>A common orbital that spoils shops near breakable props. Generated test item #4587; element=Poison; pool=Shop.</t>
  </si>
  <si>
    <t>scr_item_spicy_marble_of_double_trouble</t>
  </si>
  <si>
    <t>seed=20260703; class_filter=Monk; parser_note=row_4587</t>
  </si>
  <si>
    <t>=not_a_formula_4587</t>
  </si>
  <si>
    <t>itm_04588</t>
  </si>
  <si>
    <t>Bent Kite of Last Chances</t>
  </si>
  <si>
    <t>A uncommon passive that duplicates coins after every third hit. Generated test item #4588; element=Lightning; pool=Challenge.</t>
  </si>
  <si>
    <t>scr_item_bent_kite_of_last_chances</t>
  </si>
  <si>
    <t>seed=20260703; class_filter=Gunner; parser_note=row_4588</t>
  </si>
  <si>
    <t>=not_a_formula_4588</t>
  </si>
  <si>
    <t>itm_04589</t>
  </si>
  <si>
    <t>Hungry Skull of Panic</t>
  </si>
  <si>
    <t>A rare weaponmod that haunts coins while lowering control. Generated test item #4589; element=Slime; pool=Boss.</t>
  </si>
  <si>
    <t>scr_item_hungry_skull_of_panic</t>
  </si>
  <si>
    <t>seed=20260703; class_filter=Alchemist; parser_note=row_4589</t>
  </si>
  <si>
    <t>=not_a_formula_4589</t>
  </si>
  <si>
    <t>itm_04590</t>
  </si>
  <si>
    <t>Feral Bell of Soft Explosions</t>
  </si>
  <si>
    <t>A rare familiar that amplifies keys after every third hit. Generated test item #4590; element=Fire; pool=Shop.</t>
  </si>
  <si>
    <t>scr_item_feral_bell_of_soft_explosions</t>
  </si>
  <si>
    <t>seed=20260703; class_filter=Alchemist; parser_note=row_4590</t>
  </si>
  <si>
    <t>=not_a_formula_4590</t>
  </si>
  <si>
    <t>itm_04591</t>
  </si>
  <si>
    <t>Clockwork Rocket of Bad Ideas</t>
  </si>
  <si>
    <t>A common charm that amplifies coins only when the room is clear. Generated test item #4591; element=Fire; pool=Library.</t>
  </si>
  <si>
    <t>scr_item_clockwork_rocket_of_bad_ideas</t>
  </si>
  <si>
    <t>seed=20260703; class_filter=Monk; parser_note=row_4591</t>
  </si>
  <si>
    <t>=not_a_formula_4591</t>
  </si>
  <si>
    <t>itm_04592</t>
  </si>
  <si>
    <t>Radiant Candle of Refunds</t>
  </si>
  <si>
    <t>A common consumable that reroutes bombs but attracts trouble. Generated test item #4592; element=None; pool=Secret.</t>
  </si>
  <si>
    <t>scr_item_radiant_candle_of_refunds</t>
  </si>
  <si>
    <t>seed=20260703; class_filter=Gunner; parser_note=row_4592</t>
  </si>
  <si>
    <t>=not_a_formula_4592</t>
  </si>
  <si>
    <t>itm_04593</t>
  </si>
  <si>
    <t>Forgotten Compass of Tuesday</t>
  </si>
  <si>
    <t>A common relic that reroutes shops if the player keeps moving. Generated test item #4593; element=Fire; pool=Shop.</t>
  </si>
  <si>
    <t>scr_item_forgotten_compass_of_tuesday</t>
  </si>
  <si>
    <t>seed=20260703; class_filter=Any; parser_note=row_4593</t>
  </si>
  <si>
    <t>=not_a_formula_4593</t>
  </si>
  <si>
    <t>itm_04594</t>
  </si>
  <si>
    <t>Ancient Mirror of the Hungry Door</t>
  </si>
  <si>
    <t>A uncommon passive that duplicates reloads at a suspicious price. Generated test item #4594; element=None; pool=Shop.</t>
  </si>
  <si>
    <t>scr_item_ancient_mirror_of_the_hungry_door</t>
  </si>
  <si>
    <t>seed=20260703; class_filter=Witch; parser_note=row_4594</t>
  </si>
  <si>
    <t>=not_a_formula_4594</t>
  </si>
  <si>
    <t>itm_04595</t>
  </si>
  <si>
    <t>Lunar Button of Pocket Suns</t>
  </si>
  <si>
    <t>A uncommon weaponmod that taxes bullets at a suspicious price. Generated test item #4595; element=Rust; pool=Treasure.</t>
  </si>
  <si>
    <t>scr_item_lunar_button_of_pocket_suns</t>
  </si>
  <si>
    <t>seed=20260703; class_filter=Brawler; parser_note=row_4595</t>
  </si>
  <si>
    <t>=not_a_formula_4595</t>
  </si>
  <si>
    <t>itm_04596</t>
  </si>
  <si>
    <t>Feral Compass of Soft Explosions</t>
  </si>
  <si>
    <t>A uncommon orbital that shrinks dodges only when the room is clear. Generated test item #4596; element=None; pool=Treasure.</t>
  </si>
  <si>
    <t>scr_item_feral_compass_of_soft_explosions</t>
  </si>
  <si>
    <t>seed=20260703; class_filter=Brawler; parser_note=row_4596</t>
  </si>
  <si>
    <t>=not_a_formula_4596</t>
  </si>
  <si>
    <t>itm_04597</t>
  </si>
  <si>
    <t>Glass Feather of Oversteer</t>
  </si>
  <si>
    <t>A common familiar that haunts dodges after every third hit. Generated test item #4597; element=Cosmic; pool=Boss.</t>
  </si>
  <si>
    <t>scr_item_glass_feather_of_oversteer</t>
  </si>
  <si>
    <t>seed=20260703; class_filter=Rogue; parser_note=row_4597</t>
  </si>
  <si>
    <t>=not_a_formula_4597</t>
  </si>
  <si>
    <t>itm_04598</t>
  </si>
  <si>
    <t>Damp Sock of Double Trouble</t>
  </si>
  <si>
    <t>A uncommon relic that nudges hearts only when the room is clear. Generated test item #4598; element=None; pool=Arcade.</t>
  </si>
  <si>
    <t>scr_item_damp_sock_of_double_trouble</t>
  </si>
  <si>
    <t>seed=20260703; class_filter=Witch; parser_note=row_4598</t>
  </si>
  <si>
    <t>=not_a_formula_4598</t>
  </si>
  <si>
    <t>itm_04599</t>
  </si>
  <si>
    <t>Echoing Slingshot of Static</t>
  </si>
  <si>
    <t>A uncommon passive that spoils shops while lowering control. Generated test item #4599; element=Ice; pool=Treasure.</t>
  </si>
  <si>
    <t>scr_item_echoing_slingshot_of_static</t>
  </si>
  <si>
    <t>seed=20260703; class_filter=Alchemist; parser_note=row_4599</t>
  </si>
  <si>
    <t>=not_a_formula_4599</t>
  </si>
  <si>
    <t>itm_04600</t>
  </si>
  <si>
    <t>Haunted Mask of Tiny Doom</t>
  </si>
  <si>
    <t>A epic weaponmod that spoils dodges after every third hit. Generated test item #4600; element=Fire; pool=Treasure.</t>
  </si>
  <si>
    <t>scr_item_haunted_mask_of_tiny_doom</t>
  </si>
  <si>
    <t>seed=20260703; class_filter=Any; parser_note=row_4600</t>
  </si>
  <si>
    <t>=not_a_formula_4600</t>
  </si>
  <si>
    <t>itm_04601</t>
  </si>
  <si>
    <t>Haunted Bell of the Final Room</t>
  </si>
  <si>
    <t>A uncommon passive that haunts bullets when luck disagrees. Generated test item #4601; element=Slime; pool=Treasure.</t>
  </si>
  <si>
    <t>scr_item_haunted_bell_of_the_final_room</t>
  </si>
  <si>
    <t>seed=20260703; class_filter=Monk; parser_note=row_4601</t>
  </si>
  <si>
    <t>=not_a_formula_4601</t>
  </si>
  <si>
    <t>upg_266</t>
  </si>
  <si>
    <t>itm_04602</t>
  </si>
  <si>
    <t>Feral Anvil of Tuesday</t>
  </si>
  <si>
    <t>A common weaponmod that taxes bombs when luck disagrees. Generated test item #4602; element=Poison; pool=Secret.</t>
  </si>
  <si>
    <t>scr_item_feral_anvil_of_tuesday</t>
  </si>
  <si>
    <t>seed=20260703; class_filter=Gunner; parser_note=row_4602</t>
  </si>
  <si>
    <t>=not_a_formula_4602</t>
  </si>
  <si>
    <t>itm_04603</t>
  </si>
  <si>
    <t>Neon Anvil of Refunds</t>
  </si>
  <si>
    <t>A uncommon consumable that spoils familiars only when the room is clear. Generated test item #4603; element=None; pool=Shop.</t>
  </si>
  <si>
    <t>scr_item_neon_anvil_of_refunds</t>
  </si>
  <si>
    <t>seed=20260703; class_filter=Any; parser_note=row_4603</t>
  </si>
  <si>
    <t>=not_a_formula_4603</t>
  </si>
  <si>
    <t>itm_04604</t>
  </si>
  <si>
    <t>Frosted Gear of Friendly Fire</t>
  </si>
  <si>
    <t>A rare familiar that warps shops when luck disagrees. Generated test item #4604; element=Slime; pool=Library.</t>
  </si>
  <si>
    <t>scr_item_frosted_gear_of_friendly_fire</t>
  </si>
  <si>
    <t>seed=20260703; class_filter=Any; parser_note=row_4604</t>
  </si>
  <si>
    <t>=not_a_formula_4604</t>
  </si>
  <si>
    <t>itm_04605</t>
  </si>
  <si>
    <t>Polished Whistle of Ricochet</t>
  </si>
  <si>
    <t>A common consumable that spoils hearts only when the room is clear. Generated test item #4605; element=Fire; pool=Treasure.</t>
  </si>
  <si>
    <t>scr_item_polished_whistle_of_ricochet</t>
  </si>
  <si>
    <t>seed=20260703; class_filter=Witch; parser_note=row_4605</t>
  </si>
  <si>
    <t>=not_a_formula_4605</t>
  </si>
  <si>
    <t>itm_04606</t>
  </si>
  <si>
    <t>A common active that nudges reloads near breakable props. Generated test item #4606; element=Lightning; pool=Treasure.</t>
  </si>
  <si>
    <t>seed=20260703; class_filter=Engineer; parser_note=row_4606</t>
  </si>
  <si>
    <t>=not_a_formula_4606</t>
  </si>
  <si>
    <t>itm_04607</t>
  </si>
  <si>
    <t>Solar Vial of Slippery Angles</t>
  </si>
  <si>
    <t>A common familiar that amplifies familiars while lowering control. Generated test item #4607; element=None; pool=Cursed.</t>
  </si>
  <si>
    <t>scr_item_solar_vial_of_slippery_angles</t>
  </si>
  <si>
    <t>seed=20260703; class_filter=Monk; parser_note=row_4607</t>
  </si>
  <si>
    <t>=not_a_formula_4607</t>
  </si>
  <si>
    <t>itm_04608</t>
  </si>
  <si>
    <t>Feral Mirror of Ricochet</t>
  </si>
  <si>
    <t>A uncommon consumable that shrinks hearts when luck disagrees. Generated test item #4608; element=Poison; pool=Treasure.</t>
  </si>
  <si>
    <t>scr_item_feral_mirror_of_ricochet</t>
  </si>
  <si>
    <t>seed=20260703; class_filter=Monk; parser_note=row_4608</t>
  </si>
  <si>
    <t>=not_a_formula_4608</t>
  </si>
  <si>
    <t>itm_04609</t>
  </si>
  <si>
    <t>Radiant Slingshot of Panic</t>
  </si>
  <si>
    <t>A uncommon charm that taxes bombs but attracts trouble. Generated test item #4609; element=None; pool=Boss.</t>
  </si>
  <si>
    <t>scr_item_radiant_slingshot_of_panic</t>
  </si>
  <si>
    <t>seed=20260703; class_filter=Any; parser_note=row_4609</t>
  </si>
  <si>
    <t>=not_a_formula_4609</t>
  </si>
  <si>
    <t>itm_04610</t>
  </si>
  <si>
    <t>Bent Teacup of the Glass Moon</t>
  </si>
  <si>
    <t>A common familiar that taxes shops when luck disagrees. Generated test item #4610; element=Cosmic; pool=Treasure.</t>
  </si>
  <si>
    <t>scr_item_bent_teacup_of_the_glass_moon</t>
  </si>
  <si>
    <t>seed=20260703; class_filter=Engineer; parser_note=row_4610</t>
  </si>
  <si>
    <t>=not_a_formula_4610</t>
  </si>
  <si>
    <t>itm_04611</t>
  </si>
  <si>
    <t>Wobbly Mushroom of the Basement</t>
  </si>
  <si>
    <t>A common charm that taxes familiars near breakable props. Generated test item #4611; element=Holy; pool=Treasure.</t>
  </si>
  <si>
    <t>scr_item_wobbly_mushroom_of_the_basement</t>
  </si>
  <si>
    <t>seed=20260703; class_filter=Witch; parser_note=row_4611</t>
  </si>
  <si>
    <t>=not_a_formula_4611</t>
  </si>
  <si>
    <t>itm_04612</t>
  </si>
  <si>
    <t>Hungry Marble of Panic</t>
  </si>
  <si>
    <t>A uncommon orbital that duplicates coins if the player keeps moving. Generated test item #4612; element=Void; pool=Secret.</t>
  </si>
  <si>
    <t>scr_item_hungry_marble_of_panic</t>
  </si>
  <si>
    <t>seed=20260703; class_filter=Monk; parser_note=row_4612</t>
  </si>
  <si>
    <t>=not_a_formula_4612</t>
  </si>
  <si>
    <t>itm_04613</t>
  </si>
  <si>
    <t>A epic consumable that amplifies shops but attracts trouble. Generated test item #4613; element=Poison; pool=Treasure.</t>
  </si>
  <si>
    <t>seed=20260703; class_filter=Rogue; parser_note=row_4613</t>
  </si>
  <si>
    <t>=not_a_formula_4613</t>
  </si>
  <si>
    <t>itm_04614</t>
  </si>
  <si>
    <t>Bitter Kite of Oversteer</t>
  </si>
  <si>
    <t>A uncommon passive that warps bullets after every third hit. Generated test item #4614; element=None; pool=Shop.</t>
  </si>
  <si>
    <t>scr_item_bitter_kite_of_oversteer</t>
  </si>
  <si>
    <t>seed=20260703; class_filter=Brawler; parser_note=row_4614</t>
  </si>
  <si>
    <t>=not_a_formula_4614</t>
  </si>
  <si>
    <t>itm_04615</t>
  </si>
  <si>
    <t>Greedy Marble of Double Trouble</t>
  </si>
  <si>
    <t>A common charm that spoils hearts near breakable props. Generated test item #4615; element=None; pool=Arcade.</t>
  </si>
  <si>
    <t>scr_item_greedy_marble_of_double_trouble</t>
  </si>
  <si>
    <t>seed=20260703; class_filter=Gunner; parser_note=row_4615</t>
  </si>
  <si>
    <t>=not_a_formula_4615</t>
  </si>
  <si>
    <t>itm_04616</t>
  </si>
  <si>
    <t>A uncommon active that shrinks hearts when luck disagrees. Generated test item #4616; element=None; pool=Treasure.</t>
  </si>
  <si>
    <t>seed=20260703; class_filter=Engineer; parser_note=row_4616</t>
  </si>
  <si>
    <t>=not_a_formula_4616</t>
  </si>
  <si>
    <t>itm_04617</t>
  </si>
  <si>
    <t>Quantum Onion of Refunds</t>
  </si>
  <si>
    <t>A uncommon consumable that duplicates coins only when the room is clear. Generated test item #4617; element=Void; pool=Treasure.</t>
  </si>
  <si>
    <t>scr_item_quantum_onion_of_refunds</t>
  </si>
  <si>
    <t>seed=20260703; class_filter=Engineer; parser_note=row_4617</t>
  </si>
  <si>
    <t>=not_a_formula_4617</t>
  </si>
  <si>
    <t>itm_04618</t>
  </si>
  <si>
    <t>Ancient Coin of the Glass Moon</t>
  </si>
  <si>
    <t>A epic relic that amplifies bullets while lowering control. Generated test item #4618; element=None; pool=Treasure.</t>
  </si>
  <si>
    <t>scr_item_ancient_coin_of_the_glass_moon</t>
  </si>
  <si>
    <t>seed=20260703; class_filter=Witch; parser_note=row_4618</t>
  </si>
  <si>
    <t>=not_a_formula_4618</t>
  </si>
  <si>
    <t>itm_04619</t>
  </si>
  <si>
    <t>A common charm that reroutes shops but attracts trouble. Generated test item #4619; element=Ice; pool=Secret.</t>
  </si>
  <si>
    <t>seed=20260703; class_filter=Monk; parser_note=row_4619</t>
  </si>
  <si>
    <t>=not_a_formula_4619</t>
  </si>
  <si>
    <t>itm_04620</t>
  </si>
  <si>
    <t>Lucky Marble of Last Chances</t>
  </si>
  <si>
    <t>A uncommon charm that duplicates doors at a suspicious price. Generated test item #4620; element=Slime; pool=Treasure.</t>
  </si>
  <si>
    <t>scr_item_lucky_marble_of_last_chances</t>
  </si>
  <si>
    <t>seed=20260703; class_filter=Gunner; parser_note=row_4620</t>
  </si>
  <si>
    <t>=not_a_formula_4620</t>
  </si>
  <si>
    <t>itm_04621</t>
  </si>
  <si>
    <t>Neon Slingshot of Worms</t>
  </si>
  <si>
    <t>A common weaponmod that warps bullets only when the room is clear. Generated test item #4621; element=None; pool=Library.</t>
  </si>
  <si>
    <t>scr_item_neon_slingshot_of_worms</t>
  </si>
  <si>
    <t>seed=20260703; class_filter=Gunner; parser_note=row_4621</t>
  </si>
  <si>
    <t>=not_a_formula_4621</t>
  </si>
  <si>
    <t>itm_04622</t>
  </si>
  <si>
    <t>Recursive Gear of Bad Ideas</t>
  </si>
  <si>
    <t>A common consumable that warps dodges only when the room is clear. Generated test item #4622; element=Poison; pool=Arcade.</t>
  </si>
  <si>
    <t>scr_item_recursive_gear_of_bad_ideas</t>
  </si>
  <si>
    <t>seed=20260703; class_filter=Alchemist; parser_note=row_4622</t>
  </si>
  <si>
    <t>=not_a_formula_4622</t>
  </si>
  <si>
    <t>itm_04623</t>
  </si>
  <si>
    <t>Hungry Dice of Tiny Doom</t>
  </si>
  <si>
    <t>A uncommon consumable that spoils doors while lowering control. Generated test item #4623; element=Rust; pool=Shop.</t>
  </si>
  <si>
    <t>scr_item_hungry_dice_of_tiny_doom</t>
  </si>
  <si>
    <t>seed=20260703; class_filter=Rogue; parser_note=row_4623</t>
  </si>
  <si>
    <t>=not_a_formula_4623</t>
  </si>
  <si>
    <t>itm_04624</t>
  </si>
  <si>
    <t>A uncommon weaponmod that nudges reloads only when the room is clear. Generated test item #4624; element=None; pool=Treasure.</t>
  </si>
  <si>
    <t>seed=20260703; class_filter=Engineer; parser_note=row_4624</t>
  </si>
  <si>
    <t>=not_a_formula_4624</t>
  </si>
  <si>
    <t>itm_04625</t>
  </si>
  <si>
    <t>A rare familiar that polishes shops after every third hit. Generated test item #4625; element=Poison; pool=Arcade.</t>
  </si>
  <si>
    <t>seed=20260703; class_filter=Monk; parser_note=row_4625</t>
  </si>
  <si>
    <t>=not_a_formula_4625</t>
  </si>
  <si>
    <t>itm_04626</t>
  </si>
  <si>
    <t>Patchwork Mushroom of Pocket Suns</t>
  </si>
  <si>
    <t>A epic weaponmod that spoils doors if the player keeps moving. Generated test item #4626; element=Ice; pool=Library.</t>
  </si>
  <si>
    <t>scr_item_patchwork_mushroom_of_pocket_suns</t>
  </si>
  <si>
    <t>seed=20260703; class_filter=Alchemist; parser_note=row_4626</t>
  </si>
  <si>
    <t>=not_a_formula_4626</t>
  </si>
  <si>
    <t>itm_04627</t>
  </si>
  <si>
    <t>A common consumable that nudges doors near breakable props. Generated test item #4627; element=None; pool=Treasure.</t>
  </si>
  <si>
    <t>seed=20260703; class_filter=Alchemist; parser_note=row_4627</t>
  </si>
  <si>
    <t>=not_a_formula_4627</t>
  </si>
  <si>
    <t>itm_04628</t>
  </si>
  <si>
    <t>Polished Teacup of Static</t>
  </si>
  <si>
    <t>A common relic that spoils shops at a suspicious price. Generated test item #4628; element=None; pool=Treasure.</t>
  </si>
  <si>
    <t>scr_item_polished_teacup_of_static</t>
  </si>
  <si>
    <t>seed=20260703; class_filter=Gunner; parser_note=row_4628</t>
  </si>
  <si>
    <t>=not_a_formula_4628</t>
  </si>
  <si>
    <t>itm_04629</t>
  </si>
  <si>
    <t>Hungry Lantern of the Final Room</t>
  </si>
  <si>
    <t>A rare familiar that nudges coins but attracts trouble. Generated test item #4629; element=Lightning; pool=Treasure.</t>
  </si>
  <si>
    <t>scr_item_hungry_lantern_of_the_final_room</t>
  </si>
  <si>
    <t>seed=20260703; class_filter=Witch; parser_note=row_4629</t>
  </si>
  <si>
    <t>=not_a_formula_4629</t>
  </si>
  <si>
    <t>itm_04630</t>
  </si>
  <si>
    <t>Crooked Magnet of the Glass Moon</t>
  </si>
  <si>
    <t>A common familiar that polishes coins but attracts trouble. Generated test item #4630; element=Holy; pool=Shop.</t>
  </si>
  <si>
    <t>scr_item_crooked_magnet_of_the_glass_moon</t>
  </si>
  <si>
    <t>seed=20260703; class_filter=Gunner; parser_note=row_4630</t>
  </si>
  <si>
    <t>=not_a_formula_4630</t>
  </si>
  <si>
    <t>itm_04631</t>
  </si>
  <si>
    <t>Sour Fishbone of the Basement</t>
  </si>
  <si>
    <t>A rare relic that duplicates bullets if the player keeps moving. Generated test item #4631; element=Fire; pool=Challenge.</t>
  </si>
  <si>
    <t>scr_item_sour_fishbone_of_the_basement</t>
  </si>
  <si>
    <t>seed=20260703; class_filter=Gunner; parser_note=row_4631</t>
  </si>
  <si>
    <t>=not_a_formula_4631</t>
  </si>
  <si>
    <t>itm_04632</t>
  </si>
  <si>
    <t>Patchwork Compass of Panic</t>
  </si>
  <si>
    <t>A uncommon orbital that warps doors when luck disagrees. Generated test item #4632; element=None; pool=Boss.</t>
  </si>
  <si>
    <t>scr_item_patchwork_compass_of_panic</t>
  </si>
  <si>
    <t>seed=20260703; class_filter=Gunner; parser_note=row_4632</t>
  </si>
  <si>
    <t>=not_a_formula_4632</t>
  </si>
  <si>
    <t>itm_04633</t>
  </si>
  <si>
    <t>Patchwork Whistle of Soft Explosions</t>
  </si>
  <si>
    <t>A rare relic that reroutes keys while lowering control. Generated test item #4633; element=None; pool=Secret.</t>
  </si>
  <si>
    <t>scr_item_patchwork_whistle_of_soft_explosions</t>
  </si>
  <si>
    <t>seed=20260703; class_filter=Gunner; parser_note=row_4633</t>
  </si>
  <si>
    <t>=not_a_formula_4633</t>
  </si>
  <si>
    <t>itm_04634</t>
  </si>
  <si>
    <t>Caffeinated Sock of Last Chances</t>
  </si>
  <si>
    <t>A epic orbital that nudges coins near breakable props. Generated test item #4634; element=Fire; pool=Treasure.</t>
  </si>
  <si>
    <t>scr_item_caffeinated_sock_of_last_chances</t>
  </si>
  <si>
    <t>seed=20260703; class_filter=Any; parser_note=row_4634</t>
  </si>
  <si>
    <t>=not_a_formula_4634</t>
  </si>
  <si>
    <t>itm_04635</t>
  </si>
  <si>
    <t>A cursed passive that taxes bullets but attracts trouble. Generated test item #4635; element=Void; pool=Library.</t>
  </si>
  <si>
    <t>seed=20260703; class_filter=Monk; parser_note=row_4635</t>
  </si>
  <si>
    <t>=not_a_formula_4635</t>
  </si>
  <si>
    <t>itm_04636</t>
  </si>
  <si>
    <t>Crooked Boot of Slippery Angles</t>
  </si>
  <si>
    <t>A uncommon charm that duplicates hearts after every third hit. Generated test item #4636; element=Fire; pool=Library.</t>
  </si>
  <si>
    <t>scr_item_crooked_boot_of_slippery_angles</t>
  </si>
  <si>
    <t>seed=20260703; class_filter=Engineer; parser_note=row_4636</t>
  </si>
  <si>
    <t>=not_a_formula_4636</t>
  </si>
  <si>
    <t>itm_04637</t>
  </si>
  <si>
    <t>Lucky Whistle of Oversteer</t>
  </si>
  <si>
    <t>A common relic that haunts keys near breakable props. Generated test item #4637; element=Lightning; pool=Boss.</t>
  </si>
  <si>
    <t>scr_item_lucky_whistle_of_oversteer</t>
  </si>
  <si>
    <t>seed=20260703; class_filter=Any; parser_note=row_4637</t>
  </si>
  <si>
    <t>=not_a_formula_4637</t>
  </si>
  <si>
    <t>itm_04638</t>
  </si>
  <si>
    <t>Damp Fishbone of Friendly Fire</t>
  </si>
  <si>
    <t>A uncommon consumable that nudges familiars at a suspicious price. Generated test item #4638; element=Void; pool=Shop.</t>
  </si>
  <si>
    <t>scr_item_damp_fishbone_of_friendly_fire</t>
  </si>
  <si>
    <t>seed=20260703; class_filter=Brawler; parser_note=row_4638</t>
  </si>
  <si>
    <t>=not_a_formula_4638</t>
  </si>
  <si>
    <t>itm_04639</t>
  </si>
  <si>
    <t>Rusty Candle of Tuesday</t>
  </si>
  <si>
    <t>A uncommon charm that warps hearts near breakable props. Generated test item #4639; element=Rust; pool=Treasure.</t>
  </si>
  <si>
    <t>scr_item_rusty_candle_of_tuesday</t>
  </si>
  <si>
    <t>seed=20260703; class_filter=Alchemist; parser_note=row_4639</t>
  </si>
  <si>
    <t>=not_a_formula_4639</t>
  </si>
  <si>
    <t>itm_04640</t>
  </si>
  <si>
    <t>Plastic Badge of Panic</t>
  </si>
  <si>
    <t>A common orbital that amplifies bombs but attracts trouble. Generated test item #4640; element=Lightning; pool=Treasure.</t>
  </si>
  <si>
    <t>scr_item_plastic_badge_of_panic</t>
  </si>
  <si>
    <t>seed=20260703; class_filter=Any; parser_note=row_4640</t>
  </si>
  <si>
    <t>=not_a_formula_4640</t>
  </si>
  <si>
    <t>itm_04641</t>
  </si>
  <si>
    <t>Lunar Mirror of Double Trouble</t>
  </si>
  <si>
    <t>A common relic that warps bombs if the player keeps moving. Generated test item #4641; element=Fire; pool=Treasure.</t>
  </si>
  <si>
    <t>scr_item_lunar_mirror_of_double_trouble</t>
  </si>
  <si>
    <t>seed=20260703; class_filter=Witch; parser_note=row_4641</t>
  </si>
  <si>
    <t>=not_a_formula_4641</t>
  </si>
  <si>
    <t>itm_04642</t>
  </si>
  <si>
    <t>A common passive that haunts doors while lowering control. Generated test item #4642; element=Holy; pool=Secret. This intentionally long description includes commas, semicolons; quotes 'like this', XML-ish tokens &lt;tag attr="value"&gt;, and unicode sparks ✦ to stress parsers.</t>
  </si>
  <si>
    <t>seed=20260703; class_filter=Engineer; parser_note=row_4642</t>
  </si>
  <si>
    <t>=not_a_formula_4642</t>
  </si>
  <si>
    <t>itm_04643</t>
  </si>
  <si>
    <t>Sour Kite of Oversteer</t>
  </si>
  <si>
    <t>A common charm that haunts bombs when luck disagrees. Generated test item #4643; element=Fire; pool=Boss.</t>
  </si>
  <si>
    <t>scr_item_sour_kite_of_oversteer</t>
  </si>
  <si>
    <t>seed=20260703; class_filter=Rogue; parser_note=row_4643</t>
  </si>
  <si>
    <t>=not_a_formula_4643</t>
  </si>
  <si>
    <t>itm_04644</t>
  </si>
  <si>
    <t>Forgotten Compass of Friendly Fire</t>
  </si>
  <si>
    <t>A common charm that reroutes reloads near breakable props. Generated test item #4644; element=Poison; pool=Secret.</t>
  </si>
  <si>
    <t>scr_item_forgotten_compass_of_friendly_fire</t>
  </si>
  <si>
    <t>seed=20260703; class_filter=Gunner; parser_note=row_4644</t>
  </si>
  <si>
    <t>=not_a_formula_4644</t>
  </si>
  <si>
    <t>itm_04645</t>
  </si>
  <si>
    <t>Rusty Mirror of Bad Ideas</t>
  </si>
  <si>
    <t>A uncommon active that taxes doors when luck disagrees. Generated test item #4645; element=Poison; pool=Treasure.</t>
  </si>
  <si>
    <t>scr_item_rusty_mirror_of_bad_ideas</t>
  </si>
  <si>
    <t>seed=20260703; class_filter=Engineer; parser_note=row_4645</t>
  </si>
  <si>
    <t>=not_a_formula_4645</t>
  </si>
  <si>
    <t>itm_04646</t>
  </si>
  <si>
    <t>Echoing Meteor of Panic</t>
  </si>
  <si>
    <t>A rare consumable that reroutes reloads after every third hit. Generated test item #4646; element=Void; pool=Library.</t>
  </si>
  <si>
    <t>scr_item_echoing_meteor_of_panic</t>
  </si>
  <si>
    <t>seed=20260703; class_filter=Any; parser_note=row_4646</t>
  </si>
  <si>
    <t>=not_a_formula_4646</t>
  </si>
  <si>
    <t>itm_04647</t>
  </si>
  <si>
    <t>A uncommon familiar that nudges shops only when the room is clear. Generated test item #4647; element=Slime; pool=Shop.</t>
  </si>
  <si>
    <t>seed=20260703; class_filter=Alchemist; parser_note=row_4647</t>
  </si>
  <si>
    <t>=not_a_formula_4647</t>
  </si>
  <si>
    <t>itm_04648</t>
  </si>
  <si>
    <t>Clockwork Lantern of Static</t>
  </si>
  <si>
    <t>A rare familiar that reroutes bombs while lowering control. Generated test item #4648; element=Poison; pool=Boss.</t>
  </si>
  <si>
    <t>scr_item_clockwork_lantern_of_static</t>
  </si>
  <si>
    <t>seed=20260703; class_filter=Monk; parser_note=row_4648</t>
  </si>
  <si>
    <t>=not_a_formula_4648</t>
  </si>
  <si>
    <t>itm_04649</t>
  </si>
  <si>
    <t>Greedy Meteor of the Final Room</t>
  </si>
  <si>
    <t>A uncommon active that haunts reloads but attracts trouble. Generated test item #4649; element=Holy; pool=Treasure.</t>
  </si>
  <si>
    <t>scr_item_greedy_meteor_of_the_final_room</t>
  </si>
  <si>
    <t>seed=20260703; class_filter=Rogue; parser_note=row_4649</t>
  </si>
  <si>
    <t>=not_a_formula_4649</t>
  </si>
  <si>
    <t>itm_04650</t>
  </si>
  <si>
    <t>A common active that shrinks bullets but attracts trouble. Generated test item #4650; element=None; pool=Boss.</t>
  </si>
  <si>
    <t>seed=20260703; class_filter=Witch; parser_note=row_4650</t>
  </si>
  <si>
    <t>=not_a_formula_4650</t>
  </si>
  <si>
    <t>itm_04651</t>
  </si>
  <si>
    <t>Forgotten Mushroom of the Hungry Door</t>
  </si>
  <si>
    <t>A common passive that warps bombs but attracts trouble. Generated test item #4651; element=None; pool=Shop.</t>
  </si>
  <si>
    <t>scr_item_forgotten_mushroom_of_the_hungry_door</t>
  </si>
  <si>
    <t>seed=20260703; class_filter=Any; parser_note=row_4651</t>
  </si>
  <si>
    <t>=not_a_formula_4651</t>
  </si>
  <si>
    <t>itm_04652</t>
  </si>
  <si>
    <t>Solar Button of Refunds</t>
  </si>
  <si>
    <t>A common passive that reroutes reloads if the player keeps moving. Generated test item #4652; element=None; pool=Boss.</t>
  </si>
  <si>
    <t>scr_item_solar_button_of_refunds</t>
  </si>
  <si>
    <t>seed=20260703; class_filter=Witch; parser_note=row_4652</t>
  </si>
  <si>
    <t>=not_a_formula_4652</t>
  </si>
  <si>
    <t>itm_04653</t>
  </si>
  <si>
    <t>Feral Totem of Soft Explosions</t>
  </si>
  <si>
    <t>A common active that shrinks coins after every third hit. Generated test item #4653; element=Fire; pool=Shop.</t>
  </si>
  <si>
    <t>scr_item_feral_totem_of_soft_explosions</t>
  </si>
  <si>
    <t>seed=20260703; class_filter=Engineer; parser_note=row_4653</t>
  </si>
  <si>
    <t>=not_a_formula_4653</t>
  </si>
  <si>
    <t>itm_04654</t>
  </si>
  <si>
    <t>Mossy Compass of the Hungry Door</t>
  </si>
  <si>
    <t>A common weaponmod that polishes keys after every third hit. Generated test item #4654; element=Lightning; pool=Treasure.</t>
  </si>
  <si>
    <t>scr_item_mossy_compass_of_the_hungry_door</t>
  </si>
  <si>
    <t>seed=20260703; class_filter=Brawler; parser_note=row_4654</t>
  </si>
  <si>
    <t>=not_a_formula_4654</t>
  </si>
  <si>
    <t>itm_04655</t>
  </si>
  <si>
    <t>Patchwork Rocket of the Glass Moon</t>
  </si>
  <si>
    <t>A common weaponmod that duplicates reloads near breakable props. Generated test item #4655; element=Holy; pool=Shop.</t>
  </si>
  <si>
    <t>scr_item_patchwork_rocket_of_the_glass_moon</t>
  </si>
  <si>
    <t>seed=20260703; class_filter=Monk; parser_note=row_4655</t>
  </si>
  <si>
    <t>=not_a_formula_4655</t>
  </si>
  <si>
    <t>itm_04656</t>
  </si>
  <si>
    <t>Bent Meteor of Slippery Angles</t>
  </si>
  <si>
    <t>A epic consumable that amplifies reloads when luck disagrees. Generated test item #4656; element=Lightning; pool=Cursed.</t>
  </si>
  <si>
    <t>scr_item_bent_meteor_of_slippery_angles</t>
  </si>
  <si>
    <t>seed=20260703; class_filter=Any; parser_note=row_4656</t>
  </si>
  <si>
    <t>=not_a_formula_4656</t>
  </si>
  <si>
    <t>itm_04657</t>
  </si>
  <si>
    <t>Rusty Lunchbox of Tiny Doom</t>
  </si>
  <si>
    <t>A uncommon charm that haunts doors if the player keeps moving. Generated test item #4657; element=Poison; pool=Treasure.</t>
  </si>
  <si>
    <t>scr_item_rusty_lunchbox_of_tiny_doom</t>
  </si>
  <si>
    <t>seed=20260703; class_filter=Brawler; parser_note=row_4657</t>
  </si>
  <si>
    <t>=not_a_formula_4657</t>
  </si>
  <si>
    <t>itm_04658</t>
  </si>
  <si>
    <t>Quantum Charm of Pocket Suns Mk.4</t>
  </si>
  <si>
    <t>A common orbital that shrinks doors while lowering control. Generated test item #4658; element=None; pool=Secret.</t>
  </si>
  <si>
    <t>scr_item_quantum_charm_of_pocket_suns_mk_4</t>
  </si>
  <si>
    <t>seed=20260703; class_filter=Rogue; parser_note=row_4658</t>
  </si>
  <si>
    <t>=not_a_formula_4658</t>
  </si>
  <si>
    <t>itm_04659</t>
  </si>
  <si>
    <t>Hollow Totem of the Hungry Door</t>
  </si>
  <si>
    <t>A common relic that polishes bullets when luck disagrees. Generated test item #4659; element=None; pool=Shop.</t>
  </si>
  <si>
    <t>scr_item_hollow_totem_of_the_hungry_door</t>
  </si>
  <si>
    <t>seed=20260703; class_filter=Brawler; parser_note=row_4659</t>
  </si>
  <si>
    <t>=not_a_formula_4659</t>
  </si>
  <si>
    <t>itm_04660</t>
  </si>
  <si>
    <t>A uncommon passive that polishes reloads but attracts trouble. Generated test item #4660; element=Lightning; pool=Boss.</t>
  </si>
  <si>
    <t>seed=20260703; class_filter=Monk; parser_note=row_4660</t>
  </si>
  <si>
    <t>=not_a_formula_4660</t>
  </si>
  <si>
    <t>itm_04661</t>
  </si>
  <si>
    <t>Spicy Meteor of the Lost Cart</t>
  </si>
  <si>
    <t>A common charm that polishes familiars at a suspicious price. Generated test item #4661; element=None; pool=Cursed.</t>
  </si>
  <si>
    <t>scr_item_spicy_meteor_of_the_lost_cart</t>
  </si>
  <si>
    <t>seed=20260703; class_filter=Gunner; parser_note=row_4661</t>
  </si>
  <si>
    <t>=not_a_formula_4661</t>
  </si>
  <si>
    <t>itm_04662</t>
  </si>
  <si>
    <t>Bent Mushroom of Static</t>
  </si>
  <si>
    <t>A common active that reroutes bullets only when the room is clear. Generated test item #4662; element=Ice; pool=Treasure.</t>
  </si>
  <si>
    <t>scr_item_bent_mushroom_of_static</t>
  </si>
  <si>
    <t>seed=20260703; class_filter=Any; parser_note=row_4662</t>
  </si>
  <si>
    <t>=not_a_formula_4662</t>
  </si>
  <si>
    <t>itm_04663</t>
  </si>
  <si>
    <t>Gilded Rocket of Pocket Suns</t>
  </si>
  <si>
    <t>A cursed relic that spoils reloads but attracts trouble. Generated test item #4663; element=Ice; pool=Treasure.</t>
  </si>
  <si>
    <t>ice,poisonable,cursed</t>
  </si>
  <si>
    <t>scr_item_gilded_rocket_of_pocket_suns</t>
  </si>
  <si>
    <t>seed=20260703; class_filter=Any; parser_note=row_4663</t>
  </si>
  <si>
    <t>=not_a_formula_4663</t>
  </si>
  <si>
    <t>itm_04664</t>
  </si>
  <si>
    <t>Crooked Banana Peel of Double Trouble</t>
  </si>
  <si>
    <t>A uncommon passive that reroutes reloads when luck disagrees. Generated test item #4664; element=None; pool=Secret.</t>
  </si>
  <si>
    <t>scr_item_crooked_banana_peel_of_double_trouble</t>
  </si>
  <si>
    <t>seed=20260703; class_filter=Gunner; parser_note=row_4664</t>
  </si>
  <si>
    <t>=not_a_formula_4664</t>
  </si>
  <si>
    <t>itm_04665</t>
  </si>
  <si>
    <t>Mossy Teacup of Last Chances</t>
  </si>
  <si>
    <t>A epic familiar that haunts keys if the player keeps moving. Generated test item #4665; element=None; pool=Boss.</t>
  </si>
  <si>
    <t>scr_item_mossy_teacup_of_last_chances</t>
  </si>
  <si>
    <t>seed=20260703; class_filter=Monk; parser_note=row_4665</t>
  </si>
  <si>
    <t>=not_a_formula_4665</t>
  </si>
  <si>
    <t>itm_04666</t>
  </si>
  <si>
    <t>Bitter Mask of the Final Room</t>
  </si>
  <si>
    <t>A cursed relic that shrinks dodges only when the room is clear. Generated test item #4666; element=Cosmic; pool=Shop.</t>
  </si>
  <si>
    <t>cosmic,explosive,poisonable,cursed</t>
  </si>
  <si>
    <t>scr_item_bitter_mask_of_the_final_room</t>
  </si>
  <si>
    <t>seed=20260703; class_filter=Rogue; parser_note=row_4666</t>
  </si>
  <si>
    <t>=not_a_formula_4666</t>
  </si>
  <si>
    <t>itm_04667</t>
  </si>
  <si>
    <t>Spicy Button of the Lost Cart</t>
  </si>
  <si>
    <t>A common weaponmod that reroutes bullets only when the room is clear. Generated test item #4667; element=None; pool=Shop.</t>
  </si>
  <si>
    <t>scr_item_spicy_button_of_the_lost_cart</t>
  </si>
  <si>
    <t>seed=20260703; class_filter=Gunner; parser_note=row_4667</t>
  </si>
  <si>
    <t>=not_a_formula_4667</t>
  </si>
  <si>
    <t>itm_04668</t>
  </si>
  <si>
    <t>A uncommon consumable that nudges shops while lowering control. Generated test item #4668; element=Slime; pool=Shop.</t>
  </si>
  <si>
    <t>seed=20260703; class_filter=Monk; parser_note=row_4668</t>
  </si>
  <si>
    <t>=not_a_formula_4668</t>
  </si>
  <si>
    <t>itm_04669</t>
  </si>
  <si>
    <t>Ancient Battery of the Final Room</t>
  </si>
  <si>
    <t>A rare weaponmod that reroutes bullets while lowering control. Generated test item #4669; element=Poison; pool=Treasure.</t>
  </si>
  <si>
    <t>scr_item_ancient_battery_of_the_final_room</t>
  </si>
  <si>
    <t>seed=20260703; class_filter=Alchemist; parser_note=row_4669</t>
  </si>
  <si>
    <t>=not_a_formula_4669</t>
  </si>
  <si>
    <t>itm_04670</t>
  </si>
  <si>
    <t>Sticky Magnet of the Glass Moon</t>
  </si>
  <si>
    <t>A cursed relic that spoils familiars only when the room is clear. Generated test item #4670; element=Ice; pool=Treasure.</t>
  </si>
  <si>
    <t>scr_item_sticky_magnet_of_the_glass_moon</t>
  </si>
  <si>
    <t>seed=20260703; class_filter=Engineer; parser_note=row_4670</t>
  </si>
  <si>
    <t>=not_a_formula_4670</t>
  </si>
  <si>
    <t>itm_04671</t>
  </si>
  <si>
    <t>Clockwork Bell of Last Chances</t>
  </si>
  <si>
    <t>A common weaponmod that haunts bullets at a suspicious price. Generated test item #4671; element=Ice; pool=Shop.</t>
  </si>
  <si>
    <t>scr_item_clockwork_bell_of_last_chances</t>
  </si>
  <si>
    <t>seed=20260703; class_filter=Brawler; parser_note=row_4671</t>
  </si>
  <si>
    <t>=not_a_formula_4671</t>
  </si>
  <si>
    <t>itm_04672</t>
  </si>
  <si>
    <t>Neon Charm of the Final Room</t>
  </si>
  <si>
    <t>A uncommon active that duplicates bullets only when the room is clear. Generated test item #4672; element=Poison; pool=Library.</t>
  </si>
  <si>
    <t>scr_item_neon_charm_of_the_final_room</t>
  </si>
  <si>
    <t>seed=20260703; class_filter=Alchemist; parser_note=row_4672</t>
  </si>
  <si>
    <t>=not_a_formula_4672</t>
  </si>
  <si>
    <t>itm_04673</t>
  </si>
  <si>
    <t>Wobbly Feather of Slippery Angles</t>
  </si>
  <si>
    <t>A common charm that duplicates doors while lowering control. Generated test item #4673; element=Rust; pool=Library.</t>
  </si>
  <si>
    <t>scr_item_wobbly_feather_of_slippery_angles</t>
  </si>
  <si>
    <t>seed=20260703; class_filter=Alchemist; parser_note=row_4673</t>
  </si>
  <si>
    <t>=not_a_formula_4673</t>
  </si>
  <si>
    <t>itm_04674</t>
  </si>
  <si>
    <t>Hungry Rocket of Last Chances</t>
  </si>
  <si>
    <t>A rare orbital that haunts bombs only when the room is clear. Generated test item #4674; element=Slime; pool=Secret.</t>
  </si>
  <si>
    <t>scr_item_hungry_rocket_of_last_chances</t>
  </si>
  <si>
    <t>seed=20260703; class_filter=Engineer; parser_note=row_4674</t>
  </si>
  <si>
    <t>=not_a_formula_4674</t>
  </si>
  <si>
    <t>itm_04675</t>
  </si>
  <si>
    <t>Lunar Boot of the Glass Moon</t>
  </si>
  <si>
    <t>A common charm that polishes doors when luck disagrees. Generated test item #4675; element=Ice; pool=Secret.</t>
  </si>
  <si>
    <t>scr_item_lunar_boot_of_the_glass_moon</t>
  </si>
  <si>
    <t>seed=20260703; class_filter=Monk; parser_note=row_4675</t>
  </si>
  <si>
    <t>=not_a_formula_4675</t>
  </si>
  <si>
    <t>itm_04676</t>
  </si>
  <si>
    <t>Feral Compass of Slippery Angles</t>
  </si>
  <si>
    <t>A rare consumable that duplicates bullets near breakable props. Generated test item #4676; element=Void; pool=Treasure.</t>
  </si>
  <si>
    <t>scr_item_feral_compass_of_slippery_angles</t>
  </si>
  <si>
    <t>seed=20260703; class_filter=Engineer; parser_note=row_4676</t>
  </si>
  <si>
    <t>=not_a_formula_4676</t>
  </si>
  <si>
    <t>itm_04677</t>
  </si>
  <si>
    <t>Static Donut of Bad Ideas</t>
  </si>
  <si>
    <t>A common consumable that amplifies familiars only when the room is clear. Generated test item #4677; element=Fire; pool=Treasure.</t>
  </si>
  <si>
    <t>scr_item_static_donut_of_bad_ideas</t>
  </si>
  <si>
    <t>seed=20260703; class_filter=Brawler; parser_note=row_4677</t>
  </si>
  <si>
    <t>=not_a_formula_4677</t>
  </si>
  <si>
    <t>itm_04678</t>
  </si>
  <si>
    <t>Damp Anvil of Double Trouble</t>
  </si>
  <si>
    <t>A uncommon passive that amplifies bombs if the player keeps moving. Generated test item #4678; element=Holy; pool=Shop.</t>
  </si>
  <si>
    <t>scr_item_damp_anvil_of_double_trouble</t>
  </si>
  <si>
    <t>seed=20260703; class_filter=Monk; parser_note=row_4678</t>
  </si>
  <si>
    <t>=not_a_formula_4678</t>
  </si>
  <si>
    <t>itm_04679</t>
  </si>
  <si>
    <t>Hungry Button of Static</t>
  </si>
  <si>
    <t>A uncommon passive that amplifies hearts while lowering control. Generated test item #4679; element=Slime; pool=Shop.</t>
  </si>
  <si>
    <t>scr_item_hungry_button_of_static</t>
  </si>
  <si>
    <t>seed=20260703; class_filter=Engineer; parser_note=row_4679</t>
  </si>
  <si>
    <t>=not_a_formula_4679</t>
  </si>
  <si>
    <t>itm_04680</t>
  </si>
  <si>
    <t>Echoing Battery of Last Chances</t>
  </si>
  <si>
    <t>A uncommon consumable that haunts doors only when the room is clear. Generated test item #4680; element=Rust; pool=Challenge.</t>
  </si>
  <si>
    <t>scr_item_echoing_battery_of_last_chances</t>
  </si>
  <si>
    <t>seed=20260703; class_filter=Rogue; parser_note=row_4680</t>
  </si>
  <si>
    <t>=not_a_formula_4680</t>
  </si>
  <si>
    <t>itm_04681</t>
  </si>
  <si>
    <t>Lunar Badge of the Final Room</t>
  </si>
  <si>
    <t>A uncommon relic that shrinks keys if the player keeps moving. Generated test item #4681; element=Rust; pool=Treasure.</t>
  </si>
  <si>
    <t>scr_item_lunar_badge_of_the_final_room</t>
  </si>
  <si>
    <t>seed=20260703; class_filter=Rogue; parser_note=row_4681</t>
  </si>
  <si>
    <t>=not_a_formula_4681</t>
  </si>
  <si>
    <t>itm_04682</t>
  </si>
  <si>
    <t>Crooked Banana Peel of Ricochet</t>
  </si>
  <si>
    <t>A rare familiar that warps bullets only when the room is clear. Generated test item #4682; element=Poison; pool=Cursed.</t>
  </si>
  <si>
    <t>scr_item_crooked_banana_peel_of_ricochet</t>
  </si>
  <si>
    <t>seed=20260703; class_filter=Engineer; parser_note=row_4682</t>
  </si>
  <si>
    <t>=not_a_formula_4682</t>
  </si>
  <si>
    <t>itm_04683</t>
  </si>
  <si>
    <t>Sour Skull of Tiny Doom</t>
  </si>
  <si>
    <t>A uncommon consumable that warps shops near breakable props. Generated test item #4683; element=Void; pool=Shop.</t>
  </si>
  <si>
    <t>scr_item_sour_skull_of_tiny_doom</t>
  </si>
  <si>
    <t>seed=20260703; class_filter=Engineer; parser_note=row_4683</t>
  </si>
  <si>
    <t>=not_a_formula_4683</t>
  </si>
  <si>
    <t>itm_04684</t>
  </si>
  <si>
    <t>Recursive Rocket of Friendly Fire</t>
  </si>
  <si>
    <t>A rare consumable that taxes doors if the player keeps moving. Generated test item #4684; element=Rust; pool=Shop.</t>
  </si>
  <si>
    <t>scr_item_recursive_rocket_of_friendly_fire</t>
  </si>
  <si>
    <t>seed=20260703; class_filter=Engineer; parser_note=row_4684</t>
  </si>
  <si>
    <t>=not_a_formula_4684</t>
  </si>
  <si>
    <t>itm_04685</t>
  </si>
  <si>
    <t>Bent Capacitor of Last Chances</t>
  </si>
  <si>
    <t>A common active that nudges keys if the player keeps moving. Generated test item #4685; element=Holy; pool=Arcade.</t>
  </si>
  <si>
    <t>scr_item_bent_capacitor_of_last_chances</t>
  </si>
  <si>
    <t>seed=20260703; class_filter=Gunner; parser_note=row_4685</t>
  </si>
  <si>
    <t>=not_a_formula_4685</t>
  </si>
  <si>
    <t>itm_04686</t>
  </si>
  <si>
    <t>Plastic Anchor of Refunds</t>
  </si>
  <si>
    <t>A common orbital that amplifies dodges but attracts trouble. Generated test item #4686; element=Cosmic; pool=Treasure.</t>
  </si>
  <si>
    <t>scr_item_plastic_anchor_of_refunds</t>
  </si>
  <si>
    <t>seed=20260703; class_filter=Brawler; parser_note=row_4686</t>
  </si>
  <si>
    <t>=not_a_formula_4686</t>
  </si>
  <si>
    <t>itm_04687</t>
  </si>
  <si>
    <t>A common familiar that taxes reloads but attracts trouble. Generated test item #4687; element=Poison; pool=Arcade.</t>
  </si>
  <si>
    <t>seed=20260703; class_filter=Engineer; parser_note=row_4687</t>
  </si>
  <si>
    <t>=not_a_formula_4687</t>
  </si>
  <si>
    <t>itm_04688</t>
  </si>
  <si>
    <t>Crooked Donut of Last Chances</t>
  </si>
  <si>
    <t>A uncommon orbital that taxes bombs only when the room is clear. Generated test item #4688; element=None; pool=Cursed.</t>
  </si>
  <si>
    <t>scr_item_crooked_donut_of_last_chances</t>
  </si>
  <si>
    <t>seed=20260703; class_filter=Witch; parser_note=row_4688</t>
  </si>
  <si>
    <t>=not_a_formula_4688</t>
  </si>
  <si>
    <t>itm_04689</t>
  </si>
  <si>
    <t>Lucky Meteor of the Final Room</t>
  </si>
  <si>
    <t>A common active that taxes doors after every third hit. Generated test item #4689; element=Rust; pool=Shop.</t>
  </si>
  <si>
    <t>scr_item_lucky_meteor_of_the_final_room</t>
  </si>
  <si>
    <t>seed=20260703; class_filter=Gunner; parser_note=row_4689</t>
  </si>
  <si>
    <t>=not_a_formula_4689</t>
  </si>
  <si>
    <t>itm_04690</t>
  </si>
  <si>
    <t>A common relic that nudges dodges while lowering control. Generated test item #4690; element=None; pool=Shop.</t>
  </si>
  <si>
    <t>seed=20260703; class_filter=Gunner; parser_note=row_4690</t>
  </si>
  <si>
    <t>=not_a_formula_4690</t>
  </si>
  <si>
    <t>itm_04691</t>
  </si>
  <si>
    <t>A epic orbital that nudges bombs at a suspicious price. Generated test item #4691; element=Rust; pool=Treasure.</t>
  </si>
  <si>
    <t>seed=20260703; class_filter=Monk; parser_note=row_4691</t>
  </si>
  <si>
    <t>=not_a_formula_4691</t>
  </si>
  <si>
    <t>itm_04692</t>
  </si>
  <si>
    <t>Hollow Orb of Panic</t>
  </si>
  <si>
    <t>A uncommon relic that haunts shops after every third hit. Generated test item #4692; element=Fire; pool=Treasure.</t>
  </si>
  <si>
    <t>scr_item_hollow_orb_of_panic</t>
  </si>
  <si>
    <t>seed=20260703; class_filter=Engineer; parser_note=row_4692</t>
  </si>
  <si>
    <t>=not_a_formula_4692</t>
  </si>
  <si>
    <t>itm_04693</t>
  </si>
  <si>
    <t>Static Totem of Soft Explosions</t>
  </si>
  <si>
    <t>A common passive that shrinks reloads near breakable props. Generated test item #4693; element=Poison; pool=Secret.</t>
  </si>
  <si>
    <t>scr_item_static_totem_of_soft_explosions</t>
  </si>
  <si>
    <t>seed=20260703; class_filter=Witch; parser_note=row_4693</t>
  </si>
  <si>
    <t>=not_a_formula_4693</t>
  </si>
  <si>
    <t>itm_04694</t>
  </si>
  <si>
    <t>Brass Slingshot of Oversteer</t>
  </si>
  <si>
    <t>A common consumable that amplifies reloads at a suspicious price. Generated test item #4694; element=Poison; pool=Treasure.</t>
  </si>
  <si>
    <t>scr_item_brass_slingshot_of_oversteer</t>
  </si>
  <si>
    <t>seed=20260703; class_filter=Gunner; parser_note=row_4694</t>
  </si>
  <si>
    <t>=not_a_formula_4694</t>
  </si>
  <si>
    <t>itm_04695</t>
  </si>
  <si>
    <t>Recursive Badge of the Final Room</t>
  </si>
  <si>
    <t>A common passive that haunts bullets if the player keeps moving. Generated test item #4695; element=None; pool=Treasure.</t>
  </si>
  <si>
    <t>scr_item_recursive_badge_of_the_final_room</t>
  </si>
  <si>
    <t>seed=20260703; class_filter=Brawler; parser_note=row_4695</t>
  </si>
  <si>
    <t>=not_a_formula_4695</t>
  </si>
  <si>
    <t>itm_04696</t>
  </si>
  <si>
    <t>Damp Fishbone of Static</t>
  </si>
  <si>
    <t>A common charm that nudges dodges when luck disagrees. Generated test item #4696; element=None; pool=Arcade.</t>
  </si>
  <si>
    <t>scr_item_damp_fishbone_of_static</t>
  </si>
  <si>
    <t>seed=20260703; class_filter=Monk; parser_note=row_4696</t>
  </si>
  <si>
    <t>=not_a_formula_4696</t>
  </si>
  <si>
    <t>itm_04697</t>
  </si>
  <si>
    <t>Wobbly Fishbone of Refunds</t>
  </si>
  <si>
    <t>A common active that duplicates bullets at a suspicious price. Generated test item #4697; element=Cosmic; pool=Library.</t>
  </si>
  <si>
    <t>scr_item_wobbly_fishbone_of_refunds</t>
  </si>
  <si>
    <t>seed=20260703; class_filter=Rogue; parser_note=row_4697</t>
  </si>
  <si>
    <t>=not_a_formula_4697</t>
  </si>
  <si>
    <t>itm_04698</t>
  </si>
  <si>
    <t>Hollow Mushroom of Double Trouble</t>
  </si>
  <si>
    <t>A uncommon familiar that nudges hearts when luck disagrees. Generated test item #4698; element=Fire; pool=Challenge.</t>
  </si>
  <si>
    <t>scr_item_hollow_mushroom_of_double_trouble</t>
  </si>
  <si>
    <t>seed=20260703; class_filter=Monk; parser_note=row_4698</t>
  </si>
  <si>
    <t>=not_a_formula_4698</t>
  </si>
  <si>
    <t>itm_04699</t>
  </si>
  <si>
    <t>Static Sock of Slippery Angles</t>
  </si>
  <si>
    <t>A epic relic that duplicates hearts while lowering control. Generated test item #4699; element=Fire; pool=Library.</t>
  </si>
  <si>
    <t>scr_item_static_sock_of_slippery_angles</t>
  </si>
  <si>
    <t>seed=20260703; class_filter=Gunner; parser_note=row_4699</t>
  </si>
  <si>
    <t>=not_a_formula_4699</t>
  </si>
  <si>
    <t>itm_04700</t>
  </si>
  <si>
    <t>A epic weaponmod that warps bullets but attracts trouble. Generated test item #4700; element=Ice; pool=Boss.</t>
  </si>
  <si>
    <t>seed=20260703; class_filter=Brawler; parser_note=row_4700</t>
  </si>
  <si>
    <t>=not_a_formula_4700</t>
  </si>
  <si>
    <t>itm_04701</t>
  </si>
  <si>
    <t>A common charm that nudges shops while lowering control. Generated test item #4701; element=Poison; pool=Secret.</t>
  </si>
  <si>
    <t>seed=20260703; class_filter=Gunner; parser_note=row_4701</t>
  </si>
  <si>
    <t>=not_a_formula_4701</t>
  </si>
  <si>
    <t>itm_04702</t>
  </si>
  <si>
    <t>Echoing Key of Static</t>
  </si>
  <si>
    <t>A common passive that reroutes hearts after every third hit. Generated test item #4702; element=None; pool=Treasure.</t>
  </si>
  <si>
    <t>scr_item_echoing_key_of_static</t>
  </si>
  <si>
    <t>seed=20260703; class_filter=Monk; parser_note=row_4702</t>
  </si>
  <si>
    <t>=not_a_formula_4702</t>
  </si>
  <si>
    <t>itm_04703</t>
  </si>
  <si>
    <t>Rusty Rocket of Refunds</t>
  </si>
  <si>
    <t>A common relic that warps bullets after every third hit. Generated test item #4703; element=Poison; pool=Arcade.</t>
  </si>
  <si>
    <t>scr_item_rusty_rocket_of_refunds</t>
  </si>
  <si>
    <t>seed=20260703; class_filter=Any; parser_note=row_4703</t>
  </si>
  <si>
    <t>=not_a_formula_4703</t>
  </si>
  <si>
    <t>itm_04704</t>
  </si>
  <si>
    <t>Solar Bell of Worms</t>
  </si>
  <si>
    <t>A rare relic that nudges shops while lowering control. Generated test item #4704; element=Ice; pool=Challenge.</t>
  </si>
  <si>
    <t>scr_item_solar_bell_of_worms</t>
  </si>
  <si>
    <t>seed=20260703; class_filter=Witch; parser_note=row_4704</t>
  </si>
  <si>
    <t>=not_a_formula_4704</t>
  </si>
  <si>
    <t>itm_04705</t>
  </si>
  <si>
    <t>Bitter Pepper of Soft Explosions</t>
  </si>
  <si>
    <t>A epic passive that taxes hearts if the player keeps moving. Generated test item #4705; element=None; pool=Treasure.</t>
  </si>
  <si>
    <t>scr_item_bitter_pepper_of_soft_explosions</t>
  </si>
  <si>
    <t>seed=20260703; class_filter=Monk; parser_note=row_4705</t>
  </si>
  <si>
    <t>=not_a_formula_4705</t>
  </si>
  <si>
    <t>itm_04706</t>
  </si>
  <si>
    <t>A uncommon relic that amplifies coins but attracts trouble. Generated test item #4706; element=None; pool=Shop.</t>
  </si>
  <si>
    <t>seed=20260703; class_filter=Rogue; parser_note=row_4706</t>
  </si>
  <si>
    <t>=not_a_formula_4706</t>
  </si>
  <si>
    <t>itm_04707</t>
  </si>
  <si>
    <t>Polished Magnet of Worms</t>
  </si>
  <si>
    <t>A rare passive that nudges reloads but attracts trouble. Generated test item #4707; element=Cosmic; pool=Treasure.</t>
  </si>
  <si>
    <t>scr_item_polished_magnet_of_worms</t>
  </si>
  <si>
    <t>seed=20260703; class_filter=Engineer; parser_note=row_4707</t>
  </si>
  <si>
    <t>=not_a_formula_4707</t>
  </si>
  <si>
    <t>itm_04708</t>
  </si>
  <si>
    <t>Echoing Teacup of Bad Ideas</t>
  </si>
  <si>
    <t>A uncommon consumable that nudges hearts only when the room is clear. Generated test item #4708; element=Poison; pool=Secret.</t>
  </si>
  <si>
    <t>scr_item_echoing_teacup_of_bad_ideas</t>
  </si>
  <si>
    <t>seed=20260703; class_filter=Alchemist; parser_note=row_4708</t>
  </si>
  <si>
    <t>=not_a_formula_4708</t>
  </si>
  <si>
    <t>itm_04709</t>
  </si>
  <si>
    <t>Echoing Mask of Pocket Suns</t>
  </si>
  <si>
    <t>A common charm that nudges dodges after every third hit. Generated test item #4709; element=None; pool=Treasure.</t>
  </si>
  <si>
    <t>scr_item_echoing_mask_of_pocket_suns</t>
  </si>
  <si>
    <t>seed=20260703; class_filter=Alchemist; parser_note=row_4709</t>
  </si>
  <si>
    <t>=not_a_formula_4709</t>
  </si>
  <si>
    <t>itm_04710</t>
  </si>
  <si>
    <t>Sticky Donut of the Glass Moon</t>
  </si>
  <si>
    <t>A common weaponmod that taxes doors only when the room is clear. Generated test item #4710; element=Slime; pool=Boss.</t>
  </si>
  <si>
    <t>scr_item_sticky_donut_of_the_glass_moon</t>
  </si>
  <si>
    <t>seed=20260703; class_filter=Gunner; parser_note=row_4710</t>
  </si>
  <si>
    <t>=not_a_formula_4710</t>
  </si>
  <si>
    <t>itm_04711</t>
  </si>
  <si>
    <t>Clockwork Slingshot of the Basement</t>
  </si>
  <si>
    <t>A common active that nudges bombs near breakable props. Generated test item #4711; element=Poison; pool=Boss.</t>
  </si>
  <si>
    <t>scr_item_clockwork_slingshot_of_the_basement</t>
  </si>
  <si>
    <t>seed=20260703; class_filter=Witch; parser_note=row_4711</t>
  </si>
  <si>
    <t>=not_a_formula_4711</t>
  </si>
  <si>
    <t>itm_04712</t>
  </si>
  <si>
    <t>Greedy Skull of Panic</t>
  </si>
  <si>
    <t>A uncommon charm that amplifies familiars only when the room is clear. Generated test item #4712; element=None; pool=Treasure.</t>
  </si>
  <si>
    <t>scr_item_greedy_skull_of_panic</t>
  </si>
  <si>
    <t>seed=20260703; class_filter=Engineer; parser_note=row_4712</t>
  </si>
  <si>
    <t>=not_a_formula_4712</t>
  </si>
  <si>
    <t>itm_04713</t>
  </si>
  <si>
    <t>Bent Badge of Slippery Angles</t>
  </si>
  <si>
    <t>A common active that haunts bombs while lowering control. Generated test item #4713; element=Holy; pool=Shop.</t>
  </si>
  <si>
    <t>scr_item_bent_badge_of_slippery_angles</t>
  </si>
  <si>
    <t>seed=20260703; class_filter=Any; parser_note=row_4713</t>
  </si>
  <si>
    <t>=not_a_formula_4713</t>
  </si>
  <si>
    <t>itm_04714</t>
  </si>
  <si>
    <t>Tiny Gear of Oversteer</t>
  </si>
  <si>
    <t>A common active that duplicates familiars but attracts trouble. Generated test item #4714; element=Lightning; pool=Boss.</t>
  </si>
  <si>
    <t>scr_item_tiny_gear_of_oversteer</t>
  </si>
  <si>
    <t>seed=20260703; class_filter=Engineer; parser_note=row_4714</t>
  </si>
  <si>
    <t>=not_a_formula_4714</t>
  </si>
  <si>
    <t>itm_04715</t>
  </si>
  <si>
    <t>Caffeinated Onion of Panic</t>
  </si>
  <si>
    <t>A uncommon weaponmod that shrinks reloads at a suspicious price. Generated test item #4715; element=None; pool=Secret.</t>
  </si>
  <si>
    <t>scr_item_caffeinated_onion_of_panic</t>
  </si>
  <si>
    <t>seed=20260703; class_filter=Monk; parser_note=row_4715</t>
  </si>
  <si>
    <t>=not_a_formula_4715</t>
  </si>
  <si>
    <t>itm_04716</t>
  </si>
  <si>
    <t>Static Vial of Ricochet</t>
  </si>
  <si>
    <t>A rare active that shrinks coins when luck disagrees. Generated test item #4716; element=None; pool=Shop.</t>
  </si>
  <si>
    <t>scr_item_static_vial_of_ricochet</t>
  </si>
  <si>
    <t>seed=20260703; class_filter=Any; parser_note=row_4716</t>
  </si>
  <si>
    <t>=not_a_formula_4716</t>
  </si>
  <si>
    <t>itm_04717</t>
  </si>
  <si>
    <t>A common charm that warps familiars only when the room is clear. Generated test item #4717; element=Cosmic; pool=Shop.</t>
  </si>
  <si>
    <t>seed=20260703; class_filter=Engineer; parser_note=row_4717</t>
  </si>
  <si>
    <t>=not_a_formula_4717</t>
  </si>
  <si>
    <t>itm_04718</t>
  </si>
  <si>
    <t>Spicy Crown of the Glass Moon</t>
  </si>
  <si>
    <t>A common familiar that warps coins but attracts trouble. Generated test item #4718; element=Ice; pool=Treasure.</t>
  </si>
  <si>
    <t>scr_item_spicy_crown_of_the_glass_moon</t>
  </si>
  <si>
    <t>seed=20260703; class_filter=Gunner; parser_note=row_4718</t>
  </si>
  <si>
    <t>=not_a_formula_4718</t>
  </si>
  <si>
    <t>itm_04719</t>
  </si>
  <si>
    <t>Patchwork Button of Tuesday</t>
  </si>
  <si>
    <t>A rare active that spoils reloads when luck disagrees. Generated test item #4719; element=None; pool=Library.</t>
  </si>
  <si>
    <t>scr_item_patchwork_button_of_tuesday</t>
  </si>
  <si>
    <t>seed=20260703; class_filter=Brawler; parser_note=row_4719</t>
  </si>
  <si>
    <t>=not_a_formula_4719</t>
  </si>
  <si>
    <t>itm_04720</t>
  </si>
  <si>
    <t>Echoing Mask of Panic</t>
  </si>
  <si>
    <t>A rare familiar that polishes hearts after every third hit. Generated test item #4720; element=Void; pool=Challenge.</t>
  </si>
  <si>
    <t>scr_item_echoing_mask_of_panic</t>
  </si>
  <si>
    <t>seed=20260703; class_filter=Monk; parser_note=row_4720</t>
  </si>
  <si>
    <t>=not_a_formula_4720</t>
  </si>
  <si>
    <t>itm_04721</t>
  </si>
  <si>
    <t>Velvet Whistle of the Glass Moon</t>
  </si>
  <si>
    <t>A uncommon orbital that amplifies bullets near breakable props. Generated test item #4721; element=Void; pool=Boss.</t>
  </si>
  <si>
    <t>scr_item_velvet_whistle_of_the_glass_moon</t>
  </si>
  <si>
    <t>seed=20260703; class_filter=Alchemist; parser_note=row_4721</t>
  </si>
  <si>
    <t>=not_a_formula_4721</t>
  </si>
  <si>
    <t>itm_04722</t>
  </si>
  <si>
    <t>Lucky Onion of Bad Ideas</t>
  </si>
  <si>
    <t>A epic passive that amplifies keys but attracts trouble. Generated test item #4722; element=None; pool=Shop.</t>
  </si>
  <si>
    <t>scr_item_lucky_onion_of_bad_ideas</t>
  </si>
  <si>
    <t>seed=20260703; class_filter=Any; parser_note=row_4722</t>
  </si>
  <si>
    <t>=not_a_formula_4722</t>
  </si>
  <si>
    <t>itm_04723</t>
  </si>
  <si>
    <t>Sour Pepper of Refunds</t>
  </si>
  <si>
    <t>A common weaponmod that taxes keys while lowering control. Generated test item #4723; element=Rust; pool=Cursed.</t>
  </si>
  <si>
    <t>scr_item_sour_pepper_of_refunds</t>
  </si>
  <si>
    <t>seed=20260703; class_filter=Gunner; parser_note=row_4723</t>
  </si>
  <si>
    <t>=not_a_formula_4723</t>
  </si>
  <si>
    <t>itm_04724</t>
  </si>
  <si>
    <t>Patchwork Mushroom of the Glass Moon</t>
  </si>
  <si>
    <t>A uncommon weaponmod that duplicates dodges if the player keeps moving. Generated test item #4724; element=Holy; pool=Library.</t>
  </si>
  <si>
    <t>scr_item_patchwork_mushroom_of_the_glass_moon</t>
  </si>
  <si>
    <t>seed=20260703; class_filter=Engineer; parser_note=row_4724</t>
  </si>
  <si>
    <t>=not_a_formula_4724</t>
  </si>
  <si>
    <t>itm_04725</t>
  </si>
  <si>
    <t>Bent Banana Peel of Ricochet</t>
  </si>
  <si>
    <t>A uncommon passive that polishes familiars but attracts trouble. Generated test item #4725; element=Slime; pool=Treasure.</t>
  </si>
  <si>
    <t>scr_item_bent_banana_peel_of_ricochet</t>
  </si>
  <si>
    <t>seed=20260703; class_filter=Any; parser_note=row_4725</t>
  </si>
  <si>
    <t>=not_a_formula_4725</t>
  </si>
  <si>
    <t>itm_04726</t>
  </si>
  <si>
    <t>Rusty Teacup of Refunds</t>
  </si>
  <si>
    <t>A common weaponmod that spoils bombs after every third hit. Generated test item #4726; element=Fire; pool=Boss.</t>
  </si>
  <si>
    <t>scr_item_rusty_teacup_of_refunds</t>
  </si>
  <si>
    <t>seed=20260703; class_filter=Monk; parser_note=row_4726</t>
  </si>
  <si>
    <t>=not_a_formula_4726</t>
  </si>
  <si>
    <t>itm_04727</t>
  </si>
  <si>
    <t>A uncommon consumable that shrinks familiars only when the room is clear. Generated test item #4727; element=None; pool=Treasure.</t>
  </si>
  <si>
    <t>seed=20260703; class_filter=Alchemist; parser_note=row_4727</t>
  </si>
  <si>
    <t>=not_a_formula_4727</t>
  </si>
  <si>
    <t>itm_04728</t>
  </si>
  <si>
    <t>Bitter Marble of Static</t>
  </si>
  <si>
    <t>A rare familiar that spoils shops if the player keeps moving. Generated test item #4728; element=Void; pool=Arcade.</t>
  </si>
  <si>
    <t>scr_item_bitter_marble_of_static</t>
  </si>
  <si>
    <t>seed=20260703; class_filter=Gunner; parser_note=row_4728</t>
  </si>
  <si>
    <t>=not_a_formula_4728</t>
  </si>
  <si>
    <t>itm_04729</t>
  </si>
  <si>
    <t>A common consumable that polishes keys at a suspicious price. Generated test item #4729; element=Rust; pool=Treasure.</t>
  </si>
  <si>
    <t>seed=20260703; class_filter=Rogue; parser_note=row_4729</t>
  </si>
  <si>
    <t>=not_a_formula_4729</t>
  </si>
  <si>
    <t>itm_04730</t>
  </si>
  <si>
    <t>Forgotten Banana Peel of Soft Explosions</t>
  </si>
  <si>
    <t>A uncommon consumable that shrinks hearts while lowering control. Generated test item #4730; element=Holy; pool=Shop.</t>
  </si>
  <si>
    <t>scr_item_forgotten_banana_peel_of_soft_explosions</t>
  </si>
  <si>
    <t>seed=20260703; class_filter=Any; parser_note=row_4730</t>
  </si>
  <si>
    <t>=not_a_formula_4730</t>
  </si>
  <si>
    <t>itm_04731</t>
  </si>
  <si>
    <t>A epic familiar that taxes familiars at a suspicious price. Generated test item #4731; element=None; pool=Boss.</t>
  </si>
  <si>
    <t>seed=20260703; class_filter=Witch; parser_note=row_4731</t>
  </si>
  <si>
    <t>=not_a_formula_4731</t>
  </si>
  <si>
    <t>itm_04732</t>
  </si>
  <si>
    <t>Velvet Mask of Double Trouble</t>
  </si>
  <si>
    <t>A uncommon orbital that nudges coins if the player keeps moving. Generated test item #4732; element=Poison; pool=Shop.</t>
  </si>
  <si>
    <t>scr_item_velvet_mask_of_double_trouble</t>
  </si>
  <si>
    <t>seed=20260703; class_filter=Monk; parser_note=row_4732</t>
  </si>
  <si>
    <t>=not_a_formula_4732</t>
  </si>
  <si>
    <t>itm_04733</t>
  </si>
  <si>
    <t>Feral Kite of Worms</t>
  </si>
  <si>
    <t>A common familiar that duplicates keys only when the room is clear. Generated test item #4733; element=Ice; pool=Library.</t>
  </si>
  <si>
    <t>scr_item_feral_kite_of_worms</t>
  </si>
  <si>
    <t>seed=20260703; class_filter=Alchemist; parser_note=row_4733</t>
  </si>
  <si>
    <t>=not_a_formula_4733</t>
  </si>
  <si>
    <t>itm_04734</t>
  </si>
  <si>
    <t>Neon Skull of Oversteer</t>
  </si>
  <si>
    <t>A common weaponmod that nudges dodges but attracts trouble. Generated test item #4734; element=Ice; pool=Secret.</t>
  </si>
  <si>
    <t>scr_item_neon_skull_of_oversteer</t>
  </si>
  <si>
    <t>seed=20260703; class_filter=Monk; parser_note=row_4734</t>
  </si>
  <si>
    <t>=not_a_formula_4734</t>
  </si>
  <si>
    <t>itm_04735</t>
  </si>
  <si>
    <t>Brass Whistle of Panic</t>
  </si>
  <si>
    <t>A common familiar that duplicates hearts when luck disagrees. Generated test item #4735; element=None; pool=Arcade.</t>
  </si>
  <si>
    <t>scr_item_brass_whistle_of_panic</t>
  </si>
  <si>
    <t>seed=20260703; class_filter=Witch; parser_note=row_4735</t>
  </si>
  <si>
    <t>=not_a_formula_4735</t>
  </si>
  <si>
    <t>itm_04736</t>
  </si>
  <si>
    <t>A epic familiar that warps reloads if the player keeps moving. Generated test item #4736; element=Lightning; pool=Shop.</t>
  </si>
  <si>
    <t>seed=20260703; class_filter=Any; parser_note=row_4736</t>
  </si>
  <si>
    <t>=not_a_formula_4736</t>
  </si>
  <si>
    <t>itm_04737</t>
  </si>
  <si>
    <t>A common charm that haunts coins near breakable props. Generated test item #4737; element=Slime; pool=Challenge.</t>
  </si>
  <si>
    <t>seed=20260703; class_filter=Rogue; parser_note=row_4737</t>
  </si>
  <si>
    <t>=not_a_formula_4737</t>
  </si>
  <si>
    <t>itm_04738</t>
  </si>
  <si>
    <t>A common consumable that reroutes doors but attracts trouble. Generated test item #4738; element=Poison; pool=Secret.</t>
  </si>
  <si>
    <t>seed=20260703; class_filter=Any; parser_note=row_4738</t>
  </si>
  <si>
    <t>=not_a_formula_4738</t>
  </si>
  <si>
    <t>itm_04739</t>
  </si>
  <si>
    <t>A common orbital that reroutes reloads near breakable props. Generated test item #4739; element=Ice; pool=Treasure.</t>
  </si>
  <si>
    <t>seed=20260703; class_filter=Brawler; parser_note=row_4739</t>
  </si>
  <si>
    <t>=not_a_formula_4739</t>
  </si>
  <si>
    <t>itm_04740</t>
  </si>
  <si>
    <t>Brass Donut of Panic</t>
  </si>
  <si>
    <t>A common passive that polishes doors if the player keeps moving. Generated test item #4740; element=Ice; pool=Cursed.</t>
  </si>
  <si>
    <t>scr_item_brass_donut_of_panic</t>
  </si>
  <si>
    <t>seed=20260703; class_filter=Alchemist; parser_note=row_4740</t>
  </si>
  <si>
    <t>=not_a_formula_4740</t>
  </si>
  <si>
    <t>itm_04741</t>
  </si>
  <si>
    <t>Patchwork Anvil of Friendly Fire</t>
  </si>
  <si>
    <t>A common passive that spoils hearts only when the room is clear. Generated test item #4741; element=None; pool=Treasure.</t>
  </si>
  <si>
    <t>scr_item_patchwork_anvil_of_friendly_fire</t>
  </si>
  <si>
    <t>seed=20260703; class_filter=Gunner; parser_note=row_4741</t>
  </si>
  <si>
    <t>=not_a_formula_4741</t>
  </si>
  <si>
    <t>itm_04742</t>
  </si>
  <si>
    <t>Bent Magnet of Bad Ideas</t>
  </si>
  <si>
    <t>A common relic that polishes keys at a suspicious price. Generated test item #4742; element=None; pool=Treasure.</t>
  </si>
  <si>
    <t>scr_item_bent_magnet_of_bad_ideas</t>
  </si>
  <si>
    <t>seed=20260703; class_filter=Any; parser_note=row_4742</t>
  </si>
  <si>
    <t>=not_a_formula_4742</t>
  </si>
  <si>
    <t>itm_04743</t>
  </si>
  <si>
    <t>A uncommon active that polishes dodges when luck disagrees. Generated test item #4743; element=Fire; pool=Treasure.</t>
  </si>
  <si>
    <t>seed=20260703; class_filter=Monk; parser_note=row_4743</t>
  </si>
  <si>
    <t>=not_a_formula_4743</t>
  </si>
  <si>
    <t>itm_04744</t>
  </si>
  <si>
    <t>Mossy Lunchbox of the Glass Moon</t>
  </si>
  <si>
    <t>A common charm that shrinks bombs at a suspicious price. Generated test item #4744; element=Slime; pool=Treasure.</t>
  </si>
  <si>
    <t>scr_item_mossy_lunchbox_of_the_glass_moon</t>
  </si>
  <si>
    <t>seed=20260703; class_filter=Witch; parser_note=row_4744</t>
  </si>
  <si>
    <t>=not_a_formula_4744</t>
  </si>
  <si>
    <t>itm_04745</t>
  </si>
  <si>
    <t>Glass Mask of Static</t>
  </si>
  <si>
    <t>A uncommon familiar that duplicates reloads but attracts trouble. Generated test item #4745; element=Slime; pool=Boss.</t>
  </si>
  <si>
    <t>scr_item_glass_mask_of_static</t>
  </si>
  <si>
    <t>seed=20260703; class_filter=Monk; parser_note=row_4745</t>
  </si>
  <si>
    <t>=not_a_formula_4745</t>
  </si>
  <si>
    <t>itm_04746</t>
  </si>
  <si>
    <t>Radiant Badge of the Final Room</t>
  </si>
  <si>
    <t>A common passive that taxes doors near breakable props. Generated test item #4746; element=Poison; pool=Challenge.</t>
  </si>
  <si>
    <t>scr_item_radiant_badge_of_the_final_room</t>
  </si>
  <si>
    <t>seed=20260703; class_filter=Alchemist; parser_note=row_4746</t>
  </si>
  <si>
    <t>=not_a_formula_4746</t>
  </si>
  <si>
    <t>itm_04747</t>
  </si>
  <si>
    <t>Bent Rocket of Double Trouble</t>
  </si>
  <si>
    <t>A common relic that polishes bombs after every third hit. Generated test item #4747; element=Fire; pool=Treasure.</t>
  </si>
  <si>
    <t>scr_item_bent_rocket_of_double_trouble</t>
  </si>
  <si>
    <t>seed=20260703; class_filter=Gunner; parser_note=row_4747</t>
  </si>
  <si>
    <t>=not_a_formula_4747</t>
  </si>
  <si>
    <t>itm_04748</t>
  </si>
  <si>
    <t>Bent Teacup of the Hungry Door</t>
  </si>
  <si>
    <t>A common passive that amplifies bullets when luck disagrees. Generated test item #4748; element=None; pool=Shop.</t>
  </si>
  <si>
    <t>scr_item_bent_teacup_of_the_hungry_door</t>
  </si>
  <si>
    <t>seed=20260703; class_filter=Monk; parser_note=row_4748</t>
  </si>
  <si>
    <t>=not_a_formula_4748</t>
  </si>
  <si>
    <t>itm_04749</t>
  </si>
  <si>
    <t>Haunted Compass of Friendly Fire</t>
  </si>
  <si>
    <t>A common orbital that warps shops when luck disagrees. Generated test item #4749; element=Lightning; pool=Challenge.</t>
  </si>
  <si>
    <t>scr_item_haunted_compass_of_friendly_fire</t>
  </si>
  <si>
    <t>seed=20260703; class_filter=Witch; parser_note=row_4749</t>
  </si>
  <si>
    <t>=not_a_formula_4749</t>
  </si>
  <si>
    <t>itm_04750</t>
  </si>
  <si>
    <t>Feral Gear of the Glass Moon</t>
  </si>
  <si>
    <t>A rare charm that haunts bullets after every third hit. Generated test item #4750; element=Lightning; pool=Shop.</t>
  </si>
  <si>
    <t>scr_item_feral_gear_of_the_glass_moon</t>
  </si>
  <si>
    <t>seed=20260703; class_filter=Alchemist; parser_note=row_4750</t>
  </si>
  <si>
    <t>=not_a_formula_4750</t>
  </si>
  <si>
    <t>itm_04751</t>
  </si>
  <si>
    <t>Feral Marble of the Basement</t>
  </si>
  <si>
    <t>A uncommon charm that duplicates dodges only when the room is clear. Generated test item #4751; element=None; pool=Treasure.</t>
  </si>
  <si>
    <t>scr_item_feral_marble_of_the_basement</t>
  </si>
  <si>
    <t>seed=20260703; class_filter=Gunner; parser_note=row_4751</t>
  </si>
  <si>
    <t>=not_a_formula_4751</t>
  </si>
  <si>
    <t>itm_04752</t>
  </si>
  <si>
    <t>Radiant Mushroom of Pocket Suns</t>
  </si>
  <si>
    <t>A epic charm that polishes bullets at a suspicious price. Generated test item #4752; element=Poison; pool=Arcade.</t>
  </si>
  <si>
    <t>scr_item_radiant_mushroom_of_pocket_suns</t>
  </si>
  <si>
    <t>seed=20260703; class_filter=Witch; parser_note=row_4752</t>
  </si>
  <si>
    <t>=not_a_formula_4752</t>
  </si>
  <si>
    <t>itm_04753</t>
  </si>
  <si>
    <t>A common familiar that duplicates shops but attracts trouble. Generated test item #4753; element=Rust; pool=Boss.</t>
  </si>
  <si>
    <t>seed=20260703; class_filter=Gunner; parser_note=row_4753</t>
  </si>
  <si>
    <t>=not_a_formula_4753</t>
  </si>
  <si>
    <t>itm_04754</t>
  </si>
  <si>
    <t>A uncommon active that warps keys after every third hit. Generated test item #4754; element=None; pool=Treasure.</t>
  </si>
  <si>
    <t>seed=20260703; class_filter=Engineer; parser_note=row_4754</t>
  </si>
  <si>
    <t>=not_a_formula_4754</t>
  </si>
  <si>
    <t>itm_04755</t>
  </si>
  <si>
    <t>Caffeinated Boot of Pocket Suns</t>
  </si>
  <si>
    <t>A uncommon active that shrinks bombs while lowering control. Generated test item #4755; element=None; pool=Treasure.</t>
  </si>
  <si>
    <t>scr_item_caffeinated_boot_of_pocket_suns</t>
  </si>
  <si>
    <t>seed=20260703; class_filter=Monk; parser_note=row_4755</t>
  </si>
  <si>
    <t>=not_a_formula_4755</t>
  </si>
  <si>
    <t>upg_260</t>
  </si>
  <si>
    <t>itm_04756</t>
  </si>
  <si>
    <t>Static Candle of Static</t>
  </si>
  <si>
    <t>A rare active that warps doors while lowering control. Generated test item #4756; element=Holy; pool=Cursed.</t>
  </si>
  <si>
    <t>scr_item_static_candle_of_static</t>
  </si>
  <si>
    <t>seed=20260703; class_filter=Witch; parser_note=row_4756</t>
  </si>
  <si>
    <t>=not_a_formula_4756</t>
  </si>
  <si>
    <t>itm_04757</t>
  </si>
  <si>
    <t>Mossy Gear of Oversteer</t>
  </si>
  <si>
    <t>A epic relic that reroutes keys while lowering control. Generated test item #4757; element=Lightning; pool=Shop.</t>
  </si>
  <si>
    <t>scr_item_mossy_gear_of_oversteer</t>
  </si>
  <si>
    <t>seed=20260703; class_filter=Gunner; parser_note=row_4757</t>
  </si>
  <si>
    <t>=not_a_formula_4757</t>
  </si>
  <si>
    <t>itm_04758</t>
  </si>
  <si>
    <t>Brass Donut of Friendly Fire</t>
  </si>
  <si>
    <t>A common relic that duplicates bullets at a suspicious price. Generated test item #4758; element=Fire; pool=Shop.</t>
  </si>
  <si>
    <t>scr_item_brass_donut_of_friendly_fire</t>
  </si>
  <si>
    <t>seed=20260703; class_filter=Gunner; parser_note=row_4758</t>
  </si>
  <si>
    <t>=not_a_formula_4758</t>
  </si>
  <si>
    <t>itm_04759</t>
  </si>
  <si>
    <t>A uncommon relic that duplicates bombs when luck disagrees. Generated test item #4759; element=Fire; pool=Treasure.</t>
  </si>
  <si>
    <t>seed=20260703; class_filter=Alchemist; parser_note=row_4759</t>
  </si>
  <si>
    <t>=not_a_formula_4759</t>
  </si>
  <si>
    <t>itm_04760</t>
  </si>
  <si>
    <t>A rare consumable that reroutes coins if the player keeps moving. Generated test item #4760; element=Holy; pool=Boss.</t>
  </si>
  <si>
    <t>seed=20260703; class_filter=Any; parser_note=row_4760</t>
  </si>
  <si>
    <t>=not_a_formula_4760</t>
  </si>
  <si>
    <t>itm_04761</t>
  </si>
  <si>
    <t>Crooked Vial of Double Trouble</t>
  </si>
  <si>
    <t>A rare familiar that shrinks coins when luck disagrees. Generated test item #4761; element=None; pool=Shop.</t>
  </si>
  <si>
    <t>scr_item_crooked_vial_of_double_trouble</t>
  </si>
  <si>
    <t>seed=20260703; class_filter=Rogue; parser_note=row_4761</t>
  </si>
  <si>
    <t>=not_a_formula_4761</t>
  </si>
  <si>
    <t>itm_04762</t>
  </si>
  <si>
    <t>Mossy Onion of Tuesday</t>
  </si>
  <si>
    <t>A common active that shrinks bullets while lowering control. Generated test item #4762; element=None; pool=Shop.</t>
  </si>
  <si>
    <t>scr_item_mossy_onion_of_tuesday</t>
  </si>
  <si>
    <t>seed=20260703; class_filter=Any; parser_note=row_4762</t>
  </si>
  <si>
    <t>=not_a_formula_4762</t>
  </si>
  <si>
    <t>itm_04763</t>
  </si>
  <si>
    <t>Greedy Meteor of the Basement</t>
  </si>
  <si>
    <t>A epic relic that haunts shops only when the room is clear. Generated test item #4763; element=Lightning; pool=Shop.</t>
  </si>
  <si>
    <t>scr_item_greedy_meteor_of_the_basement</t>
  </si>
  <si>
    <t>seed=20260703; class_filter=Gunner; parser_note=row_4763</t>
  </si>
  <si>
    <t>=not_a_formula_4763</t>
  </si>
  <si>
    <t>itm_04764</t>
  </si>
  <si>
    <t>Forgotten Whistle of the Lost Cart</t>
  </si>
  <si>
    <t>A common weaponmod that amplifies bombs near breakable props. Generated test item #4764; element=None; pool=Shop.</t>
  </si>
  <si>
    <t>scr_item_forgotten_whistle_of_the_lost_cart</t>
  </si>
  <si>
    <t>seed=20260703; class_filter=Engineer; parser_note=row_4764</t>
  </si>
  <si>
    <t>=not_a_formula_4764</t>
  </si>
  <si>
    <t>itm_04765</t>
  </si>
  <si>
    <t>A legendary weaponmod that taxes hearts but attracts trouble. Generated test item #4765; element=Ice; pool=Treasure.</t>
  </si>
  <si>
    <t>seed=20260703; class_filter=Monk; parser_note=row_4765</t>
  </si>
  <si>
    <t>=not_a_formula_4765</t>
  </si>
  <si>
    <t>itm_04766</t>
  </si>
  <si>
    <t>Hungry Onion of the Final Room</t>
  </si>
  <si>
    <t>A epic charm that haunts hearts after every third hit. Generated test item #4766; element=None; pool=Shop.</t>
  </si>
  <si>
    <t>scr_item_hungry_onion_of_the_final_room</t>
  </si>
  <si>
    <t>seed=20260703; class_filter=Rogue; parser_note=row_4766</t>
  </si>
  <si>
    <t>=not_a_formula_4766</t>
  </si>
  <si>
    <t>itm_04767</t>
  </si>
  <si>
    <t>Crooked Mushroom of Slippery Angles</t>
  </si>
  <si>
    <t>A common relic that polishes hearts after every third hit. Generated test item #4767; element=None; pool=Shop.</t>
  </si>
  <si>
    <t>scr_item_crooked_mushroom_of_slippery_angles</t>
  </si>
  <si>
    <t>seed=20260703; class_filter=Brawler; parser_note=row_4767</t>
  </si>
  <si>
    <t>=not_a_formula_4767</t>
  </si>
  <si>
    <t>itm_04768</t>
  </si>
  <si>
    <t>Lucky Feather of the Basement</t>
  </si>
  <si>
    <t>A common familiar that spoils familiars only when the room is clear. Generated test item #4768; element=Poison; pool=Treasure.</t>
  </si>
  <si>
    <t>scr_item_lucky_feather_of_the_basement</t>
  </si>
  <si>
    <t>seed=20260703; class_filter=Rogue; parser_note=row_4768</t>
  </si>
  <si>
    <t>=not_a_formula_4768</t>
  </si>
  <si>
    <t>itm_04769</t>
  </si>
  <si>
    <t>Recursive Donut of Friendly Fire</t>
  </si>
  <si>
    <t>A common orbital that polishes familiars if the player keeps moving. Generated test item #4769; element=Rust; pool=Library.</t>
  </si>
  <si>
    <t>scr_item_recursive_donut_of_friendly_fire</t>
  </si>
  <si>
    <t>seed=20260703; class_filter=Gunner; parser_note=row_4769</t>
  </si>
  <si>
    <t>=not_a_formula_4769</t>
  </si>
  <si>
    <t>itm_04770</t>
  </si>
  <si>
    <t>Greedy Teacup of Tuesday</t>
  </si>
  <si>
    <t>A epic active that haunts bullets if the player keeps moving. Generated test item #4770; element=None; pool=Shop.</t>
  </si>
  <si>
    <t>scr_item_greedy_teacup_of_tuesday</t>
  </si>
  <si>
    <t>seed=20260703; class_filter=Gunner; parser_note=row_4770</t>
  </si>
  <si>
    <t>=not_a_formula_4770</t>
  </si>
  <si>
    <t>itm_04771</t>
  </si>
  <si>
    <t>A common passive that spoils coins when luck disagrees. Generated test item #4771; element=Holy; pool=Shop.</t>
  </si>
  <si>
    <t>seed=20260703; class_filter=Any; parser_note=row_4771</t>
  </si>
  <si>
    <t>=not_a_formula_4771</t>
  </si>
  <si>
    <t>itm_04772</t>
  </si>
  <si>
    <t>Sticky Mask of Pocket Suns</t>
  </si>
  <si>
    <t>A common passive that reroutes reloads while lowering control. Generated test item #4772; element=Cosmic; pool=Challenge.</t>
  </si>
  <si>
    <t>scr_item_sticky_mask_of_pocket_suns</t>
  </si>
  <si>
    <t>seed=20260703; class_filter=Brawler; parser_note=row_4772</t>
  </si>
  <si>
    <t>=not_a_formula_4772</t>
  </si>
  <si>
    <t>itm_04773</t>
  </si>
  <si>
    <t>A common charm that polishes hearts only when the room is clear. Generated test item #4773; element=Ice; pool=Treasure.</t>
  </si>
  <si>
    <t>seed=20260703; class_filter=Brawler; parser_note=row_4773</t>
  </si>
  <si>
    <t>=not_a_formula_4773</t>
  </si>
  <si>
    <t>itm_04774</t>
  </si>
  <si>
    <t>Mossy Key of the Basement</t>
  </si>
  <si>
    <t>A legendary familiar that duplicates bombs if the player keeps moving. Generated test item #4774; element=None; pool=Boss.</t>
  </si>
  <si>
    <t>scr_item_mossy_key_of_the_basement</t>
  </si>
  <si>
    <t>seed=20260703; class_filter=Monk; parser_note=row_4774</t>
  </si>
  <si>
    <t>=not_a_formula_4774</t>
  </si>
  <si>
    <t>itm_04775</t>
  </si>
  <si>
    <t>Frosted Donut of Pocket Suns</t>
  </si>
  <si>
    <t>A common weaponmod that duplicates reloads if the player keeps moving. Generated test item #4775; element=Rust; pool=Treasure.</t>
  </si>
  <si>
    <t>scr_item_frosted_donut_of_pocket_suns</t>
  </si>
  <si>
    <t>seed=20260703; class_filter=Witch; parser_note=row_4775</t>
  </si>
  <si>
    <t>=not_a_formula_4775</t>
  </si>
  <si>
    <t>itm_04776</t>
  </si>
  <si>
    <t>Patchwork Orb of Slippery Angles</t>
  </si>
  <si>
    <t>A common weaponmod that taxes doors if the player keeps moving. Generated test item #4776; element=Fire; pool=Challenge.</t>
  </si>
  <si>
    <t>scr_item_patchwork_orb_of_slippery_angles</t>
  </si>
  <si>
    <t>seed=20260703; class_filter=Witch; parser_note=row_4776</t>
  </si>
  <si>
    <t>=not_a_formula_4776</t>
  </si>
  <si>
    <t>itm_04777</t>
  </si>
  <si>
    <t>Rusty Charm of Last Chances</t>
  </si>
  <si>
    <t>A uncommon relic that taxes dodges but attracts trouble. Generated test item #4777; element=Lightning; pool=Shop.</t>
  </si>
  <si>
    <t>scr_item_rusty_charm_of_last_chances</t>
  </si>
  <si>
    <t>seed=20260703; class_filter=Witch; parser_note=row_4777</t>
  </si>
  <si>
    <t>=not_a_formula_4777</t>
  </si>
  <si>
    <t>itm_04778</t>
  </si>
  <si>
    <t>Crooked Vial of Worms</t>
  </si>
  <si>
    <t>A uncommon familiar that shrinks familiars near breakable props. Generated test item #4778; element=Slime; pool=Treasure.</t>
  </si>
  <si>
    <t>scr_item_crooked_vial_of_worms</t>
  </si>
  <si>
    <t>seed=20260703; class_filter=Monk; parser_note=row_4778</t>
  </si>
  <si>
    <t>=not_a_formula_4778</t>
  </si>
  <si>
    <t>itm_04779</t>
  </si>
  <si>
    <t>Lucky Donut of Tuesday</t>
  </si>
  <si>
    <t>A epic familiar that warps bombs while lowering control. Generated test item #4779; element=Ice; pool=Shop.</t>
  </si>
  <si>
    <t>scr_item_lucky_donut_of_tuesday</t>
  </si>
  <si>
    <t>seed=20260703; class_filter=Gunner; parser_note=row_4779</t>
  </si>
  <si>
    <t>=not_a_formula_4779</t>
  </si>
  <si>
    <t>itm_04780</t>
  </si>
  <si>
    <t>Static Capacitor of Last Chances</t>
  </si>
  <si>
    <t>A uncommon passive that spoils bombs near breakable props. Generated test item #4780; element=Poison; pool=Cursed.</t>
  </si>
  <si>
    <t>scr_item_static_capacitor_of_last_chances</t>
  </si>
  <si>
    <t>seed=20260703; class_filter=Alchemist; parser_note=row_4780</t>
  </si>
  <si>
    <t>=not_a_formula_4780</t>
  </si>
  <si>
    <t>upg_221</t>
  </si>
  <si>
    <t>itm_04781</t>
  </si>
  <si>
    <t>Greedy Coin of Double Trouble</t>
  </si>
  <si>
    <t>A common active that shrinks familiars after every third hit. Generated test item #4781; element=Slime; pool=Shop.</t>
  </si>
  <si>
    <t>scr_item_greedy_coin_of_double_trouble</t>
  </si>
  <si>
    <t>seed=20260703; class_filter=Brawler; parser_note=row_4781</t>
  </si>
  <si>
    <t>=not_a_formula_4781</t>
  </si>
  <si>
    <t>itm_04782</t>
  </si>
  <si>
    <t>Echoing Gear of Tuesday</t>
  </si>
  <si>
    <t>A uncommon active that warps bullets but attracts trouble. Generated test item #4782; element=None; pool=Treasure.</t>
  </si>
  <si>
    <t>scr_item_echoing_gear_of_tuesday</t>
  </si>
  <si>
    <t>seed=20260703; class_filter=Gunner; parser_note=row_4782</t>
  </si>
  <si>
    <t>=not_a_formula_4782</t>
  </si>
  <si>
    <t>itm_04783</t>
  </si>
  <si>
    <t>Quantum Donut of Refunds</t>
  </si>
  <si>
    <t>A common weaponmod that shrinks keys at a suspicious price. Generated test item #4783; element=None; pool=Treasure.</t>
  </si>
  <si>
    <t>scr_item_quantum_donut_of_refunds</t>
  </si>
  <si>
    <t>seed=20260703; class_filter=Rogue; parser_note=row_4783</t>
  </si>
  <si>
    <t>=not_a_formula_4783</t>
  </si>
  <si>
    <t>itm_04784</t>
  </si>
  <si>
    <t>Sticky Meteor of Friendly Fire</t>
  </si>
  <si>
    <t>A common orbital that nudges keys only when the room is clear. Generated test item #4784; element=None; pool=Boss.</t>
  </si>
  <si>
    <t>scr_item_sticky_meteor_of_friendly_fire</t>
  </si>
  <si>
    <t>seed=20260703; class_filter=Alchemist; parser_note=row_4784</t>
  </si>
  <si>
    <t>=not_a_formula_4784</t>
  </si>
  <si>
    <t>itm_04785</t>
  </si>
  <si>
    <t>Bitter Pepper of Last Chances</t>
  </si>
  <si>
    <t>A uncommon charm that duplicates familiars when luck disagrees. Generated test item #4785; element=None; pool=Challenge.</t>
  </si>
  <si>
    <t>scr_item_bitter_pepper_of_last_chances</t>
  </si>
  <si>
    <t>seed=20260703; class_filter=Rogue; parser_note=row_4785</t>
  </si>
  <si>
    <t>=not_a_formula_4785</t>
  </si>
  <si>
    <t>itm_04786</t>
  </si>
  <si>
    <t>A uncommon passive that haunts reloads after every third hit. Generated test item #4786; element=Fire; pool=Shop.</t>
  </si>
  <si>
    <t>seed=20260703; class_filter=Brawler; parser_note=row_4786</t>
  </si>
  <si>
    <t>=not_a_formula_4786</t>
  </si>
  <si>
    <t>itm_04787</t>
  </si>
  <si>
    <t>Gloomy Donut of Slippery Angles</t>
  </si>
  <si>
    <t>A common familiar that spoils dodges if the player keeps moving. Generated test item #4787; element=Lightning; pool=Treasure.</t>
  </si>
  <si>
    <t>scr_item_gloomy_donut_of_slippery_angles</t>
  </si>
  <si>
    <t>seed=20260703; class_filter=Any; parser_note=row_4787</t>
  </si>
  <si>
    <t>=not_a_formula_4787</t>
  </si>
  <si>
    <t>itm_04788</t>
  </si>
  <si>
    <t>Hungry Teacup of the Hungry Door</t>
  </si>
  <si>
    <t>A common consumable that spoils dodges near breakable props. Generated test item #4788; element=Cosmic; pool=Boss.</t>
  </si>
  <si>
    <t>scr_item_hungry_teacup_of_the_hungry_door</t>
  </si>
  <si>
    <t>seed=20260703; class_filter=Alchemist; parser_note=row_4788</t>
  </si>
  <si>
    <t>=not_a_formula_4788</t>
  </si>
  <si>
    <t>itm_04789</t>
  </si>
  <si>
    <t>Sticky Anchor of Pocket Suns</t>
  </si>
  <si>
    <t>A common passive that nudges shops while lowering control. Generated test item #4789; element=Ice; pool=Treasure.</t>
  </si>
  <si>
    <t>scr_item_sticky_anchor_of_pocket_suns</t>
  </si>
  <si>
    <t>seed=20260703; class_filter=Rogue; parser_note=row_4789</t>
  </si>
  <si>
    <t>=not_a_formula_4789</t>
  </si>
  <si>
    <t>itm_04790</t>
  </si>
  <si>
    <t>Solar Whistle of Slippery Angles</t>
  </si>
  <si>
    <t>A common passive that spoils shops but attracts trouble. Generated test item #4790; element=Fire; pool=Secret.</t>
  </si>
  <si>
    <t>scr_item_solar_whistle_of_slippery_angles</t>
  </si>
  <si>
    <t>seed=20260703; class_filter=Engineer; parser_note=row_4790</t>
  </si>
  <si>
    <t>=not_a_formula_4790</t>
  </si>
  <si>
    <t>itm_04791</t>
  </si>
  <si>
    <t>Mossy Kite of Ricochet</t>
  </si>
  <si>
    <t>A common charm that polishes keys but attracts trouble. Generated test item #4791; element=None; pool=Shop.</t>
  </si>
  <si>
    <t>scr_item_mossy_kite_of_ricochet</t>
  </si>
  <si>
    <t>seed=20260703; class_filter=Brawler; parser_note=row_4791</t>
  </si>
  <si>
    <t>=not_a_formula_4791</t>
  </si>
  <si>
    <t>itm_04792</t>
  </si>
  <si>
    <t>Bitter Candle of the Final Room</t>
  </si>
  <si>
    <t>A rare charm that warps bullets only when the room is clear. Generated test item #4792; element=Ice; pool=Shop.</t>
  </si>
  <si>
    <t>scr_item_bitter_candle_of_the_final_room</t>
  </si>
  <si>
    <t>seed=20260703; class_filter=Alchemist; parser_note=row_4792</t>
  </si>
  <si>
    <t>=not_a_formula_4792</t>
  </si>
  <si>
    <t>itm_04793</t>
  </si>
  <si>
    <t>A common orbital that haunts doors after every third hit. Generated test item #4793; element=Lightning; pool=Treasure.</t>
  </si>
  <si>
    <t>seed=20260703; class_filter=Engineer; parser_note=row_4793</t>
  </si>
  <si>
    <t>=not_a_formula_4793</t>
  </si>
  <si>
    <t>itm_04794</t>
  </si>
  <si>
    <t>Haunted Capacitor of the Basement</t>
  </si>
  <si>
    <t>A epic weaponmod that polishes bullets at a suspicious price. Generated test item #4794; element=Void; pool=Shop.</t>
  </si>
  <si>
    <t>scr_item_haunted_capacitor_of_the_basement</t>
  </si>
  <si>
    <t>seed=20260703; class_filter=Witch; parser_note=row_4794</t>
  </si>
  <si>
    <t>=not_a_formula_4794</t>
  </si>
  <si>
    <t>itm_04795</t>
  </si>
  <si>
    <t>Cracked Capacitor of the Final Room Mk.1</t>
  </si>
  <si>
    <t>A uncommon orbital that warps bombs at a suspicious price. Generated test item #4795; element=Void; pool=Treasure.</t>
  </si>
  <si>
    <t>scr_item_cracked_capacitor_of_the_final_room_mk_1</t>
  </si>
  <si>
    <t>seed=20260703; class_filter=Brawler; parser_note=row_4795</t>
  </si>
  <si>
    <t>=not_a_formula_4795</t>
  </si>
  <si>
    <t>itm_04796</t>
  </si>
  <si>
    <t>Solar Lunchbox of Soft Explosions</t>
  </si>
  <si>
    <t>A uncommon charm that duplicates hearts while lowering control. Generated test item #4796; element=Slime; pool=Treasure.</t>
  </si>
  <si>
    <t>scr_item_solar_lunchbox_of_soft_explosions</t>
  </si>
  <si>
    <t>seed=20260703; class_filter=Brawler; parser_note=row_4796</t>
  </si>
  <si>
    <t>=not_a_formula_4796</t>
  </si>
  <si>
    <t>itm_04797</t>
  </si>
  <si>
    <t>A uncommon weaponmod that amplifies bombs when luck disagrees. Generated test item #4797; element=None; pool=Shop.</t>
  </si>
  <si>
    <t>seed=20260703; class_filter=Monk; parser_note=row_4797</t>
  </si>
  <si>
    <t>=not_a_formula_4797</t>
  </si>
  <si>
    <t>itm_04798</t>
  </si>
  <si>
    <t>Neon Orb of Worms</t>
  </si>
  <si>
    <t>A epic weaponmod that duplicates bullets only when the room is clear. Generated test item #4798; element=Poison; pool=Arcade.</t>
  </si>
  <si>
    <t>scr_item_neon_orb_of_worms</t>
  </si>
  <si>
    <t>seed=20260703; class_filter=Alchemist; parser_note=row_4798</t>
  </si>
  <si>
    <t>=not_a_formula_4798</t>
  </si>
  <si>
    <t>itm_04799</t>
  </si>
  <si>
    <t>Bent Charm of the Hungry Door</t>
  </si>
  <si>
    <t>A common orbital that taxes familiars only when the room is clear. Generated test item #4799; element=Ice; pool=Treasure.</t>
  </si>
  <si>
    <t>scr_item_bent_charm_of_the_hungry_door</t>
  </si>
  <si>
    <t>seed=20260703; class_filter=Alchemist; parser_note=row_4799</t>
  </si>
  <si>
    <t>=not_a_formula_4799</t>
  </si>
  <si>
    <t>itm_04800</t>
  </si>
  <si>
    <t>Gilded Coin of Panic</t>
  </si>
  <si>
    <t>A rare weaponmod that spoils familiars after every third hit. Generated test item #4800; element=Poison; pool=Cursed.</t>
  </si>
  <si>
    <t>scr_item_gilded_coin_of_panic</t>
  </si>
  <si>
    <t>seed=20260703; class_filter=Monk; parser_note=row_4800</t>
  </si>
  <si>
    <t>=not_a_formula_4800</t>
  </si>
  <si>
    <t>itm_04801</t>
  </si>
  <si>
    <t>Plastic Rocket of Friendly Fire</t>
  </si>
  <si>
    <t>A common active that haunts familiars after every third hit. Generated test item #4801; element=None; pool=Treasure.</t>
  </si>
  <si>
    <t>scr_item_plastic_rocket_of_friendly_fire</t>
  </si>
  <si>
    <t>seed=20260703; class_filter=Rogue; parser_note=row_4801</t>
  </si>
  <si>
    <t>=not_a_formula_4801</t>
  </si>
  <si>
    <t>itm_04802</t>
  </si>
  <si>
    <t>Lucky Totem of Static</t>
  </si>
  <si>
    <t>A common orbital that amplifies doors if the player keeps moving. Generated test item #4802; element=Slime; pool=Treasure.</t>
  </si>
  <si>
    <t>scr_item_lucky_totem_of_static</t>
  </si>
  <si>
    <t>seed=20260703; class_filter=Witch; parser_note=row_4802</t>
  </si>
  <si>
    <t>=not_a_formula_4802</t>
  </si>
  <si>
    <t>itm_04803</t>
  </si>
  <si>
    <t>Sour Candle of Panic</t>
  </si>
  <si>
    <t>A common familiar that amplifies keys after every third hit. Generated test item #4803; element=Fire; pool=Treasure.</t>
  </si>
  <si>
    <t>scr_item_sour_candle_of_panic</t>
  </si>
  <si>
    <t>seed=20260703; class_filter=Engineer; parser_note=row_4803</t>
  </si>
  <si>
    <t>=not_a_formula_4803</t>
  </si>
  <si>
    <t>itm_04804</t>
  </si>
  <si>
    <t>Wobbly Lantern of Slippery Angles</t>
  </si>
  <si>
    <t>A uncommon charm that reroutes dodges at a suspicious price. Generated test item #4804; element=Fire; pool=Treasure.</t>
  </si>
  <si>
    <t>scr_item_wobbly_lantern_of_slippery_angles</t>
  </si>
  <si>
    <t>seed=20260703; class_filter=Witch; parser_note=row_4804</t>
  </si>
  <si>
    <t>=not_a_formula_4804</t>
  </si>
  <si>
    <t>itm_04805</t>
  </si>
  <si>
    <t>Forgotten Feather of Last Chances</t>
  </si>
  <si>
    <t>A epic charm that polishes hearts only when the room is clear. Generated test item #4805; element=Cosmic; pool=Treasure.</t>
  </si>
  <si>
    <t>scr_item_forgotten_feather_of_last_chances</t>
  </si>
  <si>
    <t>seed=20260703; class_filter=Witch; parser_note=row_4805</t>
  </si>
  <si>
    <t>=not_a_formula_4805</t>
  </si>
  <si>
    <t>itm_04806</t>
  </si>
  <si>
    <t>Velvet Onion of Tiny Doom</t>
  </si>
  <si>
    <t>A common weaponmod that taxes keys near breakable props. Generated test item #4806; element=Ice; pool=Shop.</t>
  </si>
  <si>
    <t>scr_item_velvet_onion_of_tiny_doom</t>
  </si>
  <si>
    <t>seed=20260703; class_filter=Brawler; parser_note=row_4806</t>
  </si>
  <si>
    <t>=not_a_formula_4806</t>
  </si>
  <si>
    <t>itm_04807</t>
  </si>
  <si>
    <t>A common passive that duplicates dodges while lowering control. Generated test item #4807; element=None; pool=Shop.</t>
  </si>
  <si>
    <t>seed=20260703; class_filter=Any; parser_note=row_4807</t>
  </si>
  <si>
    <t>=not_a_formula_4807</t>
  </si>
  <si>
    <t>itm_04808</t>
  </si>
  <si>
    <t>Feral Lantern of Static</t>
  </si>
  <si>
    <t>A epic relic that spoils shops only when the room is clear. Generated test item #4808; element=Lightning; pool=Shop.</t>
  </si>
  <si>
    <t>scr_item_feral_lantern_of_static</t>
  </si>
  <si>
    <t>seed=20260703; class_filter=Witch; parser_note=row_4808</t>
  </si>
  <si>
    <t>=not_a_formula_4808</t>
  </si>
  <si>
    <t>itm_04809</t>
  </si>
  <si>
    <t>Radiant Button of Friendly Fire</t>
  </si>
  <si>
    <t>A legendary active that haunts reloads if the player keeps moving. Generated test item #4809; element=None; pool=Shop.</t>
  </si>
  <si>
    <t>scr_item_radiant_button_of_friendly_fire</t>
  </si>
  <si>
    <t>seed=20260703; class_filter=Any; parser_note=row_4809</t>
  </si>
  <si>
    <t>=not_a_formula_4809</t>
  </si>
  <si>
    <t>itm_04810</t>
  </si>
  <si>
    <t>Greedy Meteor of the Glass Moon</t>
  </si>
  <si>
    <t>A epic active that shrinks doors near breakable props. Generated test item #4810; element=Ice; pool=Treasure.</t>
  </si>
  <si>
    <t>scr_item_greedy_meteor_of_the_glass_moon</t>
  </si>
  <si>
    <t>seed=20260703; class_filter=Any; parser_note=row_4810</t>
  </si>
  <si>
    <t>=not_a_formula_4810</t>
  </si>
  <si>
    <t>itm_04811</t>
  </si>
  <si>
    <t>Rusty Badge of the Hungry Door</t>
  </si>
  <si>
    <t>A common orbital that duplicates keys when luck disagrees. Generated test item #4811; element=None; pool=Arcade.</t>
  </si>
  <si>
    <t>scr_item_rusty_badge_of_the_hungry_door</t>
  </si>
  <si>
    <t>seed=20260703; class_filter=Engineer; parser_note=row_4811</t>
  </si>
  <si>
    <t>=not_a_formula_4811</t>
  </si>
  <si>
    <t>itm_04812</t>
  </si>
  <si>
    <t>Solar Totem of Pocket Suns</t>
  </si>
  <si>
    <t>A common passive that taxes bombs near breakable props. Generated test item #4812; element=None; pool=Shop.</t>
  </si>
  <si>
    <t>scr_item_solar_totem_of_pocket_suns</t>
  </si>
  <si>
    <t>seed=20260703; class_filter=Gunner; parser_note=row_4812</t>
  </si>
  <si>
    <t>=not_a_formula_4812</t>
  </si>
  <si>
    <t>itm_04813</t>
  </si>
  <si>
    <t>Glass Anvil of Soft Explosions</t>
  </si>
  <si>
    <t>A uncommon orbital that taxes dodges but attracts trouble. Generated test item #4813; element=None; pool=Treasure.</t>
  </si>
  <si>
    <t>scr_item_glass_anvil_of_soft_explosions</t>
  </si>
  <si>
    <t>seed=20260703; class_filter=Rogue; parser_note=row_4813</t>
  </si>
  <si>
    <t>=not_a_formula_4813</t>
  </si>
  <si>
    <t>itm_04814</t>
  </si>
  <si>
    <t>Brass Kite of Bad Ideas</t>
  </si>
  <si>
    <t>A common familiar that shrinks bullets but attracts trouble. Generated test item #4814; element=None; pool=Shop.</t>
  </si>
  <si>
    <t>scr_item_brass_kite_of_bad_ideas</t>
  </si>
  <si>
    <t>seed=20260703; class_filter=Gunner; parser_note=row_4814</t>
  </si>
  <si>
    <t>=not_a_formula_4814</t>
  </si>
  <si>
    <t>itm_04815</t>
  </si>
  <si>
    <t>A uncommon relic that reroutes familiars near breakable props. Generated test item #4815; element=None; pool=Challenge.</t>
  </si>
  <si>
    <t>seed=20260703; class_filter=Rogue; parser_note=row_4815</t>
  </si>
  <si>
    <t>=not_a_formula_4815</t>
  </si>
  <si>
    <t>itm_04816</t>
  </si>
  <si>
    <t>Echoing Marble of Soft Explosions</t>
  </si>
  <si>
    <t>A common passive that nudges bullets if the player keeps moving. Generated test item #4816; element=Ice; pool=Treasure.</t>
  </si>
  <si>
    <t>scr_item_echoing_marble_of_soft_explosions</t>
  </si>
  <si>
    <t>seed=20260703; class_filter=Any; parser_note=row_4816</t>
  </si>
  <si>
    <t>=not_a_formula_4816</t>
  </si>
  <si>
    <t>itm_04817</t>
  </si>
  <si>
    <t>Caffeinated Kite of Oversteer</t>
  </si>
  <si>
    <t>A common familiar that haunts doors when luck disagrees. Generated test item #4817; element=Fire; pool=Shop.</t>
  </si>
  <si>
    <t>scr_item_caffeinated_kite_of_oversteer</t>
  </si>
  <si>
    <t>seed=20260703; class_filter=Alchemist; parser_note=row_4817</t>
  </si>
  <si>
    <t>=not_a_formula_4817</t>
  </si>
  <si>
    <t>itm_04818</t>
  </si>
  <si>
    <t>A common consumable that spoils doors but attracts trouble. Generated test item #4818; element=None; pool=Arcade.</t>
  </si>
  <si>
    <t>seed=20260703; class_filter=Brawler; parser_note=row_4818</t>
  </si>
  <si>
    <t>=not_a_formula_4818</t>
  </si>
  <si>
    <t>itm_04819</t>
  </si>
  <si>
    <t>Glass Magnet of Tuesday</t>
  </si>
  <si>
    <t>A common charm that taxes keys if the player keeps moving. Generated test item #4819; element=None; pool=Shop.</t>
  </si>
  <si>
    <t>scr_item_glass_magnet_of_tuesday</t>
  </si>
  <si>
    <t>seed=20260703; class_filter=Monk; parser_note=row_4819</t>
  </si>
  <si>
    <t>=not_a_formula_4819</t>
  </si>
  <si>
    <t>itm_04820</t>
  </si>
  <si>
    <t>Bitter Kite of Tiny Doom</t>
  </si>
  <si>
    <t>A rare consumable that haunts familiars at a suspicious price. Generated test item #4820; element=Fire; pool=Treasure.</t>
  </si>
  <si>
    <t>scr_item_bitter_kite_of_tiny_doom</t>
  </si>
  <si>
    <t>seed=20260703; class_filter=Gunner; parser_note=row_4820</t>
  </si>
  <si>
    <t>=not_a_formula_4820</t>
  </si>
  <si>
    <t>itm_04821</t>
  </si>
  <si>
    <t>Cardboard Compass of Worms</t>
  </si>
  <si>
    <t>A common orbital that reroutes bullets at a suspicious price. Generated test item #4821; element=Ice; pool=Challenge.</t>
  </si>
  <si>
    <t>scr_item_cardboard_compass_of_worms</t>
  </si>
  <si>
    <t>seed=20260703; class_filter=Any; parser_note=row_4821</t>
  </si>
  <si>
    <t>=not_a_formula_4821</t>
  </si>
  <si>
    <t>itm_04822</t>
  </si>
  <si>
    <t>A common relic that polishes bullets if the player keeps moving. Generated test item #4822; element=Fire; pool=Boss.</t>
  </si>
  <si>
    <t>seed=20260703; class_filter=Alchemist; parser_note=row_4822</t>
  </si>
  <si>
    <t>=not_a_formula_4822</t>
  </si>
  <si>
    <t>itm_04823</t>
  </si>
  <si>
    <t>Caffeinated Rocket of Tiny Doom</t>
  </si>
  <si>
    <t>A uncommon active that haunts shops when luck disagrees. Generated test item #4823; element=None; pool=Shop.</t>
  </si>
  <si>
    <t>scr_item_caffeinated_rocket_of_tiny_doom</t>
  </si>
  <si>
    <t>seed=20260703; class_filter=Witch; parser_note=row_4823</t>
  </si>
  <si>
    <t>=not_a_formula_4823</t>
  </si>
  <si>
    <t>itm_04824</t>
  </si>
  <si>
    <t>Crooked Fishbone of the Lost Cart</t>
  </si>
  <si>
    <t>A uncommon charm that warps doors if the player keeps moving. Generated test item #4824; element=Fire; pool=Treasure.</t>
  </si>
  <si>
    <t>scr_item_crooked_fishbone_of_the_lost_cart</t>
  </si>
  <si>
    <t>seed=20260703; class_filter=Alchemist; parser_note=row_4824</t>
  </si>
  <si>
    <t>=not_a_formula_4824</t>
  </si>
  <si>
    <t>itm_04825</t>
  </si>
  <si>
    <t>A common relic that reroutes bombs if the player keeps moving. Generated test item #4825; element=Void; pool=Boss.</t>
  </si>
  <si>
    <t>seed=20260703; class_filter=Rogue; parser_note=row_4825</t>
  </si>
  <si>
    <t>=not_a_formula_4825</t>
  </si>
  <si>
    <t>itm_04826</t>
  </si>
  <si>
    <t>Gloomy Donut of Refunds</t>
  </si>
  <si>
    <t>A common charm that reroutes bullets after every third hit. Generated test item #4826; element=Fire; pool=Treasure.</t>
  </si>
  <si>
    <t>scr_item_gloomy_donut_of_refunds</t>
  </si>
  <si>
    <t>seed=20260703; class_filter=Alchemist; parser_note=row_4826</t>
  </si>
  <si>
    <t>=not_a_formula_4826</t>
  </si>
  <si>
    <t>itm_04827</t>
  </si>
  <si>
    <t>A common relic that spoils doors after every third hit. Generated test item #4827; element=Void; pool=Treasure.</t>
  </si>
  <si>
    <t>seed=20260703; class_filter=Alchemist; parser_note=row_4827</t>
  </si>
  <si>
    <t>=not_a_formula_4827</t>
  </si>
  <si>
    <t>itm_04828</t>
  </si>
  <si>
    <t>Spicy Teacup of Ricochet</t>
  </si>
  <si>
    <t>A common relic that duplicates bullets near breakable props. Generated test item #4828; element=None; pool=Secret.</t>
  </si>
  <si>
    <t>scr_item_spicy_teacup_of_ricochet</t>
  </si>
  <si>
    <t>seed=20260703; class_filter=Witch; parser_note=row_4828</t>
  </si>
  <si>
    <t>=not_a_formula_4828</t>
  </si>
  <si>
    <t>itm_04829</t>
  </si>
  <si>
    <t>Plastic Mask of Friendly Fire</t>
  </si>
  <si>
    <t>A common active that shrinks coins but attracts trouble. Generated test item #4829; element=Fire; pool=Cursed.</t>
  </si>
  <si>
    <t>scr_item_plastic_mask_of_friendly_fire</t>
  </si>
  <si>
    <t>seed=20260703; class_filter=Rogue; parser_note=row_4829</t>
  </si>
  <si>
    <t>=not_a_formula_4829</t>
  </si>
  <si>
    <t>itm_04830</t>
  </si>
  <si>
    <t>Mossy Crown of Worms</t>
  </si>
  <si>
    <t>A rare active that warps hearts at a suspicious price. Generated test item #4830; element=Slime; pool=Shop.</t>
  </si>
  <si>
    <t>scr_item_mossy_crown_of_worms</t>
  </si>
  <si>
    <t>seed=20260703; class_filter=Brawler; parser_note=row_4830</t>
  </si>
  <si>
    <t>=not_a_formula_4830</t>
  </si>
  <si>
    <t>itm_04831</t>
  </si>
  <si>
    <t>Glass Onion of the Hungry Door</t>
  </si>
  <si>
    <t>A uncommon charm that taxes dodges at a suspicious price. Generated test item #4831; element=Slime; pool=Challenge.</t>
  </si>
  <si>
    <t>scr_item_glass_onion_of_the_hungry_door</t>
  </si>
  <si>
    <t>seed=20260703; class_filter=Alchemist; parser_note=row_4831</t>
  </si>
  <si>
    <t>=not_a_formula_4831</t>
  </si>
  <si>
    <t>itm_04832</t>
  </si>
  <si>
    <t>Cardboard Slingshot of Refunds</t>
  </si>
  <si>
    <t>A uncommon passive that haunts bombs at a suspicious price. Generated test item #4832; element=Lightning; pool=Shop.</t>
  </si>
  <si>
    <t>scr_item_cardboard_slingshot_of_refunds</t>
  </si>
  <si>
    <t>seed=20260703; class_filter=Brawler; parser_note=row_4832</t>
  </si>
  <si>
    <t>=not_a_formula_4832</t>
  </si>
  <si>
    <t>itm_04833</t>
  </si>
  <si>
    <t>A legendary orbital that shrinks keys but attracts trouble. Generated test item #4833; element=Void; pool=Boss.</t>
  </si>
  <si>
    <t>seed=20260703; class_filter=Alchemist; parser_note=row_4833</t>
  </si>
  <si>
    <t>=not_a_formula_4833</t>
  </si>
  <si>
    <t>itm_04834</t>
  </si>
  <si>
    <t>Tiny Donut of Last Chances</t>
  </si>
  <si>
    <t>A rare weaponmod that spoils reloads only when the room is clear. Generated test item #4834; element=Void; pool=Shop.</t>
  </si>
  <si>
    <t>scr_item_tiny_donut_of_last_chances</t>
  </si>
  <si>
    <t>seed=20260703; class_filter=Engineer; parser_note=row_4834</t>
  </si>
  <si>
    <t>=not_a_formula_4834</t>
  </si>
  <si>
    <t>itm_04835</t>
  </si>
  <si>
    <t>Ancient Teacup of Friendly Fire</t>
  </si>
  <si>
    <t>A common relic that duplicates bullets after every third hit. Generated test item #4835; element=None; pool=Challenge.</t>
  </si>
  <si>
    <t>scr_item_ancient_teacup_of_friendly_fire</t>
  </si>
  <si>
    <t>seed=20260703; class_filter=Rogue; parser_note=row_4835</t>
  </si>
  <si>
    <t>=not_a_formula_4835</t>
  </si>
  <si>
    <t>itm_04836</t>
  </si>
  <si>
    <t>Glass Compass of Tuesday</t>
  </si>
  <si>
    <t>A epic relic that warps bullets near breakable props. Generated test item #4836; element=Holy; pool=Treasure.</t>
  </si>
  <si>
    <t>scr_item_glass_compass_of_tuesday</t>
  </si>
  <si>
    <t>seed=20260703; class_filter=Witch; parser_note=row_4836</t>
  </si>
  <si>
    <t>=not_a_formula_4836</t>
  </si>
  <si>
    <t>itm_04837</t>
  </si>
  <si>
    <t>A epic orbital that reroutes dodges at a suspicious price. Generated test item #4837; element=Cosmic; pool=Shop.</t>
  </si>
  <si>
    <t>seed=20260703; class_filter=Brawler; parser_note=row_4837</t>
  </si>
  <si>
    <t>=not_a_formula_4837</t>
  </si>
  <si>
    <t>itm_04838</t>
  </si>
  <si>
    <t>Neon Bell of the Final Room</t>
  </si>
  <si>
    <t>A common consumable that duplicates coins after every third hit. Generated test item #4838; element=None; pool=Challenge.</t>
  </si>
  <si>
    <t>scr_item_neon_bell_of_the_final_room</t>
  </si>
  <si>
    <t>seed=20260703; class_filter=Rogue; parser_note=row_4838</t>
  </si>
  <si>
    <t>=not_a_formula_4838</t>
  </si>
  <si>
    <t>itm_04839</t>
  </si>
  <si>
    <t>Echoing Compass of Static</t>
  </si>
  <si>
    <t>A common weaponmod that polishes bullets while lowering control. Generated test item #4839; element=None; pool=Cursed.</t>
  </si>
  <si>
    <t>scr_item_echoing_compass_of_static</t>
  </si>
  <si>
    <t>seed=20260703; class_filter=Alchemist; parser_note=row_4839</t>
  </si>
  <si>
    <t>=not_a_formula_4839</t>
  </si>
  <si>
    <t>itm_04840</t>
  </si>
  <si>
    <t>A common consumable that nudges dodges if the player keeps moving. Generated test item #4840; element=Void; pool=Secret.</t>
  </si>
  <si>
    <t>seed=20260703; class_filter=Brawler; parser_note=row_4840</t>
  </si>
  <si>
    <t>=not_a_formula_4840</t>
  </si>
  <si>
    <t>itm_04841</t>
  </si>
  <si>
    <t>A uncommon relic that warps bombs while lowering control. Generated test item #4841; element=Poison; pool=Library.</t>
  </si>
  <si>
    <t>seed=20260703; class_filter=Alchemist; parser_note=row_4841</t>
  </si>
  <si>
    <t>=not_a_formula_4841</t>
  </si>
  <si>
    <t>itm_04842</t>
  </si>
  <si>
    <t>Cracked Teacup of Soft Explosions</t>
  </si>
  <si>
    <t>A common passive that amplifies reloads after every third hit. Generated test item #4842; element=None; pool=Challenge.</t>
  </si>
  <si>
    <t>scr_item_cracked_teacup_of_soft_explosions</t>
  </si>
  <si>
    <t>seed=20260703; class_filter=Rogue; parser_note=row_4842</t>
  </si>
  <si>
    <t>=not_a_formula_4842</t>
  </si>
  <si>
    <t>itm_04843</t>
  </si>
  <si>
    <t>Brass Key of Oversteer</t>
  </si>
  <si>
    <t>A rare orbital that spoils hearts while lowering control. Generated test item #4843; element=None; pool=Secret.</t>
  </si>
  <si>
    <t>scr_item_brass_key_of_oversteer</t>
  </si>
  <si>
    <t>seed=20260703; class_filter=Brawler; parser_note=row_4843</t>
  </si>
  <si>
    <t>=not_a_formula_4843</t>
  </si>
  <si>
    <t>itm_04844</t>
  </si>
  <si>
    <t>Spicy Mask of Slippery Angles</t>
  </si>
  <si>
    <t>A common orbital that taxes keys when luck disagrees. Generated test item #4844; element=None; pool=Boss.</t>
  </si>
  <si>
    <t>scr_item_spicy_mask_of_slippery_angles</t>
  </si>
  <si>
    <t>seed=20260703; class_filter=Rogue; parser_note=row_4844</t>
  </si>
  <si>
    <t>=not_a_formula_4844</t>
  </si>
  <si>
    <t>itm_04845</t>
  </si>
  <si>
    <t>Frosted Bell of Bad Ideas</t>
  </si>
  <si>
    <t>A common charm that polishes dodges while lowering control. Generated test item #4845; element=Lightning; pool=Challenge.</t>
  </si>
  <si>
    <t>scr_item_frosted_bell_of_bad_ideas</t>
  </si>
  <si>
    <t>seed=20260703; class_filter=Engineer; parser_note=row_4845</t>
  </si>
  <si>
    <t>=not_a_formula_4845</t>
  </si>
  <si>
    <t>itm_04846</t>
  </si>
  <si>
    <t>Echoing Kite of the Final Room</t>
  </si>
  <si>
    <t>A uncommon charm that spoils hearts but attracts trouble. Generated test item #4846; element=Slime; pool=Shop.</t>
  </si>
  <si>
    <t>scr_item_echoing_kite_of_the_final_room</t>
  </si>
  <si>
    <t>seed=20260703; class_filter=Witch; parser_note=row_4846</t>
  </si>
  <si>
    <t>=not_a_formula_4846</t>
  </si>
  <si>
    <t>itm_04847</t>
  </si>
  <si>
    <t>Hollow Gear of the Lost Cart</t>
  </si>
  <si>
    <t>A cursed weaponmod that duplicates dodges while lowering control. Generated test item #4847; element=None; pool=Secret.</t>
  </si>
  <si>
    <t>scr_item_hollow_gear_of_the_lost_cart</t>
  </si>
  <si>
    <t>seed=20260703; class_filter=Alchemist; parser_note=row_4847</t>
  </si>
  <si>
    <t>=not_a_formula_4847</t>
  </si>
  <si>
    <t>itm_04848</t>
  </si>
  <si>
    <t>Lucky Rocket of Static</t>
  </si>
  <si>
    <t>A uncommon charm that shrinks shops when luck disagrees. Generated test item #4848; element=Poison; pool=Treasure.</t>
  </si>
  <si>
    <t>scr_item_lucky_rocket_of_static</t>
  </si>
  <si>
    <t>seed=20260703; class_filter=Witch; parser_note=row_4848</t>
  </si>
  <si>
    <t>=not_a_formula_4848</t>
  </si>
  <si>
    <t>itm_04849</t>
  </si>
  <si>
    <t>Bitter Banana Peel of Pocket Suns</t>
  </si>
  <si>
    <t>A common charm that nudges hearts after every third hit. Generated test item #4849; element=Ice; pool=Shop.</t>
  </si>
  <si>
    <t>scr_item_bitter_banana_peel_of_pocket_suns</t>
  </si>
  <si>
    <t>seed=20260703; class_filter=Alchemist; parser_note=row_4849</t>
  </si>
  <si>
    <t>=not_a_formula_4849</t>
  </si>
  <si>
    <t>itm_04850</t>
  </si>
  <si>
    <t>A common familiar that polishes keys at a suspicious price. Generated test item #4850; element=Poison; pool=Shop.</t>
  </si>
  <si>
    <t>seed=20260703; class_filter=Any; parser_note=row_4850</t>
  </si>
  <si>
    <t>=not_a_formula_4850</t>
  </si>
  <si>
    <t>itm_04851</t>
  </si>
  <si>
    <t>Rusty Whistle of the Basement</t>
  </si>
  <si>
    <t>A cursed orbital that taxes keys near breakable props. Generated test item #4851; element=Ice; pool=Treasure.</t>
  </si>
  <si>
    <t>scr_item_rusty_whistle_of_the_basement</t>
  </si>
  <si>
    <t>seed=20260703; class_filter=Witch; parser_note=row_4851</t>
  </si>
  <si>
    <t>=not_a_formula_4851</t>
  </si>
  <si>
    <t>itm_04852</t>
  </si>
  <si>
    <t>Tiny Sock of Pocket Suns</t>
  </si>
  <si>
    <t>A common passive that polishes dodges near breakable props. Generated test item #4852; element=None; pool=Library.</t>
  </si>
  <si>
    <t>scr_item_tiny_sock_of_pocket_suns</t>
  </si>
  <si>
    <t>seed=20260703; class_filter=Monk; parser_note=row_4852</t>
  </si>
  <si>
    <t>=not_a_formula_4852</t>
  </si>
  <si>
    <t>itm_04853</t>
  </si>
  <si>
    <t>Sticky Coin of Slippery Angles</t>
  </si>
  <si>
    <t>A rare charm that haunts shops only when the room is clear. Generated test item #4853; element=Ice; pool=Treasure. This intentionally long description includes commas, semicolons; quotes 'like this', XML-ish tokens &lt;tag attr="value"&gt;, and unicode sparks ✦ to stress parsers.</t>
  </si>
  <si>
    <t>scr_item_sticky_coin_of_slippery_angles</t>
  </si>
  <si>
    <t>seed=20260703; class_filter=Any; parser_note=row_4853</t>
  </si>
  <si>
    <t>=not_a_formula_4853</t>
  </si>
  <si>
    <t>upg_255</t>
  </si>
  <si>
    <t>itm_04854</t>
  </si>
  <si>
    <t>Sour Skull of the Basement</t>
  </si>
  <si>
    <t>A common active that taxes hearts near breakable props. Generated test item #4854; element=Fire; pool=Cursed.</t>
  </si>
  <si>
    <t>scr_item_sour_skull_of_the_basement</t>
  </si>
  <si>
    <t>seed=20260703; class_filter=Alchemist; parser_note=row_4854</t>
  </si>
  <si>
    <t>=not_a_formula_4854</t>
  </si>
  <si>
    <t>itm_04855</t>
  </si>
  <si>
    <t>A rare passive that polishes dodges while lowering control. Generated test item #4855; element=None; pool=Shop.</t>
  </si>
  <si>
    <t>seed=20260703; class_filter=Alchemist; parser_note=row_4855</t>
  </si>
  <si>
    <t>=not_a_formula_4855</t>
  </si>
  <si>
    <t>itm_04856</t>
  </si>
  <si>
    <t>Frosted Crown of Static</t>
  </si>
  <si>
    <t>A common familiar that duplicates doors but attracts trouble. Generated test item #4856; element=Slime; pool=Treasure.</t>
  </si>
  <si>
    <t>scr_item_frosted_crown_of_static</t>
  </si>
  <si>
    <t>seed=20260703; class_filter=Gunner; parser_note=row_4856</t>
  </si>
  <si>
    <t>=not_a_formula_4856</t>
  </si>
  <si>
    <t>itm_04857</t>
  </si>
  <si>
    <t>Rusty Capacitor of Bad Ideas</t>
  </si>
  <si>
    <t>A common charm that shrinks coins if the player keeps moving. Generated test item #4857; element=Fire; pool=Secret.</t>
  </si>
  <si>
    <t>scr_item_rusty_capacitor_of_bad_ideas</t>
  </si>
  <si>
    <t>seed=20260703; class_filter=Any; parser_note=row_4857</t>
  </si>
  <si>
    <t>=not_a_formula_4857</t>
  </si>
  <si>
    <t>itm_04858</t>
  </si>
  <si>
    <t>Haunted Gear of the Glass Moon</t>
  </si>
  <si>
    <t>A relic orbital that spoils reloads but attracts trouble. Generated test item #4858; element=Slime; pool=Shop.</t>
  </si>
  <si>
    <t>slime,explosive,poisonable,companion,relic</t>
  </si>
  <si>
    <t>scr_item_haunted_gear_of_the_glass_moon</t>
  </si>
  <si>
    <t>seed=20260703; class_filter=Witch; parser_note=row_4858</t>
  </si>
  <si>
    <t>=not_a_formula_4858</t>
  </si>
  <si>
    <t>itm_04859</t>
  </si>
  <si>
    <t>Mossy Rocket of Static</t>
  </si>
  <si>
    <t>A common orbital that haunts keys at a suspicious price. Generated test item #4859; element=Ice; pool=Treasure.</t>
  </si>
  <si>
    <t>scr_item_mossy_rocket_of_static</t>
  </si>
  <si>
    <t>seed=20260703; class_filter=Rogue; parser_note=row_4859</t>
  </si>
  <si>
    <t>=not_a_formula_4859</t>
  </si>
  <si>
    <t>itm_04860</t>
  </si>
  <si>
    <t>Radiant Onion of Oversteer</t>
  </si>
  <si>
    <t>A uncommon relic that warps shops only when the room is clear. Generated test item #4860; element=Poison; pool=Treasure.</t>
  </si>
  <si>
    <t>scr_item_radiant_onion_of_oversteer</t>
  </si>
  <si>
    <t>seed=20260703; class_filter=Gunner; parser_note=row_4860</t>
  </si>
  <si>
    <t>=not_a_formula_4860</t>
  </si>
  <si>
    <t>itm_04861</t>
  </si>
  <si>
    <t>Radiant Boot of Double Trouble</t>
  </si>
  <si>
    <t>A common consumable that warps bombs but attracts trouble. Generated test item #4861; element=Slime; pool=Treasure.</t>
  </si>
  <si>
    <t>scr_item_radiant_boot_of_double_trouble</t>
  </si>
  <si>
    <t>seed=20260703; class_filter=Rogue; parser_note=row_4861</t>
  </si>
  <si>
    <t>=not_a_formula_4861</t>
  </si>
  <si>
    <t>itm_04862</t>
  </si>
  <si>
    <t>Gilded Pepper of Soft Explosions</t>
  </si>
  <si>
    <t>A common weaponmod that polishes reloads at a suspicious price. Generated test item #4862; element=None; pool=Treasure.</t>
  </si>
  <si>
    <t>scr_item_gilded_pepper_of_soft_explosions</t>
  </si>
  <si>
    <t>seed=20260703; class_filter=Engineer; parser_note=row_4862</t>
  </si>
  <si>
    <t>=not_a_formula_4862</t>
  </si>
  <si>
    <t>itm_04863</t>
  </si>
  <si>
    <t>Tiny Capacitor of the Basement</t>
  </si>
  <si>
    <t>A epic weaponmod that spoils familiars but attracts trouble. Generated test item #4863; element=Lightning; pool=Treasure.</t>
  </si>
  <si>
    <t>scr_item_tiny_capacitor_of_the_basement</t>
  </si>
  <si>
    <t>seed=20260703; class_filter=Any; parser_note=row_4863</t>
  </si>
  <si>
    <t>=not_a_formula_4863</t>
  </si>
  <si>
    <t>itm_04864</t>
  </si>
  <si>
    <t>Caffeinated Orb of Double Trouble</t>
  </si>
  <si>
    <t>A uncommon charm that spoils reloads but attracts trouble. Generated test item #4864; element=None; pool=Shop.</t>
  </si>
  <si>
    <t>scr_item_caffeinated_orb_of_double_trouble</t>
  </si>
  <si>
    <t>seed=20260703; class_filter=Witch; parser_note=row_4864</t>
  </si>
  <si>
    <t>=not_a_formula_4864</t>
  </si>
  <si>
    <t>itm_04865</t>
  </si>
  <si>
    <t>Mossy Mushroom of Last Chances</t>
  </si>
  <si>
    <t>A uncommon weaponmod that warps dodges but attracts trouble. Generated test item #4865; element=Void; pool=Treasure.</t>
  </si>
  <si>
    <t>scr_item_mossy_mushroom_of_last_chances</t>
  </si>
  <si>
    <t>seed=20260703; class_filter=Engineer; parser_note=row_4865</t>
  </si>
  <si>
    <t>=not_a_formula_4865</t>
  </si>
  <si>
    <t>itm_04866</t>
  </si>
  <si>
    <t>Patchwork Compass of Tiny Doom</t>
  </si>
  <si>
    <t>A rare active that spoils keys only when the room is clear. Generated test item #4866; element=Rust; pool=Shop.</t>
  </si>
  <si>
    <t>scr_item_patchwork_compass_of_tiny_doom</t>
  </si>
  <si>
    <t>seed=20260703; class_filter=Brawler; parser_note=row_4866</t>
  </si>
  <si>
    <t>=not_a_formula_4866</t>
  </si>
  <si>
    <t>itm_04867</t>
  </si>
  <si>
    <t>Polished Whistle of Slippery Angles</t>
  </si>
  <si>
    <t>A legendary orbital that nudges reloads when luck disagrees. Generated test item #4867; element=Poison; pool=Shop.</t>
  </si>
  <si>
    <t>scr_item_polished_whistle_of_slippery_angles</t>
  </si>
  <si>
    <t>seed=20260703; class_filter=Engineer; parser_note=row_4867</t>
  </si>
  <si>
    <t>=not_a_formula_4867</t>
  </si>
  <si>
    <t>itm_04868</t>
  </si>
  <si>
    <t>A uncommon weaponmod that shrinks shops but attracts trouble. Generated test item #4868; element=Fire; pool=Boss.</t>
  </si>
  <si>
    <t>seed=20260703; class_filter=Rogue; parser_note=row_4868</t>
  </si>
  <si>
    <t>=not_a_formula_4868</t>
  </si>
  <si>
    <t>itm_04869</t>
  </si>
  <si>
    <t>Tiny Lantern of the Final Room</t>
  </si>
  <si>
    <t>A common relic that polishes keys if the player keeps moving. Generated test item #4869; element=Lightning; pool=Treasure.</t>
  </si>
  <si>
    <t>scr_item_tiny_lantern_of_the_final_room</t>
  </si>
  <si>
    <t>seed=20260703; class_filter=Alchemist; parser_note=row_4869</t>
  </si>
  <si>
    <t>=not_a_formula_4869</t>
  </si>
  <si>
    <t>itm_04870</t>
  </si>
  <si>
    <t>Velvet Rocket of Soft Explosions</t>
  </si>
  <si>
    <t>A common relic that haunts doors when luck disagrees. Generated test item #4870; element=None; pool=Shop.</t>
  </si>
  <si>
    <t>scr_item_velvet_rocket_of_soft_explosions</t>
  </si>
  <si>
    <t>seed=20260703; class_filter=Gunner; parser_note=row_4870</t>
  </si>
  <si>
    <t>=not_a_formula_4870</t>
  </si>
  <si>
    <t>itm_04871</t>
  </si>
  <si>
    <t>A epic weaponmod that warps shops if the player keeps moving. Generated test item #4871; element=Holy; pool=Shop.</t>
  </si>
  <si>
    <t>seed=20260703; class_filter=Alchemist; parser_note=row_4871</t>
  </si>
  <si>
    <t>=not_a_formula_4871</t>
  </si>
  <si>
    <t>itm_04872</t>
  </si>
  <si>
    <t>Bitter Charm of Double Trouble</t>
  </si>
  <si>
    <t>A common passive that taxes dodges but attracts trouble. Generated test item #4872; element=None; pool=Boss.</t>
  </si>
  <si>
    <t>scr_item_bitter_charm_of_double_trouble</t>
  </si>
  <si>
    <t>seed=20260703; class_filter=Gunner; parser_note=row_4872</t>
  </si>
  <si>
    <t>=not_a_formula_4872</t>
  </si>
  <si>
    <t>itm_04873</t>
  </si>
  <si>
    <t>Polished Compass of the Lost Cart</t>
  </si>
  <si>
    <t>A common orbital that polishes hearts only when the room is clear. Generated test item #4873; element=Slime; pool=Boss.</t>
  </si>
  <si>
    <t>scr_item_polished_compass_of_the_lost_cart</t>
  </si>
  <si>
    <t>seed=20260703; class_filter=Engineer; parser_note=row_4873</t>
  </si>
  <si>
    <t>=not_a_formula_4873</t>
  </si>
  <si>
    <t>itm_04874</t>
  </si>
  <si>
    <t>Echoing Donut of Oversteer</t>
  </si>
  <si>
    <t>A common weaponmod that spoils keys when luck disagrees. Generated test item #4874; element=Cosmic; pool=Cursed.</t>
  </si>
  <si>
    <t>scr_item_echoing_donut_of_oversteer</t>
  </si>
  <si>
    <t>seed=20260703; class_filter=Brawler; parser_note=row_4874</t>
  </si>
  <si>
    <t>=not_a_formula_4874</t>
  </si>
  <si>
    <t>itm_04875</t>
  </si>
  <si>
    <t>Tiny Crown of Double Trouble</t>
  </si>
  <si>
    <t>A common consumable that haunts reloads while lowering control. Generated test item #4875; element=Poison; pool=Treasure.</t>
  </si>
  <si>
    <t>scr_item_tiny_crown_of_double_trouble</t>
  </si>
  <si>
    <t>seed=20260703; class_filter=Rogue; parser_note=row_4875</t>
  </si>
  <si>
    <t>=not_a_formula_4875</t>
  </si>
  <si>
    <t>itm_04876</t>
  </si>
  <si>
    <t>Crooked Skull of Ricochet</t>
  </si>
  <si>
    <t>A common passive that amplifies familiars after every third hit. Generated test item #4876; element=Slime; pool=Shop.</t>
  </si>
  <si>
    <t>scr_item_crooked_skull_of_ricochet</t>
  </si>
  <si>
    <t>seed=20260703; class_filter=Rogue; parser_note=row_4876</t>
  </si>
  <si>
    <t>=not_a_formula_4876</t>
  </si>
  <si>
    <t>itm_04877</t>
  </si>
  <si>
    <t>Sour Magnet of Tiny Doom</t>
  </si>
  <si>
    <t>A cursed weaponmod that haunts coins if the player keeps moving. Generated test item #4877; element=Ice; pool=Cursed.</t>
  </si>
  <si>
    <t>scr_item_sour_magnet_of_tiny_doom</t>
  </si>
  <si>
    <t>seed=20260703; class_filter=Brawler; parser_note=row_4877</t>
  </si>
  <si>
    <t>=not_a_formula_4877</t>
  </si>
  <si>
    <t>itm_04878</t>
  </si>
  <si>
    <t>Brass Anvil of Worms</t>
  </si>
  <si>
    <t>A common orbital that warps hearts near breakable props. Generated test item #4878; element=Lightning; pool=Shop.</t>
  </si>
  <si>
    <t>scr_item_brass_anvil_of_worms</t>
  </si>
  <si>
    <t>seed=20260703; class_filter=Rogue; parser_note=row_4878</t>
  </si>
  <si>
    <t>=not_a_formula_4878</t>
  </si>
  <si>
    <t>itm_04879</t>
  </si>
  <si>
    <t>Wobbly Teacup of Ricochet</t>
  </si>
  <si>
    <t>A common familiar that reroutes coins near breakable props. Generated test item #4879; element=Fire; pool=Secret.</t>
  </si>
  <si>
    <t>scr_item_wobbly_teacup_of_ricochet</t>
  </si>
  <si>
    <t>seed=20260703; class_filter=Alchemist; parser_note=row_4879</t>
  </si>
  <si>
    <t>=not_a_formula_4879</t>
  </si>
  <si>
    <t>itm_04880</t>
  </si>
  <si>
    <t>Plastic Candle of Last Chances</t>
  </si>
  <si>
    <t>A common orbital that duplicates shops when luck disagrees. Generated test item #4880; element=None; pool=Secret.</t>
  </si>
  <si>
    <t>scr_item_plastic_candle_of_last_chances</t>
  </si>
  <si>
    <t>seed=20260703; class_filter=Witch; parser_note=row_4880</t>
  </si>
  <si>
    <t>=not_a_formula_4880</t>
  </si>
  <si>
    <t>itm_04881</t>
  </si>
  <si>
    <t>Velvet Feather of Double Trouble</t>
  </si>
  <si>
    <t>A common passive that taxes reloads but attracts trouble. Generated test item #4881; element=None; pool=Shop.</t>
  </si>
  <si>
    <t>scr_item_velvet_feather_of_double_trouble</t>
  </si>
  <si>
    <t>seed=20260703; class_filter=Any; parser_note=row_4881</t>
  </si>
  <si>
    <t>=not_a_formula_4881</t>
  </si>
  <si>
    <t>itm_04882</t>
  </si>
  <si>
    <t>Lucky Capacitor of Bad Ideas</t>
  </si>
  <si>
    <t>A common consumable that duplicates familiars when luck disagrees. Generated test item #4882; element=Holy; pool=Boss.</t>
  </si>
  <si>
    <t>scr_item_lucky_capacitor_of_bad_ideas</t>
  </si>
  <si>
    <t>seed=20260703; class_filter=Monk; parser_note=row_4882</t>
  </si>
  <si>
    <t>=not_a_formula_4882</t>
  </si>
  <si>
    <t>itm_04883</t>
  </si>
  <si>
    <t>Damp Anvil of Oversteer</t>
  </si>
  <si>
    <t>A common weaponmod that amplifies doors if the player keeps moving. Generated test item #4883; element=Holy; pool=Secret.</t>
  </si>
  <si>
    <t>scr_item_damp_anvil_of_oversteer</t>
  </si>
  <si>
    <t>seed=20260703; class_filter=Witch; parser_note=row_4883</t>
  </si>
  <si>
    <t>=not_a_formula_4883</t>
  </si>
  <si>
    <t>itm_04884</t>
  </si>
  <si>
    <t>Wobbly Donut of Friendly Fire</t>
  </si>
  <si>
    <t>A uncommon relic that reroutes bullets when luck disagrees. Generated test item #4884; element=Cosmic; pool=Shop.</t>
  </si>
  <si>
    <t>scr_item_wobbly_donut_of_friendly_fire</t>
  </si>
  <si>
    <t>seed=20260703; class_filter=Witch; parser_note=row_4884</t>
  </si>
  <si>
    <t>=not_a_formula_4884</t>
  </si>
  <si>
    <t>itm_04885</t>
  </si>
  <si>
    <t>Gilded Marble of Bad Ideas</t>
  </si>
  <si>
    <t>A rare passive that warps coins after every third hit. Generated test item #4885; element=Poison; pool=Cursed.</t>
  </si>
  <si>
    <t>scr_item_gilded_marble_of_bad_ideas</t>
  </si>
  <si>
    <t>seed=20260703; class_filter=Witch; parser_note=row_4885</t>
  </si>
  <si>
    <t>=not_a_formula_4885</t>
  </si>
  <si>
    <t>itm_04886</t>
  </si>
  <si>
    <t>Echoing Crown of Oversteer</t>
  </si>
  <si>
    <t>A uncommon consumable that amplifies hearts at a suspicious price. Generated test item #4886; element=None; pool=Treasure.</t>
  </si>
  <si>
    <t>scr_item_echoing_crown_of_oversteer</t>
  </si>
  <si>
    <t>seed=20260703; class_filter=Rogue; parser_note=row_4886</t>
  </si>
  <si>
    <t>=not_a_formula_4886</t>
  </si>
  <si>
    <t>itm_04887</t>
  </si>
  <si>
    <t>Solar Skull of the Lost Cart</t>
  </si>
  <si>
    <t>A rare active that reroutes coins at a suspicious price. Generated test item #4887; element=None; pool=Shop.</t>
  </si>
  <si>
    <t>scr_item_solar_skull_of_the_lost_cart</t>
  </si>
  <si>
    <t>seed=20260703; class_filter=Brawler; parser_note=row_4887</t>
  </si>
  <si>
    <t>=not_a_formula_4887</t>
  </si>
  <si>
    <t>itm_04888</t>
  </si>
  <si>
    <t>Lunar Badge of the Basement</t>
  </si>
  <si>
    <t>A uncommon weaponmod that shrinks shops at a suspicious price. Generated test item #4888; element=None; pool=Treasure.</t>
  </si>
  <si>
    <t>scr_item_lunar_badge_of_the_basement</t>
  </si>
  <si>
    <t>seed=20260703; class_filter=Gunner; parser_note=row_4888</t>
  </si>
  <si>
    <t>=not_a_formula_4888</t>
  </si>
  <si>
    <t>itm_04889</t>
  </si>
  <si>
    <t>Patchwork Totem of Refunds</t>
  </si>
  <si>
    <t>A legendary familiar that duplicates keys after every third hit. Generated test item #4889; element=None; pool=Treasure.</t>
  </si>
  <si>
    <t>scr_item_patchwork_totem_of_refunds</t>
  </si>
  <si>
    <t>seed=20260703; class_filter=Witch; parser_note=row_4889</t>
  </si>
  <si>
    <t>=not_a_formula_4889</t>
  </si>
  <si>
    <t>itm_04890</t>
  </si>
  <si>
    <t>Damp Charm of Soft Explosions</t>
  </si>
  <si>
    <t>A common charm that amplifies dodges while lowering control. Generated test item #4890; element=None; pool=Treasure.</t>
  </si>
  <si>
    <t>scr_item_damp_charm_of_soft_explosions</t>
  </si>
  <si>
    <t>seed=20260703; class_filter=Any; parser_note=row_4890</t>
  </si>
  <si>
    <t>=not_a_formula_4890</t>
  </si>
  <si>
    <t>itm_04891</t>
  </si>
  <si>
    <t>Ancient Mirror of Ricochet</t>
  </si>
  <si>
    <t>A common passive that nudges coins near breakable props. Generated test item #4891; element=Cosmic; pool=Boss.</t>
  </si>
  <si>
    <t>scr_item_ancient_mirror_of_ricochet</t>
  </si>
  <si>
    <t>seed=20260703; class_filter=Monk; parser_note=row_4891</t>
  </si>
  <si>
    <t>=not_a_formula_4891</t>
  </si>
  <si>
    <t>itm_04892</t>
  </si>
  <si>
    <t>Sticky Donut of Panic</t>
  </si>
  <si>
    <t>A rare familiar that haunts coins if the player keeps moving. Generated test item #4892; element=Rust; pool=Shop.</t>
  </si>
  <si>
    <t>scr_item_sticky_donut_of_panic</t>
  </si>
  <si>
    <t>seed=20260703; class_filter=Engineer; parser_note=row_4892</t>
  </si>
  <si>
    <t>=not_a_formula_4892</t>
  </si>
  <si>
    <t>itm_04893</t>
  </si>
  <si>
    <t>Crooked Orb of the Lost Cart</t>
  </si>
  <si>
    <t>A uncommon weaponmod that reroutes coins near breakable props. Generated test item #4893; element=Ice; pool=Treasure.</t>
  </si>
  <si>
    <t>scr_item_crooked_orb_of_the_lost_cart</t>
  </si>
  <si>
    <t>seed=20260703; class_filter=Witch; parser_note=row_4893</t>
  </si>
  <si>
    <t>=not_a_formula_4893</t>
  </si>
  <si>
    <t>itm_04894</t>
  </si>
  <si>
    <t>Bitter Anchor of Tiny Doom</t>
  </si>
  <si>
    <t>A epic orbital that nudges reloads after every third hit. Generated test item #4894; element=Fire; pool=Treasure.</t>
  </si>
  <si>
    <t>scr_item_bitter_anchor_of_tiny_doom</t>
  </si>
  <si>
    <t>seed=20260703; class_filter=Engineer; parser_note=row_4894</t>
  </si>
  <si>
    <t>=not_a_formula_4894</t>
  </si>
  <si>
    <t>itm_04895</t>
  </si>
  <si>
    <t>Greedy Mirror of Panic</t>
  </si>
  <si>
    <t>A epic relic that shrinks dodges if the player keeps moving. Generated test item #4895; element=Void; pool=Arcade.</t>
  </si>
  <si>
    <t>scr_item_greedy_mirror_of_panic</t>
  </si>
  <si>
    <t>seed=20260703; class_filter=Monk; parser_note=row_4895</t>
  </si>
  <si>
    <t>=not_a_formula_4895</t>
  </si>
  <si>
    <t>itm_04896</t>
  </si>
  <si>
    <t>A common passive that warps hearts near breakable props. Generated test item #4896; element=Slime; pool=Cursed.</t>
  </si>
  <si>
    <t>seed=20260703; class_filter=Gunner; parser_note=row_4896</t>
  </si>
  <si>
    <t>=not_a_formula_4896</t>
  </si>
  <si>
    <t>itm_04897</t>
  </si>
  <si>
    <t>Haunted Fishbone of the Basement</t>
  </si>
  <si>
    <t>A uncommon relic that nudges coins after every third hit. Generated test item #4897; element=None; pool=Shop.</t>
  </si>
  <si>
    <t>scr_item_haunted_fishbone_of_the_basement</t>
  </si>
  <si>
    <t>seed=20260703; class_filter=Gunner; parser_note=row_4897</t>
  </si>
  <si>
    <t>=not_a_formula_4897</t>
  </si>
  <si>
    <t>itm_04898</t>
  </si>
  <si>
    <t>Cracked Badge of Friendly Fire</t>
  </si>
  <si>
    <t>A rare consumable that polishes hearts while lowering control. Generated test item #4898; element=Lightning; pool=Challenge.</t>
  </si>
  <si>
    <t>scr_item_cracked_badge_of_friendly_fire</t>
  </si>
  <si>
    <t>seed=20260703; class_filter=Gunner; parser_note=row_4898</t>
  </si>
  <si>
    <t>=not_a_formula_4898</t>
  </si>
  <si>
    <t>itm_04899</t>
  </si>
  <si>
    <t>Solar Totem of the Hungry Door</t>
  </si>
  <si>
    <t>A common orbital that amplifies keys but attracts trouble. Generated test item #4899; element=Slime; pool=Secret.</t>
  </si>
  <si>
    <t>scr_item_solar_totem_of_the_hungry_door</t>
  </si>
  <si>
    <t>seed=20260703; class_filter=Gunner; parser_note=row_4899</t>
  </si>
  <si>
    <t>=not_a_formula_4899</t>
  </si>
  <si>
    <t>itm_04900</t>
  </si>
  <si>
    <t>Lucky Sock of Tiny Doom</t>
  </si>
  <si>
    <t>A common active that polishes shops near breakable props. Generated test item #4900; element=None; pool=Arcade.</t>
  </si>
  <si>
    <t>scr_item_lucky_sock_of_tiny_doom</t>
  </si>
  <si>
    <t>seed=20260703; class_filter=Monk; parser_note=row_4900</t>
  </si>
  <si>
    <t>=not_a_formula_4900</t>
  </si>
  <si>
    <t>itm_04901</t>
  </si>
  <si>
    <t>Damp Charm of Friendly Fire</t>
  </si>
  <si>
    <t>A epic orbital that shrinks coins after every third hit. Generated test item #4901; element=None; pool=Treasure.</t>
  </si>
  <si>
    <t>scr_item_damp_charm_of_friendly_fire</t>
  </si>
  <si>
    <t>seed=20260703; class_filter=Engineer; parser_note=row_4901</t>
  </si>
  <si>
    <t>=not_a_formula_4901</t>
  </si>
  <si>
    <t>itm_04902</t>
  </si>
  <si>
    <t>Frosted Skull of Tuesday</t>
  </si>
  <si>
    <t>A common weaponmod that amplifies keys after every third hit. Generated test item #4902; element=None; pool=Arcade.</t>
  </si>
  <si>
    <t>scr_item_frosted_skull_of_tuesday</t>
  </si>
  <si>
    <t>seed=20260703; class_filter=Rogue; parser_note=row_4902</t>
  </si>
  <si>
    <t>=not_a_formula_4902</t>
  </si>
  <si>
    <t>itm_04903</t>
  </si>
  <si>
    <t>Echoing Dice of the Basement</t>
  </si>
  <si>
    <t>A rare consumable that haunts bombs near breakable props. Generated test item #4903; element=None; pool=Treasure.</t>
  </si>
  <si>
    <t>scr_item_echoing_dice_of_the_basement</t>
  </si>
  <si>
    <t>seed=20260703; class_filter=Engineer; parser_note=row_4903</t>
  </si>
  <si>
    <t>=not_a_formula_4903</t>
  </si>
  <si>
    <t>itm_04904</t>
  </si>
  <si>
    <t>Sticky Teacup of Worms</t>
  </si>
  <si>
    <t>A common weaponmod that haunts dodges while lowering control. Generated test item #4904; element=Ice; pool=Treasure.</t>
  </si>
  <si>
    <t>scr_item_sticky_teacup_of_worms</t>
  </si>
  <si>
    <t>seed=20260703; class_filter=Alchemist; parser_note=row_4904</t>
  </si>
  <si>
    <t>=not_a_formula_4904</t>
  </si>
  <si>
    <t>itm_04905</t>
  </si>
  <si>
    <t>Lunar Lantern of Last Chances</t>
  </si>
  <si>
    <t>A epic familiar that polishes dodges at a suspicious price. Generated test item #4905; element=Lightning; pool=Library.</t>
  </si>
  <si>
    <t>scr_item_lunar_lantern_of_last_chances</t>
  </si>
  <si>
    <t>seed=20260703; class_filter=Alchemist; parser_note=row_4905</t>
  </si>
  <si>
    <t>=not_a_formula_4905</t>
  </si>
  <si>
    <t>itm_04906</t>
  </si>
  <si>
    <t>Patchwork Magnet of Tiny Doom</t>
  </si>
  <si>
    <t>A epic relic that reroutes shops near breakable props. Generated test item #4906; element=Fire; pool=Cursed.</t>
  </si>
  <si>
    <t>scr_item_patchwork_magnet_of_tiny_doom</t>
  </si>
  <si>
    <t>seed=20260703; class_filter=Alchemist; parser_note=row_4906</t>
  </si>
  <si>
    <t>=not_a_formula_4906</t>
  </si>
  <si>
    <t>itm_04907</t>
  </si>
  <si>
    <t>Forgotten Feather of Double Trouble</t>
  </si>
  <si>
    <t>A common passive that warps keys only when the room is clear. Generated test item #4907; element=Poison; pool=Challenge.</t>
  </si>
  <si>
    <t>scr_item_forgotten_feather_of_double_trouble</t>
  </si>
  <si>
    <t>seed=20260703; class_filter=Any; parser_note=row_4907</t>
  </si>
  <si>
    <t>=not_a_formula_4907</t>
  </si>
  <si>
    <t>itm_04908</t>
  </si>
  <si>
    <t>Plastic Anvil of the Basement</t>
  </si>
  <si>
    <t>A rare orbital that warps familiars while lowering control. Generated test item #4908; element=Slime; pool=Treasure.</t>
  </si>
  <si>
    <t>scr_item_plastic_anvil_of_the_basement</t>
  </si>
  <si>
    <t>seed=20260703; class_filter=Rogue; parser_note=row_4908</t>
  </si>
  <si>
    <t>=not_a_formula_4908</t>
  </si>
  <si>
    <t>itm_04909</t>
  </si>
  <si>
    <t>Hungry Mask of Refunds</t>
  </si>
  <si>
    <t>A common charm that warps keys after every third hit. Generated test item #4909; element=Fire; pool=Treasure.</t>
  </si>
  <si>
    <t>scr_item_hungry_mask_of_refunds</t>
  </si>
  <si>
    <t>seed=20260703; class_filter=Monk; parser_note=row_4909</t>
  </si>
  <si>
    <t>=not_a_formula_4909</t>
  </si>
  <si>
    <t>itm_04910</t>
  </si>
  <si>
    <t>Cracked Sock of the Lost Cart</t>
  </si>
  <si>
    <t>A common relic that warps bombs when luck disagrees. Generated test item #4910; element=Ice; pool=Treasure.</t>
  </si>
  <si>
    <t>scr_item_cracked_sock_of_the_lost_cart</t>
  </si>
  <si>
    <t>seed=20260703; class_filter=Witch; parser_note=row_4910</t>
  </si>
  <si>
    <t>=not_a_formula_4910</t>
  </si>
  <si>
    <t>itm_04911</t>
  </si>
  <si>
    <t>A common charm that duplicates reloads but attracts trouble. Generated test item #4911; element=None; pool=Shop.</t>
  </si>
  <si>
    <t>seed=20260703; class_filter=Any; parser_note=row_4911</t>
  </si>
  <si>
    <t>=not_a_formula_4911</t>
  </si>
  <si>
    <t>itm_04912</t>
  </si>
  <si>
    <t>Lucky Battery of Refunds</t>
  </si>
  <si>
    <t>A rare weaponmod that warps reloads at a suspicious price. Generated test item #4912; element=Lightning; pool=Challenge.</t>
  </si>
  <si>
    <t>scr_item_lucky_battery_of_refunds</t>
  </si>
  <si>
    <t>seed=20260703; class_filter=Brawler; parser_note=row_4912</t>
  </si>
  <si>
    <t>=not_a_formula_4912</t>
  </si>
  <si>
    <t>itm_04913</t>
  </si>
  <si>
    <t>Gilded Key of Worms</t>
  </si>
  <si>
    <t>A common active that polishes bombs when luck disagrees. Generated test item #4913; element=Cosmic; pool=Treasure.</t>
  </si>
  <si>
    <t>scr_item_gilded_key_of_worms</t>
  </si>
  <si>
    <t>seed=20260703; class_filter=Brawler; parser_note=row_4913</t>
  </si>
  <si>
    <t>=not_a_formula_4913</t>
  </si>
  <si>
    <t>itm_04914</t>
  </si>
  <si>
    <t>A common orbital that shrinks dodges while lowering control. Generated test item #4914; element=None; pool=Shop.</t>
  </si>
  <si>
    <t>seed=20260703; class_filter=Rogue; parser_note=row_4914</t>
  </si>
  <si>
    <t>=not_a_formula_4914</t>
  </si>
  <si>
    <t>itm_04915</t>
  </si>
  <si>
    <t>Plastic Orb of Friendly Fire</t>
  </si>
  <si>
    <t>A legendary familiar that taxes bombs near breakable props. Generated test item #4915; element=Ice; pool=Shop.</t>
  </si>
  <si>
    <t>scr_item_plastic_orb_of_friendly_fire</t>
  </si>
  <si>
    <t>seed=20260703; class_filter=Rogue; parser_note=row_4915</t>
  </si>
  <si>
    <t>=not_a_formula_4915</t>
  </si>
  <si>
    <t>itm_04916</t>
  </si>
  <si>
    <t>Feral Slingshot of Slippery Angles</t>
  </si>
  <si>
    <t>A rare passive that warps reloads after every third hit. Generated test item #4916; element=Ice; pool=Shop.</t>
  </si>
  <si>
    <t>scr_item_feral_slingshot_of_slippery_angles</t>
  </si>
  <si>
    <t>seed=20260703; class_filter=Alchemist; parser_note=row_4916</t>
  </si>
  <si>
    <t>=not_a_formula_4916</t>
  </si>
  <si>
    <t>itm_04917</t>
  </si>
  <si>
    <t>Cardboard Mask of Bad Ideas</t>
  </si>
  <si>
    <t>A epic active that reroutes doors when luck disagrees. Generated test item #4917; element=Poison; pool=Library.</t>
  </si>
  <si>
    <t>scr_item_cardboard_mask_of_bad_ideas</t>
  </si>
  <si>
    <t>seed=20260703; class_filter=Rogue; parser_note=row_4917</t>
  </si>
  <si>
    <t>=not_a_formula_4917</t>
  </si>
  <si>
    <t>itm_04918</t>
  </si>
  <si>
    <t>Cardboard Donut of Worms</t>
  </si>
  <si>
    <t>A common passive that haunts shops only when the room is clear. Generated test item #4918; element=Lightning; pool=Cursed.</t>
  </si>
  <si>
    <t>scr_item_cardboard_donut_of_worms</t>
  </si>
  <si>
    <t>seed=20260703; class_filter=Alchemist; parser_note=row_4918</t>
  </si>
  <si>
    <t>=not_a_formula_4918</t>
  </si>
  <si>
    <t>itm_04919</t>
  </si>
  <si>
    <t>Echoing Battery of Soft Explosions</t>
  </si>
  <si>
    <t>A common relic that warps coins after every third hit. Generated test item #4919; element=Poison; pool=Shop.</t>
  </si>
  <si>
    <t>scr_item_echoing_battery_of_soft_explosions</t>
  </si>
  <si>
    <t>seed=20260703; class_filter=Engineer; parser_note=row_4919</t>
  </si>
  <si>
    <t>=not_a_formula_4919</t>
  </si>
  <si>
    <t>itm_04920</t>
  </si>
  <si>
    <t>Echoing Badge of the Basement</t>
  </si>
  <si>
    <t>A rare active that amplifies bullets if the player keeps moving. Generated test item #4920; element=Void; pool=Boss.</t>
  </si>
  <si>
    <t>scr_item_echoing_badge_of_the_basement</t>
  </si>
  <si>
    <t>seed=20260703; class_filter=Any; parser_note=row_4920</t>
  </si>
  <si>
    <t>=not_a_formula_4920</t>
  </si>
  <si>
    <t>itm_04921</t>
  </si>
  <si>
    <t>Cracked Mask of the Glass Moon</t>
  </si>
  <si>
    <t>A epic charm that spoils doors while lowering control. Generated test item #4921; element=Cosmic; pool=Treasure.</t>
  </si>
  <si>
    <t>scr_item_cracked_mask_of_the_glass_moon</t>
  </si>
  <si>
    <t>seed=20260703; class_filter=Alchemist; parser_note=row_4921</t>
  </si>
  <si>
    <t>=not_a_formula_4921</t>
  </si>
  <si>
    <t>itm_04922</t>
  </si>
  <si>
    <t>Feral Capacitor of Tuesday</t>
  </si>
  <si>
    <t>A uncommon relic that polishes bombs only when the room is clear. Generated test item #4922; element=Void; pool=Boss.</t>
  </si>
  <si>
    <t>scr_item_feral_capacitor_of_tuesday</t>
  </si>
  <si>
    <t>seed=20260703; class_filter=Gunner; parser_note=row_4922</t>
  </si>
  <si>
    <t>=not_a_formula_4922</t>
  </si>
  <si>
    <t>itm_04923</t>
  </si>
  <si>
    <t>Gloomy Charm of Oversteer</t>
  </si>
  <si>
    <t>A uncommon consumable that nudges reloads after every third hit. Generated test item #4923; element=None; pool=Treasure.</t>
  </si>
  <si>
    <t>scr_item_gloomy_charm_of_oversteer</t>
  </si>
  <si>
    <t>seed=20260703; class_filter=Alchemist; parser_note=row_4923</t>
  </si>
  <si>
    <t>=not_a_formula_4923</t>
  </si>
  <si>
    <t>itm_04924</t>
  </si>
  <si>
    <t>A rare weaponmod that nudges reloads at a suspicious price. Generated test item #4924; element=Holy; pool=Challenge.</t>
  </si>
  <si>
    <t>seed=20260703; class_filter=Engineer; parser_note=row_4924</t>
  </si>
  <si>
    <t>=not_a_formula_4924</t>
  </si>
  <si>
    <t>itm_04925</t>
  </si>
  <si>
    <t>Spicy Bell of Last Chances</t>
  </si>
  <si>
    <t>A common weaponmod that taxes dodges if the player keeps moving. Generated test item #4925; element=Slime; pool=Secret.</t>
  </si>
  <si>
    <t>scr_item_spicy_bell_of_last_chances</t>
  </si>
  <si>
    <t>seed=20260703; class_filter=Gunner; parser_note=row_4925</t>
  </si>
  <si>
    <t>=not_a_formula_4925</t>
  </si>
  <si>
    <t>itm_04926</t>
  </si>
  <si>
    <t>Hungry Slingshot of Tiny Doom</t>
  </si>
  <si>
    <t>A common relic that nudges bullets when luck disagrees. Generated test item #4926; element=None; pool=Challenge.</t>
  </si>
  <si>
    <t>scr_item_hungry_slingshot_of_tiny_doom</t>
  </si>
  <si>
    <t>seed=20260703; class_filter=Engineer; parser_note=row_4926</t>
  </si>
  <si>
    <t>=not_a_formula_4926</t>
  </si>
  <si>
    <t>itm_04927</t>
  </si>
  <si>
    <t>Static Candle of Slippery Angles</t>
  </si>
  <si>
    <t>A common orbital that warps reloads while lowering control. Generated test item #4927; element=None; pool=Treasure.</t>
  </si>
  <si>
    <t>scr_item_static_candle_of_slippery_angles</t>
  </si>
  <si>
    <t>seed=20260703; class_filter=Any; parser_note=row_4927</t>
  </si>
  <si>
    <t>=not_a_formula_4927</t>
  </si>
  <si>
    <t>itm_04928</t>
  </si>
  <si>
    <t>Feral Totem of Bad Ideas</t>
  </si>
  <si>
    <t>A rare passive that polishes dodges while lowering control. Generated test item #4928; element=Poison; pool=Shop.</t>
  </si>
  <si>
    <t>scr_item_feral_totem_of_bad_ideas</t>
  </si>
  <si>
    <t>seed=20260703; class_filter=Engineer; parser_note=row_4928</t>
  </si>
  <si>
    <t>=not_a_formula_4928</t>
  </si>
  <si>
    <t>itm_04929</t>
  </si>
  <si>
    <t>Damp Button of Friendly Fire</t>
  </si>
  <si>
    <t>A uncommon relic that taxes dodges but attracts trouble. Generated test item #4929; element=Cosmic; pool=Cursed.</t>
  </si>
  <si>
    <t>scr_item_damp_button_of_friendly_fire</t>
  </si>
  <si>
    <t>seed=20260703; class_filter=Engineer; parser_note=row_4929</t>
  </si>
  <si>
    <t>=not_a_formula_4929</t>
  </si>
  <si>
    <t>itm_04930</t>
  </si>
  <si>
    <t>Wobbly Skull of Worms</t>
  </si>
  <si>
    <t>A common familiar that taxes dodges at a suspicious price. Generated test item #4930; element=None; pool=Treasure.</t>
  </si>
  <si>
    <t>scr_item_wobbly_skull_of_worms</t>
  </si>
  <si>
    <t>seed=20260703; class_filter=Gunner; parser_note=row_4930</t>
  </si>
  <si>
    <t>=not_a_formula_4930</t>
  </si>
  <si>
    <t>itm_04931</t>
  </si>
  <si>
    <t>A uncommon weaponmod that spoils bullets if the player keeps moving. Generated test item #4931; element=None; pool=Shop.</t>
  </si>
  <si>
    <t>seed=20260703; class_filter=Alchemist; parser_note=row_4931</t>
  </si>
  <si>
    <t>=not_a_formula_4931</t>
  </si>
  <si>
    <t>upg_311</t>
  </si>
  <si>
    <t>itm_04932</t>
  </si>
  <si>
    <t>Sticky Mask of the Final Room Mk.3</t>
  </si>
  <si>
    <t>A common charm that nudges bombs after every third hit. Generated test item #4932; element=None; pool=Boss.</t>
  </si>
  <si>
    <t>scr_item_sticky_mask_of_the_final_room_mk_3</t>
  </si>
  <si>
    <t>seed=20260703; class_filter=Engineer; parser_note=row_4932</t>
  </si>
  <si>
    <t>=not_a_formula_4932</t>
  </si>
  <si>
    <t>itm_04933</t>
  </si>
  <si>
    <t>Cracked Onion of Tuesday</t>
  </si>
  <si>
    <t>A uncommon charm that warps bullets but attracts trouble. Generated test item #4933; element=Poison; pool=Shop.</t>
  </si>
  <si>
    <t>scr_item_cracked_onion_of_tuesday</t>
  </si>
  <si>
    <t>seed=20260703; class_filter=Alchemist; parser_note=row_4933</t>
  </si>
  <si>
    <t>=not_a_formula_4933</t>
  </si>
  <si>
    <t>itm_04934</t>
  </si>
  <si>
    <t>A rare passive that haunts keys but attracts trouble. Generated test item #4934; element=None; pool=Treasure.</t>
  </si>
  <si>
    <t>seed=20260703; class_filter=Rogue; parser_note=row_4934</t>
  </si>
  <si>
    <t>=not_a_formula_4934</t>
  </si>
  <si>
    <t>itm_04935</t>
  </si>
  <si>
    <t>Greedy Mask of Panic</t>
  </si>
  <si>
    <t>A uncommon charm that amplifies doors but attracts trouble. Generated test item #4935; element=Fire; pool=Secret.</t>
  </si>
  <si>
    <t>scr_item_greedy_mask_of_panic</t>
  </si>
  <si>
    <t>seed=20260703; class_filter=Engineer; parser_note=row_4935</t>
  </si>
  <si>
    <t>=not_a_formula_4935</t>
  </si>
  <si>
    <t>itm_04936</t>
  </si>
  <si>
    <t>Rusty Capacitor of Soft Explosions</t>
  </si>
  <si>
    <t>A uncommon relic that reroutes hearts but attracts trouble. Generated test item #4936; element=None; pool=Boss.</t>
  </si>
  <si>
    <t>scr_item_rusty_capacitor_of_soft_explosions</t>
  </si>
  <si>
    <t>seed=20260703; class_filter=Rogue; parser_note=row_4936</t>
  </si>
  <si>
    <t>=not_a_formula_4936</t>
  </si>
  <si>
    <t>itm_04937</t>
  </si>
  <si>
    <t>Wobbly Candle of Bad Ideas</t>
  </si>
  <si>
    <t>A rare active that polishes bombs only when the room is clear. Generated test item #4937; element=Fire; pool=Shop.</t>
  </si>
  <si>
    <t>scr_item_wobbly_candle_of_bad_ideas</t>
  </si>
  <si>
    <t>seed=20260703; class_filter=Brawler; parser_note=row_4937</t>
  </si>
  <si>
    <t>=not_a_formula_4937</t>
  </si>
  <si>
    <t>itm_04938</t>
  </si>
  <si>
    <t>Crooked Compass of the Glass Moon</t>
  </si>
  <si>
    <t>A uncommon weaponmod that nudges familiars when luck disagrees. Generated test item #4938; element=Fire; pool=Shop.</t>
  </si>
  <si>
    <t>scr_item_crooked_compass_of_the_glass_moon</t>
  </si>
  <si>
    <t>seed=20260703; class_filter=Alchemist; parser_note=row_4938</t>
  </si>
  <si>
    <t>=not_a_formula_4938</t>
  </si>
  <si>
    <t>itm_04939</t>
  </si>
  <si>
    <t>A rare orbital that spoils reloads but attracts trouble. Generated test item #4939; element=Rust; pool=Challenge.</t>
  </si>
  <si>
    <t>seed=20260703; class_filter=Engineer; parser_note=row_4939</t>
  </si>
  <si>
    <t>=not_a_formula_4939</t>
  </si>
  <si>
    <t>itm_04940</t>
  </si>
  <si>
    <t>Static Kite of Oversteer</t>
  </si>
  <si>
    <t>A rare familiar that warps dodges when luck disagrees. Generated test item #4940; element=None; pool=Shop.</t>
  </si>
  <si>
    <t>scr_item_static_kite_of_oversteer</t>
  </si>
  <si>
    <t>seed=20260703; class_filter=Rogue; parser_note=row_4940</t>
  </si>
  <si>
    <t>=not_a_formula_4940</t>
  </si>
  <si>
    <t>itm_04941</t>
  </si>
  <si>
    <t>Polished Anvil of Friendly Fire</t>
  </si>
  <si>
    <t>A rare passive that warps hearts after every third hit. Generated test item #4941; element=None; pool=Treasure.</t>
  </si>
  <si>
    <t>scr_item_polished_anvil_of_friendly_fire</t>
  </si>
  <si>
    <t>seed=20260703; class_filter=Brawler; parser_note=row_4941</t>
  </si>
  <si>
    <t>=not_a_formula_4941</t>
  </si>
  <si>
    <t>itm_04942</t>
  </si>
  <si>
    <t>Gilded Boot of Ricochet</t>
  </si>
  <si>
    <t>A common charm that shrinks coins only when the room is clear. Generated test item #4942; element=Slime; pool=Treasure.</t>
  </si>
  <si>
    <t>scr_item_gilded_boot_of_ricochet</t>
  </si>
  <si>
    <t>seed=20260703; class_filter=Brawler; parser_note=row_4942</t>
  </si>
  <si>
    <t>=not_a_formula_4942</t>
  </si>
  <si>
    <t>itm_04943</t>
  </si>
  <si>
    <t>Sticky Feather of Pocket Suns</t>
  </si>
  <si>
    <t>A cursed consumable that haunts hearts near breakable props. Generated test item #4943; element=None; pool=Boss.</t>
  </si>
  <si>
    <t>scr_item_sticky_feather_of_pocket_suns</t>
  </si>
  <si>
    <t>seed=20260703; class_filter=Brawler; parser_note=row_4943</t>
  </si>
  <si>
    <t>=not_a_formula_4943</t>
  </si>
  <si>
    <t>itm_04944</t>
  </si>
  <si>
    <t>Quantum Banana Peel of Worms</t>
  </si>
  <si>
    <t>A uncommon relic that amplifies keys while lowering control. Generated test item #4944; element=Lightning; pool=Treasure.</t>
  </si>
  <si>
    <t>scr_item_quantum_banana_peel_of_worms</t>
  </si>
  <si>
    <t>seed=20260703; class_filter=Rogue; parser_note=row_4944</t>
  </si>
  <si>
    <t>=not_a_formula_4944</t>
  </si>
  <si>
    <t>itm_04945</t>
  </si>
  <si>
    <t>Sour Compass of Last Chances</t>
  </si>
  <si>
    <t>A uncommon familiar that polishes bombs near breakable props. Generated test item #4945; element=None; pool=Boss.</t>
  </si>
  <si>
    <t>scr_item_sour_compass_of_last_chances</t>
  </si>
  <si>
    <t>seed=20260703; class_filter=Alchemist; parser_note=row_4945</t>
  </si>
  <si>
    <t>=not_a_formula_4945</t>
  </si>
  <si>
    <t>itm_04946</t>
  </si>
  <si>
    <t>Cardboard Feather of Tiny Doom</t>
  </si>
  <si>
    <t>A cursed orbital that spoils keys if the player keeps moving. Generated test item #4946; element=Poison; pool=Library.</t>
  </si>
  <si>
    <t>scr_item_cardboard_feather_of_tiny_doom</t>
  </si>
  <si>
    <t>seed=20260703; class_filter=Witch; parser_note=row_4946</t>
  </si>
  <si>
    <t>=not_a_formula_4946</t>
  </si>
  <si>
    <t>itm_04947</t>
  </si>
  <si>
    <t>Recursive Meteor of the Glass Moon</t>
  </si>
  <si>
    <t>A uncommon orbital that haunts doors only when the room is clear. Generated test item #4947; element=None; pool=Secret.</t>
  </si>
  <si>
    <t>scr_item_recursive_meteor_of_the_glass_moon</t>
  </si>
  <si>
    <t>seed=20260703; class_filter=Engineer; parser_note=row_4947</t>
  </si>
  <si>
    <t>=not_a_formula_4947</t>
  </si>
  <si>
    <t>itm_04948</t>
  </si>
  <si>
    <t>Plastic Lunchbox of Ricochet</t>
  </si>
  <si>
    <t>A common weaponmod that taxes doors but attracts trouble. Generated test item #4948; element=Lightning; pool=Shop.</t>
  </si>
  <si>
    <t>scr_item_plastic_lunchbox_of_ricochet</t>
  </si>
  <si>
    <t>seed=20260703; class_filter=Engineer; parser_note=row_4948</t>
  </si>
  <si>
    <t>=not_a_formula_4948</t>
  </si>
  <si>
    <t>itm_04949</t>
  </si>
  <si>
    <t>Plastic Anchor of Panic</t>
  </si>
  <si>
    <t>A common weaponmod that amplifies doors at a suspicious price. Generated test item #4949; element=None; pool=Shop.</t>
  </si>
  <si>
    <t>scr_item_plastic_anchor_of_panic</t>
  </si>
  <si>
    <t>seed=20260703; class_filter=Rogue; parser_note=row_4949</t>
  </si>
  <si>
    <t>=not_a_formula_4949</t>
  </si>
  <si>
    <t>itm_04950</t>
  </si>
  <si>
    <t>Solar Marble of Slippery Angles</t>
  </si>
  <si>
    <t>A common charm that reroutes bullets but attracts trouble. Generated test item #4950; element=None; pool=Arcade.</t>
  </si>
  <si>
    <t>scr_item_solar_marble_of_slippery_angles</t>
  </si>
  <si>
    <t>seed=20260703; class_filter=Monk; parser_note=row_4950</t>
  </si>
  <si>
    <t>=not_a_formula_4950</t>
  </si>
  <si>
    <t>itm_04951</t>
  </si>
  <si>
    <t>Lucky Button of the Hungry Door</t>
  </si>
  <si>
    <t>A legendary active that polishes hearts if the player keeps moving. Generated test item #4951; element=None; pool=Treasure.</t>
  </si>
  <si>
    <t>scr_item_lucky_button_of_the_hungry_door</t>
  </si>
  <si>
    <t>seed=20260703; class_filter=Rogue; parser_note=row_4951</t>
  </si>
  <si>
    <t>=not_a_formula_4951</t>
  </si>
  <si>
    <t>itm_04952</t>
  </si>
  <si>
    <t>Bitter Lunchbox of Pocket Suns</t>
  </si>
  <si>
    <t>A rare weaponmod that nudges hearts while lowering control. Generated test item #4952; element=Holy; pool=Treasure.</t>
  </si>
  <si>
    <t>scr_item_bitter_lunchbox_of_pocket_suns</t>
  </si>
  <si>
    <t>seed=20260703; class_filter=Rogue; parser_note=row_4952</t>
  </si>
  <si>
    <t>=not_a_formula_4952</t>
  </si>
  <si>
    <t>itm_04953</t>
  </si>
  <si>
    <t>Spicy Skull of Slippery Angles</t>
  </si>
  <si>
    <t>A common relic that taxes bullets only when the room is clear. Generated test item #4953; element=None; pool=Treasure.</t>
  </si>
  <si>
    <t>scr_item_spicy_skull_of_slippery_angles</t>
  </si>
  <si>
    <t>seed=20260703; class_filter=Brawler; parser_note=row_4953</t>
  </si>
  <si>
    <t>=not_a_formula_4953</t>
  </si>
  <si>
    <t>itm_04954</t>
  </si>
  <si>
    <t>Haunted Fishbone of Tiny Doom</t>
  </si>
  <si>
    <t>A uncommon consumable that nudges hearts while lowering control. Generated test item #4954; element=None; pool=Treasure.</t>
  </si>
  <si>
    <t>scr_item_haunted_fishbone_of_tiny_doom</t>
  </si>
  <si>
    <t>seed=20260703; class_filter=Gunner; parser_note=row_4954</t>
  </si>
  <si>
    <t>=not_a_formula_4954</t>
  </si>
  <si>
    <t>itm_04955</t>
  </si>
  <si>
    <t>Tiny Lunchbox of Double Trouble</t>
  </si>
  <si>
    <t>A rare relic that shrinks shops after every third hit. Generated test item #4955; element=Fire; pool=Treasure.</t>
  </si>
  <si>
    <t>scr_item_tiny_lunchbox_of_double_trouble</t>
  </si>
  <si>
    <t>seed=20260703; class_filter=Any; parser_note=row_4955</t>
  </si>
  <si>
    <t>=not_a_formula_4955</t>
  </si>
  <si>
    <t>itm_04956</t>
  </si>
  <si>
    <t>Sticky Coin of Tuesday</t>
  </si>
  <si>
    <t>A rare familiar that reroutes keys when luck disagrees. Generated test item #4956; element=None; pool=Treasure.</t>
  </si>
  <si>
    <t>scr_item_sticky_coin_of_tuesday</t>
  </si>
  <si>
    <t>seed=20260703; class_filter=Rogue; parser_note=row_4956</t>
  </si>
  <si>
    <t>=not_a_formula_4956</t>
  </si>
  <si>
    <t>itm_04957</t>
  </si>
  <si>
    <t>Lucky Gear of Refunds</t>
  </si>
  <si>
    <t>A uncommon consumable that warps reloads if the player keeps moving. Generated test item #4957; element=Fire; pool=Boss.</t>
  </si>
  <si>
    <t>scr_item_lucky_gear_of_refunds</t>
  </si>
  <si>
    <t>seed=20260703; class_filter=Engineer; parser_note=row_4957</t>
  </si>
  <si>
    <t>=not_a_formula_4957</t>
  </si>
  <si>
    <t>itm_04958</t>
  </si>
  <si>
    <t>Cardboard Donut of Pocket Suns</t>
  </si>
  <si>
    <t>A uncommon familiar that warps keys while lowering control. Generated test item #4958; element=None; pool=Secret.</t>
  </si>
  <si>
    <t>scr_item_cardboard_donut_of_pocket_suns</t>
  </si>
  <si>
    <t>seed=20260703; class_filter=Engineer; parser_note=row_4958</t>
  </si>
  <si>
    <t>=not_a_formula_4958</t>
  </si>
  <si>
    <t>itm_04959</t>
  </si>
  <si>
    <t>Gilded Charm of the Hungry Door</t>
  </si>
  <si>
    <t>A legendary active that taxes reloads if the player keeps moving. Generated test item #4959; element=None; pool=Treasure.</t>
  </si>
  <si>
    <t>scr_item_gilded_charm_of_the_hungry_door</t>
  </si>
  <si>
    <t>seed=20260703; class_filter=Witch; parser_note=row_4959</t>
  </si>
  <si>
    <t>=not_a_formula_4959</t>
  </si>
  <si>
    <t>itm_04960</t>
  </si>
  <si>
    <t>Quantum Pepper of Oversteer</t>
  </si>
  <si>
    <t>A legendary passive that duplicates keys if the player keeps moving. Generated test item #4960; element=Cosmic; pool=Treasure.</t>
  </si>
  <si>
    <t>scr_item_quantum_pepper_of_oversteer</t>
  </si>
  <si>
    <t>seed=20260703; class_filter=Rogue; parser_note=row_4960</t>
  </si>
  <si>
    <t>=not_a_formula_4960</t>
  </si>
  <si>
    <t>itm_04961</t>
  </si>
  <si>
    <t>Solar Capacitor of the Glass Moon</t>
  </si>
  <si>
    <t>A common weaponmod that polishes dodges while lowering control. Generated test item #4961; element=Poison; pool=Treasure.</t>
  </si>
  <si>
    <t>scr_item_solar_capacitor_of_the_glass_moon</t>
  </si>
  <si>
    <t>seed=20260703; class_filter=Rogue; parser_note=row_4961</t>
  </si>
  <si>
    <t>=not_a_formula_4961</t>
  </si>
  <si>
    <t>itm_04962</t>
  </si>
  <si>
    <t>Feral Fishbone of Ricochet</t>
  </si>
  <si>
    <t>A cursed active that spoils coins but attracts trouble. Generated test item #4962; element=Slime; pool=Shop.</t>
  </si>
  <si>
    <t>scr_item_feral_fishbone_of_ricochet</t>
  </si>
  <si>
    <t>seed=20260703; class_filter=Rogue; parser_note=row_4962</t>
  </si>
  <si>
    <t>=not_a_formula_4962</t>
  </si>
  <si>
    <t>itm_04963</t>
  </si>
  <si>
    <t>Gloomy Compass of Panic</t>
  </si>
  <si>
    <t>A uncommon familiar that warps hearts after every third hit. Generated test item #4963; element=Lightning; pool=Treasure.</t>
  </si>
  <si>
    <t>scr_item_gloomy_compass_of_panic</t>
  </si>
  <si>
    <t>seed=20260703; class_filter=Alchemist; parser_note=row_4963</t>
  </si>
  <si>
    <t>=not_a_formula_4963</t>
  </si>
  <si>
    <t>itm_04964</t>
  </si>
  <si>
    <t>Cardboard Badge of Slippery Angles</t>
  </si>
  <si>
    <t>A common weaponmod that warps bombs at a suspicious price. Generated test item #4964; element=None; pool=Treasure.</t>
  </si>
  <si>
    <t>scr_item_cardboard_badge_of_slippery_angles</t>
  </si>
  <si>
    <t>seed=20260703; class_filter=Engineer; parser_note=row_4964</t>
  </si>
  <si>
    <t>=not_a_formula_4964</t>
  </si>
  <si>
    <t>itm_04965</t>
  </si>
  <si>
    <t>A common orbital that polishes doors only when the room is clear. Generated test item #4965; element=Ice; pool=Secret.</t>
  </si>
  <si>
    <t>seed=20260703; class_filter=Gunner; parser_note=row_4965</t>
  </si>
  <si>
    <t>=not_a_formula_4965</t>
  </si>
  <si>
    <t>itm_04966</t>
  </si>
  <si>
    <t>Hungry Anchor of Refunds</t>
  </si>
  <si>
    <t>A rare passive that taxes bombs only when the room is clear. Generated test item #4966; element=Fire; pool=Boss.</t>
  </si>
  <si>
    <t>scr_item_hungry_anchor_of_refunds</t>
  </si>
  <si>
    <t>seed=20260703; class_filter=Brawler; parser_note=row_4966</t>
  </si>
  <si>
    <t>=not_a_formula_4966</t>
  </si>
  <si>
    <t>itm_04967</t>
  </si>
  <si>
    <t>Crooked Skull of Double Trouble</t>
  </si>
  <si>
    <t>A uncommon familiar that reroutes bullets only when the room is clear. Generated test item #4967; element=None; pool=Treasure.</t>
  </si>
  <si>
    <t>scr_item_crooked_skull_of_double_trouble</t>
  </si>
  <si>
    <t>seed=20260703; class_filter=Engineer; parser_note=row_4967</t>
  </si>
  <si>
    <t>=not_a_formula_4967</t>
  </si>
  <si>
    <t>itm_04968</t>
  </si>
  <si>
    <t>Brass Mask of Ricochet</t>
  </si>
  <si>
    <t>A cursed weaponmod that duplicates familiars at a suspicious price. Generated test item #4968; element=Poison; pool=Library.</t>
  </si>
  <si>
    <t>scr_item_brass_mask_of_ricochet</t>
  </si>
  <si>
    <t>seed=20260703; class_filter=Engineer; parser_note=row_4968</t>
  </si>
  <si>
    <t>=not_a_formula_4968</t>
  </si>
  <si>
    <t>itm_04969</t>
  </si>
  <si>
    <t>Neon Onion of Refunds</t>
  </si>
  <si>
    <t>A rare familiar that amplifies shops but attracts trouble. Generated test item #4969; element=None; pool=Treasure.</t>
  </si>
  <si>
    <t>scr_item_neon_onion_of_refunds</t>
  </si>
  <si>
    <t>seed=20260703; class_filter=Gunner; parser_note=row_4969</t>
  </si>
  <si>
    <t>=not_a_formula_4969</t>
  </si>
  <si>
    <t>itm_04970</t>
  </si>
  <si>
    <t>Frosted Battery of Soft Explosions</t>
  </si>
  <si>
    <t>A legendary charm that warps hearts but attracts trouble. Generated test item #4970; element=Poison; pool=Shop.</t>
  </si>
  <si>
    <t>scr_item_frosted_battery_of_soft_explosions</t>
  </si>
  <si>
    <t>seed=20260703; class_filter=Engineer; parser_note=row_4970</t>
  </si>
  <si>
    <t>=not_a_formula_4970</t>
  </si>
  <si>
    <t>itm_04971</t>
  </si>
  <si>
    <t>Wobbly Compass of Last Chances</t>
  </si>
  <si>
    <t>A uncommon charm that duplicates reloads only when the room is clear. Generated test item #4971; element=None; pool=Treasure.</t>
  </si>
  <si>
    <t>scr_item_wobbly_compass_of_last_chances</t>
  </si>
  <si>
    <t>seed=20260703; class_filter=Alchemist; parser_note=row_4971</t>
  </si>
  <si>
    <t>=not_a_formula_4971</t>
  </si>
  <si>
    <t>itm_04972</t>
  </si>
  <si>
    <t>Hungry Feather of the Final Room</t>
  </si>
  <si>
    <t>A uncommon orbital that reroutes doors if the player keeps moving. Generated test item #4972; element=Lightning; pool=Treasure.</t>
  </si>
  <si>
    <t>scr_item_hungry_feather_of_the_final_room</t>
  </si>
  <si>
    <t>seed=20260703; class_filter=Alchemist; parser_note=row_4972</t>
  </si>
  <si>
    <t>=not_a_formula_4972</t>
  </si>
  <si>
    <t>itm_04973</t>
  </si>
  <si>
    <t>Lunar Meteor of Tuesday</t>
  </si>
  <si>
    <t>A common consumable that reroutes bullets but attracts trouble. Generated test item #4973; element=Fire; pool=Treasure.</t>
  </si>
  <si>
    <t>scr_item_lunar_meteor_of_tuesday</t>
  </si>
  <si>
    <t>seed=20260703; class_filter=Brawler; parser_note=row_4973</t>
  </si>
  <si>
    <t>=not_a_formula_4973</t>
  </si>
  <si>
    <t>itm_04974</t>
  </si>
  <si>
    <t>Lucky Key of the Basement</t>
  </si>
  <si>
    <t>A common relic that reroutes shops but attracts trouble. Generated test item #4974; element=Fire; pool=Treasure.</t>
  </si>
  <si>
    <t>scr_item_lucky_key_of_the_basement</t>
  </si>
  <si>
    <t>seed=20260703; class_filter=Monk; parser_note=row_4974</t>
  </si>
  <si>
    <t>=not_a_formula_4974</t>
  </si>
  <si>
    <t>itm_04975</t>
  </si>
  <si>
    <t>Damp Lantern of Double Trouble</t>
  </si>
  <si>
    <t>A common orbital that warps shops but attracts trouble. Generated test item #4975; element=Lightning; pool=Treasure.</t>
  </si>
  <si>
    <t>scr_item_damp_lantern_of_double_trouble</t>
  </si>
  <si>
    <t>seed=20260703; class_filter=Brawler; parser_note=row_4975</t>
  </si>
  <si>
    <t>=not_a_formula_4975</t>
  </si>
  <si>
    <t>itm_04976</t>
  </si>
  <si>
    <t>Spicy Orb of the Lost Cart</t>
  </si>
  <si>
    <t>A common orbital that reroutes hearts if the player keeps moving. Generated test item #4976; element=None; pool=Boss.</t>
  </si>
  <si>
    <t>scr_item_spicy_orb_of_the_lost_cart</t>
  </si>
  <si>
    <t>seed=20260703; class_filter=Any; parser_note=row_4976</t>
  </si>
  <si>
    <t>=not_a_formula_4976</t>
  </si>
  <si>
    <t>itm_04977</t>
  </si>
  <si>
    <t>Tiny Capacitor of Bad Ideas</t>
  </si>
  <si>
    <t>A common passive that taxes coins while lowering control. Generated test item #4977; element=Void; pool=Challenge.</t>
  </si>
  <si>
    <t>scr_item_tiny_capacitor_of_bad_ideas</t>
  </si>
  <si>
    <t>seed=20260703; class_filter=Any; parser_note=row_4977</t>
  </si>
  <si>
    <t>=not_a_formula_4977</t>
  </si>
  <si>
    <t>itm_04978</t>
  </si>
  <si>
    <t>Sticky Boot of the Glass Moon</t>
  </si>
  <si>
    <t>A common familiar that spoils bullets but attracts trouble. Generated test item #4978; element=Slime; pool=Challenge.</t>
  </si>
  <si>
    <t>scr_item_sticky_boot_of_the_glass_moon</t>
  </si>
  <si>
    <t>seed=20260703; class_filter=Witch; parser_note=row_4978</t>
  </si>
  <si>
    <t>=not_a_formula_4978</t>
  </si>
  <si>
    <t>itm_04979</t>
  </si>
  <si>
    <t>Solar Crown of Static</t>
  </si>
  <si>
    <t>A cursed passive that nudges doors only when the room is clear. Generated test item #4979; element=None; pool=Shop.</t>
  </si>
  <si>
    <t>scr_item_solar_crown_of_static</t>
  </si>
  <si>
    <t>seed=20260703; class_filter=Any; parser_note=row_4979</t>
  </si>
  <si>
    <t>=not_a_formula_4979</t>
  </si>
  <si>
    <t>itm_04980</t>
  </si>
  <si>
    <t>A rare consumable that haunts coins if the player keeps moving. Generated test item #4980; element=None; pool=Shop.</t>
  </si>
  <si>
    <t>seed=20260703; class_filter=Any; parser_note=row_4980</t>
  </si>
  <si>
    <t>=not_a_formula_4980</t>
  </si>
  <si>
    <t>itm_04981</t>
  </si>
  <si>
    <t>Cardboard Boot of Worms</t>
  </si>
  <si>
    <t>A common familiar that duplicates hearts after every third hit. Generated test item #4981; element=Void; pool=Treasure.</t>
  </si>
  <si>
    <t>scr_item_cardboard_boot_of_worms</t>
  </si>
  <si>
    <t>seed=20260703; class_filter=Gunner; parser_note=row_4981</t>
  </si>
  <si>
    <t>=not_a_formula_4981</t>
  </si>
  <si>
    <t>itm_04982</t>
  </si>
  <si>
    <t>Hungry Mirror of Tuesday</t>
  </si>
  <si>
    <t>A rare active that duplicates dodges at a suspicious price. Generated test item #4982; element=Slime; pool=Boss.</t>
  </si>
  <si>
    <t>scr_item_hungry_mirror_of_tuesday</t>
  </si>
  <si>
    <t>seed=20260703; class_filter=Gunner; parser_note=row_4982</t>
  </si>
  <si>
    <t>=not_a_formula_4982</t>
  </si>
  <si>
    <t>itm_04983</t>
  </si>
  <si>
    <t>Sticky Totem of the Basement</t>
  </si>
  <si>
    <t>A rare active that taxes familiars at a suspicious price. Generated test item #4983; element=Rust; pool=Shop.</t>
  </si>
  <si>
    <t>scr_item_sticky_totem_of_the_basement</t>
  </si>
  <si>
    <t>seed=20260703; class_filter=Brawler; parser_note=row_4983</t>
  </si>
  <si>
    <t>=not_a_formula_4983</t>
  </si>
  <si>
    <t>itm_04984</t>
  </si>
  <si>
    <t>Haunted Anchor of Worms</t>
  </si>
  <si>
    <t>A uncommon consumable that nudges familiars when luck disagrees. Generated test item #4984; element=Lightning; pool=Library.</t>
  </si>
  <si>
    <t>scr_item_haunted_anchor_of_worms</t>
  </si>
  <si>
    <t>seed=20260703; class_filter=Brawler; parser_note=row_4984</t>
  </si>
  <si>
    <t>=not_a_formula_4984</t>
  </si>
  <si>
    <t>itm_04985</t>
  </si>
  <si>
    <t>A uncommon passive that warps dodges at a suspicious price. Generated test item #4985; element=Holy; pool=Treasure.</t>
  </si>
  <si>
    <t>seed=20260703; class_filter=Monk; parser_note=row_4985</t>
  </si>
  <si>
    <t>=not_a_formula_4985</t>
  </si>
  <si>
    <t>itm_04986</t>
  </si>
  <si>
    <t>Patchwork Gear of Panic</t>
  </si>
  <si>
    <t>A rare passive that reroutes doors near breakable props. Generated test item #4986; element=None; pool=Boss.</t>
  </si>
  <si>
    <t>scr_item_patchwork_gear_of_panic</t>
  </si>
  <si>
    <t>seed=20260703; class_filter=Monk; parser_note=row_4986</t>
  </si>
  <si>
    <t>=not_a_formula_4986</t>
  </si>
  <si>
    <t>itm_04987</t>
  </si>
  <si>
    <t>A rare weaponmod that polishes dodges when luck disagrees. Generated test item #4987; element=Fire; pool=Treasure.</t>
  </si>
  <si>
    <t>seed=20260703; class_filter=Gunner; parser_note=row_4987</t>
  </si>
  <si>
    <t>=not_a_formula_4987</t>
  </si>
  <si>
    <t>itm_04988</t>
  </si>
  <si>
    <t>Bent Banana Peel of Static</t>
  </si>
  <si>
    <t>A uncommon active that haunts coins if the player keeps moving. Generated test item #4988; element=None; pool=Boss.</t>
  </si>
  <si>
    <t>scr_item_bent_banana_peel_of_static</t>
  </si>
  <si>
    <t>seed=20260703; class_filter=Witch; parser_note=row_4988</t>
  </si>
  <si>
    <t>=not_a_formula_4988</t>
  </si>
  <si>
    <t>itm_04989</t>
  </si>
  <si>
    <t>Tiny Key of the Final Room</t>
  </si>
  <si>
    <t>A uncommon consumable that taxes coins near breakable props. Generated test item #4989; element=Lightning; pool=Treasure.</t>
  </si>
  <si>
    <t>scr_item_tiny_key_of_the_final_room</t>
  </si>
  <si>
    <t>seed=20260703; class_filter=Monk; parser_note=row_4989</t>
  </si>
  <si>
    <t>=not_a_formula_4989</t>
  </si>
  <si>
    <t>itm_04990</t>
  </si>
  <si>
    <t>Hollow Rocket of Tuesday</t>
  </si>
  <si>
    <t>A cursed active that duplicates keys near breakable props. Generated test item #4990; element=Rust; pool=Treasure.</t>
  </si>
  <si>
    <t>scr_item_hollow_rocket_of_tuesday</t>
  </si>
  <si>
    <t>seed=20260703; class_filter=Gunner; parser_note=row_4990 | contains delimiter-like text: a,b;c|d and formula-looking text =SUM(A1:A2).</t>
  </si>
  <si>
    <t>=not_a_formula_4990</t>
  </si>
  <si>
    <t>itm_04991</t>
  </si>
  <si>
    <t>Glass Teacup of Tiny Doom</t>
  </si>
  <si>
    <t>A common orbital that spoils hearts when luck disagrees. Generated test item #4991; element=Ice; pool=Treasure.</t>
  </si>
  <si>
    <t>scr_item_glass_teacup_of_tiny_doom</t>
  </si>
  <si>
    <t>seed=20260703; class_filter=Any; parser_note=row_4991</t>
  </si>
  <si>
    <t>=not_a_formula_4991</t>
  </si>
  <si>
    <t>itm_04992</t>
  </si>
  <si>
    <t>A rare familiar that polishes doors but attracts trouble. Generated test item #4992; element=None; pool=Treasure.</t>
  </si>
  <si>
    <t>seed=20260703; class_filter=Alchemist; parser_note=row_4992</t>
  </si>
  <si>
    <t>=not_a_formula_4992</t>
  </si>
  <si>
    <t>itm_04993</t>
  </si>
  <si>
    <t>Recursive Vial of Tuesday</t>
  </si>
  <si>
    <t>A uncommon orbital that nudges shops only when the room is clear. Generated test item #4993; element=Holy; pool=Treasure.</t>
  </si>
  <si>
    <t>scr_item_recursive_vial_of_tuesday</t>
  </si>
  <si>
    <t>seed=20260703; class_filter=Any; parser_note=row_4993</t>
  </si>
  <si>
    <t>=not_a_formula_4993</t>
  </si>
  <si>
    <t>itm_04994</t>
  </si>
  <si>
    <t>Ancient Badge of the Basement</t>
  </si>
  <si>
    <t>A common charm that reroutes dodges near breakable props. Generated test item #4994; element=Cosmic; pool=Treasure.</t>
  </si>
  <si>
    <t>scr_item_ancient_badge_of_the_basement</t>
  </si>
  <si>
    <t>seed=20260703; class_filter=Monk; parser_note=row_4994</t>
  </si>
  <si>
    <t>=not_a_formula_4994</t>
  </si>
  <si>
    <t>itm_04995</t>
  </si>
  <si>
    <t>Lunar Fishbone of the Glass Moon</t>
  </si>
  <si>
    <t>A uncommon consumable that polishes bullets if the player keeps moving. Generated test item #4995; element=Void; pool=Boss.</t>
  </si>
  <si>
    <t>scr_item_lunar_fishbone_of_the_glass_moon</t>
  </si>
  <si>
    <t>seed=20260703; class_filter=Alchemist; parser_note=row_4995</t>
  </si>
  <si>
    <t>=not_a_formula_4995</t>
  </si>
  <si>
    <t>itm_04996</t>
  </si>
  <si>
    <t>Crooked Candle of Soft Explosions</t>
  </si>
  <si>
    <t>A common charm that taxes keys at a suspicious price. Generated test item #4996; element=Fire; pool=Treasure.</t>
  </si>
  <si>
    <t>scr_item_crooked_candle_of_soft_explosions</t>
  </si>
  <si>
    <t>seed=20260703; class_filter=Monk; parser_note=row_4996</t>
  </si>
  <si>
    <t>=not_a_formula_4996</t>
  </si>
  <si>
    <t>itm_04997</t>
  </si>
  <si>
    <t>Radiant Totem of Oversteer</t>
  </si>
  <si>
    <t>A uncommon consumable that spoils keys near breakable props. Generated test item #4997; element=None; pool=Treasure.</t>
  </si>
  <si>
    <t>scr_item_radiant_totem_of_oversteer</t>
  </si>
  <si>
    <t>seed=20260703; class_filter=Rogue; parser_note=row_4997</t>
  </si>
  <si>
    <t>=not_a_formula_4997</t>
  </si>
  <si>
    <t>itm_04998</t>
  </si>
  <si>
    <t>A uncommon weaponmod that warps dodges if the player keeps moving. Generated test item #4998; element=None; pool=Boss.</t>
  </si>
  <si>
    <t>seed=20260703; class_filter=Engineer; parser_note=row_4998</t>
  </si>
  <si>
    <t>=not_a_formula_4998</t>
  </si>
  <si>
    <t>itm_04999</t>
  </si>
  <si>
    <t>Recursive Battery of Static</t>
  </si>
  <si>
    <t>A common relic that polishes dodges when luck disagrees. Generated test item #4999; element=None; pool=Shop.</t>
  </si>
  <si>
    <t>scr_item_recursive_battery_of_static</t>
  </si>
  <si>
    <t>seed=20260703; class_filter=Any; parser_note=row_4999</t>
  </si>
  <si>
    <t>=not_a_formula_4999</t>
  </si>
  <si>
    <t>itm_05000</t>
  </si>
  <si>
    <t>Velvet Battery of Oversteer</t>
  </si>
  <si>
    <t>A common consumable that duplicates bullets at a suspicious price. Generated test item #5000; element=None; pool=Treasure.</t>
  </si>
  <si>
    <t>scr_item_velvet_battery_of_oversteer</t>
  </si>
  <si>
    <t>seed=20260703; class_filter=Any; parser_note=row_5000</t>
  </si>
  <si>
    <t>=not_a_formula_5000</t>
  </si>
  <si>
    <t>Spread synthetic roguelite item test data</t>
  </si>
  <si>
    <t>Generated rows</t>
  </si>
  <si>
    <t>Main table</t>
  </si>
  <si>
    <t>Items!A1:AN5001</t>
  </si>
  <si>
    <t>Fixture sheet</t>
  </si>
  <si>
    <t>CellTypeFixtures</t>
  </si>
  <si>
    <t>Rarity values</t>
  </si>
  <si>
    <t>Common, Uncommon, Rare, Epic, Legendary, Cursed, Relic</t>
  </si>
  <si>
    <t>Contains booleans</t>
  </si>
  <si>
    <t>TRUE/FALSE columns F and R:V; formula boolean in AN</t>
  </si>
  <si>
    <t>Contains formulas</t>
  </si>
  <si>
    <t>AD:AJ and AN in Items; B9:B16 in CellTypeFixtures</t>
  </si>
  <si>
    <t>Contains string formulas</t>
  </si>
  <si>
    <t>AH and AJ in Items; B10 in CellTypeFixtures</t>
  </si>
  <si>
    <t>Contains merged cells</t>
  </si>
  <si>
    <t>README!A1:H1 and CellTypeFixtures!A1:H1/A3:B3</t>
  </si>
  <si>
    <t>Contains XML fixtures</t>
  </si>
  <si>
    <t>shared formula, shared string, inline string</t>
  </si>
  <si>
    <t>Seed</t>
  </si>
  <si>
    <t>Rarity</t>
  </si>
  <si>
    <t>Count</t>
  </si>
  <si>
    <t>Cell type fixtures for XLSX parser tests</t>
  </si>
  <si>
    <t>Merged label cell</t>
  </si>
  <si>
    <t>Feature</t>
  </si>
  <si>
    <t>Value</t>
  </si>
  <si>
    <t>Parser expectation</t>
  </si>
  <si>
    <t>Notes</t>
  </si>
  <si>
    <t>Number</t>
  </si>
  <si>
    <t>&lt;c t="n"&gt;&lt;v&gt;...&lt;/v&gt;&lt;/c&gt;</t>
  </si>
  <si>
    <t>Numeric scalar</t>
  </si>
  <si>
    <t>Boolean</t>
  </si>
  <si>
    <t>&lt;c t="b"&gt;&lt;v&gt;1&lt;/v&gt;&lt;/c&gt;</t>
  </si>
  <si>
    <t>Boolean scalar</t>
  </si>
  <si>
    <t>Shared string</t>
  </si>
  <si>
    <t>SHARED: Copper Key</t>
  </si>
  <si>
    <t>&lt;c t="s"&gt;&lt;v&gt;...&lt;/v&gt;&lt;/c&gt;</t>
  </si>
  <si>
    <t>Uses xl/sharedStrings.xml</t>
  </si>
  <si>
    <t>Inline string</t>
  </si>
  <si>
    <t>&lt;c t="inlineStr"&gt;&lt;is&gt;&lt;t&gt;...&lt;/t&gt;&lt;/is&gt;&lt;/c&gt;</t>
  </si>
  <si>
    <t>No &lt;v&gt; child</t>
  </si>
  <si>
    <t>Normal formula</t>
  </si>
  <si>
    <t>&lt;f&gt;...&lt;/f&gt;&lt;v&gt;...&lt;/v&gt;</t>
  </si>
  <si>
    <t>Formula returns number</t>
  </si>
  <si>
    <t>String formula</t>
  </si>
  <si>
    <t>&lt;c t="str"&gt;&lt;f&gt;...&lt;/f&gt;&lt;v&gt;...&lt;/v&gt;&lt;/c&gt;</t>
  </si>
  <si>
    <t>Formula returns text</t>
  </si>
  <si>
    <t>Long formula</t>
  </si>
  <si>
    <t>nested IF/AND/OR formula</t>
  </si>
  <si>
    <t>Formula returns a bucket string</t>
  </si>
  <si>
    <t>Shared formula seed</t>
  </si>
  <si>
    <t>&lt;f t="shared" si="0" ref="B12:B16"&gt;...&lt;/f&gt;</t>
  </si>
  <si>
    <t>Seed of shared formula range</t>
  </si>
  <si>
    <t>Shared formula follower</t>
  </si>
  <si>
    <t>&lt;f t="shared" si="0"/&gt;</t>
  </si>
  <si>
    <t>Follower of shared formula range</t>
  </si>
  <si>
    <t>Intentionally blank value cell</t>
  </si>
  <si>
    <t>empty / absent value</t>
  </si>
  <si>
    <t>Blank should not crash parser</t>
  </si>
  <si>
    <t>Date</t>
  </si>
  <si>
    <t>date serial with date style</t>
  </si>
  <si>
    <t>Excel date stored as number</t>
  </si>
  <si>
    <t>character_filter_examples</t>
  </si>
  <si>
    <t>Any</t>
  </si>
  <si>
    <t>Gunner</t>
  </si>
  <si>
    <t>Alchemist</t>
  </si>
  <si>
    <t>Monk</t>
  </si>
  <si>
    <t>Rogue</t>
  </si>
  <si>
    <t>Engineer</t>
  </si>
  <si>
    <t>Witch</t>
  </si>
  <si>
    <t>Brawler</t>
  </si>
  <si>
    <t>INLINE: Moonlit Room with inlineStr payload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</si>
</sst>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6"/>
      <color rgb="FFFFFFFF"/>
      <name val="Calibri"/>
      <family val="2"/>
    </font>
    <font>
      <b/>
      <sz val="14"/>
      <color rgb="FFFFFFFF"/>
      <name val="Calibri"/>
      <family val="2"/>
    </font>
    <font>
      <b/>
      <sz val="11"/>
      <color rgb="FF111827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11827"/>
        <bgColor indexed="64"/>
      </patternFill>
    </fill>
    <fill>
      <patternFill patternType="solid">
        <fgColor rgb="FF1F2937"/>
        <bgColor indexed="64"/>
      </patternFill>
    </fill>
    <fill>
      <patternFill patternType="solid">
        <fgColor rgb="FFE5E7EB"/>
        <bgColor indexed="64"/>
      </patternFill>
    </fill>
    <fill>
      <patternFill patternType="solid">
        <fgColor rgb="FF4C1D95"/>
        <bgColor indexed="64"/>
      </patternFill>
    </fill>
    <fill>
      <patternFill patternType="solid">
        <fgColor rgb="FFDDD6FE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0" fillId="0" borderId="0" xfId="0" applyNumberFormat="1"/>
    <xf numFmtId="2" fontId="0" fillId="0" borderId="0" xfId="0" applyNumberFormat="1"/>
    <xf numFmtId="1" fontId="0" fillId="0" borderId="0" xfId="0" applyNumberFormat="1"/>
    <xf numFmtId="0" fontId="4" fillId="4" borderId="1" xfId="0" applyFont="1" applyFill="1" applyBorder="1"/>
    <xf numFmtId="0" fontId="0" fillId="0" borderId="0" xfId="0" applyAlignment="1">
      <alignment vertical="top" wrapText="1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3" fillId="5" borderId="0" xfId="0" applyFont="1" applyFill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temsTable" displayName="ItemsTable" ref="A1:AN5001" totalsRowShown="0">
  <autoFilter ref="A1:AN5001" xr:uid="{00000000-0009-0000-0100-000001000000}"/>
  <tableColumns count="40">
    <tableColumn id="1" xr3:uid="{00000000-0010-0000-0000-000001000000}" name="id"/>
    <tableColumn id="2" xr3:uid="{00000000-0010-0000-0000-000002000000}" name="item_name"/>
    <tableColumn id="3" xr3:uid="{00000000-0010-0000-0000-000003000000}" name="item_description"/>
    <tableColumn id="4" xr3:uid="{00000000-0010-0000-0000-000004000000}" name="rarity"/>
    <tableColumn id="5" xr3:uid="{00000000-0010-0000-0000-000005000000}" name="price"/>
    <tableColumn id="6" xr3:uid="{00000000-0010-0000-0000-000006000000}" name="applies_to_character"/>
    <tableColumn id="7" xr3:uid="{00000000-0010-0000-0000-000007000000}" name="icon_index"/>
    <tableColumn id="8" xr3:uid="{00000000-0010-0000-0000-000008000000}" name="damage_modifier"/>
    <tableColumn id="9" xr3:uid="{00000000-0010-0000-0000-000009000000}" name="hp_modifier"/>
    <tableColumn id="10" xr3:uid="{00000000-0010-0000-0000-00000A000000}" name="projectile_size_modifier"/>
    <tableColumn id="11" xr3:uid="{00000000-0010-0000-0000-00000B000000}" name="range_modifier"/>
    <tableColumn id="12" xr3:uid="{00000000-0010-0000-0000-00000C000000}" name="shot_speed_modifier"/>
    <tableColumn id="13" xr3:uid="{00000000-0010-0000-0000-00000D000000}" name="player_speed_modifier"/>
    <tableColumn id="14" xr3:uid="{00000000-0010-0000-0000-00000E000000}" name="luck_modifier"/>
    <tableColumn id="15" xr3:uid="{00000000-0010-0000-0000-00000F000000}" name="knockback_modifier"/>
    <tableColumn id="16" xr3:uid="{00000000-0010-0000-0000-000010000000}" name="minimum_level"/>
    <tableColumn id="17" xr3:uid="{00000000-0010-0000-0000-000011000000}" name="maximum_level"/>
    <tableColumn id="18" xr3:uid="{00000000-0010-0000-0000-000012000000}" name="is_breakable"/>
    <tableColumn id="19" xr3:uid="{00000000-0010-0000-0000-000013000000}" name="is_poisonable"/>
    <tableColumn id="20" xr3:uid="{00000000-0010-0000-0000-000014000000}" name="can_explode"/>
    <tableColumn id="21" xr3:uid="{00000000-0010-0000-0000-000015000000}" name="is_freezable"/>
    <tableColumn id="22" xr3:uid="{00000000-0010-0000-0000-000016000000}" name="is_movable"/>
    <tableColumn id="23" xr3:uid="{00000000-0010-0000-0000-000017000000}" name="element_affinity"/>
    <tableColumn id="24" xr3:uid="{00000000-0010-0000-0000-000018000000}" name="item_category"/>
    <tableColumn id="25" xr3:uid="{00000000-0010-0000-0000-000019000000}" name="spawn_pool"/>
    <tableColumn id="26" xr3:uid="{00000000-0010-0000-0000-00001A000000}" name="weight"/>
    <tableColumn id="27" xr3:uid="{00000000-0010-0000-0000-00001B000000}" name="synergy_tags"/>
    <tableColumn id="28" xr3:uid="{00000000-0010-0000-0000-00001C000000}" name="script_hook"/>
    <tableColumn id="29" xr3:uid="{00000000-0010-0000-0000-00001D000000}" name="internal_note"/>
    <tableColumn id="30" xr3:uid="{00000000-0010-0000-0000-00001E000000}" name="tier_score">
      <calculatedColumnFormula>ROUND(ABS(H2)*8+ABS(I2)*1.5+ABS(J2)*3+ABS(K2)*2+ABS(L2)*2+ABS(M2)*2+ABS(N2)*2+ABS(O2)*2+IF(D2="Legendary",10,IF(D2="Relic",12,IF(D2="Epic",7,IF(D2="Rare",4,IF(D2="Uncommon",2,IF(D2="Cursed",5,1)))))),2)</calculatedColumnFormula>
    </tableColumn>
    <tableColumn id="31" xr3:uid="{00000000-0010-0000-0000-00001F000000}" name="computed_price">
      <calculatedColumnFormula>MAX(0,ROUND(E2*(1+AD2/25)+IF(R2,2,0)+IF(T2,4,0),0))</calculatedColumnFormula>
    </tableColumn>
    <tableColumn id="32" xr3:uid="{00000000-0010-0000-0000-000020000000}" name="level_span">
      <calculatedColumnFormula>Q2-P2+1</calculatedColumnFormula>
    </tableColumn>
    <tableColumn id="33" xr3:uid="{00000000-0010-0000-0000-000021000000}" name="description_length">
      <calculatedColumnFormula>LEN(C2)</calculatedColumnFormula>
    </tableColumn>
    <tableColumn id="34" xr3:uid="{00000000-0010-0000-0000-000022000000}" name="loot_bucket">
      <calculatedColumnFormula>IF(D2="Legendary","boss-vault",IF(D2="Relic","secret-room",IF(D2="Cursed","curse-room",IF(AD2&gt;12,"rare-chest","standard"))))</calculatedColumnFormula>
    </tableColumn>
    <tableColumn id="35" xr3:uid="{00000000-0010-0000-0000-000023000000}" name="has_negative_modifier">
      <calculatedColumnFormula>OR(H2&lt;0,I2&lt;0,J2&lt;0,K2&lt;0,L2&lt;0,M2&lt;0,N2&lt;0,O2&lt;0)</calculatedColumnFormula>
    </tableColumn>
    <tableColumn id="36" xr3:uid="{00000000-0010-0000-0000-000024000000}" name="tuning_warning">
      <calculatedColumnFormula>IF(AND(P2&lt;=Q2,AE2&gt;=0,AF2&gt;0),IF(OR(AD2&gt;18,AND(D2="Common",AD2&gt;10),AND(D2="Legendary",AE2&lt;80)),"review: balance outlier",IF(AND(R2,T2,U2),"review: volatile physics",IF(COUNTIF(AA2,"*fire*")+COUNTIF(AA2,"*poison*")+COUNTIF(AA2,"*ice*")&gt;=2,"review: multi-status synergy","ok"))),"invalid: level/price")</calculatedColumnFormula>
    </tableColumn>
    <tableColumn id="37" xr3:uid="{00000000-0010-0000-0000-000025000000}" name="literal_formula_like_text"/>
    <tableColumn id="38" xr3:uid="{00000000-0010-0000-0000-000026000000}" name="optional_upgrade_id"/>
    <tableColumn id="39" xr3:uid="{00000000-0010-0000-0000-000027000000}" name="last_tuned_at"/>
    <tableColumn id="40" xr3:uid="{00000000-0010-0000-0000-000028000000}" name="min_max_valid">
      <calculatedColumnFormula>P2&lt;=Q2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workbookViewId="0">
      <selection sqref="A1:H1"/>
    </sheetView>
  </sheetViews>
  <sheetFormatPr defaultRowHeight="14.4" x14ac:dyDescent="0.3"/>
  <cols>
    <col min="1" max="1" width="24" customWidth="1"/>
    <col min="2" max="2" width="64" customWidth="1"/>
    <col min="4" max="5" width="18" customWidth="1"/>
  </cols>
  <sheetData>
    <row r="1" spans="1:8" ht="24" customHeight="1" x14ac:dyDescent="0.3">
      <c r="A1" s="7" t="s">
        <v>29516</v>
      </c>
      <c r="B1" s="8"/>
      <c r="C1" s="8"/>
      <c r="D1" s="8"/>
      <c r="E1" s="8"/>
      <c r="F1" s="8"/>
      <c r="G1" s="8"/>
      <c r="H1" s="8"/>
    </row>
    <row r="3" spans="1:8" x14ac:dyDescent="0.3">
      <c r="A3" s="5" t="s">
        <v>29517</v>
      </c>
      <c r="B3" s="4">
        <v>5000</v>
      </c>
      <c r="D3" s="1" t="s">
        <v>29535</v>
      </c>
      <c r="E3" s="1" t="s">
        <v>29536</v>
      </c>
    </row>
    <row r="4" spans="1:8" x14ac:dyDescent="0.3">
      <c r="A4" s="5" t="s">
        <v>29518</v>
      </c>
      <c r="B4" s="6" t="s">
        <v>29519</v>
      </c>
      <c r="D4" t="s">
        <v>63</v>
      </c>
      <c r="E4" s="4">
        <f>COUNTIF(Items!$D$2:$D$5001,D4)</f>
        <v>2179</v>
      </c>
    </row>
    <row r="5" spans="1:8" x14ac:dyDescent="0.3">
      <c r="A5" s="5" t="s">
        <v>29520</v>
      </c>
      <c r="B5" s="6" t="s">
        <v>29521</v>
      </c>
      <c r="D5" t="s">
        <v>43</v>
      </c>
      <c r="E5" s="4">
        <f>COUNTIF(Items!$D$2:$D$5001,D5)</f>
        <v>1244</v>
      </c>
    </row>
    <row r="6" spans="1:8" x14ac:dyDescent="0.3">
      <c r="A6" s="5" t="s">
        <v>29522</v>
      </c>
      <c r="B6" s="6" t="s">
        <v>29523</v>
      </c>
      <c r="D6" t="s">
        <v>119</v>
      </c>
      <c r="E6" s="4">
        <f>COUNTIF(Items!$D$2:$D$5001,D6)</f>
        <v>750</v>
      </c>
    </row>
    <row r="7" spans="1:8" x14ac:dyDescent="0.3">
      <c r="A7" s="5" t="s">
        <v>29524</v>
      </c>
      <c r="B7" s="6" t="s">
        <v>29525</v>
      </c>
      <c r="D7" t="s">
        <v>178</v>
      </c>
      <c r="E7" s="4">
        <f>COUNTIF(Items!$D$2:$D$5001,D7)</f>
        <v>434</v>
      </c>
    </row>
    <row r="8" spans="1:8" x14ac:dyDescent="0.3">
      <c r="A8" s="5" t="s">
        <v>29526</v>
      </c>
      <c r="B8" s="6" t="s">
        <v>29527</v>
      </c>
      <c r="D8" t="s">
        <v>147</v>
      </c>
      <c r="E8" s="4">
        <f>COUNTIF(Items!$D$2:$D$5001,D8)</f>
        <v>184</v>
      </c>
    </row>
    <row r="9" spans="1:8" x14ac:dyDescent="0.3">
      <c r="A9" s="5" t="s">
        <v>29528</v>
      </c>
      <c r="B9" s="6" t="s">
        <v>29529</v>
      </c>
      <c r="D9" t="s">
        <v>74</v>
      </c>
      <c r="E9" s="4">
        <f>COUNTIF(Items!$D$2:$D$5001,D9)</f>
        <v>163</v>
      </c>
    </row>
    <row r="10" spans="1:8" x14ac:dyDescent="0.3">
      <c r="A10" s="5" t="s">
        <v>29530</v>
      </c>
      <c r="B10" s="6" t="s">
        <v>29531</v>
      </c>
      <c r="D10" t="s">
        <v>200</v>
      </c>
      <c r="E10" s="4">
        <f>COUNTIF(Items!$D$2:$D$5001,D10)</f>
        <v>46</v>
      </c>
    </row>
    <row r="11" spans="1:8" x14ac:dyDescent="0.3">
      <c r="A11" s="5" t="s">
        <v>29532</v>
      </c>
      <c r="B11" s="6" t="s">
        <v>29533</v>
      </c>
    </row>
    <row r="12" spans="1:8" x14ac:dyDescent="0.3">
      <c r="A12" s="5" t="s">
        <v>29534</v>
      </c>
      <c r="B12" s="4">
        <v>20260703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5001"/>
  <sheetViews>
    <sheetView tabSelected="1" workbookViewId="0">
      <pane ySplit="1" topLeftCell="A4984" activePane="bottomLeft" state="frozen"/>
      <selection pane="bottomLeft" activeCell="C4992" sqref="C4992"/>
    </sheetView>
  </sheetViews>
  <sheetFormatPr defaultRowHeight="14.4" x14ac:dyDescent="0.3"/>
  <cols>
    <col min="1" max="1" width="14" customWidth="1"/>
    <col min="2" max="2" width="28" customWidth="1"/>
    <col min="3" max="3" width="48" customWidth="1"/>
    <col min="4" max="7" width="14" customWidth="1"/>
    <col min="8" max="15" width="15" customWidth="1"/>
    <col min="16" max="22" width="14" customWidth="1"/>
    <col min="23" max="26" width="16" customWidth="1"/>
    <col min="27" max="29" width="32" customWidth="1"/>
    <col min="30" max="40" width="17" customWidth="1"/>
  </cols>
  <sheetData>
    <row r="1" spans="1:40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ht="43.2" x14ac:dyDescent="0.3">
      <c r="A2" t="s">
        <v>40</v>
      </c>
      <c r="B2" t="s">
        <v>41</v>
      </c>
      <c r="C2" s="6" t="s">
        <v>42</v>
      </c>
      <c r="D2" t="s">
        <v>43</v>
      </c>
      <c r="E2" s="4">
        <v>33</v>
      </c>
      <c r="F2" t="b">
        <v>0</v>
      </c>
      <c r="G2" s="4">
        <v>1269</v>
      </c>
      <c r="H2" s="3">
        <v>0</v>
      </c>
      <c r="I2" s="3">
        <v>0</v>
      </c>
      <c r="J2" s="3">
        <v>0.17</v>
      </c>
      <c r="K2" s="3">
        <v>0</v>
      </c>
      <c r="L2" s="3">
        <v>0</v>
      </c>
      <c r="M2" s="3">
        <v>0.17</v>
      </c>
      <c r="N2" s="3">
        <v>0</v>
      </c>
      <c r="O2" s="3">
        <v>0</v>
      </c>
      <c r="P2" s="4">
        <v>4</v>
      </c>
      <c r="Q2" s="4">
        <v>8</v>
      </c>
      <c r="R2" t="b">
        <v>0</v>
      </c>
      <c r="S2" t="b">
        <v>0</v>
      </c>
      <c r="T2" t="b">
        <v>0</v>
      </c>
      <c r="U2" t="b">
        <v>0</v>
      </c>
      <c r="V2" t="b">
        <v>1</v>
      </c>
      <c r="W2" t="s">
        <v>44</v>
      </c>
      <c r="X2" t="s">
        <v>45</v>
      </c>
      <c r="Y2" t="s">
        <v>46</v>
      </c>
      <c r="Z2" s="3">
        <v>2.8650000000000002</v>
      </c>
      <c r="AA2" t="s">
        <v>47</v>
      </c>
      <c r="AB2" t="s">
        <v>48</v>
      </c>
      <c r="AC2" s="6" t="s">
        <v>49</v>
      </c>
      <c r="AD2" s="3">
        <f t="shared" ref="AD2:AD65" si="0">ROUND(ABS(H2)*8+ABS(I2)*1.5+ABS(J2)*3+ABS(K2)*2+ABS(L2)*2+ABS(M2)*2+ABS(N2)*2+ABS(O2)*2+IF(D2="Legendary",10,IF(D2="Relic",12,IF(D2="Epic",7,IF(D2="Rare",4,IF(D2="Uncommon",2,IF(D2="Cursed",5,1)))))),2)</f>
        <v>2.85</v>
      </c>
      <c r="AE2" s="4">
        <f t="shared" ref="AE2:AE65" si="1">MAX(0,ROUND(E2*(1+AD2/25)+IF(R2,2,0)+IF(T2,4,0),0))</f>
        <v>37</v>
      </c>
      <c r="AF2" s="4">
        <f t="shared" ref="AF2:AF65" si="2">Q2-P2+1</f>
        <v>5</v>
      </c>
      <c r="AG2" s="4">
        <f t="shared" ref="AG2:AG65" si="3">LEN(C2)</f>
        <v>116</v>
      </c>
      <c r="AH2" t="str">
        <f t="shared" ref="AH2:AH65" si="4">IF(D2="Legendary","boss-vault",IF(D2="Relic","secret-room",IF(D2="Cursed","curse-room",IF(AD2&gt;12,"rare-chest","standard"))))</f>
        <v>standard</v>
      </c>
      <c r="AI2" t="b">
        <f t="shared" ref="AI2:AI65" si="5">OR(H2&lt;0,I2&lt;0,J2&lt;0,K2&lt;0,L2&lt;0,M2&lt;0,N2&lt;0,O2&lt;0)</f>
        <v>0</v>
      </c>
      <c r="AJ2" t="str">
        <f t="shared" ref="AJ2:AJ65" si="6">IF(AND(P2&lt;=Q2,AE2&gt;=0,AF2&gt;0),IF(OR(AD2&gt;18,AND(D2="Common",AD2&gt;10),AND(D2="Legendary",AE2&lt;80)),"review: balance outlier",IF(AND(R2,T2,U2),"review: volatile physics",IF(COUNTIF(AA2,"*fire*")+COUNTIF(AA2,"*poison*")+COUNTIF(AA2,"*ice*")&gt;=2,"review: multi-status synergy","ok"))),"invalid: level/price")</f>
        <v>ok</v>
      </c>
      <c r="AK2" t="s">
        <v>50</v>
      </c>
      <c r="AM2" s="2">
        <v>46168</v>
      </c>
      <c r="AN2" t="b">
        <f t="shared" ref="AN2:AN65" si="7">P2&lt;=Q2</f>
        <v>1</v>
      </c>
    </row>
    <row r="3" spans="1:40" ht="43.2" x14ac:dyDescent="0.3">
      <c r="A3" t="s">
        <v>51</v>
      </c>
      <c r="B3" t="s">
        <v>52</v>
      </c>
      <c r="C3" s="6" t="s">
        <v>53</v>
      </c>
      <c r="D3" t="s">
        <v>43</v>
      </c>
      <c r="E3" s="4">
        <v>29</v>
      </c>
      <c r="F3" t="b">
        <v>0</v>
      </c>
      <c r="G3" s="4">
        <v>1331</v>
      </c>
      <c r="H3" s="3">
        <v>0</v>
      </c>
      <c r="I3" s="3">
        <v>1</v>
      </c>
      <c r="J3" s="3">
        <v>0</v>
      </c>
      <c r="K3" s="3">
        <v>0</v>
      </c>
      <c r="L3" s="3">
        <v>0</v>
      </c>
      <c r="M3" s="3">
        <v>0</v>
      </c>
      <c r="N3" s="3">
        <v>2.12</v>
      </c>
      <c r="O3" s="3">
        <v>0</v>
      </c>
      <c r="P3" s="4">
        <v>7</v>
      </c>
      <c r="Q3" s="4">
        <v>9</v>
      </c>
      <c r="R3" t="b">
        <v>0</v>
      </c>
      <c r="S3" t="b">
        <v>1</v>
      </c>
      <c r="T3" t="b">
        <v>0</v>
      </c>
      <c r="U3" t="b">
        <v>0</v>
      </c>
      <c r="V3" t="b">
        <v>1</v>
      </c>
      <c r="W3" t="s">
        <v>54</v>
      </c>
      <c r="X3" t="s">
        <v>55</v>
      </c>
      <c r="Y3" t="s">
        <v>46</v>
      </c>
      <c r="Z3" s="3">
        <v>1.5609999999999999</v>
      </c>
      <c r="AA3" t="s">
        <v>56</v>
      </c>
      <c r="AB3" t="s">
        <v>57</v>
      </c>
      <c r="AC3" s="6" t="s">
        <v>58</v>
      </c>
      <c r="AD3" s="3">
        <f t="shared" si="0"/>
        <v>7.74</v>
      </c>
      <c r="AE3" s="4">
        <f t="shared" si="1"/>
        <v>38</v>
      </c>
      <c r="AF3" s="4">
        <f t="shared" si="2"/>
        <v>3</v>
      </c>
      <c r="AG3" s="4">
        <f t="shared" si="3"/>
        <v>120</v>
      </c>
      <c r="AH3" t="str">
        <f t="shared" si="4"/>
        <v>standard</v>
      </c>
      <c r="AI3" t="b">
        <f t="shared" si="5"/>
        <v>0</v>
      </c>
      <c r="AJ3" t="str">
        <f t="shared" si="6"/>
        <v>review: multi-status synergy</v>
      </c>
      <c r="AK3" t="s">
        <v>59</v>
      </c>
      <c r="AM3" s="2">
        <v>46027</v>
      </c>
      <c r="AN3" t="b">
        <f t="shared" si="7"/>
        <v>1</v>
      </c>
    </row>
    <row r="4" spans="1:40" ht="43.2" x14ac:dyDescent="0.3">
      <c r="A4" t="s">
        <v>60</v>
      </c>
      <c r="B4" t="s">
        <v>61</v>
      </c>
      <c r="C4" s="6" t="s">
        <v>62</v>
      </c>
      <c r="D4" t="s">
        <v>63</v>
      </c>
      <c r="E4" s="4">
        <v>18</v>
      </c>
      <c r="F4" t="b">
        <v>1</v>
      </c>
      <c r="G4" s="4">
        <v>1161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0.21</v>
      </c>
      <c r="N4" s="3">
        <v>2.48</v>
      </c>
      <c r="O4" s="3">
        <v>-0.16</v>
      </c>
      <c r="P4" s="4">
        <v>3</v>
      </c>
      <c r="Q4" s="4">
        <v>5</v>
      </c>
      <c r="R4" t="b">
        <v>1</v>
      </c>
      <c r="S4" t="b">
        <v>1</v>
      </c>
      <c r="T4" t="b">
        <v>0</v>
      </c>
      <c r="U4" t="b">
        <v>1</v>
      </c>
      <c r="V4" t="b">
        <v>1</v>
      </c>
      <c r="W4" t="s">
        <v>64</v>
      </c>
      <c r="X4" t="s">
        <v>65</v>
      </c>
      <c r="Y4" t="s">
        <v>66</v>
      </c>
      <c r="Z4" s="3">
        <v>1.5269999999999999</v>
      </c>
      <c r="AA4" t="s">
        <v>67</v>
      </c>
      <c r="AB4" t="s">
        <v>68</v>
      </c>
      <c r="AC4" s="6" t="s">
        <v>69</v>
      </c>
      <c r="AD4" s="3">
        <f t="shared" si="0"/>
        <v>6.7</v>
      </c>
      <c r="AE4" s="4">
        <f t="shared" si="1"/>
        <v>25</v>
      </c>
      <c r="AF4" s="4">
        <f t="shared" si="2"/>
        <v>3</v>
      </c>
      <c r="AG4" s="4">
        <f t="shared" si="3"/>
        <v>117</v>
      </c>
      <c r="AH4" t="str">
        <f t="shared" si="4"/>
        <v>standard</v>
      </c>
      <c r="AI4" t="b">
        <f t="shared" si="5"/>
        <v>1</v>
      </c>
      <c r="AJ4" t="str">
        <f t="shared" si="6"/>
        <v>ok</v>
      </c>
      <c r="AK4" t="s">
        <v>70</v>
      </c>
      <c r="AM4" s="2">
        <v>46196</v>
      </c>
      <c r="AN4" t="b">
        <f t="shared" si="7"/>
        <v>1</v>
      </c>
    </row>
    <row r="5" spans="1:40" ht="43.2" x14ac:dyDescent="0.3">
      <c r="A5" t="s">
        <v>71</v>
      </c>
      <c r="B5" t="s">
        <v>72</v>
      </c>
      <c r="C5" s="6" t="s">
        <v>73</v>
      </c>
      <c r="D5" t="s">
        <v>74</v>
      </c>
      <c r="E5" s="4">
        <v>48</v>
      </c>
      <c r="F5" t="b">
        <v>1</v>
      </c>
      <c r="G5" s="4">
        <v>193</v>
      </c>
      <c r="H5" s="3">
        <v>0</v>
      </c>
      <c r="I5" s="3">
        <v>-1</v>
      </c>
      <c r="J5" s="3">
        <v>-0.1</v>
      </c>
      <c r="K5" s="3">
        <v>0.63</v>
      </c>
      <c r="L5" s="3">
        <v>0</v>
      </c>
      <c r="M5" s="3">
        <v>0.3</v>
      </c>
      <c r="N5" s="3">
        <v>0</v>
      </c>
      <c r="O5" s="3">
        <v>0.75</v>
      </c>
      <c r="P5" s="4">
        <v>2</v>
      </c>
      <c r="Q5" s="4">
        <v>7</v>
      </c>
      <c r="R5" t="b">
        <v>1</v>
      </c>
      <c r="S5" t="b">
        <v>1</v>
      </c>
      <c r="T5" t="b">
        <v>0</v>
      </c>
      <c r="U5" t="b">
        <v>0</v>
      </c>
      <c r="V5" t="b">
        <v>0</v>
      </c>
      <c r="W5" t="s">
        <v>64</v>
      </c>
      <c r="X5" t="s">
        <v>75</v>
      </c>
      <c r="Y5" t="s">
        <v>66</v>
      </c>
      <c r="Z5" s="3">
        <v>3.294</v>
      </c>
      <c r="AA5" t="s">
        <v>76</v>
      </c>
      <c r="AB5" t="s">
        <v>77</v>
      </c>
      <c r="AC5" s="6" t="s">
        <v>78</v>
      </c>
      <c r="AD5" s="3">
        <f t="shared" si="0"/>
        <v>10.16</v>
      </c>
      <c r="AE5" s="4">
        <f t="shared" si="1"/>
        <v>70</v>
      </c>
      <c r="AF5" s="4">
        <f t="shared" si="2"/>
        <v>6</v>
      </c>
      <c r="AG5" s="4">
        <f t="shared" si="3"/>
        <v>114</v>
      </c>
      <c r="AH5" t="str">
        <f t="shared" si="4"/>
        <v>curse-room</v>
      </c>
      <c r="AI5" t="b">
        <f t="shared" si="5"/>
        <v>1</v>
      </c>
      <c r="AJ5" t="str">
        <f t="shared" si="6"/>
        <v>ok</v>
      </c>
      <c r="AK5" t="s">
        <v>79</v>
      </c>
      <c r="AL5" t="s">
        <v>80</v>
      </c>
      <c r="AM5" s="2">
        <v>46062</v>
      </c>
      <c r="AN5" t="b">
        <f t="shared" si="7"/>
        <v>1</v>
      </c>
    </row>
    <row r="6" spans="1:40" ht="43.2" x14ac:dyDescent="0.3">
      <c r="A6" t="s">
        <v>81</v>
      </c>
      <c r="B6" t="s">
        <v>82</v>
      </c>
      <c r="C6" s="6" t="s">
        <v>83</v>
      </c>
      <c r="D6" t="s">
        <v>43</v>
      </c>
      <c r="E6" s="4">
        <v>29</v>
      </c>
      <c r="F6" t="b">
        <v>1</v>
      </c>
      <c r="G6" s="4">
        <v>1430</v>
      </c>
      <c r="H6" s="3">
        <v>0</v>
      </c>
      <c r="I6" s="3">
        <v>1</v>
      </c>
      <c r="J6" s="3">
        <v>0.51</v>
      </c>
      <c r="K6" s="3">
        <v>0</v>
      </c>
      <c r="L6" s="3">
        <v>0</v>
      </c>
      <c r="M6" s="3">
        <v>0</v>
      </c>
      <c r="N6" s="3">
        <v>0</v>
      </c>
      <c r="O6" s="3">
        <v>0.97</v>
      </c>
      <c r="P6" s="4">
        <v>7</v>
      </c>
      <c r="Q6" s="4">
        <v>7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s">
        <v>84</v>
      </c>
      <c r="X6" t="s">
        <v>45</v>
      </c>
      <c r="Y6" t="s">
        <v>66</v>
      </c>
      <c r="Z6" s="3">
        <v>1.9259999999999999</v>
      </c>
      <c r="AA6" t="s">
        <v>85</v>
      </c>
      <c r="AB6" t="s">
        <v>86</v>
      </c>
      <c r="AC6" s="6" t="s">
        <v>87</v>
      </c>
      <c r="AD6" s="3">
        <f t="shared" si="0"/>
        <v>6.97</v>
      </c>
      <c r="AE6" s="4">
        <f t="shared" si="1"/>
        <v>37</v>
      </c>
      <c r="AF6" s="4">
        <f t="shared" si="2"/>
        <v>1</v>
      </c>
      <c r="AG6" s="4">
        <f t="shared" si="3"/>
        <v>117</v>
      </c>
      <c r="AH6" t="str">
        <f t="shared" si="4"/>
        <v>standard</v>
      </c>
      <c r="AI6" t="b">
        <f t="shared" si="5"/>
        <v>0</v>
      </c>
      <c r="AJ6" t="str">
        <f t="shared" si="6"/>
        <v>ok</v>
      </c>
      <c r="AK6" t="s">
        <v>88</v>
      </c>
      <c r="AM6" s="2">
        <v>46179</v>
      </c>
      <c r="AN6" t="b">
        <f t="shared" si="7"/>
        <v>1</v>
      </c>
    </row>
    <row r="7" spans="1:40" ht="43.2" x14ac:dyDescent="0.3">
      <c r="A7" t="s">
        <v>89</v>
      </c>
      <c r="B7" t="s">
        <v>90</v>
      </c>
      <c r="C7" s="6" t="s">
        <v>91</v>
      </c>
      <c r="D7" t="s">
        <v>43</v>
      </c>
      <c r="E7" s="4">
        <v>23</v>
      </c>
      <c r="F7" t="b">
        <v>1</v>
      </c>
      <c r="G7" s="4">
        <v>474</v>
      </c>
      <c r="H7" s="3">
        <v>0</v>
      </c>
      <c r="I7" s="3">
        <v>0</v>
      </c>
      <c r="J7" s="3">
        <v>0</v>
      </c>
      <c r="K7" s="3">
        <v>0.6</v>
      </c>
      <c r="L7" s="3">
        <v>0.01</v>
      </c>
      <c r="M7" s="3">
        <v>0.41</v>
      </c>
      <c r="N7" s="3">
        <v>0</v>
      </c>
      <c r="O7" s="3">
        <v>0</v>
      </c>
      <c r="P7" s="4">
        <v>9</v>
      </c>
      <c r="Q7" s="4">
        <v>10</v>
      </c>
      <c r="R7" t="b">
        <v>0</v>
      </c>
      <c r="S7" t="b">
        <v>0</v>
      </c>
      <c r="T7" t="b">
        <v>0</v>
      </c>
      <c r="U7" t="b">
        <v>1</v>
      </c>
      <c r="V7" t="b">
        <v>1</v>
      </c>
      <c r="W7" t="s">
        <v>92</v>
      </c>
      <c r="X7" t="s">
        <v>45</v>
      </c>
      <c r="Y7" t="s">
        <v>46</v>
      </c>
      <c r="Z7" s="3">
        <v>1.54</v>
      </c>
      <c r="AA7" t="s">
        <v>93</v>
      </c>
      <c r="AB7" t="s">
        <v>94</v>
      </c>
      <c r="AC7" s="6" t="s">
        <v>95</v>
      </c>
      <c r="AD7" s="3">
        <f t="shared" si="0"/>
        <v>4.04</v>
      </c>
      <c r="AE7" s="4">
        <f t="shared" si="1"/>
        <v>27</v>
      </c>
      <c r="AF7" s="4">
        <f t="shared" si="2"/>
        <v>2</v>
      </c>
      <c r="AG7" s="4">
        <f t="shared" si="3"/>
        <v>121</v>
      </c>
      <c r="AH7" t="str">
        <f t="shared" si="4"/>
        <v>standard</v>
      </c>
      <c r="AI7" t="b">
        <f t="shared" si="5"/>
        <v>0</v>
      </c>
      <c r="AJ7" t="str">
        <f t="shared" si="6"/>
        <v>ok</v>
      </c>
      <c r="AK7" t="s">
        <v>96</v>
      </c>
      <c r="AM7" s="2">
        <v>46051</v>
      </c>
      <c r="AN7" t="b">
        <f t="shared" si="7"/>
        <v>1</v>
      </c>
    </row>
    <row r="8" spans="1:40" ht="43.2" x14ac:dyDescent="0.3">
      <c r="A8" t="s">
        <v>97</v>
      </c>
      <c r="B8" t="s">
        <v>98</v>
      </c>
      <c r="C8" s="6" t="s">
        <v>99</v>
      </c>
      <c r="D8" t="s">
        <v>63</v>
      </c>
      <c r="E8" s="4">
        <v>17</v>
      </c>
      <c r="F8" t="b">
        <v>1</v>
      </c>
      <c r="G8" s="4">
        <v>1559</v>
      </c>
      <c r="H8" s="3">
        <v>0.69</v>
      </c>
      <c r="I8" s="3">
        <v>0</v>
      </c>
      <c r="J8" s="3">
        <v>0</v>
      </c>
      <c r="K8" s="3">
        <v>0.42</v>
      </c>
      <c r="L8" s="3">
        <v>0</v>
      </c>
      <c r="M8" s="3">
        <v>0</v>
      </c>
      <c r="N8" s="3">
        <v>0</v>
      </c>
      <c r="O8" s="3">
        <v>0</v>
      </c>
      <c r="P8" s="4">
        <v>7</v>
      </c>
      <c r="Q8" s="4">
        <v>8</v>
      </c>
      <c r="R8" t="b">
        <v>0</v>
      </c>
      <c r="S8" t="b">
        <v>0</v>
      </c>
      <c r="T8" t="b">
        <v>0</v>
      </c>
      <c r="U8" t="b">
        <v>1</v>
      </c>
      <c r="V8" t="b">
        <v>1</v>
      </c>
      <c r="W8" t="s">
        <v>100</v>
      </c>
      <c r="X8" t="s">
        <v>101</v>
      </c>
      <c r="Y8" t="s">
        <v>102</v>
      </c>
      <c r="Z8" s="3">
        <v>3.46</v>
      </c>
      <c r="AA8" t="s">
        <v>103</v>
      </c>
      <c r="AB8" t="s">
        <v>104</v>
      </c>
      <c r="AC8" s="6" t="s">
        <v>105</v>
      </c>
      <c r="AD8" s="3">
        <f t="shared" si="0"/>
        <v>7.36</v>
      </c>
      <c r="AE8" s="4">
        <f t="shared" si="1"/>
        <v>22</v>
      </c>
      <c r="AF8" s="4">
        <f t="shared" si="2"/>
        <v>2</v>
      </c>
      <c r="AG8" s="4">
        <f t="shared" si="3"/>
        <v>110</v>
      </c>
      <c r="AH8" t="str">
        <f t="shared" si="4"/>
        <v>standard</v>
      </c>
      <c r="AI8" t="b">
        <f t="shared" si="5"/>
        <v>0</v>
      </c>
      <c r="AJ8" t="str">
        <f t="shared" si="6"/>
        <v>ok</v>
      </c>
      <c r="AK8" t="s">
        <v>106</v>
      </c>
      <c r="AL8" t="s">
        <v>107</v>
      </c>
      <c r="AM8" s="2">
        <v>46117</v>
      </c>
      <c r="AN8" t="b">
        <f t="shared" si="7"/>
        <v>1</v>
      </c>
    </row>
    <row r="9" spans="1:40" ht="43.2" x14ac:dyDescent="0.3">
      <c r="A9" t="s">
        <v>108</v>
      </c>
      <c r="B9" t="s">
        <v>109</v>
      </c>
      <c r="C9" s="6" t="s">
        <v>110</v>
      </c>
      <c r="D9" t="s">
        <v>74</v>
      </c>
      <c r="E9" s="4">
        <v>33</v>
      </c>
      <c r="F9" t="b">
        <v>1</v>
      </c>
      <c r="G9" s="4">
        <v>104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0.28000000000000003</v>
      </c>
      <c r="N9" s="3">
        <v>0</v>
      </c>
      <c r="O9" s="3">
        <v>-0.34</v>
      </c>
      <c r="P9" s="4">
        <v>7</v>
      </c>
      <c r="Q9" s="4">
        <v>10</v>
      </c>
      <c r="R9" t="b">
        <v>1</v>
      </c>
      <c r="S9" t="b">
        <v>1</v>
      </c>
      <c r="T9" t="b">
        <v>1</v>
      </c>
      <c r="U9" t="b">
        <v>0</v>
      </c>
      <c r="V9" t="b">
        <v>0</v>
      </c>
      <c r="W9" t="s">
        <v>111</v>
      </c>
      <c r="X9" t="s">
        <v>65</v>
      </c>
      <c r="Y9" t="s">
        <v>66</v>
      </c>
      <c r="Z9" s="3">
        <v>1.4059999999999999</v>
      </c>
      <c r="AA9" t="s">
        <v>112</v>
      </c>
      <c r="AB9" t="s">
        <v>113</v>
      </c>
      <c r="AC9" s="6" t="s">
        <v>114</v>
      </c>
      <c r="AD9" s="3">
        <f t="shared" si="0"/>
        <v>6.24</v>
      </c>
      <c r="AE9" s="4">
        <f t="shared" si="1"/>
        <v>47</v>
      </c>
      <c r="AF9" s="4">
        <f t="shared" si="2"/>
        <v>4</v>
      </c>
      <c r="AG9" s="4">
        <f t="shared" si="3"/>
        <v>115</v>
      </c>
      <c r="AH9" t="str">
        <f t="shared" si="4"/>
        <v>curse-room</v>
      </c>
      <c r="AI9" t="b">
        <f t="shared" si="5"/>
        <v>1</v>
      </c>
      <c r="AJ9" t="str">
        <f t="shared" si="6"/>
        <v>review: multi-status synergy</v>
      </c>
      <c r="AK9" t="s">
        <v>115</v>
      </c>
      <c r="AM9" s="2">
        <v>46131</v>
      </c>
      <c r="AN9" t="b">
        <f t="shared" si="7"/>
        <v>1</v>
      </c>
    </row>
    <row r="10" spans="1:40" ht="43.2" x14ac:dyDescent="0.3">
      <c r="A10" t="s">
        <v>116</v>
      </c>
      <c r="B10" t="s">
        <v>117</v>
      </c>
      <c r="C10" s="6" t="s">
        <v>118</v>
      </c>
      <c r="D10" t="s">
        <v>119</v>
      </c>
      <c r="E10" s="4">
        <v>54</v>
      </c>
      <c r="F10" t="b">
        <v>1</v>
      </c>
      <c r="G10" s="4">
        <v>713</v>
      </c>
      <c r="H10" s="3">
        <v>0</v>
      </c>
      <c r="I10" s="3">
        <v>0</v>
      </c>
      <c r="J10" s="3">
        <v>0.17</v>
      </c>
      <c r="K10" s="3">
        <v>0</v>
      </c>
      <c r="L10" s="3">
        <v>0</v>
      </c>
      <c r="M10" s="3">
        <v>-0.06</v>
      </c>
      <c r="N10" s="3">
        <v>0</v>
      </c>
      <c r="O10" s="3">
        <v>0.62</v>
      </c>
      <c r="P10" s="4">
        <v>9</v>
      </c>
      <c r="Q10" s="4">
        <v>9</v>
      </c>
      <c r="R10" t="b">
        <v>0</v>
      </c>
      <c r="S10" t="b">
        <v>0</v>
      </c>
      <c r="T10" t="b">
        <v>0</v>
      </c>
      <c r="U10" t="b">
        <v>1</v>
      </c>
      <c r="V10" t="b">
        <v>0</v>
      </c>
      <c r="W10" t="s">
        <v>64</v>
      </c>
      <c r="X10" t="s">
        <v>55</v>
      </c>
      <c r="Y10" t="s">
        <v>74</v>
      </c>
      <c r="Z10" s="3">
        <v>2.109</v>
      </c>
      <c r="AA10" t="s">
        <v>120</v>
      </c>
      <c r="AB10" t="s">
        <v>121</v>
      </c>
      <c r="AC10" s="6" t="s">
        <v>122</v>
      </c>
      <c r="AD10" s="3">
        <f t="shared" si="0"/>
        <v>5.87</v>
      </c>
      <c r="AE10" s="4">
        <f t="shared" si="1"/>
        <v>67</v>
      </c>
      <c r="AF10" s="4">
        <f t="shared" si="2"/>
        <v>1</v>
      </c>
      <c r="AG10" s="4">
        <f t="shared" si="3"/>
        <v>115</v>
      </c>
      <c r="AH10" t="str">
        <f t="shared" si="4"/>
        <v>standard</v>
      </c>
      <c r="AI10" t="b">
        <f t="shared" si="5"/>
        <v>1</v>
      </c>
      <c r="AJ10" t="str">
        <f t="shared" si="6"/>
        <v>ok</v>
      </c>
      <c r="AK10" t="s">
        <v>123</v>
      </c>
      <c r="AM10" s="2">
        <v>46123</v>
      </c>
      <c r="AN10" t="b">
        <f t="shared" si="7"/>
        <v>1</v>
      </c>
    </row>
    <row r="11" spans="1:40" ht="43.2" x14ac:dyDescent="0.3">
      <c r="A11" t="s">
        <v>124</v>
      </c>
      <c r="B11" t="s">
        <v>125</v>
      </c>
      <c r="C11" s="6" t="s">
        <v>126</v>
      </c>
      <c r="D11" t="s">
        <v>43</v>
      </c>
      <c r="E11" s="4">
        <v>20</v>
      </c>
      <c r="F11" t="b">
        <v>1</v>
      </c>
      <c r="G11" s="4">
        <v>1058</v>
      </c>
      <c r="H11" s="3">
        <v>0.9</v>
      </c>
      <c r="I11" s="3">
        <v>0</v>
      </c>
      <c r="J11" s="3">
        <v>0</v>
      </c>
      <c r="K11" s="3">
        <v>0.1</v>
      </c>
      <c r="L11" s="3">
        <v>0.45</v>
      </c>
      <c r="M11" s="3">
        <v>0</v>
      </c>
      <c r="N11" s="3">
        <v>1.66</v>
      </c>
      <c r="O11" s="3">
        <v>0</v>
      </c>
      <c r="P11" s="4">
        <v>3</v>
      </c>
      <c r="Q11" s="4">
        <v>3</v>
      </c>
      <c r="R11" t="b">
        <v>1</v>
      </c>
      <c r="S11" t="b">
        <v>1</v>
      </c>
      <c r="T11" t="b">
        <v>1</v>
      </c>
      <c r="U11" t="b">
        <v>1</v>
      </c>
      <c r="V11" t="b">
        <v>1</v>
      </c>
      <c r="W11" t="s">
        <v>127</v>
      </c>
      <c r="X11" t="s">
        <v>128</v>
      </c>
      <c r="Y11" t="s">
        <v>129</v>
      </c>
      <c r="Z11" s="3">
        <v>2.8380000000000001</v>
      </c>
      <c r="AA11" t="s">
        <v>130</v>
      </c>
      <c r="AB11" t="s">
        <v>131</v>
      </c>
      <c r="AC11" s="6" t="s">
        <v>132</v>
      </c>
      <c r="AD11" s="3">
        <f t="shared" si="0"/>
        <v>13.62</v>
      </c>
      <c r="AE11" s="4">
        <f t="shared" si="1"/>
        <v>37</v>
      </c>
      <c r="AF11" s="4">
        <f t="shared" si="2"/>
        <v>1</v>
      </c>
      <c r="AG11" s="4">
        <f t="shared" si="3"/>
        <v>116</v>
      </c>
      <c r="AH11" t="str">
        <f t="shared" si="4"/>
        <v>rare-chest</v>
      </c>
      <c r="AI11" t="b">
        <f t="shared" si="5"/>
        <v>0</v>
      </c>
      <c r="AJ11" t="str">
        <f t="shared" si="6"/>
        <v>review: volatile physics</v>
      </c>
      <c r="AK11" t="s">
        <v>133</v>
      </c>
      <c r="AL11" t="s">
        <v>134</v>
      </c>
      <c r="AM11" s="2">
        <v>46062</v>
      </c>
      <c r="AN11" t="b">
        <f t="shared" si="7"/>
        <v>1</v>
      </c>
    </row>
    <row r="12" spans="1:40" ht="43.2" x14ac:dyDescent="0.3">
      <c r="A12" t="s">
        <v>135</v>
      </c>
      <c r="B12" t="s">
        <v>136</v>
      </c>
      <c r="C12" s="6" t="s">
        <v>137</v>
      </c>
      <c r="D12" t="s">
        <v>43</v>
      </c>
      <c r="E12" s="4">
        <v>23</v>
      </c>
      <c r="F12" t="b">
        <v>1</v>
      </c>
      <c r="G12" s="4">
        <v>1855</v>
      </c>
      <c r="H12" s="3">
        <v>-0.01</v>
      </c>
      <c r="I12" s="3">
        <v>1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4">
        <v>7</v>
      </c>
      <c r="Q12" s="4">
        <v>10</v>
      </c>
      <c r="R12" t="b">
        <v>0</v>
      </c>
      <c r="S12" t="b">
        <v>0</v>
      </c>
      <c r="T12" t="b">
        <v>0</v>
      </c>
      <c r="U12" t="b">
        <v>1</v>
      </c>
      <c r="V12" t="b">
        <v>1</v>
      </c>
      <c r="W12" t="s">
        <v>138</v>
      </c>
      <c r="X12" t="s">
        <v>55</v>
      </c>
      <c r="Y12" t="s">
        <v>139</v>
      </c>
      <c r="Z12" s="3">
        <v>0.69899999999999995</v>
      </c>
      <c r="AA12" t="s">
        <v>140</v>
      </c>
      <c r="AB12" t="s">
        <v>141</v>
      </c>
      <c r="AC12" s="6" t="s">
        <v>142</v>
      </c>
      <c r="AD12" s="3">
        <f t="shared" si="0"/>
        <v>3.58</v>
      </c>
      <c r="AE12" s="4">
        <f t="shared" si="1"/>
        <v>26</v>
      </c>
      <c r="AF12" s="4">
        <f t="shared" si="2"/>
        <v>4</v>
      </c>
      <c r="AG12" s="4">
        <f t="shared" si="3"/>
        <v>127</v>
      </c>
      <c r="AH12" t="str">
        <f t="shared" si="4"/>
        <v>standard</v>
      </c>
      <c r="AI12" t="b">
        <f t="shared" si="5"/>
        <v>1</v>
      </c>
      <c r="AJ12" t="str">
        <f t="shared" si="6"/>
        <v>ok</v>
      </c>
      <c r="AK12" t="s">
        <v>143</v>
      </c>
      <c r="AM12" s="2">
        <v>46155</v>
      </c>
      <c r="AN12" t="b">
        <f t="shared" si="7"/>
        <v>1</v>
      </c>
    </row>
    <row r="13" spans="1:40" ht="43.2" x14ac:dyDescent="0.3">
      <c r="A13" t="s">
        <v>144</v>
      </c>
      <c r="B13" t="s">
        <v>145</v>
      </c>
      <c r="C13" s="6" t="s">
        <v>146</v>
      </c>
      <c r="D13" t="s">
        <v>147</v>
      </c>
      <c r="E13" s="4">
        <v>102</v>
      </c>
      <c r="F13" t="b">
        <v>1</v>
      </c>
      <c r="G13" s="4">
        <v>146</v>
      </c>
      <c r="H13" s="3">
        <v>0.99</v>
      </c>
      <c r="I13" s="3">
        <v>0</v>
      </c>
      <c r="J13" s="3">
        <v>0.1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4">
        <v>3</v>
      </c>
      <c r="Q13" s="4">
        <v>7</v>
      </c>
      <c r="R13" t="b">
        <v>0</v>
      </c>
      <c r="S13" t="b">
        <v>0</v>
      </c>
      <c r="T13" t="b">
        <v>1</v>
      </c>
      <c r="U13" t="b">
        <v>0</v>
      </c>
      <c r="V13" t="b">
        <v>0</v>
      </c>
      <c r="W13" t="s">
        <v>148</v>
      </c>
      <c r="X13" t="s">
        <v>149</v>
      </c>
      <c r="Y13" t="s">
        <v>129</v>
      </c>
      <c r="Z13" s="3">
        <v>2.661</v>
      </c>
      <c r="AA13" t="s">
        <v>150</v>
      </c>
      <c r="AB13" t="s">
        <v>151</v>
      </c>
      <c r="AC13" s="6" t="s">
        <v>152</v>
      </c>
      <c r="AD13" s="3">
        <f t="shared" si="0"/>
        <v>18.22</v>
      </c>
      <c r="AE13" s="4">
        <f t="shared" si="1"/>
        <v>180</v>
      </c>
      <c r="AF13" s="4">
        <f t="shared" si="2"/>
        <v>5</v>
      </c>
      <c r="AG13" s="4">
        <f t="shared" si="3"/>
        <v>117</v>
      </c>
      <c r="AH13" t="str">
        <f t="shared" si="4"/>
        <v>boss-vault</v>
      </c>
      <c r="AI13" t="b">
        <f t="shared" si="5"/>
        <v>0</v>
      </c>
      <c r="AJ13" t="str">
        <f t="shared" si="6"/>
        <v>review: balance outlier</v>
      </c>
      <c r="AK13" t="s">
        <v>153</v>
      </c>
      <c r="AM13" s="2">
        <v>46145</v>
      </c>
      <c r="AN13" t="b">
        <f t="shared" si="7"/>
        <v>1</v>
      </c>
    </row>
    <row r="14" spans="1:40" ht="43.2" x14ac:dyDescent="0.3">
      <c r="A14" t="s">
        <v>154</v>
      </c>
      <c r="B14" t="s">
        <v>155</v>
      </c>
      <c r="C14" s="6" t="s">
        <v>156</v>
      </c>
      <c r="D14" t="s">
        <v>43</v>
      </c>
      <c r="E14" s="4">
        <v>28</v>
      </c>
      <c r="F14" t="b">
        <v>0</v>
      </c>
      <c r="G14" s="4">
        <v>987</v>
      </c>
      <c r="H14" s="3">
        <v>-0.01</v>
      </c>
      <c r="I14" s="3">
        <v>0</v>
      </c>
      <c r="J14" s="3">
        <v>0</v>
      </c>
      <c r="K14" s="3">
        <v>0.61</v>
      </c>
      <c r="L14" s="3">
        <v>0</v>
      </c>
      <c r="M14" s="3">
        <v>0.37</v>
      </c>
      <c r="N14" s="3">
        <v>0</v>
      </c>
      <c r="O14" s="3">
        <v>0</v>
      </c>
      <c r="P14" s="4">
        <v>1</v>
      </c>
      <c r="Q14" s="4">
        <v>5</v>
      </c>
      <c r="R14" t="b">
        <v>0</v>
      </c>
      <c r="S14" t="b">
        <v>0</v>
      </c>
      <c r="T14" t="b">
        <v>0</v>
      </c>
      <c r="U14" t="b">
        <v>0</v>
      </c>
      <c r="V14" t="b">
        <v>1</v>
      </c>
      <c r="W14" t="s">
        <v>148</v>
      </c>
      <c r="X14" t="s">
        <v>45</v>
      </c>
      <c r="Y14" t="s">
        <v>46</v>
      </c>
      <c r="Z14" s="3">
        <v>0.36099999999999999</v>
      </c>
      <c r="AA14" t="s">
        <v>157</v>
      </c>
      <c r="AB14" t="s">
        <v>158</v>
      </c>
      <c r="AC14" s="6" t="s">
        <v>159</v>
      </c>
      <c r="AD14" s="3">
        <f t="shared" si="0"/>
        <v>4.04</v>
      </c>
      <c r="AE14" s="4">
        <f t="shared" si="1"/>
        <v>33</v>
      </c>
      <c r="AF14" s="4">
        <f t="shared" si="2"/>
        <v>5</v>
      </c>
      <c r="AG14" s="4">
        <f t="shared" si="3"/>
        <v>115</v>
      </c>
      <c r="AH14" t="str">
        <f t="shared" si="4"/>
        <v>standard</v>
      </c>
      <c r="AI14" t="b">
        <f t="shared" si="5"/>
        <v>1</v>
      </c>
      <c r="AJ14" t="str">
        <f t="shared" si="6"/>
        <v>ok</v>
      </c>
      <c r="AK14" t="s">
        <v>160</v>
      </c>
      <c r="AM14" s="2">
        <v>46098</v>
      </c>
      <c r="AN14" t="b">
        <f t="shared" si="7"/>
        <v>1</v>
      </c>
    </row>
    <row r="15" spans="1:40" ht="43.2" x14ac:dyDescent="0.3">
      <c r="A15" t="s">
        <v>161</v>
      </c>
      <c r="B15" t="s">
        <v>162</v>
      </c>
      <c r="C15" s="6" t="s">
        <v>163</v>
      </c>
      <c r="D15" t="s">
        <v>119</v>
      </c>
      <c r="E15" s="4">
        <v>43</v>
      </c>
      <c r="F15" t="b">
        <v>1</v>
      </c>
      <c r="G15" s="4">
        <v>83</v>
      </c>
      <c r="H15" s="3">
        <v>0</v>
      </c>
      <c r="I15" s="3">
        <v>1</v>
      </c>
      <c r="J15" s="3">
        <v>0.09</v>
      </c>
      <c r="K15" s="3">
        <v>0</v>
      </c>
      <c r="L15" s="3">
        <v>0</v>
      </c>
      <c r="M15" s="3">
        <v>0.08</v>
      </c>
      <c r="N15" s="3">
        <v>2.02</v>
      </c>
      <c r="O15" s="3">
        <v>0</v>
      </c>
      <c r="P15" s="4">
        <v>9</v>
      </c>
      <c r="Q15" s="4">
        <v>9</v>
      </c>
      <c r="R15" t="b">
        <v>0</v>
      </c>
      <c r="S15" t="b">
        <v>0</v>
      </c>
      <c r="T15" t="b">
        <v>0</v>
      </c>
      <c r="U15" t="b">
        <v>1</v>
      </c>
      <c r="V15" t="b">
        <v>0</v>
      </c>
      <c r="W15" t="s">
        <v>138</v>
      </c>
      <c r="X15" t="s">
        <v>55</v>
      </c>
      <c r="Y15" t="s">
        <v>46</v>
      </c>
      <c r="Z15" s="3">
        <v>1.9</v>
      </c>
      <c r="AA15" t="s">
        <v>140</v>
      </c>
      <c r="AB15" t="s">
        <v>164</v>
      </c>
      <c r="AC15" s="6" t="s">
        <v>165</v>
      </c>
      <c r="AD15" s="3">
        <f t="shared" si="0"/>
        <v>9.9700000000000006</v>
      </c>
      <c r="AE15" s="4">
        <f t="shared" si="1"/>
        <v>60</v>
      </c>
      <c r="AF15" s="4">
        <f t="shared" si="2"/>
        <v>1</v>
      </c>
      <c r="AG15" s="4">
        <f t="shared" si="3"/>
        <v>113</v>
      </c>
      <c r="AH15" t="str">
        <f t="shared" si="4"/>
        <v>standard</v>
      </c>
      <c r="AI15" t="b">
        <f t="shared" si="5"/>
        <v>0</v>
      </c>
      <c r="AJ15" t="str">
        <f t="shared" si="6"/>
        <v>ok</v>
      </c>
      <c r="AK15" t="s">
        <v>166</v>
      </c>
      <c r="AL15" t="s">
        <v>167</v>
      </c>
      <c r="AM15" s="2">
        <v>46047</v>
      </c>
      <c r="AN15" t="b">
        <f t="shared" si="7"/>
        <v>1</v>
      </c>
    </row>
    <row r="16" spans="1:40" ht="43.2" x14ac:dyDescent="0.3">
      <c r="A16" t="s">
        <v>168</v>
      </c>
      <c r="B16" t="s">
        <v>169</v>
      </c>
      <c r="C16" s="6" t="s">
        <v>170</v>
      </c>
      <c r="D16" t="s">
        <v>43</v>
      </c>
      <c r="E16" s="4">
        <v>32</v>
      </c>
      <c r="F16" t="b">
        <v>1</v>
      </c>
      <c r="G16" s="4">
        <v>1467</v>
      </c>
      <c r="H16" s="3">
        <v>0.27</v>
      </c>
      <c r="I16" s="3">
        <v>-1</v>
      </c>
      <c r="J16" s="3">
        <v>-0.04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4">
        <v>8</v>
      </c>
      <c r="Q16" s="4">
        <v>10</v>
      </c>
      <c r="R16" t="b">
        <v>0</v>
      </c>
      <c r="S16" t="b">
        <v>0</v>
      </c>
      <c r="T16" t="b">
        <v>1</v>
      </c>
      <c r="U16" t="b">
        <v>0</v>
      </c>
      <c r="V16" t="b">
        <v>0</v>
      </c>
      <c r="W16" t="s">
        <v>127</v>
      </c>
      <c r="X16" t="s">
        <v>55</v>
      </c>
      <c r="Y16" t="s">
        <v>66</v>
      </c>
      <c r="Z16" s="3">
        <v>1.1319999999999999</v>
      </c>
      <c r="AA16" t="s">
        <v>171</v>
      </c>
      <c r="AB16" t="s">
        <v>172</v>
      </c>
      <c r="AC16" s="6" t="s">
        <v>173</v>
      </c>
      <c r="AD16" s="3">
        <f t="shared" si="0"/>
        <v>5.78</v>
      </c>
      <c r="AE16" s="4">
        <f t="shared" si="1"/>
        <v>43</v>
      </c>
      <c r="AF16" s="4">
        <f t="shared" si="2"/>
        <v>3</v>
      </c>
      <c r="AG16" s="4">
        <f t="shared" si="3"/>
        <v>123</v>
      </c>
      <c r="AH16" t="str">
        <f t="shared" si="4"/>
        <v>standard</v>
      </c>
      <c r="AI16" t="b">
        <f t="shared" si="5"/>
        <v>1</v>
      </c>
      <c r="AJ16" t="str">
        <f t="shared" si="6"/>
        <v>ok</v>
      </c>
      <c r="AK16" t="s">
        <v>174</v>
      </c>
      <c r="AM16" s="2">
        <v>46104</v>
      </c>
      <c r="AN16" t="b">
        <f t="shared" si="7"/>
        <v>1</v>
      </c>
    </row>
    <row r="17" spans="1:40" ht="43.2" x14ac:dyDescent="0.3">
      <c r="A17" t="s">
        <v>175</v>
      </c>
      <c r="B17" t="s">
        <v>176</v>
      </c>
      <c r="C17" s="6" t="s">
        <v>177</v>
      </c>
      <c r="D17" t="s">
        <v>178</v>
      </c>
      <c r="E17" s="4">
        <v>89</v>
      </c>
      <c r="F17" t="b">
        <v>0</v>
      </c>
      <c r="G17" s="4">
        <v>750</v>
      </c>
      <c r="H17" s="3">
        <v>1.1200000000000001</v>
      </c>
      <c r="I17" s="3">
        <v>0</v>
      </c>
      <c r="J17" s="3">
        <v>-0.21</v>
      </c>
      <c r="K17" s="3">
        <v>0</v>
      </c>
      <c r="L17" s="3">
        <v>0</v>
      </c>
      <c r="M17" s="3">
        <v>0.3</v>
      </c>
      <c r="N17" s="3">
        <v>0</v>
      </c>
      <c r="O17" s="3">
        <v>0</v>
      </c>
      <c r="P17" s="4">
        <v>4</v>
      </c>
      <c r="Q17" s="4">
        <v>7</v>
      </c>
      <c r="R17" t="b">
        <v>0</v>
      </c>
      <c r="S17" t="b">
        <v>0</v>
      </c>
      <c r="T17" t="b">
        <v>0</v>
      </c>
      <c r="U17" t="b">
        <v>1</v>
      </c>
      <c r="V17" t="b">
        <v>0</v>
      </c>
      <c r="W17" t="s">
        <v>148</v>
      </c>
      <c r="X17" t="s">
        <v>101</v>
      </c>
      <c r="Y17" t="s">
        <v>66</v>
      </c>
      <c r="Z17" s="3">
        <v>3.145</v>
      </c>
      <c r="AA17" t="s">
        <v>179</v>
      </c>
      <c r="AB17" t="s">
        <v>180</v>
      </c>
      <c r="AC17" s="6" t="s">
        <v>181</v>
      </c>
      <c r="AD17" s="3">
        <f t="shared" si="0"/>
        <v>17.190000000000001</v>
      </c>
      <c r="AE17" s="4">
        <f t="shared" si="1"/>
        <v>150</v>
      </c>
      <c r="AF17" s="4">
        <f t="shared" si="2"/>
        <v>4</v>
      </c>
      <c r="AG17" s="4">
        <f t="shared" si="3"/>
        <v>119</v>
      </c>
      <c r="AH17" t="str">
        <f t="shared" si="4"/>
        <v>rare-chest</v>
      </c>
      <c r="AI17" t="b">
        <f t="shared" si="5"/>
        <v>1</v>
      </c>
      <c r="AJ17" t="str">
        <f t="shared" si="6"/>
        <v>ok</v>
      </c>
      <c r="AK17" t="s">
        <v>182</v>
      </c>
      <c r="AM17" s="2">
        <v>46057</v>
      </c>
      <c r="AN17" t="b">
        <f t="shared" si="7"/>
        <v>1</v>
      </c>
    </row>
    <row r="18" spans="1:40" ht="43.2" x14ac:dyDescent="0.3">
      <c r="A18" t="s">
        <v>183</v>
      </c>
      <c r="B18" t="s">
        <v>184</v>
      </c>
      <c r="C18" s="6" t="s">
        <v>185</v>
      </c>
      <c r="D18" t="s">
        <v>63</v>
      </c>
      <c r="E18" s="4">
        <v>11</v>
      </c>
      <c r="F18" t="b">
        <v>1</v>
      </c>
      <c r="G18" s="4">
        <v>978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4">
        <v>6</v>
      </c>
      <c r="Q18" s="4">
        <v>6</v>
      </c>
      <c r="R18" t="b">
        <v>0</v>
      </c>
      <c r="S18" t="b">
        <v>0</v>
      </c>
      <c r="T18" t="b">
        <v>0</v>
      </c>
      <c r="U18" t="b">
        <v>0</v>
      </c>
      <c r="V18" t="b">
        <v>1</v>
      </c>
      <c r="W18" t="s">
        <v>148</v>
      </c>
      <c r="X18" t="s">
        <v>55</v>
      </c>
      <c r="Y18" t="s">
        <v>46</v>
      </c>
      <c r="Z18" s="3">
        <v>1.9410000000000001</v>
      </c>
      <c r="AA18" t="s">
        <v>157</v>
      </c>
      <c r="AB18" t="s">
        <v>186</v>
      </c>
      <c r="AC18" s="6" t="s">
        <v>187</v>
      </c>
      <c r="AD18" s="3">
        <f t="shared" si="0"/>
        <v>1</v>
      </c>
      <c r="AE18" s="4">
        <f t="shared" si="1"/>
        <v>11</v>
      </c>
      <c r="AF18" s="4">
        <f t="shared" si="2"/>
        <v>1</v>
      </c>
      <c r="AG18" s="4">
        <f t="shared" si="3"/>
        <v>110</v>
      </c>
      <c r="AH18" t="str">
        <f t="shared" si="4"/>
        <v>standard</v>
      </c>
      <c r="AI18" t="b">
        <f t="shared" si="5"/>
        <v>0</v>
      </c>
      <c r="AJ18" t="str">
        <f t="shared" si="6"/>
        <v>ok</v>
      </c>
      <c r="AK18" t="s">
        <v>188</v>
      </c>
      <c r="AL18" t="s">
        <v>189</v>
      </c>
      <c r="AM18" s="2">
        <v>46116</v>
      </c>
      <c r="AN18" t="b">
        <f t="shared" si="7"/>
        <v>1</v>
      </c>
    </row>
    <row r="19" spans="1:40" ht="43.2" x14ac:dyDescent="0.3">
      <c r="A19" t="s">
        <v>190</v>
      </c>
      <c r="B19" t="s">
        <v>191</v>
      </c>
      <c r="C19" s="6" t="s">
        <v>192</v>
      </c>
      <c r="D19" t="s">
        <v>43</v>
      </c>
      <c r="E19" s="4">
        <v>37</v>
      </c>
      <c r="F19" t="b">
        <v>1</v>
      </c>
      <c r="G19" s="4">
        <v>1196</v>
      </c>
      <c r="H19" s="3">
        <v>1.52</v>
      </c>
      <c r="I19" s="3">
        <v>-1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0.35</v>
      </c>
      <c r="P19" s="4">
        <v>5</v>
      </c>
      <c r="Q19" s="4">
        <v>10</v>
      </c>
      <c r="R19" t="b">
        <v>0</v>
      </c>
      <c r="S19" t="b">
        <v>1</v>
      </c>
      <c r="T19" t="b">
        <v>0</v>
      </c>
      <c r="U19" t="b">
        <v>0</v>
      </c>
      <c r="V19" t="b">
        <v>0</v>
      </c>
      <c r="W19" t="s">
        <v>148</v>
      </c>
      <c r="X19" t="s">
        <v>75</v>
      </c>
      <c r="Y19" t="s">
        <v>66</v>
      </c>
      <c r="Z19" s="3">
        <v>2.1859999999999999</v>
      </c>
      <c r="AA19" t="s">
        <v>193</v>
      </c>
      <c r="AB19" t="s">
        <v>194</v>
      </c>
      <c r="AC19" s="6" t="s">
        <v>195</v>
      </c>
      <c r="AD19" s="3">
        <f t="shared" si="0"/>
        <v>16.36</v>
      </c>
      <c r="AE19" s="4">
        <f t="shared" si="1"/>
        <v>61</v>
      </c>
      <c r="AF19" s="4">
        <f t="shared" si="2"/>
        <v>6</v>
      </c>
      <c r="AG19" s="4">
        <f t="shared" si="3"/>
        <v>119</v>
      </c>
      <c r="AH19" t="str">
        <f t="shared" si="4"/>
        <v>rare-chest</v>
      </c>
      <c r="AI19" t="b">
        <f t="shared" si="5"/>
        <v>1</v>
      </c>
      <c r="AJ19" t="str">
        <f t="shared" si="6"/>
        <v>ok</v>
      </c>
      <c r="AK19" t="s">
        <v>196</v>
      </c>
      <c r="AM19" s="2">
        <v>46028</v>
      </c>
      <c r="AN19" t="b">
        <f t="shared" si="7"/>
        <v>1</v>
      </c>
    </row>
    <row r="20" spans="1:40" ht="28.8" x14ac:dyDescent="0.3">
      <c r="A20" t="s">
        <v>197</v>
      </c>
      <c r="B20" t="s">
        <v>198</v>
      </c>
      <c r="C20" s="6" t="s">
        <v>199</v>
      </c>
      <c r="D20" t="s">
        <v>200</v>
      </c>
      <c r="E20" s="4">
        <v>176</v>
      </c>
      <c r="F20" t="b">
        <v>0</v>
      </c>
      <c r="G20" s="4">
        <v>1375</v>
      </c>
      <c r="H20" s="3">
        <v>1.41</v>
      </c>
      <c r="I20" s="3">
        <v>1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4">
        <v>8</v>
      </c>
      <c r="Q20" s="4">
        <v>9</v>
      </c>
      <c r="R20" t="b">
        <v>0</v>
      </c>
      <c r="S20" t="b">
        <v>0</v>
      </c>
      <c r="T20" t="b">
        <v>0</v>
      </c>
      <c r="U20" t="b">
        <v>1</v>
      </c>
      <c r="V20" t="b">
        <v>1</v>
      </c>
      <c r="W20" t="s">
        <v>64</v>
      </c>
      <c r="X20" t="s">
        <v>149</v>
      </c>
      <c r="Y20" t="s">
        <v>46</v>
      </c>
      <c r="Z20" s="3">
        <v>2.2930000000000001</v>
      </c>
      <c r="AA20" t="s">
        <v>201</v>
      </c>
      <c r="AB20" t="s">
        <v>202</v>
      </c>
      <c r="AC20" s="6" t="s">
        <v>203</v>
      </c>
      <c r="AD20" s="3">
        <f t="shared" si="0"/>
        <v>24.78</v>
      </c>
      <c r="AE20" s="4">
        <f t="shared" si="1"/>
        <v>350</v>
      </c>
      <c r="AF20" s="4">
        <f t="shared" si="2"/>
        <v>2</v>
      </c>
      <c r="AG20" s="4">
        <f t="shared" si="3"/>
        <v>110</v>
      </c>
      <c r="AH20" t="str">
        <f t="shared" si="4"/>
        <v>secret-room</v>
      </c>
      <c r="AI20" t="b">
        <f t="shared" si="5"/>
        <v>0</v>
      </c>
      <c r="AJ20" t="str">
        <f t="shared" si="6"/>
        <v>review: balance outlier</v>
      </c>
      <c r="AK20" t="s">
        <v>204</v>
      </c>
      <c r="AL20" t="s">
        <v>205</v>
      </c>
      <c r="AM20" s="2">
        <v>46159</v>
      </c>
      <c r="AN20" t="b">
        <f t="shared" si="7"/>
        <v>1</v>
      </c>
    </row>
    <row r="21" spans="1:40" ht="43.2" x14ac:dyDescent="0.3">
      <c r="A21" t="s">
        <v>206</v>
      </c>
      <c r="B21" t="s">
        <v>207</v>
      </c>
      <c r="C21" s="6" t="s">
        <v>208</v>
      </c>
      <c r="D21" t="s">
        <v>63</v>
      </c>
      <c r="E21" s="4">
        <v>12</v>
      </c>
      <c r="F21" t="b">
        <v>0</v>
      </c>
      <c r="G21" s="4">
        <v>357</v>
      </c>
      <c r="H21" s="3">
        <v>0</v>
      </c>
      <c r="I21" s="3">
        <v>0</v>
      </c>
      <c r="J21" s="3">
        <v>0.26</v>
      </c>
      <c r="K21" s="3">
        <v>0.47</v>
      </c>
      <c r="L21" s="3">
        <v>0</v>
      </c>
      <c r="M21" s="3">
        <v>0.36</v>
      </c>
      <c r="N21" s="3">
        <v>0</v>
      </c>
      <c r="O21" s="3">
        <v>0.13</v>
      </c>
      <c r="P21" s="4">
        <v>4</v>
      </c>
      <c r="Q21" s="4">
        <v>4</v>
      </c>
      <c r="R21" t="b">
        <v>0</v>
      </c>
      <c r="S21" t="b">
        <v>0</v>
      </c>
      <c r="T21" t="b">
        <v>0</v>
      </c>
      <c r="U21" t="b">
        <v>0</v>
      </c>
      <c r="V21" t="b">
        <v>1</v>
      </c>
      <c r="W21" t="s">
        <v>64</v>
      </c>
      <c r="X21" t="s">
        <v>101</v>
      </c>
      <c r="Y21" t="s">
        <v>46</v>
      </c>
      <c r="Z21" s="3">
        <v>2.9889999999999999</v>
      </c>
      <c r="AA21" t="s">
        <v>209</v>
      </c>
      <c r="AB21" t="s">
        <v>210</v>
      </c>
      <c r="AC21" s="6" t="s">
        <v>211</v>
      </c>
      <c r="AD21" s="3">
        <f t="shared" si="0"/>
        <v>3.7</v>
      </c>
      <c r="AE21" s="4">
        <f t="shared" si="1"/>
        <v>14</v>
      </c>
      <c r="AF21" s="4">
        <f t="shared" si="2"/>
        <v>1</v>
      </c>
      <c r="AG21" s="4">
        <f t="shared" si="3"/>
        <v>110</v>
      </c>
      <c r="AH21" t="str">
        <f t="shared" si="4"/>
        <v>standard</v>
      </c>
      <c r="AI21" t="b">
        <f t="shared" si="5"/>
        <v>0</v>
      </c>
      <c r="AJ21" t="str">
        <f t="shared" si="6"/>
        <v>ok</v>
      </c>
      <c r="AK21" t="s">
        <v>212</v>
      </c>
      <c r="AM21" s="2">
        <v>46114</v>
      </c>
      <c r="AN21" t="b">
        <f t="shared" si="7"/>
        <v>1</v>
      </c>
    </row>
    <row r="22" spans="1:40" ht="43.2" x14ac:dyDescent="0.3">
      <c r="A22" t="s">
        <v>213</v>
      </c>
      <c r="B22" t="s">
        <v>214</v>
      </c>
      <c r="C22" s="6" t="s">
        <v>215</v>
      </c>
      <c r="D22" t="s">
        <v>63</v>
      </c>
      <c r="E22" s="4">
        <v>11</v>
      </c>
      <c r="F22" t="b">
        <v>1</v>
      </c>
      <c r="G22" s="4">
        <v>1199</v>
      </c>
      <c r="H22" s="3">
        <v>0</v>
      </c>
      <c r="I22" s="3">
        <v>1</v>
      </c>
      <c r="J22" s="3">
        <v>0</v>
      </c>
      <c r="K22" s="3">
        <v>0.61</v>
      </c>
      <c r="L22" s="3">
        <v>0</v>
      </c>
      <c r="M22" s="3">
        <v>0.02</v>
      </c>
      <c r="N22" s="3">
        <v>0</v>
      </c>
      <c r="O22" s="3">
        <v>0</v>
      </c>
      <c r="P22" s="4">
        <v>3</v>
      </c>
      <c r="Q22" s="4">
        <v>3</v>
      </c>
      <c r="R22" t="b">
        <v>0</v>
      </c>
      <c r="S22" t="b">
        <v>0</v>
      </c>
      <c r="T22" t="b">
        <v>0</v>
      </c>
      <c r="U22" t="b">
        <v>1</v>
      </c>
      <c r="V22" t="b">
        <v>0</v>
      </c>
      <c r="W22" t="s">
        <v>138</v>
      </c>
      <c r="X22" t="s">
        <v>200</v>
      </c>
      <c r="Y22" t="s">
        <v>46</v>
      </c>
      <c r="Z22" s="3">
        <v>1.77</v>
      </c>
      <c r="AA22" t="s">
        <v>140</v>
      </c>
      <c r="AB22" t="s">
        <v>216</v>
      </c>
      <c r="AC22" s="6" t="s">
        <v>217</v>
      </c>
      <c r="AD22" s="3">
        <f t="shared" si="0"/>
        <v>3.76</v>
      </c>
      <c r="AE22" s="4">
        <f t="shared" si="1"/>
        <v>13</v>
      </c>
      <c r="AF22" s="4">
        <f t="shared" si="2"/>
        <v>1</v>
      </c>
      <c r="AG22" s="4">
        <f t="shared" si="3"/>
        <v>112</v>
      </c>
      <c r="AH22" t="str">
        <f t="shared" si="4"/>
        <v>standard</v>
      </c>
      <c r="AI22" t="b">
        <f t="shared" si="5"/>
        <v>0</v>
      </c>
      <c r="AJ22" t="str">
        <f t="shared" si="6"/>
        <v>ok</v>
      </c>
      <c r="AK22" t="s">
        <v>218</v>
      </c>
      <c r="AM22" s="2">
        <v>46141</v>
      </c>
      <c r="AN22" t="b">
        <f t="shared" si="7"/>
        <v>1</v>
      </c>
    </row>
    <row r="23" spans="1:40" ht="43.2" x14ac:dyDescent="0.3">
      <c r="A23" t="s">
        <v>219</v>
      </c>
      <c r="B23" t="s">
        <v>220</v>
      </c>
      <c r="C23" s="6" t="s">
        <v>221</v>
      </c>
      <c r="D23" t="s">
        <v>63</v>
      </c>
      <c r="E23" s="4">
        <v>38</v>
      </c>
      <c r="F23" t="b">
        <v>0</v>
      </c>
      <c r="G23" s="4">
        <v>1066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1.75</v>
      </c>
      <c r="O23" s="3">
        <v>0</v>
      </c>
      <c r="P23" s="4">
        <v>2</v>
      </c>
      <c r="Q23" s="4">
        <v>10</v>
      </c>
      <c r="R23" t="b">
        <v>1</v>
      </c>
      <c r="S23" t="b">
        <v>0</v>
      </c>
      <c r="T23" t="b">
        <v>1</v>
      </c>
      <c r="U23" t="b">
        <v>0</v>
      </c>
      <c r="V23" t="b">
        <v>1</v>
      </c>
      <c r="W23" t="s">
        <v>111</v>
      </c>
      <c r="X23" t="s">
        <v>128</v>
      </c>
      <c r="Y23" t="s">
        <v>222</v>
      </c>
      <c r="Z23" s="3">
        <v>2.4449999999999998</v>
      </c>
      <c r="AA23" t="s">
        <v>223</v>
      </c>
      <c r="AB23" t="s">
        <v>224</v>
      </c>
      <c r="AC23" s="6" t="s">
        <v>225</v>
      </c>
      <c r="AD23" s="3">
        <f t="shared" si="0"/>
        <v>4.5</v>
      </c>
      <c r="AE23" s="4">
        <f t="shared" si="1"/>
        <v>51</v>
      </c>
      <c r="AF23" s="4">
        <f t="shared" si="2"/>
        <v>9</v>
      </c>
      <c r="AG23" s="4">
        <f t="shared" si="3"/>
        <v>121</v>
      </c>
      <c r="AH23" t="str">
        <f t="shared" si="4"/>
        <v>standard</v>
      </c>
      <c r="AI23" t="b">
        <f t="shared" si="5"/>
        <v>0</v>
      </c>
      <c r="AJ23" t="str">
        <f t="shared" si="6"/>
        <v>ok</v>
      </c>
      <c r="AK23" t="s">
        <v>226</v>
      </c>
      <c r="AM23" s="2">
        <v>46154</v>
      </c>
      <c r="AN23" t="b">
        <f t="shared" si="7"/>
        <v>1</v>
      </c>
    </row>
    <row r="24" spans="1:40" ht="43.2" x14ac:dyDescent="0.3">
      <c r="A24" t="s">
        <v>227</v>
      </c>
      <c r="B24" t="s">
        <v>228</v>
      </c>
      <c r="C24" s="6" t="s">
        <v>229</v>
      </c>
      <c r="D24" t="s">
        <v>43</v>
      </c>
      <c r="E24" s="4">
        <v>28</v>
      </c>
      <c r="F24" t="b">
        <v>1</v>
      </c>
      <c r="G24" s="4">
        <v>1905</v>
      </c>
      <c r="H24" s="3">
        <v>0</v>
      </c>
      <c r="I24" s="3">
        <v>1</v>
      </c>
      <c r="J24" s="3">
        <v>-0.32</v>
      </c>
      <c r="K24" s="3">
        <v>0.56999999999999995</v>
      </c>
      <c r="L24" s="3">
        <v>0</v>
      </c>
      <c r="M24" s="3">
        <v>-0.1</v>
      </c>
      <c r="N24" s="3">
        <v>0</v>
      </c>
      <c r="O24" s="3">
        <v>0</v>
      </c>
      <c r="P24" s="4">
        <v>6</v>
      </c>
      <c r="Q24" s="4">
        <v>6</v>
      </c>
      <c r="R24" t="b">
        <v>1</v>
      </c>
      <c r="S24" t="b">
        <v>1</v>
      </c>
      <c r="T24" t="b">
        <v>1</v>
      </c>
      <c r="U24" t="b">
        <v>0</v>
      </c>
      <c r="V24" t="b">
        <v>1</v>
      </c>
      <c r="W24" t="s">
        <v>111</v>
      </c>
      <c r="X24" t="s">
        <v>128</v>
      </c>
      <c r="Y24" t="s">
        <v>66</v>
      </c>
      <c r="Z24" s="3">
        <v>2.5990000000000002</v>
      </c>
      <c r="AA24" t="s">
        <v>230</v>
      </c>
      <c r="AB24" t="s">
        <v>231</v>
      </c>
      <c r="AC24" s="6" t="s">
        <v>232</v>
      </c>
      <c r="AD24" s="3">
        <f t="shared" si="0"/>
        <v>5.8</v>
      </c>
      <c r="AE24" s="4">
        <f t="shared" si="1"/>
        <v>40</v>
      </c>
      <c r="AF24" s="4">
        <f t="shared" si="2"/>
        <v>1</v>
      </c>
      <c r="AG24" s="4">
        <f t="shared" si="3"/>
        <v>117</v>
      </c>
      <c r="AH24" t="str">
        <f t="shared" si="4"/>
        <v>standard</v>
      </c>
      <c r="AI24" t="b">
        <f t="shared" si="5"/>
        <v>1</v>
      </c>
      <c r="AJ24" t="str">
        <f t="shared" si="6"/>
        <v>review: multi-status synergy</v>
      </c>
      <c r="AK24" t="s">
        <v>233</v>
      </c>
      <c r="AM24" s="2">
        <v>46053</v>
      </c>
      <c r="AN24" t="b">
        <f t="shared" si="7"/>
        <v>1</v>
      </c>
    </row>
    <row r="25" spans="1:40" ht="43.2" x14ac:dyDescent="0.3">
      <c r="A25" t="s">
        <v>234</v>
      </c>
      <c r="B25" t="s">
        <v>235</v>
      </c>
      <c r="C25" s="6" t="s">
        <v>236</v>
      </c>
      <c r="D25" t="s">
        <v>43</v>
      </c>
      <c r="E25" s="4">
        <v>24</v>
      </c>
      <c r="F25" t="b">
        <v>1</v>
      </c>
      <c r="G25" s="4">
        <v>388</v>
      </c>
      <c r="H25" s="3">
        <v>1.1599999999999999</v>
      </c>
      <c r="I25" s="3">
        <v>0</v>
      </c>
      <c r="J25" s="3">
        <v>0</v>
      </c>
      <c r="K25" s="3">
        <v>-0.16</v>
      </c>
      <c r="L25" s="3">
        <v>0.42</v>
      </c>
      <c r="M25" s="3">
        <v>0</v>
      </c>
      <c r="N25" s="3">
        <v>2.2999999999999998</v>
      </c>
      <c r="O25" s="3">
        <v>0</v>
      </c>
      <c r="P25" s="4">
        <v>6</v>
      </c>
      <c r="Q25" s="4">
        <v>6</v>
      </c>
      <c r="R25" t="b">
        <v>0</v>
      </c>
      <c r="S25" t="b">
        <v>1</v>
      </c>
      <c r="T25" t="b">
        <v>0</v>
      </c>
      <c r="U25" t="b">
        <v>1</v>
      </c>
      <c r="V25" t="b">
        <v>0</v>
      </c>
      <c r="W25" t="s">
        <v>148</v>
      </c>
      <c r="X25" t="s">
        <v>75</v>
      </c>
      <c r="Y25" t="s">
        <v>222</v>
      </c>
      <c r="Z25" s="3">
        <v>3.4319999999999999</v>
      </c>
      <c r="AA25" t="s">
        <v>193</v>
      </c>
      <c r="AB25" t="s">
        <v>237</v>
      </c>
      <c r="AC25" s="6" t="s">
        <v>238</v>
      </c>
      <c r="AD25" s="3">
        <f t="shared" si="0"/>
        <v>17.04</v>
      </c>
      <c r="AE25" s="4">
        <f t="shared" si="1"/>
        <v>40</v>
      </c>
      <c r="AF25" s="4">
        <f t="shared" si="2"/>
        <v>1</v>
      </c>
      <c r="AG25" s="4">
        <f t="shared" si="3"/>
        <v>122</v>
      </c>
      <c r="AH25" t="str">
        <f t="shared" si="4"/>
        <v>rare-chest</v>
      </c>
      <c r="AI25" t="b">
        <f t="shared" si="5"/>
        <v>1</v>
      </c>
      <c r="AJ25" t="str">
        <f t="shared" si="6"/>
        <v>ok</v>
      </c>
      <c r="AK25" t="s">
        <v>239</v>
      </c>
      <c r="AM25" s="2">
        <v>46086</v>
      </c>
      <c r="AN25" t="b">
        <f t="shared" si="7"/>
        <v>1</v>
      </c>
    </row>
    <row r="26" spans="1:40" ht="43.2" x14ac:dyDescent="0.3">
      <c r="A26" t="s">
        <v>240</v>
      </c>
      <c r="B26" t="s">
        <v>241</v>
      </c>
      <c r="C26" s="6" t="s">
        <v>242</v>
      </c>
      <c r="D26" t="s">
        <v>178</v>
      </c>
      <c r="E26" s="4">
        <v>88</v>
      </c>
      <c r="F26" t="b">
        <v>1</v>
      </c>
      <c r="G26" s="4">
        <v>556</v>
      </c>
      <c r="H26" s="3">
        <v>0</v>
      </c>
      <c r="I26" s="3">
        <v>1</v>
      </c>
      <c r="J26" s="3">
        <v>0.54</v>
      </c>
      <c r="K26" s="3">
        <v>0</v>
      </c>
      <c r="L26" s="3">
        <v>0</v>
      </c>
      <c r="M26" s="3">
        <v>0</v>
      </c>
      <c r="N26" s="3">
        <v>0</v>
      </c>
      <c r="O26" s="3">
        <v>0.65</v>
      </c>
      <c r="P26" s="4">
        <v>8</v>
      </c>
      <c r="Q26" s="4">
        <v>8</v>
      </c>
      <c r="R26" t="b">
        <v>0</v>
      </c>
      <c r="S26" t="b">
        <v>1</v>
      </c>
      <c r="T26" t="b">
        <v>0</v>
      </c>
      <c r="U26" t="b">
        <v>0</v>
      </c>
      <c r="V26" t="b">
        <v>0</v>
      </c>
      <c r="W26" t="s">
        <v>54</v>
      </c>
      <c r="X26" t="s">
        <v>149</v>
      </c>
      <c r="Y26" t="s">
        <v>66</v>
      </c>
      <c r="Z26" s="3">
        <v>1.5429999999999999</v>
      </c>
      <c r="AA26" t="s">
        <v>243</v>
      </c>
      <c r="AB26" t="s">
        <v>244</v>
      </c>
      <c r="AC26" s="6" t="s">
        <v>245</v>
      </c>
      <c r="AD26" s="3">
        <f t="shared" si="0"/>
        <v>11.42</v>
      </c>
      <c r="AE26" s="4">
        <f t="shared" si="1"/>
        <v>128</v>
      </c>
      <c r="AF26" s="4">
        <f t="shared" si="2"/>
        <v>1</v>
      </c>
      <c r="AG26" s="4">
        <f t="shared" si="3"/>
        <v>113</v>
      </c>
      <c r="AH26" t="str">
        <f t="shared" si="4"/>
        <v>standard</v>
      </c>
      <c r="AI26" t="b">
        <f t="shared" si="5"/>
        <v>0</v>
      </c>
      <c r="AJ26" t="str">
        <f t="shared" si="6"/>
        <v>review: multi-status synergy</v>
      </c>
      <c r="AK26" t="s">
        <v>246</v>
      </c>
      <c r="AL26" t="s">
        <v>247</v>
      </c>
      <c r="AM26" s="2">
        <v>46044</v>
      </c>
      <c r="AN26" t="b">
        <f t="shared" si="7"/>
        <v>1</v>
      </c>
    </row>
    <row r="27" spans="1:40" ht="43.2" x14ac:dyDescent="0.3">
      <c r="A27" t="s">
        <v>248</v>
      </c>
      <c r="B27" t="s">
        <v>249</v>
      </c>
      <c r="C27" s="6" t="s">
        <v>250</v>
      </c>
      <c r="D27" t="s">
        <v>43</v>
      </c>
      <c r="E27" s="4">
        <v>27</v>
      </c>
      <c r="F27" t="b">
        <v>1</v>
      </c>
      <c r="G27" s="4">
        <v>1102</v>
      </c>
      <c r="H27" s="3">
        <v>0.51</v>
      </c>
      <c r="I27" s="3">
        <v>0</v>
      </c>
      <c r="J27" s="3">
        <v>-0.31</v>
      </c>
      <c r="K27" s="3">
        <v>0</v>
      </c>
      <c r="L27" s="3">
        <v>0</v>
      </c>
      <c r="M27" s="3">
        <v>0.08</v>
      </c>
      <c r="N27" s="3">
        <v>0</v>
      </c>
      <c r="O27" s="3">
        <v>1</v>
      </c>
      <c r="P27" s="4">
        <v>9</v>
      </c>
      <c r="Q27" s="4">
        <v>10</v>
      </c>
      <c r="R27" t="b">
        <v>0</v>
      </c>
      <c r="S27" t="b">
        <v>0</v>
      </c>
      <c r="T27" t="b">
        <v>1</v>
      </c>
      <c r="U27" t="b">
        <v>0</v>
      </c>
      <c r="V27" t="b">
        <v>1</v>
      </c>
      <c r="W27" t="s">
        <v>138</v>
      </c>
      <c r="X27" t="s">
        <v>101</v>
      </c>
      <c r="Y27" t="s">
        <v>66</v>
      </c>
      <c r="Z27" s="3">
        <v>2.8079999999999998</v>
      </c>
      <c r="AA27" t="s">
        <v>251</v>
      </c>
      <c r="AB27" t="s">
        <v>252</v>
      </c>
      <c r="AC27" s="6" t="s">
        <v>253</v>
      </c>
      <c r="AD27" s="3">
        <f t="shared" si="0"/>
        <v>9.17</v>
      </c>
      <c r="AE27" s="4">
        <f t="shared" si="1"/>
        <v>41</v>
      </c>
      <c r="AF27" s="4">
        <f t="shared" si="2"/>
        <v>2</v>
      </c>
      <c r="AG27" s="4">
        <f t="shared" si="3"/>
        <v>120</v>
      </c>
      <c r="AH27" t="str">
        <f t="shared" si="4"/>
        <v>standard</v>
      </c>
      <c r="AI27" t="b">
        <f t="shared" si="5"/>
        <v>1</v>
      </c>
      <c r="AJ27" t="str">
        <f t="shared" si="6"/>
        <v>ok</v>
      </c>
      <c r="AK27" t="s">
        <v>254</v>
      </c>
      <c r="AL27" t="s">
        <v>255</v>
      </c>
      <c r="AM27" s="2">
        <v>46105</v>
      </c>
      <c r="AN27" t="b">
        <f t="shared" si="7"/>
        <v>1</v>
      </c>
    </row>
    <row r="28" spans="1:40" ht="28.8" x14ac:dyDescent="0.3">
      <c r="A28" t="s">
        <v>256</v>
      </c>
      <c r="B28" t="s">
        <v>257</v>
      </c>
      <c r="C28" s="6" t="s">
        <v>258</v>
      </c>
      <c r="D28" t="s">
        <v>178</v>
      </c>
      <c r="E28" s="4">
        <v>57</v>
      </c>
      <c r="F28" t="b">
        <v>0</v>
      </c>
      <c r="G28" s="4">
        <v>1543</v>
      </c>
      <c r="H28" s="3">
        <v>-0.24</v>
      </c>
      <c r="I28" s="3">
        <v>2</v>
      </c>
      <c r="J28" s="3">
        <v>0.18</v>
      </c>
      <c r="K28" s="3">
        <v>0.45</v>
      </c>
      <c r="L28" s="3">
        <v>0</v>
      </c>
      <c r="M28" s="3">
        <v>0</v>
      </c>
      <c r="N28" s="3">
        <v>2.63</v>
      </c>
      <c r="O28" s="3">
        <v>0.67</v>
      </c>
      <c r="P28" s="4">
        <v>6</v>
      </c>
      <c r="Q28" s="4">
        <v>6</v>
      </c>
      <c r="R28" t="b">
        <v>0</v>
      </c>
      <c r="S28" t="b">
        <v>0</v>
      </c>
      <c r="T28" t="b">
        <v>0</v>
      </c>
      <c r="U28" t="b">
        <v>0</v>
      </c>
      <c r="V28" t="b">
        <v>1</v>
      </c>
      <c r="W28" t="s">
        <v>138</v>
      </c>
      <c r="X28" t="s">
        <v>75</v>
      </c>
      <c r="Y28" t="s">
        <v>46</v>
      </c>
      <c r="Z28" s="3">
        <v>3.2559999999999998</v>
      </c>
      <c r="AA28" t="s">
        <v>140</v>
      </c>
      <c r="AB28" t="s">
        <v>259</v>
      </c>
      <c r="AC28" s="6" t="s">
        <v>260</v>
      </c>
      <c r="AD28" s="3">
        <f t="shared" si="0"/>
        <v>19.96</v>
      </c>
      <c r="AE28" s="4">
        <f t="shared" si="1"/>
        <v>103</v>
      </c>
      <c r="AF28" s="4">
        <f t="shared" si="2"/>
        <v>1</v>
      </c>
      <c r="AG28" s="4">
        <f t="shared" si="3"/>
        <v>112</v>
      </c>
      <c r="AH28" t="str">
        <f t="shared" si="4"/>
        <v>rare-chest</v>
      </c>
      <c r="AI28" t="b">
        <f t="shared" si="5"/>
        <v>1</v>
      </c>
      <c r="AJ28" t="str">
        <f t="shared" si="6"/>
        <v>review: balance outlier</v>
      </c>
      <c r="AK28" t="s">
        <v>261</v>
      </c>
      <c r="AL28" t="s">
        <v>262</v>
      </c>
      <c r="AM28" s="2">
        <v>46128</v>
      </c>
      <c r="AN28" t="b">
        <f t="shared" si="7"/>
        <v>1</v>
      </c>
    </row>
    <row r="29" spans="1:40" ht="43.2" x14ac:dyDescent="0.3">
      <c r="A29" t="s">
        <v>263</v>
      </c>
      <c r="B29" t="s">
        <v>264</v>
      </c>
      <c r="C29" s="6" t="s">
        <v>265</v>
      </c>
      <c r="D29" t="s">
        <v>119</v>
      </c>
      <c r="E29" s="4">
        <v>34</v>
      </c>
      <c r="F29" t="b">
        <v>1</v>
      </c>
      <c r="G29" s="4">
        <v>1111</v>
      </c>
      <c r="H29" s="3">
        <v>0.18</v>
      </c>
      <c r="I29" s="3">
        <v>0</v>
      </c>
      <c r="J29" s="3">
        <v>0</v>
      </c>
      <c r="K29" s="3">
        <v>0</v>
      </c>
      <c r="L29" s="3">
        <v>0</v>
      </c>
      <c r="M29" s="3">
        <v>-0.12</v>
      </c>
      <c r="N29" s="3">
        <v>-1.48</v>
      </c>
      <c r="O29" s="3">
        <v>0</v>
      </c>
      <c r="P29" s="4">
        <v>7</v>
      </c>
      <c r="Q29" s="4">
        <v>7</v>
      </c>
      <c r="R29" t="b">
        <v>0</v>
      </c>
      <c r="S29" t="b">
        <v>0</v>
      </c>
      <c r="T29" t="b">
        <v>1</v>
      </c>
      <c r="U29" t="b">
        <v>1</v>
      </c>
      <c r="V29" t="b">
        <v>1</v>
      </c>
      <c r="W29" t="s">
        <v>127</v>
      </c>
      <c r="X29" t="s">
        <v>75</v>
      </c>
      <c r="Y29" t="s">
        <v>46</v>
      </c>
      <c r="Z29" s="3">
        <v>2.891</v>
      </c>
      <c r="AA29" t="s">
        <v>171</v>
      </c>
      <c r="AB29" t="s">
        <v>266</v>
      </c>
      <c r="AC29" s="6" t="s">
        <v>267</v>
      </c>
      <c r="AD29" s="3">
        <f t="shared" si="0"/>
        <v>8.64</v>
      </c>
      <c r="AE29" s="4">
        <f t="shared" si="1"/>
        <v>50</v>
      </c>
      <c r="AF29" s="4">
        <f t="shared" si="2"/>
        <v>1</v>
      </c>
      <c r="AG29" s="4">
        <f t="shared" si="3"/>
        <v>111</v>
      </c>
      <c r="AH29" t="str">
        <f t="shared" si="4"/>
        <v>standard</v>
      </c>
      <c r="AI29" t="b">
        <f t="shared" si="5"/>
        <v>1</v>
      </c>
      <c r="AJ29" t="str">
        <f t="shared" si="6"/>
        <v>ok</v>
      </c>
      <c r="AK29" t="s">
        <v>268</v>
      </c>
      <c r="AM29" s="2">
        <v>46029</v>
      </c>
      <c r="AN29" t="b">
        <f t="shared" si="7"/>
        <v>1</v>
      </c>
    </row>
    <row r="30" spans="1:40" ht="43.2" x14ac:dyDescent="0.3">
      <c r="A30" t="s">
        <v>269</v>
      </c>
      <c r="B30" t="s">
        <v>270</v>
      </c>
      <c r="C30" s="6" t="s">
        <v>271</v>
      </c>
      <c r="D30" t="s">
        <v>63</v>
      </c>
      <c r="E30" s="4">
        <v>10</v>
      </c>
      <c r="F30" t="b">
        <v>1</v>
      </c>
      <c r="G30" s="4">
        <v>34</v>
      </c>
      <c r="H30" s="3">
        <v>0</v>
      </c>
      <c r="I30" s="3">
        <v>0</v>
      </c>
      <c r="J30" s="3">
        <v>7.0000000000000007E-2</v>
      </c>
      <c r="K30" s="3">
        <v>0</v>
      </c>
      <c r="L30" s="3">
        <v>0.23</v>
      </c>
      <c r="M30" s="3">
        <v>0</v>
      </c>
      <c r="N30" s="3">
        <v>0</v>
      </c>
      <c r="O30" s="3">
        <v>0.09</v>
      </c>
      <c r="P30" s="4">
        <v>6</v>
      </c>
      <c r="Q30" s="4">
        <v>6</v>
      </c>
      <c r="R30" t="b">
        <v>1</v>
      </c>
      <c r="S30" t="b">
        <v>1</v>
      </c>
      <c r="T30" t="b">
        <v>0</v>
      </c>
      <c r="U30" t="b">
        <v>0</v>
      </c>
      <c r="V30" t="b">
        <v>1</v>
      </c>
      <c r="W30" t="s">
        <v>54</v>
      </c>
      <c r="X30" t="s">
        <v>45</v>
      </c>
      <c r="Y30" t="s">
        <v>129</v>
      </c>
      <c r="Z30" s="3">
        <v>0.68100000000000005</v>
      </c>
      <c r="AA30" t="s">
        <v>56</v>
      </c>
      <c r="AB30" t="s">
        <v>272</v>
      </c>
      <c r="AC30" s="6" t="s">
        <v>273</v>
      </c>
      <c r="AD30" s="3">
        <f t="shared" si="0"/>
        <v>1.85</v>
      </c>
      <c r="AE30" s="4">
        <f t="shared" si="1"/>
        <v>13</v>
      </c>
      <c r="AF30" s="4">
        <f t="shared" si="2"/>
        <v>1</v>
      </c>
      <c r="AG30" s="4">
        <f t="shared" si="3"/>
        <v>110</v>
      </c>
      <c r="AH30" t="str">
        <f t="shared" si="4"/>
        <v>standard</v>
      </c>
      <c r="AI30" t="b">
        <f t="shared" si="5"/>
        <v>0</v>
      </c>
      <c r="AJ30" t="str">
        <f t="shared" si="6"/>
        <v>review: multi-status synergy</v>
      </c>
      <c r="AK30" t="s">
        <v>274</v>
      </c>
      <c r="AM30" s="2">
        <v>46104</v>
      </c>
      <c r="AN30" t="b">
        <f t="shared" si="7"/>
        <v>1</v>
      </c>
    </row>
    <row r="31" spans="1:40" ht="43.2" x14ac:dyDescent="0.3">
      <c r="A31" t="s">
        <v>275</v>
      </c>
      <c r="B31" t="s">
        <v>276</v>
      </c>
      <c r="C31" s="6" t="s">
        <v>277</v>
      </c>
      <c r="D31" t="s">
        <v>43</v>
      </c>
      <c r="E31" s="4">
        <v>38</v>
      </c>
      <c r="F31" t="b">
        <v>1</v>
      </c>
      <c r="G31" s="4">
        <v>1942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0.85</v>
      </c>
      <c r="O31" s="3">
        <v>0</v>
      </c>
      <c r="P31" s="4">
        <v>5</v>
      </c>
      <c r="Q31" s="4">
        <v>10</v>
      </c>
      <c r="R31" t="b">
        <v>1</v>
      </c>
      <c r="S31" t="b">
        <v>1</v>
      </c>
      <c r="T31" t="b">
        <v>1</v>
      </c>
      <c r="U31" t="b">
        <v>0</v>
      </c>
      <c r="V31" t="b">
        <v>0</v>
      </c>
      <c r="W31" t="s">
        <v>111</v>
      </c>
      <c r="X31" t="s">
        <v>65</v>
      </c>
      <c r="Y31" t="s">
        <v>66</v>
      </c>
      <c r="Z31" s="3">
        <v>3.3410000000000002</v>
      </c>
      <c r="AA31" t="s">
        <v>230</v>
      </c>
      <c r="AB31" t="s">
        <v>278</v>
      </c>
      <c r="AC31" s="6" t="s">
        <v>279</v>
      </c>
      <c r="AD31" s="3">
        <f t="shared" si="0"/>
        <v>3.7</v>
      </c>
      <c r="AE31" s="4">
        <f t="shared" si="1"/>
        <v>50</v>
      </c>
      <c r="AF31" s="4">
        <f t="shared" si="2"/>
        <v>6</v>
      </c>
      <c r="AG31" s="4">
        <f t="shared" si="3"/>
        <v>119</v>
      </c>
      <c r="AH31" t="str">
        <f t="shared" si="4"/>
        <v>standard</v>
      </c>
      <c r="AI31" t="b">
        <f t="shared" si="5"/>
        <v>0</v>
      </c>
      <c r="AJ31" t="str">
        <f t="shared" si="6"/>
        <v>review: multi-status synergy</v>
      </c>
      <c r="AK31" t="s">
        <v>280</v>
      </c>
      <c r="AM31" s="2">
        <v>46169</v>
      </c>
      <c r="AN31" t="b">
        <f t="shared" si="7"/>
        <v>1</v>
      </c>
    </row>
    <row r="32" spans="1:40" ht="43.2" x14ac:dyDescent="0.3">
      <c r="A32" t="s">
        <v>281</v>
      </c>
      <c r="B32" t="s">
        <v>282</v>
      </c>
      <c r="C32" s="6" t="s">
        <v>283</v>
      </c>
      <c r="D32" t="s">
        <v>119</v>
      </c>
      <c r="E32" s="4">
        <v>54</v>
      </c>
      <c r="F32" t="b">
        <v>0</v>
      </c>
      <c r="G32" s="4">
        <v>1270</v>
      </c>
      <c r="H32" s="3">
        <v>0</v>
      </c>
      <c r="I32" s="3">
        <v>1</v>
      </c>
      <c r="J32" s="3">
        <v>0</v>
      </c>
      <c r="K32" s="3">
        <v>0</v>
      </c>
      <c r="L32" s="3">
        <v>-7.0000000000000007E-2</v>
      </c>
      <c r="M32" s="3">
        <v>-0.2</v>
      </c>
      <c r="N32" s="3">
        <v>2.12</v>
      </c>
      <c r="O32" s="3">
        <v>0</v>
      </c>
      <c r="P32" s="4">
        <v>1</v>
      </c>
      <c r="Q32" s="4">
        <v>5</v>
      </c>
      <c r="R32" t="b">
        <v>0</v>
      </c>
      <c r="S32" t="b">
        <v>1</v>
      </c>
      <c r="T32" t="b">
        <v>0</v>
      </c>
      <c r="U32" t="b">
        <v>0</v>
      </c>
      <c r="V32" t="b">
        <v>0</v>
      </c>
      <c r="W32" t="s">
        <v>148</v>
      </c>
      <c r="X32" t="s">
        <v>200</v>
      </c>
      <c r="Y32" t="s">
        <v>139</v>
      </c>
      <c r="Z32" s="3">
        <v>0.83899999999999997</v>
      </c>
      <c r="AA32" t="s">
        <v>193</v>
      </c>
      <c r="AB32" t="s">
        <v>284</v>
      </c>
      <c r="AC32" s="6" t="s">
        <v>285</v>
      </c>
      <c r="AD32" s="3">
        <f t="shared" si="0"/>
        <v>10.28</v>
      </c>
      <c r="AE32" s="4">
        <f t="shared" si="1"/>
        <v>76</v>
      </c>
      <c r="AF32" s="4">
        <f t="shared" si="2"/>
        <v>5</v>
      </c>
      <c r="AG32" s="4">
        <f t="shared" si="3"/>
        <v>114</v>
      </c>
      <c r="AH32" t="str">
        <f t="shared" si="4"/>
        <v>standard</v>
      </c>
      <c r="AI32" t="b">
        <f t="shared" si="5"/>
        <v>1</v>
      </c>
      <c r="AJ32" t="str">
        <f t="shared" si="6"/>
        <v>ok</v>
      </c>
      <c r="AK32" t="s">
        <v>286</v>
      </c>
      <c r="AM32" s="2">
        <v>46162</v>
      </c>
      <c r="AN32" t="b">
        <f t="shared" si="7"/>
        <v>1</v>
      </c>
    </row>
    <row r="33" spans="1:40" ht="43.2" x14ac:dyDescent="0.3">
      <c r="A33" t="s">
        <v>287</v>
      </c>
      <c r="B33" t="s">
        <v>288</v>
      </c>
      <c r="C33" s="6" t="s">
        <v>289</v>
      </c>
      <c r="D33" t="s">
        <v>43</v>
      </c>
      <c r="E33" s="4">
        <v>17</v>
      </c>
      <c r="F33" t="b">
        <v>1</v>
      </c>
      <c r="G33" s="4">
        <v>403</v>
      </c>
      <c r="H33" s="3">
        <v>0</v>
      </c>
      <c r="I33" s="3">
        <v>0</v>
      </c>
      <c r="J33" s="3">
        <v>-0.15</v>
      </c>
      <c r="K33" s="3">
        <v>-0.25</v>
      </c>
      <c r="L33" s="3">
        <v>0</v>
      </c>
      <c r="M33" s="3">
        <v>0</v>
      </c>
      <c r="N33" s="3">
        <v>0</v>
      </c>
      <c r="O33" s="3">
        <v>0</v>
      </c>
      <c r="P33" s="4">
        <v>9</v>
      </c>
      <c r="Q33" s="4">
        <v>9</v>
      </c>
      <c r="R33" t="b">
        <v>0</v>
      </c>
      <c r="S33" t="b">
        <v>1</v>
      </c>
      <c r="T33" t="b">
        <v>1</v>
      </c>
      <c r="U33" t="b">
        <v>0</v>
      </c>
      <c r="V33" t="b">
        <v>1</v>
      </c>
      <c r="W33" t="s">
        <v>127</v>
      </c>
      <c r="X33" t="s">
        <v>101</v>
      </c>
      <c r="Y33" t="s">
        <v>46</v>
      </c>
      <c r="Z33" s="3">
        <v>2.1869999999999998</v>
      </c>
      <c r="AA33" t="s">
        <v>290</v>
      </c>
      <c r="AB33" t="s">
        <v>291</v>
      </c>
      <c r="AC33" s="6" t="s">
        <v>292</v>
      </c>
      <c r="AD33" s="3">
        <f t="shared" si="0"/>
        <v>2.95</v>
      </c>
      <c r="AE33" s="4">
        <f t="shared" si="1"/>
        <v>23</v>
      </c>
      <c r="AF33" s="4">
        <f t="shared" si="2"/>
        <v>1</v>
      </c>
      <c r="AG33" s="4">
        <f t="shared" si="3"/>
        <v>121</v>
      </c>
      <c r="AH33" t="str">
        <f t="shared" si="4"/>
        <v>standard</v>
      </c>
      <c r="AI33" t="b">
        <f t="shared" si="5"/>
        <v>1</v>
      </c>
      <c r="AJ33" t="str">
        <f t="shared" si="6"/>
        <v>ok</v>
      </c>
      <c r="AK33" t="s">
        <v>293</v>
      </c>
      <c r="AM33" s="2">
        <v>46172</v>
      </c>
      <c r="AN33" t="b">
        <f t="shared" si="7"/>
        <v>1</v>
      </c>
    </row>
    <row r="34" spans="1:40" ht="43.2" x14ac:dyDescent="0.3">
      <c r="A34" t="s">
        <v>294</v>
      </c>
      <c r="B34" t="s">
        <v>295</v>
      </c>
      <c r="C34" s="6" t="s">
        <v>296</v>
      </c>
      <c r="D34" t="s">
        <v>63</v>
      </c>
      <c r="E34" s="4">
        <v>24</v>
      </c>
      <c r="F34" t="b">
        <v>1</v>
      </c>
      <c r="G34" s="4">
        <v>1564</v>
      </c>
      <c r="H34" s="3">
        <v>0</v>
      </c>
      <c r="I34" s="3">
        <v>-1</v>
      </c>
      <c r="J34" s="3">
        <v>0</v>
      </c>
      <c r="K34" s="3">
        <v>0</v>
      </c>
      <c r="L34" s="3">
        <v>-0.15</v>
      </c>
      <c r="M34" s="3">
        <v>0.17</v>
      </c>
      <c r="N34" s="3">
        <v>0</v>
      </c>
      <c r="O34" s="3">
        <v>0</v>
      </c>
      <c r="P34" s="4">
        <v>4</v>
      </c>
      <c r="Q34" s="4">
        <v>8</v>
      </c>
      <c r="R34" t="b">
        <v>1</v>
      </c>
      <c r="S34" t="b">
        <v>1</v>
      </c>
      <c r="T34" t="b">
        <v>1</v>
      </c>
      <c r="U34" t="b">
        <v>0</v>
      </c>
      <c r="V34" t="b">
        <v>0</v>
      </c>
      <c r="W34" t="s">
        <v>111</v>
      </c>
      <c r="X34" t="s">
        <v>55</v>
      </c>
      <c r="Y34" t="s">
        <v>102</v>
      </c>
      <c r="Z34" s="3">
        <v>3.3610000000000002</v>
      </c>
      <c r="AA34" t="s">
        <v>230</v>
      </c>
      <c r="AB34" t="s">
        <v>297</v>
      </c>
      <c r="AC34" s="6" t="s">
        <v>298</v>
      </c>
      <c r="AD34" s="3">
        <f t="shared" si="0"/>
        <v>3.14</v>
      </c>
      <c r="AE34" s="4">
        <f t="shared" si="1"/>
        <v>33</v>
      </c>
      <c r="AF34" s="4">
        <f t="shared" si="2"/>
        <v>5</v>
      </c>
      <c r="AG34" s="4">
        <f t="shared" si="3"/>
        <v>113</v>
      </c>
      <c r="AH34" t="str">
        <f t="shared" si="4"/>
        <v>standard</v>
      </c>
      <c r="AI34" t="b">
        <f t="shared" si="5"/>
        <v>1</v>
      </c>
      <c r="AJ34" t="str">
        <f t="shared" si="6"/>
        <v>review: multi-status synergy</v>
      </c>
      <c r="AK34" t="s">
        <v>299</v>
      </c>
      <c r="AL34" t="s">
        <v>300</v>
      </c>
      <c r="AM34" s="2">
        <v>46080</v>
      </c>
      <c r="AN34" t="b">
        <f t="shared" si="7"/>
        <v>1</v>
      </c>
    </row>
    <row r="35" spans="1:40" ht="43.2" x14ac:dyDescent="0.3">
      <c r="A35" t="s">
        <v>301</v>
      </c>
      <c r="B35" t="s">
        <v>302</v>
      </c>
      <c r="C35" s="6" t="s">
        <v>303</v>
      </c>
      <c r="D35" t="s">
        <v>43</v>
      </c>
      <c r="E35" s="4">
        <v>39</v>
      </c>
      <c r="F35" t="b">
        <v>1</v>
      </c>
      <c r="G35" s="4">
        <v>811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-0.01</v>
      </c>
      <c r="N35" s="3">
        <v>0</v>
      </c>
      <c r="O35" s="3">
        <v>0</v>
      </c>
      <c r="P35" s="4">
        <v>6</v>
      </c>
      <c r="Q35" s="4">
        <v>10</v>
      </c>
      <c r="R35" t="b">
        <v>0</v>
      </c>
      <c r="S35" t="b">
        <v>1</v>
      </c>
      <c r="T35" t="b">
        <v>0</v>
      </c>
      <c r="U35" t="b">
        <v>0</v>
      </c>
      <c r="V35" t="b">
        <v>0</v>
      </c>
      <c r="W35" t="s">
        <v>100</v>
      </c>
      <c r="X35" t="s">
        <v>200</v>
      </c>
      <c r="Y35" t="s">
        <v>66</v>
      </c>
      <c r="Z35" s="3">
        <v>3.169</v>
      </c>
      <c r="AA35" t="s">
        <v>304</v>
      </c>
      <c r="AB35" t="s">
        <v>305</v>
      </c>
      <c r="AC35" s="6" t="s">
        <v>306</v>
      </c>
      <c r="AD35" s="3">
        <f t="shared" si="0"/>
        <v>2.02</v>
      </c>
      <c r="AE35" s="4">
        <f t="shared" si="1"/>
        <v>42</v>
      </c>
      <c r="AF35" s="4">
        <f t="shared" si="2"/>
        <v>5</v>
      </c>
      <c r="AG35" s="4">
        <f t="shared" si="3"/>
        <v>119</v>
      </c>
      <c r="AH35" t="str">
        <f t="shared" si="4"/>
        <v>standard</v>
      </c>
      <c r="AI35" t="b">
        <f t="shared" si="5"/>
        <v>1</v>
      </c>
      <c r="AJ35" t="str">
        <f t="shared" si="6"/>
        <v>ok</v>
      </c>
      <c r="AK35" t="s">
        <v>307</v>
      </c>
      <c r="AL35" t="s">
        <v>308</v>
      </c>
      <c r="AM35" s="2">
        <v>46060</v>
      </c>
      <c r="AN35" t="b">
        <f t="shared" si="7"/>
        <v>1</v>
      </c>
    </row>
    <row r="36" spans="1:40" ht="43.2" x14ac:dyDescent="0.3">
      <c r="A36" t="s">
        <v>309</v>
      </c>
      <c r="B36" t="s">
        <v>310</v>
      </c>
      <c r="C36" s="6" t="s">
        <v>311</v>
      </c>
      <c r="D36" t="s">
        <v>63</v>
      </c>
      <c r="E36" s="4">
        <v>18</v>
      </c>
      <c r="F36" t="b">
        <v>1</v>
      </c>
      <c r="G36" s="4">
        <v>1365</v>
      </c>
      <c r="H36" s="3">
        <v>0</v>
      </c>
      <c r="I36" s="3">
        <v>1</v>
      </c>
      <c r="J36" s="3">
        <v>0</v>
      </c>
      <c r="K36" s="3">
        <v>-0.18</v>
      </c>
      <c r="L36" s="3">
        <v>0</v>
      </c>
      <c r="M36" s="3">
        <v>0</v>
      </c>
      <c r="N36" s="3">
        <v>0</v>
      </c>
      <c r="O36" s="3">
        <v>0</v>
      </c>
      <c r="P36" s="4">
        <v>1</v>
      </c>
      <c r="Q36" s="4">
        <v>3</v>
      </c>
      <c r="R36" t="b">
        <v>0</v>
      </c>
      <c r="S36" t="b">
        <v>0</v>
      </c>
      <c r="T36" t="b">
        <v>0</v>
      </c>
      <c r="U36" t="b">
        <v>1</v>
      </c>
      <c r="V36" t="b">
        <v>1</v>
      </c>
      <c r="W36" t="s">
        <v>100</v>
      </c>
      <c r="X36" t="s">
        <v>45</v>
      </c>
      <c r="Y36" t="s">
        <v>66</v>
      </c>
      <c r="Z36" s="3">
        <v>2.8849999999999998</v>
      </c>
      <c r="AA36" t="s">
        <v>312</v>
      </c>
      <c r="AB36" t="s">
        <v>313</v>
      </c>
      <c r="AC36" s="6" t="s">
        <v>314</v>
      </c>
      <c r="AD36" s="3">
        <f t="shared" si="0"/>
        <v>2.86</v>
      </c>
      <c r="AE36" s="4">
        <f t="shared" si="1"/>
        <v>20</v>
      </c>
      <c r="AF36" s="4">
        <f t="shared" si="2"/>
        <v>3</v>
      </c>
      <c r="AG36" s="4">
        <f t="shared" si="3"/>
        <v>118</v>
      </c>
      <c r="AH36" t="str">
        <f t="shared" si="4"/>
        <v>standard</v>
      </c>
      <c r="AI36" t="b">
        <f t="shared" si="5"/>
        <v>1</v>
      </c>
      <c r="AJ36" t="str">
        <f t="shared" si="6"/>
        <v>ok</v>
      </c>
      <c r="AK36" t="s">
        <v>315</v>
      </c>
      <c r="AM36" s="2">
        <v>46135</v>
      </c>
      <c r="AN36" t="b">
        <f t="shared" si="7"/>
        <v>1</v>
      </c>
    </row>
    <row r="37" spans="1:40" ht="28.8" x14ac:dyDescent="0.3">
      <c r="A37" t="s">
        <v>316</v>
      </c>
      <c r="B37" t="s">
        <v>317</v>
      </c>
      <c r="C37" s="6" t="s">
        <v>318</v>
      </c>
      <c r="D37" t="s">
        <v>119</v>
      </c>
      <c r="E37" s="4">
        <v>60</v>
      </c>
      <c r="F37" t="b">
        <v>0</v>
      </c>
      <c r="G37" s="4">
        <v>1917</v>
      </c>
      <c r="H37" s="3">
        <v>1.41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0.55000000000000004</v>
      </c>
      <c r="P37" s="4">
        <v>3</v>
      </c>
      <c r="Q37" s="4">
        <v>5</v>
      </c>
      <c r="R37" t="b">
        <v>0</v>
      </c>
      <c r="S37" t="b">
        <v>0</v>
      </c>
      <c r="T37" t="b">
        <v>1</v>
      </c>
      <c r="U37" t="b">
        <v>0</v>
      </c>
      <c r="V37" t="b">
        <v>0</v>
      </c>
      <c r="W37" t="s">
        <v>111</v>
      </c>
      <c r="X37" t="s">
        <v>200</v>
      </c>
      <c r="Y37" t="s">
        <v>129</v>
      </c>
      <c r="Z37" s="3">
        <v>2.2069999999999999</v>
      </c>
      <c r="AA37" t="s">
        <v>223</v>
      </c>
      <c r="AB37" t="s">
        <v>319</v>
      </c>
      <c r="AC37" s="6" t="s">
        <v>320</v>
      </c>
      <c r="AD37" s="3">
        <f t="shared" si="0"/>
        <v>16.38</v>
      </c>
      <c r="AE37" s="4">
        <f t="shared" si="1"/>
        <v>103</v>
      </c>
      <c r="AF37" s="4">
        <f t="shared" si="2"/>
        <v>3</v>
      </c>
      <c r="AG37" s="4">
        <f t="shared" si="3"/>
        <v>107</v>
      </c>
      <c r="AH37" t="str">
        <f t="shared" si="4"/>
        <v>rare-chest</v>
      </c>
      <c r="AI37" t="b">
        <f t="shared" si="5"/>
        <v>0</v>
      </c>
      <c r="AJ37" t="str">
        <f t="shared" si="6"/>
        <v>ok</v>
      </c>
      <c r="AK37" t="s">
        <v>321</v>
      </c>
      <c r="AM37" s="2">
        <v>46131</v>
      </c>
      <c r="AN37" t="b">
        <f t="shared" si="7"/>
        <v>1</v>
      </c>
    </row>
    <row r="38" spans="1:40" ht="43.2" x14ac:dyDescent="0.3">
      <c r="A38" t="s">
        <v>322</v>
      </c>
      <c r="B38" t="s">
        <v>323</v>
      </c>
      <c r="C38" s="6" t="s">
        <v>324</v>
      </c>
      <c r="D38" t="s">
        <v>63</v>
      </c>
      <c r="E38" s="4">
        <v>19</v>
      </c>
      <c r="F38" t="b">
        <v>0</v>
      </c>
      <c r="G38" s="4">
        <v>1346</v>
      </c>
      <c r="H38" s="3">
        <v>0</v>
      </c>
      <c r="I38" s="3">
        <v>0</v>
      </c>
      <c r="J38" s="3">
        <v>-0.22</v>
      </c>
      <c r="K38" s="3">
        <v>0</v>
      </c>
      <c r="L38" s="3">
        <v>0</v>
      </c>
      <c r="M38" s="3">
        <v>0.21</v>
      </c>
      <c r="N38" s="3">
        <v>0</v>
      </c>
      <c r="O38" s="3">
        <v>0</v>
      </c>
      <c r="P38" s="4">
        <v>3</v>
      </c>
      <c r="Q38" s="4">
        <v>5</v>
      </c>
      <c r="R38" t="b">
        <v>0</v>
      </c>
      <c r="S38" t="b">
        <v>1</v>
      </c>
      <c r="T38" t="b">
        <v>0</v>
      </c>
      <c r="U38" t="b">
        <v>0</v>
      </c>
      <c r="V38" t="b">
        <v>0</v>
      </c>
      <c r="W38" t="s">
        <v>64</v>
      </c>
      <c r="X38" t="s">
        <v>200</v>
      </c>
      <c r="Y38" t="s">
        <v>66</v>
      </c>
      <c r="Z38" s="3">
        <v>1.123</v>
      </c>
      <c r="AA38" t="s">
        <v>67</v>
      </c>
      <c r="AB38" t="s">
        <v>325</v>
      </c>
      <c r="AC38" s="6" t="s">
        <v>326</v>
      </c>
      <c r="AD38" s="3">
        <f t="shared" si="0"/>
        <v>2.08</v>
      </c>
      <c r="AE38" s="4">
        <f t="shared" si="1"/>
        <v>21</v>
      </c>
      <c r="AF38" s="4">
        <f t="shared" si="2"/>
        <v>3</v>
      </c>
      <c r="AG38" s="4">
        <f t="shared" si="3"/>
        <v>111</v>
      </c>
      <c r="AH38" t="str">
        <f t="shared" si="4"/>
        <v>standard</v>
      </c>
      <c r="AI38" t="b">
        <f t="shared" si="5"/>
        <v>1</v>
      </c>
      <c r="AJ38" t="str">
        <f t="shared" si="6"/>
        <v>ok</v>
      </c>
      <c r="AK38" t="s">
        <v>327</v>
      </c>
      <c r="AM38" s="2">
        <v>46124</v>
      </c>
      <c r="AN38" t="b">
        <f t="shared" si="7"/>
        <v>1</v>
      </c>
    </row>
    <row r="39" spans="1:40" ht="28.8" x14ac:dyDescent="0.3">
      <c r="A39" t="s">
        <v>328</v>
      </c>
      <c r="B39" t="s">
        <v>329</v>
      </c>
      <c r="C39" s="6" t="s">
        <v>330</v>
      </c>
      <c r="D39" t="s">
        <v>63</v>
      </c>
      <c r="E39" s="4">
        <v>31</v>
      </c>
      <c r="F39" t="b">
        <v>1</v>
      </c>
      <c r="G39" s="4">
        <v>1068</v>
      </c>
      <c r="H39" s="3">
        <v>0</v>
      </c>
      <c r="I39" s="3">
        <v>1</v>
      </c>
      <c r="J39" s="3">
        <v>0</v>
      </c>
      <c r="K39" s="3">
        <v>0</v>
      </c>
      <c r="L39" s="3">
        <v>0</v>
      </c>
      <c r="M39" s="3">
        <v>0</v>
      </c>
      <c r="N39" s="3">
        <v>1.3</v>
      </c>
      <c r="O39" s="3">
        <v>-0.16</v>
      </c>
      <c r="P39" s="4">
        <v>2</v>
      </c>
      <c r="Q39" s="4">
        <v>7</v>
      </c>
      <c r="R39" t="b">
        <v>0</v>
      </c>
      <c r="S39" t="b">
        <v>1</v>
      </c>
      <c r="T39" t="b">
        <v>0</v>
      </c>
      <c r="U39" t="b">
        <v>1</v>
      </c>
      <c r="V39" t="b">
        <v>1</v>
      </c>
      <c r="W39" t="s">
        <v>148</v>
      </c>
      <c r="X39" t="s">
        <v>45</v>
      </c>
      <c r="Y39" t="s">
        <v>331</v>
      </c>
      <c r="Z39" s="3">
        <v>2.6019999999999999</v>
      </c>
      <c r="AA39" t="s">
        <v>193</v>
      </c>
      <c r="AB39" t="s">
        <v>332</v>
      </c>
      <c r="AC39" s="6" t="s">
        <v>333</v>
      </c>
      <c r="AD39" s="3">
        <f t="shared" si="0"/>
        <v>5.42</v>
      </c>
      <c r="AE39" s="4">
        <f t="shared" si="1"/>
        <v>38</v>
      </c>
      <c r="AF39" s="4">
        <f t="shared" si="2"/>
        <v>6</v>
      </c>
      <c r="AG39" s="4">
        <f t="shared" si="3"/>
        <v>108</v>
      </c>
      <c r="AH39" t="str">
        <f t="shared" si="4"/>
        <v>standard</v>
      </c>
      <c r="AI39" t="b">
        <f t="shared" si="5"/>
        <v>1</v>
      </c>
      <c r="AJ39" t="str">
        <f t="shared" si="6"/>
        <v>ok</v>
      </c>
      <c r="AK39" t="s">
        <v>334</v>
      </c>
      <c r="AL39" t="s">
        <v>335</v>
      </c>
      <c r="AM39" s="2">
        <v>46154</v>
      </c>
      <c r="AN39" t="b">
        <f t="shared" si="7"/>
        <v>1</v>
      </c>
    </row>
    <row r="40" spans="1:40" ht="43.2" x14ac:dyDescent="0.3">
      <c r="A40" t="s">
        <v>336</v>
      </c>
      <c r="B40" t="s">
        <v>337</v>
      </c>
      <c r="C40" s="6" t="s">
        <v>338</v>
      </c>
      <c r="D40" t="s">
        <v>63</v>
      </c>
      <c r="E40" s="4">
        <v>31</v>
      </c>
      <c r="F40" t="b">
        <v>1</v>
      </c>
      <c r="G40" s="4">
        <v>1035</v>
      </c>
      <c r="H40" s="3">
        <v>0.79</v>
      </c>
      <c r="I40" s="3">
        <v>0</v>
      </c>
      <c r="J40" s="3">
        <v>0.14000000000000001</v>
      </c>
      <c r="K40" s="3">
        <v>0</v>
      </c>
      <c r="L40" s="3">
        <v>0</v>
      </c>
      <c r="M40" s="3">
        <v>0</v>
      </c>
      <c r="N40" s="3">
        <v>-1.24</v>
      </c>
      <c r="O40" s="3">
        <v>0</v>
      </c>
      <c r="P40" s="4">
        <v>2</v>
      </c>
      <c r="Q40" s="4">
        <v>7</v>
      </c>
      <c r="R40" t="b">
        <v>0</v>
      </c>
      <c r="S40" t="b">
        <v>0</v>
      </c>
      <c r="T40" t="b">
        <v>1</v>
      </c>
      <c r="U40" t="b">
        <v>0</v>
      </c>
      <c r="V40" t="b">
        <v>0</v>
      </c>
      <c r="W40" t="s">
        <v>54</v>
      </c>
      <c r="X40" t="s">
        <v>149</v>
      </c>
      <c r="Y40" t="s">
        <v>46</v>
      </c>
      <c r="Z40" s="3">
        <v>0.42199999999999999</v>
      </c>
      <c r="AA40" t="s">
        <v>339</v>
      </c>
      <c r="AB40" t="s">
        <v>340</v>
      </c>
      <c r="AC40" s="6" t="s">
        <v>341</v>
      </c>
      <c r="AD40" s="3">
        <f t="shared" si="0"/>
        <v>10.220000000000001</v>
      </c>
      <c r="AE40" s="4">
        <f t="shared" si="1"/>
        <v>48</v>
      </c>
      <c r="AF40" s="4">
        <f t="shared" si="2"/>
        <v>6</v>
      </c>
      <c r="AG40" s="4">
        <f t="shared" si="3"/>
        <v>109</v>
      </c>
      <c r="AH40" t="str">
        <f t="shared" si="4"/>
        <v>standard</v>
      </c>
      <c r="AI40" t="b">
        <f t="shared" si="5"/>
        <v>1</v>
      </c>
      <c r="AJ40" t="str">
        <f t="shared" si="6"/>
        <v>review: balance outlier</v>
      </c>
      <c r="AK40" t="s">
        <v>342</v>
      </c>
      <c r="AM40" s="2">
        <v>46195</v>
      </c>
      <c r="AN40" t="b">
        <f t="shared" si="7"/>
        <v>1</v>
      </c>
    </row>
    <row r="41" spans="1:40" ht="43.2" x14ac:dyDescent="0.3">
      <c r="A41" t="s">
        <v>343</v>
      </c>
      <c r="B41" t="s">
        <v>344</v>
      </c>
      <c r="C41" s="6" t="s">
        <v>345</v>
      </c>
      <c r="D41" t="s">
        <v>63</v>
      </c>
      <c r="E41" s="4">
        <v>23</v>
      </c>
      <c r="F41" t="b">
        <v>1</v>
      </c>
      <c r="G41" s="4">
        <v>977</v>
      </c>
      <c r="H41" s="3">
        <v>0</v>
      </c>
      <c r="I41" s="3">
        <v>0</v>
      </c>
      <c r="J41" s="3">
        <v>0</v>
      </c>
      <c r="K41" s="3">
        <v>0.9</v>
      </c>
      <c r="L41" s="3">
        <v>-0.32</v>
      </c>
      <c r="M41" s="3">
        <v>0.14000000000000001</v>
      </c>
      <c r="N41" s="3">
        <v>0</v>
      </c>
      <c r="O41" s="3">
        <v>0</v>
      </c>
      <c r="P41" s="4">
        <v>1</v>
      </c>
      <c r="Q41" s="4">
        <v>4</v>
      </c>
      <c r="R41" t="b">
        <v>0</v>
      </c>
      <c r="S41" t="b">
        <v>1</v>
      </c>
      <c r="T41" t="b">
        <v>1</v>
      </c>
      <c r="U41" t="b">
        <v>1</v>
      </c>
      <c r="V41" t="b">
        <v>1</v>
      </c>
      <c r="W41" t="s">
        <v>127</v>
      </c>
      <c r="X41" t="s">
        <v>45</v>
      </c>
      <c r="Y41" t="s">
        <v>222</v>
      </c>
      <c r="Z41" s="3">
        <v>2.1440000000000001</v>
      </c>
      <c r="AA41" t="s">
        <v>130</v>
      </c>
      <c r="AB41" t="s">
        <v>346</v>
      </c>
      <c r="AC41" s="6" t="s">
        <v>347</v>
      </c>
      <c r="AD41" s="3">
        <f t="shared" si="0"/>
        <v>3.72</v>
      </c>
      <c r="AE41" s="4">
        <f t="shared" si="1"/>
        <v>30</v>
      </c>
      <c r="AF41" s="4">
        <f t="shared" si="2"/>
        <v>4</v>
      </c>
      <c r="AG41" s="4">
        <f t="shared" si="3"/>
        <v>129</v>
      </c>
      <c r="AH41" t="str">
        <f t="shared" si="4"/>
        <v>standard</v>
      </c>
      <c r="AI41" t="b">
        <f t="shared" si="5"/>
        <v>1</v>
      </c>
      <c r="AJ41" t="str">
        <f t="shared" si="6"/>
        <v>ok</v>
      </c>
      <c r="AK41" t="s">
        <v>348</v>
      </c>
      <c r="AL41" t="s">
        <v>349</v>
      </c>
      <c r="AM41" s="2">
        <v>46160</v>
      </c>
      <c r="AN41" t="b">
        <f t="shared" si="7"/>
        <v>1</v>
      </c>
    </row>
    <row r="42" spans="1:40" ht="43.2" x14ac:dyDescent="0.3">
      <c r="A42" t="s">
        <v>350</v>
      </c>
      <c r="B42" t="s">
        <v>351</v>
      </c>
      <c r="C42" s="6" t="s">
        <v>352</v>
      </c>
      <c r="D42" t="s">
        <v>63</v>
      </c>
      <c r="E42" s="4">
        <v>24</v>
      </c>
      <c r="F42" t="b">
        <v>1</v>
      </c>
      <c r="G42" s="4">
        <v>1468</v>
      </c>
      <c r="H42" s="3">
        <v>1.22</v>
      </c>
      <c r="I42" s="3">
        <v>-1</v>
      </c>
      <c r="J42" s="3">
        <v>0.09</v>
      </c>
      <c r="K42" s="3">
        <v>0</v>
      </c>
      <c r="L42" s="3">
        <v>0</v>
      </c>
      <c r="M42" s="3">
        <v>-7.0000000000000007E-2</v>
      </c>
      <c r="N42" s="3">
        <v>0</v>
      </c>
      <c r="O42" s="3">
        <v>0.12</v>
      </c>
      <c r="P42" s="4">
        <v>2</v>
      </c>
      <c r="Q42" s="4">
        <v>6</v>
      </c>
      <c r="R42" t="b">
        <v>0</v>
      </c>
      <c r="S42" t="b">
        <v>1</v>
      </c>
      <c r="T42" t="b">
        <v>0</v>
      </c>
      <c r="U42" t="b">
        <v>1</v>
      </c>
      <c r="V42" t="b">
        <v>1</v>
      </c>
      <c r="W42" t="s">
        <v>64</v>
      </c>
      <c r="X42" t="s">
        <v>75</v>
      </c>
      <c r="Y42" t="s">
        <v>66</v>
      </c>
      <c r="Z42" s="3">
        <v>2.6150000000000002</v>
      </c>
      <c r="AA42" t="s">
        <v>67</v>
      </c>
      <c r="AB42" t="s">
        <v>353</v>
      </c>
      <c r="AC42" s="6" t="s">
        <v>354</v>
      </c>
      <c r="AD42" s="3">
        <f t="shared" si="0"/>
        <v>12.91</v>
      </c>
      <c r="AE42" s="4">
        <f t="shared" si="1"/>
        <v>36</v>
      </c>
      <c r="AF42" s="4">
        <f t="shared" si="2"/>
        <v>5</v>
      </c>
      <c r="AG42" s="4">
        <f t="shared" si="3"/>
        <v>124</v>
      </c>
      <c r="AH42" t="str">
        <f t="shared" si="4"/>
        <v>rare-chest</v>
      </c>
      <c r="AI42" t="b">
        <f t="shared" si="5"/>
        <v>1</v>
      </c>
      <c r="AJ42" t="str">
        <f t="shared" si="6"/>
        <v>review: balance outlier</v>
      </c>
      <c r="AK42" t="s">
        <v>355</v>
      </c>
      <c r="AL42" t="s">
        <v>356</v>
      </c>
      <c r="AM42" s="2">
        <v>46048</v>
      </c>
      <c r="AN42" t="b">
        <f t="shared" si="7"/>
        <v>1</v>
      </c>
    </row>
    <row r="43" spans="1:40" ht="43.2" x14ac:dyDescent="0.3">
      <c r="A43" t="s">
        <v>357</v>
      </c>
      <c r="B43" t="s">
        <v>358</v>
      </c>
      <c r="C43" s="6" t="s">
        <v>359</v>
      </c>
      <c r="D43" t="s">
        <v>43</v>
      </c>
      <c r="E43" s="4">
        <v>26</v>
      </c>
      <c r="F43" t="b">
        <v>1</v>
      </c>
      <c r="G43" s="4">
        <v>528</v>
      </c>
      <c r="H43" s="3">
        <v>0.43</v>
      </c>
      <c r="I43" s="3">
        <v>1</v>
      </c>
      <c r="J43" s="3">
        <v>0</v>
      </c>
      <c r="K43" s="3">
        <v>0</v>
      </c>
      <c r="L43" s="3">
        <v>0</v>
      </c>
      <c r="M43" s="3">
        <v>0</v>
      </c>
      <c r="N43" s="3">
        <v>1.76</v>
      </c>
      <c r="O43" s="3">
        <v>0</v>
      </c>
      <c r="P43" s="4">
        <v>9</v>
      </c>
      <c r="Q43" s="4">
        <v>9</v>
      </c>
      <c r="R43" t="b">
        <v>0</v>
      </c>
      <c r="S43" t="b">
        <v>0</v>
      </c>
      <c r="T43" t="b">
        <v>0</v>
      </c>
      <c r="U43" t="b">
        <v>1</v>
      </c>
      <c r="V43" t="b">
        <v>1</v>
      </c>
      <c r="W43" t="s">
        <v>138</v>
      </c>
      <c r="X43" t="s">
        <v>101</v>
      </c>
      <c r="Y43" t="s">
        <v>222</v>
      </c>
      <c r="Z43" s="3">
        <v>2.8210000000000002</v>
      </c>
      <c r="AA43" t="s">
        <v>360</v>
      </c>
      <c r="AB43" t="s">
        <v>361</v>
      </c>
      <c r="AC43" s="6" t="s">
        <v>362</v>
      </c>
      <c r="AD43" s="3">
        <f t="shared" si="0"/>
        <v>10.46</v>
      </c>
      <c r="AE43" s="4">
        <f t="shared" si="1"/>
        <v>37</v>
      </c>
      <c r="AF43" s="4">
        <f t="shared" si="2"/>
        <v>1</v>
      </c>
      <c r="AG43" s="4">
        <f t="shared" si="3"/>
        <v>121</v>
      </c>
      <c r="AH43" t="str">
        <f t="shared" si="4"/>
        <v>standard</v>
      </c>
      <c r="AI43" t="b">
        <f t="shared" si="5"/>
        <v>0</v>
      </c>
      <c r="AJ43" t="str">
        <f t="shared" si="6"/>
        <v>ok</v>
      </c>
      <c r="AK43" t="s">
        <v>363</v>
      </c>
      <c r="AM43" s="2">
        <v>46078</v>
      </c>
      <c r="AN43" t="b">
        <f t="shared" si="7"/>
        <v>1</v>
      </c>
    </row>
    <row r="44" spans="1:40" ht="43.2" x14ac:dyDescent="0.3">
      <c r="A44" t="s">
        <v>364</v>
      </c>
      <c r="B44" t="s">
        <v>365</v>
      </c>
      <c r="C44" s="6" t="s">
        <v>366</v>
      </c>
      <c r="D44" t="s">
        <v>147</v>
      </c>
      <c r="E44" s="4">
        <v>199</v>
      </c>
      <c r="F44" t="b">
        <v>0</v>
      </c>
      <c r="G44" s="4">
        <v>1283</v>
      </c>
      <c r="H44" s="3">
        <v>0</v>
      </c>
      <c r="I44" s="3">
        <v>0</v>
      </c>
      <c r="J44" s="3">
        <v>0.59</v>
      </c>
      <c r="K44" s="3">
        <v>1.19</v>
      </c>
      <c r="L44" s="3">
        <v>0</v>
      </c>
      <c r="M44" s="3">
        <v>0</v>
      </c>
      <c r="N44" s="3">
        <v>0</v>
      </c>
      <c r="O44" s="3">
        <v>-0.38</v>
      </c>
      <c r="P44" s="4">
        <v>5</v>
      </c>
      <c r="Q44" s="4">
        <v>8</v>
      </c>
      <c r="R44" t="b">
        <v>1</v>
      </c>
      <c r="S44" t="b">
        <v>0</v>
      </c>
      <c r="T44" t="b">
        <v>1</v>
      </c>
      <c r="U44" t="b">
        <v>1</v>
      </c>
      <c r="V44" t="b">
        <v>0</v>
      </c>
      <c r="W44" t="s">
        <v>44</v>
      </c>
      <c r="X44" t="s">
        <v>128</v>
      </c>
      <c r="Y44" t="s">
        <v>222</v>
      </c>
      <c r="Z44" s="3">
        <v>0.59199999999999997</v>
      </c>
      <c r="AA44" t="s">
        <v>367</v>
      </c>
      <c r="AB44" t="s">
        <v>368</v>
      </c>
      <c r="AC44" s="6" t="s">
        <v>369</v>
      </c>
      <c r="AD44" s="3">
        <f t="shared" si="0"/>
        <v>14.91</v>
      </c>
      <c r="AE44" s="4">
        <f t="shared" si="1"/>
        <v>324</v>
      </c>
      <c r="AF44" s="4">
        <f t="shared" si="2"/>
        <v>4</v>
      </c>
      <c r="AG44" s="4">
        <f t="shared" si="3"/>
        <v>119</v>
      </c>
      <c r="AH44" t="str">
        <f t="shared" si="4"/>
        <v>boss-vault</v>
      </c>
      <c r="AI44" t="b">
        <f t="shared" si="5"/>
        <v>1</v>
      </c>
      <c r="AJ44" t="str">
        <f t="shared" si="6"/>
        <v>review: volatile physics</v>
      </c>
      <c r="AK44" t="s">
        <v>370</v>
      </c>
      <c r="AL44" t="s">
        <v>371</v>
      </c>
      <c r="AM44" s="2">
        <v>46115</v>
      </c>
      <c r="AN44" t="b">
        <f t="shared" si="7"/>
        <v>1</v>
      </c>
    </row>
    <row r="45" spans="1:40" ht="43.2" x14ac:dyDescent="0.3">
      <c r="A45" t="s">
        <v>372</v>
      </c>
      <c r="B45" t="s">
        <v>373</v>
      </c>
      <c r="C45" s="6" t="s">
        <v>374</v>
      </c>
      <c r="D45" t="s">
        <v>119</v>
      </c>
      <c r="E45" s="4">
        <v>41</v>
      </c>
      <c r="F45" t="b">
        <v>1</v>
      </c>
      <c r="G45" s="4">
        <v>1066</v>
      </c>
      <c r="H45" s="3">
        <v>0</v>
      </c>
      <c r="I45" s="3">
        <v>0</v>
      </c>
      <c r="J45" s="3">
        <v>0.46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4">
        <v>9</v>
      </c>
      <c r="Q45" s="4">
        <v>10</v>
      </c>
      <c r="R45" t="b">
        <v>1</v>
      </c>
      <c r="S45" t="b">
        <v>1</v>
      </c>
      <c r="T45" t="b">
        <v>1</v>
      </c>
      <c r="U45" t="b">
        <v>0</v>
      </c>
      <c r="V45" t="b">
        <v>1</v>
      </c>
      <c r="W45" t="s">
        <v>127</v>
      </c>
      <c r="X45" t="s">
        <v>65</v>
      </c>
      <c r="Y45" t="s">
        <v>46</v>
      </c>
      <c r="Z45" s="3">
        <v>1.232</v>
      </c>
      <c r="AA45" t="s">
        <v>130</v>
      </c>
      <c r="AB45" t="s">
        <v>375</v>
      </c>
      <c r="AC45" s="6" t="s">
        <v>376</v>
      </c>
      <c r="AD45" s="3">
        <f t="shared" si="0"/>
        <v>5.38</v>
      </c>
      <c r="AE45" s="4">
        <f t="shared" si="1"/>
        <v>56</v>
      </c>
      <c r="AF45" s="4">
        <f t="shared" si="2"/>
        <v>2</v>
      </c>
      <c r="AG45" s="4">
        <f t="shared" si="3"/>
        <v>117</v>
      </c>
      <c r="AH45" t="str">
        <f t="shared" si="4"/>
        <v>standard</v>
      </c>
      <c r="AI45" t="b">
        <f t="shared" si="5"/>
        <v>0</v>
      </c>
      <c r="AJ45" t="str">
        <f t="shared" si="6"/>
        <v>ok</v>
      </c>
      <c r="AK45" t="s">
        <v>377</v>
      </c>
      <c r="AL45" t="s">
        <v>378</v>
      </c>
      <c r="AM45" s="2">
        <v>46187</v>
      </c>
      <c r="AN45" t="b">
        <f t="shared" si="7"/>
        <v>1</v>
      </c>
    </row>
    <row r="46" spans="1:40" ht="43.2" x14ac:dyDescent="0.3">
      <c r="A46" t="s">
        <v>379</v>
      </c>
      <c r="B46" t="s">
        <v>380</v>
      </c>
      <c r="C46" s="6" t="s">
        <v>381</v>
      </c>
      <c r="D46" t="s">
        <v>63</v>
      </c>
      <c r="E46" s="4">
        <v>28</v>
      </c>
      <c r="F46" t="b">
        <v>1</v>
      </c>
      <c r="G46" s="4">
        <v>2030</v>
      </c>
      <c r="H46" s="3">
        <v>0.79</v>
      </c>
      <c r="I46" s="3">
        <v>1</v>
      </c>
      <c r="J46" s="3">
        <v>-0.21</v>
      </c>
      <c r="K46" s="3">
        <v>0</v>
      </c>
      <c r="L46" s="3">
        <v>0</v>
      </c>
      <c r="M46" s="3">
        <v>0.43</v>
      </c>
      <c r="N46" s="3">
        <v>3.71</v>
      </c>
      <c r="O46" s="3">
        <v>0.48</v>
      </c>
      <c r="P46" s="4">
        <v>1</v>
      </c>
      <c r="Q46" s="4">
        <v>6</v>
      </c>
      <c r="R46" t="b">
        <v>1</v>
      </c>
      <c r="S46" t="b">
        <v>0</v>
      </c>
      <c r="T46" t="b">
        <v>0</v>
      </c>
      <c r="U46" t="b">
        <v>0</v>
      </c>
      <c r="V46" t="b">
        <v>0</v>
      </c>
      <c r="W46" t="s">
        <v>54</v>
      </c>
      <c r="X46" t="s">
        <v>200</v>
      </c>
      <c r="Y46" t="s">
        <v>66</v>
      </c>
      <c r="Z46" s="3">
        <v>3.3079999999999998</v>
      </c>
      <c r="AA46" t="s">
        <v>382</v>
      </c>
      <c r="AB46" t="s">
        <v>383</v>
      </c>
      <c r="AC46" s="6" t="s">
        <v>384</v>
      </c>
      <c r="AD46" s="3">
        <f t="shared" si="0"/>
        <v>18.690000000000001</v>
      </c>
      <c r="AE46" s="4">
        <f t="shared" si="1"/>
        <v>51</v>
      </c>
      <c r="AF46" s="4">
        <f t="shared" si="2"/>
        <v>6</v>
      </c>
      <c r="AG46" s="4">
        <f t="shared" si="3"/>
        <v>114</v>
      </c>
      <c r="AH46" t="str">
        <f t="shared" si="4"/>
        <v>rare-chest</v>
      </c>
      <c r="AI46" t="b">
        <f t="shared" si="5"/>
        <v>1</v>
      </c>
      <c r="AJ46" t="str">
        <f t="shared" si="6"/>
        <v>review: balance outlier</v>
      </c>
      <c r="AK46" t="s">
        <v>385</v>
      </c>
      <c r="AL46" t="s">
        <v>386</v>
      </c>
      <c r="AM46" s="2">
        <v>46095</v>
      </c>
      <c r="AN46" t="b">
        <f t="shared" si="7"/>
        <v>1</v>
      </c>
    </row>
    <row r="47" spans="1:40" ht="43.2" x14ac:dyDescent="0.3">
      <c r="A47" t="s">
        <v>387</v>
      </c>
      <c r="B47" t="s">
        <v>388</v>
      </c>
      <c r="C47" s="6" t="s">
        <v>389</v>
      </c>
      <c r="D47" t="s">
        <v>63</v>
      </c>
      <c r="E47" s="4">
        <v>10</v>
      </c>
      <c r="F47" t="b">
        <v>1</v>
      </c>
      <c r="G47" s="4">
        <v>1728</v>
      </c>
      <c r="H47" s="3">
        <v>0.93</v>
      </c>
      <c r="I47" s="3">
        <v>1</v>
      </c>
      <c r="J47" s="3">
        <v>0</v>
      </c>
      <c r="K47" s="3">
        <v>-0.13</v>
      </c>
      <c r="L47" s="3">
        <v>0</v>
      </c>
      <c r="M47" s="3">
        <v>0</v>
      </c>
      <c r="N47" s="3">
        <v>0</v>
      </c>
      <c r="O47" s="3">
        <v>-0.27</v>
      </c>
      <c r="P47" s="4">
        <v>9</v>
      </c>
      <c r="Q47" s="4">
        <v>10</v>
      </c>
      <c r="R47" t="b">
        <v>1</v>
      </c>
      <c r="S47" t="b">
        <v>0</v>
      </c>
      <c r="T47" t="b">
        <v>0</v>
      </c>
      <c r="U47" t="b">
        <v>0</v>
      </c>
      <c r="V47" t="b">
        <v>1</v>
      </c>
      <c r="W47" t="s">
        <v>64</v>
      </c>
      <c r="X47" t="s">
        <v>128</v>
      </c>
      <c r="Y47" t="s">
        <v>66</v>
      </c>
      <c r="Z47" s="3">
        <v>0.313</v>
      </c>
      <c r="AA47" t="s">
        <v>120</v>
      </c>
      <c r="AB47" t="s">
        <v>390</v>
      </c>
      <c r="AC47" s="6" t="s">
        <v>391</v>
      </c>
      <c r="AD47" s="3">
        <f t="shared" si="0"/>
        <v>10.74</v>
      </c>
      <c r="AE47" s="4">
        <f t="shared" si="1"/>
        <v>16</v>
      </c>
      <c r="AF47" s="4">
        <f t="shared" si="2"/>
        <v>2</v>
      </c>
      <c r="AG47" s="4">
        <f t="shared" si="3"/>
        <v>110</v>
      </c>
      <c r="AH47" t="str">
        <f t="shared" si="4"/>
        <v>standard</v>
      </c>
      <c r="AI47" t="b">
        <f t="shared" si="5"/>
        <v>1</v>
      </c>
      <c r="AJ47" t="str">
        <f t="shared" si="6"/>
        <v>review: balance outlier</v>
      </c>
      <c r="AK47" t="s">
        <v>392</v>
      </c>
      <c r="AM47" s="2">
        <v>46039</v>
      </c>
      <c r="AN47" t="b">
        <f t="shared" si="7"/>
        <v>1</v>
      </c>
    </row>
    <row r="48" spans="1:40" ht="43.2" x14ac:dyDescent="0.3">
      <c r="A48" t="s">
        <v>393</v>
      </c>
      <c r="B48" t="s">
        <v>394</v>
      </c>
      <c r="C48" s="6" t="s">
        <v>395</v>
      </c>
      <c r="D48" t="s">
        <v>119</v>
      </c>
      <c r="E48" s="4">
        <v>45</v>
      </c>
      <c r="F48" t="b">
        <v>1</v>
      </c>
      <c r="G48" s="4">
        <v>343</v>
      </c>
      <c r="H48" s="3">
        <v>0</v>
      </c>
      <c r="I48" s="3">
        <v>1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4">
        <v>6</v>
      </c>
      <c r="Q48" s="4">
        <v>9</v>
      </c>
      <c r="R48" t="b">
        <v>1</v>
      </c>
      <c r="S48" t="b">
        <v>0</v>
      </c>
      <c r="T48" t="b">
        <v>0</v>
      </c>
      <c r="U48" t="b">
        <v>0</v>
      </c>
      <c r="V48" t="b">
        <v>1</v>
      </c>
      <c r="W48" t="s">
        <v>92</v>
      </c>
      <c r="X48" t="s">
        <v>55</v>
      </c>
      <c r="Y48" t="s">
        <v>66</v>
      </c>
      <c r="Z48" s="3">
        <v>3.0640000000000001</v>
      </c>
      <c r="AA48" t="s">
        <v>93</v>
      </c>
      <c r="AB48" t="s">
        <v>396</v>
      </c>
      <c r="AC48" s="6" t="s">
        <v>397</v>
      </c>
      <c r="AD48" s="3">
        <f t="shared" si="0"/>
        <v>5.5</v>
      </c>
      <c r="AE48" s="4">
        <f t="shared" si="1"/>
        <v>57</v>
      </c>
      <c r="AF48" s="4">
        <f t="shared" si="2"/>
        <v>4</v>
      </c>
      <c r="AG48" s="4">
        <f t="shared" si="3"/>
        <v>118</v>
      </c>
      <c r="AH48" t="str">
        <f t="shared" si="4"/>
        <v>standard</v>
      </c>
      <c r="AI48" t="b">
        <f t="shared" si="5"/>
        <v>0</v>
      </c>
      <c r="AJ48" t="str">
        <f t="shared" si="6"/>
        <v>ok</v>
      </c>
      <c r="AK48" t="s">
        <v>398</v>
      </c>
      <c r="AM48" s="2">
        <v>46085</v>
      </c>
      <c r="AN48" t="b">
        <f t="shared" si="7"/>
        <v>1</v>
      </c>
    </row>
    <row r="49" spans="1:40" ht="43.2" x14ac:dyDescent="0.3">
      <c r="A49" t="s">
        <v>399</v>
      </c>
      <c r="B49" t="s">
        <v>400</v>
      </c>
      <c r="C49" s="6" t="s">
        <v>401</v>
      </c>
      <c r="D49" t="s">
        <v>63</v>
      </c>
      <c r="E49" s="4">
        <v>18</v>
      </c>
      <c r="F49" t="b">
        <v>1</v>
      </c>
      <c r="G49" s="4">
        <v>356</v>
      </c>
      <c r="H49" s="3">
        <v>1.62</v>
      </c>
      <c r="I49" s="3">
        <v>0</v>
      </c>
      <c r="J49" s="3">
        <v>0</v>
      </c>
      <c r="K49" s="3">
        <v>1.02</v>
      </c>
      <c r="L49" s="3">
        <v>0</v>
      </c>
      <c r="M49" s="3">
        <v>0.26</v>
      </c>
      <c r="N49" s="3">
        <v>0</v>
      </c>
      <c r="O49" s="3">
        <v>0</v>
      </c>
      <c r="P49" s="4">
        <v>7</v>
      </c>
      <c r="Q49" s="4">
        <v>9</v>
      </c>
      <c r="R49" t="b">
        <v>1</v>
      </c>
      <c r="S49" t="b">
        <v>0</v>
      </c>
      <c r="T49" t="b">
        <v>1</v>
      </c>
      <c r="U49" t="b">
        <v>1</v>
      </c>
      <c r="V49" t="b">
        <v>1</v>
      </c>
      <c r="W49" t="s">
        <v>127</v>
      </c>
      <c r="X49" t="s">
        <v>65</v>
      </c>
      <c r="Y49" t="s">
        <v>139</v>
      </c>
      <c r="Z49" s="3">
        <v>0.75600000000000001</v>
      </c>
      <c r="AA49" t="s">
        <v>171</v>
      </c>
      <c r="AB49" t="s">
        <v>402</v>
      </c>
      <c r="AC49" s="6" t="s">
        <v>403</v>
      </c>
      <c r="AD49" s="3">
        <f t="shared" si="0"/>
        <v>16.52</v>
      </c>
      <c r="AE49" s="4">
        <f t="shared" si="1"/>
        <v>36</v>
      </c>
      <c r="AF49" s="4">
        <f t="shared" si="2"/>
        <v>3</v>
      </c>
      <c r="AG49" s="4">
        <f t="shared" si="3"/>
        <v>121</v>
      </c>
      <c r="AH49" t="str">
        <f t="shared" si="4"/>
        <v>rare-chest</v>
      </c>
      <c r="AI49" t="b">
        <f t="shared" si="5"/>
        <v>0</v>
      </c>
      <c r="AJ49" t="str">
        <f t="shared" si="6"/>
        <v>review: balance outlier</v>
      </c>
      <c r="AK49" t="s">
        <v>404</v>
      </c>
      <c r="AM49" s="2">
        <v>46088</v>
      </c>
      <c r="AN49" t="b">
        <f t="shared" si="7"/>
        <v>1</v>
      </c>
    </row>
    <row r="50" spans="1:40" ht="43.2" x14ac:dyDescent="0.3">
      <c r="A50" t="s">
        <v>405</v>
      </c>
      <c r="B50" t="s">
        <v>406</v>
      </c>
      <c r="C50" s="6" t="s">
        <v>407</v>
      </c>
      <c r="D50" t="s">
        <v>178</v>
      </c>
      <c r="E50" s="4">
        <v>100</v>
      </c>
      <c r="F50" t="b">
        <v>1</v>
      </c>
      <c r="G50" s="4">
        <v>1236</v>
      </c>
      <c r="H50" s="3">
        <v>0</v>
      </c>
      <c r="I50" s="3">
        <v>1</v>
      </c>
      <c r="J50" s="3">
        <v>0</v>
      </c>
      <c r="K50" s="3">
        <v>1.18</v>
      </c>
      <c r="L50" s="3">
        <v>0</v>
      </c>
      <c r="M50" s="3">
        <v>0</v>
      </c>
      <c r="N50" s="3">
        <v>0</v>
      </c>
      <c r="O50" s="3">
        <v>-0.06</v>
      </c>
      <c r="P50" s="4">
        <v>9</v>
      </c>
      <c r="Q50" s="4">
        <v>9</v>
      </c>
      <c r="R50" t="b">
        <v>0</v>
      </c>
      <c r="S50" t="b">
        <v>1</v>
      </c>
      <c r="T50" t="b">
        <v>0</v>
      </c>
      <c r="U50" t="b">
        <v>0</v>
      </c>
      <c r="V50" t="b">
        <v>1</v>
      </c>
      <c r="W50" t="s">
        <v>54</v>
      </c>
      <c r="X50" t="s">
        <v>101</v>
      </c>
      <c r="Y50" t="s">
        <v>66</v>
      </c>
      <c r="Z50" s="3">
        <v>0.248</v>
      </c>
      <c r="AA50" t="s">
        <v>243</v>
      </c>
      <c r="AB50" t="s">
        <v>408</v>
      </c>
      <c r="AC50" s="6" t="s">
        <v>409</v>
      </c>
      <c r="AD50" s="3">
        <f t="shared" si="0"/>
        <v>10.98</v>
      </c>
      <c r="AE50" s="4">
        <f t="shared" si="1"/>
        <v>144</v>
      </c>
      <c r="AF50" s="4">
        <f t="shared" si="2"/>
        <v>1</v>
      </c>
      <c r="AG50" s="4">
        <f t="shared" si="3"/>
        <v>113</v>
      </c>
      <c r="AH50" t="str">
        <f t="shared" si="4"/>
        <v>standard</v>
      </c>
      <c r="AI50" t="b">
        <f t="shared" si="5"/>
        <v>1</v>
      </c>
      <c r="AJ50" t="str">
        <f t="shared" si="6"/>
        <v>review: multi-status synergy</v>
      </c>
      <c r="AK50" t="s">
        <v>410</v>
      </c>
      <c r="AM50" s="2">
        <v>46202</v>
      </c>
      <c r="AN50" t="b">
        <f t="shared" si="7"/>
        <v>1</v>
      </c>
    </row>
    <row r="51" spans="1:40" ht="43.2" x14ac:dyDescent="0.3">
      <c r="A51" t="s">
        <v>411</v>
      </c>
      <c r="B51" t="s">
        <v>412</v>
      </c>
      <c r="C51" s="6" t="s">
        <v>413</v>
      </c>
      <c r="D51" t="s">
        <v>63</v>
      </c>
      <c r="E51" s="4">
        <v>24</v>
      </c>
      <c r="F51" t="b">
        <v>1</v>
      </c>
      <c r="G51" s="4">
        <v>1794</v>
      </c>
      <c r="H51" s="3">
        <v>0</v>
      </c>
      <c r="I51" s="3">
        <v>0</v>
      </c>
      <c r="J51" s="3">
        <v>0</v>
      </c>
      <c r="K51" s="3">
        <v>0</v>
      </c>
      <c r="L51" s="3">
        <v>0.75</v>
      </c>
      <c r="M51" s="3">
        <v>0</v>
      </c>
      <c r="N51" s="3">
        <v>0</v>
      </c>
      <c r="O51" s="3">
        <v>0</v>
      </c>
      <c r="P51" s="4">
        <v>5</v>
      </c>
      <c r="Q51" s="4">
        <v>8</v>
      </c>
      <c r="R51" t="b">
        <v>0</v>
      </c>
      <c r="S51" t="b">
        <v>1</v>
      </c>
      <c r="T51" t="b">
        <v>0</v>
      </c>
      <c r="U51" t="b">
        <v>1</v>
      </c>
      <c r="V51" t="b">
        <v>1</v>
      </c>
      <c r="W51" t="s">
        <v>64</v>
      </c>
      <c r="X51" t="s">
        <v>101</v>
      </c>
      <c r="Y51" t="s">
        <v>46</v>
      </c>
      <c r="Z51" s="3">
        <v>2.9319999999999999</v>
      </c>
      <c r="AA51" t="s">
        <v>414</v>
      </c>
      <c r="AB51" t="s">
        <v>415</v>
      </c>
      <c r="AC51" s="6" t="s">
        <v>416</v>
      </c>
      <c r="AD51" s="3">
        <f t="shared" si="0"/>
        <v>2.5</v>
      </c>
      <c r="AE51" s="4">
        <f t="shared" si="1"/>
        <v>26</v>
      </c>
      <c r="AF51" s="4">
        <f t="shared" si="2"/>
        <v>4</v>
      </c>
      <c r="AG51" s="4">
        <f t="shared" si="3"/>
        <v>109</v>
      </c>
      <c r="AH51" t="str">
        <f t="shared" si="4"/>
        <v>standard</v>
      </c>
      <c r="AI51" t="b">
        <f t="shared" si="5"/>
        <v>0</v>
      </c>
      <c r="AJ51" t="str">
        <f t="shared" si="6"/>
        <v>ok</v>
      </c>
      <c r="AK51" t="s">
        <v>417</v>
      </c>
      <c r="AL51" t="s">
        <v>418</v>
      </c>
      <c r="AM51" s="2">
        <v>46108</v>
      </c>
      <c r="AN51" t="b">
        <f t="shared" si="7"/>
        <v>1</v>
      </c>
    </row>
    <row r="52" spans="1:40" ht="43.2" x14ac:dyDescent="0.3">
      <c r="A52" t="s">
        <v>419</v>
      </c>
      <c r="B52" t="s">
        <v>420</v>
      </c>
      <c r="C52" s="6" t="s">
        <v>421</v>
      </c>
      <c r="D52" t="s">
        <v>43</v>
      </c>
      <c r="E52" s="4">
        <v>25</v>
      </c>
      <c r="F52" t="b">
        <v>1</v>
      </c>
      <c r="G52" s="4">
        <v>1960</v>
      </c>
      <c r="H52" s="3">
        <v>0.4</v>
      </c>
      <c r="I52" s="3">
        <v>1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4">
        <v>5</v>
      </c>
      <c r="Q52" s="4">
        <v>6</v>
      </c>
      <c r="R52" t="b">
        <v>0</v>
      </c>
      <c r="S52" t="b">
        <v>0</v>
      </c>
      <c r="T52" t="b">
        <v>0</v>
      </c>
      <c r="U52" t="b">
        <v>0</v>
      </c>
      <c r="V52" t="b">
        <v>1</v>
      </c>
      <c r="W52" t="s">
        <v>54</v>
      </c>
      <c r="X52" t="s">
        <v>101</v>
      </c>
      <c r="Y52" t="s">
        <v>139</v>
      </c>
      <c r="Z52" s="3">
        <v>1.252</v>
      </c>
      <c r="AA52" t="s">
        <v>422</v>
      </c>
      <c r="AB52" t="s">
        <v>423</v>
      </c>
      <c r="AC52" s="6" t="s">
        <v>424</v>
      </c>
      <c r="AD52" s="3">
        <f t="shared" si="0"/>
        <v>6.7</v>
      </c>
      <c r="AE52" s="4">
        <f t="shared" si="1"/>
        <v>32</v>
      </c>
      <c r="AF52" s="4">
        <f t="shared" si="2"/>
        <v>2</v>
      </c>
      <c r="AG52" s="4">
        <f t="shared" si="3"/>
        <v>112</v>
      </c>
      <c r="AH52" t="str">
        <f t="shared" si="4"/>
        <v>standard</v>
      </c>
      <c r="AI52" t="b">
        <f t="shared" si="5"/>
        <v>0</v>
      </c>
      <c r="AJ52" t="str">
        <f t="shared" si="6"/>
        <v>ok</v>
      </c>
      <c r="AK52" t="s">
        <v>425</v>
      </c>
      <c r="AM52" s="2">
        <v>46169</v>
      </c>
      <c r="AN52" t="b">
        <f t="shared" si="7"/>
        <v>1</v>
      </c>
    </row>
    <row r="53" spans="1:40" ht="43.2" x14ac:dyDescent="0.3">
      <c r="A53" t="s">
        <v>426</v>
      </c>
      <c r="B53" t="s">
        <v>427</v>
      </c>
      <c r="C53" s="6" t="s">
        <v>428</v>
      </c>
      <c r="D53" t="s">
        <v>63</v>
      </c>
      <c r="E53" s="4">
        <v>25</v>
      </c>
      <c r="F53" t="b">
        <v>1</v>
      </c>
      <c r="G53" s="4">
        <v>1215</v>
      </c>
      <c r="H53" s="3">
        <v>0</v>
      </c>
      <c r="I53" s="3">
        <v>0</v>
      </c>
      <c r="J53" s="3">
        <v>0.13</v>
      </c>
      <c r="K53" s="3">
        <v>0.52</v>
      </c>
      <c r="L53" s="3">
        <v>0.03</v>
      </c>
      <c r="M53" s="3">
        <v>0</v>
      </c>
      <c r="N53" s="3">
        <v>0</v>
      </c>
      <c r="O53" s="3">
        <v>0.99</v>
      </c>
      <c r="P53" s="4">
        <v>1</v>
      </c>
      <c r="Q53" s="4">
        <v>5</v>
      </c>
      <c r="R53" t="b">
        <v>1</v>
      </c>
      <c r="S53" t="b">
        <v>0</v>
      </c>
      <c r="T53" t="b">
        <v>0</v>
      </c>
      <c r="U53" t="b">
        <v>1</v>
      </c>
      <c r="V53" t="b">
        <v>1</v>
      </c>
      <c r="W53" t="s">
        <v>64</v>
      </c>
      <c r="X53" t="s">
        <v>128</v>
      </c>
      <c r="Y53" t="s">
        <v>66</v>
      </c>
      <c r="Z53" s="3">
        <v>1.032</v>
      </c>
      <c r="AA53" t="s">
        <v>120</v>
      </c>
      <c r="AB53" t="s">
        <v>429</v>
      </c>
      <c r="AC53" s="6" t="s">
        <v>430</v>
      </c>
      <c r="AD53" s="3">
        <f t="shared" si="0"/>
        <v>4.47</v>
      </c>
      <c r="AE53" s="4">
        <f t="shared" si="1"/>
        <v>31</v>
      </c>
      <c r="AF53" s="4">
        <f t="shared" si="2"/>
        <v>5</v>
      </c>
      <c r="AG53" s="4">
        <f t="shared" si="3"/>
        <v>115</v>
      </c>
      <c r="AH53" t="str">
        <f t="shared" si="4"/>
        <v>standard</v>
      </c>
      <c r="AI53" t="b">
        <f t="shared" si="5"/>
        <v>0</v>
      </c>
      <c r="AJ53" t="str">
        <f t="shared" si="6"/>
        <v>ok</v>
      </c>
      <c r="AK53" t="s">
        <v>431</v>
      </c>
      <c r="AM53" s="2">
        <v>46066</v>
      </c>
      <c r="AN53" t="b">
        <f t="shared" si="7"/>
        <v>1</v>
      </c>
    </row>
    <row r="54" spans="1:40" ht="43.2" x14ac:dyDescent="0.3">
      <c r="A54" t="s">
        <v>432</v>
      </c>
      <c r="B54" t="s">
        <v>433</v>
      </c>
      <c r="C54" s="6" t="s">
        <v>434</v>
      </c>
      <c r="D54" t="s">
        <v>43</v>
      </c>
      <c r="E54" s="4">
        <v>44</v>
      </c>
      <c r="F54" t="b">
        <v>0</v>
      </c>
      <c r="G54" s="4">
        <v>338</v>
      </c>
      <c r="H54" s="3">
        <v>0</v>
      </c>
      <c r="I54" s="3">
        <v>1</v>
      </c>
      <c r="J54" s="3">
        <v>0</v>
      </c>
      <c r="K54" s="3">
        <v>0.74</v>
      </c>
      <c r="L54" s="3">
        <v>0</v>
      </c>
      <c r="M54" s="3">
        <v>0.13</v>
      </c>
      <c r="N54" s="3">
        <v>0</v>
      </c>
      <c r="O54" s="3">
        <v>0.54</v>
      </c>
      <c r="P54" s="4">
        <v>5</v>
      </c>
      <c r="Q54" s="4">
        <v>10</v>
      </c>
      <c r="R54" t="b">
        <v>0</v>
      </c>
      <c r="S54" t="b">
        <v>1</v>
      </c>
      <c r="T54" t="b">
        <v>0</v>
      </c>
      <c r="U54" t="b">
        <v>0</v>
      </c>
      <c r="V54" t="b">
        <v>1</v>
      </c>
      <c r="W54" t="s">
        <v>54</v>
      </c>
      <c r="X54" t="s">
        <v>45</v>
      </c>
      <c r="Y54" t="s">
        <v>66</v>
      </c>
      <c r="Z54" s="3">
        <v>1.89</v>
      </c>
      <c r="AA54" t="s">
        <v>56</v>
      </c>
      <c r="AB54" t="s">
        <v>435</v>
      </c>
      <c r="AC54" s="6" t="s">
        <v>436</v>
      </c>
      <c r="AD54" s="3">
        <f t="shared" si="0"/>
        <v>6.32</v>
      </c>
      <c r="AE54" s="4">
        <f t="shared" si="1"/>
        <v>55</v>
      </c>
      <c r="AF54" s="4">
        <f t="shared" si="2"/>
        <v>6</v>
      </c>
      <c r="AG54" s="4">
        <f t="shared" si="3"/>
        <v>120</v>
      </c>
      <c r="AH54" t="str">
        <f t="shared" si="4"/>
        <v>standard</v>
      </c>
      <c r="AI54" t="b">
        <f t="shared" si="5"/>
        <v>0</v>
      </c>
      <c r="AJ54" t="str">
        <f t="shared" si="6"/>
        <v>review: multi-status synergy</v>
      </c>
      <c r="AK54" t="s">
        <v>437</v>
      </c>
      <c r="AL54" t="s">
        <v>438</v>
      </c>
      <c r="AM54" s="2">
        <v>46099</v>
      </c>
      <c r="AN54" t="b">
        <f t="shared" si="7"/>
        <v>1</v>
      </c>
    </row>
    <row r="55" spans="1:40" ht="43.2" x14ac:dyDescent="0.3">
      <c r="A55" t="s">
        <v>439</v>
      </c>
      <c r="B55" t="s">
        <v>440</v>
      </c>
      <c r="C55" s="6" t="s">
        <v>441</v>
      </c>
      <c r="D55" t="s">
        <v>200</v>
      </c>
      <c r="E55" s="4">
        <v>215</v>
      </c>
      <c r="F55" t="b">
        <v>0</v>
      </c>
      <c r="G55" s="4">
        <v>1287</v>
      </c>
      <c r="H55" s="3">
        <v>0</v>
      </c>
      <c r="I55" s="3">
        <v>1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4">
        <v>9</v>
      </c>
      <c r="Q55" s="4">
        <v>9</v>
      </c>
      <c r="R55" t="b">
        <v>0</v>
      </c>
      <c r="S55" t="b">
        <v>0</v>
      </c>
      <c r="T55" t="b">
        <v>0</v>
      </c>
      <c r="U55" t="b">
        <v>1</v>
      </c>
      <c r="V55" t="b">
        <v>0</v>
      </c>
      <c r="W55" t="s">
        <v>148</v>
      </c>
      <c r="X55" t="s">
        <v>200</v>
      </c>
      <c r="Y55" t="s">
        <v>66</v>
      </c>
      <c r="Z55" s="3">
        <v>1.2410000000000001</v>
      </c>
      <c r="AA55" t="s">
        <v>442</v>
      </c>
      <c r="AB55" t="s">
        <v>443</v>
      </c>
      <c r="AC55" s="6" t="s">
        <v>444</v>
      </c>
      <c r="AD55" s="3">
        <f t="shared" si="0"/>
        <v>13.5</v>
      </c>
      <c r="AE55" s="4">
        <f t="shared" si="1"/>
        <v>331</v>
      </c>
      <c r="AF55" s="4">
        <f t="shared" si="2"/>
        <v>1</v>
      </c>
      <c r="AG55" s="4">
        <f t="shared" si="3"/>
        <v>113</v>
      </c>
      <c r="AH55" t="str">
        <f t="shared" si="4"/>
        <v>secret-room</v>
      </c>
      <c r="AI55" t="b">
        <f t="shared" si="5"/>
        <v>0</v>
      </c>
      <c r="AJ55" t="str">
        <f t="shared" si="6"/>
        <v>ok</v>
      </c>
      <c r="AK55" t="s">
        <v>445</v>
      </c>
      <c r="AM55" s="2">
        <v>46166</v>
      </c>
      <c r="AN55" t="b">
        <f t="shared" si="7"/>
        <v>1</v>
      </c>
    </row>
    <row r="56" spans="1:40" ht="43.2" x14ac:dyDescent="0.3">
      <c r="A56" t="s">
        <v>446</v>
      </c>
      <c r="B56" t="s">
        <v>447</v>
      </c>
      <c r="C56" s="6" t="s">
        <v>448</v>
      </c>
      <c r="D56" t="s">
        <v>119</v>
      </c>
      <c r="E56" s="4">
        <v>46</v>
      </c>
      <c r="F56" t="b">
        <v>0</v>
      </c>
      <c r="G56" s="4">
        <v>1825</v>
      </c>
      <c r="H56" s="3">
        <v>0.08</v>
      </c>
      <c r="I56" s="3">
        <v>0</v>
      </c>
      <c r="J56" s="3">
        <v>0</v>
      </c>
      <c r="K56" s="3">
        <v>0.94</v>
      </c>
      <c r="L56" s="3">
        <v>0</v>
      </c>
      <c r="M56" s="3">
        <v>0.08</v>
      </c>
      <c r="N56" s="3">
        <v>0</v>
      </c>
      <c r="O56" s="3">
        <v>0</v>
      </c>
      <c r="P56" s="4">
        <v>5</v>
      </c>
      <c r="Q56" s="4">
        <v>6</v>
      </c>
      <c r="R56" t="b">
        <v>1</v>
      </c>
      <c r="S56" t="b">
        <v>0</v>
      </c>
      <c r="T56" t="b">
        <v>0</v>
      </c>
      <c r="U56" t="b">
        <v>1</v>
      </c>
      <c r="V56" t="b">
        <v>1</v>
      </c>
      <c r="W56" t="s">
        <v>148</v>
      </c>
      <c r="X56" t="s">
        <v>65</v>
      </c>
      <c r="Y56" t="s">
        <v>66</v>
      </c>
      <c r="Z56" s="3">
        <v>2.9950000000000001</v>
      </c>
      <c r="AA56" t="s">
        <v>157</v>
      </c>
      <c r="AB56" t="s">
        <v>449</v>
      </c>
      <c r="AC56" s="6" t="s">
        <v>450</v>
      </c>
      <c r="AD56" s="3">
        <f t="shared" si="0"/>
        <v>6.68</v>
      </c>
      <c r="AE56" s="4">
        <f t="shared" si="1"/>
        <v>60</v>
      </c>
      <c r="AF56" s="4">
        <f t="shared" si="2"/>
        <v>2</v>
      </c>
      <c r="AG56" s="4">
        <f t="shared" si="3"/>
        <v>114</v>
      </c>
      <c r="AH56" t="str">
        <f t="shared" si="4"/>
        <v>standard</v>
      </c>
      <c r="AI56" t="b">
        <f t="shared" si="5"/>
        <v>0</v>
      </c>
      <c r="AJ56" t="str">
        <f t="shared" si="6"/>
        <v>ok</v>
      </c>
      <c r="AK56" t="s">
        <v>451</v>
      </c>
      <c r="AM56" s="2">
        <v>46133</v>
      </c>
      <c r="AN56" t="b">
        <f t="shared" si="7"/>
        <v>1</v>
      </c>
    </row>
    <row r="57" spans="1:40" ht="43.2" x14ac:dyDescent="0.3">
      <c r="A57" t="s">
        <v>452</v>
      </c>
      <c r="B57" t="s">
        <v>453</v>
      </c>
      <c r="C57" s="6" t="s">
        <v>454</v>
      </c>
      <c r="D57" t="s">
        <v>43</v>
      </c>
      <c r="E57" s="4">
        <v>32</v>
      </c>
      <c r="F57" t="b">
        <v>1</v>
      </c>
      <c r="G57" s="4">
        <v>1506</v>
      </c>
      <c r="H57" s="3">
        <v>1.23</v>
      </c>
      <c r="I57" s="3">
        <v>0</v>
      </c>
      <c r="J57" s="3">
        <v>0.52</v>
      </c>
      <c r="K57" s="3">
        <v>0.28999999999999998</v>
      </c>
      <c r="L57" s="3">
        <v>0</v>
      </c>
      <c r="M57" s="3">
        <v>0</v>
      </c>
      <c r="N57" s="3">
        <v>0</v>
      </c>
      <c r="O57" s="3">
        <v>0.24</v>
      </c>
      <c r="P57" s="4">
        <v>6</v>
      </c>
      <c r="Q57" s="4">
        <v>9</v>
      </c>
      <c r="R57" t="b">
        <v>0</v>
      </c>
      <c r="S57" t="b">
        <v>1</v>
      </c>
      <c r="T57" t="b">
        <v>0</v>
      </c>
      <c r="U57" t="b">
        <v>1</v>
      </c>
      <c r="V57" t="b">
        <v>1</v>
      </c>
      <c r="W57" t="s">
        <v>64</v>
      </c>
      <c r="X57" t="s">
        <v>75</v>
      </c>
      <c r="Y57" t="s">
        <v>331</v>
      </c>
      <c r="Z57" s="3">
        <v>0.35</v>
      </c>
      <c r="AA57" t="s">
        <v>67</v>
      </c>
      <c r="AB57" t="s">
        <v>455</v>
      </c>
      <c r="AC57" s="6" t="s">
        <v>456</v>
      </c>
      <c r="AD57" s="3">
        <f t="shared" si="0"/>
        <v>14.46</v>
      </c>
      <c r="AE57" s="4">
        <f t="shared" si="1"/>
        <v>51</v>
      </c>
      <c r="AF57" s="4">
        <f t="shared" si="2"/>
        <v>4</v>
      </c>
      <c r="AG57" s="4">
        <f t="shared" si="3"/>
        <v>109</v>
      </c>
      <c r="AH57" t="str">
        <f t="shared" si="4"/>
        <v>rare-chest</v>
      </c>
      <c r="AI57" t="b">
        <f t="shared" si="5"/>
        <v>0</v>
      </c>
      <c r="AJ57" t="str">
        <f t="shared" si="6"/>
        <v>ok</v>
      </c>
      <c r="AK57" t="s">
        <v>457</v>
      </c>
      <c r="AL57" t="s">
        <v>458</v>
      </c>
      <c r="AM57" s="2">
        <v>46150</v>
      </c>
      <c r="AN57" t="b">
        <f t="shared" si="7"/>
        <v>1</v>
      </c>
    </row>
    <row r="58" spans="1:40" ht="43.2" x14ac:dyDescent="0.3">
      <c r="A58" t="s">
        <v>459</v>
      </c>
      <c r="B58" t="s">
        <v>460</v>
      </c>
      <c r="C58" s="6" t="s">
        <v>461</v>
      </c>
      <c r="D58" t="s">
        <v>63</v>
      </c>
      <c r="E58" s="4">
        <v>18</v>
      </c>
      <c r="F58" t="b">
        <v>1</v>
      </c>
      <c r="G58" s="4">
        <v>1844</v>
      </c>
      <c r="H58" s="3">
        <v>0.89</v>
      </c>
      <c r="I58" s="3">
        <v>0</v>
      </c>
      <c r="J58" s="3">
        <v>0</v>
      </c>
      <c r="K58" s="3">
        <v>-0.3</v>
      </c>
      <c r="L58" s="3">
        <v>0</v>
      </c>
      <c r="M58" s="3">
        <v>0</v>
      </c>
      <c r="N58" s="3">
        <v>0</v>
      </c>
      <c r="O58" s="3">
        <v>0</v>
      </c>
      <c r="P58" s="4">
        <v>3</v>
      </c>
      <c r="Q58" s="4">
        <v>5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s">
        <v>54</v>
      </c>
      <c r="X58" t="s">
        <v>200</v>
      </c>
      <c r="Y58" t="s">
        <v>222</v>
      </c>
      <c r="Z58" s="3">
        <v>3.2050000000000001</v>
      </c>
      <c r="AA58" t="s">
        <v>382</v>
      </c>
      <c r="AB58" t="s">
        <v>462</v>
      </c>
      <c r="AC58" s="6" t="s">
        <v>463</v>
      </c>
      <c r="AD58" s="3">
        <f t="shared" si="0"/>
        <v>8.7200000000000006</v>
      </c>
      <c r="AE58" s="4">
        <f t="shared" si="1"/>
        <v>24</v>
      </c>
      <c r="AF58" s="4">
        <f t="shared" si="2"/>
        <v>3</v>
      </c>
      <c r="AG58" s="4">
        <f t="shared" si="3"/>
        <v>112</v>
      </c>
      <c r="AH58" t="str">
        <f t="shared" si="4"/>
        <v>standard</v>
      </c>
      <c r="AI58" t="b">
        <f t="shared" si="5"/>
        <v>1</v>
      </c>
      <c r="AJ58" t="str">
        <f t="shared" si="6"/>
        <v>ok</v>
      </c>
      <c r="AK58" t="s">
        <v>464</v>
      </c>
      <c r="AL58" t="s">
        <v>465</v>
      </c>
      <c r="AM58" s="2">
        <v>46038</v>
      </c>
      <c r="AN58" t="b">
        <f t="shared" si="7"/>
        <v>1</v>
      </c>
    </row>
    <row r="59" spans="1:40" ht="43.2" x14ac:dyDescent="0.3">
      <c r="A59" t="s">
        <v>466</v>
      </c>
      <c r="B59" t="s">
        <v>467</v>
      </c>
      <c r="C59" s="6" t="s">
        <v>468</v>
      </c>
      <c r="D59" t="s">
        <v>119</v>
      </c>
      <c r="E59" s="4">
        <v>71</v>
      </c>
      <c r="F59" t="b">
        <v>1</v>
      </c>
      <c r="G59" s="4">
        <v>477</v>
      </c>
      <c r="H59" s="3">
        <v>-0.12</v>
      </c>
      <c r="I59" s="3">
        <v>2</v>
      </c>
      <c r="J59" s="3">
        <v>0</v>
      </c>
      <c r="K59" s="3">
        <v>0</v>
      </c>
      <c r="L59" s="3">
        <v>0.73</v>
      </c>
      <c r="M59" s="3">
        <v>0</v>
      </c>
      <c r="N59" s="3">
        <v>0</v>
      </c>
      <c r="O59" s="3">
        <v>0</v>
      </c>
      <c r="P59" s="4">
        <v>3</v>
      </c>
      <c r="Q59" s="4">
        <v>9</v>
      </c>
      <c r="R59" t="b">
        <v>1</v>
      </c>
      <c r="S59" t="b">
        <v>0</v>
      </c>
      <c r="T59" t="b">
        <v>0</v>
      </c>
      <c r="U59" t="b">
        <v>0</v>
      </c>
      <c r="V59" t="b">
        <v>1</v>
      </c>
      <c r="W59" t="s">
        <v>148</v>
      </c>
      <c r="X59" t="s">
        <v>65</v>
      </c>
      <c r="Y59" t="s">
        <v>66</v>
      </c>
      <c r="Z59" s="3">
        <v>2.6579999999999999</v>
      </c>
      <c r="AA59" t="s">
        <v>157</v>
      </c>
      <c r="AB59" t="s">
        <v>469</v>
      </c>
      <c r="AC59" s="6" t="s">
        <v>470</v>
      </c>
      <c r="AD59" s="3">
        <f t="shared" si="0"/>
        <v>9.42</v>
      </c>
      <c r="AE59" s="4">
        <f t="shared" si="1"/>
        <v>100</v>
      </c>
      <c r="AF59" s="4">
        <f t="shared" si="2"/>
        <v>7</v>
      </c>
      <c r="AG59" s="4">
        <f t="shared" si="3"/>
        <v>118</v>
      </c>
      <c r="AH59" t="str">
        <f t="shared" si="4"/>
        <v>standard</v>
      </c>
      <c r="AI59" t="b">
        <f t="shared" si="5"/>
        <v>1</v>
      </c>
      <c r="AJ59" t="str">
        <f t="shared" si="6"/>
        <v>ok</v>
      </c>
      <c r="AK59" t="s">
        <v>471</v>
      </c>
      <c r="AL59" t="s">
        <v>472</v>
      </c>
      <c r="AM59" s="2">
        <v>46060</v>
      </c>
      <c r="AN59" t="b">
        <f t="shared" si="7"/>
        <v>1</v>
      </c>
    </row>
    <row r="60" spans="1:40" ht="43.2" x14ac:dyDescent="0.3">
      <c r="A60" t="s">
        <v>473</v>
      </c>
      <c r="B60" t="s">
        <v>474</v>
      </c>
      <c r="C60" s="6" t="s">
        <v>475</v>
      </c>
      <c r="D60" t="s">
        <v>63</v>
      </c>
      <c r="E60" s="4">
        <v>23</v>
      </c>
      <c r="F60" t="b">
        <v>1</v>
      </c>
      <c r="G60" s="4">
        <v>1480</v>
      </c>
      <c r="H60" s="3">
        <v>0.99</v>
      </c>
      <c r="I60" s="3">
        <v>1</v>
      </c>
      <c r="J60" s="3">
        <v>0</v>
      </c>
      <c r="K60" s="3">
        <v>0</v>
      </c>
      <c r="L60" s="3">
        <v>-0.1</v>
      </c>
      <c r="M60" s="3">
        <v>0</v>
      </c>
      <c r="N60" s="3">
        <v>0</v>
      </c>
      <c r="O60" s="3">
        <v>0</v>
      </c>
      <c r="P60" s="4">
        <v>4</v>
      </c>
      <c r="Q60" s="4">
        <v>9</v>
      </c>
      <c r="R60" t="b">
        <v>1</v>
      </c>
      <c r="S60" t="b">
        <v>1</v>
      </c>
      <c r="T60" t="b">
        <v>0</v>
      </c>
      <c r="U60" t="b">
        <v>0</v>
      </c>
      <c r="V60" t="b">
        <v>1</v>
      </c>
      <c r="W60" t="s">
        <v>148</v>
      </c>
      <c r="X60" t="s">
        <v>45</v>
      </c>
      <c r="Y60" t="s">
        <v>66</v>
      </c>
      <c r="Z60" s="3">
        <v>2.915</v>
      </c>
      <c r="AA60" t="s">
        <v>193</v>
      </c>
      <c r="AB60" t="s">
        <v>476</v>
      </c>
      <c r="AC60" s="6" t="s">
        <v>477</v>
      </c>
      <c r="AD60" s="3">
        <f t="shared" si="0"/>
        <v>10.62</v>
      </c>
      <c r="AE60" s="4">
        <f t="shared" si="1"/>
        <v>35</v>
      </c>
      <c r="AF60" s="4">
        <f t="shared" si="2"/>
        <v>6</v>
      </c>
      <c r="AG60" s="4">
        <f t="shared" si="3"/>
        <v>114</v>
      </c>
      <c r="AH60" t="str">
        <f t="shared" si="4"/>
        <v>standard</v>
      </c>
      <c r="AI60" t="b">
        <f t="shared" si="5"/>
        <v>1</v>
      </c>
      <c r="AJ60" t="str">
        <f t="shared" si="6"/>
        <v>review: balance outlier</v>
      </c>
      <c r="AK60" t="s">
        <v>478</v>
      </c>
      <c r="AL60" t="s">
        <v>479</v>
      </c>
      <c r="AM60" s="2">
        <v>46043</v>
      </c>
      <c r="AN60" t="b">
        <f t="shared" si="7"/>
        <v>1</v>
      </c>
    </row>
    <row r="61" spans="1:40" ht="43.2" x14ac:dyDescent="0.3">
      <c r="A61" t="s">
        <v>480</v>
      </c>
      <c r="B61" t="s">
        <v>481</v>
      </c>
      <c r="C61" s="6" t="s">
        <v>482</v>
      </c>
      <c r="D61" t="s">
        <v>63</v>
      </c>
      <c r="E61" s="4">
        <v>14</v>
      </c>
      <c r="F61" t="b">
        <v>1</v>
      </c>
      <c r="G61" s="4">
        <v>1847</v>
      </c>
      <c r="H61" s="3">
        <v>0.8</v>
      </c>
      <c r="I61" s="3">
        <v>0</v>
      </c>
      <c r="J61" s="3">
        <v>0.24</v>
      </c>
      <c r="K61" s="3">
        <v>0</v>
      </c>
      <c r="L61" s="3">
        <v>0</v>
      </c>
      <c r="M61" s="3">
        <v>0</v>
      </c>
      <c r="N61" s="3">
        <v>0</v>
      </c>
      <c r="O61" s="3">
        <v>-0.17</v>
      </c>
      <c r="P61" s="4">
        <v>8</v>
      </c>
      <c r="Q61" s="4">
        <v>9</v>
      </c>
      <c r="R61" t="b">
        <v>0</v>
      </c>
      <c r="S61" t="b">
        <v>0</v>
      </c>
      <c r="T61" t="b">
        <v>0</v>
      </c>
      <c r="U61" t="b">
        <v>1</v>
      </c>
      <c r="V61" t="b">
        <v>0</v>
      </c>
      <c r="W61" t="s">
        <v>64</v>
      </c>
      <c r="X61" t="s">
        <v>75</v>
      </c>
      <c r="Y61" t="s">
        <v>331</v>
      </c>
      <c r="Z61" s="3">
        <v>1.123</v>
      </c>
      <c r="AA61" t="s">
        <v>120</v>
      </c>
      <c r="AB61" t="s">
        <v>483</v>
      </c>
      <c r="AC61" s="6" t="s">
        <v>484</v>
      </c>
      <c r="AD61" s="3">
        <f t="shared" si="0"/>
        <v>8.4600000000000009</v>
      </c>
      <c r="AE61" s="4">
        <f t="shared" si="1"/>
        <v>19</v>
      </c>
      <c r="AF61" s="4">
        <f t="shared" si="2"/>
        <v>2</v>
      </c>
      <c r="AG61" s="4">
        <f t="shared" si="3"/>
        <v>110</v>
      </c>
      <c r="AH61" t="str">
        <f t="shared" si="4"/>
        <v>standard</v>
      </c>
      <c r="AI61" t="b">
        <f t="shared" si="5"/>
        <v>1</v>
      </c>
      <c r="AJ61" t="str">
        <f t="shared" si="6"/>
        <v>ok</v>
      </c>
      <c r="AK61" t="s">
        <v>485</v>
      </c>
      <c r="AL61" t="s">
        <v>486</v>
      </c>
      <c r="AM61" s="2">
        <v>46122</v>
      </c>
      <c r="AN61" t="b">
        <f t="shared" si="7"/>
        <v>1</v>
      </c>
    </row>
    <row r="62" spans="1:40" ht="43.2" x14ac:dyDescent="0.3">
      <c r="A62" t="s">
        <v>487</v>
      </c>
      <c r="B62" t="s">
        <v>488</v>
      </c>
      <c r="C62" s="6" t="s">
        <v>489</v>
      </c>
      <c r="D62" t="s">
        <v>43</v>
      </c>
      <c r="E62" s="4">
        <v>36</v>
      </c>
      <c r="F62" t="b">
        <v>0</v>
      </c>
      <c r="G62" s="4">
        <v>401</v>
      </c>
      <c r="H62" s="3">
        <v>0</v>
      </c>
      <c r="I62" s="3">
        <v>-1</v>
      </c>
      <c r="J62" s="3">
        <v>0.1</v>
      </c>
      <c r="K62" s="3">
        <v>0</v>
      </c>
      <c r="L62" s="3">
        <v>0</v>
      </c>
      <c r="M62" s="3">
        <v>0</v>
      </c>
      <c r="N62" s="3">
        <v>1.0900000000000001</v>
      </c>
      <c r="O62" s="3">
        <v>0</v>
      </c>
      <c r="P62" s="4">
        <v>5</v>
      </c>
      <c r="Q62" s="4">
        <v>8</v>
      </c>
      <c r="R62" t="b">
        <v>0</v>
      </c>
      <c r="S62" t="b">
        <v>0</v>
      </c>
      <c r="T62" t="b">
        <v>1</v>
      </c>
      <c r="U62" t="b">
        <v>0</v>
      </c>
      <c r="V62" t="b">
        <v>0</v>
      </c>
      <c r="W62" t="s">
        <v>64</v>
      </c>
      <c r="X62" t="s">
        <v>75</v>
      </c>
      <c r="Y62" t="s">
        <v>222</v>
      </c>
      <c r="Z62" s="3">
        <v>0.34100000000000003</v>
      </c>
      <c r="AA62" t="s">
        <v>490</v>
      </c>
      <c r="AB62" t="s">
        <v>491</v>
      </c>
      <c r="AC62" s="6" t="s">
        <v>492</v>
      </c>
      <c r="AD62" s="3">
        <f t="shared" si="0"/>
        <v>5.98</v>
      </c>
      <c r="AE62" s="4">
        <f t="shared" si="1"/>
        <v>49</v>
      </c>
      <c r="AF62" s="4">
        <f t="shared" si="2"/>
        <v>4</v>
      </c>
      <c r="AG62" s="4">
        <f t="shared" si="3"/>
        <v>118</v>
      </c>
      <c r="AH62" t="str">
        <f t="shared" si="4"/>
        <v>standard</v>
      </c>
      <c r="AI62" t="b">
        <f t="shared" si="5"/>
        <v>1</v>
      </c>
      <c r="AJ62" t="str">
        <f t="shared" si="6"/>
        <v>ok</v>
      </c>
      <c r="AK62" t="s">
        <v>493</v>
      </c>
      <c r="AL62" t="s">
        <v>494</v>
      </c>
      <c r="AM62" s="2">
        <v>46134</v>
      </c>
      <c r="AN62" t="b">
        <f t="shared" si="7"/>
        <v>1</v>
      </c>
    </row>
    <row r="63" spans="1:40" ht="43.2" x14ac:dyDescent="0.3">
      <c r="A63" t="s">
        <v>495</v>
      </c>
      <c r="B63" t="s">
        <v>496</v>
      </c>
      <c r="C63" s="6" t="s">
        <v>497</v>
      </c>
      <c r="D63" t="s">
        <v>63</v>
      </c>
      <c r="E63" s="4">
        <v>14</v>
      </c>
      <c r="F63" t="b">
        <v>0</v>
      </c>
      <c r="G63" s="4">
        <v>1241</v>
      </c>
      <c r="H63" s="3">
        <v>0</v>
      </c>
      <c r="I63" s="3">
        <v>1</v>
      </c>
      <c r="J63" s="3">
        <v>0</v>
      </c>
      <c r="K63" s="3">
        <v>0</v>
      </c>
      <c r="L63" s="3">
        <v>0</v>
      </c>
      <c r="M63" s="3">
        <v>0</v>
      </c>
      <c r="N63" s="3">
        <v>2.34</v>
      </c>
      <c r="O63" s="3">
        <v>0</v>
      </c>
      <c r="P63" s="4">
        <v>2</v>
      </c>
      <c r="Q63" s="4">
        <v>3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s">
        <v>54</v>
      </c>
      <c r="X63" t="s">
        <v>55</v>
      </c>
      <c r="Y63" t="s">
        <v>46</v>
      </c>
      <c r="Z63" s="3">
        <v>3.411</v>
      </c>
      <c r="AA63" t="s">
        <v>382</v>
      </c>
      <c r="AB63" t="s">
        <v>498</v>
      </c>
      <c r="AC63" s="6" t="s">
        <v>499</v>
      </c>
      <c r="AD63" s="3">
        <f t="shared" si="0"/>
        <v>7.18</v>
      </c>
      <c r="AE63" s="4">
        <f t="shared" si="1"/>
        <v>18</v>
      </c>
      <c r="AF63" s="4">
        <f t="shared" si="2"/>
        <v>2</v>
      </c>
      <c r="AG63" s="4">
        <f t="shared" si="3"/>
        <v>110</v>
      </c>
      <c r="AH63" t="str">
        <f t="shared" si="4"/>
        <v>standard</v>
      </c>
      <c r="AI63" t="b">
        <f t="shared" si="5"/>
        <v>0</v>
      </c>
      <c r="AJ63" t="str">
        <f t="shared" si="6"/>
        <v>ok</v>
      </c>
      <c r="AK63" t="s">
        <v>500</v>
      </c>
      <c r="AL63" t="s">
        <v>501</v>
      </c>
      <c r="AM63" s="2">
        <v>46063</v>
      </c>
      <c r="AN63" t="b">
        <f t="shared" si="7"/>
        <v>1</v>
      </c>
    </row>
    <row r="64" spans="1:40" ht="43.2" x14ac:dyDescent="0.3">
      <c r="A64" t="s">
        <v>502</v>
      </c>
      <c r="B64" t="s">
        <v>503</v>
      </c>
      <c r="C64" s="6" t="s">
        <v>504</v>
      </c>
      <c r="D64" t="s">
        <v>63</v>
      </c>
      <c r="E64" s="4">
        <v>17</v>
      </c>
      <c r="F64" t="b">
        <v>1</v>
      </c>
      <c r="G64" s="4">
        <v>670</v>
      </c>
      <c r="H64" s="3">
        <v>1.3</v>
      </c>
      <c r="I64" s="3">
        <v>0</v>
      </c>
      <c r="J64" s="3">
        <v>0.22</v>
      </c>
      <c r="K64" s="3">
        <v>-0.22</v>
      </c>
      <c r="L64" s="3">
        <v>0</v>
      </c>
      <c r="M64" s="3">
        <v>-0.15</v>
      </c>
      <c r="N64" s="3">
        <v>-0.73</v>
      </c>
      <c r="O64" s="3">
        <v>0.65</v>
      </c>
      <c r="P64" s="4">
        <v>8</v>
      </c>
      <c r="Q64" s="4">
        <v>10</v>
      </c>
      <c r="R64" t="b">
        <v>0</v>
      </c>
      <c r="S64" t="b">
        <v>0</v>
      </c>
      <c r="T64" t="b">
        <v>0</v>
      </c>
      <c r="U64" t="b">
        <v>1</v>
      </c>
      <c r="V64" t="b">
        <v>1</v>
      </c>
      <c r="W64" t="s">
        <v>84</v>
      </c>
      <c r="X64" t="s">
        <v>149</v>
      </c>
      <c r="Y64" t="s">
        <v>46</v>
      </c>
      <c r="Z64" s="3">
        <v>0.1</v>
      </c>
      <c r="AA64" t="s">
        <v>505</v>
      </c>
      <c r="AB64" t="s">
        <v>506</v>
      </c>
      <c r="AC64" s="6" t="s">
        <v>507</v>
      </c>
      <c r="AD64" s="3">
        <f t="shared" si="0"/>
        <v>15.56</v>
      </c>
      <c r="AE64" s="4">
        <f t="shared" si="1"/>
        <v>28</v>
      </c>
      <c r="AF64" s="4">
        <f t="shared" si="2"/>
        <v>3</v>
      </c>
      <c r="AG64" s="4">
        <f t="shared" si="3"/>
        <v>116</v>
      </c>
      <c r="AH64" t="str">
        <f t="shared" si="4"/>
        <v>rare-chest</v>
      </c>
      <c r="AI64" t="b">
        <f t="shared" si="5"/>
        <v>1</v>
      </c>
      <c r="AJ64" t="str">
        <f t="shared" si="6"/>
        <v>review: balance outlier</v>
      </c>
      <c r="AK64" t="s">
        <v>508</v>
      </c>
      <c r="AM64" s="2">
        <v>46157</v>
      </c>
      <c r="AN64" t="b">
        <f t="shared" si="7"/>
        <v>1</v>
      </c>
    </row>
    <row r="65" spans="1:40" ht="43.2" x14ac:dyDescent="0.3">
      <c r="A65" t="s">
        <v>509</v>
      </c>
      <c r="B65" t="s">
        <v>510</v>
      </c>
      <c r="C65" s="6" t="s">
        <v>511</v>
      </c>
      <c r="D65" t="s">
        <v>63</v>
      </c>
      <c r="E65" s="4">
        <v>24</v>
      </c>
      <c r="F65" t="b">
        <v>1</v>
      </c>
      <c r="G65" s="4">
        <v>197</v>
      </c>
      <c r="H65" s="3">
        <v>0.88</v>
      </c>
      <c r="I65" s="3">
        <v>1</v>
      </c>
      <c r="J65" s="3">
        <v>0</v>
      </c>
      <c r="K65" s="3">
        <v>0</v>
      </c>
      <c r="L65" s="3">
        <v>0.8</v>
      </c>
      <c r="M65" s="3">
        <v>0</v>
      </c>
      <c r="N65" s="3">
        <v>0</v>
      </c>
      <c r="O65" s="3">
        <v>0</v>
      </c>
      <c r="P65" s="4">
        <v>3</v>
      </c>
      <c r="Q65" s="4">
        <v>6</v>
      </c>
      <c r="R65" t="b">
        <v>0</v>
      </c>
      <c r="S65" t="b">
        <v>1</v>
      </c>
      <c r="T65" t="b">
        <v>0</v>
      </c>
      <c r="U65" t="b">
        <v>1</v>
      </c>
      <c r="V65" t="b">
        <v>1</v>
      </c>
      <c r="W65" t="s">
        <v>148</v>
      </c>
      <c r="X65" t="s">
        <v>55</v>
      </c>
      <c r="Y65" t="s">
        <v>66</v>
      </c>
      <c r="Z65" s="3">
        <v>2.5979999999999999</v>
      </c>
      <c r="AA65" t="s">
        <v>193</v>
      </c>
      <c r="AB65" t="s">
        <v>512</v>
      </c>
      <c r="AC65" s="6" t="s">
        <v>513</v>
      </c>
      <c r="AD65" s="3">
        <f t="shared" si="0"/>
        <v>11.14</v>
      </c>
      <c r="AE65" s="4">
        <f t="shared" si="1"/>
        <v>35</v>
      </c>
      <c r="AF65" s="4">
        <f t="shared" si="2"/>
        <v>4</v>
      </c>
      <c r="AG65" s="4">
        <f t="shared" si="3"/>
        <v>124</v>
      </c>
      <c r="AH65" t="str">
        <f t="shared" si="4"/>
        <v>standard</v>
      </c>
      <c r="AI65" t="b">
        <f t="shared" si="5"/>
        <v>0</v>
      </c>
      <c r="AJ65" t="str">
        <f t="shared" si="6"/>
        <v>review: balance outlier</v>
      </c>
      <c r="AK65" t="s">
        <v>514</v>
      </c>
      <c r="AM65" s="2">
        <v>46101</v>
      </c>
      <c r="AN65" t="b">
        <f t="shared" si="7"/>
        <v>1</v>
      </c>
    </row>
    <row r="66" spans="1:40" ht="43.2" x14ac:dyDescent="0.3">
      <c r="A66" t="s">
        <v>515</v>
      </c>
      <c r="B66" t="s">
        <v>516</v>
      </c>
      <c r="C66" s="6" t="s">
        <v>517</v>
      </c>
      <c r="D66" t="s">
        <v>63</v>
      </c>
      <c r="E66" s="4">
        <v>41</v>
      </c>
      <c r="F66" t="b">
        <v>1</v>
      </c>
      <c r="G66" s="4">
        <v>1543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0.28999999999999998</v>
      </c>
      <c r="N66" s="3">
        <v>0</v>
      </c>
      <c r="O66" s="3">
        <v>0</v>
      </c>
      <c r="P66" s="4">
        <v>2</v>
      </c>
      <c r="Q66" s="4">
        <v>10</v>
      </c>
      <c r="R66" t="b">
        <v>0</v>
      </c>
      <c r="S66" t="b">
        <v>0</v>
      </c>
      <c r="T66" t="b">
        <v>0</v>
      </c>
      <c r="U66" t="b">
        <v>1</v>
      </c>
      <c r="V66" t="b">
        <v>0</v>
      </c>
      <c r="W66" t="s">
        <v>64</v>
      </c>
      <c r="X66" t="s">
        <v>200</v>
      </c>
      <c r="Y66" t="s">
        <v>66</v>
      </c>
      <c r="Z66" s="3">
        <v>1.718</v>
      </c>
      <c r="AA66" t="s">
        <v>120</v>
      </c>
      <c r="AB66" t="s">
        <v>518</v>
      </c>
      <c r="AC66" s="6" t="s">
        <v>519</v>
      </c>
      <c r="AD66" s="3">
        <f t="shared" ref="AD66:AD129" si="8">ROUND(ABS(H66)*8+ABS(I66)*1.5+ABS(J66)*3+ABS(K66)*2+ABS(L66)*2+ABS(M66)*2+ABS(N66)*2+ABS(O66)*2+IF(D66="Legendary",10,IF(D66="Relic",12,IF(D66="Epic",7,IF(D66="Rare",4,IF(D66="Uncommon",2,IF(D66="Cursed",5,1)))))),2)</f>
        <v>1.58</v>
      </c>
      <c r="AE66" s="4">
        <f t="shared" ref="AE66:AE129" si="9">MAX(0,ROUND(E66*(1+AD66/25)+IF(R66,2,0)+IF(T66,4,0),0))</f>
        <v>44</v>
      </c>
      <c r="AF66" s="4">
        <f t="shared" ref="AF66:AF129" si="10">Q66-P66+1</f>
        <v>9</v>
      </c>
      <c r="AG66" s="4">
        <f t="shared" ref="AG66:AG129" si="11">LEN(C66)</f>
        <v>112</v>
      </c>
      <c r="AH66" t="str">
        <f t="shared" ref="AH66:AH129" si="12">IF(D66="Legendary","boss-vault",IF(D66="Relic","secret-room",IF(D66="Cursed","curse-room",IF(AD66&gt;12,"rare-chest","standard"))))</f>
        <v>standard</v>
      </c>
      <c r="AI66" t="b">
        <f t="shared" ref="AI66:AI129" si="13">OR(H66&lt;0,I66&lt;0,J66&lt;0,K66&lt;0,L66&lt;0,M66&lt;0,N66&lt;0,O66&lt;0)</f>
        <v>0</v>
      </c>
      <c r="AJ66" t="str">
        <f t="shared" ref="AJ66:AJ129" si="14">IF(AND(P66&lt;=Q66,AE66&gt;=0,AF66&gt;0),IF(OR(AD66&gt;18,AND(D66="Common",AD66&gt;10),AND(D66="Legendary",AE66&lt;80)),"review: balance outlier",IF(AND(R66,T66,U66),"review: volatile physics",IF(COUNTIF(AA66,"*fire*")+COUNTIF(AA66,"*poison*")+COUNTIF(AA66,"*ice*")&gt;=2,"review: multi-status synergy","ok"))),"invalid: level/price")</f>
        <v>ok</v>
      </c>
      <c r="AK66" t="s">
        <v>520</v>
      </c>
      <c r="AL66" t="s">
        <v>521</v>
      </c>
      <c r="AM66" s="2">
        <v>46198</v>
      </c>
      <c r="AN66" t="b">
        <f t="shared" ref="AN66:AN129" si="15">P66&lt;=Q66</f>
        <v>1</v>
      </c>
    </row>
    <row r="67" spans="1:40" ht="43.2" x14ac:dyDescent="0.3">
      <c r="A67" t="s">
        <v>522</v>
      </c>
      <c r="B67" t="s">
        <v>523</v>
      </c>
      <c r="C67" s="6" t="s">
        <v>524</v>
      </c>
      <c r="D67" t="s">
        <v>63</v>
      </c>
      <c r="E67" s="4">
        <v>11</v>
      </c>
      <c r="F67" t="b">
        <v>1</v>
      </c>
      <c r="G67" s="4">
        <v>447</v>
      </c>
      <c r="H67" s="3">
        <v>1.59</v>
      </c>
      <c r="I67" s="3">
        <v>1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4">
        <v>4</v>
      </c>
      <c r="Q67" s="4">
        <v>5</v>
      </c>
      <c r="R67" t="b">
        <v>0</v>
      </c>
      <c r="S67" t="b">
        <v>0</v>
      </c>
      <c r="T67" t="b">
        <v>0</v>
      </c>
      <c r="U67" t="b">
        <v>1</v>
      </c>
      <c r="V67" t="b">
        <v>1</v>
      </c>
      <c r="W67" t="s">
        <v>92</v>
      </c>
      <c r="X67" t="s">
        <v>55</v>
      </c>
      <c r="Y67" t="s">
        <v>331</v>
      </c>
      <c r="Z67" s="3">
        <v>2.5859999999999999</v>
      </c>
      <c r="AA67" t="s">
        <v>93</v>
      </c>
      <c r="AB67" t="s">
        <v>525</v>
      </c>
      <c r="AC67" s="6" t="s">
        <v>526</v>
      </c>
      <c r="AD67" s="3">
        <f t="shared" si="8"/>
        <v>15.22</v>
      </c>
      <c r="AE67" s="4">
        <f t="shared" si="9"/>
        <v>18</v>
      </c>
      <c r="AF67" s="4">
        <f t="shared" si="10"/>
        <v>2</v>
      </c>
      <c r="AG67" s="4">
        <f t="shared" si="11"/>
        <v>120</v>
      </c>
      <c r="AH67" t="str">
        <f t="shared" si="12"/>
        <v>rare-chest</v>
      </c>
      <c r="AI67" t="b">
        <f t="shared" si="13"/>
        <v>0</v>
      </c>
      <c r="AJ67" t="str">
        <f t="shared" si="14"/>
        <v>review: balance outlier</v>
      </c>
      <c r="AK67" t="s">
        <v>527</v>
      </c>
      <c r="AL67" t="s">
        <v>528</v>
      </c>
      <c r="AM67" s="2">
        <v>46034</v>
      </c>
      <c r="AN67" t="b">
        <f t="shared" si="15"/>
        <v>1</v>
      </c>
    </row>
    <row r="68" spans="1:40" ht="43.2" x14ac:dyDescent="0.3">
      <c r="A68" t="s">
        <v>529</v>
      </c>
      <c r="B68" t="s">
        <v>530</v>
      </c>
      <c r="C68" s="6" t="s">
        <v>531</v>
      </c>
      <c r="D68" t="s">
        <v>63</v>
      </c>
      <c r="E68" s="4">
        <v>19</v>
      </c>
      <c r="F68" t="b">
        <v>1</v>
      </c>
      <c r="G68" s="4">
        <v>716</v>
      </c>
      <c r="H68" s="3">
        <v>0</v>
      </c>
      <c r="I68" s="3">
        <v>1</v>
      </c>
      <c r="J68" s="3">
        <v>0.33</v>
      </c>
      <c r="K68" s="3">
        <v>0</v>
      </c>
      <c r="L68" s="3">
        <v>0</v>
      </c>
      <c r="M68" s="3">
        <v>0</v>
      </c>
      <c r="N68" s="3">
        <v>0</v>
      </c>
      <c r="O68" s="3">
        <v>-0.21</v>
      </c>
      <c r="P68" s="4">
        <v>3</v>
      </c>
      <c r="Q68" s="4">
        <v>6</v>
      </c>
      <c r="R68" t="b">
        <v>0</v>
      </c>
      <c r="S68" t="b">
        <v>1</v>
      </c>
      <c r="T68" t="b">
        <v>0</v>
      </c>
      <c r="U68" t="b">
        <v>0</v>
      </c>
      <c r="V68" t="b">
        <v>0</v>
      </c>
      <c r="W68" t="s">
        <v>148</v>
      </c>
      <c r="X68" t="s">
        <v>45</v>
      </c>
      <c r="Y68" t="s">
        <v>139</v>
      </c>
      <c r="Z68" s="3">
        <v>1.7749999999999999</v>
      </c>
      <c r="AA68" t="s">
        <v>193</v>
      </c>
      <c r="AB68" t="s">
        <v>532</v>
      </c>
      <c r="AC68" s="6" t="s">
        <v>533</v>
      </c>
      <c r="AD68" s="3">
        <f t="shared" si="8"/>
        <v>3.91</v>
      </c>
      <c r="AE68" s="4">
        <f t="shared" si="9"/>
        <v>22</v>
      </c>
      <c r="AF68" s="4">
        <f t="shared" si="10"/>
        <v>4</v>
      </c>
      <c r="AG68" s="4">
        <f t="shared" si="11"/>
        <v>112</v>
      </c>
      <c r="AH68" t="str">
        <f t="shared" si="12"/>
        <v>standard</v>
      </c>
      <c r="AI68" t="b">
        <f t="shared" si="13"/>
        <v>1</v>
      </c>
      <c r="AJ68" t="str">
        <f t="shared" si="14"/>
        <v>ok</v>
      </c>
      <c r="AK68" t="s">
        <v>534</v>
      </c>
      <c r="AM68" s="2">
        <v>46112</v>
      </c>
      <c r="AN68" t="b">
        <f t="shared" si="15"/>
        <v>1</v>
      </c>
    </row>
    <row r="69" spans="1:40" ht="43.2" x14ac:dyDescent="0.3">
      <c r="A69" t="s">
        <v>535</v>
      </c>
      <c r="B69" t="s">
        <v>536</v>
      </c>
      <c r="C69" s="6" t="s">
        <v>537</v>
      </c>
      <c r="D69" t="s">
        <v>43</v>
      </c>
      <c r="E69" s="4">
        <v>31</v>
      </c>
      <c r="F69" t="b">
        <v>0</v>
      </c>
      <c r="G69" s="4">
        <v>1726</v>
      </c>
      <c r="H69" s="3">
        <v>0.04</v>
      </c>
      <c r="I69" s="3">
        <v>1</v>
      </c>
      <c r="J69" s="3">
        <v>0.4</v>
      </c>
      <c r="K69" s="3">
        <v>-0.27</v>
      </c>
      <c r="L69" s="3">
        <v>-0.02</v>
      </c>
      <c r="M69" s="3">
        <v>-0.17</v>
      </c>
      <c r="N69" s="3">
        <v>-0.98</v>
      </c>
      <c r="O69" s="3">
        <v>-0.18</v>
      </c>
      <c r="P69" s="4">
        <v>9</v>
      </c>
      <c r="Q69" s="4">
        <v>10</v>
      </c>
      <c r="R69" t="b">
        <v>0</v>
      </c>
      <c r="S69" t="b">
        <v>1</v>
      </c>
      <c r="T69" t="b">
        <v>0</v>
      </c>
      <c r="U69" t="b">
        <v>0</v>
      </c>
      <c r="V69" t="b">
        <v>0</v>
      </c>
      <c r="W69" t="s">
        <v>64</v>
      </c>
      <c r="X69" t="s">
        <v>45</v>
      </c>
      <c r="Y69" t="s">
        <v>74</v>
      </c>
      <c r="Z69" s="3">
        <v>3.1459999999999999</v>
      </c>
      <c r="AA69" t="s">
        <v>67</v>
      </c>
      <c r="AB69" t="s">
        <v>538</v>
      </c>
      <c r="AC69" s="6" t="s">
        <v>539</v>
      </c>
      <c r="AD69" s="3">
        <f t="shared" si="8"/>
        <v>8.26</v>
      </c>
      <c r="AE69" s="4">
        <f t="shared" si="9"/>
        <v>41</v>
      </c>
      <c r="AF69" s="4">
        <f t="shared" si="10"/>
        <v>2</v>
      </c>
      <c r="AG69" s="4">
        <f t="shared" si="11"/>
        <v>122</v>
      </c>
      <c r="AH69" t="str">
        <f t="shared" si="12"/>
        <v>standard</v>
      </c>
      <c r="AI69" t="b">
        <f t="shared" si="13"/>
        <v>1</v>
      </c>
      <c r="AJ69" t="str">
        <f t="shared" si="14"/>
        <v>ok</v>
      </c>
      <c r="AK69" t="s">
        <v>540</v>
      </c>
      <c r="AM69" s="2">
        <v>46092</v>
      </c>
      <c r="AN69" t="b">
        <f t="shared" si="15"/>
        <v>1</v>
      </c>
    </row>
    <row r="70" spans="1:40" ht="43.2" x14ac:dyDescent="0.3">
      <c r="A70" t="s">
        <v>541</v>
      </c>
      <c r="B70" t="s">
        <v>542</v>
      </c>
      <c r="C70" s="6" t="s">
        <v>543</v>
      </c>
      <c r="D70" t="s">
        <v>43</v>
      </c>
      <c r="E70" s="4">
        <v>27</v>
      </c>
      <c r="F70" t="b">
        <v>0</v>
      </c>
      <c r="G70" s="4">
        <v>2031</v>
      </c>
      <c r="H70" s="3">
        <v>0.36</v>
      </c>
      <c r="I70" s="3">
        <v>0</v>
      </c>
      <c r="J70" s="3">
        <v>0.41</v>
      </c>
      <c r="K70" s="3">
        <v>0</v>
      </c>
      <c r="L70" s="3">
        <v>0</v>
      </c>
      <c r="M70" s="3">
        <v>-0.12</v>
      </c>
      <c r="N70" s="3">
        <v>1.2</v>
      </c>
      <c r="O70" s="3">
        <v>0.47</v>
      </c>
      <c r="P70" s="4">
        <v>2</v>
      </c>
      <c r="Q70" s="4">
        <v>4</v>
      </c>
      <c r="R70" t="b">
        <v>0</v>
      </c>
      <c r="S70" t="b">
        <v>0</v>
      </c>
      <c r="T70" t="b">
        <v>1</v>
      </c>
      <c r="U70" t="b">
        <v>0</v>
      </c>
      <c r="V70" t="b">
        <v>1</v>
      </c>
      <c r="W70" t="s">
        <v>64</v>
      </c>
      <c r="X70" t="s">
        <v>45</v>
      </c>
      <c r="Y70" t="s">
        <v>66</v>
      </c>
      <c r="Z70" s="3">
        <v>1.4730000000000001</v>
      </c>
      <c r="AA70" t="s">
        <v>490</v>
      </c>
      <c r="AB70" t="s">
        <v>544</v>
      </c>
      <c r="AC70" s="6" t="s">
        <v>545</v>
      </c>
      <c r="AD70" s="3">
        <f t="shared" si="8"/>
        <v>9.69</v>
      </c>
      <c r="AE70" s="4">
        <f t="shared" si="9"/>
        <v>41</v>
      </c>
      <c r="AF70" s="4">
        <f t="shared" si="10"/>
        <v>3</v>
      </c>
      <c r="AG70" s="4">
        <f t="shared" si="11"/>
        <v>120</v>
      </c>
      <c r="AH70" t="str">
        <f t="shared" si="12"/>
        <v>standard</v>
      </c>
      <c r="AI70" t="b">
        <f t="shared" si="13"/>
        <v>1</v>
      </c>
      <c r="AJ70" t="str">
        <f t="shared" si="14"/>
        <v>ok</v>
      </c>
      <c r="AK70" t="s">
        <v>546</v>
      </c>
      <c r="AM70" s="2">
        <v>46047</v>
      </c>
      <c r="AN70" t="b">
        <f t="shared" si="15"/>
        <v>1</v>
      </c>
    </row>
    <row r="71" spans="1:40" ht="43.2" x14ac:dyDescent="0.3">
      <c r="A71" t="s">
        <v>547</v>
      </c>
      <c r="B71" t="s">
        <v>548</v>
      </c>
      <c r="C71" s="6" t="s">
        <v>549</v>
      </c>
      <c r="D71" t="s">
        <v>63</v>
      </c>
      <c r="E71" s="4">
        <v>12</v>
      </c>
      <c r="F71" t="b">
        <v>1</v>
      </c>
      <c r="G71" s="4">
        <v>1382</v>
      </c>
      <c r="H71" s="3">
        <v>0.87</v>
      </c>
      <c r="I71" s="3">
        <v>1</v>
      </c>
      <c r="J71" s="3">
        <v>0</v>
      </c>
      <c r="K71" s="3">
        <v>0</v>
      </c>
      <c r="L71" s="3">
        <v>0</v>
      </c>
      <c r="M71" s="3">
        <v>0</v>
      </c>
      <c r="N71" s="3">
        <v>-1.81</v>
      </c>
      <c r="O71" s="3">
        <v>-0.04</v>
      </c>
      <c r="P71" s="4">
        <v>2</v>
      </c>
      <c r="Q71" s="4">
        <v>3</v>
      </c>
      <c r="R71" t="b">
        <v>0</v>
      </c>
      <c r="S71" t="b">
        <v>0</v>
      </c>
      <c r="T71" t="b">
        <v>1</v>
      </c>
      <c r="U71" t="b">
        <v>1</v>
      </c>
      <c r="V71" t="b">
        <v>0</v>
      </c>
      <c r="W71" t="s">
        <v>138</v>
      </c>
      <c r="X71" t="s">
        <v>101</v>
      </c>
      <c r="Y71" t="s">
        <v>222</v>
      </c>
      <c r="Z71" s="3">
        <v>1.9339999999999999</v>
      </c>
      <c r="AA71" t="s">
        <v>251</v>
      </c>
      <c r="AB71" t="s">
        <v>550</v>
      </c>
      <c r="AC71" s="6" t="s">
        <v>551</v>
      </c>
      <c r="AD71" s="3">
        <f t="shared" si="8"/>
        <v>13.16</v>
      </c>
      <c r="AE71" s="4">
        <f t="shared" si="9"/>
        <v>22</v>
      </c>
      <c r="AF71" s="4">
        <f t="shared" si="10"/>
        <v>2</v>
      </c>
      <c r="AG71" s="4">
        <f t="shared" si="11"/>
        <v>118</v>
      </c>
      <c r="AH71" t="str">
        <f t="shared" si="12"/>
        <v>rare-chest</v>
      </c>
      <c r="AI71" t="b">
        <f t="shared" si="13"/>
        <v>1</v>
      </c>
      <c r="AJ71" t="str">
        <f t="shared" si="14"/>
        <v>review: balance outlier</v>
      </c>
      <c r="AK71" t="s">
        <v>552</v>
      </c>
      <c r="AM71" s="2">
        <v>46156</v>
      </c>
      <c r="AN71" t="b">
        <f t="shared" si="15"/>
        <v>1</v>
      </c>
    </row>
    <row r="72" spans="1:40" ht="43.2" x14ac:dyDescent="0.3">
      <c r="A72" t="s">
        <v>553</v>
      </c>
      <c r="B72" t="s">
        <v>554</v>
      </c>
      <c r="C72" s="6" t="s">
        <v>555</v>
      </c>
      <c r="D72" t="s">
        <v>63</v>
      </c>
      <c r="E72" s="4">
        <v>17</v>
      </c>
      <c r="F72" t="b">
        <v>1</v>
      </c>
      <c r="G72" s="4">
        <v>978</v>
      </c>
      <c r="H72" s="3">
        <v>1.46</v>
      </c>
      <c r="I72" s="3">
        <v>-1</v>
      </c>
      <c r="J72" s="3">
        <v>0.43</v>
      </c>
      <c r="K72" s="3">
        <v>0</v>
      </c>
      <c r="L72" s="3">
        <v>0.64</v>
      </c>
      <c r="M72" s="3">
        <v>0</v>
      </c>
      <c r="N72" s="3">
        <v>0</v>
      </c>
      <c r="O72" s="3">
        <v>0</v>
      </c>
      <c r="P72" s="4">
        <v>5</v>
      </c>
      <c r="Q72" s="4">
        <v>6</v>
      </c>
      <c r="R72" t="b">
        <v>1</v>
      </c>
      <c r="S72" t="b">
        <v>0</v>
      </c>
      <c r="T72" t="b">
        <v>0</v>
      </c>
      <c r="U72" t="b">
        <v>1</v>
      </c>
      <c r="V72" t="b">
        <v>1</v>
      </c>
      <c r="W72" t="s">
        <v>138</v>
      </c>
      <c r="X72" t="s">
        <v>65</v>
      </c>
      <c r="Y72" t="s">
        <v>66</v>
      </c>
      <c r="Z72" s="3">
        <v>0.95799999999999996</v>
      </c>
      <c r="AA72" t="s">
        <v>140</v>
      </c>
      <c r="AB72" t="s">
        <v>556</v>
      </c>
      <c r="AC72" s="6" t="s">
        <v>557</v>
      </c>
      <c r="AD72" s="3">
        <f t="shared" si="8"/>
        <v>16.75</v>
      </c>
      <c r="AE72" s="4">
        <f t="shared" si="9"/>
        <v>30</v>
      </c>
      <c r="AF72" s="4">
        <f t="shared" si="10"/>
        <v>2</v>
      </c>
      <c r="AG72" s="4">
        <f t="shared" si="11"/>
        <v>117</v>
      </c>
      <c r="AH72" t="str">
        <f t="shared" si="12"/>
        <v>rare-chest</v>
      </c>
      <c r="AI72" t="b">
        <f t="shared" si="13"/>
        <v>1</v>
      </c>
      <c r="AJ72" t="str">
        <f t="shared" si="14"/>
        <v>review: balance outlier</v>
      </c>
      <c r="AK72" t="s">
        <v>558</v>
      </c>
      <c r="AM72" s="2">
        <v>46079</v>
      </c>
      <c r="AN72" t="b">
        <f t="shared" si="15"/>
        <v>1</v>
      </c>
    </row>
    <row r="73" spans="1:40" ht="43.2" x14ac:dyDescent="0.3">
      <c r="A73" t="s">
        <v>559</v>
      </c>
      <c r="B73" t="s">
        <v>560</v>
      </c>
      <c r="C73" s="6" t="s">
        <v>561</v>
      </c>
      <c r="D73" t="s">
        <v>74</v>
      </c>
      <c r="E73" s="4">
        <v>34</v>
      </c>
      <c r="F73" t="b">
        <v>1</v>
      </c>
      <c r="G73" s="4">
        <v>951</v>
      </c>
      <c r="H73" s="3">
        <v>1.37</v>
      </c>
      <c r="I73" s="3">
        <v>0</v>
      </c>
      <c r="J73" s="3">
        <v>0.08</v>
      </c>
      <c r="K73" s="3">
        <v>0.23</v>
      </c>
      <c r="L73" s="3">
        <v>0</v>
      </c>
      <c r="M73" s="3">
        <v>0</v>
      </c>
      <c r="N73" s="3">
        <v>0</v>
      </c>
      <c r="O73" s="3">
        <v>0.06</v>
      </c>
      <c r="P73" s="4">
        <v>3</v>
      </c>
      <c r="Q73" s="4">
        <v>7</v>
      </c>
      <c r="R73" t="b">
        <v>0</v>
      </c>
      <c r="S73" t="b">
        <v>1</v>
      </c>
      <c r="T73" t="b">
        <v>0</v>
      </c>
      <c r="U73" t="b">
        <v>1</v>
      </c>
      <c r="V73" t="b">
        <v>1</v>
      </c>
      <c r="W73" t="s">
        <v>64</v>
      </c>
      <c r="X73" t="s">
        <v>45</v>
      </c>
      <c r="Y73" t="s">
        <v>66</v>
      </c>
      <c r="Z73" s="3">
        <v>3.2410000000000001</v>
      </c>
      <c r="AA73" t="s">
        <v>76</v>
      </c>
      <c r="AB73" t="s">
        <v>562</v>
      </c>
      <c r="AC73" s="6" t="s">
        <v>563</v>
      </c>
      <c r="AD73" s="3">
        <f t="shared" si="8"/>
        <v>16.78</v>
      </c>
      <c r="AE73" s="4">
        <f t="shared" si="9"/>
        <v>57</v>
      </c>
      <c r="AF73" s="4">
        <f t="shared" si="10"/>
        <v>5</v>
      </c>
      <c r="AG73" s="4">
        <f t="shared" si="11"/>
        <v>113</v>
      </c>
      <c r="AH73" t="str">
        <f t="shared" si="12"/>
        <v>curse-room</v>
      </c>
      <c r="AI73" t="b">
        <f t="shared" si="13"/>
        <v>0</v>
      </c>
      <c r="AJ73" t="str">
        <f t="shared" si="14"/>
        <v>ok</v>
      </c>
      <c r="AK73" t="s">
        <v>564</v>
      </c>
      <c r="AM73" s="2">
        <v>46186</v>
      </c>
      <c r="AN73" t="b">
        <f t="shared" si="15"/>
        <v>1</v>
      </c>
    </row>
    <row r="74" spans="1:40" ht="43.2" x14ac:dyDescent="0.3">
      <c r="A74" t="s">
        <v>565</v>
      </c>
      <c r="B74" t="s">
        <v>566</v>
      </c>
      <c r="C74" s="6" t="s">
        <v>567</v>
      </c>
      <c r="D74" t="s">
        <v>63</v>
      </c>
      <c r="E74" s="4">
        <v>19</v>
      </c>
      <c r="F74" t="b">
        <v>0</v>
      </c>
      <c r="G74" s="4">
        <v>1011</v>
      </c>
      <c r="H74" s="3">
        <v>0.94</v>
      </c>
      <c r="I74" s="3">
        <v>0</v>
      </c>
      <c r="J74" s="3">
        <v>0</v>
      </c>
      <c r="K74" s="3">
        <v>0</v>
      </c>
      <c r="L74" s="3">
        <v>0.79</v>
      </c>
      <c r="M74" s="3">
        <v>0.41</v>
      </c>
      <c r="N74" s="3">
        <v>0</v>
      </c>
      <c r="O74" s="3">
        <v>-0.08</v>
      </c>
      <c r="P74" s="4">
        <v>1</v>
      </c>
      <c r="Q74" s="4">
        <v>3</v>
      </c>
      <c r="R74" t="b">
        <v>0</v>
      </c>
      <c r="S74" t="b">
        <v>0</v>
      </c>
      <c r="T74" t="b">
        <v>1</v>
      </c>
      <c r="U74" t="b">
        <v>1</v>
      </c>
      <c r="V74" t="b">
        <v>0</v>
      </c>
      <c r="W74" t="s">
        <v>138</v>
      </c>
      <c r="X74" t="s">
        <v>101</v>
      </c>
      <c r="Y74" t="s">
        <v>66</v>
      </c>
      <c r="Z74" s="3">
        <v>1.899</v>
      </c>
      <c r="AA74" t="s">
        <v>251</v>
      </c>
      <c r="AB74" t="s">
        <v>568</v>
      </c>
      <c r="AC74" s="6" t="s">
        <v>569</v>
      </c>
      <c r="AD74" s="3">
        <f t="shared" si="8"/>
        <v>11.08</v>
      </c>
      <c r="AE74" s="4">
        <f t="shared" si="9"/>
        <v>31</v>
      </c>
      <c r="AF74" s="4">
        <f t="shared" si="10"/>
        <v>3</v>
      </c>
      <c r="AG74" s="4">
        <f t="shared" si="11"/>
        <v>113</v>
      </c>
      <c r="AH74" t="str">
        <f t="shared" si="12"/>
        <v>standard</v>
      </c>
      <c r="AI74" t="b">
        <f t="shared" si="13"/>
        <v>1</v>
      </c>
      <c r="AJ74" t="str">
        <f t="shared" si="14"/>
        <v>review: balance outlier</v>
      </c>
      <c r="AK74" t="s">
        <v>570</v>
      </c>
      <c r="AM74" s="2">
        <v>46145</v>
      </c>
      <c r="AN74" t="b">
        <f t="shared" si="15"/>
        <v>1</v>
      </c>
    </row>
    <row r="75" spans="1:40" ht="43.2" x14ac:dyDescent="0.3">
      <c r="A75" t="s">
        <v>571</v>
      </c>
      <c r="B75" t="s">
        <v>572</v>
      </c>
      <c r="C75" s="6" t="s">
        <v>573</v>
      </c>
      <c r="D75" t="s">
        <v>43</v>
      </c>
      <c r="E75" s="4">
        <v>34</v>
      </c>
      <c r="F75" t="b">
        <v>1</v>
      </c>
      <c r="G75" s="4">
        <v>756</v>
      </c>
      <c r="H75" s="3">
        <v>0</v>
      </c>
      <c r="I75" s="3">
        <v>0</v>
      </c>
      <c r="J75" s="3">
        <v>-0.28999999999999998</v>
      </c>
      <c r="K75" s="3">
        <v>0.03</v>
      </c>
      <c r="L75" s="3">
        <v>0</v>
      </c>
      <c r="M75" s="3">
        <v>0.26</v>
      </c>
      <c r="N75" s="3">
        <v>2.77</v>
      </c>
      <c r="O75" s="3">
        <v>0</v>
      </c>
      <c r="P75" s="4">
        <v>6</v>
      </c>
      <c r="Q75" s="4">
        <v>9</v>
      </c>
      <c r="R75" t="b">
        <v>0</v>
      </c>
      <c r="S75" t="b">
        <v>0</v>
      </c>
      <c r="T75" t="b">
        <v>0</v>
      </c>
      <c r="U75" t="b">
        <v>1</v>
      </c>
      <c r="V75" t="b">
        <v>1</v>
      </c>
      <c r="W75" t="s">
        <v>64</v>
      </c>
      <c r="X75" t="s">
        <v>101</v>
      </c>
      <c r="Y75" t="s">
        <v>66</v>
      </c>
      <c r="Z75" s="3">
        <v>3.0150000000000001</v>
      </c>
      <c r="AA75" t="s">
        <v>209</v>
      </c>
      <c r="AB75" t="s">
        <v>574</v>
      </c>
      <c r="AC75" s="6" t="s">
        <v>575</v>
      </c>
      <c r="AD75" s="3">
        <f t="shared" si="8"/>
        <v>8.99</v>
      </c>
      <c r="AE75" s="4">
        <f t="shared" si="9"/>
        <v>46</v>
      </c>
      <c r="AF75" s="4">
        <f t="shared" si="10"/>
        <v>4</v>
      </c>
      <c r="AG75" s="4">
        <f t="shared" si="11"/>
        <v>114</v>
      </c>
      <c r="AH75" t="str">
        <f t="shared" si="12"/>
        <v>standard</v>
      </c>
      <c r="AI75" t="b">
        <f t="shared" si="13"/>
        <v>1</v>
      </c>
      <c r="AJ75" t="str">
        <f t="shared" si="14"/>
        <v>ok</v>
      </c>
      <c r="AK75" t="s">
        <v>576</v>
      </c>
      <c r="AM75" s="2">
        <v>46113</v>
      </c>
      <c r="AN75" t="b">
        <f t="shared" si="15"/>
        <v>1</v>
      </c>
    </row>
    <row r="76" spans="1:40" ht="43.2" x14ac:dyDescent="0.3">
      <c r="A76" t="s">
        <v>577</v>
      </c>
      <c r="B76" t="s">
        <v>578</v>
      </c>
      <c r="C76" s="6" t="s">
        <v>579</v>
      </c>
      <c r="D76" t="s">
        <v>43</v>
      </c>
      <c r="E76" s="4">
        <v>47</v>
      </c>
      <c r="F76" t="b">
        <v>1</v>
      </c>
      <c r="G76" s="4">
        <v>1276</v>
      </c>
      <c r="H76" s="3">
        <v>0</v>
      </c>
      <c r="I76" s="3">
        <v>0</v>
      </c>
      <c r="J76" s="3">
        <v>0</v>
      </c>
      <c r="K76" s="3">
        <v>-0.17</v>
      </c>
      <c r="L76" s="3">
        <v>0</v>
      </c>
      <c r="M76" s="3">
        <v>0</v>
      </c>
      <c r="N76" s="3">
        <v>1.64</v>
      </c>
      <c r="O76" s="3">
        <v>0</v>
      </c>
      <c r="P76" s="4">
        <v>3</v>
      </c>
      <c r="Q76" s="4">
        <v>9</v>
      </c>
      <c r="R76" t="b">
        <v>0</v>
      </c>
      <c r="S76" t="b">
        <v>1</v>
      </c>
      <c r="T76" t="b">
        <v>0</v>
      </c>
      <c r="U76" t="b">
        <v>1</v>
      </c>
      <c r="V76" t="b">
        <v>0</v>
      </c>
      <c r="W76" t="s">
        <v>64</v>
      </c>
      <c r="X76" t="s">
        <v>200</v>
      </c>
      <c r="Y76" t="s">
        <v>46</v>
      </c>
      <c r="Z76" s="3">
        <v>1.159</v>
      </c>
      <c r="AA76" t="s">
        <v>67</v>
      </c>
      <c r="AB76" t="s">
        <v>580</v>
      </c>
      <c r="AC76" s="6" t="s">
        <v>581</v>
      </c>
      <c r="AD76" s="3">
        <f t="shared" si="8"/>
        <v>5.62</v>
      </c>
      <c r="AE76" s="4">
        <f t="shared" si="9"/>
        <v>58</v>
      </c>
      <c r="AF76" s="4">
        <f t="shared" si="10"/>
        <v>7</v>
      </c>
      <c r="AG76" s="4">
        <f t="shared" si="11"/>
        <v>108</v>
      </c>
      <c r="AH76" t="str">
        <f t="shared" si="12"/>
        <v>standard</v>
      </c>
      <c r="AI76" t="b">
        <f t="shared" si="13"/>
        <v>1</v>
      </c>
      <c r="AJ76" t="str">
        <f t="shared" si="14"/>
        <v>ok</v>
      </c>
      <c r="AK76" t="s">
        <v>582</v>
      </c>
      <c r="AM76" s="2">
        <v>46146</v>
      </c>
      <c r="AN76" t="b">
        <f t="shared" si="15"/>
        <v>1</v>
      </c>
    </row>
    <row r="77" spans="1:40" ht="43.2" x14ac:dyDescent="0.3">
      <c r="A77" t="s">
        <v>583</v>
      </c>
      <c r="B77" t="s">
        <v>584</v>
      </c>
      <c r="C77" s="6" t="s">
        <v>585</v>
      </c>
      <c r="D77" t="s">
        <v>63</v>
      </c>
      <c r="E77" s="4">
        <v>28</v>
      </c>
      <c r="F77" t="b">
        <v>1</v>
      </c>
      <c r="G77" s="4">
        <v>916</v>
      </c>
      <c r="H77" s="3">
        <v>0</v>
      </c>
      <c r="I77" s="3">
        <v>2</v>
      </c>
      <c r="J77" s="3">
        <v>0</v>
      </c>
      <c r="K77" s="3">
        <v>0.7</v>
      </c>
      <c r="L77" s="3">
        <v>0.83</v>
      </c>
      <c r="M77" s="3">
        <v>-7.0000000000000007E-2</v>
      </c>
      <c r="N77" s="3">
        <v>0</v>
      </c>
      <c r="O77" s="3">
        <v>0.48</v>
      </c>
      <c r="P77" s="4">
        <v>1</v>
      </c>
      <c r="Q77" s="4">
        <v>6</v>
      </c>
      <c r="R77" t="b">
        <v>1</v>
      </c>
      <c r="S77" t="b">
        <v>1</v>
      </c>
      <c r="T77" t="b">
        <v>0</v>
      </c>
      <c r="U77" t="b">
        <v>0</v>
      </c>
      <c r="V77" t="b">
        <v>1</v>
      </c>
      <c r="W77" t="s">
        <v>64</v>
      </c>
      <c r="X77" t="s">
        <v>128</v>
      </c>
      <c r="Y77" t="s">
        <v>66</v>
      </c>
      <c r="Z77" s="3">
        <v>2.7570000000000001</v>
      </c>
      <c r="AA77" t="s">
        <v>67</v>
      </c>
      <c r="AB77" t="s">
        <v>586</v>
      </c>
      <c r="AC77" s="6" t="s">
        <v>587</v>
      </c>
      <c r="AD77" s="3">
        <f t="shared" si="8"/>
        <v>8.16</v>
      </c>
      <c r="AE77" s="4">
        <f t="shared" si="9"/>
        <v>39</v>
      </c>
      <c r="AF77" s="4">
        <f t="shared" si="10"/>
        <v>6</v>
      </c>
      <c r="AG77" s="4">
        <f t="shared" si="11"/>
        <v>113</v>
      </c>
      <c r="AH77" t="str">
        <f t="shared" si="12"/>
        <v>standard</v>
      </c>
      <c r="AI77" t="b">
        <f t="shared" si="13"/>
        <v>1</v>
      </c>
      <c r="AJ77" t="str">
        <f t="shared" si="14"/>
        <v>ok</v>
      </c>
      <c r="AK77" t="s">
        <v>588</v>
      </c>
      <c r="AM77" s="2">
        <v>46154</v>
      </c>
      <c r="AN77" t="b">
        <f t="shared" si="15"/>
        <v>1</v>
      </c>
    </row>
    <row r="78" spans="1:40" ht="43.2" x14ac:dyDescent="0.3">
      <c r="A78" t="s">
        <v>589</v>
      </c>
      <c r="B78" t="s">
        <v>590</v>
      </c>
      <c r="C78" s="6" t="s">
        <v>591</v>
      </c>
      <c r="D78" t="s">
        <v>63</v>
      </c>
      <c r="E78" s="4">
        <v>24</v>
      </c>
      <c r="F78" t="b">
        <v>1</v>
      </c>
      <c r="G78" s="4">
        <v>182</v>
      </c>
      <c r="H78" s="3">
        <v>0</v>
      </c>
      <c r="I78" s="3">
        <v>0</v>
      </c>
      <c r="J78" s="3">
        <v>0</v>
      </c>
      <c r="K78" s="3">
        <v>1.1499999999999999</v>
      </c>
      <c r="L78" s="3">
        <v>0</v>
      </c>
      <c r="M78" s="3">
        <v>0</v>
      </c>
      <c r="N78" s="3">
        <v>0</v>
      </c>
      <c r="O78" s="3">
        <v>-0.2</v>
      </c>
      <c r="P78" s="4">
        <v>7</v>
      </c>
      <c r="Q78" s="4">
        <v>10</v>
      </c>
      <c r="R78" t="b">
        <v>1</v>
      </c>
      <c r="S78" t="b">
        <v>1</v>
      </c>
      <c r="T78" t="b">
        <v>0</v>
      </c>
      <c r="U78" t="b">
        <v>1</v>
      </c>
      <c r="V78" t="b">
        <v>1</v>
      </c>
      <c r="W78" t="s">
        <v>148</v>
      </c>
      <c r="X78" t="s">
        <v>75</v>
      </c>
      <c r="Y78" t="s">
        <v>66</v>
      </c>
      <c r="Z78" s="3">
        <v>0.90100000000000002</v>
      </c>
      <c r="AA78" t="s">
        <v>193</v>
      </c>
      <c r="AB78" t="s">
        <v>592</v>
      </c>
      <c r="AC78" s="6" t="s">
        <v>593</v>
      </c>
      <c r="AD78" s="3">
        <f t="shared" si="8"/>
        <v>3.7</v>
      </c>
      <c r="AE78" s="4">
        <f t="shared" si="9"/>
        <v>30</v>
      </c>
      <c r="AF78" s="4">
        <f t="shared" si="10"/>
        <v>4</v>
      </c>
      <c r="AG78" s="4">
        <f t="shared" si="11"/>
        <v>115</v>
      </c>
      <c r="AH78" t="str">
        <f t="shared" si="12"/>
        <v>standard</v>
      </c>
      <c r="AI78" t="b">
        <f t="shared" si="13"/>
        <v>1</v>
      </c>
      <c r="AJ78" t="str">
        <f t="shared" si="14"/>
        <v>ok</v>
      </c>
      <c r="AK78" t="s">
        <v>594</v>
      </c>
      <c r="AM78" s="2">
        <v>46199</v>
      </c>
      <c r="AN78" t="b">
        <f t="shared" si="15"/>
        <v>1</v>
      </c>
    </row>
    <row r="79" spans="1:40" ht="43.2" x14ac:dyDescent="0.3">
      <c r="A79" t="s">
        <v>595</v>
      </c>
      <c r="B79" t="s">
        <v>596</v>
      </c>
      <c r="C79" s="6" t="s">
        <v>597</v>
      </c>
      <c r="D79" t="s">
        <v>178</v>
      </c>
      <c r="E79" s="4">
        <v>91</v>
      </c>
      <c r="F79" t="b">
        <v>1</v>
      </c>
      <c r="G79" s="4">
        <v>1056</v>
      </c>
      <c r="H79" s="3">
        <v>0.06</v>
      </c>
      <c r="I79" s="3">
        <v>1</v>
      </c>
      <c r="J79" s="3">
        <v>0</v>
      </c>
      <c r="K79" s="3">
        <v>0</v>
      </c>
      <c r="L79" s="3">
        <v>0</v>
      </c>
      <c r="M79" s="3">
        <v>0</v>
      </c>
      <c r="N79" s="3">
        <v>-0.98</v>
      </c>
      <c r="O79" s="3">
        <v>0</v>
      </c>
      <c r="P79" s="4">
        <v>5</v>
      </c>
      <c r="Q79" s="4">
        <v>10</v>
      </c>
      <c r="R79" t="b">
        <v>0</v>
      </c>
      <c r="S79" t="b">
        <v>1</v>
      </c>
      <c r="T79" t="b">
        <v>0</v>
      </c>
      <c r="U79" t="b">
        <v>0</v>
      </c>
      <c r="V79" t="b">
        <v>1</v>
      </c>
      <c r="W79" t="s">
        <v>84</v>
      </c>
      <c r="X79" t="s">
        <v>45</v>
      </c>
      <c r="Y79" t="s">
        <v>129</v>
      </c>
      <c r="Z79" s="3">
        <v>1.304</v>
      </c>
      <c r="AA79" t="s">
        <v>598</v>
      </c>
      <c r="AB79" t="s">
        <v>599</v>
      </c>
      <c r="AC79" s="6" t="s">
        <v>600</v>
      </c>
      <c r="AD79" s="3">
        <f t="shared" si="8"/>
        <v>10.94</v>
      </c>
      <c r="AE79" s="4">
        <f t="shared" si="9"/>
        <v>131</v>
      </c>
      <c r="AF79" s="4">
        <f t="shared" si="10"/>
        <v>6</v>
      </c>
      <c r="AG79" s="4">
        <f t="shared" si="11"/>
        <v>110</v>
      </c>
      <c r="AH79" t="str">
        <f t="shared" si="12"/>
        <v>standard</v>
      </c>
      <c r="AI79" t="b">
        <f t="shared" si="13"/>
        <v>1</v>
      </c>
      <c r="AJ79" t="str">
        <f t="shared" si="14"/>
        <v>ok</v>
      </c>
      <c r="AK79" t="s">
        <v>601</v>
      </c>
      <c r="AM79" s="2">
        <v>46032</v>
      </c>
      <c r="AN79" t="b">
        <f t="shared" si="15"/>
        <v>1</v>
      </c>
    </row>
    <row r="80" spans="1:40" ht="43.2" x14ac:dyDescent="0.3">
      <c r="A80" t="s">
        <v>602</v>
      </c>
      <c r="B80" t="s">
        <v>603</v>
      </c>
      <c r="C80" s="6" t="s">
        <v>604</v>
      </c>
      <c r="D80" t="s">
        <v>43</v>
      </c>
      <c r="E80" s="4">
        <v>40</v>
      </c>
      <c r="F80" t="b">
        <v>1</v>
      </c>
      <c r="G80" s="4">
        <v>259</v>
      </c>
      <c r="H80" s="3">
        <v>0.69</v>
      </c>
      <c r="I80" s="3">
        <v>-1</v>
      </c>
      <c r="J80" s="3">
        <v>0</v>
      </c>
      <c r="K80" s="3">
        <v>0</v>
      </c>
      <c r="L80" s="3">
        <v>0</v>
      </c>
      <c r="M80" s="3">
        <v>0</v>
      </c>
      <c r="N80" s="3">
        <v>3.07</v>
      </c>
      <c r="O80" s="3">
        <v>0</v>
      </c>
      <c r="P80" s="4">
        <v>1</v>
      </c>
      <c r="Q80" s="4">
        <v>6</v>
      </c>
      <c r="R80" t="b">
        <v>0</v>
      </c>
      <c r="S80" t="b">
        <v>1</v>
      </c>
      <c r="T80" t="b">
        <v>1</v>
      </c>
      <c r="U80" t="b">
        <v>1</v>
      </c>
      <c r="V80" t="b">
        <v>1</v>
      </c>
      <c r="W80" t="s">
        <v>127</v>
      </c>
      <c r="X80" t="s">
        <v>75</v>
      </c>
      <c r="Y80" t="s">
        <v>66</v>
      </c>
      <c r="Z80" s="3">
        <v>1.57</v>
      </c>
      <c r="AA80" t="s">
        <v>130</v>
      </c>
      <c r="AB80" t="s">
        <v>605</v>
      </c>
      <c r="AC80" s="6" t="s">
        <v>606</v>
      </c>
      <c r="AD80" s="3">
        <f t="shared" si="8"/>
        <v>15.16</v>
      </c>
      <c r="AE80" s="4">
        <f t="shared" si="9"/>
        <v>68</v>
      </c>
      <c r="AF80" s="4">
        <f t="shared" si="10"/>
        <v>6</v>
      </c>
      <c r="AG80" s="4">
        <f t="shared" si="11"/>
        <v>125</v>
      </c>
      <c r="AH80" t="str">
        <f t="shared" si="12"/>
        <v>rare-chest</v>
      </c>
      <c r="AI80" t="b">
        <f t="shared" si="13"/>
        <v>1</v>
      </c>
      <c r="AJ80" t="str">
        <f t="shared" si="14"/>
        <v>ok</v>
      </c>
      <c r="AK80" t="s">
        <v>607</v>
      </c>
      <c r="AL80" t="s">
        <v>608</v>
      </c>
      <c r="AM80" s="2">
        <v>46033</v>
      </c>
      <c r="AN80" t="b">
        <f t="shared" si="15"/>
        <v>1</v>
      </c>
    </row>
    <row r="81" spans="1:40" ht="43.2" x14ac:dyDescent="0.3">
      <c r="A81" t="s">
        <v>609</v>
      </c>
      <c r="B81" t="s">
        <v>610</v>
      </c>
      <c r="C81" s="6" t="s">
        <v>611</v>
      </c>
      <c r="D81" t="s">
        <v>119</v>
      </c>
      <c r="E81" s="4">
        <v>47</v>
      </c>
      <c r="F81" t="b">
        <v>1</v>
      </c>
      <c r="G81" s="4">
        <v>1139</v>
      </c>
      <c r="H81" s="3">
        <v>0.51</v>
      </c>
      <c r="I81" s="3">
        <v>1</v>
      </c>
      <c r="J81" s="3">
        <v>0</v>
      </c>
      <c r="K81" s="3">
        <v>0</v>
      </c>
      <c r="L81" s="3">
        <v>0</v>
      </c>
      <c r="M81" s="3">
        <v>-0.03</v>
      </c>
      <c r="N81" s="3">
        <v>-0.63</v>
      </c>
      <c r="O81" s="3">
        <v>0.14000000000000001</v>
      </c>
      <c r="P81" s="4">
        <v>1</v>
      </c>
      <c r="Q81" s="4">
        <v>6</v>
      </c>
      <c r="R81" t="b">
        <v>0</v>
      </c>
      <c r="S81" t="b">
        <v>0</v>
      </c>
      <c r="T81" t="b">
        <v>1</v>
      </c>
      <c r="U81" t="b">
        <v>1</v>
      </c>
      <c r="V81" t="b">
        <v>1</v>
      </c>
      <c r="W81" t="s">
        <v>100</v>
      </c>
      <c r="X81" t="s">
        <v>45</v>
      </c>
      <c r="Y81" t="s">
        <v>46</v>
      </c>
      <c r="Z81" s="3">
        <v>3.081</v>
      </c>
      <c r="AA81" t="s">
        <v>612</v>
      </c>
      <c r="AB81" t="s">
        <v>613</v>
      </c>
      <c r="AC81" s="6" t="s">
        <v>614</v>
      </c>
      <c r="AD81" s="3">
        <f t="shared" si="8"/>
        <v>11.18</v>
      </c>
      <c r="AE81" s="4">
        <f t="shared" si="9"/>
        <v>72</v>
      </c>
      <c r="AF81" s="4">
        <f t="shared" si="10"/>
        <v>6</v>
      </c>
      <c r="AG81" s="4">
        <f t="shared" si="11"/>
        <v>112</v>
      </c>
      <c r="AH81" t="str">
        <f t="shared" si="12"/>
        <v>standard</v>
      </c>
      <c r="AI81" t="b">
        <f t="shared" si="13"/>
        <v>1</v>
      </c>
      <c r="AJ81" t="str">
        <f t="shared" si="14"/>
        <v>ok</v>
      </c>
      <c r="AK81" t="s">
        <v>615</v>
      </c>
      <c r="AM81" s="2">
        <v>46147</v>
      </c>
      <c r="AN81" t="b">
        <f t="shared" si="15"/>
        <v>1</v>
      </c>
    </row>
    <row r="82" spans="1:40" ht="43.2" x14ac:dyDescent="0.3">
      <c r="A82" t="s">
        <v>616</v>
      </c>
      <c r="B82" t="s">
        <v>617</v>
      </c>
      <c r="C82" s="6" t="s">
        <v>618</v>
      </c>
      <c r="D82" t="s">
        <v>43</v>
      </c>
      <c r="E82" s="4">
        <v>36</v>
      </c>
      <c r="F82" t="b">
        <v>1</v>
      </c>
      <c r="G82" s="4">
        <v>1205</v>
      </c>
      <c r="H82" s="3">
        <v>-7.0000000000000007E-2</v>
      </c>
      <c r="I82" s="3">
        <v>0</v>
      </c>
      <c r="J82" s="3">
        <v>0.43</v>
      </c>
      <c r="K82" s="3">
        <v>1.17</v>
      </c>
      <c r="L82" s="3">
        <v>0</v>
      </c>
      <c r="M82" s="3">
        <v>0</v>
      </c>
      <c r="N82" s="3">
        <v>3.24</v>
      </c>
      <c r="O82" s="3">
        <v>0</v>
      </c>
      <c r="P82" s="4">
        <v>7</v>
      </c>
      <c r="Q82" s="4">
        <v>10</v>
      </c>
      <c r="R82" t="b">
        <v>0</v>
      </c>
      <c r="S82" t="b">
        <v>0</v>
      </c>
      <c r="T82" t="b">
        <v>0</v>
      </c>
      <c r="U82" t="b">
        <v>1</v>
      </c>
      <c r="V82" t="b">
        <v>0</v>
      </c>
      <c r="W82" t="s">
        <v>64</v>
      </c>
      <c r="X82" t="s">
        <v>101</v>
      </c>
      <c r="Y82" t="s">
        <v>66</v>
      </c>
      <c r="Z82" s="3">
        <v>1.786</v>
      </c>
      <c r="AA82" t="s">
        <v>209</v>
      </c>
      <c r="AB82" t="s">
        <v>619</v>
      </c>
      <c r="AC82" s="6" t="s">
        <v>620</v>
      </c>
      <c r="AD82" s="3">
        <f t="shared" si="8"/>
        <v>12.67</v>
      </c>
      <c r="AE82" s="4">
        <f t="shared" si="9"/>
        <v>54</v>
      </c>
      <c r="AF82" s="4">
        <f t="shared" si="10"/>
        <v>4</v>
      </c>
      <c r="AG82" s="4">
        <f t="shared" si="11"/>
        <v>117</v>
      </c>
      <c r="AH82" t="str">
        <f t="shared" si="12"/>
        <v>rare-chest</v>
      </c>
      <c r="AI82" t="b">
        <f t="shared" si="13"/>
        <v>1</v>
      </c>
      <c r="AJ82" t="str">
        <f t="shared" si="14"/>
        <v>ok</v>
      </c>
      <c r="AK82" t="s">
        <v>621</v>
      </c>
      <c r="AM82" s="2">
        <v>46033</v>
      </c>
      <c r="AN82" t="b">
        <f t="shared" si="15"/>
        <v>1</v>
      </c>
    </row>
    <row r="83" spans="1:40" ht="43.2" x14ac:dyDescent="0.3">
      <c r="A83" t="s">
        <v>622</v>
      </c>
      <c r="B83" t="s">
        <v>623</v>
      </c>
      <c r="C83" s="6" t="s">
        <v>624</v>
      </c>
      <c r="D83" t="s">
        <v>63</v>
      </c>
      <c r="E83" s="4">
        <v>12</v>
      </c>
      <c r="F83" t="b">
        <v>1</v>
      </c>
      <c r="G83" s="4">
        <v>1085</v>
      </c>
      <c r="H83" s="3">
        <v>0</v>
      </c>
      <c r="I83" s="3">
        <v>2</v>
      </c>
      <c r="J83" s="3">
        <v>0</v>
      </c>
      <c r="K83" s="3">
        <v>0</v>
      </c>
      <c r="L83" s="3">
        <v>0.64</v>
      </c>
      <c r="M83" s="3">
        <v>0.05</v>
      </c>
      <c r="N83" s="3">
        <v>0</v>
      </c>
      <c r="O83" s="3">
        <v>0</v>
      </c>
      <c r="P83" s="4">
        <v>3</v>
      </c>
      <c r="Q83" s="4">
        <v>3</v>
      </c>
      <c r="R83" t="b">
        <v>0</v>
      </c>
      <c r="S83" t="b">
        <v>0</v>
      </c>
      <c r="T83" t="b">
        <v>1</v>
      </c>
      <c r="U83" t="b">
        <v>0</v>
      </c>
      <c r="V83" t="b">
        <v>1</v>
      </c>
      <c r="W83" t="s">
        <v>111</v>
      </c>
      <c r="X83" t="s">
        <v>75</v>
      </c>
      <c r="Y83" t="s">
        <v>129</v>
      </c>
      <c r="Z83" s="3">
        <v>1.671</v>
      </c>
      <c r="AA83" t="s">
        <v>223</v>
      </c>
      <c r="AB83" t="s">
        <v>625</v>
      </c>
      <c r="AC83" s="6" t="s">
        <v>626</v>
      </c>
      <c r="AD83" s="3">
        <f t="shared" si="8"/>
        <v>5.38</v>
      </c>
      <c r="AE83" s="4">
        <f t="shared" si="9"/>
        <v>19</v>
      </c>
      <c r="AF83" s="4">
        <f t="shared" si="10"/>
        <v>1</v>
      </c>
      <c r="AG83" s="4">
        <f t="shared" si="11"/>
        <v>116</v>
      </c>
      <c r="AH83" t="str">
        <f t="shared" si="12"/>
        <v>standard</v>
      </c>
      <c r="AI83" t="b">
        <f t="shared" si="13"/>
        <v>0</v>
      </c>
      <c r="AJ83" t="str">
        <f t="shared" si="14"/>
        <v>ok</v>
      </c>
      <c r="AK83" t="s">
        <v>627</v>
      </c>
      <c r="AM83" s="2">
        <v>46083</v>
      </c>
      <c r="AN83" t="b">
        <f t="shared" si="15"/>
        <v>1</v>
      </c>
    </row>
    <row r="84" spans="1:40" ht="43.2" x14ac:dyDescent="0.3">
      <c r="A84" t="s">
        <v>628</v>
      </c>
      <c r="B84" t="s">
        <v>629</v>
      </c>
      <c r="C84" s="6" t="s">
        <v>630</v>
      </c>
      <c r="D84" t="s">
        <v>119</v>
      </c>
      <c r="E84" s="4">
        <v>51</v>
      </c>
      <c r="F84" t="b">
        <v>1</v>
      </c>
      <c r="G84" s="4">
        <v>1153</v>
      </c>
      <c r="H84" s="3">
        <v>1.63</v>
      </c>
      <c r="I84" s="3">
        <v>0</v>
      </c>
      <c r="J84" s="3">
        <v>0.56000000000000005</v>
      </c>
      <c r="K84" s="3">
        <v>1</v>
      </c>
      <c r="L84" s="3">
        <v>0</v>
      </c>
      <c r="M84" s="3">
        <v>0</v>
      </c>
      <c r="N84" s="3">
        <v>0</v>
      </c>
      <c r="O84" s="3">
        <v>0</v>
      </c>
      <c r="P84" s="4">
        <v>9</v>
      </c>
      <c r="Q84" s="4">
        <v>9</v>
      </c>
      <c r="R84" t="b">
        <v>1</v>
      </c>
      <c r="S84" t="b">
        <v>0</v>
      </c>
      <c r="T84" t="b">
        <v>1</v>
      </c>
      <c r="U84" t="b">
        <v>0</v>
      </c>
      <c r="V84" t="b">
        <v>0</v>
      </c>
      <c r="W84" t="s">
        <v>111</v>
      </c>
      <c r="X84" t="s">
        <v>128</v>
      </c>
      <c r="Y84" t="s">
        <v>129</v>
      </c>
      <c r="Z84" s="3">
        <v>0.93400000000000005</v>
      </c>
      <c r="AA84" t="s">
        <v>223</v>
      </c>
      <c r="AB84" t="s">
        <v>631</v>
      </c>
      <c r="AC84" s="6" t="s">
        <v>632</v>
      </c>
      <c r="AD84" s="3">
        <f t="shared" si="8"/>
        <v>20.72</v>
      </c>
      <c r="AE84" s="4">
        <f t="shared" si="9"/>
        <v>99</v>
      </c>
      <c r="AF84" s="4">
        <f t="shared" si="10"/>
        <v>1</v>
      </c>
      <c r="AG84" s="4">
        <f t="shared" si="11"/>
        <v>113</v>
      </c>
      <c r="AH84" t="str">
        <f t="shared" si="12"/>
        <v>rare-chest</v>
      </c>
      <c r="AI84" t="b">
        <f t="shared" si="13"/>
        <v>0</v>
      </c>
      <c r="AJ84" t="str">
        <f t="shared" si="14"/>
        <v>review: balance outlier</v>
      </c>
      <c r="AK84" t="s">
        <v>633</v>
      </c>
      <c r="AM84" s="2">
        <v>46051</v>
      </c>
      <c r="AN84" t="b">
        <f t="shared" si="15"/>
        <v>1</v>
      </c>
    </row>
    <row r="85" spans="1:40" ht="28.8" x14ac:dyDescent="0.3">
      <c r="A85" t="s">
        <v>634</v>
      </c>
      <c r="B85" t="s">
        <v>635</v>
      </c>
      <c r="C85" s="6" t="s">
        <v>636</v>
      </c>
      <c r="D85" t="s">
        <v>74</v>
      </c>
      <c r="E85" s="4">
        <v>38</v>
      </c>
      <c r="F85" t="b">
        <v>1</v>
      </c>
      <c r="G85" s="4">
        <v>729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4">
        <v>4</v>
      </c>
      <c r="Q85" s="4">
        <v>7</v>
      </c>
      <c r="R85" t="b">
        <v>0</v>
      </c>
      <c r="S85" t="b">
        <v>0</v>
      </c>
      <c r="T85" t="b">
        <v>0</v>
      </c>
      <c r="U85" t="b">
        <v>1</v>
      </c>
      <c r="V85" t="b">
        <v>0</v>
      </c>
      <c r="W85" t="s">
        <v>64</v>
      </c>
      <c r="X85" t="s">
        <v>200</v>
      </c>
      <c r="Y85" t="s">
        <v>331</v>
      </c>
      <c r="Z85" s="3">
        <v>0.66200000000000003</v>
      </c>
      <c r="AA85" t="s">
        <v>637</v>
      </c>
      <c r="AB85" t="s">
        <v>638</v>
      </c>
      <c r="AC85" s="6" t="s">
        <v>639</v>
      </c>
      <c r="AD85" s="3">
        <f t="shared" si="8"/>
        <v>5</v>
      </c>
      <c r="AE85" s="4">
        <f t="shared" si="9"/>
        <v>46</v>
      </c>
      <c r="AF85" s="4">
        <f t="shared" si="10"/>
        <v>4</v>
      </c>
      <c r="AG85" s="4">
        <f t="shared" si="11"/>
        <v>107</v>
      </c>
      <c r="AH85" t="str">
        <f t="shared" si="12"/>
        <v>curse-room</v>
      </c>
      <c r="AI85" t="b">
        <f t="shared" si="13"/>
        <v>0</v>
      </c>
      <c r="AJ85" t="str">
        <f t="shared" si="14"/>
        <v>ok</v>
      </c>
      <c r="AK85" t="s">
        <v>640</v>
      </c>
      <c r="AM85" s="2">
        <v>46202</v>
      </c>
      <c r="AN85" t="b">
        <f t="shared" si="15"/>
        <v>1</v>
      </c>
    </row>
    <row r="86" spans="1:40" ht="43.2" x14ac:dyDescent="0.3">
      <c r="A86" t="s">
        <v>641</v>
      </c>
      <c r="B86" t="s">
        <v>642</v>
      </c>
      <c r="C86" s="6" t="s">
        <v>643</v>
      </c>
      <c r="D86" t="s">
        <v>119</v>
      </c>
      <c r="E86" s="4">
        <v>58</v>
      </c>
      <c r="F86" t="b">
        <v>1</v>
      </c>
      <c r="G86" s="4">
        <v>1541</v>
      </c>
      <c r="H86" s="3">
        <v>0</v>
      </c>
      <c r="I86" s="3">
        <v>-1</v>
      </c>
      <c r="J86" s="3">
        <v>0</v>
      </c>
      <c r="K86" s="3">
        <v>0</v>
      </c>
      <c r="L86" s="3">
        <v>0.14000000000000001</v>
      </c>
      <c r="M86" s="3">
        <v>0</v>
      </c>
      <c r="N86" s="3">
        <v>0</v>
      </c>
      <c r="O86" s="3">
        <v>0.17</v>
      </c>
      <c r="P86" s="4">
        <v>8</v>
      </c>
      <c r="Q86" s="4">
        <v>10</v>
      </c>
      <c r="R86" t="b">
        <v>0</v>
      </c>
      <c r="S86" t="b">
        <v>1</v>
      </c>
      <c r="T86" t="b">
        <v>0</v>
      </c>
      <c r="U86" t="b">
        <v>0</v>
      </c>
      <c r="V86" t="b">
        <v>0</v>
      </c>
      <c r="W86" t="s">
        <v>64</v>
      </c>
      <c r="X86" t="s">
        <v>149</v>
      </c>
      <c r="Y86" t="s">
        <v>139</v>
      </c>
      <c r="Z86" s="3">
        <v>3.1989999999999998</v>
      </c>
      <c r="AA86" t="s">
        <v>414</v>
      </c>
      <c r="AB86" t="s">
        <v>644</v>
      </c>
      <c r="AC86" s="6" t="s">
        <v>645</v>
      </c>
      <c r="AD86" s="3">
        <f t="shared" si="8"/>
        <v>6.12</v>
      </c>
      <c r="AE86" s="4">
        <f t="shared" si="9"/>
        <v>72</v>
      </c>
      <c r="AF86" s="4">
        <f t="shared" si="10"/>
        <v>3</v>
      </c>
      <c r="AG86" s="4">
        <f t="shared" si="11"/>
        <v>112</v>
      </c>
      <c r="AH86" t="str">
        <f t="shared" si="12"/>
        <v>standard</v>
      </c>
      <c r="AI86" t="b">
        <f t="shared" si="13"/>
        <v>1</v>
      </c>
      <c r="AJ86" t="str">
        <f t="shared" si="14"/>
        <v>ok</v>
      </c>
      <c r="AK86" t="s">
        <v>646</v>
      </c>
      <c r="AM86" s="2">
        <v>46130</v>
      </c>
      <c r="AN86" t="b">
        <f t="shared" si="15"/>
        <v>1</v>
      </c>
    </row>
    <row r="87" spans="1:40" ht="43.2" x14ac:dyDescent="0.3">
      <c r="A87" t="s">
        <v>647</v>
      </c>
      <c r="B87" t="s">
        <v>648</v>
      </c>
      <c r="C87" s="6" t="s">
        <v>649</v>
      </c>
      <c r="D87" t="s">
        <v>119</v>
      </c>
      <c r="E87" s="4">
        <v>33</v>
      </c>
      <c r="F87" t="b">
        <v>1</v>
      </c>
      <c r="G87" s="4">
        <v>1552</v>
      </c>
      <c r="H87" s="3">
        <v>0.79</v>
      </c>
      <c r="I87" s="3">
        <v>2</v>
      </c>
      <c r="J87" s="3">
        <v>0.64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4">
        <v>2</v>
      </c>
      <c r="Q87" s="4">
        <v>3</v>
      </c>
      <c r="R87" t="b">
        <v>0</v>
      </c>
      <c r="S87" t="b">
        <v>0</v>
      </c>
      <c r="T87" t="b">
        <v>0</v>
      </c>
      <c r="U87" t="b">
        <v>0</v>
      </c>
      <c r="V87" t="b">
        <v>1</v>
      </c>
      <c r="W87" t="s">
        <v>54</v>
      </c>
      <c r="X87" t="s">
        <v>149</v>
      </c>
      <c r="Y87" t="s">
        <v>46</v>
      </c>
      <c r="Z87" s="3">
        <v>2.016</v>
      </c>
      <c r="AA87" t="s">
        <v>422</v>
      </c>
      <c r="AB87" t="s">
        <v>650</v>
      </c>
      <c r="AC87" s="6" t="s">
        <v>651</v>
      </c>
      <c r="AD87" s="3">
        <f t="shared" si="8"/>
        <v>15.24</v>
      </c>
      <c r="AE87" s="4">
        <f t="shared" si="9"/>
        <v>53</v>
      </c>
      <c r="AF87" s="4">
        <f t="shared" si="10"/>
        <v>2</v>
      </c>
      <c r="AG87" s="4">
        <f t="shared" si="11"/>
        <v>110</v>
      </c>
      <c r="AH87" t="str">
        <f t="shared" si="12"/>
        <v>rare-chest</v>
      </c>
      <c r="AI87" t="b">
        <f t="shared" si="13"/>
        <v>0</v>
      </c>
      <c r="AJ87" t="str">
        <f t="shared" si="14"/>
        <v>ok</v>
      </c>
      <c r="AK87" t="s">
        <v>652</v>
      </c>
      <c r="AM87" s="2">
        <v>46091</v>
      </c>
      <c r="AN87" t="b">
        <f t="shared" si="15"/>
        <v>1</v>
      </c>
    </row>
    <row r="88" spans="1:40" ht="43.2" x14ac:dyDescent="0.3">
      <c r="A88" t="s">
        <v>653</v>
      </c>
      <c r="B88" t="s">
        <v>654</v>
      </c>
      <c r="C88" s="6" t="s">
        <v>655</v>
      </c>
      <c r="D88" t="s">
        <v>63</v>
      </c>
      <c r="E88" s="4">
        <v>35</v>
      </c>
      <c r="F88" t="b">
        <v>1</v>
      </c>
      <c r="G88" s="4">
        <v>676</v>
      </c>
      <c r="H88" s="3">
        <v>1.25</v>
      </c>
      <c r="I88" s="3">
        <v>0</v>
      </c>
      <c r="J88" s="3">
        <v>0</v>
      </c>
      <c r="K88" s="3">
        <v>0</v>
      </c>
      <c r="L88" s="3">
        <v>0.75</v>
      </c>
      <c r="M88" s="3">
        <v>0.34</v>
      </c>
      <c r="N88" s="3">
        <v>0</v>
      </c>
      <c r="O88" s="3">
        <v>0</v>
      </c>
      <c r="P88" s="4">
        <v>2</v>
      </c>
      <c r="Q88" s="4">
        <v>10</v>
      </c>
      <c r="R88" t="b">
        <v>1</v>
      </c>
      <c r="S88" t="b">
        <v>0</v>
      </c>
      <c r="T88" t="b">
        <v>0</v>
      </c>
      <c r="U88" t="b">
        <v>0</v>
      </c>
      <c r="V88" t="b">
        <v>0</v>
      </c>
      <c r="W88" t="s">
        <v>64</v>
      </c>
      <c r="X88" t="s">
        <v>128</v>
      </c>
      <c r="Y88" t="s">
        <v>46</v>
      </c>
      <c r="Z88" s="3">
        <v>2.5030000000000001</v>
      </c>
      <c r="AA88" t="s">
        <v>120</v>
      </c>
      <c r="AB88" t="s">
        <v>656</v>
      </c>
      <c r="AC88" s="6" t="s">
        <v>657</v>
      </c>
      <c r="AD88" s="3">
        <f t="shared" si="8"/>
        <v>13.18</v>
      </c>
      <c r="AE88" s="4">
        <f t="shared" si="9"/>
        <v>55</v>
      </c>
      <c r="AF88" s="4">
        <f t="shared" si="10"/>
        <v>9</v>
      </c>
      <c r="AG88" s="4">
        <f t="shared" si="11"/>
        <v>111</v>
      </c>
      <c r="AH88" t="str">
        <f t="shared" si="12"/>
        <v>rare-chest</v>
      </c>
      <c r="AI88" t="b">
        <f t="shared" si="13"/>
        <v>0</v>
      </c>
      <c r="AJ88" t="str">
        <f t="shared" si="14"/>
        <v>review: balance outlier</v>
      </c>
      <c r="AK88" t="s">
        <v>658</v>
      </c>
      <c r="AM88" s="2">
        <v>46118</v>
      </c>
      <c r="AN88" t="b">
        <f t="shared" si="15"/>
        <v>1</v>
      </c>
    </row>
    <row r="89" spans="1:40" ht="43.2" x14ac:dyDescent="0.3">
      <c r="A89" t="s">
        <v>659</v>
      </c>
      <c r="B89" t="s">
        <v>660</v>
      </c>
      <c r="C89" s="6" t="s">
        <v>661</v>
      </c>
      <c r="D89" t="s">
        <v>119</v>
      </c>
      <c r="E89" s="4">
        <v>61</v>
      </c>
      <c r="F89" t="b">
        <v>1</v>
      </c>
      <c r="G89" s="4">
        <v>1204</v>
      </c>
      <c r="H89" s="3">
        <v>0</v>
      </c>
      <c r="I89" s="3">
        <v>2</v>
      </c>
      <c r="J89" s="3">
        <v>0</v>
      </c>
      <c r="K89" s="3">
        <v>0.7</v>
      </c>
      <c r="L89" s="3">
        <v>-0.01</v>
      </c>
      <c r="M89" s="3">
        <v>-0.15</v>
      </c>
      <c r="N89" s="3">
        <v>0</v>
      </c>
      <c r="O89" s="3">
        <v>0.02</v>
      </c>
      <c r="P89" s="4">
        <v>5</v>
      </c>
      <c r="Q89" s="4">
        <v>7</v>
      </c>
      <c r="R89" t="b">
        <v>1</v>
      </c>
      <c r="S89" t="b">
        <v>1</v>
      </c>
      <c r="T89" t="b">
        <v>0</v>
      </c>
      <c r="U89" t="b">
        <v>0</v>
      </c>
      <c r="V89" t="b">
        <v>0</v>
      </c>
      <c r="W89" t="s">
        <v>54</v>
      </c>
      <c r="X89" t="s">
        <v>128</v>
      </c>
      <c r="Y89" t="s">
        <v>139</v>
      </c>
      <c r="Z89" s="3">
        <v>2.8079999999999998</v>
      </c>
      <c r="AA89" t="s">
        <v>56</v>
      </c>
      <c r="AB89" t="s">
        <v>662</v>
      </c>
      <c r="AC89" s="6" t="s">
        <v>663</v>
      </c>
      <c r="AD89" s="3">
        <f t="shared" si="8"/>
        <v>8.76</v>
      </c>
      <c r="AE89" s="4">
        <f t="shared" si="9"/>
        <v>84</v>
      </c>
      <c r="AF89" s="4">
        <f t="shared" si="10"/>
        <v>3</v>
      </c>
      <c r="AG89" s="4">
        <f t="shared" si="11"/>
        <v>107</v>
      </c>
      <c r="AH89" t="str">
        <f t="shared" si="12"/>
        <v>standard</v>
      </c>
      <c r="AI89" t="b">
        <f t="shared" si="13"/>
        <v>1</v>
      </c>
      <c r="AJ89" t="str">
        <f t="shared" si="14"/>
        <v>review: multi-status synergy</v>
      </c>
      <c r="AK89" t="s">
        <v>664</v>
      </c>
      <c r="AL89" t="s">
        <v>665</v>
      </c>
      <c r="AM89" s="2">
        <v>46137</v>
      </c>
      <c r="AN89" t="b">
        <f t="shared" si="15"/>
        <v>1</v>
      </c>
    </row>
    <row r="90" spans="1:40" ht="28.8" x14ac:dyDescent="0.3">
      <c r="A90" t="s">
        <v>666</v>
      </c>
      <c r="B90" t="s">
        <v>667</v>
      </c>
      <c r="C90" s="6" t="s">
        <v>668</v>
      </c>
      <c r="D90" t="s">
        <v>119</v>
      </c>
      <c r="E90" s="4">
        <v>58</v>
      </c>
      <c r="F90" t="b">
        <v>1</v>
      </c>
      <c r="G90" s="4">
        <v>1213</v>
      </c>
      <c r="H90" s="3">
        <v>0</v>
      </c>
      <c r="I90" s="3">
        <v>1</v>
      </c>
      <c r="J90" s="3">
        <v>0</v>
      </c>
      <c r="K90" s="3">
        <v>0</v>
      </c>
      <c r="L90" s="3">
        <v>-0.02</v>
      </c>
      <c r="M90" s="3">
        <v>0</v>
      </c>
      <c r="N90" s="3">
        <v>1.39</v>
      </c>
      <c r="O90" s="3">
        <v>0</v>
      </c>
      <c r="P90" s="4">
        <v>8</v>
      </c>
      <c r="Q90" s="4">
        <v>10</v>
      </c>
      <c r="R90" t="b">
        <v>1</v>
      </c>
      <c r="S90" t="b">
        <v>0</v>
      </c>
      <c r="T90" t="b">
        <v>1</v>
      </c>
      <c r="U90" t="b">
        <v>0</v>
      </c>
      <c r="V90" t="b">
        <v>1</v>
      </c>
      <c r="W90" t="s">
        <v>111</v>
      </c>
      <c r="X90" t="s">
        <v>65</v>
      </c>
      <c r="Y90" t="s">
        <v>331</v>
      </c>
      <c r="Z90" s="3">
        <v>0.92200000000000004</v>
      </c>
      <c r="AA90" t="s">
        <v>223</v>
      </c>
      <c r="AB90" t="s">
        <v>669</v>
      </c>
      <c r="AC90" s="6" t="s">
        <v>670</v>
      </c>
      <c r="AD90" s="3">
        <f t="shared" si="8"/>
        <v>8.32</v>
      </c>
      <c r="AE90" s="4">
        <f t="shared" si="9"/>
        <v>83</v>
      </c>
      <c r="AF90" s="4">
        <f t="shared" si="10"/>
        <v>3</v>
      </c>
      <c r="AG90" s="4">
        <f t="shared" si="11"/>
        <v>108</v>
      </c>
      <c r="AH90" t="str">
        <f t="shared" si="12"/>
        <v>standard</v>
      </c>
      <c r="AI90" t="b">
        <f t="shared" si="13"/>
        <v>1</v>
      </c>
      <c r="AJ90" t="str">
        <f t="shared" si="14"/>
        <v>ok</v>
      </c>
      <c r="AK90" t="s">
        <v>671</v>
      </c>
      <c r="AL90" t="s">
        <v>672</v>
      </c>
      <c r="AM90" s="2">
        <v>46109</v>
      </c>
      <c r="AN90" t="b">
        <f t="shared" si="15"/>
        <v>1</v>
      </c>
    </row>
    <row r="91" spans="1:40" ht="43.2" x14ac:dyDescent="0.3">
      <c r="A91" t="s">
        <v>673</v>
      </c>
      <c r="B91" t="s">
        <v>674</v>
      </c>
      <c r="C91" s="6" t="s">
        <v>675</v>
      </c>
      <c r="D91" t="s">
        <v>119</v>
      </c>
      <c r="E91" s="4">
        <v>50</v>
      </c>
      <c r="F91" t="b">
        <v>1</v>
      </c>
      <c r="G91" s="4">
        <v>1801</v>
      </c>
      <c r="H91" s="3">
        <v>0.32</v>
      </c>
      <c r="I91" s="3">
        <v>1</v>
      </c>
      <c r="J91" s="3">
        <v>0</v>
      </c>
      <c r="K91" s="3">
        <v>0</v>
      </c>
      <c r="L91" s="3">
        <v>0.15</v>
      </c>
      <c r="M91" s="3">
        <v>-0.1</v>
      </c>
      <c r="N91" s="3">
        <v>0</v>
      </c>
      <c r="O91" s="3">
        <v>0.91</v>
      </c>
      <c r="P91" s="4">
        <v>7</v>
      </c>
      <c r="Q91" s="4">
        <v>7</v>
      </c>
      <c r="R91" t="b">
        <v>1</v>
      </c>
      <c r="S91" t="b">
        <v>1</v>
      </c>
      <c r="T91" t="b">
        <v>0</v>
      </c>
      <c r="U91" t="b">
        <v>1</v>
      </c>
      <c r="V91" t="b">
        <v>1</v>
      </c>
      <c r="W91" t="s">
        <v>64</v>
      </c>
      <c r="X91" t="s">
        <v>149</v>
      </c>
      <c r="Y91" t="s">
        <v>46</v>
      </c>
      <c r="Z91" s="3">
        <v>2.9609999999999999</v>
      </c>
      <c r="AA91" t="s">
        <v>414</v>
      </c>
      <c r="AB91" t="s">
        <v>676</v>
      </c>
      <c r="AC91" s="6" t="s">
        <v>677</v>
      </c>
      <c r="AD91" s="3">
        <f t="shared" si="8"/>
        <v>10.38</v>
      </c>
      <c r="AE91" s="4">
        <f t="shared" si="9"/>
        <v>73</v>
      </c>
      <c r="AF91" s="4">
        <f t="shared" si="10"/>
        <v>1</v>
      </c>
      <c r="AG91" s="4">
        <f t="shared" si="11"/>
        <v>120</v>
      </c>
      <c r="AH91" t="str">
        <f t="shared" si="12"/>
        <v>standard</v>
      </c>
      <c r="AI91" t="b">
        <f t="shared" si="13"/>
        <v>1</v>
      </c>
      <c r="AJ91" t="str">
        <f t="shared" si="14"/>
        <v>ok</v>
      </c>
      <c r="AK91" t="s">
        <v>678</v>
      </c>
      <c r="AL91" t="s">
        <v>378</v>
      </c>
      <c r="AM91" s="2">
        <v>46162</v>
      </c>
      <c r="AN91" t="b">
        <f t="shared" si="15"/>
        <v>1</v>
      </c>
    </row>
    <row r="92" spans="1:40" ht="43.2" x14ac:dyDescent="0.3">
      <c r="A92" t="s">
        <v>679</v>
      </c>
      <c r="B92" t="s">
        <v>680</v>
      </c>
      <c r="C92" s="6" t="s">
        <v>681</v>
      </c>
      <c r="D92" t="s">
        <v>63</v>
      </c>
      <c r="E92" s="4">
        <v>11</v>
      </c>
      <c r="F92" t="b">
        <v>1</v>
      </c>
      <c r="G92" s="4">
        <v>1394</v>
      </c>
      <c r="H92" s="3">
        <v>1.5</v>
      </c>
      <c r="I92" s="3">
        <v>0</v>
      </c>
      <c r="J92" s="3">
        <v>0.62</v>
      </c>
      <c r="K92" s="3">
        <v>0</v>
      </c>
      <c r="L92" s="3">
        <v>-0.09</v>
      </c>
      <c r="M92" s="3">
        <v>0</v>
      </c>
      <c r="N92" s="3">
        <v>0</v>
      </c>
      <c r="O92" s="3">
        <v>0.01</v>
      </c>
      <c r="P92" s="4">
        <v>2</v>
      </c>
      <c r="Q92" s="4">
        <v>2</v>
      </c>
      <c r="R92" t="b">
        <v>0</v>
      </c>
      <c r="S92" t="b">
        <v>0</v>
      </c>
      <c r="T92" t="b">
        <v>1</v>
      </c>
      <c r="U92" t="b">
        <v>0</v>
      </c>
      <c r="V92" t="b">
        <v>1</v>
      </c>
      <c r="W92" t="s">
        <v>127</v>
      </c>
      <c r="X92" t="s">
        <v>45</v>
      </c>
      <c r="Y92" t="s">
        <v>222</v>
      </c>
      <c r="Z92" s="3">
        <v>3.137</v>
      </c>
      <c r="AA92" t="s">
        <v>171</v>
      </c>
      <c r="AB92" t="s">
        <v>682</v>
      </c>
      <c r="AC92" s="6" t="s">
        <v>683</v>
      </c>
      <c r="AD92" s="3">
        <f t="shared" si="8"/>
        <v>15.06</v>
      </c>
      <c r="AE92" s="4">
        <f t="shared" si="9"/>
        <v>22</v>
      </c>
      <c r="AF92" s="4">
        <f t="shared" si="10"/>
        <v>1</v>
      </c>
      <c r="AG92" s="4">
        <f t="shared" si="11"/>
        <v>121</v>
      </c>
      <c r="AH92" t="str">
        <f t="shared" si="12"/>
        <v>rare-chest</v>
      </c>
      <c r="AI92" t="b">
        <f t="shared" si="13"/>
        <v>1</v>
      </c>
      <c r="AJ92" t="str">
        <f t="shared" si="14"/>
        <v>review: balance outlier</v>
      </c>
      <c r="AK92" t="s">
        <v>684</v>
      </c>
      <c r="AL92" t="s">
        <v>685</v>
      </c>
      <c r="AM92" s="2">
        <v>46162</v>
      </c>
      <c r="AN92" t="b">
        <f t="shared" si="15"/>
        <v>1</v>
      </c>
    </row>
    <row r="93" spans="1:40" ht="43.2" x14ac:dyDescent="0.3">
      <c r="A93" t="s">
        <v>686</v>
      </c>
      <c r="B93" t="s">
        <v>687</v>
      </c>
      <c r="C93" s="6" t="s">
        <v>688</v>
      </c>
      <c r="D93" t="s">
        <v>43</v>
      </c>
      <c r="E93" s="4">
        <v>47</v>
      </c>
      <c r="F93" t="b">
        <v>1</v>
      </c>
      <c r="G93" s="4">
        <v>838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0.26</v>
      </c>
      <c r="P93" s="4">
        <v>3</v>
      </c>
      <c r="Q93" s="4">
        <v>10</v>
      </c>
      <c r="R93" t="b">
        <v>0</v>
      </c>
      <c r="S93" t="b">
        <v>0</v>
      </c>
      <c r="T93" t="b">
        <v>0</v>
      </c>
      <c r="U93" t="b">
        <v>0</v>
      </c>
      <c r="V93" t="b">
        <v>1</v>
      </c>
      <c r="W93" t="s">
        <v>64</v>
      </c>
      <c r="X93" t="s">
        <v>101</v>
      </c>
      <c r="Y93" t="s">
        <v>66</v>
      </c>
      <c r="Z93" s="3">
        <v>2.2480000000000002</v>
      </c>
      <c r="AA93" t="s">
        <v>209</v>
      </c>
      <c r="AB93" t="s">
        <v>689</v>
      </c>
      <c r="AC93" s="6" t="s">
        <v>690</v>
      </c>
      <c r="AD93" s="3">
        <f t="shared" si="8"/>
        <v>2.52</v>
      </c>
      <c r="AE93" s="4">
        <f t="shared" si="9"/>
        <v>52</v>
      </c>
      <c r="AF93" s="4">
        <f t="shared" si="10"/>
        <v>8</v>
      </c>
      <c r="AG93" s="4">
        <f t="shared" si="11"/>
        <v>118</v>
      </c>
      <c r="AH93" t="str">
        <f t="shared" si="12"/>
        <v>standard</v>
      </c>
      <c r="AI93" t="b">
        <f t="shared" si="13"/>
        <v>0</v>
      </c>
      <c r="AJ93" t="str">
        <f t="shared" si="14"/>
        <v>ok</v>
      </c>
      <c r="AK93" t="s">
        <v>691</v>
      </c>
      <c r="AM93" s="2">
        <v>46057</v>
      </c>
      <c r="AN93" t="b">
        <f t="shared" si="15"/>
        <v>1</v>
      </c>
    </row>
    <row r="94" spans="1:40" ht="43.2" x14ac:dyDescent="0.3">
      <c r="A94" t="s">
        <v>692</v>
      </c>
      <c r="B94" t="s">
        <v>693</v>
      </c>
      <c r="C94" s="6" t="s">
        <v>694</v>
      </c>
      <c r="D94" t="s">
        <v>178</v>
      </c>
      <c r="E94" s="4">
        <v>104</v>
      </c>
      <c r="F94" t="b">
        <v>1</v>
      </c>
      <c r="G94" s="4">
        <v>141</v>
      </c>
      <c r="H94" s="3">
        <v>0.67</v>
      </c>
      <c r="I94" s="3">
        <v>0</v>
      </c>
      <c r="J94" s="3">
        <v>0</v>
      </c>
      <c r="K94" s="3">
        <v>7.0000000000000007E-2</v>
      </c>
      <c r="L94" s="3">
        <v>-0.25</v>
      </c>
      <c r="M94" s="3">
        <v>0</v>
      </c>
      <c r="N94" s="3">
        <v>0</v>
      </c>
      <c r="O94" s="3">
        <v>0.01</v>
      </c>
      <c r="P94" s="4">
        <v>2</v>
      </c>
      <c r="Q94" s="4">
        <v>9</v>
      </c>
      <c r="R94" t="b">
        <v>0</v>
      </c>
      <c r="S94" t="b">
        <v>1</v>
      </c>
      <c r="T94" t="b">
        <v>0</v>
      </c>
      <c r="U94" t="b">
        <v>0</v>
      </c>
      <c r="V94" t="b">
        <v>0</v>
      </c>
      <c r="W94" t="s">
        <v>64</v>
      </c>
      <c r="X94" t="s">
        <v>200</v>
      </c>
      <c r="Y94" t="s">
        <v>139</v>
      </c>
      <c r="Z94" s="3">
        <v>0.24199999999999999</v>
      </c>
      <c r="AA94" t="s">
        <v>67</v>
      </c>
      <c r="AB94" t="s">
        <v>695</v>
      </c>
      <c r="AC94" s="6" t="s">
        <v>696</v>
      </c>
      <c r="AD94" s="3">
        <f t="shared" si="8"/>
        <v>13.02</v>
      </c>
      <c r="AE94" s="4">
        <f t="shared" si="9"/>
        <v>158</v>
      </c>
      <c r="AF94" s="4">
        <f t="shared" si="10"/>
        <v>8</v>
      </c>
      <c r="AG94" s="4">
        <f t="shared" si="11"/>
        <v>106</v>
      </c>
      <c r="AH94" t="str">
        <f t="shared" si="12"/>
        <v>rare-chest</v>
      </c>
      <c r="AI94" t="b">
        <f t="shared" si="13"/>
        <v>1</v>
      </c>
      <c r="AJ94" t="str">
        <f t="shared" si="14"/>
        <v>ok</v>
      </c>
      <c r="AK94" t="s">
        <v>697</v>
      </c>
      <c r="AM94" s="2">
        <v>46202</v>
      </c>
      <c r="AN94" t="b">
        <f t="shared" si="15"/>
        <v>1</v>
      </c>
    </row>
    <row r="95" spans="1:40" ht="43.2" x14ac:dyDescent="0.3">
      <c r="A95" t="s">
        <v>698</v>
      </c>
      <c r="B95" t="s">
        <v>699</v>
      </c>
      <c r="C95" s="6" t="s">
        <v>700</v>
      </c>
      <c r="D95" t="s">
        <v>63</v>
      </c>
      <c r="E95" s="4">
        <v>21</v>
      </c>
      <c r="F95" t="b">
        <v>1</v>
      </c>
      <c r="G95" s="4">
        <v>1603</v>
      </c>
      <c r="H95" s="3">
        <v>1.04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4">
        <v>6</v>
      </c>
      <c r="Q95" s="4">
        <v>9</v>
      </c>
      <c r="R95" t="b">
        <v>0</v>
      </c>
      <c r="S95" t="b">
        <v>1</v>
      </c>
      <c r="T95" t="b">
        <v>0</v>
      </c>
      <c r="U95" t="b">
        <v>0</v>
      </c>
      <c r="V95" t="b">
        <v>1</v>
      </c>
      <c r="W95" t="s">
        <v>64</v>
      </c>
      <c r="X95" t="s">
        <v>45</v>
      </c>
      <c r="Y95" t="s">
        <v>331</v>
      </c>
      <c r="Z95" s="3">
        <v>0.23799999999999999</v>
      </c>
      <c r="AA95" t="s">
        <v>67</v>
      </c>
      <c r="AB95" t="s">
        <v>701</v>
      </c>
      <c r="AC95" s="6" t="s">
        <v>702</v>
      </c>
      <c r="AD95" s="3">
        <f t="shared" si="8"/>
        <v>9.32</v>
      </c>
      <c r="AE95" s="4">
        <f t="shared" si="9"/>
        <v>29</v>
      </c>
      <c r="AF95" s="4">
        <f t="shared" si="10"/>
        <v>4</v>
      </c>
      <c r="AG95" s="4">
        <f t="shared" si="11"/>
        <v>117</v>
      </c>
      <c r="AH95" t="str">
        <f t="shared" si="12"/>
        <v>standard</v>
      </c>
      <c r="AI95" t="b">
        <f t="shared" si="13"/>
        <v>0</v>
      </c>
      <c r="AJ95" t="str">
        <f t="shared" si="14"/>
        <v>ok</v>
      </c>
      <c r="AK95" t="s">
        <v>703</v>
      </c>
      <c r="AM95" s="2">
        <v>46038</v>
      </c>
      <c r="AN95" t="b">
        <f t="shared" si="15"/>
        <v>1</v>
      </c>
    </row>
    <row r="96" spans="1:40" ht="43.2" x14ac:dyDescent="0.3">
      <c r="A96" t="s">
        <v>704</v>
      </c>
      <c r="B96" t="s">
        <v>705</v>
      </c>
      <c r="C96" s="6" t="s">
        <v>706</v>
      </c>
      <c r="D96" t="s">
        <v>178</v>
      </c>
      <c r="E96" s="4">
        <v>74</v>
      </c>
      <c r="F96" t="b">
        <v>1</v>
      </c>
      <c r="G96" s="4">
        <v>234</v>
      </c>
      <c r="H96" s="3">
        <v>1.03</v>
      </c>
      <c r="I96" s="3">
        <v>0</v>
      </c>
      <c r="J96" s="3">
        <v>0.61</v>
      </c>
      <c r="K96" s="3">
        <v>0</v>
      </c>
      <c r="L96" s="3">
        <v>0.46</v>
      </c>
      <c r="M96" s="3">
        <v>-0.15</v>
      </c>
      <c r="N96" s="3">
        <v>0</v>
      </c>
      <c r="O96" s="3">
        <v>0</v>
      </c>
      <c r="P96" s="4">
        <v>9</v>
      </c>
      <c r="Q96" s="4">
        <v>10</v>
      </c>
      <c r="R96" t="b">
        <v>0</v>
      </c>
      <c r="S96" t="b">
        <v>1</v>
      </c>
      <c r="T96" t="b">
        <v>0</v>
      </c>
      <c r="U96" t="b">
        <v>1</v>
      </c>
      <c r="V96" t="b">
        <v>0</v>
      </c>
      <c r="W96" t="s">
        <v>84</v>
      </c>
      <c r="X96" t="s">
        <v>75</v>
      </c>
      <c r="Y96" t="s">
        <v>331</v>
      </c>
      <c r="Z96" s="3">
        <v>1.5589999999999999</v>
      </c>
      <c r="AA96" t="s">
        <v>598</v>
      </c>
      <c r="AB96" t="s">
        <v>707</v>
      </c>
      <c r="AC96" s="6" t="s">
        <v>708</v>
      </c>
      <c r="AD96" s="3">
        <f t="shared" si="8"/>
        <v>18.29</v>
      </c>
      <c r="AE96" s="4">
        <f t="shared" si="9"/>
        <v>128</v>
      </c>
      <c r="AF96" s="4">
        <f t="shared" si="10"/>
        <v>2</v>
      </c>
      <c r="AG96" s="4">
        <f t="shared" si="11"/>
        <v>110</v>
      </c>
      <c r="AH96" t="str">
        <f t="shared" si="12"/>
        <v>rare-chest</v>
      </c>
      <c r="AI96" t="b">
        <f t="shared" si="13"/>
        <v>1</v>
      </c>
      <c r="AJ96" t="str">
        <f t="shared" si="14"/>
        <v>review: balance outlier</v>
      </c>
      <c r="AK96" t="s">
        <v>709</v>
      </c>
      <c r="AL96" t="s">
        <v>710</v>
      </c>
      <c r="AM96" s="2">
        <v>46075</v>
      </c>
      <c r="AN96" t="b">
        <f t="shared" si="15"/>
        <v>1</v>
      </c>
    </row>
    <row r="97" spans="1:40" ht="43.2" x14ac:dyDescent="0.3">
      <c r="A97" t="s">
        <v>711</v>
      </c>
      <c r="B97" t="s">
        <v>712</v>
      </c>
      <c r="C97" s="6" t="s">
        <v>713</v>
      </c>
      <c r="D97" t="s">
        <v>147</v>
      </c>
      <c r="E97" s="4">
        <v>133</v>
      </c>
      <c r="F97" t="b">
        <v>1</v>
      </c>
      <c r="G97" s="4">
        <v>1160</v>
      </c>
      <c r="H97" s="3">
        <v>0</v>
      </c>
      <c r="I97" s="3">
        <v>2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4">
        <v>7</v>
      </c>
      <c r="Q97" s="4">
        <v>9</v>
      </c>
      <c r="R97" t="b">
        <v>0</v>
      </c>
      <c r="S97" t="b">
        <v>0</v>
      </c>
      <c r="T97" t="b">
        <v>0</v>
      </c>
      <c r="U97" t="b">
        <v>0</v>
      </c>
      <c r="V97" t="b">
        <v>1</v>
      </c>
      <c r="W97" t="s">
        <v>54</v>
      </c>
      <c r="X97" t="s">
        <v>45</v>
      </c>
      <c r="Y97" t="s">
        <v>139</v>
      </c>
      <c r="Z97" s="3">
        <v>0.16700000000000001</v>
      </c>
      <c r="AA97" t="s">
        <v>382</v>
      </c>
      <c r="AB97" t="s">
        <v>714</v>
      </c>
      <c r="AC97" s="6" t="s">
        <v>715</v>
      </c>
      <c r="AD97" s="3">
        <f t="shared" si="8"/>
        <v>13</v>
      </c>
      <c r="AE97" s="4">
        <f t="shared" si="9"/>
        <v>202</v>
      </c>
      <c r="AF97" s="4">
        <f t="shared" si="10"/>
        <v>3</v>
      </c>
      <c r="AG97" s="4">
        <f t="shared" si="11"/>
        <v>120</v>
      </c>
      <c r="AH97" t="str">
        <f t="shared" si="12"/>
        <v>boss-vault</v>
      </c>
      <c r="AI97" t="b">
        <f t="shared" si="13"/>
        <v>0</v>
      </c>
      <c r="AJ97" t="str">
        <f t="shared" si="14"/>
        <v>ok</v>
      </c>
      <c r="AK97" t="s">
        <v>716</v>
      </c>
      <c r="AM97" s="2">
        <v>46084</v>
      </c>
      <c r="AN97" t="b">
        <f t="shared" si="15"/>
        <v>1</v>
      </c>
    </row>
    <row r="98" spans="1:40" ht="28.8" x14ac:dyDescent="0.3">
      <c r="A98" t="s">
        <v>717</v>
      </c>
      <c r="B98" t="s">
        <v>718</v>
      </c>
      <c r="C98" s="6" t="s">
        <v>719</v>
      </c>
      <c r="D98" t="s">
        <v>63</v>
      </c>
      <c r="E98" s="4">
        <v>21</v>
      </c>
      <c r="F98" t="b">
        <v>1</v>
      </c>
      <c r="G98" s="4">
        <v>79</v>
      </c>
      <c r="H98" s="3">
        <v>0</v>
      </c>
      <c r="I98" s="3">
        <v>0</v>
      </c>
      <c r="J98" s="3">
        <v>0</v>
      </c>
      <c r="K98" s="3">
        <v>0</v>
      </c>
      <c r="L98" s="3">
        <v>0.59</v>
      </c>
      <c r="M98" s="3">
        <v>0</v>
      </c>
      <c r="N98" s="3">
        <v>2.4300000000000002</v>
      </c>
      <c r="O98" s="3">
        <v>0</v>
      </c>
      <c r="P98" s="4">
        <v>4</v>
      </c>
      <c r="Q98" s="4">
        <v>7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s">
        <v>54</v>
      </c>
      <c r="X98" t="s">
        <v>200</v>
      </c>
      <c r="Y98" t="s">
        <v>46</v>
      </c>
      <c r="Z98" s="3">
        <v>2.7589999999999999</v>
      </c>
      <c r="AA98" t="s">
        <v>382</v>
      </c>
      <c r="AB98" t="s">
        <v>720</v>
      </c>
      <c r="AC98" s="6" t="s">
        <v>721</v>
      </c>
      <c r="AD98" s="3">
        <f t="shared" si="8"/>
        <v>7.04</v>
      </c>
      <c r="AE98" s="4">
        <f t="shared" si="9"/>
        <v>27</v>
      </c>
      <c r="AF98" s="4">
        <f t="shared" si="10"/>
        <v>4</v>
      </c>
      <c r="AG98" s="4">
        <f t="shared" si="11"/>
        <v>107</v>
      </c>
      <c r="AH98" t="str">
        <f t="shared" si="12"/>
        <v>standard</v>
      </c>
      <c r="AI98" t="b">
        <f t="shared" si="13"/>
        <v>0</v>
      </c>
      <c r="AJ98" t="str">
        <f t="shared" si="14"/>
        <v>ok</v>
      </c>
      <c r="AK98" t="s">
        <v>722</v>
      </c>
      <c r="AL98" t="s">
        <v>723</v>
      </c>
      <c r="AM98" s="2">
        <v>46030</v>
      </c>
      <c r="AN98" t="b">
        <f t="shared" si="15"/>
        <v>1</v>
      </c>
    </row>
    <row r="99" spans="1:40" ht="43.2" x14ac:dyDescent="0.3">
      <c r="A99" t="s">
        <v>724</v>
      </c>
      <c r="B99" t="s">
        <v>725</v>
      </c>
      <c r="C99" s="6" t="s">
        <v>726</v>
      </c>
      <c r="D99" t="s">
        <v>43</v>
      </c>
      <c r="E99" s="4">
        <v>45</v>
      </c>
      <c r="F99" t="b">
        <v>1</v>
      </c>
      <c r="G99" s="4">
        <v>154</v>
      </c>
      <c r="H99" s="3">
        <v>0</v>
      </c>
      <c r="I99" s="3">
        <v>0</v>
      </c>
      <c r="J99" s="3">
        <v>0.21</v>
      </c>
      <c r="K99" s="3">
        <v>0.63</v>
      </c>
      <c r="L99" s="3">
        <v>0</v>
      </c>
      <c r="M99" s="3">
        <v>0.45</v>
      </c>
      <c r="N99" s="3">
        <v>3.94</v>
      </c>
      <c r="O99" s="3">
        <v>0</v>
      </c>
      <c r="P99" s="4">
        <v>1</v>
      </c>
      <c r="Q99" s="4">
        <v>9</v>
      </c>
      <c r="R99" t="b">
        <v>1</v>
      </c>
      <c r="S99" t="b">
        <v>0</v>
      </c>
      <c r="T99" t="b">
        <v>0</v>
      </c>
      <c r="U99" t="b">
        <v>0</v>
      </c>
      <c r="V99" t="b">
        <v>1</v>
      </c>
      <c r="W99" t="s">
        <v>92</v>
      </c>
      <c r="X99" t="s">
        <v>65</v>
      </c>
      <c r="Y99" t="s">
        <v>66</v>
      </c>
      <c r="Z99" s="3">
        <v>0.63300000000000001</v>
      </c>
      <c r="AA99" t="s">
        <v>93</v>
      </c>
      <c r="AB99" t="s">
        <v>727</v>
      </c>
      <c r="AC99" s="6" t="s">
        <v>728</v>
      </c>
      <c r="AD99" s="3">
        <f t="shared" si="8"/>
        <v>12.67</v>
      </c>
      <c r="AE99" s="4">
        <f t="shared" si="9"/>
        <v>70</v>
      </c>
      <c r="AF99" s="4">
        <f t="shared" si="10"/>
        <v>9</v>
      </c>
      <c r="AG99" s="4">
        <f t="shared" si="11"/>
        <v>119</v>
      </c>
      <c r="AH99" t="str">
        <f t="shared" si="12"/>
        <v>rare-chest</v>
      </c>
      <c r="AI99" t="b">
        <f t="shared" si="13"/>
        <v>0</v>
      </c>
      <c r="AJ99" t="str">
        <f t="shared" si="14"/>
        <v>ok</v>
      </c>
      <c r="AK99" t="s">
        <v>729</v>
      </c>
      <c r="AM99" s="2">
        <v>46162</v>
      </c>
      <c r="AN99" t="b">
        <f t="shared" si="15"/>
        <v>1</v>
      </c>
    </row>
    <row r="100" spans="1:40" ht="43.2" x14ac:dyDescent="0.3">
      <c r="A100" t="s">
        <v>730</v>
      </c>
      <c r="B100" t="s">
        <v>731</v>
      </c>
      <c r="C100" s="6" t="s">
        <v>732</v>
      </c>
      <c r="D100" t="s">
        <v>63</v>
      </c>
      <c r="E100" s="4">
        <v>30</v>
      </c>
      <c r="F100" t="b">
        <v>0</v>
      </c>
      <c r="G100" s="4">
        <v>1703</v>
      </c>
      <c r="H100" s="3">
        <v>0</v>
      </c>
      <c r="I100" s="3">
        <v>-1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4">
        <v>1</v>
      </c>
      <c r="Q100" s="4">
        <v>7</v>
      </c>
      <c r="R100" t="b">
        <v>0</v>
      </c>
      <c r="S100" t="b">
        <v>1</v>
      </c>
      <c r="T100" t="b">
        <v>1</v>
      </c>
      <c r="U100" t="b">
        <v>1</v>
      </c>
      <c r="V100" t="b">
        <v>1</v>
      </c>
      <c r="W100" t="s">
        <v>127</v>
      </c>
      <c r="X100" t="s">
        <v>149</v>
      </c>
      <c r="Y100" t="s">
        <v>66</v>
      </c>
      <c r="Z100" s="3">
        <v>0.23899999999999999</v>
      </c>
      <c r="AA100" t="s">
        <v>290</v>
      </c>
      <c r="AB100" t="s">
        <v>733</v>
      </c>
      <c r="AC100" s="6" t="s">
        <v>734</v>
      </c>
      <c r="AD100" s="3">
        <f t="shared" si="8"/>
        <v>2.5</v>
      </c>
      <c r="AE100" s="4">
        <f t="shared" si="9"/>
        <v>37</v>
      </c>
      <c r="AF100" s="4">
        <f t="shared" si="10"/>
        <v>7</v>
      </c>
      <c r="AG100" s="4">
        <f t="shared" si="11"/>
        <v>122</v>
      </c>
      <c r="AH100" t="str">
        <f t="shared" si="12"/>
        <v>standard</v>
      </c>
      <c r="AI100" t="b">
        <f t="shared" si="13"/>
        <v>1</v>
      </c>
      <c r="AJ100" t="str">
        <f t="shared" si="14"/>
        <v>ok</v>
      </c>
      <c r="AK100" t="s">
        <v>735</v>
      </c>
      <c r="AL100" t="s">
        <v>736</v>
      </c>
      <c r="AM100" s="2">
        <v>46061</v>
      </c>
      <c r="AN100" t="b">
        <f t="shared" si="15"/>
        <v>1</v>
      </c>
    </row>
    <row r="101" spans="1:40" ht="43.2" x14ac:dyDescent="0.3">
      <c r="A101" t="s">
        <v>737</v>
      </c>
      <c r="B101" t="s">
        <v>738</v>
      </c>
      <c r="C101" s="6" t="s">
        <v>739</v>
      </c>
      <c r="D101" t="s">
        <v>63</v>
      </c>
      <c r="E101" s="4">
        <v>13</v>
      </c>
      <c r="F101" t="b">
        <v>1</v>
      </c>
      <c r="G101" s="4">
        <v>2027</v>
      </c>
      <c r="H101" s="3">
        <v>0</v>
      </c>
      <c r="I101" s="3">
        <v>-1</v>
      </c>
      <c r="J101" s="3">
        <v>0.54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4">
        <v>3</v>
      </c>
      <c r="Q101" s="4">
        <v>3</v>
      </c>
      <c r="R101" t="b">
        <v>0</v>
      </c>
      <c r="S101" t="b">
        <v>1</v>
      </c>
      <c r="T101" t="b">
        <v>1</v>
      </c>
      <c r="U101" t="b">
        <v>0</v>
      </c>
      <c r="V101" t="b">
        <v>0</v>
      </c>
      <c r="W101" t="s">
        <v>44</v>
      </c>
      <c r="X101" t="s">
        <v>200</v>
      </c>
      <c r="Y101" t="s">
        <v>46</v>
      </c>
      <c r="Z101" s="3">
        <v>1.83</v>
      </c>
      <c r="AA101" t="s">
        <v>740</v>
      </c>
      <c r="AB101" t="s">
        <v>741</v>
      </c>
      <c r="AC101" s="6" t="s">
        <v>742</v>
      </c>
      <c r="AD101" s="3">
        <f t="shared" si="8"/>
        <v>4.12</v>
      </c>
      <c r="AE101" s="4">
        <f t="shared" si="9"/>
        <v>19</v>
      </c>
      <c r="AF101" s="4">
        <f t="shared" si="10"/>
        <v>1</v>
      </c>
      <c r="AG101" s="4">
        <f t="shared" si="11"/>
        <v>112</v>
      </c>
      <c r="AH101" t="str">
        <f t="shared" si="12"/>
        <v>standard</v>
      </c>
      <c r="AI101" t="b">
        <f t="shared" si="13"/>
        <v>1</v>
      </c>
      <c r="AJ101" t="str">
        <f t="shared" si="14"/>
        <v>ok</v>
      </c>
      <c r="AK101" t="s">
        <v>743</v>
      </c>
      <c r="AL101" t="s">
        <v>744</v>
      </c>
      <c r="AM101" s="2">
        <v>46152</v>
      </c>
      <c r="AN101" t="b">
        <f t="shared" si="15"/>
        <v>1</v>
      </c>
    </row>
    <row r="102" spans="1:40" ht="43.2" x14ac:dyDescent="0.3">
      <c r="A102" t="s">
        <v>745</v>
      </c>
      <c r="B102" t="s">
        <v>746</v>
      </c>
      <c r="C102" s="6" t="s">
        <v>747</v>
      </c>
      <c r="D102" t="s">
        <v>43</v>
      </c>
      <c r="E102" s="4">
        <v>43</v>
      </c>
      <c r="F102" t="b">
        <v>1</v>
      </c>
      <c r="G102" s="4">
        <v>1826</v>
      </c>
      <c r="H102" s="3">
        <v>0</v>
      </c>
      <c r="I102" s="3">
        <v>2</v>
      </c>
      <c r="J102" s="3">
        <v>0</v>
      </c>
      <c r="K102" s="3">
        <v>0</v>
      </c>
      <c r="L102" s="3">
        <v>0</v>
      </c>
      <c r="M102" s="3">
        <v>0</v>
      </c>
      <c r="N102" s="3">
        <v>1.03</v>
      </c>
      <c r="O102" s="3">
        <v>0</v>
      </c>
      <c r="P102" s="4">
        <v>5</v>
      </c>
      <c r="Q102" s="4">
        <v>8</v>
      </c>
      <c r="R102" t="b">
        <v>1</v>
      </c>
      <c r="S102" t="b">
        <v>0</v>
      </c>
      <c r="T102" t="b">
        <v>0</v>
      </c>
      <c r="U102" t="b">
        <v>0</v>
      </c>
      <c r="V102" t="b">
        <v>1</v>
      </c>
      <c r="W102" t="s">
        <v>54</v>
      </c>
      <c r="X102" t="s">
        <v>128</v>
      </c>
      <c r="Y102" t="s">
        <v>66</v>
      </c>
      <c r="Z102" s="3">
        <v>1.2529999999999999</v>
      </c>
      <c r="AA102" t="s">
        <v>382</v>
      </c>
      <c r="AB102" t="s">
        <v>748</v>
      </c>
      <c r="AC102" s="6" t="s">
        <v>749</v>
      </c>
      <c r="AD102" s="3">
        <f t="shared" si="8"/>
        <v>7.06</v>
      </c>
      <c r="AE102" s="4">
        <f t="shared" si="9"/>
        <v>57</v>
      </c>
      <c r="AF102" s="4">
        <f t="shared" si="10"/>
        <v>4</v>
      </c>
      <c r="AG102" s="4">
        <f t="shared" si="11"/>
        <v>118</v>
      </c>
      <c r="AH102" t="str">
        <f t="shared" si="12"/>
        <v>standard</v>
      </c>
      <c r="AI102" t="b">
        <f t="shared" si="13"/>
        <v>0</v>
      </c>
      <c r="AJ102" t="str">
        <f t="shared" si="14"/>
        <v>ok</v>
      </c>
      <c r="AK102" t="s">
        <v>750</v>
      </c>
      <c r="AM102" s="2">
        <v>46140</v>
      </c>
      <c r="AN102" t="b">
        <f t="shared" si="15"/>
        <v>1</v>
      </c>
    </row>
    <row r="103" spans="1:40" ht="43.2" x14ac:dyDescent="0.3">
      <c r="A103" t="s">
        <v>751</v>
      </c>
      <c r="B103" t="s">
        <v>752</v>
      </c>
      <c r="C103" s="6" t="s">
        <v>753</v>
      </c>
      <c r="D103" t="s">
        <v>43</v>
      </c>
      <c r="E103" s="4">
        <v>24</v>
      </c>
      <c r="F103" t="b">
        <v>1</v>
      </c>
      <c r="G103" s="4">
        <v>1009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-0.24</v>
      </c>
      <c r="N103" s="3">
        <v>-0.22</v>
      </c>
      <c r="O103" s="3">
        <v>0.9</v>
      </c>
      <c r="P103" s="4">
        <v>8</v>
      </c>
      <c r="Q103" s="4">
        <v>9</v>
      </c>
      <c r="R103" t="b">
        <v>1</v>
      </c>
      <c r="S103" t="b">
        <v>1</v>
      </c>
      <c r="T103" t="b">
        <v>0</v>
      </c>
      <c r="U103" t="b">
        <v>0</v>
      </c>
      <c r="V103" t="b">
        <v>0</v>
      </c>
      <c r="W103" t="s">
        <v>148</v>
      </c>
      <c r="X103" t="s">
        <v>65</v>
      </c>
      <c r="Y103" t="s">
        <v>66</v>
      </c>
      <c r="Z103" s="3">
        <v>2.448</v>
      </c>
      <c r="AA103" t="s">
        <v>193</v>
      </c>
      <c r="AB103" t="s">
        <v>754</v>
      </c>
      <c r="AC103" s="6" t="s">
        <v>755</v>
      </c>
      <c r="AD103" s="3">
        <f t="shared" si="8"/>
        <v>4.72</v>
      </c>
      <c r="AE103" s="4">
        <f t="shared" si="9"/>
        <v>31</v>
      </c>
      <c r="AF103" s="4">
        <f t="shared" si="10"/>
        <v>2</v>
      </c>
      <c r="AG103" s="4">
        <f t="shared" si="11"/>
        <v>121</v>
      </c>
      <c r="AH103" t="str">
        <f t="shared" si="12"/>
        <v>standard</v>
      </c>
      <c r="AI103" t="b">
        <f t="shared" si="13"/>
        <v>1</v>
      </c>
      <c r="AJ103" t="str">
        <f t="shared" si="14"/>
        <v>ok</v>
      </c>
      <c r="AK103" t="s">
        <v>756</v>
      </c>
      <c r="AL103" t="s">
        <v>80</v>
      </c>
      <c r="AM103" s="2">
        <v>46121</v>
      </c>
      <c r="AN103" t="b">
        <f t="shared" si="15"/>
        <v>1</v>
      </c>
    </row>
    <row r="104" spans="1:40" ht="43.2" x14ac:dyDescent="0.3">
      <c r="A104" t="s">
        <v>757</v>
      </c>
      <c r="B104" t="s">
        <v>758</v>
      </c>
      <c r="C104" s="6" t="s">
        <v>759</v>
      </c>
      <c r="D104" t="s">
        <v>63</v>
      </c>
      <c r="E104" s="4">
        <v>11</v>
      </c>
      <c r="F104" t="b">
        <v>1</v>
      </c>
      <c r="G104" s="4">
        <v>555</v>
      </c>
      <c r="H104" s="3">
        <v>0</v>
      </c>
      <c r="I104" s="3">
        <v>1</v>
      </c>
      <c r="J104" s="3">
        <v>0.51</v>
      </c>
      <c r="K104" s="3">
        <v>0</v>
      </c>
      <c r="L104" s="3">
        <v>0</v>
      </c>
      <c r="M104" s="3">
        <v>0</v>
      </c>
      <c r="N104" s="3">
        <v>1.33</v>
      </c>
      <c r="O104" s="3">
        <v>0</v>
      </c>
      <c r="P104" s="4">
        <v>6</v>
      </c>
      <c r="Q104" s="4">
        <v>6</v>
      </c>
      <c r="R104" t="b">
        <v>0</v>
      </c>
      <c r="S104" t="b">
        <v>0</v>
      </c>
      <c r="T104" t="b">
        <v>0</v>
      </c>
      <c r="U104" t="b">
        <v>1</v>
      </c>
      <c r="V104" t="b">
        <v>1</v>
      </c>
      <c r="W104" t="s">
        <v>92</v>
      </c>
      <c r="X104" t="s">
        <v>101</v>
      </c>
      <c r="Y104" t="s">
        <v>139</v>
      </c>
      <c r="Z104" s="3">
        <v>0.252</v>
      </c>
      <c r="AA104" t="s">
        <v>760</v>
      </c>
      <c r="AB104" t="s">
        <v>761</v>
      </c>
      <c r="AC104" s="6" t="s">
        <v>762</v>
      </c>
      <c r="AD104" s="3">
        <f t="shared" si="8"/>
        <v>6.69</v>
      </c>
      <c r="AE104" s="4">
        <f t="shared" si="9"/>
        <v>14</v>
      </c>
      <c r="AF104" s="4">
        <f t="shared" si="10"/>
        <v>1</v>
      </c>
      <c r="AG104" s="4">
        <f t="shared" si="11"/>
        <v>113</v>
      </c>
      <c r="AH104" t="str">
        <f t="shared" si="12"/>
        <v>standard</v>
      </c>
      <c r="AI104" t="b">
        <f t="shared" si="13"/>
        <v>0</v>
      </c>
      <c r="AJ104" t="str">
        <f t="shared" si="14"/>
        <v>ok</v>
      </c>
      <c r="AK104" t="s">
        <v>763</v>
      </c>
      <c r="AM104" s="2">
        <v>46031</v>
      </c>
      <c r="AN104" t="b">
        <f t="shared" si="15"/>
        <v>1</v>
      </c>
    </row>
    <row r="105" spans="1:40" ht="28.8" x14ac:dyDescent="0.3">
      <c r="A105" t="s">
        <v>764</v>
      </c>
      <c r="B105" t="s">
        <v>765</v>
      </c>
      <c r="C105" s="6" t="s">
        <v>766</v>
      </c>
      <c r="D105" t="s">
        <v>63</v>
      </c>
      <c r="E105" s="4">
        <v>8</v>
      </c>
      <c r="F105" t="b">
        <v>1</v>
      </c>
      <c r="G105" s="4">
        <v>296</v>
      </c>
      <c r="H105" s="3">
        <v>0.03</v>
      </c>
      <c r="I105" s="3">
        <v>1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4">
        <v>9</v>
      </c>
      <c r="Q105" s="4">
        <v>9</v>
      </c>
      <c r="R105" t="b">
        <v>0</v>
      </c>
      <c r="S105" t="b">
        <v>1</v>
      </c>
      <c r="T105" t="b">
        <v>0</v>
      </c>
      <c r="U105" t="b">
        <v>1</v>
      </c>
      <c r="V105" t="b">
        <v>0</v>
      </c>
      <c r="W105" t="s">
        <v>64</v>
      </c>
      <c r="X105" t="s">
        <v>45</v>
      </c>
      <c r="Y105" t="s">
        <v>46</v>
      </c>
      <c r="Z105" s="3">
        <v>1.39</v>
      </c>
      <c r="AA105" t="s">
        <v>67</v>
      </c>
      <c r="AB105" t="s">
        <v>767</v>
      </c>
      <c r="AC105" s="6" t="s">
        <v>768</v>
      </c>
      <c r="AD105" s="3">
        <f t="shared" si="8"/>
        <v>2.74</v>
      </c>
      <c r="AE105" s="4">
        <f t="shared" si="9"/>
        <v>9</v>
      </c>
      <c r="AF105" s="4">
        <f t="shared" si="10"/>
        <v>1</v>
      </c>
      <c r="AG105" s="4">
        <f t="shared" si="11"/>
        <v>108</v>
      </c>
      <c r="AH105" t="str">
        <f t="shared" si="12"/>
        <v>standard</v>
      </c>
      <c r="AI105" t="b">
        <f t="shared" si="13"/>
        <v>0</v>
      </c>
      <c r="AJ105" t="str">
        <f t="shared" si="14"/>
        <v>ok</v>
      </c>
      <c r="AK105" t="s">
        <v>769</v>
      </c>
      <c r="AM105" s="2">
        <v>46198</v>
      </c>
      <c r="AN105" t="b">
        <f t="shared" si="15"/>
        <v>1</v>
      </c>
    </row>
    <row r="106" spans="1:40" ht="43.2" x14ac:dyDescent="0.3">
      <c r="A106" t="s">
        <v>770</v>
      </c>
      <c r="B106" t="s">
        <v>771</v>
      </c>
      <c r="C106" s="6" t="s">
        <v>772</v>
      </c>
      <c r="D106" t="s">
        <v>63</v>
      </c>
      <c r="E106" s="4">
        <v>28</v>
      </c>
      <c r="F106" t="b">
        <v>0</v>
      </c>
      <c r="G106" s="4">
        <v>1174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-0.02</v>
      </c>
      <c r="N106" s="3">
        <v>0</v>
      </c>
      <c r="O106" s="3">
        <v>0</v>
      </c>
      <c r="P106" s="4">
        <v>2</v>
      </c>
      <c r="Q106" s="4">
        <v>8</v>
      </c>
      <c r="R106" t="b">
        <v>0</v>
      </c>
      <c r="S106" t="b">
        <v>1</v>
      </c>
      <c r="T106" t="b">
        <v>1</v>
      </c>
      <c r="U106" t="b">
        <v>0</v>
      </c>
      <c r="V106" t="b">
        <v>1</v>
      </c>
      <c r="W106" t="s">
        <v>127</v>
      </c>
      <c r="X106" t="s">
        <v>101</v>
      </c>
      <c r="Y106" t="s">
        <v>331</v>
      </c>
      <c r="Z106" s="3">
        <v>3.0710000000000002</v>
      </c>
      <c r="AA106" t="s">
        <v>290</v>
      </c>
      <c r="AB106" t="s">
        <v>773</v>
      </c>
      <c r="AC106" s="6" t="s">
        <v>774</v>
      </c>
      <c r="AD106" s="3">
        <f t="shared" si="8"/>
        <v>1.04</v>
      </c>
      <c r="AE106" s="4">
        <f t="shared" si="9"/>
        <v>33</v>
      </c>
      <c r="AF106" s="4">
        <f t="shared" si="10"/>
        <v>7</v>
      </c>
      <c r="AG106" s="4">
        <f t="shared" si="11"/>
        <v>112</v>
      </c>
      <c r="AH106" t="str">
        <f t="shared" si="12"/>
        <v>standard</v>
      </c>
      <c r="AI106" t="b">
        <f t="shared" si="13"/>
        <v>1</v>
      </c>
      <c r="AJ106" t="str">
        <f t="shared" si="14"/>
        <v>ok</v>
      </c>
      <c r="AK106" t="s">
        <v>775</v>
      </c>
      <c r="AL106" t="s">
        <v>776</v>
      </c>
      <c r="AM106" s="2">
        <v>46203</v>
      </c>
      <c r="AN106" t="b">
        <f t="shared" si="15"/>
        <v>1</v>
      </c>
    </row>
    <row r="107" spans="1:40" ht="43.2" x14ac:dyDescent="0.3">
      <c r="A107" t="s">
        <v>777</v>
      </c>
      <c r="B107" t="s">
        <v>778</v>
      </c>
      <c r="C107" s="6" t="s">
        <v>779</v>
      </c>
      <c r="D107" t="s">
        <v>63</v>
      </c>
      <c r="E107" s="4">
        <v>17</v>
      </c>
      <c r="F107" t="b">
        <v>1</v>
      </c>
      <c r="G107" s="4">
        <v>1734</v>
      </c>
      <c r="H107" s="3">
        <v>0</v>
      </c>
      <c r="I107" s="3">
        <v>0</v>
      </c>
      <c r="J107" s="3">
        <v>0.11</v>
      </c>
      <c r="K107" s="3">
        <v>0</v>
      </c>
      <c r="L107" s="3">
        <v>0</v>
      </c>
      <c r="M107" s="3">
        <v>0.25</v>
      </c>
      <c r="N107" s="3">
        <v>-1.28</v>
      </c>
      <c r="O107" s="3">
        <v>0</v>
      </c>
      <c r="P107" s="4">
        <v>9</v>
      </c>
      <c r="Q107" s="4">
        <v>10</v>
      </c>
      <c r="R107" t="b">
        <v>0</v>
      </c>
      <c r="S107" t="b">
        <v>1</v>
      </c>
      <c r="T107" t="b">
        <v>1</v>
      </c>
      <c r="U107" t="b">
        <v>0</v>
      </c>
      <c r="V107" t="b">
        <v>1</v>
      </c>
      <c r="W107" t="s">
        <v>111</v>
      </c>
      <c r="X107" t="s">
        <v>149</v>
      </c>
      <c r="Y107" t="s">
        <v>46</v>
      </c>
      <c r="Z107" s="3">
        <v>1.859</v>
      </c>
      <c r="AA107" t="s">
        <v>780</v>
      </c>
      <c r="AB107" t="s">
        <v>781</v>
      </c>
      <c r="AC107" s="6" t="s">
        <v>782</v>
      </c>
      <c r="AD107" s="3">
        <f t="shared" si="8"/>
        <v>4.3899999999999997</v>
      </c>
      <c r="AE107" s="4">
        <f t="shared" si="9"/>
        <v>24</v>
      </c>
      <c r="AF107" s="4">
        <f t="shared" si="10"/>
        <v>2</v>
      </c>
      <c r="AG107" s="4">
        <f t="shared" si="11"/>
        <v>116</v>
      </c>
      <c r="AH107" t="str">
        <f t="shared" si="12"/>
        <v>standard</v>
      </c>
      <c r="AI107" t="b">
        <f t="shared" si="13"/>
        <v>1</v>
      </c>
      <c r="AJ107" t="str">
        <f t="shared" si="14"/>
        <v>review: multi-status synergy</v>
      </c>
      <c r="AK107" t="s">
        <v>783</v>
      </c>
      <c r="AL107" t="s">
        <v>784</v>
      </c>
      <c r="AM107" s="2">
        <v>46196</v>
      </c>
      <c r="AN107" t="b">
        <f t="shared" si="15"/>
        <v>1</v>
      </c>
    </row>
    <row r="108" spans="1:40" ht="43.2" x14ac:dyDescent="0.3">
      <c r="A108" t="s">
        <v>785</v>
      </c>
      <c r="B108" t="s">
        <v>786</v>
      </c>
      <c r="C108" s="6" t="s">
        <v>787</v>
      </c>
      <c r="D108" t="s">
        <v>43</v>
      </c>
      <c r="E108" s="4">
        <v>31</v>
      </c>
      <c r="F108" t="b">
        <v>1</v>
      </c>
      <c r="G108" s="4">
        <v>148</v>
      </c>
      <c r="H108" s="3">
        <v>1.07</v>
      </c>
      <c r="I108" s="3">
        <v>0</v>
      </c>
      <c r="J108" s="3">
        <v>0</v>
      </c>
      <c r="K108" s="3">
        <v>0</v>
      </c>
      <c r="L108" s="3">
        <v>-0.34</v>
      </c>
      <c r="M108" s="3">
        <v>0.22</v>
      </c>
      <c r="N108" s="3">
        <v>0</v>
      </c>
      <c r="O108" s="3">
        <v>0</v>
      </c>
      <c r="P108" s="4">
        <v>8</v>
      </c>
      <c r="Q108" s="4">
        <v>10</v>
      </c>
      <c r="R108" t="b">
        <v>0</v>
      </c>
      <c r="S108" t="b">
        <v>1</v>
      </c>
      <c r="T108" t="b">
        <v>0</v>
      </c>
      <c r="U108" t="b">
        <v>1</v>
      </c>
      <c r="V108" t="b">
        <v>1</v>
      </c>
      <c r="W108" t="s">
        <v>148</v>
      </c>
      <c r="X108" t="s">
        <v>101</v>
      </c>
      <c r="Y108" t="s">
        <v>74</v>
      </c>
      <c r="Z108" s="3">
        <v>1.9470000000000001</v>
      </c>
      <c r="AA108" t="s">
        <v>788</v>
      </c>
      <c r="AB108" t="s">
        <v>789</v>
      </c>
      <c r="AC108" s="6" t="s">
        <v>790</v>
      </c>
      <c r="AD108" s="3">
        <f t="shared" si="8"/>
        <v>11.68</v>
      </c>
      <c r="AE108" s="4">
        <f t="shared" si="9"/>
        <v>45</v>
      </c>
      <c r="AF108" s="4">
        <f t="shared" si="10"/>
        <v>3</v>
      </c>
      <c r="AG108" s="4">
        <f t="shared" si="11"/>
        <v>113</v>
      </c>
      <c r="AH108" t="str">
        <f t="shared" si="12"/>
        <v>standard</v>
      </c>
      <c r="AI108" t="b">
        <f t="shared" si="13"/>
        <v>1</v>
      </c>
      <c r="AJ108" t="str">
        <f t="shared" si="14"/>
        <v>ok</v>
      </c>
      <c r="AK108" t="s">
        <v>791</v>
      </c>
      <c r="AM108" s="2">
        <v>46152</v>
      </c>
      <c r="AN108" t="b">
        <f t="shared" si="15"/>
        <v>1</v>
      </c>
    </row>
    <row r="109" spans="1:40" ht="43.2" x14ac:dyDescent="0.3">
      <c r="A109" t="s">
        <v>792</v>
      </c>
      <c r="B109" t="s">
        <v>793</v>
      </c>
      <c r="C109" s="6" t="s">
        <v>794</v>
      </c>
      <c r="D109" t="s">
        <v>63</v>
      </c>
      <c r="E109" s="4">
        <v>16</v>
      </c>
      <c r="F109" t="b">
        <v>1</v>
      </c>
      <c r="G109" s="4">
        <v>565</v>
      </c>
      <c r="H109" s="3">
        <v>0.91</v>
      </c>
      <c r="I109" s="3">
        <v>-1</v>
      </c>
      <c r="J109" s="3">
        <v>0</v>
      </c>
      <c r="K109" s="3">
        <v>0</v>
      </c>
      <c r="L109" s="3">
        <v>0</v>
      </c>
      <c r="M109" s="3">
        <v>0</v>
      </c>
      <c r="N109" s="3">
        <v>1.47</v>
      </c>
      <c r="O109" s="3">
        <v>0</v>
      </c>
      <c r="P109" s="4">
        <v>7</v>
      </c>
      <c r="Q109" s="4">
        <v>9</v>
      </c>
      <c r="R109" t="b">
        <v>0</v>
      </c>
      <c r="S109" t="b">
        <v>1</v>
      </c>
      <c r="T109" t="b">
        <v>0</v>
      </c>
      <c r="U109" t="b">
        <v>1</v>
      </c>
      <c r="V109" t="b">
        <v>1</v>
      </c>
      <c r="W109" t="s">
        <v>100</v>
      </c>
      <c r="X109" t="s">
        <v>75</v>
      </c>
      <c r="Y109" t="s">
        <v>66</v>
      </c>
      <c r="Z109" s="3">
        <v>2.1970000000000001</v>
      </c>
      <c r="AA109" t="s">
        <v>304</v>
      </c>
      <c r="AB109" t="s">
        <v>795</v>
      </c>
      <c r="AC109" s="6" t="s">
        <v>796</v>
      </c>
      <c r="AD109" s="3">
        <f t="shared" si="8"/>
        <v>12.72</v>
      </c>
      <c r="AE109" s="4">
        <f t="shared" si="9"/>
        <v>24</v>
      </c>
      <c r="AF109" s="4">
        <f t="shared" si="10"/>
        <v>3</v>
      </c>
      <c r="AG109" s="4">
        <f t="shared" si="11"/>
        <v>120</v>
      </c>
      <c r="AH109" t="str">
        <f t="shared" si="12"/>
        <v>rare-chest</v>
      </c>
      <c r="AI109" t="b">
        <f t="shared" si="13"/>
        <v>1</v>
      </c>
      <c r="AJ109" t="str">
        <f t="shared" si="14"/>
        <v>review: balance outlier</v>
      </c>
      <c r="AK109" t="s">
        <v>797</v>
      </c>
      <c r="AM109" s="2">
        <v>46074</v>
      </c>
      <c r="AN109" t="b">
        <f t="shared" si="15"/>
        <v>1</v>
      </c>
    </row>
    <row r="110" spans="1:40" ht="43.2" x14ac:dyDescent="0.3">
      <c r="A110" t="s">
        <v>798</v>
      </c>
      <c r="B110" t="s">
        <v>799</v>
      </c>
      <c r="C110" s="6" t="s">
        <v>800</v>
      </c>
      <c r="D110" t="s">
        <v>63</v>
      </c>
      <c r="E110" s="4">
        <v>14</v>
      </c>
      <c r="F110" t="b">
        <v>1</v>
      </c>
      <c r="G110" s="4">
        <v>505</v>
      </c>
      <c r="H110" s="3">
        <v>0.23</v>
      </c>
      <c r="I110" s="3">
        <v>0</v>
      </c>
      <c r="J110" s="3">
        <v>0.6</v>
      </c>
      <c r="K110" s="3">
        <v>0</v>
      </c>
      <c r="L110" s="3">
        <v>-0.28000000000000003</v>
      </c>
      <c r="M110" s="3">
        <v>0</v>
      </c>
      <c r="N110" s="3">
        <v>0</v>
      </c>
      <c r="O110" s="3">
        <v>0</v>
      </c>
      <c r="P110" s="4">
        <v>8</v>
      </c>
      <c r="Q110" s="4">
        <v>10</v>
      </c>
      <c r="R110" t="b">
        <v>1</v>
      </c>
      <c r="S110" t="b">
        <v>0</v>
      </c>
      <c r="T110" t="b">
        <v>0</v>
      </c>
      <c r="U110" t="b">
        <v>0</v>
      </c>
      <c r="V110" t="b">
        <v>1</v>
      </c>
      <c r="W110" t="s">
        <v>138</v>
      </c>
      <c r="X110" t="s">
        <v>128</v>
      </c>
      <c r="Y110" t="s">
        <v>129</v>
      </c>
      <c r="Z110" s="3">
        <v>0.93600000000000005</v>
      </c>
      <c r="AA110" t="s">
        <v>140</v>
      </c>
      <c r="AB110" t="s">
        <v>801</v>
      </c>
      <c r="AC110" s="6" t="s">
        <v>802</v>
      </c>
      <c r="AD110" s="3">
        <f t="shared" si="8"/>
        <v>5.2</v>
      </c>
      <c r="AE110" s="4">
        <f t="shared" si="9"/>
        <v>19</v>
      </c>
      <c r="AF110" s="4">
        <f t="shared" si="10"/>
        <v>3</v>
      </c>
      <c r="AG110" s="4">
        <f t="shared" si="11"/>
        <v>113</v>
      </c>
      <c r="AH110" t="str">
        <f t="shared" si="12"/>
        <v>standard</v>
      </c>
      <c r="AI110" t="b">
        <f t="shared" si="13"/>
        <v>1</v>
      </c>
      <c r="AJ110" t="str">
        <f t="shared" si="14"/>
        <v>ok</v>
      </c>
      <c r="AK110" t="s">
        <v>803</v>
      </c>
      <c r="AM110" s="2">
        <v>46157</v>
      </c>
      <c r="AN110" t="b">
        <f t="shared" si="15"/>
        <v>1</v>
      </c>
    </row>
    <row r="111" spans="1:40" ht="43.2" x14ac:dyDescent="0.3">
      <c r="A111" t="s">
        <v>804</v>
      </c>
      <c r="B111" t="s">
        <v>805</v>
      </c>
      <c r="C111" s="6" t="s">
        <v>806</v>
      </c>
      <c r="D111" t="s">
        <v>178</v>
      </c>
      <c r="E111" s="4">
        <v>96</v>
      </c>
      <c r="F111" t="b">
        <v>1</v>
      </c>
      <c r="G111" s="4">
        <v>1907</v>
      </c>
      <c r="H111" s="3">
        <v>0</v>
      </c>
      <c r="I111" s="3">
        <v>1</v>
      </c>
      <c r="J111" s="3">
        <v>-0.21</v>
      </c>
      <c r="K111" s="3">
        <v>0</v>
      </c>
      <c r="L111" s="3">
        <v>0</v>
      </c>
      <c r="M111" s="3">
        <v>0</v>
      </c>
      <c r="N111" s="3">
        <v>-1.25</v>
      </c>
      <c r="O111" s="3">
        <v>0</v>
      </c>
      <c r="P111" s="4">
        <v>9</v>
      </c>
      <c r="Q111" s="4">
        <v>9</v>
      </c>
      <c r="R111" t="b">
        <v>0</v>
      </c>
      <c r="S111" t="b">
        <v>0</v>
      </c>
      <c r="T111" t="b">
        <v>1</v>
      </c>
      <c r="U111" t="b">
        <v>0</v>
      </c>
      <c r="V111" t="b">
        <v>0</v>
      </c>
      <c r="W111" t="s">
        <v>127</v>
      </c>
      <c r="X111" t="s">
        <v>200</v>
      </c>
      <c r="Y111" t="s">
        <v>66</v>
      </c>
      <c r="Z111" s="3">
        <v>2.7189999999999999</v>
      </c>
      <c r="AA111" t="s">
        <v>171</v>
      </c>
      <c r="AB111" t="s">
        <v>807</v>
      </c>
      <c r="AC111" s="6" t="s">
        <v>808</v>
      </c>
      <c r="AD111" s="3">
        <f t="shared" si="8"/>
        <v>11.63</v>
      </c>
      <c r="AE111" s="4">
        <f t="shared" si="9"/>
        <v>145</v>
      </c>
      <c r="AF111" s="4">
        <f t="shared" si="10"/>
        <v>1</v>
      </c>
      <c r="AG111" s="4">
        <f t="shared" si="11"/>
        <v>117</v>
      </c>
      <c r="AH111" t="str">
        <f t="shared" si="12"/>
        <v>standard</v>
      </c>
      <c r="AI111" t="b">
        <f t="shared" si="13"/>
        <v>1</v>
      </c>
      <c r="AJ111" t="str">
        <f t="shared" si="14"/>
        <v>ok</v>
      </c>
      <c r="AK111" t="s">
        <v>809</v>
      </c>
      <c r="AL111" t="s">
        <v>810</v>
      </c>
      <c r="AM111" s="2">
        <v>46080</v>
      </c>
      <c r="AN111" t="b">
        <f t="shared" si="15"/>
        <v>1</v>
      </c>
    </row>
    <row r="112" spans="1:40" ht="43.2" x14ac:dyDescent="0.3">
      <c r="A112" t="s">
        <v>811</v>
      </c>
      <c r="B112" t="s">
        <v>812</v>
      </c>
      <c r="C112" s="6" t="s">
        <v>813</v>
      </c>
      <c r="D112" t="s">
        <v>63</v>
      </c>
      <c r="E112" s="4">
        <v>14</v>
      </c>
      <c r="F112" t="b">
        <v>1</v>
      </c>
      <c r="G112" s="4">
        <v>73</v>
      </c>
      <c r="H112" s="3">
        <v>0</v>
      </c>
      <c r="I112" s="3">
        <v>0</v>
      </c>
      <c r="J112" s="3">
        <v>0</v>
      </c>
      <c r="K112" s="3">
        <v>0</v>
      </c>
      <c r="L112" s="3">
        <v>0.55000000000000004</v>
      </c>
      <c r="M112" s="3">
        <v>0</v>
      </c>
      <c r="N112" s="3">
        <v>0</v>
      </c>
      <c r="O112" s="3">
        <v>0.26</v>
      </c>
      <c r="P112" s="4">
        <v>3</v>
      </c>
      <c r="Q112" s="4">
        <v>3</v>
      </c>
      <c r="R112" t="b">
        <v>0</v>
      </c>
      <c r="S112" t="b">
        <v>0</v>
      </c>
      <c r="T112" t="b">
        <v>0</v>
      </c>
      <c r="U112" t="b">
        <v>0</v>
      </c>
      <c r="V112" t="b">
        <v>1</v>
      </c>
      <c r="W112" t="s">
        <v>64</v>
      </c>
      <c r="X112" t="s">
        <v>149</v>
      </c>
      <c r="Y112" t="s">
        <v>74</v>
      </c>
      <c r="Z112" s="3">
        <v>0.496</v>
      </c>
      <c r="AA112" t="s">
        <v>209</v>
      </c>
      <c r="AB112" t="s">
        <v>814</v>
      </c>
      <c r="AC112" s="6" t="s">
        <v>815</v>
      </c>
      <c r="AD112" s="3">
        <f t="shared" si="8"/>
        <v>2.62</v>
      </c>
      <c r="AE112" s="4">
        <f t="shared" si="9"/>
        <v>15</v>
      </c>
      <c r="AF112" s="4">
        <f t="shared" si="10"/>
        <v>1</v>
      </c>
      <c r="AG112" s="4">
        <f t="shared" si="11"/>
        <v>116</v>
      </c>
      <c r="AH112" t="str">
        <f t="shared" si="12"/>
        <v>standard</v>
      </c>
      <c r="AI112" t="b">
        <f t="shared" si="13"/>
        <v>0</v>
      </c>
      <c r="AJ112" t="str">
        <f t="shared" si="14"/>
        <v>ok</v>
      </c>
      <c r="AK112" t="s">
        <v>816</v>
      </c>
      <c r="AL112" t="s">
        <v>817</v>
      </c>
      <c r="AM112" s="2">
        <v>46054</v>
      </c>
      <c r="AN112" t="b">
        <f t="shared" si="15"/>
        <v>1</v>
      </c>
    </row>
    <row r="113" spans="1:40" ht="28.8" x14ac:dyDescent="0.3">
      <c r="A113" t="s">
        <v>818</v>
      </c>
      <c r="B113" t="s">
        <v>819</v>
      </c>
      <c r="C113" s="6" t="s">
        <v>820</v>
      </c>
      <c r="D113" t="s">
        <v>63</v>
      </c>
      <c r="E113" s="4">
        <v>15</v>
      </c>
      <c r="F113" t="b">
        <v>1</v>
      </c>
      <c r="G113" s="4">
        <v>1856</v>
      </c>
      <c r="H113" s="3">
        <v>0</v>
      </c>
      <c r="I113" s="3">
        <v>0</v>
      </c>
      <c r="J113" s="3">
        <v>0</v>
      </c>
      <c r="K113" s="3">
        <v>0.13</v>
      </c>
      <c r="L113" s="3">
        <v>0.84</v>
      </c>
      <c r="M113" s="3">
        <v>-0.17</v>
      </c>
      <c r="N113" s="3">
        <v>0</v>
      </c>
      <c r="O113" s="3">
        <v>-0.03</v>
      </c>
      <c r="P113" s="4">
        <v>2</v>
      </c>
      <c r="Q113" s="4">
        <v>3</v>
      </c>
      <c r="R113" t="b">
        <v>1</v>
      </c>
      <c r="S113" t="b">
        <v>1</v>
      </c>
      <c r="T113" t="b">
        <v>0</v>
      </c>
      <c r="U113" t="b">
        <v>0</v>
      </c>
      <c r="V113" t="b">
        <v>1</v>
      </c>
      <c r="W113" t="s">
        <v>54</v>
      </c>
      <c r="X113" t="s">
        <v>149</v>
      </c>
      <c r="Y113" t="s">
        <v>102</v>
      </c>
      <c r="Z113" s="3">
        <v>3.2610000000000001</v>
      </c>
      <c r="AA113" t="s">
        <v>243</v>
      </c>
      <c r="AB113" t="s">
        <v>821</v>
      </c>
      <c r="AC113" s="6" t="s">
        <v>822</v>
      </c>
      <c r="AD113" s="3">
        <f t="shared" si="8"/>
        <v>3.34</v>
      </c>
      <c r="AE113" s="4">
        <f t="shared" si="9"/>
        <v>19</v>
      </c>
      <c r="AF113" s="4">
        <f t="shared" si="10"/>
        <v>2</v>
      </c>
      <c r="AG113" s="4">
        <f t="shared" si="11"/>
        <v>109</v>
      </c>
      <c r="AH113" t="str">
        <f t="shared" si="12"/>
        <v>standard</v>
      </c>
      <c r="AI113" t="b">
        <f t="shared" si="13"/>
        <v>1</v>
      </c>
      <c r="AJ113" t="str">
        <f t="shared" si="14"/>
        <v>review: multi-status synergy</v>
      </c>
      <c r="AK113" t="s">
        <v>823</v>
      </c>
      <c r="AL113" t="s">
        <v>824</v>
      </c>
      <c r="AM113" s="2">
        <v>46091</v>
      </c>
      <c r="AN113" t="b">
        <f t="shared" si="15"/>
        <v>1</v>
      </c>
    </row>
    <row r="114" spans="1:40" ht="43.2" x14ac:dyDescent="0.3">
      <c r="A114" t="s">
        <v>825</v>
      </c>
      <c r="B114" t="s">
        <v>826</v>
      </c>
      <c r="C114" s="6" t="s">
        <v>827</v>
      </c>
      <c r="D114" t="s">
        <v>43</v>
      </c>
      <c r="E114" s="4">
        <v>26</v>
      </c>
      <c r="F114" t="b">
        <v>1</v>
      </c>
      <c r="G114" s="4">
        <v>57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0.17</v>
      </c>
      <c r="N114" s="3">
        <v>0</v>
      </c>
      <c r="O114" s="3">
        <v>0</v>
      </c>
      <c r="P114" s="4">
        <v>5</v>
      </c>
      <c r="Q114" s="4">
        <v>6</v>
      </c>
      <c r="R114" t="b">
        <v>0</v>
      </c>
      <c r="S114" t="b">
        <v>0</v>
      </c>
      <c r="T114" t="b">
        <v>0</v>
      </c>
      <c r="U114" t="b">
        <v>1</v>
      </c>
      <c r="V114" t="b">
        <v>1</v>
      </c>
      <c r="W114" t="s">
        <v>44</v>
      </c>
      <c r="X114" t="s">
        <v>101</v>
      </c>
      <c r="Y114" t="s">
        <v>129</v>
      </c>
      <c r="Z114" s="3">
        <v>1.962</v>
      </c>
      <c r="AA114" t="s">
        <v>828</v>
      </c>
      <c r="AB114" t="s">
        <v>829</v>
      </c>
      <c r="AC114" s="6" t="s">
        <v>830</v>
      </c>
      <c r="AD114" s="3">
        <f t="shared" si="8"/>
        <v>2.34</v>
      </c>
      <c r="AE114" s="4">
        <f t="shared" si="9"/>
        <v>28</v>
      </c>
      <c r="AF114" s="4">
        <f t="shared" si="10"/>
        <v>2</v>
      </c>
      <c r="AG114" s="4">
        <f t="shared" si="11"/>
        <v>118</v>
      </c>
      <c r="AH114" t="str">
        <f t="shared" si="12"/>
        <v>standard</v>
      </c>
      <c r="AI114" t="b">
        <f t="shared" si="13"/>
        <v>0</v>
      </c>
      <c r="AJ114" t="str">
        <f t="shared" si="14"/>
        <v>ok</v>
      </c>
      <c r="AK114" t="s">
        <v>831</v>
      </c>
      <c r="AM114" s="2">
        <v>46024</v>
      </c>
      <c r="AN114" t="b">
        <f t="shared" si="15"/>
        <v>1</v>
      </c>
    </row>
    <row r="115" spans="1:40" ht="43.2" x14ac:dyDescent="0.3">
      <c r="A115" t="s">
        <v>832</v>
      </c>
      <c r="B115" t="s">
        <v>833</v>
      </c>
      <c r="C115" s="6" t="s">
        <v>834</v>
      </c>
      <c r="D115" t="s">
        <v>63</v>
      </c>
      <c r="E115" s="4">
        <v>14</v>
      </c>
      <c r="F115" t="b">
        <v>1</v>
      </c>
      <c r="G115" s="4">
        <v>272</v>
      </c>
      <c r="H115" s="3">
        <v>-0.16</v>
      </c>
      <c r="I115" s="3">
        <v>-1</v>
      </c>
      <c r="J115" s="3">
        <v>-0.27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4">
        <v>7</v>
      </c>
      <c r="Q115" s="4">
        <v>8</v>
      </c>
      <c r="R115" t="b">
        <v>1</v>
      </c>
      <c r="S115" t="b">
        <v>0</v>
      </c>
      <c r="T115" t="b">
        <v>0</v>
      </c>
      <c r="U115" t="b">
        <v>0</v>
      </c>
      <c r="V115" t="b">
        <v>1</v>
      </c>
      <c r="W115" t="s">
        <v>138</v>
      </c>
      <c r="X115" t="s">
        <v>128</v>
      </c>
      <c r="Y115" t="s">
        <v>66</v>
      </c>
      <c r="Z115" s="3">
        <v>3.117</v>
      </c>
      <c r="AA115" t="s">
        <v>140</v>
      </c>
      <c r="AB115" t="s">
        <v>835</v>
      </c>
      <c r="AC115" s="6" t="s">
        <v>836</v>
      </c>
      <c r="AD115" s="3">
        <f t="shared" si="8"/>
        <v>4.59</v>
      </c>
      <c r="AE115" s="4">
        <f t="shared" si="9"/>
        <v>19</v>
      </c>
      <c r="AF115" s="4">
        <f t="shared" si="10"/>
        <v>2</v>
      </c>
      <c r="AG115" s="4">
        <f t="shared" si="11"/>
        <v>116</v>
      </c>
      <c r="AH115" t="str">
        <f t="shared" si="12"/>
        <v>standard</v>
      </c>
      <c r="AI115" t="b">
        <f t="shared" si="13"/>
        <v>1</v>
      </c>
      <c r="AJ115" t="str">
        <f t="shared" si="14"/>
        <v>ok</v>
      </c>
      <c r="AK115" t="s">
        <v>837</v>
      </c>
      <c r="AL115" t="s">
        <v>838</v>
      </c>
      <c r="AM115" s="2">
        <v>46104</v>
      </c>
      <c r="AN115" t="b">
        <f t="shared" si="15"/>
        <v>1</v>
      </c>
    </row>
    <row r="116" spans="1:40" ht="43.2" x14ac:dyDescent="0.3">
      <c r="A116" t="s">
        <v>839</v>
      </c>
      <c r="B116" t="s">
        <v>840</v>
      </c>
      <c r="C116" s="6" t="s">
        <v>841</v>
      </c>
      <c r="D116" t="s">
        <v>43</v>
      </c>
      <c r="E116" s="4">
        <v>29</v>
      </c>
      <c r="F116" t="b">
        <v>1</v>
      </c>
      <c r="G116" s="4">
        <v>984</v>
      </c>
      <c r="H116" s="3">
        <v>0.51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4">
        <v>6</v>
      </c>
      <c r="Q116" s="4">
        <v>9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s">
        <v>138</v>
      </c>
      <c r="X116" t="s">
        <v>45</v>
      </c>
      <c r="Y116" t="s">
        <v>222</v>
      </c>
      <c r="Z116" s="3">
        <v>0.91700000000000004</v>
      </c>
      <c r="AA116" t="s">
        <v>140</v>
      </c>
      <c r="AB116" t="s">
        <v>842</v>
      </c>
      <c r="AC116" s="6" t="s">
        <v>843</v>
      </c>
      <c r="AD116" s="3">
        <f t="shared" si="8"/>
        <v>6.08</v>
      </c>
      <c r="AE116" s="4">
        <f t="shared" si="9"/>
        <v>36</v>
      </c>
      <c r="AF116" s="4">
        <f t="shared" si="10"/>
        <v>4</v>
      </c>
      <c r="AG116" s="4">
        <f t="shared" si="11"/>
        <v>115</v>
      </c>
      <c r="AH116" t="str">
        <f t="shared" si="12"/>
        <v>standard</v>
      </c>
      <c r="AI116" t="b">
        <f t="shared" si="13"/>
        <v>0</v>
      </c>
      <c r="AJ116" t="str">
        <f t="shared" si="14"/>
        <v>ok</v>
      </c>
      <c r="AK116" t="s">
        <v>844</v>
      </c>
      <c r="AM116" s="2">
        <v>46198</v>
      </c>
      <c r="AN116" t="b">
        <f t="shared" si="15"/>
        <v>1</v>
      </c>
    </row>
    <row r="117" spans="1:40" ht="43.2" x14ac:dyDescent="0.3">
      <c r="A117" t="s">
        <v>845</v>
      </c>
      <c r="B117" t="s">
        <v>846</v>
      </c>
      <c r="C117" s="6" t="s">
        <v>847</v>
      </c>
      <c r="D117" t="s">
        <v>178</v>
      </c>
      <c r="E117" s="4">
        <v>61</v>
      </c>
      <c r="F117" t="b">
        <v>1</v>
      </c>
      <c r="G117" s="4">
        <v>170</v>
      </c>
      <c r="H117" s="3">
        <v>-0.11</v>
      </c>
      <c r="I117" s="3">
        <v>1</v>
      </c>
      <c r="J117" s="3">
        <v>-0.31</v>
      </c>
      <c r="K117" s="3">
        <v>0</v>
      </c>
      <c r="L117" s="3">
        <v>0</v>
      </c>
      <c r="M117" s="3">
        <v>0</v>
      </c>
      <c r="N117" s="3">
        <v>0</v>
      </c>
      <c r="O117" s="3">
        <v>0.12</v>
      </c>
      <c r="P117" s="4">
        <v>5</v>
      </c>
      <c r="Q117" s="4">
        <v>7</v>
      </c>
      <c r="R117" t="b">
        <v>0</v>
      </c>
      <c r="S117" t="b">
        <v>1</v>
      </c>
      <c r="T117" t="b">
        <v>0</v>
      </c>
      <c r="U117" t="b">
        <v>1</v>
      </c>
      <c r="V117" t="b">
        <v>0</v>
      </c>
      <c r="W117" t="s">
        <v>44</v>
      </c>
      <c r="X117" t="s">
        <v>55</v>
      </c>
      <c r="Y117" t="s">
        <v>139</v>
      </c>
      <c r="Z117" s="3">
        <v>1.1379999999999999</v>
      </c>
      <c r="AA117" t="s">
        <v>848</v>
      </c>
      <c r="AB117" t="s">
        <v>849</v>
      </c>
      <c r="AC117" s="6" t="s">
        <v>850</v>
      </c>
      <c r="AD117" s="3">
        <f t="shared" si="8"/>
        <v>10.55</v>
      </c>
      <c r="AE117" s="4">
        <f t="shared" si="9"/>
        <v>87</v>
      </c>
      <c r="AF117" s="4">
        <f t="shared" si="10"/>
        <v>3</v>
      </c>
      <c r="AG117" s="4">
        <f t="shared" si="11"/>
        <v>114</v>
      </c>
      <c r="AH117" t="str">
        <f t="shared" si="12"/>
        <v>standard</v>
      </c>
      <c r="AI117" t="b">
        <f t="shared" si="13"/>
        <v>1</v>
      </c>
      <c r="AJ117" t="str">
        <f t="shared" si="14"/>
        <v>ok</v>
      </c>
      <c r="AK117" t="s">
        <v>851</v>
      </c>
      <c r="AM117" s="2">
        <v>46099</v>
      </c>
      <c r="AN117" t="b">
        <f t="shared" si="15"/>
        <v>1</v>
      </c>
    </row>
    <row r="118" spans="1:40" ht="43.2" x14ac:dyDescent="0.3">
      <c r="A118" t="s">
        <v>852</v>
      </c>
      <c r="B118" t="s">
        <v>853</v>
      </c>
      <c r="C118" s="6" t="s">
        <v>854</v>
      </c>
      <c r="D118" t="s">
        <v>119</v>
      </c>
      <c r="E118" s="4">
        <v>61</v>
      </c>
      <c r="F118" t="b">
        <v>1</v>
      </c>
      <c r="G118" s="4">
        <v>972</v>
      </c>
      <c r="H118" s="3">
        <v>0.04</v>
      </c>
      <c r="I118" s="3">
        <v>0</v>
      </c>
      <c r="J118" s="3">
        <v>0</v>
      </c>
      <c r="K118" s="3">
        <v>0.98</v>
      </c>
      <c r="L118" s="3">
        <v>0</v>
      </c>
      <c r="M118" s="3">
        <v>0.01</v>
      </c>
      <c r="N118" s="3">
        <v>0</v>
      </c>
      <c r="O118" s="3">
        <v>0</v>
      </c>
      <c r="P118" s="4">
        <v>4</v>
      </c>
      <c r="Q118" s="4">
        <v>9</v>
      </c>
      <c r="R118" t="b">
        <v>0</v>
      </c>
      <c r="S118" t="b">
        <v>0</v>
      </c>
      <c r="T118" t="b">
        <v>1</v>
      </c>
      <c r="U118" t="b">
        <v>0</v>
      </c>
      <c r="V118" t="b">
        <v>1</v>
      </c>
      <c r="W118" t="s">
        <v>111</v>
      </c>
      <c r="X118" t="s">
        <v>101</v>
      </c>
      <c r="Y118" t="s">
        <v>129</v>
      </c>
      <c r="Z118" s="3">
        <v>2.1480000000000001</v>
      </c>
      <c r="AA118" t="s">
        <v>855</v>
      </c>
      <c r="AB118" t="s">
        <v>856</v>
      </c>
      <c r="AC118" s="6" t="s">
        <v>857</v>
      </c>
      <c r="AD118" s="3">
        <f t="shared" si="8"/>
        <v>6.3</v>
      </c>
      <c r="AE118" s="4">
        <f t="shared" si="9"/>
        <v>80</v>
      </c>
      <c r="AF118" s="4">
        <f t="shared" si="10"/>
        <v>6</v>
      </c>
      <c r="AG118" s="4">
        <f t="shared" si="11"/>
        <v>114</v>
      </c>
      <c r="AH118" t="str">
        <f t="shared" si="12"/>
        <v>standard</v>
      </c>
      <c r="AI118" t="b">
        <f t="shared" si="13"/>
        <v>0</v>
      </c>
      <c r="AJ118" t="str">
        <f t="shared" si="14"/>
        <v>ok</v>
      </c>
      <c r="AK118" t="s">
        <v>858</v>
      </c>
      <c r="AM118" s="2">
        <v>46070</v>
      </c>
      <c r="AN118" t="b">
        <f t="shared" si="15"/>
        <v>1</v>
      </c>
    </row>
    <row r="119" spans="1:40" ht="43.2" x14ac:dyDescent="0.3">
      <c r="A119" t="s">
        <v>859</v>
      </c>
      <c r="B119" t="s">
        <v>860</v>
      </c>
      <c r="C119" s="6" t="s">
        <v>861</v>
      </c>
      <c r="D119" t="s">
        <v>63</v>
      </c>
      <c r="E119" s="4">
        <v>13</v>
      </c>
      <c r="F119" t="b">
        <v>1</v>
      </c>
      <c r="G119" s="4">
        <v>1388</v>
      </c>
      <c r="H119" s="3">
        <v>1.44</v>
      </c>
      <c r="I119" s="3">
        <v>1</v>
      </c>
      <c r="J119" s="3">
        <v>0.1</v>
      </c>
      <c r="K119" s="3">
        <v>0</v>
      </c>
      <c r="L119" s="3">
        <v>0</v>
      </c>
      <c r="M119" s="3">
        <v>-0.03</v>
      </c>
      <c r="N119" s="3">
        <v>-1.01</v>
      </c>
      <c r="O119" s="3">
        <v>0</v>
      </c>
      <c r="P119" s="4">
        <v>3</v>
      </c>
      <c r="Q119" s="4">
        <v>4</v>
      </c>
      <c r="R119" t="b">
        <v>0</v>
      </c>
      <c r="S119" t="b">
        <v>0</v>
      </c>
      <c r="T119" t="b">
        <v>0</v>
      </c>
      <c r="U119" t="b">
        <v>0</v>
      </c>
      <c r="V119" t="b">
        <v>1</v>
      </c>
      <c r="W119" t="s">
        <v>92</v>
      </c>
      <c r="X119" t="s">
        <v>101</v>
      </c>
      <c r="Y119" t="s">
        <v>46</v>
      </c>
      <c r="Z119" s="3">
        <v>1.502</v>
      </c>
      <c r="AA119" t="s">
        <v>760</v>
      </c>
      <c r="AB119" t="s">
        <v>862</v>
      </c>
      <c r="AC119" s="6" t="s">
        <v>863</v>
      </c>
      <c r="AD119" s="3">
        <f t="shared" si="8"/>
        <v>16.399999999999999</v>
      </c>
      <c r="AE119" s="4">
        <f t="shared" si="9"/>
        <v>22</v>
      </c>
      <c r="AF119" s="4">
        <f t="shared" si="10"/>
        <v>2</v>
      </c>
      <c r="AG119" s="4">
        <f t="shared" si="11"/>
        <v>113</v>
      </c>
      <c r="AH119" t="str">
        <f t="shared" si="12"/>
        <v>rare-chest</v>
      </c>
      <c r="AI119" t="b">
        <f t="shared" si="13"/>
        <v>1</v>
      </c>
      <c r="AJ119" t="str">
        <f t="shared" si="14"/>
        <v>review: balance outlier</v>
      </c>
      <c r="AK119" t="s">
        <v>864</v>
      </c>
      <c r="AL119" t="s">
        <v>865</v>
      </c>
      <c r="AM119" s="2">
        <v>46087</v>
      </c>
      <c r="AN119" t="b">
        <f t="shared" si="15"/>
        <v>1</v>
      </c>
    </row>
    <row r="120" spans="1:40" ht="28.8" x14ac:dyDescent="0.3">
      <c r="A120" t="s">
        <v>866</v>
      </c>
      <c r="B120" t="s">
        <v>867</v>
      </c>
      <c r="C120" s="6" t="s">
        <v>868</v>
      </c>
      <c r="D120" t="s">
        <v>119</v>
      </c>
      <c r="E120" s="4">
        <v>52</v>
      </c>
      <c r="F120" t="b">
        <v>1</v>
      </c>
      <c r="G120" s="4">
        <v>1067</v>
      </c>
      <c r="H120" s="3">
        <v>0</v>
      </c>
      <c r="I120" s="3">
        <v>-1</v>
      </c>
      <c r="J120" s="3">
        <v>0</v>
      </c>
      <c r="K120" s="3">
        <v>0</v>
      </c>
      <c r="L120" s="3">
        <v>0</v>
      </c>
      <c r="M120" s="3">
        <v>0</v>
      </c>
      <c r="N120" s="3">
        <v>1.44</v>
      </c>
      <c r="O120" s="3">
        <v>0</v>
      </c>
      <c r="P120" s="4">
        <v>9</v>
      </c>
      <c r="Q120" s="4">
        <v>10</v>
      </c>
      <c r="R120" t="b">
        <v>1</v>
      </c>
      <c r="S120" t="b">
        <v>0</v>
      </c>
      <c r="T120" t="b">
        <v>0</v>
      </c>
      <c r="U120" t="b">
        <v>1</v>
      </c>
      <c r="V120" t="b">
        <v>1</v>
      </c>
      <c r="W120" t="s">
        <v>148</v>
      </c>
      <c r="X120" t="s">
        <v>128</v>
      </c>
      <c r="Y120" t="s">
        <v>46</v>
      </c>
      <c r="Z120" s="3">
        <v>0.14599999999999999</v>
      </c>
      <c r="AA120" t="s">
        <v>157</v>
      </c>
      <c r="AB120" t="s">
        <v>869</v>
      </c>
      <c r="AC120" s="6" t="s">
        <v>870</v>
      </c>
      <c r="AD120" s="3">
        <f t="shared" si="8"/>
        <v>8.3800000000000008</v>
      </c>
      <c r="AE120" s="4">
        <f t="shared" si="9"/>
        <v>71</v>
      </c>
      <c r="AF120" s="4">
        <f t="shared" si="10"/>
        <v>2</v>
      </c>
      <c r="AG120" s="4">
        <f t="shared" si="11"/>
        <v>110</v>
      </c>
      <c r="AH120" t="str">
        <f t="shared" si="12"/>
        <v>standard</v>
      </c>
      <c r="AI120" t="b">
        <f t="shared" si="13"/>
        <v>1</v>
      </c>
      <c r="AJ120" t="str">
        <f t="shared" si="14"/>
        <v>ok</v>
      </c>
      <c r="AK120" t="s">
        <v>871</v>
      </c>
      <c r="AM120" s="2">
        <v>46134</v>
      </c>
      <c r="AN120" t="b">
        <f t="shared" si="15"/>
        <v>1</v>
      </c>
    </row>
    <row r="121" spans="1:40" ht="43.2" x14ac:dyDescent="0.3">
      <c r="A121" t="s">
        <v>872</v>
      </c>
      <c r="B121" t="s">
        <v>873</v>
      </c>
      <c r="C121" s="6" t="s">
        <v>874</v>
      </c>
      <c r="D121" t="s">
        <v>43</v>
      </c>
      <c r="E121" s="4">
        <v>33</v>
      </c>
      <c r="F121" t="b">
        <v>1</v>
      </c>
      <c r="G121" s="4">
        <v>745</v>
      </c>
      <c r="H121" s="3">
        <v>0</v>
      </c>
      <c r="I121" s="3">
        <v>0</v>
      </c>
      <c r="J121" s="3">
        <v>0.6</v>
      </c>
      <c r="K121" s="3">
        <v>0</v>
      </c>
      <c r="L121" s="3">
        <v>0</v>
      </c>
      <c r="M121" s="3">
        <v>-0.01</v>
      </c>
      <c r="N121" s="3">
        <v>0.82</v>
      </c>
      <c r="O121" s="3">
        <v>0</v>
      </c>
      <c r="P121" s="4">
        <v>6</v>
      </c>
      <c r="Q121" s="4">
        <v>8</v>
      </c>
      <c r="R121" t="b">
        <v>0</v>
      </c>
      <c r="S121" t="b">
        <v>1</v>
      </c>
      <c r="T121" t="b">
        <v>0</v>
      </c>
      <c r="U121" t="b">
        <v>1</v>
      </c>
      <c r="V121" t="b">
        <v>0</v>
      </c>
      <c r="W121" t="s">
        <v>64</v>
      </c>
      <c r="X121" t="s">
        <v>149</v>
      </c>
      <c r="Y121" t="s">
        <v>46</v>
      </c>
      <c r="Z121" s="3">
        <v>0.36799999999999999</v>
      </c>
      <c r="AA121" t="s">
        <v>414</v>
      </c>
      <c r="AB121" t="s">
        <v>875</v>
      </c>
      <c r="AC121" s="6" t="s">
        <v>876</v>
      </c>
      <c r="AD121" s="3">
        <f t="shared" si="8"/>
        <v>5.46</v>
      </c>
      <c r="AE121" s="4">
        <f t="shared" si="9"/>
        <v>40</v>
      </c>
      <c r="AF121" s="4">
        <f t="shared" si="10"/>
        <v>3</v>
      </c>
      <c r="AG121" s="4">
        <f t="shared" si="11"/>
        <v>113</v>
      </c>
      <c r="AH121" t="str">
        <f t="shared" si="12"/>
        <v>standard</v>
      </c>
      <c r="AI121" t="b">
        <f t="shared" si="13"/>
        <v>1</v>
      </c>
      <c r="AJ121" t="str">
        <f t="shared" si="14"/>
        <v>ok</v>
      </c>
      <c r="AK121" t="s">
        <v>877</v>
      </c>
      <c r="AL121" t="s">
        <v>878</v>
      </c>
      <c r="AM121" s="2">
        <v>46112</v>
      </c>
      <c r="AN121" t="b">
        <f t="shared" si="15"/>
        <v>1</v>
      </c>
    </row>
    <row r="122" spans="1:40" ht="43.2" x14ac:dyDescent="0.3">
      <c r="A122" t="s">
        <v>879</v>
      </c>
      <c r="B122" t="s">
        <v>880</v>
      </c>
      <c r="C122" s="6" t="s">
        <v>881</v>
      </c>
      <c r="D122" t="s">
        <v>63</v>
      </c>
      <c r="E122" s="4">
        <v>31</v>
      </c>
      <c r="F122" t="b">
        <v>1</v>
      </c>
      <c r="G122" s="4">
        <v>1858</v>
      </c>
      <c r="H122" s="3">
        <v>0.51</v>
      </c>
      <c r="I122" s="3">
        <v>0</v>
      </c>
      <c r="J122" s="3">
        <v>0</v>
      </c>
      <c r="K122" s="3">
        <v>0</v>
      </c>
      <c r="L122" s="3">
        <v>0</v>
      </c>
      <c r="M122" s="3">
        <v>0.26</v>
      </c>
      <c r="N122" s="3">
        <v>0</v>
      </c>
      <c r="O122" s="3">
        <v>0</v>
      </c>
      <c r="P122" s="4">
        <v>3</v>
      </c>
      <c r="Q122" s="4">
        <v>9</v>
      </c>
      <c r="R122" t="b">
        <v>0</v>
      </c>
      <c r="S122" t="b">
        <v>0</v>
      </c>
      <c r="T122" t="b">
        <v>0</v>
      </c>
      <c r="U122" t="b">
        <v>1</v>
      </c>
      <c r="V122" t="b">
        <v>1</v>
      </c>
      <c r="W122" t="s">
        <v>138</v>
      </c>
      <c r="X122" t="s">
        <v>101</v>
      </c>
      <c r="Y122" t="s">
        <v>66</v>
      </c>
      <c r="Z122" s="3">
        <v>0.22</v>
      </c>
      <c r="AA122" t="s">
        <v>360</v>
      </c>
      <c r="AB122" t="s">
        <v>882</v>
      </c>
      <c r="AC122" s="6" t="s">
        <v>883</v>
      </c>
      <c r="AD122" s="3">
        <f t="shared" si="8"/>
        <v>5.6</v>
      </c>
      <c r="AE122" s="4">
        <f t="shared" si="9"/>
        <v>38</v>
      </c>
      <c r="AF122" s="4">
        <f t="shared" si="10"/>
        <v>7</v>
      </c>
      <c r="AG122" s="4">
        <f t="shared" si="11"/>
        <v>120</v>
      </c>
      <c r="AH122" t="str">
        <f t="shared" si="12"/>
        <v>standard</v>
      </c>
      <c r="AI122" t="b">
        <f t="shared" si="13"/>
        <v>0</v>
      </c>
      <c r="AJ122" t="str">
        <f t="shared" si="14"/>
        <v>ok</v>
      </c>
      <c r="AK122" t="s">
        <v>884</v>
      </c>
      <c r="AM122" s="2">
        <v>46050</v>
      </c>
      <c r="AN122" t="b">
        <f t="shared" si="15"/>
        <v>1</v>
      </c>
    </row>
    <row r="123" spans="1:40" ht="43.2" x14ac:dyDescent="0.3">
      <c r="A123" t="s">
        <v>885</v>
      </c>
      <c r="B123" t="s">
        <v>886</v>
      </c>
      <c r="C123" s="6" t="s">
        <v>887</v>
      </c>
      <c r="D123" t="s">
        <v>63</v>
      </c>
      <c r="E123" s="4">
        <v>33</v>
      </c>
      <c r="F123" t="b">
        <v>1</v>
      </c>
      <c r="G123" s="4">
        <v>733</v>
      </c>
      <c r="H123" s="3">
        <v>0.25</v>
      </c>
      <c r="I123" s="3">
        <v>0</v>
      </c>
      <c r="J123" s="3">
        <v>0</v>
      </c>
      <c r="K123" s="3">
        <v>0.72</v>
      </c>
      <c r="L123" s="3">
        <v>0.31</v>
      </c>
      <c r="M123" s="3">
        <v>0</v>
      </c>
      <c r="N123" s="3">
        <v>0</v>
      </c>
      <c r="O123" s="3">
        <v>0.33</v>
      </c>
      <c r="P123" s="4">
        <v>2</v>
      </c>
      <c r="Q123" s="4">
        <v>8</v>
      </c>
      <c r="R123" t="b">
        <v>1</v>
      </c>
      <c r="S123" t="b">
        <v>0</v>
      </c>
      <c r="T123" t="b">
        <v>0</v>
      </c>
      <c r="U123" t="b">
        <v>1</v>
      </c>
      <c r="V123" t="b">
        <v>0</v>
      </c>
      <c r="W123" t="s">
        <v>100</v>
      </c>
      <c r="X123" t="s">
        <v>128</v>
      </c>
      <c r="Y123" t="s">
        <v>46</v>
      </c>
      <c r="Z123" s="3">
        <v>1.3260000000000001</v>
      </c>
      <c r="AA123" t="s">
        <v>312</v>
      </c>
      <c r="AB123" t="s">
        <v>888</v>
      </c>
      <c r="AC123" s="6" t="s">
        <v>889</v>
      </c>
      <c r="AD123" s="3">
        <f t="shared" si="8"/>
        <v>5.72</v>
      </c>
      <c r="AE123" s="4">
        <f t="shared" si="9"/>
        <v>43</v>
      </c>
      <c r="AF123" s="4">
        <f t="shared" si="10"/>
        <v>7</v>
      </c>
      <c r="AG123" s="4">
        <f t="shared" si="11"/>
        <v>109</v>
      </c>
      <c r="AH123" t="str">
        <f t="shared" si="12"/>
        <v>standard</v>
      </c>
      <c r="AI123" t="b">
        <f t="shared" si="13"/>
        <v>0</v>
      </c>
      <c r="AJ123" t="str">
        <f t="shared" si="14"/>
        <v>ok</v>
      </c>
      <c r="AK123" t="s">
        <v>890</v>
      </c>
      <c r="AM123" s="2">
        <v>46076</v>
      </c>
      <c r="AN123" t="b">
        <f t="shared" si="15"/>
        <v>1</v>
      </c>
    </row>
    <row r="124" spans="1:40" ht="43.2" x14ac:dyDescent="0.3">
      <c r="A124" t="s">
        <v>891</v>
      </c>
      <c r="B124" t="s">
        <v>892</v>
      </c>
      <c r="C124" s="6" t="s">
        <v>893</v>
      </c>
      <c r="D124" t="s">
        <v>43</v>
      </c>
      <c r="E124" s="4">
        <v>24</v>
      </c>
      <c r="F124" t="b">
        <v>1</v>
      </c>
      <c r="G124" s="4">
        <v>1955</v>
      </c>
      <c r="H124" s="3">
        <v>0.1</v>
      </c>
      <c r="I124" s="3">
        <v>-1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0.82</v>
      </c>
      <c r="P124" s="4">
        <v>9</v>
      </c>
      <c r="Q124" s="4">
        <v>9</v>
      </c>
      <c r="R124" t="b">
        <v>0</v>
      </c>
      <c r="S124" t="b">
        <v>0</v>
      </c>
      <c r="T124" t="b">
        <v>1</v>
      </c>
      <c r="U124" t="b">
        <v>1</v>
      </c>
      <c r="V124" t="b">
        <v>1</v>
      </c>
      <c r="W124" t="s">
        <v>64</v>
      </c>
      <c r="X124" t="s">
        <v>55</v>
      </c>
      <c r="Y124" t="s">
        <v>46</v>
      </c>
      <c r="Z124" s="3">
        <v>2.3279999999999998</v>
      </c>
      <c r="AA124" t="s">
        <v>490</v>
      </c>
      <c r="AB124" t="s">
        <v>894</v>
      </c>
      <c r="AC124" s="6" t="s">
        <v>895</v>
      </c>
      <c r="AD124" s="3">
        <f t="shared" si="8"/>
        <v>5.94</v>
      </c>
      <c r="AE124" s="4">
        <f t="shared" si="9"/>
        <v>34</v>
      </c>
      <c r="AF124" s="4">
        <f t="shared" si="10"/>
        <v>1</v>
      </c>
      <c r="AG124" s="4">
        <f t="shared" si="11"/>
        <v>114</v>
      </c>
      <c r="AH124" t="str">
        <f t="shared" si="12"/>
        <v>standard</v>
      </c>
      <c r="AI124" t="b">
        <f t="shared" si="13"/>
        <v>1</v>
      </c>
      <c r="AJ124" t="str">
        <f t="shared" si="14"/>
        <v>ok</v>
      </c>
      <c r="AK124" t="s">
        <v>896</v>
      </c>
      <c r="AL124" t="s">
        <v>897</v>
      </c>
      <c r="AM124" s="2">
        <v>46117</v>
      </c>
      <c r="AN124" t="b">
        <f t="shared" si="15"/>
        <v>1</v>
      </c>
    </row>
    <row r="125" spans="1:40" ht="43.2" x14ac:dyDescent="0.3">
      <c r="A125" t="s">
        <v>898</v>
      </c>
      <c r="B125" t="s">
        <v>899</v>
      </c>
      <c r="C125" s="6" t="s">
        <v>900</v>
      </c>
      <c r="D125" t="s">
        <v>63</v>
      </c>
      <c r="E125" s="4">
        <v>20</v>
      </c>
      <c r="F125" t="b">
        <v>0</v>
      </c>
      <c r="G125" s="4">
        <v>367</v>
      </c>
      <c r="H125" s="3">
        <v>1.63</v>
      </c>
      <c r="I125" s="3">
        <v>0</v>
      </c>
      <c r="J125" s="3">
        <v>0</v>
      </c>
      <c r="K125" s="3">
        <v>0</v>
      </c>
      <c r="L125" s="3">
        <v>0.47</v>
      </c>
      <c r="M125" s="3">
        <v>0</v>
      </c>
      <c r="N125" s="3">
        <v>0</v>
      </c>
      <c r="O125" s="3">
        <v>0</v>
      </c>
      <c r="P125" s="4">
        <v>8</v>
      </c>
      <c r="Q125" s="4">
        <v>10</v>
      </c>
      <c r="R125" t="b">
        <v>1</v>
      </c>
      <c r="S125" t="b">
        <v>0</v>
      </c>
      <c r="T125" t="b">
        <v>0</v>
      </c>
      <c r="U125" t="b">
        <v>0</v>
      </c>
      <c r="V125" t="b">
        <v>1</v>
      </c>
      <c r="W125" t="s">
        <v>148</v>
      </c>
      <c r="X125" t="s">
        <v>128</v>
      </c>
      <c r="Y125" t="s">
        <v>74</v>
      </c>
      <c r="Z125" s="3">
        <v>2.508</v>
      </c>
      <c r="AA125" t="s">
        <v>157</v>
      </c>
      <c r="AB125" t="s">
        <v>901</v>
      </c>
      <c r="AC125" s="6" t="s">
        <v>902</v>
      </c>
      <c r="AD125" s="3">
        <f t="shared" si="8"/>
        <v>14.98</v>
      </c>
      <c r="AE125" s="4">
        <f t="shared" si="9"/>
        <v>34</v>
      </c>
      <c r="AF125" s="4">
        <f t="shared" si="10"/>
        <v>3</v>
      </c>
      <c r="AG125" s="4">
        <f t="shared" si="11"/>
        <v>118</v>
      </c>
      <c r="AH125" t="str">
        <f t="shared" si="12"/>
        <v>rare-chest</v>
      </c>
      <c r="AI125" t="b">
        <f t="shared" si="13"/>
        <v>0</v>
      </c>
      <c r="AJ125" t="str">
        <f t="shared" si="14"/>
        <v>review: balance outlier</v>
      </c>
      <c r="AK125" t="s">
        <v>903</v>
      </c>
      <c r="AM125" s="2">
        <v>46200</v>
      </c>
      <c r="AN125" t="b">
        <f t="shared" si="15"/>
        <v>1</v>
      </c>
    </row>
    <row r="126" spans="1:40" ht="43.2" x14ac:dyDescent="0.3">
      <c r="A126" t="s">
        <v>904</v>
      </c>
      <c r="B126" t="s">
        <v>905</v>
      </c>
      <c r="C126" s="6" t="s">
        <v>906</v>
      </c>
      <c r="D126" t="s">
        <v>119</v>
      </c>
      <c r="E126" s="4">
        <v>72</v>
      </c>
      <c r="F126" t="b">
        <v>1</v>
      </c>
      <c r="G126" s="4">
        <v>1741</v>
      </c>
      <c r="H126" s="3">
        <v>-0.08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4">
        <v>5</v>
      </c>
      <c r="Q126" s="4">
        <v>9</v>
      </c>
      <c r="R126" t="b">
        <v>1</v>
      </c>
      <c r="S126" t="b">
        <v>0</v>
      </c>
      <c r="T126" t="b">
        <v>1</v>
      </c>
      <c r="U126" t="b">
        <v>0</v>
      </c>
      <c r="V126" t="b">
        <v>1</v>
      </c>
      <c r="W126" t="s">
        <v>111</v>
      </c>
      <c r="X126" t="s">
        <v>65</v>
      </c>
      <c r="Y126" t="s">
        <v>66</v>
      </c>
      <c r="Z126" s="3">
        <v>2.0339999999999998</v>
      </c>
      <c r="AA126" t="s">
        <v>223</v>
      </c>
      <c r="AB126" t="s">
        <v>907</v>
      </c>
      <c r="AC126" s="6" t="s">
        <v>908</v>
      </c>
      <c r="AD126" s="3">
        <f t="shared" si="8"/>
        <v>4.6399999999999997</v>
      </c>
      <c r="AE126" s="4">
        <f t="shared" si="9"/>
        <v>91</v>
      </c>
      <c r="AF126" s="4">
        <f t="shared" si="10"/>
        <v>5</v>
      </c>
      <c r="AG126" s="4">
        <f t="shared" si="11"/>
        <v>118</v>
      </c>
      <c r="AH126" t="str">
        <f t="shared" si="12"/>
        <v>standard</v>
      </c>
      <c r="AI126" t="b">
        <f t="shared" si="13"/>
        <v>1</v>
      </c>
      <c r="AJ126" t="str">
        <f t="shared" si="14"/>
        <v>ok</v>
      </c>
      <c r="AK126" t="s">
        <v>909</v>
      </c>
      <c r="AM126" s="2">
        <v>46151</v>
      </c>
      <c r="AN126" t="b">
        <f t="shared" si="15"/>
        <v>1</v>
      </c>
    </row>
    <row r="127" spans="1:40" ht="43.2" x14ac:dyDescent="0.3">
      <c r="A127" t="s">
        <v>910</v>
      </c>
      <c r="B127" t="s">
        <v>911</v>
      </c>
      <c r="C127" s="6" t="s">
        <v>912</v>
      </c>
      <c r="D127" t="s">
        <v>119</v>
      </c>
      <c r="E127" s="4">
        <v>48</v>
      </c>
      <c r="F127" t="b">
        <v>1</v>
      </c>
      <c r="G127" s="4">
        <v>668</v>
      </c>
      <c r="H127" s="3">
        <v>0</v>
      </c>
      <c r="I127" s="3">
        <v>0</v>
      </c>
      <c r="J127" s="3">
        <v>0</v>
      </c>
      <c r="K127" s="3">
        <v>0</v>
      </c>
      <c r="L127" s="3">
        <v>0.56000000000000005</v>
      </c>
      <c r="M127" s="3">
        <v>0</v>
      </c>
      <c r="N127" s="3">
        <v>0.11</v>
      </c>
      <c r="O127" s="3">
        <v>0</v>
      </c>
      <c r="P127" s="4">
        <v>8</v>
      </c>
      <c r="Q127" s="4">
        <v>9</v>
      </c>
      <c r="R127" t="b">
        <v>1</v>
      </c>
      <c r="S127" t="b">
        <v>0</v>
      </c>
      <c r="T127" t="b">
        <v>1</v>
      </c>
      <c r="U127" t="b">
        <v>0</v>
      </c>
      <c r="V127" t="b">
        <v>0</v>
      </c>
      <c r="W127" t="s">
        <v>64</v>
      </c>
      <c r="X127" t="s">
        <v>128</v>
      </c>
      <c r="Y127" t="s">
        <v>102</v>
      </c>
      <c r="Z127" s="3">
        <v>1.9</v>
      </c>
      <c r="AA127" t="s">
        <v>490</v>
      </c>
      <c r="AB127" t="s">
        <v>913</v>
      </c>
      <c r="AC127" s="6" t="s">
        <v>914</v>
      </c>
      <c r="AD127" s="3">
        <f t="shared" si="8"/>
        <v>5.34</v>
      </c>
      <c r="AE127" s="4">
        <f t="shared" si="9"/>
        <v>64</v>
      </c>
      <c r="AF127" s="4">
        <f t="shared" si="10"/>
        <v>2</v>
      </c>
      <c r="AG127" s="4">
        <f t="shared" si="11"/>
        <v>117</v>
      </c>
      <c r="AH127" t="str">
        <f t="shared" si="12"/>
        <v>standard</v>
      </c>
      <c r="AI127" t="b">
        <f t="shared" si="13"/>
        <v>0</v>
      </c>
      <c r="AJ127" t="str">
        <f t="shared" si="14"/>
        <v>ok</v>
      </c>
      <c r="AK127" t="s">
        <v>915</v>
      </c>
      <c r="AM127" s="2">
        <v>46200</v>
      </c>
      <c r="AN127" t="b">
        <f t="shared" si="15"/>
        <v>1</v>
      </c>
    </row>
    <row r="128" spans="1:40" ht="43.2" x14ac:dyDescent="0.3">
      <c r="A128" t="s">
        <v>916</v>
      </c>
      <c r="B128" t="s">
        <v>917</v>
      </c>
      <c r="C128" s="6" t="s">
        <v>918</v>
      </c>
      <c r="D128" t="s">
        <v>43</v>
      </c>
      <c r="E128" s="4">
        <v>24</v>
      </c>
      <c r="F128" t="b">
        <v>0</v>
      </c>
      <c r="G128" s="4">
        <v>1552</v>
      </c>
      <c r="H128" s="3">
        <v>0</v>
      </c>
      <c r="I128" s="3">
        <v>2</v>
      </c>
      <c r="J128" s="3">
        <v>0</v>
      </c>
      <c r="K128" s="3">
        <v>0</v>
      </c>
      <c r="L128" s="3">
        <v>0</v>
      </c>
      <c r="M128" s="3">
        <v>0</v>
      </c>
      <c r="N128" s="3">
        <v>3.4</v>
      </c>
      <c r="O128" s="3">
        <v>0</v>
      </c>
      <c r="P128" s="4">
        <v>7</v>
      </c>
      <c r="Q128" s="4">
        <v>8</v>
      </c>
      <c r="R128" t="b">
        <v>0</v>
      </c>
      <c r="S128" t="b">
        <v>1</v>
      </c>
      <c r="T128" t="b">
        <v>1</v>
      </c>
      <c r="U128" t="b">
        <v>1</v>
      </c>
      <c r="V128" t="b">
        <v>0</v>
      </c>
      <c r="W128" t="s">
        <v>148</v>
      </c>
      <c r="X128" t="s">
        <v>45</v>
      </c>
      <c r="Y128" t="s">
        <v>66</v>
      </c>
      <c r="Z128" s="3">
        <v>0.95599999999999996</v>
      </c>
      <c r="AA128" t="s">
        <v>919</v>
      </c>
      <c r="AB128" t="s">
        <v>920</v>
      </c>
      <c r="AC128" s="6" t="s">
        <v>921</v>
      </c>
      <c r="AD128" s="3">
        <f t="shared" si="8"/>
        <v>11.8</v>
      </c>
      <c r="AE128" s="4">
        <f t="shared" si="9"/>
        <v>39</v>
      </c>
      <c r="AF128" s="4">
        <f t="shared" si="10"/>
        <v>2</v>
      </c>
      <c r="AG128" s="4">
        <f t="shared" si="11"/>
        <v>114</v>
      </c>
      <c r="AH128" t="str">
        <f t="shared" si="12"/>
        <v>standard</v>
      </c>
      <c r="AI128" t="b">
        <f t="shared" si="13"/>
        <v>0</v>
      </c>
      <c r="AJ128" t="str">
        <f t="shared" si="14"/>
        <v>ok</v>
      </c>
      <c r="AK128" t="s">
        <v>922</v>
      </c>
      <c r="AM128" s="2">
        <v>46132</v>
      </c>
      <c r="AN128" t="b">
        <f t="shared" si="15"/>
        <v>1</v>
      </c>
    </row>
    <row r="129" spans="1:40" ht="43.2" x14ac:dyDescent="0.3">
      <c r="A129" t="s">
        <v>923</v>
      </c>
      <c r="B129" t="s">
        <v>924</v>
      </c>
      <c r="C129" s="6" t="s">
        <v>925</v>
      </c>
      <c r="D129" t="s">
        <v>63</v>
      </c>
      <c r="E129" s="4">
        <v>20</v>
      </c>
      <c r="F129" t="b">
        <v>1</v>
      </c>
      <c r="G129" s="4">
        <v>191</v>
      </c>
      <c r="H129" s="3">
        <v>0.27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4">
        <v>4</v>
      </c>
      <c r="Q129" s="4">
        <v>7</v>
      </c>
      <c r="R129" t="b">
        <v>1</v>
      </c>
      <c r="S129" t="b">
        <v>0</v>
      </c>
      <c r="T129" t="b">
        <v>0</v>
      </c>
      <c r="U129" t="b">
        <v>1</v>
      </c>
      <c r="V129" t="b">
        <v>1</v>
      </c>
      <c r="W129" t="s">
        <v>84</v>
      </c>
      <c r="X129" t="s">
        <v>149</v>
      </c>
      <c r="Y129" t="s">
        <v>66</v>
      </c>
      <c r="Z129" s="3">
        <v>3.3279999999999998</v>
      </c>
      <c r="AA129" t="s">
        <v>505</v>
      </c>
      <c r="AB129" t="s">
        <v>926</v>
      </c>
      <c r="AC129" s="6" t="s">
        <v>927</v>
      </c>
      <c r="AD129" s="3">
        <f t="shared" si="8"/>
        <v>3.16</v>
      </c>
      <c r="AE129" s="4">
        <f t="shared" si="9"/>
        <v>25</v>
      </c>
      <c r="AF129" s="4">
        <f t="shared" si="10"/>
        <v>4</v>
      </c>
      <c r="AG129" s="4">
        <f t="shared" si="11"/>
        <v>123</v>
      </c>
      <c r="AH129" t="str">
        <f t="shared" si="12"/>
        <v>standard</v>
      </c>
      <c r="AI129" t="b">
        <f t="shared" si="13"/>
        <v>0</v>
      </c>
      <c r="AJ129" t="str">
        <f t="shared" si="14"/>
        <v>ok</v>
      </c>
      <c r="AK129" t="s">
        <v>928</v>
      </c>
      <c r="AM129" s="2">
        <v>46183</v>
      </c>
      <c r="AN129" t="b">
        <f t="shared" si="15"/>
        <v>1</v>
      </c>
    </row>
    <row r="130" spans="1:40" ht="43.2" x14ac:dyDescent="0.3">
      <c r="A130" t="s">
        <v>929</v>
      </c>
      <c r="B130" t="s">
        <v>930</v>
      </c>
      <c r="C130" s="6" t="s">
        <v>931</v>
      </c>
      <c r="D130" t="s">
        <v>43</v>
      </c>
      <c r="E130" s="4">
        <v>24</v>
      </c>
      <c r="F130" t="b">
        <v>0</v>
      </c>
      <c r="G130" s="4">
        <v>601</v>
      </c>
      <c r="H130" s="3">
        <v>0</v>
      </c>
      <c r="I130" s="3">
        <v>2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4">
        <v>7</v>
      </c>
      <c r="Q130" s="4">
        <v>8</v>
      </c>
      <c r="R130" t="b">
        <v>0</v>
      </c>
      <c r="S130" t="b">
        <v>0</v>
      </c>
      <c r="T130" t="b">
        <v>1</v>
      </c>
      <c r="U130" t="b">
        <v>1</v>
      </c>
      <c r="V130" t="b">
        <v>1</v>
      </c>
      <c r="W130" t="s">
        <v>148</v>
      </c>
      <c r="X130" t="s">
        <v>55</v>
      </c>
      <c r="Y130" t="s">
        <v>46</v>
      </c>
      <c r="Z130" s="3">
        <v>3.1419999999999999</v>
      </c>
      <c r="AA130" t="s">
        <v>932</v>
      </c>
      <c r="AB130" t="s">
        <v>933</v>
      </c>
      <c r="AC130" s="6" t="s">
        <v>934</v>
      </c>
      <c r="AD130" s="3">
        <f t="shared" ref="AD130:AD193" si="16">ROUND(ABS(H130)*8+ABS(I130)*1.5+ABS(J130)*3+ABS(K130)*2+ABS(L130)*2+ABS(M130)*2+ABS(N130)*2+ABS(O130)*2+IF(D130="Legendary",10,IF(D130="Relic",12,IF(D130="Epic",7,IF(D130="Rare",4,IF(D130="Uncommon",2,IF(D130="Cursed",5,1)))))),2)</f>
        <v>5</v>
      </c>
      <c r="AE130" s="4">
        <f t="shared" ref="AE130:AE193" si="17">MAX(0,ROUND(E130*(1+AD130/25)+IF(R130,2,0)+IF(T130,4,0),0))</f>
        <v>33</v>
      </c>
      <c r="AF130" s="4">
        <f t="shared" ref="AF130:AF193" si="18">Q130-P130+1</f>
        <v>2</v>
      </c>
      <c r="AG130" s="4">
        <f t="shared" ref="AG130:AG193" si="19">LEN(C130)</f>
        <v>120</v>
      </c>
      <c r="AH130" t="str">
        <f t="shared" ref="AH130:AH193" si="20">IF(D130="Legendary","boss-vault",IF(D130="Relic","secret-room",IF(D130="Cursed","curse-room",IF(AD130&gt;12,"rare-chest","standard"))))</f>
        <v>standard</v>
      </c>
      <c r="AI130" t="b">
        <f t="shared" ref="AI130:AI193" si="21">OR(H130&lt;0,I130&lt;0,J130&lt;0,K130&lt;0,L130&lt;0,M130&lt;0,N130&lt;0,O130&lt;0)</f>
        <v>0</v>
      </c>
      <c r="AJ130" t="str">
        <f t="shared" ref="AJ130:AJ193" si="22">IF(AND(P130&lt;=Q130,AE130&gt;=0,AF130&gt;0),IF(OR(AD130&gt;18,AND(D130="Common",AD130&gt;10),AND(D130="Legendary",AE130&lt;80)),"review: balance outlier",IF(AND(R130,T130,U130),"review: volatile physics",IF(COUNTIF(AA130,"*fire*")+COUNTIF(AA130,"*poison*")+COUNTIF(AA130,"*ice*")&gt;=2,"review: multi-status synergy","ok"))),"invalid: level/price")</f>
        <v>ok</v>
      </c>
      <c r="AK130" t="s">
        <v>935</v>
      </c>
      <c r="AM130" s="2">
        <v>46065</v>
      </c>
      <c r="AN130" t="b">
        <f t="shared" ref="AN130:AN193" si="23">P130&lt;=Q130</f>
        <v>1</v>
      </c>
    </row>
    <row r="131" spans="1:40" ht="43.2" x14ac:dyDescent="0.3">
      <c r="A131" t="s">
        <v>936</v>
      </c>
      <c r="B131" t="s">
        <v>937</v>
      </c>
      <c r="C131" s="6" t="s">
        <v>938</v>
      </c>
      <c r="D131" t="s">
        <v>178</v>
      </c>
      <c r="E131" s="4">
        <v>108</v>
      </c>
      <c r="F131" t="b">
        <v>1</v>
      </c>
      <c r="G131" s="4">
        <v>829</v>
      </c>
      <c r="H131" s="3">
        <v>0</v>
      </c>
      <c r="I131" s="3">
        <v>-1</v>
      </c>
      <c r="J131" s="3">
        <v>0</v>
      </c>
      <c r="K131" s="3">
        <v>0</v>
      </c>
      <c r="L131" s="3">
        <v>0</v>
      </c>
      <c r="M131" s="3">
        <v>0.33</v>
      </c>
      <c r="N131" s="3">
        <v>0</v>
      </c>
      <c r="O131" s="3">
        <v>0</v>
      </c>
      <c r="P131" s="4">
        <v>1</v>
      </c>
      <c r="Q131" s="4">
        <v>3</v>
      </c>
      <c r="R131" t="b">
        <v>1</v>
      </c>
      <c r="S131" t="b">
        <v>1</v>
      </c>
      <c r="T131" t="b">
        <v>0</v>
      </c>
      <c r="U131" t="b">
        <v>0</v>
      </c>
      <c r="V131" t="b">
        <v>1</v>
      </c>
      <c r="W131" t="s">
        <v>64</v>
      </c>
      <c r="X131" t="s">
        <v>149</v>
      </c>
      <c r="Y131" t="s">
        <v>331</v>
      </c>
      <c r="Z131" s="3">
        <v>2.0819999999999999</v>
      </c>
      <c r="AA131" t="s">
        <v>414</v>
      </c>
      <c r="AB131" t="s">
        <v>939</v>
      </c>
      <c r="AC131" s="6" t="s">
        <v>940</v>
      </c>
      <c r="AD131" s="3">
        <f t="shared" si="16"/>
        <v>9.16</v>
      </c>
      <c r="AE131" s="4">
        <f t="shared" si="17"/>
        <v>150</v>
      </c>
      <c r="AF131" s="4">
        <f t="shared" si="18"/>
        <v>3</v>
      </c>
      <c r="AG131" s="4">
        <f t="shared" si="19"/>
        <v>122</v>
      </c>
      <c r="AH131" t="str">
        <f t="shared" si="20"/>
        <v>standard</v>
      </c>
      <c r="AI131" t="b">
        <f t="shared" si="21"/>
        <v>1</v>
      </c>
      <c r="AJ131" t="str">
        <f t="shared" si="22"/>
        <v>ok</v>
      </c>
      <c r="AK131" t="s">
        <v>941</v>
      </c>
      <c r="AM131" s="2">
        <v>46094</v>
      </c>
      <c r="AN131" t="b">
        <f t="shared" si="23"/>
        <v>1</v>
      </c>
    </row>
    <row r="132" spans="1:40" ht="43.2" x14ac:dyDescent="0.3">
      <c r="A132" t="s">
        <v>942</v>
      </c>
      <c r="B132" t="s">
        <v>943</v>
      </c>
      <c r="C132" s="6" t="s">
        <v>944</v>
      </c>
      <c r="D132" t="s">
        <v>119</v>
      </c>
      <c r="E132" s="4">
        <v>60</v>
      </c>
      <c r="F132" t="b">
        <v>1</v>
      </c>
      <c r="G132" s="4">
        <v>538</v>
      </c>
      <c r="H132" s="3">
        <v>-0.16</v>
      </c>
      <c r="I132" s="3">
        <v>0</v>
      </c>
      <c r="J132" s="3">
        <v>0.27</v>
      </c>
      <c r="K132" s="3">
        <v>0.56999999999999995</v>
      </c>
      <c r="L132" s="3">
        <v>0</v>
      </c>
      <c r="M132" s="3">
        <v>0</v>
      </c>
      <c r="N132" s="3">
        <v>0</v>
      </c>
      <c r="O132" s="3">
        <v>0</v>
      </c>
      <c r="P132" s="4">
        <v>6</v>
      </c>
      <c r="Q132" s="4">
        <v>8</v>
      </c>
      <c r="R132" t="b">
        <v>1</v>
      </c>
      <c r="S132" t="b">
        <v>0</v>
      </c>
      <c r="T132" t="b">
        <v>0</v>
      </c>
      <c r="U132" t="b">
        <v>0</v>
      </c>
      <c r="V132" t="b">
        <v>1</v>
      </c>
      <c r="W132" t="s">
        <v>84</v>
      </c>
      <c r="X132" t="s">
        <v>65</v>
      </c>
      <c r="Y132" t="s">
        <v>66</v>
      </c>
      <c r="Z132" s="3">
        <v>1.613</v>
      </c>
      <c r="AA132" t="s">
        <v>85</v>
      </c>
      <c r="AB132" t="s">
        <v>945</v>
      </c>
      <c r="AC132" s="6" t="s">
        <v>946</v>
      </c>
      <c r="AD132" s="3">
        <f t="shared" si="16"/>
        <v>7.23</v>
      </c>
      <c r="AE132" s="4">
        <f t="shared" si="17"/>
        <v>79</v>
      </c>
      <c r="AF132" s="4">
        <f t="shared" si="18"/>
        <v>3</v>
      </c>
      <c r="AG132" s="4">
        <f t="shared" si="19"/>
        <v>117</v>
      </c>
      <c r="AH132" t="str">
        <f t="shared" si="20"/>
        <v>standard</v>
      </c>
      <c r="AI132" t="b">
        <f t="shared" si="21"/>
        <v>1</v>
      </c>
      <c r="AJ132" t="str">
        <f t="shared" si="22"/>
        <v>ok</v>
      </c>
      <c r="AK132" t="s">
        <v>947</v>
      </c>
      <c r="AM132" s="2">
        <v>46041</v>
      </c>
      <c r="AN132" t="b">
        <f t="shared" si="23"/>
        <v>1</v>
      </c>
    </row>
    <row r="133" spans="1:40" ht="43.2" x14ac:dyDescent="0.3">
      <c r="A133" t="s">
        <v>948</v>
      </c>
      <c r="B133" t="s">
        <v>949</v>
      </c>
      <c r="C133" s="6" t="s">
        <v>950</v>
      </c>
      <c r="D133" t="s">
        <v>43</v>
      </c>
      <c r="E133" s="4">
        <v>31</v>
      </c>
      <c r="F133" t="b">
        <v>1</v>
      </c>
      <c r="G133" s="4">
        <v>1433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0.35</v>
      </c>
      <c r="O133" s="3">
        <v>0</v>
      </c>
      <c r="P133" s="4">
        <v>6</v>
      </c>
      <c r="Q133" s="4">
        <v>8</v>
      </c>
      <c r="R133" t="b">
        <v>1</v>
      </c>
      <c r="S133" t="b">
        <v>0</v>
      </c>
      <c r="T133" t="b">
        <v>1</v>
      </c>
      <c r="U133" t="b">
        <v>0</v>
      </c>
      <c r="V133" t="b">
        <v>1</v>
      </c>
      <c r="W133" t="s">
        <v>54</v>
      </c>
      <c r="X133" t="s">
        <v>128</v>
      </c>
      <c r="Y133" t="s">
        <v>222</v>
      </c>
      <c r="Z133" s="3">
        <v>2.4950000000000001</v>
      </c>
      <c r="AA133" t="s">
        <v>951</v>
      </c>
      <c r="AB133" t="s">
        <v>952</v>
      </c>
      <c r="AC133" s="6" t="s">
        <v>953</v>
      </c>
      <c r="AD133" s="3">
        <f t="shared" si="16"/>
        <v>2.7</v>
      </c>
      <c r="AE133" s="4">
        <f t="shared" si="17"/>
        <v>40</v>
      </c>
      <c r="AF133" s="4">
        <f t="shared" si="18"/>
        <v>3</v>
      </c>
      <c r="AG133" s="4">
        <f t="shared" si="19"/>
        <v>122</v>
      </c>
      <c r="AH133" t="str">
        <f t="shared" si="20"/>
        <v>standard</v>
      </c>
      <c r="AI133" t="b">
        <f t="shared" si="21"/>
        <v>0</v>
      </c>
      <c r="AJ133" t="str">
        <f t="shared" si="22"/>
        <v>ok</v>
      </c>
      <c r="AK133" t="s">
        <v>954</v>
      </c>
      <c r="AM133" s="2">
        <v>46104</v>
      </c>
      <c r="AN133" t="b">
        <f t="shared" si="23"/>
        <v>1</v>
      </c>
    </row>
    <row r="134" spans="1:40" ht="43.2" x14ac:dyDescent="0.3">
      <c r="A134" t="s">
        <v>955</v>
      </c>
      <c r="B134" t="s">
        <v>956</v>
      </c>
      <c r="C134" s="6" t="s">
        <v>957</v>
      </c>
      <c r="D134" t="s">
        <v>63</v>
      </c>
      <c r="E134" s="4">
        <v>20</v>
      </c>
      <c r="F134" t="b">
        <v>1</v>
      </c>
      <c r="G134" s="4">
        <v>1678</v>
      </c>
      <c r="H134" s="3">
        <v>0</v>
      </c>
      <c r="I134" s="3">
        <v>1</v>
      </c>
      <c r="J134" s="3">
        <v>0</v>
      </c>
      <c r="K134" s="3">
        <v>1.0900000000000001</v>
      </c>
      <c r="L134" s="3">
        <v>0</v>
      </c>
      <c r="M134" s="3">
        <v>0</v>
      </c>
      <c r="N134" s="3">
        <v>2.5099999999999998</v>
      </c>
      <c r="O134" s="3">
        <v>0.88</v>
      </c>
      <c r="P134" s="4">
        <v>8</v>
      </c>
      <c r="Q134" s="4">
        <v>9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s">
        <v>138</v>
      </c>
      <c r="X134" t="s">
        <v>200</v>
      </c>
      <c r="Y134" t="s">
        <v>222</v>
      </c>
      <c r="Z134" s="3">
        <v>1.2250000000000001</v>
      </c>
      <c r="AA134" t="s">
        <v>140</v>
      </c>
      <c r="AB134" t="s">
        <v>958</v>
      </c>
      <c r="AC134" s="6" t="s">
        <v>959</v>
      </c>
      <c r="AD134" s="3">
        <f t="shared" si="16"/>
        <v>11.46</v>
      </c>
      <c r="AE134" s="4">
        <f t="shared" si="17"/>
        <v>29</v>
      </c>
      <c r="AF134" s="4">
        <f t="shared" si="18"/>
        <v>2</v>
      </c>
      <c r="AG134" s="4">
        <f t="shared" si="19"/>
        <v>115</v>
      </c>
      <c r="AH134" t="str">
        <f t="shared" si="20"/>
        <v>standard</v>
      </c>
      <c r="AI134" t="b">
        <f t="shared" si="21"/>
        <v>0</v>
      </c>
      <c r="AJ134" t="str">
        <f t="shared" si="22"/>
        <v>review: balance outlier</v>
      </c>
      <c r="AK134" t="s">
        <v>960</v>
      </c>
      <c r="AM134" s="2">
        <v>46049</v>
      </c>
      <c r="AN134" t="b">
        <f t="shared" si="23"/>
        <v>1</v>
      </c>
    </row>
    <row r="135" spans="1:40" ht="43.2" x14ac:dyDescent="0.3">
      <c r="A135" t="s">
        <v>961</v>
      </c>
      <c r="B135" t="s">
        <v>962</v>
      </c>
      <c r="C135" s="6" t="s">
        <v>963</v>
      </c>
      <c r="D135" t="s">
        <v>147</v>
      </c>
      <c r="E135" s="4">
        <v>172</v>
      </c>
      <c r="F135" t="b">
        <v>1</v>
      </c>
      <c r="G135" s="4">
        <v>268</v>
      </c>
      <c r="H135" s="3">
        <v>0</v>
      </c>
      <c r="I135" s="3">
        <v>2</v>
      </c>
      <c r="J135" s="3">
        <v>7.0000000000000007E-2</v>
      </c>
      <c r="K135" s="3">
        <v>0.22</v>
      </c>
      <c r="L135" s="3">
        <v>0</v>
      </c>
      <c r="M135" s="3">
        <v>0</v>
      </c>
      <c r="N135" s="3">
        <v>3.62</v>
      </c>
      <c r="O135" s="3">
        <v>0.17</v>
      </c>
      <c r="P135" s="4">
        <v>6</v>
      </c>
      <c r="Q135" s="4">
        <v>8</v>
      </c>
      <c r="R135" t="b">
        <v>0</v>
      </c>
      <c r="S135" t="b">
        <v>0</v>
      </c>
      <c r="T135" t="b">
        <v>1</v>
      </c>
      <c r="U135" t="b">
        <v>0</v>
      </c>
      <c r="V135" t="b">
        <v>1</v>
      </c>
      <c r="W135" t="s">
        <v>44</v>
      </c>
      <c r="X135" t="s">
        <v>101</v>
      </c>
      <c r="Y135" t="s">
        <v>66</v>
      </c>
      <c r="Z135" s="3">
        <v>1.613</v>
      </c>
      <c r="AA135" t="s">
        <v>964</v>
      </c>
      <c r="AB135" t="s">
        <v>965</v>
      </c>
      <c r="AC135" s="6" t="s">
        <v>966</v>
      </c>
      <c r="AD135" s="3">
        <f t="shared" si="16"/>
        <v>21.23</v>
      </c>
      <c r="AE135" s="4">
        <f t="shared" si="17"/>
        <v>322</v>
      </c>
      <c r="AF135" s="4">
        <f t="shared" si="18"/>
        <v>3</v>
      </c>
      <c r="AG135" s="4">
        <f t="shared" si="19"/>
        <v>121</v>
      </c>
      <c r="AH135" t="str">
        <f t="shared" si="20"/>
        <v>boss-vault</v>
      </c>
      <c r="AI135" t="b">
        <f t="shared" si="21"/>
        <v>0</v>
      </c>
      <c r="AJ135" t="str">
        <f t="shared" si="22"/>
        <v>review: balance outlier</v>
      </c>
      <c r="AK135" t="s">
        <v>967</v>
      </c>
      <c r="AL135" t="s">
        <v>968</v>
      </c>
      <c r="AM135" s="2">
        <v>46052</v>
      </c>
      <c r="AN135" t="b">
        <f t="shared" si="23"/>
        <v>1</v>
      </c>
    </row>
    <row r="136" spans="1:40" ht="43.2" x14ac:dyDescent="0.3">
      <c r="A136" t="s">
        <v>969</v>
      </c>
      <c r="B136" t="s">
        <v>970</v>
      </c>
      <c r="C136" s="6" t="s">
        <v>971</v>
      </c>
      <c r="D136" t="s">
        <v>119</v>
      </c>
      <c r="E136" s="4">
        <v>69</v>
      </c>
      <c r="F136" t="b">
        <v>1</v>
      </c>
      <c r="G136" s="4">
        <v>339</v>
      </c>
      <c r="H136" s="3">
        <v>0</v>
      </c>
      <c r="I136" s="3">
        <v>0</v>
      </c>
      <c r="J136" s="3">
        <v>0.24</v>
      </c>
      <c r="K136" s="3">
        <v>0</v>
      </c>
      <c r="L136" s="3">
        <v>0</v>
      </c>
      <c r="M136" s="3">
        <v>0.43</v>
      </c>
      <c r="N136" s="3">
        <v>0</v>
      </c>
      <c r="O136" s="3">
        <v>0</v>
      </c>
      <c r="P136" s="4">
        <v>1</v>
      </c>
      <c r="Q136" s="4">
        <v>7</v>
      </c>
      <c r="R136" t="b">
        <v>0</v>
      </c>
      <c r="S136" t="b">
        <v>0</v>
      </c>
      <c r="T136" t="b">
        <v>0</v>
      </c>
      <c r="U136" t="b">
        <v>1</v>
      </c>
      <c r="V136" t="b">
        <v>0</v>
      </c>
      <c r="W136" t="s">
        <v>92</v>
      </c>
      <c r="X136" t="s">
        <v>200</v>
      </c>
      <c r="Y136" t="s">
        <v>331</v>
      </c>
      <c r="Z136" s="3">
        <v>2.1389999999999998</v>
      </c>
      <c r="AA136" t="s">
        <v>93</v>
      </c>
      <c r="AB136" t="s">
        <v>972</v>
      </c>
      <c r="AC136" s="6" t="s">
        <v>973</v>
      </c>
      <c r="AD136" s="3">
        <f t="shared" si="16"/>
        <v>5.58</v>
      </c>
      <c r="AE136" s="4">
        <f t="shared" si="17"/>
        <v>84</v>
      </c>
      <c r="AF136" s="4">
        <f t="shared" si="18"/>
        <v>7</v>
      </c>
      <c r="AG136" s="4">
        <f t="shared" si="19"/>
        <v>114</v>
      </c>
      <c r="AH136" t="str">
        <f t="shared" si="20"/>
        <v>standard</v>
      </c>
      <c r="AI136" t="b">
        <f t="shared" si="21"/>
        <v>0</v>
      </c>
      <c r="AJ136" t="str">
        <f t="shared" si="22"/>
        <v>ok</v>
      </c>
      <c r="AK136" t="s">
        <v>974</v>
      </c>
      <c r="AL136" t="s">
        <v>975</v>
      </c>
      <c r="AM136" s="2">
        <v>46026</v>
      </c>
      <c r="AN136" t="b">
        <f t="shared" si="23"/>
        <v>1</v>
      </c>
    </row>
    <row r="137" spans="1:40" ht="43.2" x14ac:dyDescent="0.3">
      <c r="A137" t="s">
        <v>976</v>
      </c>
      <c r="B137" t="s">
        <v>977</v>
      </c>
      <c r="C137" s="6" t="s">
        <v>978</v>
      </c>
      <c r="D137" t="s">
        <v>63</v>
      </c>
      <c r="E137" s="4">
        <v>14</v>
      </c>
      <c r="F137" t="b">
        <v>0</v>
      </c>
      <c r="G137" s="4">
        <v>1163</v>
      </c>
      <c r="H137" s="3">
        <v>1.61</v>
      </c>
      <c r="I137" s="3">
        <v>-1</v>
      </c>
      <c r="J137" s="3">
        <v>0</v>
      </c>
      <c r="K137" s="3">
        <v>0</v>
      </c>
      <c r="L137" s="3">
        <v>0.03</v>
      </c>
      <c r="M137" s="3">
        <v>0</v>
      </c>
      <c r="N137" s="3">
        <v>0</v>
      </c>
      <c r="O137" s="3">
        <v>0</v>
      </c>
      <c r="P137" s="4">
        <v>9</v>
      </c>
      <c r="Q137" s="4">
        <v>9</v>
      </c>
      <c r="R137" t="b">
        <v>1</v>
      </c>
      <c r="S137" t="b">
        <v>1</v>
      </c>
      <c r="T137" t="b">
        <v>0</v>
      </c>
      <c r="U137" t="b">
        <v>1</v>
      </c>
      <c r="V137" t="b">
        <v>0</v>
      </c>
      <c r="W137" t="s">
        <v>64</v>
      </c>
      <c r="X137" t="s">
        <v>200</v>
      </c>
      <c r="Y137" t="s">
        <v>66</v>
      </c>
      <c r="Z137" s="3">
        <v>3.0760000000000001</v>
      </c>
      <c r="AA137" t="s">
        <v>67</v>
      </c>
      <c r="AB137" t="s">
        <v>979</v>
      </c>
      <c r="AC137" s="6" t="s">
        <v>980</v>
      </c>
      <c r="AD137" s="3">
        <f t="shared" si="16"/>
        <v>15.44</v>
      </c>
      <c r="AE137" s="4">
        <f t="shared" si="17"/>
        <v>25</v>
      </c>
      <c r="AF137" s="4">
        <f t="shared" si="18"/>
        <v>1</v>
      </c>
      <c r="AG137" s="4">
        <f t="shared" si="19"/>
        <v>111</v>
      </c>
      <c r="AH137" t="str">
        <f t="shared" si="20"/>
        <v>rare-chest</v>
      </c>
      <c r="AI137" t="b">
        <f t="shared" si="21"/>
        <v>1</v>
      </c>
      <c r="AJ137" t="str">
        <f t="shared" si="22"/>
        <v>review: balance outlier</v>
      </c>
      <c r="AK137" t="s">
        <v>981</v>
      </c>
      <c r="AM137" s="2">
        <v>46105</v>
      </c>
      <c r="AN137" t="b">
        <f t="shared" si="23"/>
        <v>1</v>
      </c>
    </row>
    <row r="138" spans="1:40" ht="43.2" x14ac:dyDescent="0.3">
      <c r="A138" t="s">
        <v>982</v>
      </c>
      <c r="B138" t="s">
        <v>983</v>
      </c>
      <c r="C138" s="6" t="s">
        <v>984</v>
      </c>
      <c r="D138" t="s">
        <v>63</v>
      </c>
      <c r="E138" s="4">
        <v>20</v>
      </c>
      <c r="F138" t="b">
        <v>1</v>
      </c>
      <c r="G138" s="4">
        <v>1236</v>
      </c>
      <c r="H138" s="3">
        <v>0</v>
      </c>
      <c r="I138" s="3">
        <v>0</v>
      </c>
      <c r="J138" s="3">
        <v>0</v>
      </c>
      <c r="K138" s="3">
        <v>0.68</v>
      </c>
      <c r="L138" s="3">
        <v>0</v>
      </c>
      <c r="M138" s="3">
        <v>0.23</v>
      </c>
      <c r="N138" s="3">
        <v>1.31</v>
      </c>
      <c r="O138" s="3">
        <v>0</v>
      </c>
      <c r="P138" s="4">
        <v>1</v>
      </c>
      <c r="Q138" s="4">
        <v>4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s">
        <v>92</v>
      </c>
      <c r="X138" t="s">
        <v>200</v>
      </c>
      <c r="Y138" t="s">
        <v>46</v>
      </c>
      <c r="Z138" s="3">
        <v>0.63400000000000001</v>
      </c>
      <c r="AA138" t="s">
        <v>93</v>
      </c>
      <c r="AB138" t="s">
        <v>985</v>
      </c>
      <c r="AC138" s="6" t="s">
        <v>986</v>
      </c>
      <c r="AD138" s="3">
        <f t="shared" si="16"/>
        <v>5.44</v>
      </c>
      <c r="AE138" s="4">
        <f t="shared" si="17"/>
        <v>24</v>
      </c>
      <c r="AF138" s="4">
        <f t="shared" si="18"/>
        <v>4</v>
      </c>
      <c r="AG138" s="4">
        <f t="shared" si="19"/>
        <v>110</v>
      </c>
      <c r="AH138" t="str">
        <f t="shared" si="20"/>
        <v>standard</v>
      </c>
      <c r="AI138" t="b">
        <f t="shared" si="21"/>
        <v>0</v>
      </c>
      <c r="AJ138" t="str">
        <f t="shared" si="22"/>
        <v>ok</v>
      </c>
      <c r="AK138" t="s">
        <v>987</v>
      </c>
      <c r="AM138" s="2">
        <v>46076</v>
      </c>
      <c r="AN138" t="b">
        <f t="shared" si="23"/>
        <v>1</v>
      </c>
    </row>
    <row r="139" spans="1:40" ht="43.2" x14ac:dyDescent="0.3">
      <c r="A139" t="s">
        <v>988</v>
      </c>
      <c r="B139" t="s">
        <v>989</v>
      </c>
      <c r="C139" s="6" t="s">
        <v>990</v>
      </c>
      <c r="D139" t="s">
        <v>119</v>
      </c>
      <c r="E139" s="4">
        <v>47</v>
      </c>
      <c r="F139" t="b">
        <v>1</v>
      </c>
      <c r="G139" s="4">
        <v>1701</v>
      </c>
      <c r="H139" s="3">
        <v>0</v>
      </c>
      <c r="I139" s="3">
        <v>2</v>
      </c>
      <c r="J139" s="3">
        <v>-0.23</v>
      </c>
      <c r="K139" s="3">
        <v>0</v>
      </c>
      <c r="L139" s="3">
        <v>0</v>
      </c>
      <c r="M139" s="3">
        <v>0</v>
      </c>
      <c r="N139" s="3">
        <v>1.83</v>
      </c>
      <c r="O139" s="3">
        <v>0</v>
      </c>
      <c r="P139" s="4">
        <v>6</v>
      </c>
      <c r="Q139" s="4">
        <v>9</v>
      </c>
      <c r="R139" t="b">
        <v>0</v>
      </c>
      <c r="S139" t="b">
        <v>1</v>
      </c>
      <c r="T139" t="b">
        <v>1</v>
      </c>
      <c r="U139" t="b">
        <v>1</v>
      </c>
      <c r="V139" t="b">
        <v>0</v>
      </c>
      <c r="W139" t="s">
        <v>64</v>
      </c>
      <c r="X139" t="s">
        <v>55</v>
      </c>
      <c r="Y139" t="s">
        <v>66</v>
      </c>
      <c r="Z139" s="3">
        <v>1.264</v>
      </c>
      <c r="AA139" t="s">
        <v>991</v>
      </c>
      <c r="AB139" t="s">
        <v>992</v>
      </c>
      <c r="AC139" s="6" t="s">
        <v>993</v>
      </c>
      <c r="AD139" s="3">
        <f t="shared" si="16"/>
        <v>11.35</v>
      </c>
      <c r="AE139" s="4">
        <f t="shared" si="17"/>
        <v>72</v>
      </c>
      <c r="AF139" s="4">
        <f t="shared" si="18"/>
        <v>4</v>
      </c>
      <c r="AG139" s="4">
        <f t="shared" si="19"/>
        <v>119</v>
      </c>
      <c r="AH139" t="str">
        <f t="shared" si="20"/>
        <v>standard</v>
      </c>
      <c r="AI139" t="b">
        <f t="shared" si="21"/>
        <v>1</v>
      </c>
      <c r="AJ139" t="str">
        <f t="shared" si="22"/>
        <v>ok</v>
      </c>
      <c r="AK139" t="s">
        <v>994</v>
      </c>
      <c r="AM139" s="2">
        <v>46192</v>
      </c>
      <c r="AN139" t="b">
        <f t="shared" si="23"/>
        <v>1</v>
      </c>
    </row>
    <row r="140" spans="1:40" ht="43.2" x14ac:dyDescent="0.3">
      <c r="A140" t="s">
        <v>995</v>
      </c>
      <c r="B140" t="s">
        <v>996</v>
      </c>
      <c r="C140" s="6" t="s">
        <v>997</v>
      </c>
      <c r="D140" t="s">
        <v>63</v>
      </c>
      <c r="E140" s="4">
        <v>21</v>
      </c>
      <c r="F140" t="b">
        <v>0</v>
      </c>
      <c r="G140" s="4">
        <v>1092</v>
      </c>
      <c r="H140" s="3">
        <v>0</v>
      </c>
      <c r="I140" s="3">
        <v>0</v>
      </c>
      <c r="J140" s="3">
        <v>-0.15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4">
        <v>7</v>
      </c>
      <c r="Q140" s="4">
        <v>9</v>
      </c>
      <c r="R140" t="b">
        <v>1</v>
      </c>
      <c r="S140" t="b">
        <v>0</v>
      </c>
      <c r="T140" t="b">
        <v>0</v>
      </c>
      <c r="U140" t="b">
        <v>1</v>
      </c>
      <c r="V140" t="b">
        <v>0</v>
      </c>
      <c r="W140" t="s">
        <v>64</v>
      </c>
      <c r="X140" t="s">
        <v>128</v>
      </c>
      <c r="Y140" t="s">
        <v>46</v>
      </c>
      <c r="Z140" s="3">
        <v>0.46600000000000003</v>
      </c>
      <c r="AA140" t="s">
        <v>120</v>
      </c>
      <c r="AB140" t="s">
        <v>998</v>
      </c>
      <c r="AC140" s="6" t="s">
        <v>999</v>
      </c>
      <c r="AD140" s="3">
        <f t="shared" si="16"/>
        <v>1.45</v>
      </c>
      <c r="AE140" s="4">
        <f t="shared" si="17"/>
        <v>24</v>
      </c>
      <c r="AF140" s="4">
        <f t="shared" si="18"/>
        <v>3</v>
      </c>
      <c r="AG140" s="4">
        <f t="shared" si="19"/>
        <v>111</v>
      </c>
      <c r="AH140" t="str">
        <f t="shared" si="20"/>
        <v>standard</v>
      </c>
      <c r="AI140" t="b">
        <f t="shared" si="21"/>
        <v>1</v>
      </c>
      <c r="AJ140" t="str">
        <f t="shared" si="22"/>
        <v>ok</v>
      </c>
      <c r="AK140" t="s">
        <v>1000</v>
      </c>
      <c r="AL140" t="s">
        <v>1001</v>
      </c>
      <c r="AM140" s="2">
        <v>46052</v>
      </c>
      <c r="AN140" t="b">
        <f t="shared" si="23"/>
        <v>1</v>
      </c>
    </row>
    <row r="141" spans="1:40" ht="43.2" x14ac:dyDescent="0.3">
      <c r="A141" t="s">
        <v>1002</v>
      </c>
      <c r="B141" t="s">
        <v>1003</v>
      </c>
      <c r="C141" s="6" t="s">
        <v>1004</v>
      </c>
      <c r="D141" t="s">
        <v>74</v>
      </c>
      <c r="E141" s="4">
        <v>20</v>
      </c>
      <c r="F141" t="b">
        <v>1</v>
      </c>
      <c r="G141" s="4">
        <v>127</v>
      </c>
      <c r="H141" s="3">
        <v>0.43</v>
      </c>
      <c r="I141" s="3">
        <v>1</v>
      </c>
      <c r="J141" s="3">
        <v>0.19</v>
      </c>
      <c r="K141" s="3">
        <v>0.83</v>
      </c>
      <c r="L141" s="3">
        <v>0</v>
      </c>
      <c r="M141" s="3">
        <v>0</v>
      </c>
      <c r="N141" s="3">
        <v>0</v>
      </c>
      <c r="O141" s="3">
        <v>0</v>
      </c>
      <c r="P141" s="4">
        <v>2</v>
      </c>
      <c r="Q141" s="4">
        <v>2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s">
        <v>64</v>
      </c>
      <c r="X141" t="s">
        <v>55</v>
      </c>
      <c r="Y141" t="s">
        <v>46</v>
      </c>
      <c r="Z141" s="3">
        <v>1.1359999999999999</v>
      </c>
      <c r="AA141" t="s">
        <v>637</v>
      </c>
      <c r="AB141" t="s">
        <v>1005</v>
      </c>
      <c r="AC141" s="6" t="s">
        <v>1006</v>
      </c>
      <c r="AD141" s="3">
        <f t="shared" si="16"/>
        <v>12.17</v>
      </c>
      <c r="AE141" s="4">
        <f t="shared" si="17"/>
        <v>30</v>
      </c>
      <c r="AF141" s="4">
        <f t="shared" si="18"/>
        <v>1</v>
      </c>
      <c r="AG141" s="4">
        <f t="shared" si="19"/>
        <v>116</v>
      </c>
      <c r="AH141" t="str">
        <f t="shared" si="20"/>
        <v>curse-room</v>
      </c>
      <c r="AI141" t="b">
        <f t="shared" si="21"/>
        <v>0</v>
      </c>
      <c r="AJ141" t="str">
        <f t="shared" si="22"/>
        <v>ok</v>
      </c>
      <c r="AK141" t="s">
        <v>1007</v>
      </c>
      <c r="AM141" s="2">
        <v>46183</v>
      </c>
      <c r="AN141" t="b">
        <f t="shared" si="23"/>
        <v>1</v>
      </c>
    </row>
    <row r="142" spans="1:40" ht="43.2" x14ac:dyDescent="0.3">
      <c r="A142" t="s">
        <v>1008</v>
      </c>
      <c r="B142" t="s">
        <v>1009</v>
      </c>
      <c r="C142" s="6" t="s">
        <v>1010</v>
      </c>
      <c r="D142" t="s">
        <v>43</v>
      </c>
      <c r="E142" s="4">
        <v>38</v>
      </c>
      <c r="F142" t="b">
        <v>0</v>
      </c>
      <c r="G142" s="4">
        <v>1676</v>
      </c>
      <c r="H142" s="3">
        <v>0.2</v>
      </c>
      <c r="I142" s="3">
        <v>2</v>
      </c>
      <c r="J142" s="3">
        <v>0.48</v>
      </c>
      <c r="K142" s="3">
        <v>0</v>
      </c>
      <c r="L142" s="3">
        <v>0</v>
      </c>
      <c r="M142" s="3">
        <v>0</v>
      </c>
      <c r="N142" s="3">
        <v>0</v>
      </c>
      <c r="O142" s="3">
        <v>7.0000000000000007E-2</v>
      </c>
      <c r="P142" s="4">
        <v>6</v>
      </c>
      <c r="Q142" s="4">
        <v>8</v>
      </c>
      <c r="R142" t="b">
        <v>0</v>
      </c>
      <c r="S142" t="b">
        <v>1</v>
      </c>
      <c r="T142" t="b">
        <v>1</v>
      </c>
      <c r="U142" t="b">
        <v>0</v>
      </c>
      <c r="V142" t="b">
        <v>1</v>
      </c>
      <c r="W142" t="s">
        <v>111</v>
      </c>
      <c r="X142" t="s">
        <v>75</v>
      </c>
      <c r="Y142" t="s">
        <v>331</v>
      </c>
      <c r="Z142" s="3">
        <v>1.0549999999999999</v>
      </c>
      <c r="AA142" t="s">
        <v>230</v>
      </c>
      <c r="AB142" t="s">
        <v>1011</v>
      </c>
      <c r="AC142" s="6" t="s">
        <v>1012</v>
      </c>
      <c r="AD142" s="3">
        <f t="shared" si="16"/>
        <v>8.18</v>
      </c>
      <c r="AE142" s="4">
        <f t="shared" si="17"/>
        <v>54</v>
      </c>
      <c r="AF142" s="4">
        <f t="shared" si="18"/>
        <v>3</v>
      </c>
      <c r="AG142" s="4">
        <f t="shared" si="19"/>
        <v>111</v>
      </c>
      <c r="AH142" t="str">
        <f t="shared" si="20"/>
        <v>standard</v>
      </c>
      <c r="AI142" t="b">
        <f t="shared" si="21"/>
        <v>0</v>
      </c>
      <c r="AJ142" t="str">
        <f t="shared" si="22"/>
        <v>review: multi-status synergy</v>
      </c>
      <c r="AK142" t="s">
        <v>1013</v>
      </c>
      <c r="AM142" s="2">
        <v>46147</v>
      </c>
      <c r="AN142" t="b">
        <f t="shared" si="23"/>
        <v>1</v>
      </c>
    </row>
    <row r="143" spans="1:40" ht="43.2" x14ac:dyDescent="0.3">
      <c r="A143" t="s">
        <v>1014</v>
      </c>
      <c r="B143" t="s">
        <v>1015</v>
      </c>
      <c r="C143" s="6" t="s">
        <v>1016</v>
      </c>
      <c r="D143" t="s">
        <v>63</v>
      </c>
      <c r="E143" s="4">
        <v>13</v>
      </c>
      <c r="F143" t="b">
        <v>1</v>
      </c>
      <c r="G143" s="4">
        <v>804</v>
      </c>
      <c r="H143" s="3">
        <v>0.73</v>
      </c>
      <c r="I143" s="3">
        <v>1</v>
      </c>
      <c r="J143" s="3">
        <v>0</v>
      </c>
      <c r="K143" s="3">
        <v>1.08</v>
      </c>
      <c r="L143" s="3">
        <v>0.04</v>
      </c>
      <c r="M143" s="3">
        <v>0</v>
      </c>
      <c r="N143" s="3">
        <v>0</v>
      </c>
      <c r="O143" s="3">
        <v>0</v>
      </c>
      <c r="P143" s="4">
        <v>1</v>
      </c>
      <c r="Q143" s="4">
        <v>1</v>
      </c>
      <c r="R143" t="b">
        <v>0</v>
      </c>
      <c r="S143" t="b">
        <v>1</v>
      </c>
      <c r="T143" t="b">
        <v>1</v>
      </c>
      <c r="U143" t="b">
        <v>0</v>
      </c>
      <c r="V143" t="b">
        <v>1</v>
      </c>
      <c r="W143" t="s">
        <v>148</v>
      </c>
      <c r="X143" t="s">
        <v>55</v>
      </c>
      <c r="Y143" t="s">
        <v>331</v>
      </c>
      <c r="Z143" s="3">
        <v>3.0659999999999998</v>
      </c>
      <c r="AA143" t="s">
        <v>919</v>
      </c>
      <c r="AB143" t="s">
        <v>1017</v>
      </c>
      <c r="AC143" s="6" t="s">
        <v>1018</v>
      </c>
      <c r="AD143" s="3">
        <f t="shared" si="16"/>
        <v>10.58</v>
      </c>
      <c r="AE143" s="4">
        <f t="shared" si="17"/>
        <v>23</v>
      </c>
      <c r="AF143" s="4">
        <f t="shared" si="18"/>
        <v>1</v>
      </c>
      <c r="AG143" s="4">
        <f t="shared" si="19"/>
        <v>109</v>
      </c>
      <c r="AH143" t="str">
        <f t="shared" si="20"/>
        <v>standard</v>
      </c>
      <c r="AI143" t="b">
        <f t="shared" si="21"/>
        <v>0</v>
      </c>
      <c r="AJ143" t="str">
        <f t="shared" si="22"/>
        <v>review: balance outlier</v>
      </c>
      <c r="AK143" t="s">
        <v>1019</v>
      </c>
      <c r="AM143" s="2">
        <v>46097</v>
      </c>
      <c r="AN143" t="b">
        <f t="shared" si="23"/>
        <v>1</v>
      </c>
    </row>
    <row r="144" spans="1:40" ht="43.2" x14ac:dyDescent="0.3">
      <c r="A144" t="s">
        <v>1020</v>
      </c>
      <c r="B144" t="s">
        <v>1021</v>
      </c>
      <c r="C144" s="6" t="s">
        <v>1022</v>
      </c>
      <c r="D144" t="s">
        <v>63</v>
      </c>
      <c r="E144" s="4">
        <v>23</v>
      </c>
      <c r="F144" t="b">
        <v>1</v>
      </c>
      <c r="G144" s="4">
        <v>931</v>
      </c>
      <c r="H144" s="3">
        <v>0</v>
      </c>
      <c r="I144" s="3">
        <v>-1</v>
      </c>
      <c r="J144" s="3">
        <v>0</v>
      </c>
      <c r="K144" s="3">
        <v>0</v>
      </c>
      <c r="L144" s="3">
        <v>0.88</v>
      </c>
      <c r="M144" s="3">
        <v>0</v>
      </c>
      <c r="N144" s="3">
        <v>0</v>
      </c>
      <c r="O144" s="3">
        <v>0</v>
      </c>
      <c r="P144" s="4">
        <v>8</v>
      </c>
      <c r="Q144" s="4">
        <v>10</v>
      </c>
      <c r="R144" t="b">
        <v>0</v>
      </c>
      <c r="S144" t="b">
        <v>0</v>
      </c>
      <c r="T144" t="b">
        <v>0</v>
      </c>
      <c r="U144" t="b">
        <v>0</v>
      </c>
      <c r="V144" t="b">
        <v>1</v>
      </c>
      <c r="W144" t="s">
        <v>92</v>
      </c>
      <c r="X144" t="s">
        <v>55</v>
      </c>
      <c r="Y144" t="s">
        <v>129</v>
      </c>
      <c r="Z144" s="3">
        <v>2.2519999999999998</v>
      </c>
      <c r="AA144" t="s">
        <v>93</v>
      </c>
      <c r="AB144" t="s">
        <v>1023</v>
      </c>
      <c r="AC144" s="6" t="s">
        <v>1024</v>
      </c>
      <c r="AD144" s="3">
        <f t="shared" si="16"/>
        <v>4.26</v>
      </c>
      <c r="AE144" s="4">
        <f t="shared" si="17"/>
        <v>27</v>
      </c>
      <c r="AF144" s="4">
        <f t="shared" si="18"/>
        <v>3</v>
      </c>
      <c r="AG144" s="4">
        <f t="shared" si="19"/>
        <v>112</v>
      </c>
      <c r="AH144" t="str">
        <f t="shared" si="20"/>
        <v>standard</v>
      </c>
      <c r="AI144" t="b">
        <f t="shared" si="21"/>
        <v>1</v>
      </c>
      <c r="AJ144" t="str">
        <f t="shared" si="22"/>
        <v>ok</v>
      </c>
      <c r="AK144" t="s">
        <v>1025</v>
      </c>
      <c r="AM144" s="2">
        <v>46099</v>
      </c>
      <c r="AN144" t="b">
        <f t="shared" si="23"/>
        <v>1</v>
      </c>
    </row>
    <row r="145" spans="1:40" ht="43.2" x14ac:dyDescent="0.3">
      <c r="A145" t="s">
        <v>1026</v>
      </c>
      <c r="B145" t="s">
        <v>1027</v>
      </c>
      <c r="C145" s="6" t="s">
        <v>1028</v>
      </c>
      <c r="D145" t="s">
        <v>43</v>
      </c>
      <c r="E145" s="4">
        <v>31</v>
      </c>
      <c r="F145" t="b">
        <v>1</v>
      </c>
      <c r="G145" s="4">
        <v>1774</v>
      </c>
      <c r="H145" s="3">
        <v>0</v>
      </c>
      <c r="I145" s="3">
        <v>2</v>
      </c>
      <c r="J145" s="3">
        <v>0</v>
      </c>
      <c r="K145" s="3">
        <v>0</v>
      </c>
      <c r="L145" s="3">
        <v>0</v>
      </c>
      <c r="M145" s="3">
        <v>0</v>
      </c>
      <c r="N145" s="3">
        <v>-1.95</v>
      </c>
      <c r="O145" s="3">
        <v>0.56999999999999995</v>
      </c>
      <c r="P145" s="4">
        <v>9</v>
      </c>
      <c r="Q145" s="4">
        <v>10</v>
      </c>
      <c r="R145" t="b">
        <v>1</v>
      </c>
      <c r="S145" t="b">
        <v>1</v>
      </c>
      <c r="T145" t="b">
        <v>0</v>
      </c>
      <c r="U145" t="b">
        <v>1</v>
      </c>
      <c r="V145" t="b">
        <v>1</v>
      </c>
      <c r="W145" t="s">
        <v>64</v>
      </c>
      <c r="X145" t="s">
        <v>149</v>
      </c>
      <c r="Y145" t="s">
        <v>46</v>
      </c>
      <c r="Z145" s="3">
        <v>0.41299999999999998</v>
      </c>
      <c r="AA145" t="s">
        <v>414</v>
      </c>
      <c r="AB145" t="s">
        <v>1029</v>
      </c>
      <c r="AC145" s="6" t="s">
        <v>1030</v>
      </c>
      <c r="AD145" s="3">
        <f t="shared" si="16"/>
        <v>10.039999999999999</v>
      </c>
      <c r="AE145" s="4">
        <f t="shared" si="17"/>
        <v>45</v>
      </c>
      <c r="AF145" s="4">
        <f t="shared" si="18"/>
        <v>2</v>
      </c>
      <c r="AG145" s="4">
        <f t="shared" si="19"/>
        <v>112</v>
      </c>
      <c r="AH145" t="str">
        <f t="shared" si="20"/>
        <v>standard</v>
      </c>
      <c r="AI145" t="b">
        <f t="shared" si="21"/>
        <v>1</v>
      </c>
      <c r="AJ145" t="str">
        <f t="shared" si="22"/>
        <v>ok</v>
      </c>
      <c r="AK145" t="s">
        <v>1031</v>
      </c>
      <c r="AM145" s="2">
        <v>46058</v>
      </c>
      <c r="AN145" t="b">
        <f t="shared" si="23"/>
        <v>1</v>
      </c>
    </row>
    <row r="146" spans="1:40" ht="43.2" x14ac:dyDescent="0.3">
      <c r="A146" t="s">
        <v>1032</v>
      </c>
      <c r="B146" t="s">
        <v>1033</v>
      </c>
      <c r="C146" s="6" t="s">
        <v>1034</v>
      </c>
      <c r="D146" t="s">
        <v>178</v>
      </c>
      <c r="E146" s="4">
        <v>69</v>
      </c>
      <c r="F146" t="b">
        <v>1</v>
      </c>
      <c r="G146" s="4">
        <v>867</v>
      </c>
      <c r="H146" s="3">
        <v>0</v>
      </c>
      <c r="I146" s="3">
        <v>3</v>
      </c>
      <c r="J146" s="3">
        <v>0.09</v>
      </c>
      <c r="K146" s="3">
        <v>0</v>
      </c>
      <c r="L146" s="3">
        <v>-0.11</v>
      </c>
      <c r="M146" s="3">
        <v>0</v>
      </c>
      <c r="N146" s="3">
        <v>0</v>
      </c>
      <c r="O146" s="3">
        <v>0</v>
      </c>
      <c r="P146" s="4">
        <v>6</v>
      </c>
      <c r="Q146" s="4">
        <v>6</v>
      </c>
      <c r="R146" t="b">
        <v>1</v>
      </c>
      <c r="S146" t="b">
        <v>1</v>
      </c>
      <c r="T146" t="b">
        <v>0</v>
      </c>
      <c r="U146" t="b">
        <v>0</v>
      </c>
      <c r="V146" t="b">
        <v>0</v>
      </c>
      <c r="W146" t="s">
        <v>64</v>
      </c>
      <c r="X146" t="s">
        <v>128</v>
      </c>
      <c r="Y146" t="s">
        <v>222</v>
      </c>
      <c r="Z146" s="3">
        <v>0.38800000000000001</v>
      </c>
      <c r="AA146" t="s">
        <v>67</v>
      </c>
      <c r="AB146" t="s">
        <v>1035</v>
      </c>
      <c r="AC146" s="6" t="s">
        <v>1036</v>
      </c>
      <c r="AD146" s="3">
        <f t="shared" si="16"/>
        <v>11.99</v>
      </c>
      <c r="AE146" s="4">
        <f t="shared" si="17"/>
        <v>104</v>
      </c>
      <c r="AF146" s="4">
        <f t="shared" si="18"/>
        <v>1</v>
      </c>
      <c r="AG146" s="4">
        <f t="shared" si="19"/>
        <v>117</v>
      </c>
      <c r="AH146" t="str">
        <f t="shared" si="20"/>
        <v>standard</v>
      </c>
      <c r="AI146" t="b">
        <f t="shared" si="21"/>
        <v>1</v>
      </c>
      <c r="AJ146" t="str">
        <f t="shared" si="22"/>
        <v>ok</v>
      </c>
      <c r="AK146" t="s">
        <v>1037</v>
      </c>
      <c r="AL146" t="s">
        <v>1038</v>
      </c>
      <c r="AM146" s="2">
        <v>46067</v>
      </c>
      <c r="AN146" t="b">
        <f t="shared" si="23"/>
        <v>1</v>
      </c>
    </row>
    <row r="147" spans="1:40" ht="43.2" x14ac:dyDescent="0.3">
      <c r="A147" t="s">
        <v>1039</v>
      </c>
      <c r="B147" t="s">
        <v>1040</v>
      </c>
      <c r="C147" s="6" t="s">
        <v>1041</v>
      </c>
      <c r="D147" t="s">
        <v>63</v>
      </c>
      <c r="E147" s="4">
        <v>21</v>
      </c>
      <c r="F147" t="b">
        <v>0</v>
      </c>
      <c r="G147" s="4">
        <v>595</v>
      </c>
      <c r="H147" s="3">
        <v>0</v>
      </c>
      <c r="I147" s="3">
        <v>1</v>
      </c>
      <c r="J147" s="3">
        <v>0</v>
      </c>
      <c r="K147" s="3">
        <v>0.17</v>
      </c>
      <c r="L147" s="3">
        <v>0</v>
      </c>
      <c r="M147" s="3">
        <v>0</v>
      </c>
      <c r="N147" s="3">
        <v>2.3199999999999998</v>
      </c>
      <c r="O147" s="3">
        <v>0.38</v>
      </c>
      <c r="P147" s="4">
        <v>4</v>
      </c>
      <c r="Q147" s="4">
        <v>8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s">
        <v>138</v>
      </c>
      <c r="X147" t="s">
        <v>45</v>
      </c>
      <c r="Y147" t="s">
        <v>46</v>
      </c>
      <c r="Z147" s="3">
        <v>1.718</v>
      </c>
      <c r="AA147" t="s">
        <v>140</v>
      </c>
      <c r="AB147" t="s">
        <v>1042</v>
      </c>
      <c r="AC147" s="6" t="s">
        <v>1043</v>
      </c>
      <c r="AD147" s="3">
        <f t="shared" si="16"/>
        <v>8.24</v>
      </c>
      <c r="AE147" s="4">
        <f t="shared" si="17"/>
        <v>28</v>
      </c>
      <c r="AF147" s="4">
        <f t="shared" si="18"/>
        <v>5</v>
      </c>
      <c r="AG147" s="4">
        <f t="shared" si="19"/>
        <v>111</v>
      </c>
      <c r="AH147" t="str">
        <f t="shared" si="20"/>
        <v>standard</v>
      </c>
      <c r="AI147" t="b">
        <f t="shared" si="21"/>
        <v>0</v>
      </c>
      <c r="AJ147" t="str">
        <f t="shared" si="22"/>
        <v>ok</v>
      </c>
      <c r="AK147" t="s">
        <v>1044</v>
      </c>
      <c r="AM147" s="2">
        <v>46091</v>
      </c>
      <c r="AN147" t="b">
        <f t="shared" si="23"/>
        <v>1</v>
      </c>
    </row>
    <row r="148" spans="1:40" ht="43.2" x14ac:dyDescent="0.3">
      <c r="A148" t="s">
        <v>1045</v>
      </c>
      <c r="B148" t="s">
        <v>1046</v>
      </c>
      <c r="C148" s="6" t="s">
        <v>1047</v>
      </c>
      <c r="D148" t="s">
        <v>43</v>
      </c>
      <c r="E148" s="4">
        <v>23</v>
      </c>
      <c r="F148" t="b">
        <v>1</v>
      </c>
      <c r="G148" s="4">
        <v>581</v>
      </c>
      <c r="H148" s="3">
        <v>1.53</v>
      </c>
      <c r="I148" s="3">
        <v>2</v>
      </c>
      <c r="J148" s="3">
        <v>0</v>
      </c>
      <c r="K148" s="3">
        <v>0</v>
      </c>
      <c r="L148" s="3">
        <v>-0.24</v>
      </c>
      <c r="M148" s="3">
        <v>0</v>
      </c>
      <c r="N148" s="3">
        <v>0</v>
      </c>
      <c r="O148" s="3">
        <v>0</v>
      </c>
      <c r="P148" s="4">
        <v>1</v>
      </c>
      <c r="Q148" s="4">
        <v>2</v>
      </c>
      <c r="R148" t="b">
        <v>1</v>
      </c>
      <c r="S148" t="b">
        <v>0</v>
      </c>
      <c r="T148" t="b">
        <v>0</v>
      </c>
      <c r="U148" t="b">
        <v>0</v>
      </c>
      <c r="V148" t="b">
        <v>1</v>
      </c>
      <c r="W148" t="s">
        <v>148</v>
      </c>
      <c r="X148" t="s">
        <v>149</v>
      </c>
      <c r="Y148" t="s">
        <v>139</v>
      </c>
      <c r="Z148" s="3">
        <v>0.46</v>
      </c>
      <c r="AA148" t="s">
        <v>179</v>
      </c>
      <c r="AB148" t="s">
        <v>1048</v>
      </c>
      <c r="AC148" s="6" t="s">
        <v>1049</v>
      </c>
      <c r="AD148" s="3">
        <f t="shared" si="16"/>
        <v>17.72</v>
      </c>
      <c r="AE148" s="4">
        <f t="shared" si="17"/>
        <v>41</v>
      </c>
      <c r="AF148" s="4">
        <f t="shared" si="18"/>
        <v>2</v>
      </c>
      <c r="AG148" s="4">
        <f t="shared" si="19"/>
        <v>125</v>
      </c>
      <c r="AH148" t="str">
        <f t="shared" si="20"/>
        <v>rare-chest</v>
      </c>
      <c r="AI148" t="b">
        <f t="shared" si="21"/>
        <v>1</v>
      </c>
      <c r="AJ148" t="str">
        <f t="shared" si="22"/>
        <v>ok</v>
      </c>
      <c r="AK148" t="s">
        <v>1050</v>
      </c>
      <c r="AM148" s="2">
        <v>46170</v>
      </c>
      <c r="AN148" t="b">
        <f t="shared" si="23"/>
        <v>1</v>
      </c>
    </row>
    <row r="149" spans="1:40" ht="43.2" x14ac:dyDescent="0.3">
      <c r="A149" t="s">
        <v>1051</v>
      </c>
      <c r="B149" t="s">
        <v>1052</v>
      </c>
      <c r="C149" s="6" t="s">
        <v>1053</v>
      </c>
      <c r="D149" t="s">
        <v>63</v>
      </c>
      <c r="E149" s="4">
        <v>24</v>
      </c>
      <c r="F149" t="b">
        <v>0</v>
      </c>
      <c r="G149" s="4">
        <v>1965</v>
      </c>
      <c r="H149" s="3">
        <v>-0.24</v>
      </c>
      <c r="I149" s="3">
        <v>1</v>
      </c>
      <c r="J149" s="3">
        <v>0</v>
      </c>
      <c r="K149" s="3">
        <v>0.7</v>
      </c>
      <c r="L149" s="3">
        <v>0</v>
      </c>
      <c r="M149" s="3">
        <v>0</v>
      </c>
      <c r="N149" s="3">
        <v>0</v>
      </c>
      <c r="O149" s="3">
        <v>0</v>
      </c>
      <c r="P149" s="4">
        <v>3</v>
      </c>
      <c r="Q149" s="4">
        <v>7</v>
      </c>
      <c r="R149" t="b">
        <v>0</v>
      </c>
      <c r="S149" t="b">
        <v>1</v>
      </c>
      <c r="T149" t="b">
        <v>0</v>
      </c>
      <c r="U149" t="b">
        <v>0</v>
      </c>
      <c r="V149" t="b">
        <v>1</v>
      </c>
      <c r="W149" t="s">
        <v>64</v>
      </c>
      <c r="X149" t="s">
        <v>149</v>
      </c>
      <c r="Y149" t="s">
        <v>139</v>
      </c>
      <c r="Z149" s="3">
        <v>1.319</v>
      </c>
      <c r="AA149" t="s">
        <v>414</v>
      </c>
      <c r="AB149" t="s">
        <v>1054</v>
      </c>
      <c r="AC149" s="6" t="s">
        <v>1055</v>
      </c>
      <c r="AD149" s="3">
        <f t="shared" si="16"/>
        <v>5.82</v>
      </c>
      <c r="AE149" s="4">
        <f t="shared" si="17"/>
        <v>30</v>
      </c>
      <c r="AF149" s="4">
        <f t="shared" si="18"/>
        <v>5</v>
      </c>
      <c r="AG149" s="4">
        <f t="shared" si="19"/>
        <v>110</v>
      </c>
      <c r="AH149" t="str">
        <f t="shared" si="20"/>
        <v>standard</v>
      </c>
      <c r="AI149" t="b">
        <f t="shared" si="21"/>
        <v>1</v>
      </c>
      <c r="AJ149" t="str">
        <f t="shared" si="22"/>
        <v>ok</v>
      </c>
      <c r="AK149" t="s">
        <v>1056</v>
      </c>
      <c r="AL149" t="s">
        <v>1057</v>
      </c>
      <c r="AM149" s="2">
        <v>46113</v>
      </c>
      <c r="AN149" t="b">
        <f t="shared" si="23"/>
        <v>1</v>
      </c>
    </row>
    <row r="150" spans="1:40" ht="43.2" x14ac:dyDescent="0.3">
      <c r="A150" t="s">
        <v>1058</v>
      </c>
      <c r="B150" t="s">
        <v>1059</v>
      </c>
      <c r="C150" s="6" t="s">
        <v>1060</v>
      </c>
      <c r="D150" t="s">
        <v>63</v>
      </c>
      <c r="E150" s="4">
        <v>17</v>
      </c>
      <c r="F150" t="b">
        <v>0</v>
      </c>
      <c r="G150" s="4">
        <v>707</v>
      </c>
      <c r="H150" s="3">
        <v>0</v>
      </c>
      <c r="I150" s="3">
        <v>0</v>
      </c>
      <c r="J150" s="3">
        <v>0</v>
      </c>
      <c r="K150" s="3">
        <v>0</v>
      </c>
      <c r="L150" s="3">
        <v>0.67</v>
      </c>
      <c r="M150" s="3">
        <v>-0.18</v>
      </c>
      <c r="N150" s="3">
        <v>0</v>
      </c>
      <c r="O150" s="3">
        <v>0</v>
      </c>
      <c r="P150" s="4">
        <v>6</v>
      </c>
      <c r="Q150" s="4">
        <v>7</v>
      </c>
      <c r="R150" t="b">
        <v>0</v>
      </c>
      <c r="S150" t="b">
        <v>0</v>
      </c>
      <c r="T150" t="b">
        <v>1</v>
      </c>
      <c r="U150" t="b">
        <v>0</v>
      </c>
      <c r="V150" t="b">
        <v>1</v>
      </c>
      <c r="W150" t="s">
        <v>111</v>
      </c>
      <c r="X150" t="s">
        <v>45</v>
      </c>
      <c r="Y150" t="s">
        <v>46</v>
      </c>
      <c r="Z150" s="3">
        <v>0.13800000000000001</v>
      </c>
      <c r="AA150" t="s">
        <v>223</v>
      </c>
      <c r="AB150" t="s">
        <v>1061</v>
      </c>
      <c r="AC150" s="6" t="s">
        <v>1062</v>
      </c>
      <c r="AD150" s="3">
        <f t="shared" si="16"/>
        <v>2.7</v>
      </c>
      <c r="AE150" s="4">
        <f t="shared" si="17"/>
        <v>23</v>
      </c>
      <c r="AF150" s="4">
        <f t="shared" si="18"/>
        <v>2</v>
      </c>
      <c r="AG150" s="4">
        <f t="shared" si="19"/>
        <v>108</v>
      </c>
      <c r="AH150" t="str">
        <f t="shared" si="20"/>
        <v>standard</v>
      </c>
      <c r="AI150" t="b">
        <f t="shared" si="21"/>
        <v>1</v>
      </c>
      <c r="AJ150" t="str">
        <f t="shared" si="22"/>
        <v>ok</v>
      </c>
      <c r="AK150" t="s">
        <v>1063</v>
      </c>
      <c r="AM150" s="2">
        <v>46061</v>
      </c>
      <c r="AN150" t="b">
        <f t="shared" si="23"/>
        <v>1</v>
      </c>
    </row>
    <row r="151" spans="1:40" ht="43.2" x14ac:dyDescent="0.3">
      <c r="A151" t="s">
        <v>1064</v>
      </c>
      <c r="B151" t="s">
        <v>1065</v>
      </c>
      <c r="C151" s="6" t="s">
        <v>1066</v>
      </c>
      <c r="D151" t="s">
        <v>43</v>
      </c>
      <c r="E151" s="4">
        <v>32</v>
      </c>
      <c r="F151" t="b">
        <v>1</v>
      </c>
      <c r="G151" s="4">
        <v>1036</v>
      </c>
      <c r="H151" s="3">
        <v>0</v>
      </c>
      <c r="I151" s="3">
        <v>2</v>
      </c>
      <c r="J151" s="3">
        <v>0</v>
      </c>
      <c r="K151" s="3">
        <v>-7.0000000000000007E-2</v>
      </c>
      <c r="L151" s="3">
        <v>0</v>
      </c>
      <c r="M151" s="3">
        <v>0.08</v>
      </c>
      <c r="N151" s="3">
        <v>0</v>
      </c>
      <c r="O151" s="3">
        <v>0</v>
      </c>
      <c r="P151" s="4">
        <v>5</v>
      </c>
      <c r="Q151" s="4">
        <v>10</v>
      </c>
      <c r="R151" t="b">
        <v>1</v>
      </c>
      <c r="S151" t="b">
        <v>0</v>
      </c>
      <c r="T151" t="b">
        <v>0</v>
      </c>
      <c r="U151" t="b">
        <v>0</v>
      </c>
      <c r="V151" t="b">
        <v>1</v>
      </c>
      <c r="W151" t="s">
        <v>138</v>
      </c>
      <c r="X151" t="s">
        <v>65</v>
      </c>
      <c r="Y151" t="s">
        <v>129</v>
      </c>
      <c r="Z151" s="3">
        <v>2.589</v>
      </c>
      <c r="AA151" t="s">
        <v>140</v>
      </c>
      <c r="AB151" t="s">
        <v>1067</v>
      </c>
      <c r="AC151" s="6" t="s">
        <v>1068</v>
      </c>
      <c r="AD151" s="3">
        <f t="shared" si="16"/>
        <v>5.3</v>
      </c>
      <c r="AE151" s="4">
        <f t="shared" si="17"/>
        <v>41</v>
      </c>
      <c r="AF151" s="4">
        <f t="shared" si="18"/>
        <v>6</v>
      </c>
      <c r="AG151" s="4">
        <f t="shared" si="19"/>
        <v>117</v>
      </c>
      <c r="AH151" t="str">
        <f t="shared" si="20"/>
        <v>standard</v>
      </c>
      <c r="AI151" t="b">
        <f t="shared" si="21"/>
        <v>1</v>
      </c>
      <c r="AJ151" t="str">
        <f t="shared" si="22"/>
        <v>ok</v>
      </c>
      <c r="AK151" t="s">
        <v>1069</v>
      </c>
      <c r="AM151" s="2">
        <v>46069</v>
      </c>
      <c r="AN151" t="b">
        <f t="shared" si="23"/>
        <v>1</v>
      </c>
    </row>
    <row r="152" spans="1:40" ht="43.2" x14ac:dyDescent="0.3">
      <c r="A152" t="s">
        <v>1070</v>
      </c>
      <c r="B152" t="s">
        <v>1071</v>
      </c>
      <c r="C152" s="6" t="s">
        <v>1072</v>
      </c>
      <c r="D152" t="s">
        <v>63</v>
      </c>
      <c r="E152" s="4">
        <v>20</v>
      </c>
      <c r="F152" t="b">
        <v>1</v>
      </c>
      <c r="G152" s="4">
        <v>776</v>
      </c>
      <c r="H152" s="3">
        <v>0</v>
      </c>
      <c r="I152" s="3">
        <v>1</v>
      </c>
      <c r="J152" s="3">
        <v>0</v>
      </c>
      <c r="K152" s="3">
        <v>0</v>
      </c>
      <c r="L152" s="3">
        <v>0.68</v>
      </c>
      <c r="M152" s="3">
        <v>0</v>
      </c>
      <c r="N152" s="3">
        <v>1.56</v>
      </c>
      <c r="O152" s="3">
        <v>0</v>
      </c>
      <c r="P152" s="4">
        <v>7</v>
      </c>
      <c r="Q152" s="4">
        <v>10</v>
      </c>
      <c r="R152" t="b">
        <v>0</v>
      </c>
      <c r="S152" t="b">
        <v>0</v>
      </c>
      <c r="T152" t="b">
        <v>0</v>
      </c>
      <c r="U152" t="b">
        <v>1</v>
      </c>
      <c r="V152" t="b">
        <v>0</v>
      </c>
      <c r="W152" t="s">
        <v>92</v>
      </c>
      <c r="X152" t="s">
        <v>200</v>
      </c>
      <c r="Y152" t="s">
        <v>66</v>
      </c>
      <c r="Z152" s="3">
        <v>1.6759999999999999</v>
      </c>
      <c r="AA152" t="s">
        <v>93</v>
      </c>
      <c r="AB152" t="s">
        <v>1073</v>
      </c>
      <c r="AC152" s="6" t="s">
        <v>1074</v>
      </c>
      <c r="AD152" s="3">
        <f t="shared" si="16"/>
        <v>6.98</v>
      </c>
      <c r="AE152" s="4">
        <f t="shared" si="17"/>
        <v>26</v>
      </c>
      <c r="AF152" s="4">
        <f t="shared" si="18"/>
        <v>4</v>
      </c>
      <c r="AG152" s="4">
        <f t="shared" si="19"/>
        <v>111</v>
      </c>
      <c r="AH152" t="str">
        <f t="shared" si="20"/>
        <v>standard</v>
      </c>
      <c r="AI152" t="b">
        <f t="shared" si="21"/>
        <v>0</v>
      </c>
      <c r="AJ152" t="str">
        <f t="shared" si="22"/>
        <v>ok</v>
      </c>
      <c r="AK152" t="s">
        <v>1075</v>
      </c>
      <c r="AL152" t="s">
        <v>1076</v>
      </c>
      <c r="AM152" s="2">
        <v>46093</v>
      </c>
      <c r="AN152" t="b">
        <f t="shared" si="23"/>
        <v>1</v>
      </c>
    </row>
    <row r="153" spans="1:40" ht="43.2" x14ac:dyDescent="0.3">
      <c r="A153" t="s">
        <v>1077</v>
      </c>
      <c r="B153" t="s">
        <v>1078</v>
      </c>
      <c r="C153" s="6" t="s">
        <v>1079</v>
      </c>
      <c r="D153" t="s">
        <v>119</v>
      </c>
      <c r="E153" s="4">
        <v>46</v>
      </c>
      <c r="F153" t="b">
        <v>1</v>
      </c>
      <c r="G153" s="4">
        <v>731</v>
      </c>
      <c r="H153" s="3">
        <v>0.63</v>
      </c>
      <c r="I153" s="3">
        <v>1</v>
      </c>
      <c r="J153" s="3">
        <v>0.28999999999999998</v>
      </c>
      <c r="K153" s="3">
        <v>0</v>
      </c>
      <c r="L153" s="3">
        <v>0</v>
      </c>
      <c r="M153" s="3">
        <v>0</v>
      </c>
      <c r="N153" s="3">
        <v>0</v>
      </c>
      <c r="O153" s="3">
        <v>0.82</v>
      </c>
      <c r="P153" s="4">
        <v>8</v>
      </c>
      <c r="Q153" s="4">
        <v>8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s">
        <v>64</v>
      </c>
      <c r="X153" t="s">
        <v>101</v>
      </c>
      <c r="Y153" t="s">
        <v>129</v>
      </c>
      <c r="Z153" s="3">
        <v>1.2270000000000001</v>
      </c>
      <c r="AA153" t="s">
        <v>209</v>
      </c>
      <c r="AB153" t="s">
        <v>1080</v>
      </c>
      <c r="AC153" s="6" t="s">
        <v>1081</v>
      </c>
      <c r="AD153" s="3">
        <f t="shared" si="16"/>
        <v>13.05</v>
      </c>
      <c r="AE153" s="4">
        <f t="shared" si="17"/>
        <v>70</v>
      </c>
      <c r="AF153" s="4">
        <f t="shared" si="18"/>
        <v>1</v>
      </c>
      <c r="AG153" s="4">
        <f t="shared" si="19"/>
        <v>105</v>
      </c>
      <c r="AH153" t="str">
        <f t="shared" si="20"/>
        <v>rare-chest</v>
      </c>
      <c r="AI153" t="b">
        <f t="shared" si="21"/>
        <v>0</v>
      </c>
      <c r="AJ153" t="str">
        <f t="shared" si="22"/>
        <v>ok</v>
      </c>
      <c r="AK153" t="s">
        <v>1082</v>
      </c>
      <c r="AM153" s="2">
        <v>46046</v>
      </c>
      <c r="AN153" t="b">
        <f t="shared" si="23"/>
        <v>1</v>
      </c>
    </row>
    <row r="154" spans="1:40" ht="43.2" x14ac:dyDescent="0.3">
      <c r="A154" t="s">
        <v>1083</v>
      </c>
      <c r="B154" t="s">
        <v>1084</v>
      </c>
      <c r="C154" s="6" t="s">
        <v>1085</v>
      </c>
      <c r="D154" t="s">
        <v>43</v>
      </c>
      <c r="E154" s="4">
        <v>29</v>
      </c>
      <c r="F154" t="b">
        <v>1</v>
      </c>
      <c r="G154" s="4">
        <v>69</v>
      </c>
      <c r="H154" s="3">
        <v>0</v>
      </c>
      <c r="I154" s="3">
        <v>0</v>
      </c>
      <c r="J154" s="3">
        <v>-0.01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4">
        <v>9</v>
      </c>
      <c r="Q154" s="4">
        <v>10</v>
      </c>
      <c r="R154" t="b">
        <v>0</v>
      </c>
      <c r="S154" t="b">
        <v>0</v>
      </c>
      <c r="T154" t="b">
        <v>0</v>
      </c>
      <c r="U154" t="b">
        <v>1</v>
      </c>
      <c r="V154" t="b">
        <v>0</v>
      </c>
      <c r="W154" t="s">
        <v>138</v>
      </c>
      <c r="X154" t="s">
        <v>75</v>
      </c>
      <c r="Y154" t="s">
        <v>46</v>
      </c>
      <c r="Z154" s="3">
        <v>1.585</v>
      </c>
      <c r="AA154" t="s">
        <v>140</v>
      </c>
      <c r="AB154" t="s">
        <v>1086</v>
      </c>
      <c r="AC154" s="6" t="s">
        <v>1087</v>
      </c>
      <c r="AD154" s="3">
        <f t="shared" si="16"/>
        <v>2.0299999999999998</v>
      </c>
      <c r="AE154" s="4">
        <f t="shared" si="17"/>
        <v>31</v>
      </c>
      <c r="AF154" s="4">
        <f t="shared" si="18"/>
        <v>2</v>
      </c>
      <c r="AG154" s="4">
        <f t="shared" si="19"/>
        <v>117</v>
      </c>
      <c r="AH154" t="str">
        <f t="shared" si="20"/>
        <v>standard</v>
      </c>
      <c r="AI154" t="b">
        <f t="shared" si="21"/>
        <v>1</v>
      </c>
      <c r="AJ154" t="str">
        <f t="shared" si="22"/>
        <v>ok</v>
      </c>
      <c r="AK154" t="s">
        <v>1088</v>
      </c>
      <c r="AM154" s="2">
        <v>46141</v>
      </c>
      <c r="AN154" t="b">
        <f t="shared" si="23"/>
        <v>1</v>
      </c>
    </row>
    <row r="155" spans="1:40" ht="43.2" x14ac:dyDescent="0.3">
      <c r="A155" t="s">
        <v>1089</v>
      </c>
      <c r="B155" t="s">
        <v>1090</v>
      </c>
      <c r="C155" s="6" t="s">
        <v>1091</v>
      </c>
      <c r="D155" t="s">
        <v>63</v>
      </c>
      <c r="E155" s="4">
        <v>16</v>
      </c>
      <c r="F155" t="b">
        <v>1</v>
      </c>
      <c r="G155" s="4">
        <v>650</v>
      </c>
      <c r="H155" s="3">
        <v>1.41</v>
      </c>
      <c r="I155" s="3">
        <v>-1</v>
      </c>
      <c r="J155" s="3">
        <v>0</v>
      </c>
      <c r="K155" s="3">
        <v>0</v>
      </c>
      <c r="L155" s="3">
        <v>0.57999999999999996</v>
      </c>
      <c r="M155" s="3">
        <v>-0.18</v>
      </c>
      <c r="N155" s="3">
        <v>0</v>
      </c>
      <c r="O155" s="3">
        <v>-0.16</v>
      </c>
      <c r="P155" s="4">
        <v>1</v>
      </c>
      <c r="Q155" s="4">
        <v>3</v>
      </c>
      <c r="R155" t="b">
        <v>1</v>
      </c>
      <c r="S155" t="b">
        <v>0</v>
      </c>
      <c r="T155" t="b">
        <v>1</v>
      </c>
      <c r="U155" t="b">
        <v>0</v>
      </c>
      <c r="V155" t="b">
        <v>1</v>
      </c>
      <c r="W155" t="s">
        <v>111</v>
      </c>
      <c r="X155" t="s">
        <v>65</v>
      </c>
      <c r="Y155" t="s">
        <v>66</v>
      </c>
      <c r="Z155" s="3">
        <v>2.08</v>
      </c>
      <c r="AA155" t="s">
        <v>223</v>
      </c>
      <c r="AB155" t="s">
        <v>1092</v>
      </c>
      <c r="AC155" s="6" t="s">
        <v>1093</v>
      </c>
      <c r="AD155" s="3">
        <f t="shared" si="16"/>
        <v>15.62</v>
      </c>
      <c r="AE155" s="4">
        <f t="shared" si="17"/>
        <v>32</v>
      </c>
      <c r="AF155" s="4">
        <f t="shared" si="18"/>
        <v>3</v>
      </c>
      <c r="AG155" s="4">
        <f t="shared" si="19"/>
        <v>116</v>
      </c>
      <c r="AH155" t="str">
        <f t="shared" si="20"/>
        <v>rare-chest</v>
      </c>
      <c r="AI155" t="b">
        <f t="shared" si="21"/>
        <v>1</v>
      </c>
      <c r="AJ155" t="str">
        <f t="shared" si="22"/>
        <v>review: balance outlier</v>
      </c>
      <c r="AK155" t="s">
        <v>1094</v>
      </c>
      <c r="AM155" s="2">
        <v>46178</v>
      </c>
      <c r="AN155" t="b">
        <f t="shared" si="23"/>
        <v>1</v>
      </c>
    </row>
    <row r="156" spans="1:40" ht="43.2" x14ac:dyDescent="0.3">
      <c r="A156" t="s">
        <v>1095</v>
      </c>
      <c r="B156" t="s">
        <v>1096</v>
      </c>
      <c r="C156" s="6" t="s">
        <v>1097</v>
      </c>
      <c r="D156" t="s">
        <v>43</v>
      </c>
      <c r="E156" s="4">
        <v>33</v>
      </c>
      <c r="F156" t="b">
        <v>1</v>
      </c>
      <c r="G156" s="4">
        <v>980</v>
      </c>
      <c r="H156" s="3">
        <v>1.17</v>
      </c>
      <c r="I156" s="3">
        <v>-1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4">
        <v>1</v>
      </c>
      <c r="Q156" s="4">
        <v>5</v>
      </c>
      <c r="R156" t="b">
        <v>1</v>
      </c>
      <c r="S156" t="b">
        <v>0</v>
      </c>
      <c r="T156" t="b">
        <v>0</v>
      </c>
      <c r="U156" t="b">
        <v>1</v>
      </c>
      <c r="V156" t="b">
        <v>1</v>
      </c>
      <c r="W156" t="s">
        <v>64</v>
      </c>
      <c r="X156" t="s">
        <v>65</v>
      </c>
      <c r="Y156" t="s">
        <v>66</v>
      </c>
      <c r="Z156" s="3">
        <v>1.8720000000000001</v>
      </c>
      <c r="AA156" t="s">
        <v>120</v>
      </c>
      <c r="AB156" t="s">
        <v>1098</v>
      </c>
      <c r="AC156" s="6" t="s">
        <v>1099</v>
      </c>
      <c r="AD156" s="3">
        <f t="shared" si="16"/>
        <v>12.86</v>
      </c>
      <c r="AE156" s="4">
        <f t="shared" si="17"/>
        <v>52</v>
      </c>
      <c r="AF156" s="4">
        <f t="shared" si="18"/>
        <v>5</v>
      </c>
      <c r="AG156" s="4">
        <f t="shared" si="19"/>
        <v>132</v>
      </c>
      <c r="AH156" t="str">
        <f t="shared" si="20"/>
        <v>rare-chest</v>
      </c>
      <c r="AI156" t="b">
        <f t="shared" si="21"/>
        <v>1</v>
      </c>
      <c r="AJ156" t="str">
        <f t="shared" si="22"/>
        <v>ok</v>
      </c>
      <c r="AK156" t="s">
        <v>1100</v>
      </c>
      <c r="AM156" s="2">
        <v>46121</v>
      </c>
      <c r="AN156" t="b">
        <f t="shared" si="23"/>
        <v>1</v>
      </c>
    </row>
    <row r="157" spans="1:40" ht="43.2" x14ac:dyDescent="0.3">
      <c r="A157" t="s">
        <v>1101</v>
      </c>
      <c r="B157" t="s">
        <v>1102</v>
      </c>
      <c r="C157" s="6" t="s">
        <v>1103</v>
      </c>
      <c r="D157" t="s">
        <v>119</v>
      </c>
      <c r="E157" s="4">
        <v>46</v>
      </c>
      <c r="F157" t="b">
        <v>1</v>
      </c>
      <c r="G157" s="4">
        <v>2019</v>
      </c>
      <c r="H157" s="3">
        <v>0</v>
      </c>
      <c r="I157" s="3">
        <v>1</v>
      </c>
      <c r="J157" s="3">
        <v>0</v>
      </c>
      <c r="K157" s="3">
        <v>-0.21</v>
      </c>
      <c r="L157" s="3">
        <v>0</v>
      </c>
      <c r="M157" s="3">
        <v>0.31</v>
      </c>
      <c r="N157" s="3">
        <v>2.25</v>
      </c>
      <c r="O157" s="3">
        <v>0</v>
      </c>
      <c r="P157" s="4">
        <v>9</v>
      </c>
      <c r="Q157" s="4">
        <v>10</v>
      </c>
      <c r="R157" t="b">
        <v>0</v>
      </c>
      <c r="S157" t="b">
        <v>0</v>
      </c>
      <c r="T157" t="b">
        <v>0</v>
      </c>
      <c r="U157" t="b">
        <v>1</v>
      </c>
      <c r="V157" t="b">
        <v>0</v>
      </c>
      <c r="W157" t="s">
        <v>138</v>
      </c>
      <c r="X157" t="s">
        <v>75</v>
      </c>
      <c r="Y157" t="s">
        <v>66</v>
      </c>
      <c r="Z157" s="3">
        <v>2.9449999999999998</v>
      </c>
      <c r="AA157" t="s">
        <v>140</v>
      </c>
      <c r="AB157" t="s">
        <v>1104</v>
      </c>
      <c r="AC157" s="6" t="s">
        <v>1105</v>
      </c>
      <c r="AD157" s="3">
        <f t="shared" si="16"/>
        <v>11.04</v>
      </c>
      <c r="AE157" s="4">
        <f t="shared" si="17"/>
        <v>66</v>
      </c>
      <c r="AF157" s="4">
        <f t="shared" si="18"/>
        <v>2</v>
      </c>
      <c r="AG157" s="4">
        <f t="shared" si="19"/>
        <v>115</v>
      </c>
      <c r="AH157" t="str">
        <f t="shared" si="20"/>
        <v>standard</v>
      </c>
      <c r="AI157" t="b">
        <f t="shared" si="21"/>
        <v>1</v>
      </c>
      <c r="AJ157" t="str">
        <f t="shared" si="22"/>
        <v>ok</v>
      </c>
      <c r="AK157" t="s">
        <v>1106</v>
      </c>
      <c r="AM157" s="2">
        <v>46185</v>
      </c>
      <c r="AN157" t="b">
        <f t="shared" si="23"/>
        <v>1</v>
      </c>
    </row>
    <row r="158" spans="1:40" ht="28.8" x14ac:dyDescent="0.3">
      <c r="A158" t="s">
        <v>1107</v>
      </c>
      <c r="B158" t="s">
        <v>1108</v>
      </c>
      <c r="C158" s="6" t="s">
        <v>1109</v>
      </c>
      <c r="D158" t="s">
        <v>74</v>
      </c>
      <c r="E158" s="4">
        <v>35</v>
      </c>
      <c r="F158" t="b">
        <v>1</v>
      </c>
      <c r="G158" s="4">
        <v>38</v>
      </c>
      <c r="H158" s="3">
        <v>0.83</v>
      </c>
      <c r="I158" s="3">
        <v>2</v>
      </c>
      <c r="J158" s="3">
        <v>0</v>
      </c>
      <c r="K158" s="3">
        <v>0.7</v>
      </c>
      <c r="L158" s="3">
        <v>0</v>
      </c>
      <c r="M158" s="3">
        <v>0</v>
      </c>
      <c r="N158" s="3">
        <v>0.25</v>
      </c>
      <c r="O158" s="3">
        <v>0.2</v>
      </c>
      <c r="P158" s="4">
        <v>6</v>
      </c>
      <c r="Q158" s="4">
        <v>7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s">
        <v>54</v>
      </c>
      <c r="X158" t="s">
        <v>200</v>
      </c>
      <c r="Y158" t="s">
        <v>46</v>
      </c>
      <c r="Z158" s="3">
        <v>2.3620000000000001</v>
      </c>
      <c r="AA158" t="s">
        <v>1110</v>
      </c>
      <c r="AB158" t="s">
        <v>1111</v>
      </c>
      <c r="AC158" s="6" t="s">
        <v>1112</v>
      </c>
      <c r="AD158" s="3">
        <f t="shared" si="16"/>
        <v>16.940000000000001</v>
      </c>
      <c r="AE158" s="4">
        <f t="shared" si="17"/>
        <v>59</v>
      </c>
      <c r="AF158" s="4">
        <f t="shared" si="18"/>
        <v>2</v>
      </c>
      <c r="AG158" s="4">
        <f t="shared" si="19"/>
        <v>103</v>
      </c>
      <c r="AH158" t="str">
        <f t="shared" si="20"/>
        <v>curse-room</v>
      </c>
      <c r="AI158" t="b">
        <f t="shared" si="21"/>
        <v>0</v>
      </c>
      <c r="AJ158" t="str">
        <f t="shared" si="22"/>
        <v>ok</v>
      </c>
      <c r="AK158" t="s">
        <v>1113</v>
      </c>
      <c r="AM158" s="2">
        <v>46193</v>
      </c>
      <c r="AN158" t="b">
        <f t="shared" si="23"/>
        <v>1</v>
      </c>
    </row>
    <row r="159" spans="1:40" ht="43.2" x14ac:dyDescent="0.3">
      <c r="A159" t="s">
        <v>1114</v>
      </c>
      <c r="B159" t="s">
        <v>1115</v>
      </c>
      <c r="C159" s="6" t="s">
        <v>1116</v>
      </c>
      <c r="D159" t="s">
        <v>63</v>
      </c>
      <c r="E159" s="4">
        <v>17</v>
      </c>
      <c r="F159" t="b">
        <v>0</v>
      </c>
      <c r="G159" s="4">
        <v>1250</v>
      </c>
      <c r="H159" s="3">
        <v>0.32</v>
      </c>
      <c r="I159" s="3">
        <v>0</v>
      </c>
      <c r="J159" s="3">
        <v>0</v>
      </c>
      <c r="K159" s="3">
        <v>0.36</v>
      </c>
      <c r="L159" s="3">
        <v>0</v>
      </c>
      <c r="M159" s="3">
        <v>0</v>
      </c>
      <c r="N159" s="3">
        <v>0</v>
      </c>
      <c r="O159" s="3">
        <v>0</v>
      </c>
      <c r="P159" s="4">
        <v>9</v>
      </c>
      <c r="Q159" s="4">
        <v>10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s">
        <v>64</v>
      </c>
      <c r="X159" t="s">
        <v>200</v>
      </c>
      <c r="Y159" t="s">
        <v>66</v>
      </c>
      <c r="Z159" s="3">
        <v>0.45300000000000001</v>
      </c>
      <c r="AA159" t="s">
        <v>120</v>
      </c>
      <c r="AB159" t="s">
        <v>1117</v>
      </c>
      <c r="AC159" s="6" t="s">
        <v>1118</v>
      </c>
      <c r="AD159" s="3">
        <f t="shared" si="16"/>
        <v>4.28</v>
      </c>
      <c r="AE159" s="4">
        <f t="shared" si="17"/>
        <v>20</v>
      </c>
      <c r="AF159" s="4">
        <f t="shared" si="18"/>
        <v>2</v>
      </c>
      <c r="AG159" s="4">
        <f t="shared" si="19"/>
        <v>116</v>
      </c>
      <c r="AH159" t="str">
        <f t="shared" si="20"/>
        <v>standard</v>
      </c>
      <c r="AI159" t="b">
        <f t="shared" si="21"/>
        <v>0</v>
      </c>
      <c r="AJ159" t="str">
        <f t="shared" si="22"/>
        <v>ok</v>
      </c>
      <c r="AK159" t="s">
        <v>1119</v>
      </c>
      <c r="AM159" s="2">
        <v>46110</v>
      </c>
      <c r="AN159" t="b">
        <f t="shared" si="23"/>
        <v>1</v>
      </c>
    </row>
    <row r="160" spans="1:40" ht="43.2" x14ac:dyDescent="0.3">
      <c r="A160" t="s">
        <v>1120</v>
      </c>
      <c r="B160" t="s">
        <v>1121</v>
      </c>
      <c r="C160" s="6" t="s">
        <v>1122</v>
      </c>
      <c r="D160" t="s">
        <v>63</v>
      </c>
      <c r="E160" s="4">
        <v>31</v>
      </c>
      <c r="F160" t="b">
        <v>1</v>
      </c>
      <c r="G160" s="4">
        <v>133</v>
      </c>
      <c r="H160" s="3">
        <v>0</v>
      </c>
      <c r="I160" s="3">
        <v>0</v>
      </c>
      <c r="J160" s="3">
        <v>0</v>
      </c>
      <c r="K160" s="3">
        <v>0</v>
      </c>
      <c r="L160" s="3">
        <v>0.45</v>
      </c>
      <c r="M160" s="3">
        <v>0</v>
      </c>
      <c r="N160" s="3">
        <v>0</v>
      </c>
      <c r="O160" s="3">
        <v>0</v>
      </c>
      <c r="P160" s="4">
        <v>2</v>
      </c>
      <c r="Q160" s="4">
        <v>9</v>
      </c>
      <c r="R160" t="b">
        <v>0</v>
      </c>
      <c r="S160" t="b">
        <v>0</v>
      </c>
      <c r="T160" t="b">
        <v>0</v>
      </c>
      <c r="U160" t="b">
        <v>1</v>
      </c>
      <c r="V160" t="b">
        <v>1</v>
      </c>
      <c r="W160" t="s">
        <v>138</v>
      </c>
      <c r="X160" t="s">
        <v>45</v>
      </c>
      <c r="Y160" t="s">
        <v>66</v>
      </c>
      <c r="Z160" s="3">
        <v>0.98499999999999999</v>
      </c>
      <c r="AA160" t="s">
        <v>140</v>
      </c>
      <c r="AB160" t="s">
        <v>1123</v>
      </c>
      <c r="AC160" s="6" t="s">
        <v>1124</v>
      </c>
      <c r="AD160" s="3">
        <f t="shared" si="16"/>
        <v>1.9</v>
      </c>
      <c r="AE160" s="4">
        <f t="shared" si="17"/>
        <v>33</v>
      </c>
      <c r="AF160" s="4">
        <f t="shared" si="18"/>
        <v>8</v>
      </c>
      <c r="AG160" s="4">
        <f t="shared" si="19"/>
        <v>113</v>
      </c>
      <c r="AH160" t="str">
        <f t="shared" si="20"/>
        <v>standard</v>
      </c>
      <c r="AI160" t="b">
        <f t="shared" si="21"/>
        <v>0</v>
      </c>
      <c r="AJ160" t="str">
        <f t="shared" si="22"/>
        <v>ok</v>
      </c>
      <c r="AK160" t="s">
        <v>1125</v>
      </c>
      <c r="AL160" t="s">
        <v>1126</v>
      </c>
      <c r="AM160" s="2">
        <v>46080</v>
      </c>
      <c r="AN160" t="b">
        <f t="shared" si="23"/>
        <v>1</v>
      </c>
    </row>
    <row r="161" spans="1:40" ht="43.2" x14ac:dyDescent="0.3">
      <c r="A161" t="s">
        <v>1127</v>
      </c>
      <c r="B161" t="s">
        <v>1128</v>
      </c>
      <c r="C161" s="6" t="s">
        <v>1129</v>
      </c>
      <c r="D161" t="s">
        <v>200</v>
      </c>
      <c r="E161" s="4">
        <v>139</v>
      </c>
      <c r="F161" t="b">
        <v>0</v>
      </c>
      <c r="G161" s="4">
        <v>910</v>
      </c>
      <c r="H161" s="3">
        <v>1.05</v>
      </c>
      <c r="I161" s="3">
        <v>2</v>
      </c>
      <c r="J161" s="3">
        <v>0.37</v>
      </c>
      <c r="K161" s="3">
        <v>0</v>
      </c>
      <c r="L161" s="3">
        <v>0</v>
      </c>
      <c r="M161" s="3">
        <v>0</v>
      </c>
      <c r="N161" s="3">
        <v>-0.11</v>
      </c>
      <c r="O161" s="3">
        <v>0.81</v>
      </c>
      <c r="P161" s="4">
        <v>7</v>
      </c>
      <c r="Q161" s="4">
        <v>7</v>
      </c>
      <c r="R161" t="b">
        <v>0</v>
      </c>
      <c r="S161" t="b">
        <v>1</v>
      </c>
      <c r="T161" t="b">
        <v>1</v>
      </c>
      <c r="U161" t="b">
        <v>0</v>
      </c>
      <c r="V161" t="b">
        <v>1</v>
      </c>
      <c r="W161" t="s">
        <v>127</v>
      </c>
      <c r="X161" t="s">
        <v>101</v>
      </c>
      <c r="Y161" t="s">
        <v>46</v>
      </c>
      <c r="Z161" s="3">
        <v>2.444</v>
      </c>
      <c r="AA161" t="s">
        <v>1130</v>
      </c>
      <c r="AB161" t="s">
        <v>1131</v>
      </c>
      <c r="AC161" s="6" t="s">
        <v>1132</v>
      </c>
      <c r="AD161" s="3">
        <f t="shared" si="16"/>
        <v>26.35</v>
      </c>
      <c r="AE161" s="4">
        <f t="shared" si="17"/>
        <v>290</v>
      </c>
      <c r="AF161" s="4">
        <f t="shared" si="18"/>
        <v>1</v>
      </c>
      <c r="AG161" s="4">
        <f t="shared" si="19"/>
        <v>117</v>
      </c>
      <c r="AH161" t="str">
        <f t="shared" si="20"/>
        <v>secret-room</v>
      </c>
      <c r="AI161" t="b">
        <f t="shared" si="21"/>
        <v>1</v>
      </c>
      <c r="AJ161" t="str">
        <f t="shared" si="22"/>
        <v>review: balance outlier</v>
      </c>
      <c r="AK161" t="s">
        <v>1133</v>
      </c>
      <c r="AL161" t="s">
        <v>1134</v>
      </c>
      <c r="AM161" s="2">
        <v>46081</v>
      </c>
      <c r="AN161" t="b">
        <f t="shared" si="23"/>
        <v>1</v>
      </c>
    </row>
    <row r="162" spans="1:40" ht="43.2" x14ac:dyDescent="0.3">
      <c r="A162" t="s">
        <v>1135</v>
      </c>
      <c r="B162" t="s">
        <v>1136</v>
      </c>
      <c r="C162" s="6" t="s">
        <v>1137</v>
      </c>
      <c r="D162" t="s">
        <v>63</v>
      </c>
      <c r="E162" s="4">
        <v>15</v>
      </c>
      <c r="F162" t="b">
        <v>1</v>
      </c>
      <c r="G162" s="4">
        <v>1280</v>
      </c>
      <c r="H162" s="3">
        <v>1.0900000000000001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4">
        <v>7</v>
      </c>
      <c r="Q162" s="4">
        <v>8</v>
      </c>
      <c r="R162" t="b">
        <v>1</v>
      </c>
      <c r="S162" t="b">
        <v>1</v>
      </c>
      <c r="T162" t="b">
        <v>1</v>
      </c>
      <c r="U162" t="b">
        <v>1</v>
      </c>
      <c r="V162" t="b">
        <v>0</v>
      </c>
      <c r="W162" t="s">
        <v>148</v>
      </c>
      <c r="X162" t="s">
        <v>128</v>
      </c>
      <c r="Y162" t="s">
        <v>66</v>
      </c>
      <c r="Z162" s="3">
        <v>3.0209999999999999</v>
      </c>
      <c r="AA162" t="s">
        <v>919</v>
      </c>
      <c r="AB162" t="s">
        <v>1138</v>
      </c>
      <c r="AC162" s="6" t="s">
        <v>1139</v>
      </c>
      <c r="AD162" s="3">
        <f t="shared" si="16"/>
        <v>9.7200000000000006</v>
      </c>
      <c r="AE162" s="4">
        <f t="shared" si="17"/>
        <v>27</v>
      </c>
      <c r="AF162" s="4">
        <f t="shared" si="18"/>
        <v>2</v>
      </c>
      <c r="AG162" s="4">
        <f t="shared" si="19"/>
        <v>119</v>
      </c>
      <c r="AH162" t="str">
        <f t="shared" si="20"/>
        <v>standard</v>
      </c>
      <c r="AI162" t="b">
        <f t="shared" si="21"/>
        <v>0</v>
      </c>
      <c r="AJ162" t="str">
        <f t="shared" si="22"/>
        <v>review: volatile physics</v>
      </c>
      <c r="AK162" t="s">
        <v>1140</v>
      </c>
      <c r="AM162" s="2">
        <v>46089</v>
      </c>
      <c r="AN162" t="b">
        <f t="shared" si="23"/>
        <v>1</v>
      </c>
    </row>
    <row r="163" spans="1:40" ht="43.2" x14ac:dyDescent="0.3">
      <c r="A163" t="s">
        <v>1141</v>
      </c>
      <c r="B163" t="s">
        <v>1142</v>
      </c>
      <c r="C163" s="6" t="s">
        <v>1143</v>
      </c>
      <c r="D163" t="s">
        <v>43</v>
      </c>
      <c r="E163" s="4">
        <v>24</v>
      </c>
      <c r="F163" t="b">
        <v>1</v>
      </c>
      <c r="G163" s="4">
        <v>1032</v>
      </c>
      <c r="H163" s="3">
        <v>0</v>
      </c>
      <c r="I163" s="3">
        <v>0</v>
      </c>
      <c r="J163" s="3">
        <v>0.45</v>
      </c>
      <c r="K163" s="3">
        <v>0</v>
      </c>
      <c r="L163" s="3">
        <v>0</v>
      </c>
      <c r="M163" s="3">
        <v>0</v>
      </c>
      <c r="N163" s="3">
        <v>2.23</v>
      </c>
      <c r="O163" s="3">
        <v>0</v>
      </c>
      <c r="P163" s="4">
        <v>5</v>
      </c>
      <c r="Q163" s="4">
        <v>5</v>
      </c>
      <c r="R163" t="b">
        <v>0</v>
      </c>
      <c r="S163" t="b">
        <v>0</v>
      </c>
      <c r="T163" t="b">
        <v>0</v>
      </c>
      <c r="U163" t="b">
        <v>1</v>
      </c>
      <c r="V163" t="b">
        <v>0</v>
      </c>
      <c r="W163" t="s">
        <v>92</v>
      </c>
      <c r="X163" t="s">
        <v>45</v>
      </c>
      <c r="Y163" t="s">
        <v>331</v>
      </c>
      <c r="Z163" s="3">
        <v>2.202</v>
      </c>
      <c r="AA163" t="s">
        <v>93</v>
      </c>
      <c r="AB163" t="s">
        <v>1144</v>
      </c>
      <c r="AC163" s="6" t="s">
        <v>1145</v>
      </c>
      <c r="AD163" s="3">
        <f t="shared" si="16"/>
        <v>7.81</v>
      </c>
      <c r="AE163" s="4">
        <f t="shared" si="17"/>
        <v>31</v>
      </c>
      <c r="AF163" s="4">
        <f t="shared" si="18"/>
        <v>1</v>
      </c>
      <c r="AG163" s="4">
        <f t="shared" si="19"/>
        <v>116</v>
      </c>
      <c r="AH163" t="str">
        <f t="shared" si="20"/>
        <v>standard</v>
      </c>
      <c r="AI163" t="b">
        <f t="shared" si="21"/>
        <v>0</v>
      </c>
      <c r="AJ163" t="str">
        <f t="shared" si="22"/>
        <v>ok</v>
      </c>
      <c r="AK163" t="s">
        <v>1146</v>
      </c>
      <c r="AM163" s="2">
        <v>46186</v>
      </c>
      <c r="AN163" t="b">
        <f t="shared" si="23"/>
        <v>1</v>
      </c>
    </row>
    <row r="164" spans="1:40" ht="43.2" x14ac:dyDescent="0.3">
      <c r="A164" t="s">
        <v>1147</v>
      </c>
      <c r="B164" t="s">
        <v>1148</v>
      </c>
      <c r="C164" s="6" t="s">
        <v>1149</v>
      </c>
      <c r="D164" t="s">
        <v>63</v>
      </c>
      <c r="E164" s="4">
        <v>16</v>
      </c>
      <c r="F164" t="b">
        <v>0</v>
      </c>
      <c r="G164" s="4">
        <v>2006</v>
      </c>
      <c r="H164" s="3">
        <v>-0.18</v>
      </c>
      <c r="I164" s="3">
        <v>2</v>
      </c>
      <c r="J164" s="3">
        <v>0.22</v>
      </c>
      <c r="K164" s="3">
        <v>0.76</v>
      </c>
      <c r="L164" s="3">
        <v>0</v>
      </c>
      <c r="M164" s="3">
        <v>0</v>
      </c>
      <c r="N164" s="3">
        <v>0</v>
      </c>
      <c r="O164" s="3">
        <v>0</v>
      </c>
      <c r="P164" s="4">
        <v>2</v>
      </c>
      <c r="Q164" s="4">
        <v>3</v>
      </c>
      <c r="R164" t="b">
        <v>0</v>
      </c>
      <c r="S164" t="b">
        <v>0</v>
      </c>
      <c r="T164" t="b">
        <v>0</v>
      </c>
      <c r="U164" t="b">
        <v>1</v>
      </c>
      <c r="V164" t="b">
        <v>0</v>
      </c>
      <c r="W164" t="s">
        <v>64</v>
      </c>
      <c r="X164" t="s">
        <v>101</v>
      </c>
      <c r="Y164" t="s">
        <v>102</v>
      </c>
      <c r="Z164" s="3">
        <v>2.4079999999999999</v>
      </c>
      <c r="AA164" t="s">
        <v>209</v>
      </c>
      <c r="AB164" t="s">
        <v>1150</v>
      </c>
      <c r="AC164" s="6" t="s">
        <v>1151</v>
      </c>
      <c r="AD164" s="3">
        <f t="shared" si="16"/>
        <v>7.62</v>
      </c>
      <c r="AE164" s="4">
        <f t="shared" si="17"/>
        <v>21</v>
      </c>
      <c r="AF164" s="4">
        <f t="shared" si="18"/>
        <v>2</v>
      </c>
      <c r="AG164" s="4">
        <f t="shared" si="19"/>
        <v>119</v>
      </c>
      <c r="AH164" t="str">
        <f t="shared" si="20"/>
        <v>standard</v>
      </c>
      <c r="AI164" t="b">
        <f t="shared" si="21"/>
        <v>1</v>
      </c>
      <c r="AJ164" t="str">
        <f t="shared" si="22"/>
        <v>ok</v>
      </c>
      <c r="AK164" t="s">
        <v>1152</v>
      </c>
      <c r="AL164" t="s">
        <v>1153</v>
      </c>
      <c r="AM164" s="2">
        <v>46145</v>
      </c>
      <c r="AN164" t="b">
        <f t="shared" si="23"/>
        <v>1</v>
      </c>
    </row>
    <row r="165" spans="1:40" ht="43.2" x14ac:dyDescent="0.3">
      <c r="A165" t="s">
        <v>1154</v>
      </c>
      <c r="B165" t="s">
        <v>1155</v>
      </c>
      <c r="C165" s="6" t="s">
        <v>1156</v>
      </c>
      <c r="D165" t="s">
        <v>119</v>
      </c>
      <c r="E165" s="4">
        <v>53</v>
      </c>
      <c r="F165" t="b">
        <v>1</v>
      </c>
      <c r="G165" s="4">
        <v>1308</v>
      </c>
      <c r="H165" s="3">
        <v>-0.2</v>
      </c>
      <c r="I165" s="3">
        <v>0</v>
      </c>
      <c r="J165" s="3">
        <v>0</v>
      </c>
      <c r="K165" s="3">
        <v>0.42</v>
      </c>
      <c r="L165" s="3">
        <v>0</v>
      </c>
      <c r="M165" s="3">
        <v>0</v>
      </c>
      <c r="N165" s="3">
        <v>-1.58</v>
      </c>
      <c r="O165" s="3">
        <v>0.15</v>
      </c>
      <c r="P165" s="4">
        <v>5</v>
      </c>
      <c r="Q165" s="4">
        <v>9</v>
      </c>
      <c r="R165" t="b">
        <v>0</v>
      </c>
      <c r="S165" t="b">
        <v>1</v>
      </c>
      <c r="T165" t="b">
        <v>0</v>
      </c>
      <c r="U165" t="b">
        <v>0</v>
      </c>
      <c r="V165" t="b">
        <v>0</v>
      </c>
      <c r="W165" t="s">
        <v>54</v>
      </c>
      <c r="X165" t="s">
        <v>200</v>
      </c>
      <c r="Y165" t="s">
        <v>46</v>
      </c>
      <c r="Z165" s="3">
        <v>0.89700000000000002</v>
      </c>
      <c r="AA165" t="s">
        <v>56</v>
      </c>
      <c r="AB165" t="s">
        <v>1157</v>
      </c>
      <c r="AC165" s="6" t="s">
        <v>1158</v>
      </c>
      <c r="AD165" s="3">
        <f t="shared" si="16"/>
        <v>9.9</v>
      </c>
      <c r="AE165" s="4">
        <f t="shared" si="17"/>
        <v>74</v>
      </c>
      <c r="AF165" s="4">
        <f t="shared" si="18"/>
        <v>5</v>
      </c>
      <c r="AG165" s="4">
        <f t="shared" si="19"/>
        <v>111</v>
      </c>
      <c r="AH165" t="str">
        <f t="shared" si="20"/>
        <v>standard</v>
      </c>
      <c r="AI165" t="b">
        <f t="shared" si="21"/>
        <v>1</v>
      </c>
      <c r="AJ165" t="str">
        <f t="shared" si="22"/>
        <v>review: multi-status synergy</v>
      </c>
      <c r="AK165" t="s">
        <v>1159</v>
      </c>
      <c r="AM165" s="2">
        <v>46064</v>
      </c>
      <c r="AN165" t="b">
        <f t="shared" si="23"/>
        <v>1</v>
      </c>
    </row>
    <row r="166" spans="1:40" ht="43.2" x14ac:dyDescent="0.3">
      <c r="A166" t="s">
        <v>1160</v>
      </c>
      <c r="B166" t="s">
        <v>1161</v>
      </c>
      <c r="C166" s="6" t="s">
        <v>1162</v>
      </c>
      <c r="D166" t="s">
        <v>119</v>
      </c>
      <c r="E166" s="4">
        <v>54</v>
      </c>
      <c r="F166" t="b">
        <v>1</v>
      </c>
      <c r="G166" s="4">
        <v>621</v>
      </c>
      <c r="H166" s="3">
        <v>0</v>
      </c>
      <c r="I166" s="3">
        <v>-1</v>
      </c>
      <c r="J166" s="3">
        <v>0</v>
      </c>
      <c r="K166" s="3">
        <v>0</v>
      </c>
      <c r="L166" s="3">
        <v>0</v>
      </c>
      <c r="M166" s="3">
        <v>-7.0000000000000007E-2</v>
      </c>
      <c r="N166" s="3">
        <v>0</v>
      </c>
      <c r="O166" s="3">
        <v>0</v>
      </c>
      <c r="P166" s="4">
        <v>2</v>
      </c>
      <c r="Q166" s="4">
        <v>4</v>
      </c>
      <c r="R166" t="b">
        <v>0</v>
      </c>
      <c r="S166" t="b">
        <v>0</v>
      </c>
      <c r="T166" t="b">
        <v>0</v>
      </c>
      <c r="U166" t="b">
        <v>1</v>
      </c>
      <c r="V166" t="b">
        <v>1</v>
      </c>
      <c r="W166" t="s">
        <v>44</v>
      </c>
      <c r="X166" t="s">
        <v>45</v>
      </c>
      <c r="Y166" t="s">
        <v>46</v>
      </c>
      <c r="Z166" s="3">
        <v>1.978</v>
      </c>
      <c r="AA166" t="s">
        <v>47</v>
      </c>
      <c r="AB166" t="s">
        <v>1163</v>
      </c>
      <c r="AC166" s="6" t="s">
        <v>1164</v>
      </c>
      <c r="AD166" s="3">
        <f t="shared" si="16"/>
        <v>5.64</v>
      </c>
      <c r="AE166" s="4">
        <f t="shared" si="17"/>
        <v>66</v>
      </c>
      <c r="AF166" s="4">
        <f t="shared" si="18"/>
        <v>3</v>
      </c>
      <c r="AG166" s="4">
        <f t="shared" si="19"/>
        <v>111</v>
      </c>
      <c r="AH166" t="str">
        <f t="shared" si="20"/>
        <v>standard</v>
      </c>
      <c r="AI166" t="b">
        <f t="shared" si="21"/>
        <v>1</v>
      </c>
      <c r="AJ166" t="str">
        <f t="shared" si="22"/>
        <v>ok</v>
      </c>
      <c r="AK166" t="s">
        <v>1165</v>
      </c>
      <c r="AM166" s="2">
        <v>46056</v>
      </c>
      <c r="AN166" t="b">
        <f t="shared" si="23"/>
        <v>1</v>
      </c>
    </row>
    <row r="167" spans="1:40" ht="43.2" x14ac:dyDescent="0.3">
      <c r="A167" t="s">
        <v>1166</v>
      </c>
      <c r="B167" t="s">
        <v>1167</v>
      </c>
      <c r="C167" s="6" t="s">
        <v>1168</v>
      </c>
      <c r="D167" t="s">
        <v>63</v>
      </c>
      <c r="E167" s="4">
        <v>18</v>
      </c>
      <c r="F167" t="b">
        <v>1</v>
      </c>
      <c r="G167" s="4">
        <v>1658</v>
      </c>
      <c r="H167" s="3">
        <v>1.48</v>
      </c>
      <c r="I167" s="3">
        <v>0</v>
      </c>
      <c r="J167" s="3">
        <v>-0.01</v>
      </c>
      <c r="K167" s="3">
        <v>0</v>
      </c>
      <c r="L167" s="3">
        <v>0</v>
      </c>
      <c r="M167" s="3">
        <v>0</v>
      </c>
      <c r="N167" s="3">
        <v>0</v>
      </c>
      <c r="O167" s="3">
        <v>0.53</v>
      </c>
      <c r="P167" s="4">
        <v>4</v>
      </c>
      <c r="Q167" s="4">
        <v>6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s">
        <v>92</v>
      </c>
      <c r="X167" t="s">
        <v>200</v>
      </c>
      <c r="Y167" t="s">
        <v>46</v>
      </c>
      <c r="Z167" s="3">
        <v>2.4740000000000002</v>
      </c>
      <c r="AA167" t="s">
        <v>93</v>
      </c>
      <c r="AB167" t="s">
        <v>1169</v>
      </c>
      <c r="AC167" s="6" t="s">
        <v>1170</v>
      </c>
      <c r="AD167" s="3">
        <f t="shared" si="16"/>
        <v>13.93</v>
      </c>
      <c r="AE167" s="4">
        <f t="shared" si="17"/>
        <v>28</v>
      </c>
      <c r="AF167" s="4">
        <f t="shared" si="18"/>
        <v>3</v>
      </c>
      <c r="AG167" s="4">
        <f t="shared" si="19"/>
        <v>113</v>
      </c>
      <c r="AH167" t="str">
        <f t="shared" si="20"/>
        <v>rare-chest</v>
      </c>
      <c r="AI167" t="b">
        <f t="shared" si="21"/>
        <v>1</v>
      </c>
      <c r="AJ167" t="str">
        <f t="shared" si="22"/>
        <v>review: balance outlier</v>
      </c>
      <c r="AK167" t="s">
        <v>1171</v>
      </c>
      <c r="AM167" s="2">
        <v>46163</v>
      </c>
      <c r="AN167" t="b">
        <f t="shared" si="23"/>
        <v>1</v>
      </c>
    </row>
    <row r="168" spans="1:40" ht="43.2" x14ac:dyDescent="0.3">
      <c r="A168" t="s">
        <v>1172</v>
      </c>
      <c r="B168" t="s">
        <v>1173</v>
      </c>
      <c r="C168" s="6" t="s">
        <v>1174</v>
      </c>
      <c r="D168" t="s">
        <v>43</v>
      </c>
      <c r="E168" s="4">
        <v>36</v>
      </c>
      <c r="F168" t="b">
        <v>1</v>
      </c>
      <c r="G168" s="4">
        <v>1528</v>
      </c>
      <c r="H168" s="3">
        <v>0.76</v>
      </c>
      <c r="I168" s="3">
        <v>0</v>
      </c>
      <c r="J168" s="3">
        <v>0</v>
      </c>
      <c r="K168" s="3">
        <v>0</v>
      </c>
      <c r="L168" s="3">
        <v>0</v>
      </c>
      <c r="M168" s="3">
        <v>0.37</v>
      </c>
      <c r="N168" s="3">
        <v>-1.79</v>
      </c>
      <c r="O168" s="3">
        <v>-0.35</v>
      </c>
      <c r="P168" s="4">
        <v>5</v>
      </c>
      <c r="Q168" s="4">
        <v>9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s">
        <v>138</v>
      </c>
      <c r="X168" t="s">
        <v>101</v>
      </c>
      <c r="Y168" t="s">
        <v>129</v>
      </c>
      <c r="Z168" s="3">
        <v>1.2589999999999999</v>
      </c>
      <c r="AA168" t="s">
        <v>360</v>
      </c>
      <c r="AB168" t="s">
        <v>1175</v>
      </c>
      <c r="AC168" s="6" t="s">
        <v>1176</v>
      </c>
      <c r="AD168" s="3">
        <f t="shared" si="16"/>
        <v>13.1</v>
      </c>
      <c r="AE168" s="4">
        <f t="shared" si="17"/>
        <v>55</v>
      </c>
      <c r="AF168" s="4">
        <f t="shared" si="18"/>
        <v>5</v>
      </c>
      <c r="AG168" s="4">
        <f t="shared" si="19"/>
        <v>125</v>
      </c>
      <c r="AH168" t="str">
        <f t="shared" si="20"/>
        <v>rare-chest</v>
      </c>
      <c r="AI168" t="b">
        <f t="shared" si="21"/>
        <v>1</v>
      </c>
      <c r="AJ168" t="str">
        <f t="shared" si="22"/>
        <v>ok</v>
      </c>
      <c r="AK168" t="s">
        <v>1177</v>
      </c>
      <c r="AM168" s="2">
        <v>46144</v>
      </c>
      <c r="AN168" t="b">
        <f t="shared" si="23"/>
        <v>1</v>
      </c>
    </row>
    <row r="169" spans="1:40" ht="43.2" x14ac:dyDescent="0.3">
      <c r="A169" t="s">
        <v>1178</v>
      </c>
      <c r="B169" t="s">
        <v>1179</v>
      </c>
      <c r="C169" s="6" t="s">
        <v>1180</v>
      </c>
      <c r="D169" t="s">
        <v>63</v>
      </c>
      <c r="E169" s="4">
        <v>18</v>
      </c>
      <c r="F169" t="b">
        <v>1</v>
      </c>
      <c r="G169" s="4">
        <v>150</v>
      </c>
      <c r="H169" s="3">
        <v>0</v>
      </c>
      <c r="I169" s="3">
        <v>0</v>
      </c>
      <c r="J169" s="3">
        <v>0.28999999999999998</v>
      </c>
      <c r="K169" s="3">
        <v>0</v>
      </c>
      <c r="L169" s="3">
        <v>0</v>
      </c>
      <c r="M169" s="3">
        <v>0</v>
      </c>
      <c r="N169" s="3">
        <v>2.0099999999999998</v>
      </c>
      <c r="O169" s="3">
        <v>-0.26</v>
      </c>
      <c r="P169" s="4">
        <v>7</v>
      </c>
      <c r="Q169" s="4">
        <v>8</v>
      </c>
      <c r="R169" t="b">
        <v>0</v>
      </c>
      <c r="S169" t="b">
        <v>1</v>
      </c>
      <c r="T169" t="b">
        <v>1</v>
      </c>
      <c r="U169" t="b">
        <v>1</v>
      </c>
      <c r="V169" t="b">
        <v>1</v>
      </c>
      <c r="W169" t="s">
        <v>84</v>
      </c>
      <c r="X169" t="s">
        <v>149</v>
      </c>
      <c r="Y169" t="s">
        <v>46</v>
      </c>
      <c r="Z169" s="3">
        <v>3.4830000000000001</v>
      </c>
      <c r="AA169" t="s">
        <v>1181</v>
      </c>
      <c r="AB169" t="s">
        <v>1182</v>
      </c>
      <c r="AC169" s="6" t="s">
        <v>1183</v>
      </c>
      <c r="AD169" s="3">
        <f t="shared" si="16"/>
        <v>6.41</v>
      </c>
      <c r="AE169" s="4">
        <f t="shared" si="17"/>
        <v>27</v>
      </c>
      <c r="AF169" s="4">
        <f t="shared" si="18"/>
        <v>2</v>
      </c>
      <c r="AG169" s="4">
        <f t="shared" si="19"/>
        <v>117</v>
      </c>
      <c r="AH169" t="str">
        <f t="shared" si="20"/>
        <v>standard</v>
      </c>
      <c r="AI169" t="b">
        <f t="shared" si="21"/>
        <v>1</v>
      </c>
      <c r="AJ169" t="str">
        <f t="shared" si="22"/>
        <v>ok</v>
      </c>
      <c r="AK169" t="s">
        <v>1184</v>
      </c>
      <c r="AM169" s="2">
        <v>46180</v>
      </c>
      <c r="AN169" t="b">
        <f t="shared" si="23"/>
        <v>1</v>
      </c>
    </row>
    <row r="170" spans="1:40" ht="43.2" x14ac:dyDescent="0.3">
      <c r="A170" t="s">
        <v>1185</v>
      </c>
      <c r="B170" t="s">
        <v>1186</v>
      </c>
      <c r="C170" s="6" t="s">
        <v>1187</v>
      </c>
      <c r="D170" t="s">
        <v>63</v>
      </c>
      <c r="E170" s="4">
        <v>16</v>
      </c>
      <c r="F170" t="b">
        <v>1</v>
      </c>
      <c r="G170" s="4">
        <v>309</v>
      </c>
      <c r="H170" s="3">
        <v>0</v>
      </c>
      <c r="I170" s="3">
        <v>0</v>
      </c>
      <c r="J170" s="3">
        <v>0.27</v>
      </c>
      <c r="K170" s="3">
        <v>0.2</v>
      </c>
      <c r="L170" s="3">
        <v>0</v>
      </c>
      <c r="M170" s="3">
        <v>0.1</v>
      </c>
      <c r="N170" s="3">
        <v>0</v>
      </c>
      <c r="O170" s="3">
        <v>0</v>
      </c>
      <c r="P170" s="4">
        <v>7</v>
      </c>
      <c r="Q170" s="4">
        <v>9</v>
      </c>
      <c r="R170" t="b">
        <v>0</v>
      </c>
      <c r="S170" t="b">
        <v>0</v>
      </c>
      <c r="T170" t="b">
        <v>1</v>
      </c>
      <c r="U170" t="b">
        <v>0</v>
      </c>
      <c r="V170" t="b">
        <v>0</v>
      </c>
      <c r="W170" t="s">
        <v>111</v>
      </c>
      <c r="X170" t="s">
        <v>149</v>
      </c>
      <c r="Y170" t="s">
        <v>46</v>
      </c>
      <c r="Z170" s="3">
        <v>1.3520000000000001</v>
      </c>
      <c r="AA170" t="s">
        <v>855</v>
      </c>
      <c r="AB170" t="s">
        <v>1188</v>
      </c>
      <c r="AC170" s="6" t="s">
        <v>1189</v>
      </c>
      <c r="AD170" s="3">
        <f t="shared" si="16"/>
        <v>2.41</v>
      </c>
      <c r="AE170" s="4">
        <f t="shared" si="17"/>
        <v>22</v>
      </c>
      <c r="AF170" s="4">
        <f t="shared" si="18"/>
        <v>3</v>
      </c>
      <c r="AG170" s="4">
        <f t="shared" si="19"/>
        <v>116</v>
      </c>
      <c r="AH170" t="str">
        <f t="shared" si="20"/>
        <v>standard</v>
      </c>
      <c r="AI170" t="b">
        <f t="shared" si="21"/>
        <v>0</v>
      </c>
      <c r="AJ170" t="str">
        <f t="shared" si="22"/>
        <v>ok</v>
      </c>
      <c r="AK170" t="s">
        <v>1190</v>
      </c>
      <c r="AM170" s="2">
        <v>46071</v>
      </c>
      <c r="AN170" t="b">
        <f t="shared" si="23"/>
        <v>1</v>
      </c>
    </row>
    <row r="171" spans="1:40" ht="43.2" x14ac:dyDescent="0.3">
      <c r="A171" t="s">
        <v>1191</v>
      </c>
      <c r="B171" t="s">
        <v>1192</v>
      </c>
      <c r="C171" s="6" t="s">
        <v>1193</v>
      </c>
      <c r="D171" t="s">
        <v>63</v>
      </c>
      <c r="E171" s="4">
        <v>12</v>
      </c>
      <c r="F171" t="b">
        <v>1</v>
      </c>
      <c r="G171" s="4">
        <v>1355</v>
      </c>
      <c r="H171" s="3">
        <v>0.2</v>
      </c>
      <c r="I171" s="3">
        <v>0</v>
      </c>
      <c r="J171" s="3">
        <v>0</v>
      </c>
      <c r="K171" s="3">
        <v>0</v>
      </c>
      <c r="L171" s="3">
        <v>-0.03</v>
      </c>
      <c r="M171" s="3">
        <v>0</v>
      </c>
      <c r="N171" s="3">
        <v>3.81</v>
      </c>
      <c r="O171" s="3">
        <v>-0.35</v>
      </c>
      <c r="P171" s="4">
        <v>6</v>
      </c>
      <c r="Q171" s="4">
        <v>6</v>
      </c>
      <c r="R171" t="b">
        <v>0</v>
      </c>
      <c r="S171" t="b">
        <v>1</v>
      </c>
      <c r="T171" t="b">
        <v>0</v>
      </c>
      <c r="U171" t="b">
        <v>0</v>
      </c>
      <c r="V171" t="b">
        <v>1</v>
      </c>
      <c r="W171" t="s">
        <v>148</v>
      </c>
      <c r="X171" t="s">
        <v>45</v>
      </c>
      <c r="Y171" t="s">
        <v>102</v>
      </c>
      <c r="Z171" s="3">
        <v>1.5549999999999999</v>
      </c>
      <c r="AA171" t="s">
        <v>193</v>
      </c>
      <c r="AB171" t="s">
        <v>1194</v>
      </c>
      <c r="AC171" s="6" t="s">
        <v>1195</v>
      </c>
      <c r="AD171" s="3">
        <f t="shared" si="16"/>
        <v>10.98</v>
      </c>
      <c r="AE171" s="4">
        <f t="shared" si="17"/>
        <v>17</v>
      </c>
      <c r="AF171" s="4">
        <f t="shared" si="18"/>
        <v>1</v>
      </c>
      <c r="AG171" s="4">
        <f t="shared" si="19"/>
        <v>123</v>
      </c>
      <c r="AH171" t="str">
        <f t="shared" si="20"/>
        <v>standard</v>
      </c>
      <c r="AI171" t="b">
        <f t="shared" si="21"/>
        <v>1</v>
      </c>
      <c r="AJ171" t="str">
        <f t="shared" si="22"/>
        <v>review: balance outlier</v>
      </c>
      <c r="AK171" t="s">
        <v>1196</v>
      </c>
      <c r="AM171" s="2">
        <v>46202</v>
      </c>
      <c r="AN171" t="b">
        <f t="shared" si="23"/>
        <v>1</v>
      </c>
    </row>
    <row r="172" spans="1:40" ht="43.2" x14ac:dyDescent="0.3">
      <c r="A172" t="s">
        <v>1197</v>
      </c>
      <c r="B172" t="s">
        <v>1198</v>
      </c>
      <c r="C172" s="6" t="s">
        <v>1199</v>
      </c>
      <c r="D172" t="s">
        <v>43</v>
      </c>
      <c r="E172" s="4">
        <v>36</v>
      </c>
      <c r="F172" t="b">
        <v>1</v>
      </c>
      <c r="G172" s="4">
        <v>751</v>
      </c>
      <c r="H172" s="3">
        <v>0</v>
      </c>
      <c r="I172" s="3">
        <v>0</v>
      </c>
      <c r="J172" s="3">
        <v>-0.16</v>
      </c>
      <c r="K172" s="3">
        <v>0.52</v>
      </c>
      <c r="L172" s="3">
        <v>0.05</v>
      </c>
      <c r="M172" s="3">
        <v>0.18</v>
      </c>
      <c r="N172" s="3">
        <v>1.61</v>
      </c>
      <c r="O172" s="3">
        <v>0</v>
      </c>
      <c r="P172" s="4">
        <v>2</v>
      </c>
      <c r="Q172" s="4">
        <v>7</v>
      </c>
      <c r="R172" t="b">
        <v>0</v>
      </c>
      <c r="S172" t="b">
        <v>0</v>
      </c>
      <c r="T172" t="b">
        <v>0</v>
      </c>
      <c r="U172" t="b">
        <v>1</v>
      </c>
      <c r="V172" t="b">
        <v>1</v>
      </c>
      <c r="W172" t="s">
        <v>100</v>
      </c>
      <c r="X172" t="s">
        <v>55</v>
      </c>
      <c r="Y172" t="s">
        <v>74</v>
      </c>
      <c r="Z172" s="3">
        <v>1.532</v>
      </c>
      <c r="AA172" t="s">
        <v>312</v>
      </c>
      <c r="AB172" t="s">
        <v>1200</v>
      </c>
      <c r="AC172" s="6" t="s">
        <v>1201</v>
      </c>
      <c r="AD172" s="3">
        <f t="shared" si="16"/>
        <v>7.2</v>
      </c>
      <c r="AE172" s="4">
        <f t="shared" si="17"/>
        <v>46</v>
      </c>
      <c r="AF172" s="4">
        <f t="shared" si="18"/>
        <v>6</v>
      </c>
      <c r="AG172" s="4">
        <f t="shared" si="19"/>
        <v>115</v>
      </c>
      <c r="AH172" t="str">
        <f t="shared" si="20"/>
        <v>standard</v>
      </c>
      <c r="AI172" t="b">
        <f t="shared" si="21"/>
        <v>1</v>
      </c>
      <c r="AJ172" t="str">
        <f t="shared" si="22"/>
        <v>ok</v>
      </c>
      <c r="AK172" t="s">
        <v>1202</v>
      </c>
      <c r="AM172" s="2">
        <v>46120</v>
      </c>
      <c r="AN172" t="b">
        <f t="shared" si="23"/>
        <v>1</v>
      </c>
    </row>
    <row r="173" spans="1:40" ht="28.8" x14ac:dyDescent="0.3">
      <c r="A173" t="s">
        <v>1203</v>
      </c>
      <c r="B173" t="s">
        <v>1204</v>
      </c>
      <c r="C173" s="6" t="s">
        <v>1205</v>
      </c>
      <c r="D173" t="s">
        <v>178</v>
      </c>
      <c r="E173" s="4">
        <v>122</v>
      </c>
      <c r="F173" t="b">
        <v>1</v>
      </c>
      <c r="G173" s="4">
        <v>81</v>
      </c>
      <c r="H173" s="3">
        <v>0</v>
      </c>
      <c r="I173" s="3">
        <v>2</v>
      </c>
      <c r="J173" s="3">
        <v>-0.28000000000000003</v>
      </c>
      <c r="K173" s="3">
        <v>1.18</v>
      </c>
      <c r="L173" s="3">
        <v>0.15</v>
      </c>
      <c r="M173" s="3">
        <v>0</v>
      </c>
      <c r="N173" s="3">
        <v>0</v>
      </c>
      <c r="O173" s="3">
        <v>0</v>
      </c>
      <c r="P173" s="4">
        <v>2</v>
      </c>
      <c r="Q173" s="4">
        <v>6</v>
      </c>
      <c r="R173" t="b">
        <v>0</v>
      </c>
      <c r="S173" t="b">
        <v>0</v>
      </c>
      <c r="T173" t="b">
        <v>0</v>
      </c>
      <c r="U173" t="b">
        <v>0</v>
      </c>
      <c r="V173" t="b">
        <v>1</v>
      </c>
      <c r="W173" t="s">
        <v>92</v>
      </c>
      <c r="X173" t="s">
        <v>149</v>
      </c>
      <c r="Y173" t="s">
        <v>74</v>
      </c>
      <c r="Z173" s="3">
        <v>3.2210000000000001</v>
      </c>
      <c r="AA173" t="s">
        <v>760</v>
      </c>
      <c r="AB173" t="s">
        <v>1206</v>
      </c>
      <c r="AC173" s="6" t="s">
        <v>1207</v>
      </c>
      <c r="AD173" s="3">
        <f t="shared" si="16"/>
        <v>13.5</v>
      </c>
      <c r="AE173" s="4">
        <f t="shared" si="17"/>
        <v>188</v>
      </c>
      <c r="AF173" s="4">
        <f t="shared" si="18"/>
        <v>5</v>
      </c>
      <c r="AG173" s="4">
        <f t="shared" si="19"/>
        <v>108</v>
      </c>
      <c r="AH173" t="str">
        <f t="shared" si="20"/>
        <v>rare-chest</v>
      </c>
      <c r="AI173" t="b">
        <f t="shared" si="21"/>
        <v>1</v>
      </c>
      <c r="AJ173" t="str">
        <f t="shared" si="22"/>
        <v>ok</v>
      </c>
      <c r="AK173" t="s">
        <v>1208</v>
      </c>
      <c r="AM173" s="2">
        <v>46128</v>
      </c>
      <c r="AN173" t="b">
        <f t="shared" si="23"/>
        <v>1</v>
      </c>
    </row>
    <row r="174" spans="1:40" ht="43.2" x14ac:dyDescent="0.3">
      <c r="A174" t="s">
        <v>1209</v>
      </c>
      <c r="B174" t="s">
        <v>1210</v>
      </c>
      <c r="C174" s="6" t="s">
        <v>1211</v>
      </c>
      <c r="D174" t="s">
        <v>43</v>
      </c>
      <c r="E174" s="4">
        <v>34</v>
      </c>
      <c r="F174" t="b">
        <v>1</v>
      </c>
      <c r="G174" s="4">
        <v>791</v>
      </c>
      <c r="H174" s="3">
        <v>1.05</v>
      </c>
      <c r="I174" s="3">
        <v>-1</v>
      </c>
      <c r="J174" s="3">
        <v>0</v>
      </c>
      <c r="K174" s="3">
        <v>0.99</v>
      </c>
      <c r="L174" s="3">
        <v>0</v>
      </c>
      <c r="M174" s="3">
        <v>0</v>
      </c>
      <c r="N174" s="3">
        <v>0.27</v>
      </c>
      <c r="O174" s="3">
        <v>0.31</v>
      </c>
      <c r="P174" s="4">
        <v>4</v>
      </c>
      <c r="Q174" s="4">
        <v>10</v>
      </c>
      <c r="R174" t="b">
        <v>0</v>
      </c>
      <c r="S174" t="b">
        <v>0</v>
      </c>
      <c r="T174" t="b">
        <v>0</v>
      </c>
      <c r="U174" t="b">
        <v>1</v>
      </c>
      <c r="V174" t="b">
        <v>0</v>
      </c>
      <c r="W174" t="s">
        <v>138</v>
      </c>
      <c r="X174" t="s">
        <v>45</v>
      </c>
      <c r="Y174" t="s">
        <v>66</v>
      </c>
      <c r="Z174" s="3">
        <v>1.5740000000000001</v>
      </c>
      <c r="AA174" t="s">
        <v>140</v>
      </c>
      <c r="AB174" t="s">
        <v>1212</v>
      </c>
      <c r="AC174" s="6" t="s">
        <v>1213</v>
      </c>
      <c r="AD174" s="3">
        <f t="shared" si="16"/>
        <v>15.04</v>
      </c>
      <c r="AE174" s="4">
        <f t="shared" si="17"/>
        <v>54</v>
      </c>
      <c r="AF174" s="4">
        <f t="shared" si="18"/>
        <v>7</v>
      </c>
      <c r="AG174" s="4">
        <f t="shared" si="19"/>
        <v>116</v>
      </c>
      <c r="AH174" t="str">
        <f t="shared" si="20"/>
        <v>rare-chest</v>
      </c>
      <c r="AI174" t="b">
        <f t="shared" si="21"/>
        <v>1</v>
      </c>
      <c r="AJ174" t="str">
        <f t="shared" si="22"/>
        <v>ok</v>
      </c>
      <c r="AK174" t="s">
        <v>1214</v>
      </c>
      <c r="AM174" s="2">
        <v>46154</v>
      </c>
      <c r="AN174" t="b">
        <f t="shared" si="23"/>
        <v>1</v>
      </c>
    </row>
    <row r="175" spans="1:40" ht="43.2" x14ac:dyDescent="0.3">
      <c r="A175" t="s">
        <v>1215</v>
      </c>
      <c r="B175" t="s">
        <v>1216</v>
      </c>
      <c r="C175" s="6" t="s">
        <v>1217</v>
      </c>
      <c r="D175" t="s">
        <v>178</v>
      </c>
      <c r="E175" s="4">
        <v>73</v>
      </c>
      <c r="F175" t="b">
        <v>1</v>
      </c>
      <c r="G175" s="4">
        <v>1991</v>
      </c>
      <c r="H175" s="3">
        <v>0</v>
      </c>
      <c r="I175" s="3">
        <v>0</v>
      </c>
      <c r="J175" s="3">
        <v>-0.19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4">
        <v>7</v>
      </c>
      <c r="Q175" s="4">
        <v>9</v>
      </c>
      <c r="R175" t="b">
        <v>0</v>
      </c>
      <c r="S175" t="b">
        <v>0</v>
      </c>
      <c r="T175" t="b">
        <v>1</v>
      </c>
      <c r="U175" t="b">
        <v>0</v>
      </c>
      <c r="V175" t="b">
        <v>0</v>
      </c>
      <c r="W175" t="s">
        <v>111</v>
      </c>
      <c r="X175" t="s">
        <v>200</v>
      </c>
      <c r="Y175" t="s">
        <v>46</v>
      </c>
      <c r="Z175" s="3">
        <v>1.054</v>
      </c>
      <c r="AA175" t="s">
        <v>223</v>
      </c>
      <c r="AB175" t="s">
        <v>1218</v>
      </c>
      <c r="AC175" s="6" t="s">
        <v>1219</v>
      </c>
      <c r="AD175" s="3">
        <f t="shared" si="16"/>
        <v>7.57</v>
      </c>
      <c r="AE175" s="4">
        <f t="shared" si="17"/>
        <v>99</v>
      </c>
      <c r="AF175" s="4">
        <f t="shared" si="18"/>
        <v>3</v>
      </c>
      <c r="AG175" s="4">
        <f t="shared" si="19"/>
        <v>113</v>
      </c>
      <c r="AH175" t="str">
        <f t="shared" si="20"/>
        <v>standard</v>
      </c>
      <c r="AI175" t="b">
        <f t="shared" si="21"/>
        <v>1</v>
      </c>
      <c r="AJ175" t="str">
        <f t="shared" si="22"/>
        <v>ok</v>
      </c>
      <c r="AK175" t="s">
        <v>1220</v>
      </c>
      <c r="AL175" t="s">
        <v>1134</v>
      </c>
      <c r="AM175" s="2">
        <v>46206</v>
      </c>
      <c r="AN175" t="b">
        <f t="shared" si="23"/>
        <v>1</v>
      </c>
    </row>
    <row r="176" spans="1:40" ht="43.2" x14ac:dyDescent="0.3">
      <c r="A176" t="s">
        <v>1221</v>
      </c>
      <c r="B176" t="s">
        <v>1222</v>
      </c>
      <c r="C176" s="6" t="s">
        <v>1223</v>
      </c>
      <c r="D176" t="s">
        <v>63</v>
      </c>
      <c r="E176" s="4">
        <v>12</v>
      </c>
      <c r="F176" t="b">
        <v>1</v>
      </c>
      <c r="G176" s="4">
        <v>914</v>
      </c>
      <c r="H176" s="3">
        <v>0.22</v>
      </c>
      <c r="I176" s="3">
        <v>1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-0.26</v>
      </c>
      <c r="P176" s="4">
        <v>1</v>
      </c>
      <c r="Q176" s="4">
        <v>1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s">
        <v>44</v>
      </c>
      <c r="X176" t="s">
        <v>200</v>
      </c>
      <c r="Y176" t="s">
        <v>129</v>
      </c>
      <c r="Z176" s="3">
        <v>2</v>
      </c>
      <c r="AA176" t="s">
        <v>47</v>
      </c>
      <c r="AB176" t="s">
        <v>1224</v>
      </c>
      <c r="AC176" s="6" t="s">
        <v>1225</v>
      </c>
      <c r="AD176" s="3">
        <f t="shared" si="16"/>
        <v>4.78</v>
      </c>
      <c r="AE176" s="4">
        <f t="shared" si="17"/>
        <v>14</v>
      </c>
      <c r="AF176" s="4">
        <f t="shared" si="18"/>
        <v>1</v>
      </c>
      <c r="AG176" s="4">
        <f t="shared" si="19"/>
        <v>110</v>
      </c>
      <c r="AH176" t="str">
        <f t="shared" si="20"/>
        <v>standard</v>
      </c>
      <c r="AI176" t="b">
        <f t="shared" si="21"/>
        <v>1</v>
      </c>
      <c r="AJ176" t="str">
        <f t="shared" si="22"/>
        <v>ok</v>
      </c>
      <c r="AK176" t="s">
        <v>1226</v>
      </c>
      <c r="AL176" t="s">
        <v>1227</v>
      </c>
      <c r="AM176" s="2">
        <v>46167</v>
      </c>
      <c r="AN176" t="b">
        <f t="shared" si="23"/>
        <v>1</v>
      </c>
    </row>
    <row r="177" spans="1:40" ht="43.2" x14ac:dyDescent="0.3">
      <c r="A177" t="s">
        <v>1228</v>
      </c>
      <c r="B177" t="s">
        <v>1229</v>
      </c>
      <c r="C177" s="6" t="s">
        <v>1230</v>
      </c>
      <c r="D177" t="s">
        <v>43</v>
      </c>
      <c r="E177" s="4">
        <v>42</v>
      </c>
      <c r="F177" t="b">
        <v>1</v>
      </c>
      <c r="G177" s="4">
        <v>877</v>
      </c>
      <c r="H177" s="3">
        <v>0</v>
      </c>
      <c r="I177" s="3">
        <v>0</v>
      </c>
      <c r="J177" s="3">
        <v>0</v>
      </c>
      <c r="K177" s="3">
        <v>0</v>
      </c>
      <c r="L177" s="3">
        <v>0.56999999999999995</v>
      </c>
      <c r="M177" s="3">
        <v>0</v>
      </c>
      <c r="N177" s="3">
        <v>0.88</v>
      </c>
      <c r="O177" s="3">
        <v>0</v>
      </c>
      <c r="P177" s="4">
        <v>2</v>
      </c>
      <c r="Q177" s="4">
        <v>6</v>
      </c>
      <c r="R177" t="b">
        <v>0</v>
      </c>
      <c r="S177" t="b">
        <v>0</v>
      </c>
      <c r="T177" t="b">
        <v>1</v>
      </c>
      <c r="U177" t="b">
        <v>0</v>
      </c>
      <c r="V177" t="b">
        <v>0</v>
      </c>
      <c r="W177" t="s">
        <v>111</v>
      </c>
      <c r="X177" t="s">
        <v>75</v>
      </c>
      <c r="Y177" t="s">
        <v>222</v>
      </c>
      <c r="Z177" s="3">
        <v>1.167</v>
      </c>
      <c r="AA177" t="s">
        <v>223</v>
      </c>
      <c r="AB177" t="s">
        <v>1231</v>
      </c>
      <c r="AC177" s="6" t="s">
        <v>1232</v>
      </c>
      <c r="AD177" s="3">
        <f t="shared" si="16"/>
        <v>4.9000000000000004</v>
      </c>
      <c r="AE177" s="4">
        <f t="shared" si="17"/>
        <v>54</v>
      </c>
      <c r="AF177" s="4">
        <f t="shared" si="18"/>
        <v>5</v>
      </c>
      <c r="AG177" s="4">
        <f t="shared" si="19"/>
        <v>113</v>
      </c>
      <c r="AH177" t="str">
        <f t="shared" si="20"/>
        <v>standard</v>
      </c>
      <c r="AI177" t="b">
        <f t="shared" si="21"/>
        <v>0</v>
      </c>
      <c r="AJ177" t="str">
        <f t="shared" si="22"/>
        <v>ok</v>
      </c>
      <c r="AK177" t="s">
        <v>1233</v>
      </c>
      <c r="AL177" t="s">
        <v>1234</v>
      </c>
      <c r="AM177" s="2">
        <v>46089</v>
      </c>
      <c r="AN177" t="b">
        <f t="shared" si="23"/>
        <v>1</v>
      </c>
    </row>
    <row r="178" spans="1:40" ht="43.2" x14ac:dyDescent="0.3">
      <c r="A178" t="s">
        <v>1235</v>
      </c>
      <c r="B178" t="s">
        <v>1236</v>
      </c>
      <c r="C178" s="6" t="s">
        <v>1237</v>
      </c>
      <c r="D178" t="s">
        <v>63</v>
      </c>
      <c r="E178" s="4">
        <v>13</v>
      </c>
      <c r="F178" t="b">
        <v>1</v>
      </c>
      <c r="G178" s="4">
        <v>207</v>
      </c>
      <c r="H178" s="3">
        <v>0</v>
      </c>
      <c r="I178" s="3">
        <v>0</v>
      </c>
      <c r="J178" s="3">
        <v>0.12</v>
      </c>
      <c r="K178" s="3">
        <v>0</v>
      </c>
      <c r="L178" s="3">
        <v>0</v>
      </c>
      <c r="M178" s="3">
        <v>0</v>
      </c>
      <c r="N178" s="3">
        <v>3.75</v>
      </c>
      <c r="O178" s="3">
        <v>0.81</v>
      </c>
      <c r="P178" s="4">
        <v>9</v>
      </c>
      <c r="Q178" s="4">
        <v>9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s">
        <v>64</v>
      </c>
      <c r="X178" t="s">
        <v>45</v>
      </c>
      <c r="Y178" t="s">
        <v>46</v>
      </c>
      <c r="Z178" s="3">
        <v>1.7909999999999999</v>
      </c>
      <c r="AA178" t="s">
        <v>120</v>
      </c>
      <c r="AB178" t="s">
        <v>1238</v>
      </c>
      <c r="AC178" s="6" t="s">
        <v>1239</v>
      </c>
      <c r="AD178" s="3">
        <f t="shared" si="16"/>
        <v>10.48</v>
      </c>
      <c r="AE178" s="4">
        <f t="shared" si="17"/>
        <v>18</v>
      </c>
      <c r="AF178" s="4">
        <f t="shared" si="18"/>
        <v>1</v>
      </c>
      <c r="AG178" s="4">
        <f t="shared" si="19"/>
        <v>116</v>
      </c>
      <c r="AH178" t="str">
        <f t="shared" si="20"/>
        <v>standard</v>
      </c>
      <c r="AI178" t="b">
        <f t="shared" si="21"/>
        <v>0</v>
      </c>
      <c r="AJ178" t="str">
        <f t="shared" si="22"/>
        <v>review: balance outlier</v>
      </c>
      <c r="AK178" t="s">
        <v>1240</v>
      </c>
      <c r="AL178" t="s">
        <v>1241</v>
      </c>
      <c r="AM178" s="2">
        <v>46079</v>
      </c>
      <c r="AN178" t="b">
        <f t="shared" si="23"/>
        <v>1</v>
      </c>
    </row>
    <row r="179" spans="1:40" ht="43.2" x14ac:dyDescent="0.3">
      <c r="A179" t="s">
        <v>1242</v>
      </c>
      <c r="B179" t="s">
        <v>1243</v>
      </c>
      <c r="C179" s="6" t="s">
        <v>1244</v>
      </c>
      <c r="D179" t="s">
        <v>147</v>
      </c>
      <c r="E179" s="4">
        <v>112</v>
      </c>
      <c r="F179" t="b">
        <v>1</v>
      </c>
      <c r="G179" s="4">
        <v>576</v>
      </c>
      <c r="H179" s="3">
        <v>0.61</v>
      </c>
      <c r="I179" s="3">
        <v>1</v>
      </c>
      <c r="J179" s="3">
        <v>0</v>
      </c>
      <c r="K179" s="3">
        <v>0.52</v>
      </c>
      <c r="L179" s="3">
        <v>0</v>
      </c>
      <c r="M179" s="3">
        <v>0</v>
      </c>
      <c r="N179" s="3">
        <v>0</v>
      </c>
      <c r="O179" s="3">
        <v>-0.33</v>
      </c>
      <c r="P179" s="4">
        <v>9</v>
      </c>
      <c r="Q179" s="4">
        <v>10</v>
      </c>
      <c r="R179" t="b">
        <v>1</v>
      </c>
      <c r="S179" t="b">
        <v>1</v>
      </c>
      <c r="T179" t="b">
        <v>0</v>
      </c>
      <c r="U179" t="b">
        <v>1</v>
      </c>
      <c r="V179" t="b">
        <v>1</v>
      </c>
      <c r="W179" t="s">
        <v>44</v>
      </c>
      <c r="X179" t="s">
        <v>65</v>
      </c>
      <c r="Y179" t="s">
        <v>66</v>
      </c>
      <c r="Z179" s="3">
        <v>1.4159999999999999</v>
      </c>
      <c r="AA179" t="s">
        <v>848</v>
      </c>
      <c r="AB179" t="s">
        <v>1245</v>
      </c>
      <c r="AC179" s="6" t="s">
        <v>1246</v>
      </c>
      <c r="AD179" s="3">
        <f t="shared" si="16"/>
        <v>18.079999999999998</v>
      </c>
      <c r="AE179" s="4">
        <f t="shared" si="17"/>
        <v>195</v>
      </c>
      <c r="AF179" s="4">
        <f t="shared" si="18"/>
        <v>2</v>
      </c>
      <c r="AG179" s="4">
        <f t="shared" si="19"/>
        <v>117</v>
      </c>
      <c r="AH179" t="str">
        <f t="shared" si="20"/>
        <v>boss-vault</v>
      </c>
      <c r="AI179" t="b">
        <f t="shared" si="21"/>
        <v>1</v>
      </c>
      <c r="AJ179" t="str">
        <f t="shared" si="22"/>
        <v>review: balance outlier</v>
      </c>
      <c r="AK179" t="s">
        <v>1247</v>
      </c>
      <c r="AM179" s="2">
        <v>46060</v>
      </c>
      <c r="AN179" t="b">
        <f t="shared" si="23"/>
        <v>1</v>
      </c>
    </row>
    <row r="180" spans="1:40" ht="43.2" x14ac:dyDescent="0.3">
      <c r="A180" t="s">
        <v>1248</v>
      </c>
      <c r="B180" t="s">
        <v>1249</v>
      </c>
      <c r="C180" s="6" t="s">
        <v>1250</v>
      </c>
      <c r="D180" t="s">
        <v>63</v>
      </c>
      <c r="E180" s="4">
        <v>14</v>
      </c>
      <c r="F180" t="b">
        <v>1</v>
      </c>
      <c r="G180" s="4">
        <v>1890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-1.89</v>
      </c>
      <c r="O180" s="3">
        <v>0</v>
      </c>
      <c r="P180" s="4">
        <v>6</v>
      </c>
      <c r="Q180" s="4">
        <v>7</v>
      </c>
      <c r="R180" t="b">
        <v>0</v>
      </c>
      <c r="S180" t="b">
        <v>0</v>
      </c>
      <c r="T180" t="b">
        <v>0</v>
      </c>
      <c r="U180" t="b">
        <v>1</v>
      </c>
      <c r="V180" t="b">
        <v>1</v>
      </c>
      <c r="W180" t="s">
        <v>138</v>
      </c>
      <c r="X180" t="s">
        <v>149</v>
      </c>
      <c r="Y180" t="s">
        <v>139</v>
      </c>
      <c r="Z180" s="3">
        <v>2.5750000000000002</v>
      </c>
      <c r="AA180" t="s">
        <v>360</v>
      </c>
      <c r="AB180" t="s">
        <v>1251</v>
      </c>
      <c r="AC180" s="6" t="s">
        <v>1252</v>
      </c>
      <c r="AD180" s="3">
        <f t="shared" si="16"/>
        <v>4.78</v>
      </c>
      <c r="AE180" s="4">
        <f t="shared" si="17"/>
        <v>17</v>
      </c>
      <c r="AF180" s="4">
        <f t="shared" si="18"/>
        <v>2</v>
      </c>
      <c r="AG180" s="4">
        <f t="shared" si="19"/>
        <v>120</v>
      </c>
      <c r="AH180" t="str">
        <f t="shared" si="20"/>
        <v>standard</v>
      </c>
      <c r="AI180" t="b">
        <f t="shared" si="21"/>
        <v>1</v>
      </c>
      <c r="AJ180" t="str">
        <f t="shared" si="22"/>
        <v>ok</v>
      </c>
      <c r="AK180" t="s">
        <v>1253</v>
      </c>
      <c r="AL180" t="s">
        <v>1254</v>
      </c>
      <c r="AM180" s="2">
        <v>46162</v>
      </c>
      <c r="AN180" t="b">
        <f t="shared" si="23"/>
        <v>1</v>
      </c>
    </row>
    <row r="181" spans="1:40" ht="43.2" x14ac:dyDescent="0.3">
      <c r="A181" t="s">
        <v>1255</v>
      </c>
      <c r="B181" t="s">
        <v>1256</v>
      </c>
      <c r="C181" s="6" t="s">
        <v>1257</v>
      </c>
      <c r="D181" t="s">
        <v>63</v>
      </c>
      <c r="E181" s="4">
        <v>15</v>
      </c>
      <c r="F181" t="b">
        <v>0</v>
      </c>
      <c r="G181" s="4">
        <v>1222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4">
        <v>8</v>
      </c>
      <c r="Q181" s="4">
        <v>9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s">
        <v>64</v>
      </c>
      <c r="X181" t="s">
        <v>75</v>
      </c>
      <c r="Y181" t="s">
        <v>222</v>
      </c>
      <c r="Z181" s="3">
        <v>1.4670000000000001</v>
      </c>
      <c r="AA181" t="s">
        <v>120</v>
      </c>
      <c r="AB181" t="s">
        <v>1258</v>
      </c>
      <c r="AC181" s="6" t="s">
        <v>1259</v>
      </c>
      <c r="AD181" s="3">
        <f t="shared" si="16"/>
        <v>1</v>
      </c>
      <c r="AE181" s="4">
        <f t="shared" si="17"/>
        <v>16</v>
      </c>
      <c r="AF181" s="4">
        <f t="shared" si="18"/>
        <v>2</v>
      </c>
      <c r="AG181" s="4">
        <f t="shared" si="19"/>
        <v>113</v>
      </c>
      <c r="AH181" t="str">
        <f t="shared" si="20"/>
        <v>standard</v>
      </c>
      <c r="AI181" t="b">
        <f t="shared" si="21"/>
        <v>0</v>
      </c>
      <c r="AJ181" t="str">
        <f t="shared" si="22"/>
        <v>ok</v>
      </c>
      <c r="AK181" t="s">
        <v>1260</v>
      </c>
      <c r="AM181" s="2">
        <v>46199</v>
      </c>
      <c r="AN181" t="b">
        <f t="shared" si="23"/>
        <v>1</v>
      </c>
    </row>
    <row r="182" spans="1:40" ht="43.2" x14ac:dyDescent="0.3">
      <c r="A182" t="s">
        <v>1261</v>
      </c>
      <c r="B182" t="s">
        <v>1262</v>
      </c>
      <c r="C182" s="6" t="s">
        <v>1263</v>
      </c>
      <c r="D182" t="s">
        <v>119</v>
      </c>
      <c r="E182" s="4">
        <v>50</v>
      </c>
      <c r="F182" t="b">
        <v>0</v>
      </c>
      <c r="G182" s="4">
        <v>1422</v>
      </c>
      <c r="H182" s="3">
        <v>0.79</v>
      </c>
      <c r="I182" s="3">
        <v>0</v>
      </c>
      <c r="J182" s="3">
        <v>0</v>
      </c>
      <c r="K182" s="3">
        <v>7.0000000000000007E-2</v>
      </c>
      <c r="L182" s="3">
        <v>0.69</v>
      </c>
      <c r="M182" s="3">
        <v>0</v>
      </c>
      <c r="N182" s="3">
        <v>0.92</v>
      </c>
      <c r="O182" s="3">
        <v>0</v>
      </c>
      <c r="P182" s="4">
        <v>1</v>
      </c>
      <c r="Q182" s="4">
        <v>1</v>
      </c>
      <c r="R182" t="b">
        <v>0</v>
      </c>
      <c r="S182" t="b">
        <v>0</v>
      </c>
      <c r="T182" t="b">
        <v>1</v>
      </c>
      <c r="U182" t="b">
        <v>0</v>
      </c>
      <c r="V182" t="b">
        <v>1</v>
      </c>
      <c r="W182" t="s">
        <v>100</v>
      </c>
      <c r="X182" t="s">
        <v>55</v>
      </c>
      <c r="Y182" t="s">
        <v>102</v>
      </c>
      <c r="Z182" s="3">
        <v>0.40200000000000002</v>
      </c>
      <c r="AA182" t="s">
        <v>612</v>
      </c>
      <c r="AB182" t="s">
        <v>1264</v>
      </c>
      <c r="AC182" s="6" t="s">
        <v>1265</v>
      </c>
      <c r="AD182" s="3">
        <f t="shared" si="16"/>
        <v>13.68</v>
      </c>
      <c r="AE182" s="4">
        <f t="shared" si="17"/>
        <v>81</v>
      </c>
      <c r="AF182" s="4">
        <f t="shared" si="18"/>
        <v>1</v>
      </c>
      <c r="AG182" s="4">
        <f t="shared" si="19"/>
        <v>116</v>
      </c>
      <c r="AH182" t="str">
        <f t="shared" si="20"/>
        <v>rare-chest</v>
      </c>
      <c r="AI182" t="b">
        <f t="shared" si="21"/>
        <v>0</v>
      </c>
      <c r="AJ182" t="str">
        <f t="shared" si="22"/>
        <v>ok</v>
      </c>
      <c r="AK182" t="s">
        <v>1266</v>
      </c>
      <c r="AM182" s="2">
        <v>46073</v>
      </c>
      <c r="AN182" t="b">
        <f t="shared" si="23"/>
        <v>1</v>
      </c>
    </row>
    <row r="183" spans="1:40" ht="43.2" x14ac:dyDescent="0.3">
      <c r="A183" t="s">
        <v>1267</v>
      </c>
      <c r="B183" t="s">
        <v>1268</v>
      </c>
      <c r="C183" s="6" t="s">
        <v>1269</v>
      </c>
      <c r="D183" t="s">
        <v>43</v>
      </c>
      <c r="E183" s="4">
        <v>27</v>
      </c>
      <c r="F183" t="b">
        <v>1</v>
      </c>
      <c r="G183" s="4">
        <v>302</v>
      </c>
      <c r="H183" s="3">
        <v>0</v>
      </c>
      <c r="I183" s="3">
        <v>-1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4">
        <v>9</v>
      </c>
      <c r="Q183" s="4">
        <v>10</v>
      </c>
      <c r="R183" t="b">
        <v>0</v>
      </c>
      <c r="S183" t="b">
        <v>0</v>
      </c>
      <c r="T183" t="b">
        <v>0</v>
      </c>
      <c r="U183" t="b">
        <v>1</v>
      </c>
      <c r="V183" t="b">
        <v>0</v>
      </c>
      <c r="W183" t="s">
        <v>138</v>
      </c>
      <c r="X183" t="s">
        <v>101</v>
      </c>
      <c r="Y183" t="s">
        <v>222</v>
      </c>
      <c r="Z183" s="3">
        <v>0.42699999999999999</v>
      </c>
      <c r="AA183" t="s">
        <v>360</v>
      </c>
      <c r="AB183" t="s">
        <v>1270</v>
      </c>
      <c r="AC183" s="6" t="s">
        <v>1271</v>
      </c>
      <c r="AD183" s="3">
        <f t="shared" si="16"/>
        <v>3.5</v>
      </c>
      <c r="AE183" s="4">
        <f t="shared" si="17"/>
        <v>31</v>
      </c>
      <c r="AF183" s="4">
        <f t="shared" si="18"/>
        <v>2</v>
      </c>
      <c r="AG183" s="4">
        <f t="shared" si="19"/>
        <v>125</v>
      </c>
      <c r="AH183" t="str">
        <f t="shared" si="20"/>
        <v>standard</v>
      </c>
      <c r="AI183" t="b">
        <f t="shared" si="21"/>
        <v>1</v>
      </c>
      <c r="AJ183" t="str">
        <f t="shared" si="22"/>
        <v>ok</v>
      </c>
      <c r="AK183" t="s">
        <v>1272</v>
      </c>
      <c r="AM183" s="2">
        <v>46148</v>
      </c>
      <c r="AN183" t="b">
        <f t="shared" si="23"/>
        <v>1</v>
      </c>
    </row>
    <row r="184" spans="1:40" ht="43.2" x14ac:dyDescent="0.3">
      <c r="A184" t="s">
        <v>1273</v>
      </c>
      <c r="B184" t="s">
        <v>1274</v>
      </c>
      <c r="C184" s="6" t="s">
        <v>1275</v>
      </c>
      <c r="D184" t="s">
        <v>74</v>
      </c>
      <c r="E184" s="4">
        <v>35</v>
      </c>
      <c r="F184" t="b">
        <v>0</v>
      </c>
      <c r="G184" s="4">
        <v>1107</v>
      </c>
      <c r="H184" s="3">
        <v>0</v>
      </c>
      <c r="I184" s="3">
        <v>1</v>
      </c>
      <c r="J184" s="3">
        <v>0</v>
      </c>
      <c r="K184" s="3">
        <v>0</v>
      </c>
      <c r="L184" s="3">
        <v>0</v>
      </c>
      <c r="M184" s="3">
        <v>0.31</v>
      </c>
      <c r="N184" s="3">
        <v>0</v>
      </c>
      <c r="O184" s="3">
        <v>0</v>
      </c>
      <c r="P184" s="4">
        <v>5</v>
      </c>
      <c r="Q184" s="4">
        <v>7</v>
      </c>
      <c r="R184" t="b">
        <v>0</v>
      </c>
      <c r="S184" t="b">
        <v>0</v>
      </c>
      <c r="T184" t="b">
        <v>1</v>
      </c>
      <c r="U184" t="b">
        <v>1</v>
      </c>
      <c r="V184" t="b">
        <v>0</v>
      </c>
      <c r="W184" t="s">
        <v>64</v>
      </c>
      <c r="X184" t="s">
        <v>55</v>
      </c>
      <c r="Y184" t="s">
        <v>46</v>
      </c>
      <c r="Z184" s="3">
        <v>1.2</v>
      </c>
      <c r="AA184" t="s">
        <v>1276</v>
      </c>
      <c r="AB184" t="s">
        <v>1277</v>
      </c>
      <c r="AC184" s="6" t="s">
        <v>1278</v>
      </c>
      <c r="AD184" s="3">
        <f t="shared" si="16"/>
        <v>7.12</v>
      </c>
      <c r="AE184" s="4">
        <f t="shared" si="17"/>
        <v>49</v>
      </c>
      <c r="AF184" s="4">
        <f t="shared" si="18"/>
        <v>3</v>
      </c>
      <c r="AG184" s="4">
        <f t="shared" si="19"/>
        <v>112</v>
      </c>
      <c r="AH184" t="str">
        <f t="shared" si="20"/>
        <v>curse-room</v>
      </c>
      <c r="AI184" t="b">
        <f t="shared" si="21"/>
        <v>0</v>
      </c>
      <c r="AJ184" t="str">
        <f t="shared" si="22"/>
        <v>ok</v>
      </c>
      <c r="AK184" t="s">
        <v>1279</v>
      </c>
      <c r="AM184" s="2">
        <v>46206</v>
      </c>
      <c r="AN184" t="b">
        <f t="shared" si="23"/>
        <v>1</v>
      </c>
    </row>
    <row r="185" spans="1:40" ht="43.2" x14ac:dyDescent="0.3">
      <c r="A185" t="s">
        <v>1280</v>
      </c>
      <c r="B185" t="s">
        <v>1281</v>
      </c>
      <c r="C185" s="6" t="s">
        <v>1282</v>
      </c>
      <c r="D185" t="s">
        <v>43</v>
      </c>
      <c r="E185" s="4">
        <v>31</v>
      </c>
      <c r="F185" t="b">
        <v>0</v>
      </c>
      <c r="G185" s="4">
        <v>1414</v>
      </c>
      <c r="H185" s="3">
        <v>1.55</v>
      </c>
      <c r="I185" s="3">
        <v>2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-0.08</v>
      </c>
      <c r="P185" s="4">
        <v>1</v>
      </c>
      <c r="Q185" s="4">
        <v>2</v>
      </c>
      <c r="R185" t="b">
        <v>0</v>
      </c>
      <c r="S185" t="b">
        <v>0</v>
      </c>
      <c r="T185" t="b">
        <v>0</v>
      </c>
      <c r="U185" t="b">
        <v>1</v>
      </c>
      <c r="V185" t="b">
        <v>1</v>
      </c>
      <c r="W185" t="s">
        <v>100</v>
      </c>
      <c r="X185" t="s">
        <v>55</v>
      </c>
      <c r="Y185" t="s">
        <v>46</v>
      </c>
      <c r="Z185" s="3">
        <v>3.0819999999999999</v>
      </c>
      <c r="AA185" t="s">
        <v>312</v>
      </c>
      <c r="AB185" t="s">
        <v>1283</v>
      </c>
      <c r="AC185" s="6" t="s">
        <v>1284</v>
      </c>
      <c r="AD185" s="3">
        <f t="shared" si="16"/>
        <v>17.559999999999999</v>
      </c>
      <c r="AE185" s="4">
        <f t="shared" si="17"/>
        <v>53</v>
      </c>
      <c r="AF185" s="4">
        <f t="shared" si="18"/>
        <v>2</v>
      </c>
      <c r="AG185" s="4">
        <f t="shared" si="19"/>
        <v>117</v>
      </c>
      <c r="AH185" t="str">
        <f t="shared" si="20"/>
        <v>rare-chest</v>
      </c>
      <c r="AI185" t="b">
        <f t="shared" si="21"/>
        <v>1</v>
      </c>
      <c r="AJ185" t="str">
        <f t="shared" si="22"/>
        <v>ok</v>
      </c>
      <c r="AK185" t="s">
        <v>1285</v>
      </c>
      <c r="AM185" s="2">
        <v>46202</v>
      </c>
      <c r="AN185" t="b">
        <f t="shared" si="23"/>
        <v>1</v>
      </c>
    </row>
    <row r="186" spans="1:40" ht="43.2" x14ac:dyDescent="0.3">
      <c r="A186" t="s">
        <v>1286</v>
      </c>
      <c r="B186" t="s">
        <v>1287</v>
      </c>
      <c r="C186" s="6" t="s">
        <v>1288</v>
      </c>
      <c r="D186" t="s">
        <v>119</v>
      </c>
      <c r="E186" s="4">
        <v>38</v>
      </c>
      <c r="F186" t="b">
        <v>1</v>
      </c>
      <c r="G186" s="4">
        <v>1036</v>
      </c>
      <c r="H186" s="3">
        <v>0.65</v>
      </c>
      <c r="I186" s="3">
        <v>-1</v>
      </c>
      <c r="J186" s="3">
        <v>-0.18</v>
      </c>
      <c r="K186" s="3">
        <v>0</v>
      </c>
      <c r="L186" s="3">
        <v>0</v>
      </c>
      <c r="M186" s="3">
        <v>0</v>
      </c>
      <c r="N186" s="3">
        <v>-0.06</v>
      </c>
      <c r="O186" s="3">
        <v>-0.15</v>
      </c>
      <c r="P186" s="4">
        <v>9</v>
      </c>
      <c r="Q186" s="4">
        <v>9</v>
      </c>
      <c r="R186" t="b">
        <v>0</v>
      </c>
      <c r="S186" t="b">
        <v>0</v>
      </c>
      <c r="T186" t="b">
        <v>0</v>
      </c>
      <c r="U186" t="b">
        <v>0</v>
      </c>
      <c r="V186" t="b">
        <v>1</v>
      </c>
      <c r="W186" t="s">
        <v>92</v>
      </c>
      <c r="X186" t="s">
        <v>149</v>
      </c>
      <c r="Y186" t="s">
        <v>66</v>
      </c>
      <c r="Z186" s="3">
        <v>1.4419999999999999</v>
      </c>
      <c r="AA186" t="s">
        <v>760</v>
      </c>
      <c r="AB186" t="s">
        <v>1289</v>
      </c>
      <c r="AC186" s="6" t="s">
        <v>1290</v>
      </c>
      <c r="AD186" s="3">
        <f t="shared" si="16"/>
        <v>11.66</v>
      </c>
      <c r="AE186" s="4">
        <f t="shared" si="17"/>
        <v>56</v>
      </c>
      <c r="AF186" s="4">
        <f t="shared" si="18"/>
        <v>1</v>
      </c>
      <c r="AG186" s="4">
        <f t="shared" si="19"/>
        <v>114</v>
      </c>
      <c r="AH186" t="str">
        <f t="shared" si="20"/>
        <v>standard</v>
      </c>
      <c r="AI186" t="b">
        <f t="shared" si="21"/>
        <v>1</v>
      </c>
      <c r="AJ186" t="str">
        <f t="shared" si="22"/>
        <v>ok</v>
      </c>
      <c r="AK186" t="s">
        <v>1291</v>
      </c>
      <c r="AM186" s="2">
        <v>46037</v>
      </c>
      <c r="AN186" t="b">
        <f t="shared" si="23"/>
        <v>1</v>
      </c>
    </row>
    <row r="187" spans="1:40" ht="43.2" x14ac:dyDescent="0.3">
      <c r="A187" t="s">
        <v>1292</v>
      </c>
      <c r="B187" t="s">
        <v>1293</v>
      </c>
      <c r="C187" s="6" t="s">
        <v>1294</v>
      </c>
      <c r="D187" t="s">
        <v>43</v>
      </c>
      <c r="E187" s="4">
        <v>24</v>
      </c>
      <c r="F187" t="b">
        <v>1</v>
      </c>
      <c r="G187" s="4">
        <v>1854</v>
      </c>
      <c r="H187" s="3">
        <v>-0.19</v>
      </c>
      <c r="I187" s="3">
        <v>1</v>
      </c>
      <c r="J187" s="3">
        <v>0</v>
      </c>
      <c r="K187" s="3">
        <v>0.83</v>
      </c>
      <c r="L187" s="3">
        <v>0</v>
      </c>
      <c r="M187" s="3">
        <v>0</v>
      </c>
      <c r="N187" s="3">
        <v>0</v>
      </c>
      <c r="O187" s="3">
        <v>0.83</v>
      </c>
      <c r="P187" s="4">
        <v>3</v>
      </c>
      <c r="Q187" s="4">
        <v>3</v>
      </c>
      <c r="R187" t="b">
        <v>0</v>
      </c>
      <c r="S187" t="b">
        <v>0</v>
      </c>
      <c r="T187" t="b">
        <v>0</v>
      </c>
      <c r="U187" t="b">
        <v>1</v>
      </c>
      <c r="V187" t="b">
        <v>1</v>
      </c>
      <c r="W187" t="s">
        <v>148</v>
      </c>
      <c r="X187" t="s">
        <v>149</v>
      </c>
      <c r="Y187" t="s">
        <v>46</v>
      </c>
      <c r="Z187" s="3">
        <v>1.661</v>
      </c>
      <c r="AA187" t="s">
        <v>179</v>
      </c>
      <c r="AB187" t="s">
        <v>1295</v>
      </c>
      <c r="AC187" s="6" t="s">
        <v>1296</v>
      </c>
      <c r="AD187" s="3">
        <f t="shared" si="16"/>
        <v>8.34</v>
      </c>
      <c r="AE187" s="4">
        <f t="shared" si="17"/>
        <v>32</v>
      </c>
      <c r="AF187" s="4">
        <f t="shared" si="18"/>
        <v>1</v>
      </c>
      <c r="AG187" s="4">
        <f t="shared" si="19"/>
        <v>114</v>
      </c>
      <c r="AH187" t="str">
        <f t="shared" si="20"/>
        <v>standard</v>
      </c>
      <c r="AI187" t="b">
        <f t="shared" si="21"/>
        <v>1</v>
      </c>
      <c r="AJ187" t="str">
        <f t="shared" si="22"/>
        <v>ok</v>
      </c>
      <c r="AK187" t="s">
        <v>1297</v>
      </c>
      <c r="AL187" t="s">
        <v>1298</v>
      </c>
      <c r="AM187" s="2">
        <v>46061</v>
      </c>
      <c r="AN187" t="b">
        <f t="shared" si="23"/>
        <v>1</v>
      </c>
    </row>
    <row r="188" spans="1:40" ht="43.2" x14ac:dyDescent="0.3">
      <c r="A188" t="s">
        <v>1299</v>
      </c>
      <c r="B188" t="s">
        <v>1300</v>
      </c>
      <c r="C188" s="6" t="s">
        <v>1301</v>
      </c>
      <c r="D188" t="s">
        <v>43</v>
      </c>
      <c r="E188" s="4">
        <v>22</v>
      </c>
      <c r="F188" t="b">
        <v>0</v>
      </c>
      <c r="G188" s="4">
        <v>1562</v>
      </c>
      <c r="H188" s="3">
        <v>0</v>
      </c>
      <c r="I188" s="3">
        <v>1</v>
      </c>
      <c r="J188" s="3">
        <v>0</v>
      </c>
      <c r="K188" s="3">
        <v>-0.25</v>
      </c>
      <c r="L188" s="3">
        <v>0</v>
      </c>
      <c r="M188" s="3">
        <v>0</v>
      </c>
      <c r="N188" s="3">
        <v>0</v>
      </c>
      <c r="O188" s="3">
        <v>0</v>
      </c>
      <c r="P188" s="4">
        <v>9</v>
      </c>
      <c r="Q188" s="4">
        <v>10</v>
      </c>
      <c r="R188" t="b">
        <v>0</v>
      </c>
      <c r="S188" t="b">
        <v>0</v>
      </c>
      <c r="T188" t="b">
        <v>1</v>
      </c>
      <c r="U188" t="b">
        <v>0</v>
      </c>
      <c r="V188" t="b">
        <v>1</v>
      </c>
      <c r="W188" t="s">
        <v>127</v>
      </c>
      <c r="X188" t="s">
        <v>55</v>
      </c>
      <c r="Y188" t="s">
        <v>66</v>
      </c>
      <c r="Z188" s="3">
        <v>1.843</v>
      </c>
      <c r="AA188" t="s">
        <v>171</v>
      </c>
      <c r="AB188" t="s">
        <v>1302</v>
      </c>
      <c r="AC188" s="6" t="s">
        <v>1303</v>
      </c>
      <c r="AD188" s="3">
        <f t="shared" si="16"/>
        <v>4</v>
      </c>
      <c r="AE188" s="4">
        <f t="shared" si="17"/>
        <v>30</v>
      </c>
      <c r="AF188" s="4">
        <f t="shared" si="18"/>
        <v>2</v>
      </c>
      <c r="AG188" s="4">
        <f t="shared" si="19"/>
        <v>124</v>
      </c>
      <c r="AH188" t="str">
        <f t="shared" si="20"/>
        <v>standard</v>
      </c>
      <c r="AI188" t="b">
        <f t="shared" si="21"/>
        <v>1</v>
      </c>
      <c r="AJ188" t="str">
        <f t="shared" si="22"/>
        <v>ok</v>
      </c>
      <c r="AK188" t="s">
        <v>1304</v>
      </c>
      <c r="AM188" s="2">
        <v>46083</v>
      </c>
      <c r="AN188" t="b">
        <f t="shared" si="23"/>
        <v>1</v>
      </c>
    </row>
    <row r="189" spans="1:40" ht="28.8" x14ac:dyDescent="0.3">
      <c r="A189" t="s">
        <v>1305</v>
      </c>
      <c r="B189" t="s">
        <v>1306</v>
      </c>
      <c r="C189" s="6" t="s">
        <v>1307</v>
      </c>
      <c r="D189" t="s">
        <v>63</v>
      </c>
      <c r="E189" s="4">
        <v>31</v>
      </c>
      <c r="F189" t="b">
        <v>1</v>
      </c>
      <c r="G189" s="4">
        <v>719</v>
      </c>
      <c r="H189" s="3">
        <v>0</v>
      </c>
      <c r="I189" s="3">
        <v>1</v>
      </c>
      <c r="J189" s="3">
        <v>0</v>
      </c>
      <c r="K189" s="3">
        <v>0</v>
      </c>
      <c r="L189" s="3">
        <v>0.56000000000000005</v>
      </c>
      <c r="M189" s="3">
        <v>0</v>
      </c>
      <c r="N189" s="3">
        <v>0</v>
      </c>
      <c r="O189" s="3">
        <v>0</v>
      </c>
      <c r="P189" s="4">
        <v>3</v>
      </c>
      <c r="Q189" s="4">
        <v>9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s">
        <v>54</v>
      </c>
      <c r="X189" t="s">
        <v>200</v>
      </c>
      <c r="Y189" t="s">
        <v>46</v>
      </c>
      <c r="Z189" s="3">
        <v>2.9079999999999999</v>
      </c>
      <c r="AA189" t="s">
        <v>382</v>
      </c>
      <c r="AB189" t="s">
        <v>1308</v>
      </c>
      <c r="AC189" s="6" t="s">
        <v>1309</v>
      </c>
      <c r="AD189" s="3">
        <f t="shared" si="16"/>
        <v>3.62</v>
      </c>
      <c r="AE189" s="4">
        <f t="shared" si="17"/>
        <v>35</v>
      </c>
      <c r="AF189" s="4">
        <f t="shared" si="18"/>
        <v>7</v>
      </c>
      <c r="AG189" s="4">
        <f t="shared" si="19"/>
        <v>107</v>
      </c>
      <c r="AH189" t="str">
        <f t="shared" si="20"/>
        <v>standard</v>
      </c>
      <c r="AI189" t="b">
        <f t="shared" si="21"/>
        <v>0</v>
      </c>
      <c r="AJ189" t="str">
        <f t="shared" si="22"/>
        <v>ok</v>
      </c>
      <c r="AK189" t="s">
        <v>1310</v>
      </c>
      <c r="AL189" t="s">
        <v>1311</v>
      </c>
      <c r="AM189" s="2">
        <v>46124</v>
      </c>
      <c r="AN189" t="b">
        <f t="shared" si="23"/>
        <v>1</v>
      </c>
    </row>
    <row r="190" spans="1:40" ht="43.2" x14ac:dyDescent="0.3">
      <c r="A190" t="s">
        <v>1312</v>
      </c>
      <c r="B190" t="s">
        <v>1313</v>
      </c>
      <c r="C190" s="6" t="s">
        <v>1314</v>
      </c>
      <c r="D190" t="s">
        <v>178</v>
      </c>
      <c r="E190" s="4">
        <v>110</v>
      </c>
      <c r="F190" t="b">
        <v>0</v>
      </c>
      <c r="G190" s="4">
        <v>33</v>
      </c>
      <c r="H190" s="3">
        <v>0</v>
      </c>
      <c r="I190" s="3">
        <v>3</v>
      </c>
      <c r="J190" s="3">
        <v>0</v>
      </c>
      <c r="K190" s="3">
        <v>0.04</v>
      </c>
      <c r="L190" s="3">
        <v>0</v>
      </c>
      <c r="M190" s="3">
        <v>0</v>
      </c>
      <c r="N190" s="3">
        <v>1.27</v>
      </c>
      <c r="O190" s="3">
        <v>0.88</v>
      </c>
      <c r="P190" s="4">
        <v>9</v>
      </c>
      <c r="Q190" s="4">
        <v>9</v>
      </c>
      <c r="R190" t="b">
        <v>0</v>
      </c>
      <c r="S190" t="b">
        <v>0</v>
      </c>
      <c r="T190" t="b">
        <v>0</v>
      </c>
      <c r="U190" t="b">
        <v>0</v>
      </c>
      <c r="V190" t="b">
        <v>1</v>
      </c>
      <c r="W190" t="s">
        <v>138</v>
      </c>
      <c r="X190" t="s">
        <v>149</v>
      </c>
      <c r="Y190" t="s">
        <v>66</v>
      </c>
      <c r="Z190" s="3">
        <v>0.57999999999999996</v>
      </c>
      <c r="AA190" t="s">
        <v>360</v>
      </c>
      <c r="AB190" t="s">
        <v>1315</v>
      </c>
      <c r="AC190" s="6" t="s">
        <v>1316</v>
      </c>
      <c r="AD190" s="3">
        <f t="shared" si="16"/>
        <v>15.88</v>
      </c>
      <c r="AE190" s="4">
        <f t="shared" si="17"/>
        <v>180</v>
      </c>
      <c r="AF190" s="4">
        <f t="shared" si="18"/>
        <v>1</v>
      </c>
      <c r="AG190" s="4">
        <f t="shared" si="19"/>
        <v>117</v>
      </c>
      <c r="AH190" t="str">
        <f t="shared" si="20"/>
        <v>rare-chest</v>
      </c>
      <c r="AI190" t="b">
        <f t="shared" si="21"/>
        <v>0</v>
      </c>
      <c r="AJ190" t="str">
        <f t="shared" si="22"/>
        <v>ok</v>
      </c>
      <c r="AK190" t="s">
        <v>1317</v>
      </c>
      <c r="AM190" s="2">
        <v>46082</v>
      </c>
      <c r="AN190" t="b">
        <f t="shared" si="23"/>
        <v>1</v>
      </c>
    </row>
    <row r="191" spans="1:40" ht="43.2" x14ac:dyDescent="0.3">
      <c r="A191" t="s">
        <v>1318</v>
      </c>
      <c r="B191" t="s">
        <v>1319</v>
      </c>
      <c r="C191" s="6" t="s">
        <v>1320</v>
      </c>
      <c r="D191" t="s">
        <v>43</v>
      </c>
      <c r="E191" s="4">
        <v>29</v>
      </c>
      <c r="F191" t="b">
        <v>1</v>
      </c>
      <c r="G191" s="4">
        <v>1883</v>
      </c>
      <c r="H191" s="3">
        <v>0</v>
      </c>
      <c r="I191" s="3">
        <v>1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0.76</v>
      </c>
      <c r="P191" s="4">
        <v>3</v>
      </c>
      <c r="Q191" s="4">
        <v>4</v>
      </c>
      <c r="R191" t="b">
        <v>1</v>
      </c>
      <c r="S191" t="b">
        <v>1</v>
      </c>
      <c r="T191" t="b">
        <v>0</v>
      </c>
      <c r="U191" t="b">
        <v>0</v>
      </c>
      <c r="V191" t="b">
        <v>1</v>
      </c>
      <c r="W191" t="s">
        <v>64</v>
      </c>
      <c r="X191" t="s">
        <v>45</v>
      </c>
      <c r="Y191" t="s">
        <v>66</v>
      </c>
      <c r="Z191" s="3">
        <v>1.244</v>
      </c>
      <c r="AA191" t="s">
        <v>67</v>
      </c>
      <c r="AB191" t="s">
        <v>1321</v>
      </c>
      <c r="AC191" s="6" t="s">
        <v>1322</v>
      </c>
      <c r="AD191" s="3">
        <f t="shared" si="16"/>
        <v>5.0199999999999996</v>
      </c>
      <c r="AE191" s="4">
        <f t="shared" si="17"/>
        <v>37</v>
      </c>
      <c r="AF191" s="4">
        <f t="shared" si="18"/>
        <v>2</v>
      </c>
      <c r="AG191" s="4">
        <f t="shared" si="19"/>
        <v>115</v>
      </c>
      <c r="AH191" t="str">
        <f t="shared" si="20"/>
        <v>standard</v>
      </c>
      <c r="AI191" t="b">
        <f t="shared" si="21"/>
        <v>0</v>
      </c>
      <c r="AJ191" t="str">
        <f t="shared" si="22"/>
        <v>ok</v>
      </c>
      <c r="AK191" t="s">
        <v>1323</v>
      </c>
      <c r="AM191" s="2">
        <v>46041</v>
      </c>
      <c r="AN191" t="b">
        <f t="shared" si="23"/>
        <v>1</v>
      </c>
    </row>
    <row r="192" spans="1:40" ht="43.2" x14ac:dyDescent="0.3">
      <c r="A192" t="s">
        <v>1324</v>
      </c>
      <c r="B192" t="s">
        <v>1325</v>
      </c>
      <c r="C192" s="6" t="s">
        <v>1326</v>
      </c>
      <c r="D192" t="s">
        <v>63</v>
      </c>
      <c r="E192" s="4">
        <v>21</v>
      </c>
      <c r="F192" t="b">
        <v>1</v>
      </c>
      <c r="G192" s="4">
        <v>537</v>
      </c>
      <c r="H192" s="3">
        <v>0</v>
      </c>
      <c r="I192" s="3">
        <v>0</v>
      </c>
      <c r="J192" s="3">
        <v>0</v>
      </c>
      <c r="K192" s="3">
        <v>0</v>
      </c>
      <c r="L192" s="3">
        <v>0.66</v>
      </c>
      <c r="M192" s="3">
        <v>0</v>
      </c>
      <c r="N192" s="3">
        <v>0</v>
      </c>
      <c r="O192" s="3">
        <v>-0.26</v>
      </c>
      <c r="P192" s="4">
        <v>8</v>
      </c>
      <c r="Q192" s="4">
        <v>10</v>
      </c>
      <c r="R192" t="b">
        <v>1</v>
      </c>
      <c r="S192" t="b">
        <v>0</v>
      </c>
      <c r="T192" t="b">
        <v>0</v>
      </c>
      <c r="U192" t="b">
        <v>0</v>
      </c>
      <c r="V192" t="b">
        <v>1</v>
      </c>
      <c r="W192" t="s">
        <v>64</v>
      </c>
      <c r="X192" t="s">
        <v>65</v>
      </c>
      <c r="Y192" t="s">
        <v>129</v>
      </c>
      <c r="Z192" s="3">
        <v>3.0630000000000002</v>
      </c>
      <c r="AA192" t="s">
        <v>120</v>
      </c>
      <c r="AB192" t="s">
        <v>1327</v>
      </c>
      <c r="AC192" s="6" t="s">
        <v>1328</v>
      </c>
      <c r="AD192" s="3">
        <f t="shared" si="16"/>
        <v>2.84</v>
      </c>
      <c r="AE192" s="4">
        <f t="shared" si="17"/>
        <v>25</v>
      </c>
      <c r="AF192" s="4">
        <f t="shared" si="18"/>
        <v>3</v>
      </c>
      <c r="AG192" s="4">
        <f t="shared" si="19"/>
        <v>118</v>
      </c>
      <c r="AH192" t="str">
        <f t="shared" si="20"/>
        <v>standard</v>
      </c>
      <c r="AI192" t="b">
        <f t="shared" si="21"/>
        <v>1</v>
      </c>
      <c r="AJ192" t="str">
        <f t="shared" si="22"/>
        <v>ok</v>
      </c>
      <c r="AK192" t="s">
        <v>1329</v>
      </c>
      <c r="AL192" t="s">
        <v>1330</v>
      </c>
      <c r="AM192" s="2">
        <v>46115</v>
      </c>
      <c r="AN192" t="b">
        <f t="shared" si="23"/>
        <v>1</v>
      </c>
    </row>
    <row r="193" spans="1:40" ht="43.2" x14ac:dyDescent="0.3">
      <c r="A193" t="s">
        <v>1331</v>
      </c>
      <c r="B193" t="s">
        <v>1332</v>
      </c>
      <c r="C193" s="6" t="s">
        <v>1333</v>
      </c>
      <c r="D193" t="s">
        <v>63</v>
      </c>
      <c r="E193" s="4">
        <v>24</v>
      </c>
      <c r="F193" t="b">
        <v>0</v>
      </c>
      <c r="G193" s="4">
        <v>1225</v>
      </c>
      <c r="H193" s="3">
        <v>0.94</v>
      </c>
      <c r="I193" s="3">
        <v>2</v>
      </c>
      <c r="J193" s="3">
        <v>0.01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4">
        <v>5</v>
      </c>
      <c r="Q193" s="4">
        <v>9</v>
      </c>
      <c r="R193" t="b">
        <v>0</v>
      </c>
      <c r="S193" t="b">
        <v>1</v>
      </c>
      <c r="T193" t="b">
        <v>0</v>
      </c>
      <c r="U193" t="b">
        <v>0</v>
      </c>
      <c r="V193" t="b">
        <v>1</v>
      </c>
      <c r="W193" t="s">
        <v>100</v>
      </c>
      <c r="X193" t="s">
        <v>75</v>
      </c>
      <c r="Y193" t="s">
        <v>46</v>
      </c>
      <c r="Z193" s="3">
        <v>2.4689999999999999</v>
      </c>
      <c r="AA193" t="s">
        <v>304</v>
      </c>
      <c r="AB193" t="s">
        <v>1334</v>
      </c>
      <c r="AC193" s="6" t="s">
        <v>1335</v>
      </c>
      <c r="AD193" s="3">
        <f t="shared" si="16"/>
        <v>11.55</v>
      </c>
      <c r="AE193" s="4">
        <f t="shared" si="17"/>
        <v>35</v>
      </c>
      <c r="AF193" s="4">
        <f t="shared" si="18"/>
        <v>5</v>
      </c>
      <c r="AG193" s="4">
        <f t="shared" si="19"/>
        <v>117</v>
      </c>
      <c r="AH193" t="str">
        <f t="shared" si="20"/>
        <v>standard</v>
      </c>
      <c r="AI193" t="b">
        <f t="shared" si="21"/>
        <v>0</v>
      </c>
      <c r="AJ193" t="str">
        <f t="shared" si="22"/>
        <v>review: balance outlier</v>
      </c>
      <c r="AK193" t="s">
        <v>1336</v>
      </c>
      <c r="AM193" s="2">
        <v>46089</v>
      </c>
      <c r="AN193" t="b">
        <f t="shared" si="23"/>
        <v>1</v>
      </c>
    </row>
    <row r="194" spans="1:40" ht="43.2" x14ac:dyDescent="0.3">
      <c r="A194" t="s">
        <v>1337</v>
      </c>
      <c r="B194" t="s">
        <v>1338</v>
      </c>
      <c r="C194" s="6" t="s">
        <v>1339</v>
      </c>
      <c r="D194" t="s">
        <v>178</v>
      </c>
      <c r="E194" s="4">
        <v>77</v>
      </c>
      <c r="F194" t="b">
        <v>1</v>
      </c>
      <c r="G194" s="4">
        <v>4</v>
      </c>
      <c r="H194" s="3">
        <v>0</v>
      </c>
      <c r="I194" s="3">
        <v>3</v>
      </c>
      <c r="J194" s="3">
        <v>-0.11</v>
      </c>
      <c r="K194" s="3">
        <v>0.11</v>
      </c>
      <c r="L194" s="3">
        <v>0</v>
      </c>
      <c r="M194" s="3">
        <v>0</v>
      </c>
      <c r="N194" s="3">
        <v>3.73</v>
      </c>
      <c r="O194" s="3">
        <v>-0.13</v>
      </c>
      <c r="P194" s="4">
        <v>9</v>
      </c>
      <c r="Q194" s="4">
        <v>9</v>
      </c>
      <c r="R194" t="b">
        <v>1</v>
      </c>
      <c r="S194" t="b">
        <v>1</v>
      </c>
      <c r="T194" t="b">
        <v>1</v>
      </c>
      <c r="U194" t="b">
        <v>0</v>
      </c>
      <c r="V194" t="b">
        <v>0</v>
      </c>
      <c r="W194" t="s">
        <v>64</v>
      </c>
      <c r="X194" t="s">
        <v>128</v>
      </c>
      <c r="Y194" t="s">
        <v>46</v>
      </c>
      <c r="Z194" s="3">
        <v>0.20799999999999999</v>
      </c>
      <c r="AA194" t="s">
        <v>991</v>
      </c>
      <c r="AB194" t="s">
        <v>1340</v>
      </c>
      <c r="AC194" s="6" t="s">
        <v>1341</v>
      </c>
      <c r="AD194" s="3">
        <f t="shared" ref="AD194:AD257" si="24">ROUND(ABS(H194)*8+ABS(I194)*1.5+ABS(J194)*3+ABS(K194)*2+ABS(L194)*2+ABS(M194)*2+ABS(N194)*2+ABS(O194)*2+IF(D194="Legendary",10,IF(D194="Relic",12,IF(D194="Epic",7,IF(D194="Rare",4,IF(D194="Uncommon",2,IF(D194="Cursed",5,1)))))),2)</f>
        <v>19.77</v>
      </c>
      <c r="AE194" s="4">
        <f t="shared" ref="AE194:AE257" si="25">MAX(0,ROUND(E194*(1+AD194/25)+IF(R194,2,0)+IF(T194,4,0),0))</f>
        <v>144</v>
      </c>
      <c r="AF194" s="4">
        <f t="shared" ref="AF194:AF257" si="26">Q194-P194+1</f>
        <v>1</v>
      </c>
      <c r="AG194" s="4">
        <f t="shared" ref="AG194:AG257" si="27">LEN(C194)</f>
        <v>111</v>
      </c>
      <c r="AH194" t="str">
        <f t="shared" ref="AH194:AH257" si="28">IF(D194="Legendary","boss-vault",IF(D194="Relic","secret-room",IF(D194="Cursed","curse-room",IF(AD194&gt;12,"rare-chest","standard"))))</f>
        <v>rare-chest</v>
      </c>
      <c r="AI194" t="b">
        <f t="shared" ref="AI194:AI257" si="29">OR(H194&lt;0,I194&lt;0,J194&lt;0,K194&lt;0,L194&lt;0,M194&lt;0,N194&lt;0,O194&lt;0)</f>
        <v>1</v>
      </c>
      <c r="AJ194" t="str">
        <f t="shared" ref="AJ194:AJ257" si="30">IF(AND(P194&lt;=Q194,AE194&gt;=0,AF194&gt;0),IF(OR(AD194&gt;18,AND(D194="Common",AD194&gt;10),AND(D194="Legendary",AE194&lt;80)),"review: balance outlier",IF(AND(R194,T194,U194),"review: volatile physics",IF(COUNTIF(AA194,"*fire*")+COUNTIF(AA194,"*poison*")+COUNTIF(AA194,"*ice*")&gt;=2,"review: multi-status synergy","ok"))),"invalid: level/price")</f>
        <v>review: balance outlier</v>
      </c>
      <c r="AK194" t="s">
        <v>1342</v>
      </c>
      <c r="AM194" s="2">
        <v>46066</v>
      </c>
      <c r="AN194" t="b">
        <f t="shared" ref="AN194:AN257" si="31">P194&lt;=Q194</f>
        <v>1</v>
      </c>
    </row>
    <row r="195" spans="1:40" ht="43.2" x14ac:dyDescent="0.3">
      <c r="A195" t="s">
        <v>1343</v>
      </c>
      <c r="B195" t="s">
        <v>1344</v>
      </c>
      <c r="C195" s="6" t="s">
        <v>1345</v>
      </c>
      <c r="D195" t="s">
        <v>119</v>
      </c>
      <c r="E195" s="4">
        <v>50</v>
      </c>
      <c r="F195" t="b">
        <v>1</v>
      </c>
      <c r="G195" s="4">
        <v>727</v>
      </c>
      <c r="H195" s="3">
        <v>0.86</v>
      </c>
      <c r="I195" s="3">
        <v>1</v>
      </c>
      <c r="J195" s="3">
        <v>0</v>
      </c>
      <c r="K195" s="3">
        <v>0</v>
      </c>
      <c r="L195" s="3">
        <v>0</v>
      </c>
      <c r="M195" s="3">
        <v>0</v>
      </c>
      <c r="N195" s="3">
        <v>-1.48</v>
      </c>
      <c r="O195" s="3">
        <v>0</v>
      </c>
      <c r="P195" s="4">
        <v>6</v>
      </c>
      <c r="Q195" s="4">
        <v>6</v>
      </c>
      <c r="R195" t="b">
        <v>0</v>
      </c>
      <c r="S195" t="b">
        <v>0</v>
      </c>
      <c r="T195" t="b">
        <v>1</v>
      </c>
      <c r="U195" t="b">
        <v>1</v>
      </c>
      <c r="V195" t="b">
        <v>0</v>
      </c>
      <c r="W195" t="s">
        <v>84</v>
      </c>
      <c r="X195" t="s">
        <v>149</v>
      </c>
      <c r="Y195" t="s">
        <v>66</v>
      </c>
      <c r="Z195" s="3">
        <v>3.2530000000000001</v>
      </c>
      <c r="AA195" t="s">
        <v>1346</v>
      </c>
      <c r="AB195" t="s">
        <v>1347</v>
      </c>
      <c r="AC195" s="6" t="s">
        <v>1348</v>
      </c>
      <c r="AD195" s="3">
        <f t="shared" si="24"/>
        <v>15.34</v>
      </c>
      <c r="AE195" s="4">
        <f t="shared" si="25"/>
        <v>85</v>
      </c>
      <c r="AF195" s="4">
        <f t="shared" si="26"/>
        <v>1</v>
      </c>
      <c r="AG195" s="4">
        <f t="shared" si="27"/>
        <v>117</v>
      </c>
      <c r="AH195" t="str">
        <f t="shared" si="28"/>
        <v>rare-chest</v>
      </c>
      <c r="AI195" t="b">
        <f t="shared" si="29"/>
        <v>1</v>
      </c>
      <c r="AJ195" t="str">
        <f t="shared" si="30"/>
        <v>ok</v>
      </c>
      <c r="AK195" t="s">
        <v>1349</v>
      </c>
      <c r="AL195" t="s">
        <v>1350</v>
      </c>
      <c r="AM195" s="2">
        <v>46034</v>
      </c>
      <c r="AN195" t="b">
        <f t="shared" si="31"/>
        <v>1</v>
      </c>
    </row>
    <row r="196" spans="1:40" ht="43.2" x14ac:dyDescent="0.3">
      <c r="A196" t="s">
        <v>1351</v>
      </c>
      <c r="B196" t="s">
        <v>1352</v>
      </c>
      <c r="C196" s="6" t="s">
        <v>1353</v>
      </c>
      <c r="D196" t="s">
        <v>63</v>
      </c>
      <c r="E196" s="4">
        <v>24</v>
      </c>
      <c r="F196" t="b">
        <v>0</v>
      </c>
      <c r="G196" s="4">
        <v>1550</v>
      </c>
      <c r="H196" s="3">
        <v>-0.01</v>
      </c>
      <c r="I196" s="3">
        <v>2</v>
      </c>
      <c r="J196" s="3">
        <v>0</v>
      </c>
      <c r="K196" s="3">
        <v>-0.05</v>
      </c>
      <c r="L196" s="3">
        <v>0</v>
      </c>
      <c r="M196" s="3">
        <v>0</v>
      </c>
      <c r="N196" s="3">
        <v>0</v>
      </c>
      <c r="O196" s="3">
        <v>0</v>
      </c>
      <c r="P196" s="4">
        <v>6</v>
      </c>
      <c r="Q196" s="4">
        <v>10</v>
      </c>
      <c r="R196" t="b">
        <v>1</v>
      </c>
      <c r="S196" t="b">
        <v>0</v>
      </c>
      <c r="T196" t="b">
        <v>0</v>
      </c>
      <c r="U196" t="b">
        <v>0</v>
      </c>
      <c r="V196" t="b">
        <v>1</v>
      </c>
      <c r="W196" t="s">
        <v>138</v>
      </c>
      <c r="X196" t="s">
        <v>128</v>
      </c>
      <c r="Y196" t="s">
        <v>331</v>
      </c>
      <c r="Z196" s="3">
        <v>1.19</v>
      </c>
      <c r="AA196" t="s">
        <v>140</v>
      </c>
      <c r="AB196" t="s">
        <v>1354</v>
      </c>
      <c r="AC196" s="6" t="s">
        <v>1355</v>
      </c>
      <c r="AD196" s="3">
        <f t="shared" si="24"/>
        <v>4.18</v>
      </c>
      <c r="AE196" s="4">
        <f t="shared" si="25"/>
        <v>30</v>
      </c>
      <c r="AF196" s="4">
        <f t="shared" si="26"/>
        <v>5</v>
      </c>
      <c r="AG196" s="4">
        <f t="shared" si="27"/>
        <v>112</v>
      </c>
      <c r="AH196" t="str">
        <f t="shared" si="28"/>
        <v>standard</v>
      </c>
      <c r="AI196" t="b">
        <f t="shared" si="29"/>
        <v>1</v>
      </c>
      <c r="AJ196" t="str">
        <f t="shared" si="30"/>
        <v>ok</v>
      </c>
      <c r="AK196" t="s">
        <v>1356</v>
      </c>
      <c r="AM196" s="2">
        <v>46027</v>
      </c>
      <c r="AN196" t="b">
        <f t="shared" si="31"/>
        <v>1</v>
      </c>
    </row>
    <row r="197" spans="1:40" ht="43.2" x14ac:dyDescent="0.3">
      <c r="A197" t="s">
        <v>1357</v>
      </c>
      <c r="B197" t="s">
        <v>1358</v>
      </c>
      <c r="C197" s="6" t="s">
        <v>1359</v>
      </c>
      <c r="D197" t="s">
        <v>63</v>
      </c>
      <c r="E197" s="4">
        <v>19</v>
      </c>
      <c r="F197" t="b">
        <v>0</v>
      </c>
      <c r="G197" s="4">
        <v>385</v>
      </c>
      <c r="H197" s="3">
        <v>0.35</v>
      </c>
      <c r="I197" s="3">
        <v>2</v>
      </c>
      <c r="J197" s="3">
        <v>0.51</v>
      </c>
      <c r="K197" s="3">
        <v>0</v>
      </c>
      <c r="L197" s="3">
        <v>0</v>
      </c>
      <c r="M197" s="3">
        <v>0.02</v>
      </c>
      <c r="N197" s="3">
        <v>3.83</v>
      </c>
      <c r="O197" s="3">
        <v>0</v>
      </c>
      <c r="P197" s="4">
        <v>6</v>
      </c>
      <c r="Q197" s="4">
        <v>9</v>
      </c>
      <c r="R197" t="b">
        <v>1</v>
      </c>
      <c r="S197" t="b">
        <v>0</v>
      </c>
      <c r="T197" t="b">
        <v>1</v>
      </c>
      <c r="U197" t="b">
        <v>1</v>
      </c>
      <c r="V197" t="b">
        <v>1</v>
      </c>
      <c r="W197" t="s">
        <v>64</v>
      </c>
      <c r="X197" t="s">
        <v>65</v>
      </c>
      <c r="Y197" t="s">
        <v>46</v>
      </c>
      <c r="Z197" s="3">
        <v>0.12</v>
      </c>
      <c r="AA197" t="s">
        <v>490</v>
      </c>
      <c r="AB197" t="s">
        <v>1360</v>
      </c>
      <c r="AC197" s="6" t="s">
        <v>1361</v>
      </c>
      <c r="AD197" s="3">
        <f t="shared" si="24"/>
        <v>16.03</v>
      </c>
      <c r="AE197" s="4">
        <f t="shared" si="25"/>
        <v>37</v>
      </c>
      <c r="AF197" s="4">
        <f t="shared" si="26"/>
        <v>4</v>
      </c>
      <c r="AG197" s="4">
        <f t="shared" si="27"/>
        <v>111</v>
      </c>
      <c r="AH197" t="str">
        <f t="shared" si="28"/>
        <v>rare-chest</v>
      </c>
      <c r="AI197" t="b">
        <f t="shared" si="29"/>
        <v>0</v>
      </c>
      <c r="AJ197" t="str">
        <f t="shared" si="30"/>
        <v>review: balance outlier</v>
      </c>
      <c r="AK197" t="s">
        <v>1362</v>
      </c>
      <c r="AM197" s="2">
        <v>46057</v>
      </c>
      <c r="AN197" t="b">
        <f t="shared" si="31"/>
        <v>1</v>
      </c>
    </row>
    <row r="198" spans="1:40" ht="43.2" x14ac:dyDescent="0.3">
      <c r="A198" t="s">
        <v>1363</v>
      </c>
      <c r="B198" t="s">
        <v>1364</v>
      </c>
      <c r="C198" s="6" t="s">
        <v>1365</v>
      </c>
      <c r="D198" t="s">
        <v>63</v>
      </c>
      <c r="E198" s="4">
        <v>11</v>
      </c>
      <c r="F198" t="b">
        <v>0</v>
      </c>
      <c r="G198" s="4">
        <v>170</v>
      </c>
      <c r="H198" s="3">
        <v>0</v>
      </c>
      <c r="I198" s="3">
        <v>1</v>
      </c>
      <c r="J198" s="3">
        <v>0.26</v>
      </c>
      <c r="K198" s="3">
        <v>0</v>
      </c>
      <c r="L198" s="3">
        <v>0</v>
      </c>
      <c r="M198" s="3">
        <v>0</v>
      </c>
      <c r="N198" s="3">
        <v>0</v>
      </c>
      <c r="O198" s="3">
        <v>0.59</v>
      </c>
      <c r="P198" s="4">
        <v>9</v>
      </c>
      <c r="Q198" s="4">
        <v>9</v>
      </c>
      <c r="R198" t="b">
        <v>0</v>
      </c>
      <c r="S198" t="b">
        <v>0</v>
      </c>
      <c r="T198" t="b">
        <v>0</v>
      </c>
      <c r="U198" t="b">
        <v>1</v>
      </c>
      <c r="V198" t="b">
        <v>0</v>
      </c>
      <c r="W198" t="s">
        <v>64</v>
      </c>
      <c r="X198" t="s">
        <v>200</v>
      </c>
      <c r="Y198" t="s">
        <v>46</v>
      </c>
      <c r="Z198" s="3">
        <v>1.4870000000000001</v>
      </c>
      <c r="AA198" t="s">
        <v>120</v>
      </c>
      <c r="AB198" t="s">
        <v>1366</v>
      </c>
      <c r="AC198" s="6" t="s">
        <v>1367</v>
      </c>
      <c r="AD198" s="3">
        <f t="shared" si="24"/>
        <v>4.46</v>
      </c>
      <c r="AE198" s="4">
        <f t="shared" si="25"/>
        <v>13</v>
      </c>
      <c r="AF198" s="4">
        <f t="shared" si="26"/>
        <v>1</v>
      </c>
      <c r="AG198" s="4">
        <f t="shared" si="27"/>
        <v>108</v>
      </c>
      <c r="AH198" t="str">
        <f t="shared" si="28"/>
        <v>standard</v>
      </c>
      <c r="AI198" t="b">
        <f t="shared" si="29"/>
        <v>0</v>
      </c>
      <c r="AJ198" t="str">
        <f t="shared" si="30"/>
        <v>ok</v>
      </c>
      <c r="AK198" t="s">
        <v>1368</v>
      </c>
      <c r="AM198" s="2">
        <v>46127</v>
      </c>
      <c r="AN198" t="b">
        <f t="shared" si="31"/>
        <v>1</v>
      </c>
    </row>
    <row r="199" spans="1:40" ht="43.2" x14ac:dyDescent="0.3">
      <c r="A199" t="s">
        <v>1369</v>
      </c>
      <c r="B199" t="s">
        <v>1370</v>
      </c>
      <c r="C199" s="6" t="s">
        <v>1371</v>
      </c>
      <c r="D199" t="s">
        <v>63</v>
      </c>
      <c r="E199" s="4">
        <v>23</v>
      </c>
      <c r="F199" t="b">
        <v>0</v>
      </c>
      <c r="G199" s="4">
        <v>1493</v>
      </c>
      <c r="H199" s="3">
        <v>0</v>
      </c>
      <c r="I199" s="3">
        <v>2</v>
      </c>
      <c r="J199" s="3">
        <v>0</v>
      </c>
      <c r="K199" s="3">
        <v>-0.25</v>
      </c>
      <c r="L199" s="3">
        <v>0.63</v>
      </c>
      <c r="M199" s="3">
        <v>0</v>
      </c>
      <c r="N199" s="3">
        <v>0</v>
      </c>
      <c r="O199" s="3">
        <v>0</v>
      </c>
      <c r="P199" s="4">
        <v>6</v>
      </c>
      <c r="Q199" s="4">
        <v>9</v>
      </c>
      <c r="R199" t="b">
        <v>0</v>
      </c>
      <c r="S199" t="b">
        <v>1</v>
      </c>
      <c r="T199" t="b">
        <v>0</v>
      </c>
      <c r="U199" t="b">
        <v>1</v>
      </c>
      <c r="V199" t="b">
        <v>1</v>
      </c>
      <c r="W199" t="s">
        <v>84</v>
      </c>
      <c r="X199" t="s">
        <v>55</v>
      </c>
      <c r="Y199" t="s">
        <v>129</v>
      </c>
      <c r="Z199" s="3">
        <v>1.4179999999999999</v>
      </c>
      <c r="AA199" t="s">
        <v>598</v>
      </c>
      <c r="AB199" t="s">
        <v>1372</v>
      </c>
      <c r="AC199" s="6" t="s">
        <v>1373</v>
      </c>
      <c r="AD199" s="3">
        <f t="shared" si="24"/>
        <v>5.76</v>
      </c>
      <c r="AE199" s="4">
        <f t="shared" si="25"/>
        <v>28</v>
      </c>
      <c r="AF199" s="4">
        <f t="shared" si="26"/>
        <v>4</v>
      </c>
      <c r="AG199" s="4">
        <f t="shared" si="27"/>
        <v>121</v>
      </c>
      <c r="AH199" t="str">
        <f t="shared" si="28"/>
        <v>standard</v>
      </c>
      <c r="AI199" t="b">
        <f t="shared" si="29"/>
        <v>1</v>
      </c>
      <c r="AJ199" t="str">
        <f t="shared" si="30"/>
        <v>ok</v>
      </c>
      <c r="AK199" t="s">
        <v>1374</v>
      </c>
      <c r="AM199" s="2">
        <v>46138</v>
      </c>
      <c r="AN199" t="b">
        <f t="shared" si="31"/>
        <v>1</v>
      </c>
    </row>
    <row r="200" spans="1:40" ht="43.2" x14ac:dyDescent="0.3">
      <c r="A200" t="s">
        <v>1375</v>
      </c>
      <c r="B200" t="s">
        <v>1376</v>
      </c>
      <c r="C200" s="6" t="s">
        <v>1377</v>
      </c>
      <c r="D200" t="s">
        <v>43</v>
      </c>
      <c r="E200" s="4">
        <v>27</v>
      </c>
      <c r="F200" t="b">
        <v>0</v>
      </c>
      <c r="G200" s="4">
        <v>243</v>
      </c>
      <c r="H200" s="3">
        <v>0</v>
      </c>
      <c r="I200" s="3">
        <v>0</v>
      </c>
      <c r="J200" s="3">
        <v>-0.34</v>
      </c>
      <c r="K200" s="3">
        <v>-0.19</v>
      </c>
      <c r="L200" s="3">
        <v>0</v>
      </c>
      <c r="M200" s="3">
        <v>0</v>
      </c>
      <c r="N200" s="3">
        <v>0</v>
      </c>
      <c r="O200" s="3">
        <v>0</v>
      </c>
      <c r="P200" s="4">
        <v>9</v>
      </c>
      <c r="Q200" s="4">
        <v>10</v>
      </c>
      <c r="R200" t="b">
        <v>0</v>
      </c>
      <c r="S200" t="b">
        <v>0</v>
      </c>
      <c r="T200" t="b">
        <v>1</v>
      </c>
      <c r="U200" t="b">
        <v>0</v>
      </c>
      <c r="V200" t="b">
        <v>0</v>
      </c>
      <c r="W200" t="s">
        <v>84</v>
      </c>
      <c r="X200" t="s">
        <v>200</v>
      </c>
      <c r="Y200" t="s">
        <v>66</v>
      </c>
      <c r="Z200" s="3">
        <v>2.516</v>
      </c>
      <c r="AA200" t="s">
        <v>1378</v>
      </c>
      <c r="AB200" t="s">
        <v>1379</v>
      </c>
      <c r="AC200" s="6" t="s">
        <v>1380</v>
      </c>
      <c r="AD200" s="3">
        <f t="shared" si="24"/>
        <v>3.4</v>
      </c>
      <c r="AE200" s="4">
        <f t="shared" si="25"/>
        <v>35</v>
      </c>
      <c r="AF200" s="4">
        <f t="shared" si="26"/>
        <v>2</v>
      </c>
      <c r="AG200" s="4">
        <f t="shared" si="27"/>
        <v>113</v>
      </c>
      <c r="AH200" t="str">
        <f t="shared" si="28"/>
        <v>standard</v>
      </c>
      <c r="AI200" t="b">
        <f t="shared" si="29"/>
        <v>1</v>
      </c>
      <c r="AJ200" t="str">
        <f t="shared" si="30"/>
        <v>ok</v>
      </c>
      <c r="AK200" t="s">
        <v>1381</v>
      </c>
      <c r="AM200" s="2">
        <v>46092</v>
      </c>
      <c r="AN200" t="b">
        <f t="shared" si="31"/>
        <v>1</v>
      </c>
    </row>
    <row r="201" spans="1:40" ht="43.2" x14ac:dyDescent="0.3">
      <c r="A201" t="s">
        <v>1382</v>
      </c>
      <c r="B201" t="s">
        <v>1383</v>
      </c>
      <c r="C201" s="6" t="s">
        <v>1384</v>
      </c>
      <c r="D201" t="s">
        <v>147</v>
      </c>
      <c r="E201" s="4">
        <v>131</v>
      </c>
      <c r="F201" t="b">
        <v>1</v>
      </c>
      <c r="G201" s="4">
        <v>918</v>
      </c>
      <c r="H201" s="3">
        <v>0</v>
      </c>
      <c r="I201" s="3">
        <v>0</v>
      </c>
      <c r="J201" s="3">
        <v>0</v>
      </c>
      <c r="K201" s="3">
        <v>0</v>
      </c>
      <c r="L201" s="3">
        <v>0.08</v>
      </c>
      <c r="M201" s="3">
        <v>0</v>
      </c>
      <c r="N201" s="3">
        <v>3.77</v>
      </c>
      <c r="O201" s="3">
        <v>0</v>
      </c>
      <c r="P201" s="4">
        <v>4</v>
      </c>
      <c r="Q201" s="4">
        <v>6</v>
      </c>
      <c r="R201" t="b">
        <v>0</v>
      </c>
      <c r="S201" t="b">
        <v>0</v>
      </c>
      <c r="T201" t="b">
        <v>1</v>
      </c>
      <c r="U201" t="b">
        <v>0</v>
      </c>
      <c r="V201" t="b">
        <v>1</v>
      </c>
      <c r="W201" t="s">
        <v>138</v>
      </c>
      <c r="X201" t="s">
        <v>45</v>
      </c>
      <c r="Y201" t="s">
        <v>46</v>
      </c>
      <c r="Z201" s="3">
        <v>0.48299999999999998</v>
      </c>
      <c r="AA201" t="s">
        <v>1385</v>
      </c>
      <c r="AB201" t="s">
        <v>1386</v>
      </c>
      <c r="AC201" s="6" t="s">
        <v>1387</v>
      </c>
      <c r="AD201" s="3">
        <f t="shared" si="24"/>
        <v>17.7</v>
      </c>
      <c r="AE201" s="4">
        <f t="shared" si="25"/>
        <v>228</v>
      </c>
      <c r="AF201" s="4">
        <f t="shared" si="26"/>
        <v>3</v>
      </c>
      <c r="AG201" s="4">
        <f t="shared" si="27"/>
        <v>123</v>
      </c>
      <c r="AH201" t="str">
        <f t="shared" si="28"/>
        <v>boss-vault</v>
      </c>
      <c r="AI201" t="b">
        <f t="shared" si="29"/>
        <v>0</v>
      </c>
      <c r="AJ201" t="str">
        <f t="shared" si="30"/>
        <v>ok</v>
      </c>
      <c r="AK201" t="s">
        <v>1388</v>
      </c>
      <c r="AM201" s="2">
        <v>46101</v>
      </c>
      <c r="AN201" t="b">
        <f t="shared" si="31"/>
        <v>1</v>
      </c>
    </row>
    <row r="202" spans="1:40" ht="43.2" x14ac:dyDescent="0.3">
      <c r="A202" t="s">
        <v>1389</v>
      </c>
      <c r="B202" t="s">
        <v>1390</v>
      </c>
      <c r="C202" s="6" t="s">
        <v>1391</v>
      </c>
      <c r="D202" t="s">
        <v>63</v>
      </c>
      <c r="E202" s="4">
        <v>26</v>
      </c>
      <c r="F202" t="b">
        <v>0</v>
      </c>
      <c r="G202" s="4">
        <v>1815</v>
      </c>
      <c r="H202" s="3">
        <v>0</v>
      </c>
      <c r="I202" s="3">
        <v>0</v>
      </c>
      <c r="J202" s="3">
        <v>-0.25</v>
      </c>
      <c r="K202" s="3">
        <v>0</v>
      </c>
      <c r="L202" s="3">
        <v>0.25</v>
      </c>
      <c r="M202" s="3">
        <v>0</v>
      </c>
      <c r="N202" s="3">
        <v>0</v>
      </c>
      <c r="O202" s="3">
        <v>0.38</v>
      </c>
      <c r="P202" s="4">
        <v>4</v>
      </c>
      <c r="Q202" s="4">
        <v>10</v>
      </c>
      <c r="R202" t="b">
        <v>0</v>
      </c>
      <c r="S202" t="b">
        <v>0</v>
      </c>
      <c r="T202" t="b">
        <v>0</v>
      </c>
      <c r="U202" t="b">
        <v>0</v>
      </c>
      <c r="V202" t="b">
        <v>1</v>
      </c>
      <c r="W202" t="s">
        <v>148</v>
      </c>
      <c r="X202" t="s">
        <v>101</v>
      </c>
      <c r="Y202" t="s">
        <v>46</v>
      </c>
      <c r="Z202" s="3">
        <v>1.607</v>
      </c>
      <c r="AA202" t="s">
        <v>179</v>
      </c>
      <c r="AB202" t="s">
        <v>1392</v>
      </c>
      <c r="AC202" s="6" t="s">
        <v>1393</v>
      </c>
      <c r="AD202" s="3">
        <f t="shared" si="24"/>
        <v>3.01</v>
      </c>
      <c r="AE202" s="4">
        <f t="shared" si="25"/>
        <v>29</v>
      </c>
      <c r="AF202" s="4">
        <f t="shared" si="26"/>
        <v>7</v>
      </c>
      <c r="AG202" s="4">
        <f t="shared" si="27"/>
        <v>109</v>
      </c>
      <c r="AH202" t="str">
        <f t="shared" si="28"/>
        <v>standard</v>
      </c>
      <c r="AI202" t="b">
        <f t="shared" si="29"/>
        <v>1</v>
      </c>
      <c r="AJ202" t="str">
        <f t="shared" si="30"/>
        <v>ok</v>
      </c>
      <c r="AK202" t="s">
        <v>1394</v>
      </c>
      <c r="AM202" s="2">
        <v>46148</v>
      </c>
      <c r="AN202" t="b">
        <f t="shared" si="31"/>
        <v>1</v>
      </c>
    </row>
    <row r="203" spans="1:40" ht="43.2" x14ac:dyDescent="0.3">
      <c r="A203" t="s">
        <v>1395</v>
      </c>
      <c r="B203" t="s">
        <v>1396</v>
      </c>
      <c r="C203" s="6" t="s">
        <v>1397</v>
      </c>
      <c r="D203" t="s">
        <v>43</v>
      </c>
      <c r="E203" s="4">
        <v>25</v>
      </c>
      <c r="F203" t="b">
        <v>1</v>
      </c>
      <c r="G203" s="4">
        <v>84</v>
      </c>
      <c r="H203" s="3">
        <v>0</v>
      </c>
      <c r="I203" s="3">
        <v>2</v>
      </c>
      <c r="J203" s="3">
        <v>0</v>
      </c>
      <c r="K203" s="3">
        <v>0</v>
      </c>
      <c r="L203" s="3">
        <v>0.65</v>
      </c>
      <c r="M203" s="3">
        <v>0.44</v>
      </c>
      <c r="N203" s="3">
        <v>0.96</v>
      </c>
      <c r="O203" s="3">
        <v>0</v>
      </c>
      <c r="P203" s="4">
        <v>4</v>
      </c>
      <c r="Q203" s="4">
        <v>5</v>
      </c>
      <c r="R203" t="b">
        <v>0</v>
      </c>
      <c r="S203" t="b">
        <v>1</v>
      </c>
      <c r="T203" t="b">
        <v>0</v>
      </c>
      <c r="U203" t="b">
        <v>0</v>
      </c>
      <c r="V203" t="b">
        <v>1</v>
      </c>
      <c r="W203" t="s">
        <v>64</v>
      </c>
      <c r="X203" t="s">
        <v>75</v>
      </c>
      <c r="Y203" t="s">
        <v>66</v>
      </c>
      <c r="Z203" s="3">
        <v>0.82899999999999996</v>
      </c>
      <c r="AA203" t="s">
        <v>67</v>
      </c>
      <c r="AB203" t="s">
        <v>1398</v>
      </c>
      <c r="AC203" s="6" t="s">
        <v>1399</v>
      </c>
      <c r="AD203" s="3">
        <f t="shared" si="24"/>
        <v>9.1</v>
      </c>
      <c r="AE203" s="4">
        <f t="shared" si="25"/>
        <v>34</v>
      </c>
      <c r="AF203" s="4">
        <f t="shared" si="26"/>
        <v>2</v>
      </c>
      <c r="AG203" s="4">
        <f t="shared" si="27"/>
        <v>119</v>
      </c>
      <c r="AH203" t="str">
        <f t="shared" si="28"/>
        <v>standard</v>
      </c>
      <c r="AI203" t="b">
        <f t="shared" si="29"/>
        <v>0</v>
      </c>
      <c r="AJ203" t="str">
        <f t="shared" si="30"/>
        <v>ok</v>
      </c>
      <c r="AK203" t="s">
        <v>1400</v>
      </c>
      <c r="AM203" s="2">
        <v>46097</v>
      </c>
      <c r="AN203" t="b">
        <f t="shared" si="31"/>
        <v>1</v>
      </c>
    </row>
    <row r="204" spans="1:40" ht="43.2" x14ac:dyDescent="0.3">
      <c r="A204" t="s">
        <v>1401</v>
      </c>
      <c r="B204" t="s">
        <v>1402</v>
      </c>
      <c r="C204" s="6" t="s">
        <v>1403</v>
      </c>
      <c r="D204" t="s">
        <v>63</v>
      </c>
      <c r="E204" s="4">
        <v>24</v>
      </c>
      <c r="F204" t="b">
        <v>1</v>
      </c>
      <c r="G204" s="4">
        <v>285</v>
      </c>
      <c r="H204" s="3">
        <v>0.65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0.01</v>
      </c>
      <c r="O204" s="3">
        <v>0</v>
      </c>
      <c r="P204" s="4">
        <v>4</v>
      </c>
      <c r="Q204" s="4">
        <v>8</v>
      </c>
      <c r="R204" t="b">
        <v>1</v>
      </c>
      <c r="S204" t="b">
        <v>0</v>
      </c>
      <c r="T204" t="b">
        <v>0</v>
      </c>
      <c r="U204" t="b">
        <v>0</v>
      </c>
      <c r="V204" t="b">
        <v>1</v>
      </c>
      <c r="W204" t="s">
        <v>54</v>
      </c>
      <c r="X204" t="s">
        <v>65</v>
      </c>
      <c r="Y204" t="s">
        <v>74</v>
      </c>
      <c r="Z204" s="3">
        <v>1.1879999999999999</v>
      </c>
      <c r="AA204" t="s">
        <v>382</v>
      </c>
      <c r="AB204" t="s">
        <v>1404</v>
      </c>
      <c r="AC204" s="6" t="s">
        <v>1405</v>
      </c>
      <c r="AD204" s="3">
        <f t="shared" si="24"/>
        <v>6.22</v>
      </c>
      <c r="AE204" s="4">
        <f t="shared" si="25"/>
        <v>32</v>
      </c>
      <c r="AF204" s="4">
        <f t="shared" si="26"/>
        <v>5</v>
      </c>
      <c r="AG204" s="4">
        <f t="shared" si="27"/>
        <v>114</v>
      </c>
      <c r="AH204" t="str">
        <f t="shared" si="28"/>
        <v>standard</v>
      </c>
      <c r="AI204" t="b">
        <f t="shared" si="29"/>
        <v>0</v>
      </c>
      <c r="AJ204" t="str">
        <f t="shared" si="30"/>
        <v>ok</v>
      </c>
      <c r="AK204" t="s">
        <v>1406</v>
      </c>
      <c r="AL204" t="s">
        <v>167</v>
      </c>
      <c r="AM204" s="2">
        <v>46160</v>
      </c>
      <c r="AN204" t="b">
        <f t="shared" si="31"/>
        <v>1</v>
      </c>
    </row>
    <row r="205" spans="1:40" ht="28.8" x14ac:dyDescent="0.3">
      <c r="A205" t="s">
        <v>1407</v>
      </c>
      <c r="B205" t="s">
        <v>1408</v>
      </c>
      <c r="C205" s="6" t="s">
        <v>1409</v>
      </c>
      <c r="D205" t="s">
        <v>200</v>
      </c>
      <c r="E205" s="4">
        <v>208</v>
      </c>
      <c r="F205" t="b">
        <v>1</v>
      </c>
      <c r="G205" s="4">
        <v>168</v>
      </c>
      <c r="H205" s="3">
        <v>1.37</v>
      </c>
      <c r="I205" s="3">
        <v>-1</v>
      </c>
      <c r="J205" s="3">
        <v>0</v>
      </c>
      <c r="K205" s="3">
        <v>0.73</v>
      </c>
      <c r="L205" s="3">
        <v>-0.01</v>
      </c>
      <c r="M205" s="3">
        <v>0.36</v>
      </c>
      <c r="N205" s="3">
        <v>0</v>
      </c>
      <c r="O205" s="3">
        <v>0</v>
      </c>
      <c r="P205" s="4">
        <v>1</v>
      </c>
      <c r="Q205" s="4">
        <v>3</v>
      </c>
      <c r="R205" t="b">
        <v>1</v>
      </c>
      <c r="S205" t="b">
        <v>1</v>
      </c>
      <c r="T205" t="b">
        <v>0</v>
      </c>
      <c r="U205" t="b">
        <v>0</v>
      </c>
      <c r="V205" t="b">
        <v>0</v>
      </c>
      <c r="W205" t="s">
        <v>44</v>
      </c>
      <c r="X205" t="s">
        <v>128</v>
      </c>
      <c r="Y205" t="s">
        <v>102</v>
      </c>
      <c r="Z205" s="3">
        <v>2.0590000000000002</v>
      </c>
      <c r="AA205" t="s">
        <v>1410</v>
      </c>
      <c r="AB205" t="s">
        <v>1411</v>
      </c>
      <c r="AC205" s="6" t="s">
        <v>1412</v>
      </c>
      <c r="AD205" s="3">
        <f t="shared" si="24"/>
        <v>26.66</v>
      </c>
      <c r="AE205" s="4">
        <f t="shared" si="25"/>
        <v>432</v>
      </c>
      <c r="AF205" s="4">
        <f t="shared" si="26"/>
        <v>3</v>
      </c>
      <c r="AG205" s="4">
        <f t="shared" si="27"/>
        <v>109</v>
      </c>
      <c r="AH205" t="str">
        <f t="shared" si="28"/>
        <v>secret-room</v>
      </c>
      <c r="AI205" t="b">
        <f t="shared" si="29"/>
        <v>1</v>
      </c>
      <c r="AJ205" t="str">
        <f t="shared" si="30"/>
        <v>review: balance outlier</v>
      </c>
      <c r="AK205" t="s">
        <v>1413</v>
      </c>
      <c r="AM205" s="2">
        <v>46158</v>
      </c>
      <c r="AN205" t="b">
        <f t="shared" si="31"/>
        <v>1</v>
      </c>
    </row>
    <row r="206" spans="1:40" ht="43.2" x14ac:dyDescent="0.3">
      <c r="A206" t="s">
        <v>1414</v>
      </c>
      <c r="B206" t="s">
        <v>1415</v>
      </c>
      <c r="C206" s="6" t="s">
        <v>1416</v>
      </c>
      <c r="D206" t="s">
        <v>63</v>
      </c>
      <c r="E206" s="4">
        <v>10</v>
      </c>
      <c r="F206" t="b">
        <v>1</v>
      </c>
      <c r="G206" s="4">
        <v>1618</v>
      </c>
      <c r="H206" s="3">
        <v>0</v>
      </c>
      <c r="I206" s="3">
        <v>0</v>
      </c>
      <c r="J206" s="3">
        <v>0</v>
      </c>
      <c r="K206" s="3">
        <v>0.91</v>
      </c>
      <c r="L206" s="3">
        <v>0.01</v>
      </c>
      <c r="M206" s="3">
        <v>0.39</v>
      </c>
      <c r="N206" s="3">
        <v>1.27</v>
      </c>
      <c r="O206" s="3">
        <v>0</v>
      </c>
      <c r="P206" s="4">
        <v>8</v>
      </c>
      <c r="Q206" s="4">
        <v>8</v>
      </c>
      <c r="R206" t="b">
        <v>1</v>
      </c>
      <c r="S206" t="b">
        <v>0</v>
      </c>
      <c r="T206" t="b">
        <v>0</v>
      </c>
      <c r="U206" t="b">
        <v>0</v>
      </c>
      <c r="V206" t="b">
        <v>0</v>
      </c>
      <c r="W206" t="s">
        <v>54</v>
      </c>
      <c r="X206" t="s">
        <v>55</v>
      </c>
      <c r="Y206" t="s">
        <v>66</v>
      </c>
      <c r="Z206" s="3">
        <v>0.121</v>
      </c>
      <c r="AA206" t="s">
        <v>382</v>
      </c>
      <c r="AB206" t="s">
        <v>1417</v>
      </c>
      <c r="AC206" s="6" t="s">
        <v>1418</v>
      </c>
      <c r="AD206" s="3">
        <f t="shared" si="24"/>
        <v>6.16</v>
      </c>
      <c r="AE206" s="4">
        <f t="shared" si="25"/>
        <v>14</v>
      </c>
      <c r="AF206" s="4">
        <f t="shared" si="26"/>
        <v>1</v>
      </c>
      <c r="AG206" s="4">
        <f t="shared" si="27"/>
        <v>120</v>
      </c>
      <c r="AH206" t="str">
        <f t="shared" si="28"/>
        <v>standard</v>
      </c>
      <c r="AI206" t="b">
        <f t="shared" si="29"/>
        <v>0</v>
      </c>
      <c r="AJ206" t="str">
        <f t="shared" si="30"/>
        <v>ok</v>
      </c>
      <c r="AK206" t="s">
        <v>1419</v>
      </c>
      <c r="AM206" s="2">
        <v>46081</v>
      </c>
      <c r="AN206" t="b">
        <f t="shared" si="31"/>
        <v>1</v>
      </c>
    </row>
    <row r="207" spans="1:40" ht="43.2" x14ac:dyDescent="0.3">
      <c r="A207" t="s">
        <v>1420</v>
      </c>
      <c r="B207" t="s">
        <v>1421</v>
      </c>
      <c r="C207" s="6" t="s">
        <v>1422</v>
      </c>
      <c r="D207" t="s">
        <v>147</v>
      </c>
      <c r="E207" s="4">
        <v>197</v>
      </c>
      <c r="F207" t="b">
        <v>1</v>
      </c>
      <c r="G207" s="4">
        <v>1643</v>
      </c>
      <c r="H207" s="3">
        <v>0.89</v>
      </c>
      <c r="I207" s="3">
        <v>0</v>
      </c>
      <c r="J207" s="3">
        <v>-0.23</v>
      </c>
      <c r="K207" s="3">
        <v>0</v>
      </c>
      <c r="L207" s="3">
        <v>0</v>
      </c>
      <c r="M207" s="3">
        <v>0</v>
      </c>
      <c r="N207" s="3">
        <v>3.38</v>
      </c>
      <c r="O207" s="3">
        <v>0.39</v>
      </c>
      <c r="P207" s="4">
        <v>5</v>
      </c>
      <c r="Q207" s="4">
        <v>7</v>
      </c>
      <c r="R207" t="b">
        <v>0</v>
      </c>
      <c r="S207" t="b">
        <v>0</v>
      </c>
      <c r="T207" t="b">
        <v>0</v>
      </c>
      <c r="U207" t="b">
        <v>0</v>
      </c>
      <c r="V207" t="b">
        <v>1</v>
      </c>
      <c r="W207" t="s">
        <v>64</v>
      </c>
      <c r="X207" t="s">
        <v>75</v>
      </c>
      <c r="Y207" t="s">
        <v>102</v>
      </c>
      <c r="Z207" s="3">
        <v>1.147</v>
      </c>
      <c r="AA207" t="s">
        <v>120</v>
      </c>
      <c r="AB207" t="s">
        <v>1423</v>
      </c>
      <c r="AC207" s="6" t="s">
        <v>1424</v>
      </c>
      <c r="AD207" s="3">
        <f t="shared" si="24"/>
        <v>25.35</v>
      </c>
      <c r="AE207" s="4">
        <f t="shared" si="25"/>
        <v>397</v>
      </c>
      <c r="AF207" s="4">
        <f t="shared" si="26"/>
        <v>3</v>
      </c>
      <c r="AG207" s="4">
        <f t="shared" si="27"/>
        <v>121</v>
      </c>
      <c r="AH207" t="str">
        <f t="shared" si="28"/>
        <v>boss-vault</v>
      </c>
      <c r="AI207" t="b">
        <f t="shared" si="29"/>
        <v>1</v>
      </c>
      <c r="AJ207" t="str">
        <f t="shared" si="30"/>
        <v>review: balance outlier</v>
      </c>
      <c r="AK207" t="s">
        <v>1425</v>
      </c>
      <c r="AL207" t="s">
        <v>1426</v>
      </c>
      <c r="AM207" s="2">
        <v>46068</v>
      </c>
      <c r="AN207" t="b">
        <f t="shared" si="31"/>
        <v>1</v>
      </c>
    </row>
    <row r="208" spans="1:40" ht="43.2" x14ac:dyDescent="0.3">
      <c r="A208" t="s">
        <v>1427</v>
      </c>
      <c r="B208" t="s">
        <v>1428</v>
      </c>
      <c r="C208" s="6" t="s">
        <v>1429</v>
      </c>
      <c r="D208" t="s">
        <v>43</v>
      </c>
      <c r="E208" s="4">
        <v>20</v>
      </c>
      <c r="F208" t="b">
        <v>0</v>
      </c>
      <c r="G208" s="4">
        <v>701</v>
      </c>
      <c r="H208" s="3">
        <v>0.83</v>
      </c>
      <c r="I208" s="3">
        <v>1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3">
        <v>-0.31</v>
      </c>
      <c r="P208" s="4">
        <v>8</v>
      </c>
      <c r="Q208" s="4">
        <v>8</v>
      </c>
      <c r="R208" t="b">
        <v>0</v>
      </c>
      <c r="S208" t="b">
        <v>0</v>
      </c>
      <c r="T208" t="b">
        <v>0</v>
      </c>
      <c r="U208" t="b">
        <v>0</v>
      </c>
      <c r="V208" t="b">
        <v>1</v>
      </c>
      <c r="W208" t="s">
        <v>54</v>
      </c>
      <c r="X208" t="s">
        <v>55</v>
      </c>
      <c r="Y208" t="s">
        <v>66</v>
      </c>
      <c r="Z208" s="3">
        <v>1.262</v>
      </c>
      <c r="AA208" t="s">
        <v>382</v>
      </c>
      <c r="AB208" t="s">
        <v>1430</v>
      </c>
      <c r="AC208" s="6" t="s">
        <v>1431</v>
      </c>
      <c r="AD208" s="3">
        <f t="shared" si="24"/>
        <v>10.76</v>
      </c>
      <c r="AE208" s="4">
        <f t="shared" si="25"/>
        <v>29</v>
      </c>
      <c r="AF208" s="4">
        <f t="shared" si="26"/>
        <v>1</v>
      </c>
      <c r="AG208" s="4">
        <f t="shared" si="27"/>
        <v>120</v>
      </c>
      <c r="AH208" t="str">
        <f t="shared" si="28"/>
        <v>standard</v>
      </c>
      <c r="AI208" t="b">
        <f t="shared" si="29"/>
        <v>1</v>
      </c>
      <c r="AJ208" t="str">
        <f t="shared" si="30"/>
        <v>ok</v>
      </c>
      <c r="AK208" t="s">
        <v>1432</v>
      </c>
      <c r="AM208" s="2">
        <v>46058</v>
      </c>
      <c r="AN208" t="b">
        <f t="shared" si="31"/>
        <v>1</v>
      </c>
    </row>
    <row r="209" spans="1:40" ht="43.2" x14ac:dyDescent="0.3">
      <c r="A209" t="s">
        <v>1433</v>
      </c>
      <c r="B209" t="s">
        <v>1434</v>
      </c>
      <c r="C209" s="6" t="s">
        <v>1435</v>
      </c>
      <c r="D209" t="s">
        <v>63</v>
      </c>
      <c r="E209" s="4">
        <v>33</v>
      </c>
      <c r="F209" t="b">
        <v>0</v>
      </c>
      <c r="G209" s="4">
        <v>923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0.28999999999999998</v>
      </c>
      <c r="N209" s="3">
        <v>0</v>
      </c>
      <c r="O209" s="3">
        <v>0</v>
      </c>
      <c r="P209" s="4">
        <v>2</v>
      </c>
      <c r="Q209" s="4">
        <v>9</v>
      </c>
      <c r="R209" t="b">
        <v>0</v>
      </c>
      <c r="S209" t="b">
        <v>0</v>
      </c>
      <c r="T209" t="b">
        <v>1</v>
      </c>
      <c r="U209" t="b">
        <v>1</v>
      </c>
      <c r="V209" t="b">
        <v>0</v>
      </c>
      <c r="W209" t="s">
        <v>127</v>
      </c>
      <c r="X209" t="s">
        <v>200</v>
      </c>
      <c r="Y209" t="s">
        <v>102</v>
      </c>
      <c r="Z209" s="3">
        <v>0.94</v>
      </c>
      <c r="AA209" t="s">
        <v>171</v>
      </c>
      <c r="AB209" t="s">
        <v>1436</v>
      </c>
      <c r="AC209" s="6" t="s">
        <v>1437</v>
      </c>
      <c r="AD209" s="3">
        <f t="shared" si="24"/>
        <v>1.58</v>
      </c>
      <c r="AE209" s="4">
        <f t="shared" si="25"/>
        <v>39</v>
      </c>
      <c r="AF209" s="4">
        <f t="shared" si="26"/>
        <v>8</v>
      </c>
      <c r="AG209" s="4">
        <f t="shared" si="27"/>
        <v>113</v>
      </c>
      <c r="AH209" t="str">
        <f t="shared" si="28"/>
        <v>standard</v>
      </c>
      <c r="AI209" t="b">
        <f t="shared" si="29"/>
        <v>0</v>
      </c>
      <c r="AJ209" t="str">
        <f t="shared" si="30"/>
        <v>ok</v>
      </c>
      <c r="AK209" t="s">
        <v>1438</v>
      </c>
      <c r="AM209" s="2">
        <v>46030</v>
      </c>
      <c r="AN209" t="b">
        <f t="shared" si="31"/>
        <v>1</v>
      </c>
    </row>
    <row r="210" spans="1:40" ht="43.2" x14ac:dyDescent="0.3">
      <c r="A210" t="s">
        <v>1439</v>
      </c>
      <c r="B210" t="s">
        <v>1440</v>
      </c>
      <c r="C210" s="6" t="s">
        <v>1441</v>
      </c>
      <c r="D210" t="s">
        <v>63</v>
      </c>
      <c r="E210" s="4">
        <v>18</v>
      </c>
      <c r="F210" t="b">
        <v>0</v>
      </c>
      <c r="G210" s="4">
        <v>1087</v>
      </c>
      <c r="H210" s="3">
        <v>0</v>
      </c>
      <c r="I210" s="3">
        <v>1</v>
      </c>
      <c r="J210" s="3">
        <v>0</v>
      </c>
      <c r="K210" s="3">
        <v>0</v>
      </c>
      <c r="L210" s="3">
        <v>0</v>
      </c>
      <c r="M210" s="3">
        <v>0</v>
      </c>
      <c r="N210" s="3">
        <v>0</v>
      </c>
      <c r="O210" s="3">
        <v>0</v>
      </c>
      <c r="P210" s="4">
        <v>6</v>
      </c>
      <c r="Q210" s="4">
        <v>8</v>
      </c>
      <c r="R210" t="b">
        <v>0</v>
      </c>
      <c r="S210" t="b">
        <v>1</v>
      </c>
      <c r="T210" t="b">
        <v>0</v>
      </c>
      <c r="U210" t="b">
        <v>0</v>
      </c>
      <c r="V210" t="b">
        <v>0</v>
      </c>
      <c r="W210" t="s">
        <v>54</v>
      </c>
      <c r="X210" t="s">
        <v>55</v>
      </c>
      <c r="Y210" t="s">
        <v>66</v>
      </c>
      <c r="Z210" s="3">
        <v>1.21</v>
      </c>
      <c r="AA210" t="s">
        <v>56</v>
      </c>
      <c r="AB210" t="s">
        <v>1442</v>
      </c>
      <c r="AC210" s="6" t="s">
        <v>1443</v>
      </c>
      <c r="AD210" s="3">
        <f t="shared" si="24"/>
        <v>2.5</v>
      </c>
      <c r="AE210" s="4">
        <f t="shared" si="25"/>
        <v>20</v>
      </c>
      <c r="AF210" s="4">
        <f t="shared" si="26"/>
        <v>3</v>
      </c>
      <c r="AG210" s="4">
        <f t="shared" si="27"/>
        <v>114</v>
      </c>
      <c r="AH210" t="str">
        <f t="shared" si="28"/>
        <v>standard</v>
      </c>
      <c r="AI210" t="b">
        <f t="shared" si="29"/>
        <v>0</v>
      </c>
      <c r="AJ210" t="str">
        <f t="shared" si="30"/>
        <v>review: multi-status synergy</v>
      </c>
      <c r="AK210" t="s">
        <v>1444</v>
      </c>
      <c r="AM210" s="2">
        <v>46072</v>
      </c>
      <c r="AN210" t="b">
        <f t="shared" si="31"/>
        <v>1</v>
      </c>
    </row>
    <row r="211" spans="1:40" ht="43.2" x14ac:dyDescent="0.3">
      <c r="A211" t="s">
        <v>1445</v>
      </c>
      <c r="B211" t="s">
        <v>1446</v>
      </c>
      <c r="C211" s="6" t="s">
        <v>1447</v>
      </c>
      <c r="D211" t="s">
        <v>63</v>
      </c>
      <c r="E211" s="4">
        <v>28</v>
      </c>
      <c r="F211" t="b">
        <v>1</v>
      </c>
      <c r="G211" s="4">
        <v>1120</v>
      </c>
      <c r="H211" s="3">
        <v>0.42</v>
      </c>
      <c r="I211" s="3">
        <v>-1</v>
      </c>
      <c r="J211" s="3">
        <v>0</v>
      </c>
      <c r="K211" s="3">
        <v>0.62</v>
      </c>
      <c r="L211" s="3">
        <v>0</v>
      </c>
      <c r="M211" s="3">
        <v>0</v>
      </c>
      <c r="N211" s="3">
        <v>0</v>
      </c>
      <c r="O211" s="3">
        <v>0.26</v>
      </c>
      <c r="P211" s="4">
        <v>3</v>
      </c>
      <c r="Q211" s="4">
        <v>8</v>
      </c>
      <c r="R211" t="b">
        <v>1</v>
      </c>
      <c r="S211" t="b">
        <v>1</v>
      </c>
      <c r="T211" t="b">
        <v>0</v>
      </c>
      <c r="U211" t="b">
        <v>1</v>
      </c>
      <c r="V211" t="b">
        <v>1</v>
      </c>
      <c r="W211" t="s">
        <v>64</v>
      </c>
      <c r="X211" t="s">
        <v>65</v>
      </c>
      <c r="Y211" t="s">
        <v>66</v>
      </c>
      <c r="Z211" s="3">
        <v>2.7850000000000001</v>
      </c>
      <c r="AA211" t="s">
        <v>67</v>
      </c>
      <c r="AB211" t="s">
        <v>1448</v>
      </c>
      <c r="AC211" s="6" t="s">
        <v>1449</v>
      </c>
      <c r="AD211" s="3">
        <f t="shared" si="24"/>
        <v>7.62</v>
      </c>
      <c r="AE211" s="4">
        <f t="shared" si="25"/>
        <v>39</v>
      </c>
      <c r="AF211" s="4">
        <f t="shared" si="26"/>
        <v>6</v>
      </c>
      <c r="AG211" s="4">
        <f t="shared" si="27"/>
        <v>122</v>
      </c>
      <c r="AH211" t="str">
        <f t="shared" si="28"/>
        <v>standard</v>
      </c>
      <c r="AI211" t="b">
        <f t="shared" si="29"/>
        <v>1</v>
      </c>
      <c r="AJ211" t="str">
        <f t="shared" si="30"/>
        <v>ok</v>
      </c>
      <c r="AK211" t="s">
        <v>1450</v>
      </c>
      <c r="AM211" s="2">
        <v>46079</v>
      </c>
      <c r="AN211" t="b">
        <f t="shared" si="31"/>
        <v>1</v>
      </c>
    </row>
    <row r="212" spans="1:40" ht="86.4" x14ac:dyDescent="0.3">
      <c r="A212" t="s">
        <v>1451</v>
      </c>
      <c r="B212" t="s">
        <v>1452</v>
      </c>
      <c r="C212" s="6" t="s">
        <v>1453</v>
      </c>
      <c r="D212" t="s">
        <v>63</v>
      </c>
      <c r="E212" s="4">
        <v>25</v>
      </c>
      <c r="F212" t="b">
        <v>1</v>
      </c>
      <c r="G212" s="4">
        <v>501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s="3">
        <v>0</v>
      </c>
      <c r="O212" s="3">
        <v>0.22</v>
      </c>
      <c r="P212" s="4">
        <v>5</v>
      </c>
      <c r="Q212" s="4">
        <v>9</v>
      </c>
      <c r="R212" t="b">
        <v>1</v>
      </c>
      <c r="S212" t="b">
        <v>1</v>
      </c>
      <c r="T212" t="b">
        <v>1</v>
      </c>
      <c r="U212" t="b">
        <v>0</v>
      </c>
      <c r="V212" t="b">
        <v>1</v>
      </c>
      <c r="W212" t="s">
        <v>127</v>
      </c>
      <c r="X212" t="s">
        <v>65</v>
      </c>
      <c r="Y212" t="s">
        <v>66</v>
      </c>
      <c r="Z212" s="3">
        <v>1.643</v>
      </c>
      <c r="AA212" t="s">
        <v>130</v>
      </c>
      <c r="AB212" t="s">
        <v>1454</v>
      </c>
      <c r="AC212" s="6" t="s">
        <v>1455</v>
      </c>
      <c r="AD212" s="3">
        <f t="shared" si="24"/>
        <v>1.44</v>
      </c>
      <c r="AE212" s="4">
        <f t="shared" si="25"/>
        <v>32</v>
      </c>
      <c r="AF212" s="4">
        <f t="shared" si="26"/>
        <v>5</v>
      </c>
      <c r="AG212" s="4">
        <f t="shared" si="27"/>
        <v>282</v>
      </c>
      <c r="AH212" t="str">
        <f t="shared" si="28"/>
        <v>standard</v>
      </c>
      <c r="AI212" t="b">
        <f t="shared" si="29"/>
        <v>0</v>
      </c>
      <c r="AJ212" t="str">
        <f t="shared" si="30"/>
        <v>ok</v>
      </c>
      <c r="AK212" t="s">
        <v>1456</v>
      </c>
      <c r="AM212" s="2">
        <v>46032</v>
      </c>
      <c r="AN212" t="b">
        <f t="shared" si="31"/>
        <v>1</v>
      </c>
    </row>
    <row r="213" spans="1:40" ht="43.2" x14ac:dyDescent="0.3">
      <c r="A213" t="s">
        <v>1457</v>
      </c>
      <c r="B213" t="s">
        <v>1458</v>
      </c>
      <c r="C213" s="6" t="s">
        <v>1459</v>
      </c>
      <c r="D213" t="s">
        <v>119</v>
      </c>
      <c r="E213" s="4">
        <v>64</v>
      </c>
      <c r="F213" t="b">
        <v>1</v>
      </c>
      <c r="G213" s="4">
        <v>495</v>
      </c>
      <c r="H213" s="3">
        <v>1.2</v>
      </c>
      <c r="I213" s="3">
        <v>0</v>
      </c>
      <c r="J213" s="3">
        <v>0.25</v>
      </c>
      <c r="K213" s="3">
        <v>0</v>
      </c>
      <c r="L213" s="3">
        <v>0</v>
      </c>
      <c r="M213" s="3">
        <v>0</v>
      </c>
      <c r="N213" s="3">
        <v>-1.22</v>
      </c>
      <c r="O213" s="3">
        <v>0</v>
      </c>
      <c r="P213" s="4">
        <v>4</v>
      </c>
      <c r="Q213" s="4">
        <v>7</v>
      </c>
      <c r="R213" t="b">
        <v>0</v>
      </c>
      <c r="S213" t="b">
        <v>1</v>
      </c>
      <c r="T213" t="b">
        <v>1</v>
      </c>
      <c r="U213" t="b">
        <v>0</v>
      </c>
      <c r="V213" t="b">
        <v>1</v>
      </c>
      <c r="W213" t="s">
        <v>64</v>
      </c>
      <c r="X213" t="s">
        <v>149</v>
      </c>
      <c r="Y213" t="s">
        <v>46</v>
      </c>
      <c r="Z213" s="3">
        <v>2.7480000000000002</v>
      </c>
      <c r="AA213" t="s">
        <v>1460</v>
      </c>
      <c r="AB213" t="s">
        <v>1461</v>
      </c>
      <c r="AC213" s="6" t="s">
        <v>1462</v>
      </c>
      <c r="AD213" s="3">
        <f t="shared" si="24"/>
        <v>16.79</v>
      </c>
      <c r="AE213" s="4">
        <f t="shared" si="25"/>
        <v>111</v>
      </c>
      <c r="AF213" s="4">
        <f t="shared" si="26"/>
        <v>4</v>
      </c>
      <c r="AG213" s="4">
        <f t="shared" si="27"/>
        <v>113</v>
      </c>
      <c r="AH213" t="str">
        <f t="shared" si="28"/>
        <v>rare-chest</v>
      </c>
      <c r="AI213" t="b">
        <f t="shared" si="29"/>
        <v>1</v>
      </c>
      <c r="AJ213" t="str">
        <f t="shared" si="30"/>
        <v>ok</v>
      </c>
      <c r="AK213" t="s">
        <v>1463</v>
      </c>
      <c r="AM213" s="2">
        <v>46123</v>
      </c>
      <c r="AN213" t="b">
        <f t="shared" si="31"/>
        <v>1</v>
      </c>
    </row>
    <row r="214" spans="1:40" ht="43.2" x14ac:dyDescent="0.3">
      <c r="A214" t="s">
        <v>1464</v>
      </c>
      <c r="B214" t="s">
        <v>1465</v>
      </c>
      <c r="C214" s="6" t="s">
        <v>1466</v>
      </c>
      <c r="D214" t="s">
        <v>43</v>
      </c>
      <c r="E214" s="4">
        <v>28</v>
      </c>
      <c r="F214" t="b">
        <v>1</v>
      </c>
      <c r="G214" s="4">
        <v>573</v>
      </c>
      <c r="H214" s="3">
        <v>0</v>
      </c>
      <c r="I214" s="3">
        <v>1</v>
      </c>
      <c r="J214" s="3">
        <v>0.28999999999999998</v>
      </c>
      <c r="K214" s="3">
        <v>-0.16</v>
      </c>
      <c r="L214" s="3">
        <v>0</v>
      </c>
      <c r="M214" s="3">
        <v>0</v>
      </c>
      <c r="N214" s="3">
        <v>-0.27</v>
      </c>
      <c r="O214" s="3">
        <v>0</v>
      </c>
      <c r="P214" s="4">
        <v>8</v>
      </c>
      <c r="Q214" s="4">
        <v>10</v>
      </c>
      <c r="R214" t="b">
        <v>1</v>
      </c>
      <c r="S214" t="b">
        <v>1</v>
      </c>
      <c r="T214" t="b">
        <v>0</v>
      </c>
      <c r="U214" t="b">
        <v>0</v>
      </c>
      <c r="V214" t="b">
        <v>1</v>
      </c>
      <c r="W214" t="s">
        <v>84</v>
      </c>
      <c r="X214" t="s">
        <v>128</v>
      </c>
      <c r="Y214" t="s">
        <v>66</v>
      </c>
      <c r="Z214" s="3">
        <v>3.3439999999999999</v>
      </c>
      <c r="AA214" t="s">
        <v>598</v>
      </c>
      <c r="AB214" t="s">
        <v>1467</v>
      </c>
      <c r="AC214" s="6" t="s">
        <v>1468</v>
      </c>
      <c r="AD214" s="3">
        <f t="shared" si="24"/>
        <v>5.23</v>
      </c>
      <c r="AE214" s="4">
        <f t="shared" si="25"/>
        <v>36</v>
      </c>
      <c r="AF214" s="4">
        <f t="shared" si="26"/>
        <v>3</v>
      </c>
      <c r="AG214" s="4">
        <f t="shared" si="27"/>
        <v>118</v>
      </c>
      <c r="AH214" t="str">
        <f t="shared" si="28"/>
        <v>standard</v>
      </c>
      <c r="AI214" t="b">
        <f t="shared" si="29"/>
        <v>1</v>
      </c>
      <c r="AJ214" t="str">
        <f t="shared" si="30"/>
        <v>ok</v>
      </c>
      <c r="AK214" t="s">
        <v>1469</v>
      </c>
      <c r="AM214" s="2">
        <v>46183</v>
      </c>
      <c r="AN214" t="b">
        <f t="shared" si="31"/>
        <v>1</v>
      </c>
    </row>
    <row r="215" spans="1:40" ht="43.2" x14ac:dyDescent="0.3">
      <c r="A215" t="s">
        <v>1470</v>
      </c>
      <c r="B215" t="s">
        <v>1471</v>
      </c>
      <c r="C215" s="6" t="s">
        <v>1472</v>
      </c>
      <c r="D215" t="s">
        <v>63</v>
      </c>
      <c r="E215" s="4">
        <v>27</v>
      </c>
      <c r="F215" t="b">
        <v>1</v>
      </c>
      <c r="G215" s="4">
        <v>1920</v>
      </c>
      <c r="H215" s="3">
        <v>1.1499999999999999</v>
      </c>
      <c r="I215" s="3">
        <v>0</v>
      </c>
      <c r="J215" s="3">
        <v>0.04</v>
      </c>
      <c r="K215" s="3">
        <v>-0.23</v>
      </c>
      <c r="L215" s="3">
        <v>-7.0000000000000007E-2</v>
      </c>
      <c r="M215" s="3">
        <v>0</v>
      </c>
      <c r="N215" s="3">
        <v>0</v>
      </c>
      <c r="O215" s="3">
        <v>0</v>
      </c>
      <c r="P215" s="4">
        <v>5</v>
      </c>
      <c r="Q215" s="4">
        <v>10</v>
      </c>
      <c r="R215" t="b">
        <v>1</v>
      </c>
      <c r="S215" t="b">
        <v>1</v>
      </c>
      <c r="T215" t="b">
        <v>0</v>
      </c>
      <c r="U215" t="b">
        <v>0</v>
      </c>
      <c r="V215" t="b">
        <v>1</v>
      </c>
      <c r="W215" t="s">
        <v>54</v>
      </c>
      <c r="X215" t="s">
        <v>128</v>
      </c>
      <c r="Y215" t="s">
        <v>46</v>
      </c>
      <c r="Z215" s="3">
        <v>2.472</v>
      </c>
      <c r="AA215" t="s">
        <v>56</v>
      </c>
      <c r="AB215" t="s">
        <v>1473</v>
      </c>
      <c r="AC215" s="6" t="s">
        <v>1474</v>
      </c>
      <c r="AD215" s="3">
        <f t="shared" si="24"/>
        <v>10.92</v>
      </c>
      <c r="AE215" s="4">
        <f t="shared" si="25"/>
        <v>41</v>
      </c>
      <c r="AF215" s="4">
        <f t="shared" si="26"/>
        <v>6</v>
      </c>
      <c r="AG215" s="4">
        <f t="shared" si="27"/>
        <v>110</v>
      </c>
      <c r="AH215" t="str">
        <f t="shared" si="28"/>
        <v>standard</v>
      </c>
      <c r="AI215" t="b">
        <f t="shared" si="29"/>
        <v>1</v>
      </c>
      <c r="AJ215" t="str">
        <f t="shared" si="30"/>
        <v>review: balance outlier</v>
      </c>
      <c r="AK215" t="s">
        <v>1475</v>
      </c>
      <c r="AM215" s="2">
        <v>46156</v>
      </c>
      <c r="AN215" t="b">
        <f t="shared" si="31"/>
        <v>1</v>
      </c>
    </row>
    <row r="216" spans="1:40" ht="43.2" x14ac:dyDescent="0.3">
      <c r="A216" t="s">
        <v>1476</v>
      </c>
      <c r="B216" t="s">
        <v>1477</v>
      </c>
      <c r="C216" s="6" t="s">
        <v>1478</v>
      </c>
      <c r="D216" t="s">
        <v>43</v>
      </c>
      <c r="E216" s="4">
        <v>32</v>
      </c>
      <c r="F216" t="b">
        <v>0</v>
      </c>
      <c r="G216" s="4">
        <v>194</v>
      </c>
      <c r="H216" s="3">
        <v>0</v>
      </c>
      <c r="I216" s="3">
        <v>2</v>
      </c>
      <c r="J216" s="3">
        <v>0</v>
      </c>
      <c r="K216" s="3">
        <v>0</v>
      </c>
      <c r="L216" s="3">
        <v>-0.28000000000000003</v>
      </c>
      <c r="M216" s="3">
        <v>0</v>
      </c>
      <c r="N216" s="3">
        <v>0</v>
      </c>
      <c r="O216" s="3">
        <v>0</v>
      </c>
      <c r="P216" s="4">
        <v>1</v>
      </c>
      <c r="Q216" s="4">
        <v>4</v>
      </c>
      <c r="R216" t="b">
        <v>0</v>
      </c>
      <c r="S216" t="b">
        <v>0</v>
      </c>
      <c r="T216" t="b">
        <v>0</v>
      </c>
      <c r="U216" t="b">
        <v>0</v>
      </c>
      <c r="V216" t="b">
        <v>1</v>
      </c>
      <c r="W216" t="s">
        <v>54</v>
      </c>
      <c r="X216" t="s">
        <v>149</v>
      </c>
      <c r="Y216" t="s">
        <v>331</v>
      </c>
      <c r="Z216" s="3">
        <v>0.80400000000000005</v>
      </c>
      <c r="AA216" t="s">
        <v>422</v>
      </c>
      <c r="AB216" t="s">
        <v>1479</v>
      </c>
      <c r="AC216" s="6" t="s">
        <v>1480</v>
      </c>
      <c r="AD216" s="3">
        <f t="shared" si="24"/>
        <v>5.56</v>
      </c>
      <c r="AE216" s="4">
        <f t="shared" si="25"/>
        <v>39</v>
      </c>
      <c r="AF216" s="4">
        <f t="shared" si="26"/>
        <v>4</v>
      </c>
      <c r="AG216" s="4">
        <f t="shared" si="27"/>
        <v>113</v>
      </c>
      <c r="AH216" t="str">
        <f t="shared" si="28"/>
        <v>standard</v>
      </c>
      <c r="AI216" t="b">
        <f t="shared" si="29"/>
        <v>1</v>
      </c>
      <c r="AJ216" t="str">
        <f t="shared" si="30"/>
        <v>ok</v>
      </c>
      <c r="AK216" t="s">
        <v>1481</v>
      </c>
      <c r="AM216" s="2">
        <v>46094</v>
      </c>
      <c r="AN216" t="b">
        <f t="shared" si="31"/>
        <v>1</v>
      </c>
    </row>
    <row r="217" spans="1:40" ht="43.2" x14ac:dyDescent="0.3">
      <c r="A217" t="s">
        <v>1482</v>
      </c>
      <c r="B217" t="s">
        <v>1483</v>
      </c>
      <c r="C217" s="6" t="s">
        <v>1484</v>
      </c>
      <c r="D217" t="s">
        <v>119</v>
      </c>
      <c r="E217" s="4">
        <v>57</v>
      </c>
      <c r="F217" t="b">
        <v>1</v>
      </c>
      <c r="G217" s="4">
        <v>1988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0.33</v>
      </c>
      <c r="N217" s="3">
        <v>1.08</v>
      </c>
      <c r="O217" s="3">
        <v>0.25</v>
      </c>
      <c r="P217" s="4">
        <v>2</v>
      </c>
      <c r="Q217" s="4">
        <v>9</v>
      </c>
      <c r="R217" t="b">
        <v>0</v>
      </c>
      <c r="S217" t="b">
        <v>1</v>
      </c>
      <c r="T217" t="b">
        <v>1</v>
      </c>
      <c r="U217" t="b">
        <v>0</v>
      </c>
      <c r="V217" t="b">
        <v>0</v>
      </c>
      <c r="W217" t="s">
        <v>54</v>
      </c>
      <c r="X217" t="s">
        <v>200</v>
      </c>
      <c r="Y217" t="s">
        <v>66</v>
      </c>
      <c r="Z217" s="3">
        <v>1.181</v>
      </c>
      <c r="AA217" t="s">
        <v>1485</v>
      </c>
      <c r="AB217" t="s">
        <v>1486</v>
      </c>
      <c r="AC217" s="6" t="s">
        <v>1487</v>
      </c>
      <c r="AD217" s="3">
        <f t="shared" si="24"/>
        <v>7.32</v>
      </c>
      <c r="AE217" s="4">
        <f t="shared" si="25"/>
        <v>78</v>
      </c>
      <c r="AF217" s="4">
        <f t="shared" si="26"/>
        <v>8</v>
      </c>
      <c r="AG217" s="4">
        <f t="shared" si="27"/>
        <v>107</v>
      </c>
      <c r="AH217" t="str">
        <f t="shared" si="28"/>
        <v>standard</v>
      </c>
      <c r="AI217" t="b">
        <f t="shared" si="29"/>
        <v>0</v>
      </c>
      <c r="AJ217" t="str">
        <f t="shared" si="30"/>
        <v>review: multi-status synergy</v>
      </c>
      <c r="AK217" t="s">
        <v>1488</v>
      </c>
      <c r="AL217" t="s">
        <v>1489</v>
      </c>
      <c r="AM217" s="2">
        <v>46179</v>
      </c>
      <c r="AN217" t="b">
        <f t="shared" si="31"/>
        <v>1</v>
      </c>
    </row>
    <row r="218" spans="1:40" ht="43.2" x14ac:dyDescent="0.3">
      <c r="A218" t="s">
        <v>1490</v>
      </c>
      <c r="B218" t="s">
        <v>1491</v>
      </c>
      <c r="C218" s="6" t="s">
        <v>1492</v>
      </c>
      <c r="D218" t="s">
        <v>119</v>
      </c>
      <c r="E218" s="4">
        <v>54</v>
      </c>
      <c r="F218" t="b">
        <v>1</v>
      </c>
      <c r="G218" s="4">
        <v>1156</v>
      </c>
      <c r="H218" s="3">
        <v>0.66</v>
      </c>
      <c r="I218" s="3">
        <v>0</v>
      </c>
      <c r="J218" s="3">
        <v>0</v>
      </c>
      <c r="K218" s="3">
        <v>0.14000000000000001</v>
      </c>
      <c r="L218" s="3">
        <v>0</v>
      </c>
      <c r="M218" s="3">
        <v>0</v>
      </c>
      <c r="N218" s="3">
        <v>0</v>
      </c>
      <c r="O218" s="3">
        <v>0</v>
      </c>
      <c r="P218" s="4">
        <v>8</v>
      </c>
      <c r="Q218" s="4">
        <v>9</v>
      </c>
      <c r="R218" t="b">
        <v>0</v>
      </c>
      <c r="S218" t="b">
        <v>0</v>
      </c>
      <c r="T218" t="b">
        <v>0</v>
      </c>
      <c r="U218" t="b">
        <v>1</v>
      </c>
      <c r="V218" t="b">
        <v>1</v>
      </c>
      <c r="W218" t="s">
        <v>138</v>
      </c>
      <c r="X218" t="s">
        <v>55</v>
      </c>
      <c r="Y218" t="s">
        <v>129</v>
      </c>
      <c r="Z218" s="3">
        <v>0.72</v>
      </c>
      <c r="AA218" t="s">
        <v>140</v>
      </c>
      <c r="AB218" t="s">
        <v>1493</v>
      </c>
      <c r="AC218" s="6" t="s">
        <v>1494</v>
      </c>
      <c r="AD218" s="3">
        <f t="shared" si="24"/>
        <v>9.56</v>
      </c>
      <c r="AE218" s="4">
        <f t="shared" si="25"/>
        <v>75</v>
      </c>
      <c r="AF218" s="4">
        <f t="shared" si="26"/>
        <v>2</v>
      </c>
      <c r="AG218" s="4">
        <f t="shared" si="27"/>
        <v>112</v>
      </c>
      <c r="AH218" t="str">
        <f t="shared" si="28"/>
        <v>standard</v>
      </c>
      <c r="AI218" t="b">
        <f t="shared" si="29"/>
        <v>0</v>
      </c>
      <c r="AJ218" t="str">
        <f t="shared" si="30"/>
        <v>ok</v>
      </c>
      <c r="AK218" t="s">
        <v>1495</v>
      </c>
      <c r="AM218" s="2">
        <v>46069</v>
      </c>
      <c r="AN218" t="b">
        <f t="shared" si="31"/>
        <v>1</v>
      </c>
    </row>
    <row r="219" spans="1:40" ht="43.2" x14ac:dyDescent="0.3">
      <c r="A219" t="s">
        <v>1496</v>
      </c>
      <c r="B219" t="s">
        <v>1497</v>
      </c>
      <c r="C219" s="6" t="s">
        <v>1498</v>
      </c>
      <c r="D219" t="s">
        <v>63</v>
      </c>
      <c r="E219" s="4">
        <v>38</v>
      </c>
      <c r="F219" t="b">
        <v>0</v>
      </c>
      <c r="G219" s="4">
        <v>1371</v>
      </c>
      <c r="H219" s="3">
        <v>1.3</v>
      </c>
      <c r="I219" s="3">
        <v>0</v>
      </c>
      <c r="J219" s="3">
        <v>0</v>
      </c>
      <c r="K219" s="3">
        <v>0</v>
      </c>
      <c r="L219" s="3">
        <v>0</v>
      </c>
      <c r="M219" s="3">
        <v>0.44</v>
      </c>
      <c r="N219" s="3">
        <v>0</v>
      </c>
      <c r="O219" s="3">
        <v>0</v>
      </c>
      <c r="P219" s="4">
        <v>2</v>
      </c>
      <c r="Q219" s="4">
        <v>10</v>
      </c>
      <c r="R219" t="b">
        <v>0</v>
      </c>
      <c r="S219" t="b">
        <v>0</v>
      </c>
      <c r="T219" t="b">
        <v>0</v>
      </c>
      <c r="U219" t="b">
        <v>0</v>
      </c>
      <c r="V219" t="b">
        <v>1</v>
      </c>
      <c r="W219" t="s">
        <v>84</v>
      </c>
      <c r="X219" t="s">
        <v>45</v>
      </c>
      <c r="Y219" t="s">
        <v>222</v>
      </c>
      <c r="Z219" s="3">
        <v>2.3690000000000002</v>
      </c>
      <c r="AA219" t="s">
        <v>85</v>
      </c>
      <c r="AB219" t="s">
        <v>1499</v>
      </c>
      <c r="AC219" s="6" t="s">
        <v>1500</v>
      </c>
      <c r="AD219" s="3">
        <f t="shared" si="24"/>
        <v>12.28</v>
      </c>
      <c r="AE219" s="4">
        <f t="shared" si="25"/>
        <v>57</v>
      </c>
      <c r="AF219" s="4">
        <f t="shared" si="26"/>
        <v>9</v>
      </c>
      <c r="AG219" s="4">
        <f t="shared" si="27"/>
        <v>127</v>
      </c>
      <c r="AH219" t="str">
        <f t="shared" si="28"/>
        <v>rare-chest</v>
      </c>
      <c r="AI219" t="b">
        <f t="shared" si="29"/>
        <v>0</v>
      </c>
      <c r="AJ219" t="str">
        <f t="shared" si="30"/>
        <v>review: balance outlier</v>
      </c>
      <c r="AK219" t="s">
        <v>1501</v>
      </c>
      <c r="AM219" s="2">
        <v>46039</v>
      </c>
      <c r="AN219" t="b">
        <f t="shared" si="31"/>
        <v>1</v>
      </c>
    </row>
    <row r="220" spans="1:40" ht="43.2" x14ac:dyDescent="0.3">
      <c r="A220" t="s">
        <v>1502</v>
      </c>
      <c r="B220" t="s">
        <v>1503</v>
      </c>
      <c r="C220" s="6" t="s">
        <v>1504</v>
      </c>
      <c r="D220" t="s">
        <v>119</v>
      </c>
      <c r="E220" s="4">
        <v>59</v>
      </c>
      <c r="F220" t="b">
        <v>1</v>
      </c>
      <c r="G220" s="4">
        <v>1028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0.86</v>
      </c>
      <c r="P220" s="4">
        <v>4</v>
      </c>
      <c r="Q220" s="4">
        <v>7</v>
      </c>
      <c r="R220" t="b">
        <v>0</v>
      </c>
      <c r="S220" t="b">
        <v>0</v>
      </c>
      <c r="T220" t="b">
        <v>1</v>
      </c>
      <c r="U220" t="b">
        <v>1</v>
      </c>
      <c r="V220" t="b">
        <v>1</v>
      </c>
      <c r="W220" t="s">
        <v>92</v>
      </c>
      <c r="X220" t="s">
        <v>75</v>
      </c>
      <c r="Y220" t="s">
        <v>66</v>
      </c>
      <c r="Z220" s="3">
        <v>2.9940000000000002</v>
      </c>
      <c r="AA220" t="s">
        <v>1505</v>
      </c>
      <c r="AB220" t="s">
        <v>1506</v>
      </c>
      <c r="AC220" s="6" t="s">
        <v>1507</v>
      </c>
      <c r="AD220" s="3">
        <f t="shared" si="24"/>
        <v>5.72</v>
      </c>
      <c r="AE220" s="4">
        <f t="shared" si="25"/>
        <v>76</v>
      </c>
      <c r="AF220" s="4">
        <f t="shared" si="26"/>
        <v>4</v>
      </c>
      <c r="AG220" s="4">
        <f t="shared" si="27"/>
        <v>117</v>
      </c>
      <c r="AH220" t="str">
        <f t="shared" si="28"/>
        <v>standard</v>
      </c>
      <c r="AI220" t="b">
        <f t="shared" si="29"/>
        <v>0</v>
      </c>
      <c r="AJ220" t="str">
        <f t="shared" si="30"/>
        <v>ok</v>
      </c>
      <c r="AK220" t="s">
        <v>1508</v>
      </c>
      <c r="AL220" t="s">
        <v>1509</v>
      </c>
      <c r="AM220" s="2">
        <v>46185</v>
      </c>
      <c r="AN220" t="b">
        <f t="shared" si="31"/>
        <v>1</v>
      </c>
    </row>
    <row r="221" spans="1:40" ht="43.2" x14ac:dyDescent="0.3">
      <c r="A221" t="s">
        <v>1510</v>
      </c>
      <c r="B221" t="s">
        <v>1511</v>
      </c>
      <c r="C221" s="6" t="s">
        <v>1512</v>
      </c>
      <c r="D221" t="s">
        <v>63</v>
      </c>
      <c r="E221" s="4">
        <v>30</v>
      </c>
      <c r="F221" t="b">
        <v>1</v>
      </c>
      <c r="G221" s="4">
        <v>1486</v>
      </c>
      <c r="H221" s="3">
        <v>0.76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N221" s="3">
        <v>0</v>
      </c>
      <c r="O221" s="3">
        <v>0</v>
      </c>
      <c r="P221" s="4">
        <v>1</v>
      </c>
      <c r="Q221" s="4">
        <v>6</v>
      </c>
      <c r="R221" t="b">
        <v>0</v>
      </c>
      <c r="S221" t="b">
        <v>0</v>
      </c>
      <c r="T221" t="b">
        <v>0</v>
      </c>
      <c r="U221" t="b">
        <v>0</v>
      </c>
      <c r="V221" t="b">
        <v>1</v>
      </c>
      <c r="W221" t="s">
        <v>54</v>
      </c>
      <c r="X221" t="s">
        <v>55</v>
      </c>
      <c r="Y221" t="s">
        <v>74</v>
      </c>
      <c r="Z221" s="3">
        <v>2.2309999999999999</v>
      </c>
      <c r="AA221" t="s">
        <v>382</v>
      </c>
      <c r="AB221" t="s">
        <v>1513</v>
      </c>
      <c r="AC221" s="6" t="s">
        <v>1514</v>
      </c>
      <c r="AD221" s="3">
        <f t="shared" si="24"/>
        <v>7.08</v>
      </c>
      <c r="AE221" s="4">
        <f t="shared" si="25"/>
        <v>38</v>
      </c>
      <c r="AF221" s="4">
        <f t="shared" si="26"/>
        <v>6</v>
      </c>
      <c r="AG221" s="4">
        <f t="shared" si="27"/>
        <v>115</v>
      </c>
      <c r="AH221" t="str">
        <f t="shared" si="28"/>
        <v>standard</v>
      </c>
      <c r="AI221" t="b">
        <f t="shared" si="29"/>
        <v>0</v>
      </c>
      <c r="AJ221" t="str">
        <f t="shared" si="30"/>
        <v>ok</v>
      </c>
      <c r="AK221" t="s">
        <v>1515</v>
      </c>
      <c r="AL221" t="s">
        <v>1516</v>
      </c>
      <c r="AM221" s="2">
        <v>46056</v>
      </c>
      <c r="AN221" t="b">
        <f t="shared" si="31"/>
        <v>1</v>
      </c>
    </row>
    <row r="222" spans="1:40" ht="43.2" x14ac:dyDescent="0.3">
      <c r="A222" t="s">
        <v>1517</v>
      </c>
      <c r="B222" t="s">
        <v>1518</v>
      </c>
      <c r="C222" s="6" t="s">
        <v>1519</v>
      </c>
      <c r="D222" t="s">
        <v>43</v>
      </c>
      <c r="E222" s="4">
        <v>29</v>
      </c>
      <c r="F222" t="b">
        <v>0</v>
      </c>
      <c r="G222" s="4">
        <v>941</v>
      </c>
      <c r="H222" s="3">
        <v>0</v>
      </c>
      <c r="I222" s="3">
        <v>1</v>
      </c>
      <c r="J222" s="3">
        <v>0</v>
      </c>
      <c r="K222" s="3">
        <v>-0.15</v>
      </c>
      <c r="L222" s="3">
        <v>0</v>
      </c>
      <c r="M222" s="3">
        <v>0</v>
      </c>
      <c r="N222" s="3">
        <v>0</v>
      </c>
      <c r="O222" s="3">
        <v>0</v>
      </c>
      <c r="P222" s="4">
        <v>7</v>
      </c>
      <c r="Q222" s="4">
        <v>9</v>
      </c>
      <c r="R222" t="b">
        <v>0</v>
      </c>
      <c r="S222" t="b">
        <v>0</v>
      </c>
      <c r="T222" t="b">
        <v>1</v>
      </c>
      <c r="U222" t="b">
        <v>1</v>
      </c>
      <c r="V222" t="b">
        <v>1</v>
      </c>
      <c r="W222" t="s">
        <v>127</v>
      </c>
      <c r="X222" t="s">
        <v>55</v>
      </c>
      <c r="Y222" t="s">
        <v>74</v>
      </c>
      <c r="Z222" s="3">
        <v>2.8210000000000002</v>
      </c>
      <c r="AA222" t="s">
        <v>171</v>
      </c>
      <c r="AB222" t="s">
        <v>1520</v>
      </c>
      <c r="AC222" s="6" t="s">
        <v>1521</v>
      </c>
      <c r="AD222" s="3">
        <f t="shared" si="24"/>
        <v>3.8</v>
      </c>
      <c r="AE222" s="4">
        <f t="shared" si="25"/>
        <v>37</v>
      </c>
      <c r="AF222" s="4">
        <f t="shared" si="26"/>
        <v>3</v>
      </c>
      <c r="AG222" s="4">
        <f t="shared" si="27"/>
        <v>123</v>
      </c>
      <c r="AH222" t="str">
        <f t="shared" si="28"/>
        <v>standard</v>
      </c>
      <c r="AI222" t="b">
        <f t="shared" si="29"/>
        <v>1</v>
      </c>
      <c r="AJ222" t="str">
        <f t="shared" si="30"/>
        <v>ok</v>
      </c>
      <c r="AK222" t="s">
        <v>1522</v>
      </c>
      <c r="AM222" s="2">
        <v>46152</v>
      </c>
      <c r="AN222" t="b">
        <f t="shared" si="31"/>
        <v>1</v>
      </c>
    </row>
    <row r="223" spans="1:40" ht="28.8" x14ac:dyDescent="0.3">
      <c r="A223" t="s">
        <v>1523</v>
      </c>
      <c r="B223" t="s">
        <v>1524</v>
      </c>
      <c r="C223" s="6" t="s">
        <v>1525</v>
      </c>
      <c r="D223" t="s">
        <v>178</v>
      </c>
      <c r="E223" s="4">
        <v>90</v>
      </c>
      <c r="F223" t="b">
        <v>0</v>
      </c>
      <c r="G223" s="4">
        <v>532</v>
      </c>
      <c r="H223" s="3">
        <v>1.23</v>
      </c>
      <c r="I223" s="3">
        <v>1</v>
      </c>
      <c r="J223" s="3">
        <v>0.52</v>
      </c>
      <c r="K223" s="3">
        <v>-0.21</v>
      </c>
      <c r="L223" s="3">
        <v>0</v>
      </c>
      <c r="M223" s="3">
        <v>0</v>
      </c>
      <c r="N223" s="3">
        <v>0</v>
      </c>
      <c r="O223" s="3">
        <v>-0.23</v>
      </c>
      <c r="P223" s="4">
        <v>8</v>
      </c>
      <c r="Q223" s="4">
        <v>8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s">
        <v>54</v>
      </c>
      <c r="X223" t="s">
        <v>45</v>
      </c>
      <c r="Y223" t="s">
        <v>331</v>
      </c>
      <c r="Z223" s="3">
        <v>0.111</v>
      </c>
      <c r="AA223" t="s">
        <v>382</v>
      </c>
      <c r="AB223" t="s">
        <v>1526</v>
      </c>
      <c r="AC223" s="6" t="s">
        <v>1527</v>
      </c>
      <c r="AD223" s="3">
        <f t="shared" si="24"/>
        <v>20.78</v>
      </c>
      <c r="AE223" s="4">
        <f t="shared" si="25"/>
        <v>165</v>
      </c>
      <c r="AF223" s="4">
        <f t="shared" si="26"/>
        <v>1</v>
      </c>
      <c r="AG223" s="4">
        <f t="shared" si="27"/>
        <v>109</v>
      </c>
      <c r="AH223" t="str">
        <f t="shared" si="28"/>
        <v>rare-chest</v>
      </c>
      <c r="AI223" t="b">
        <f t="shared" si="29"/>
        <v>1</v>
      </c>
      <c r="AJ223" t="str">
        <f t="shared" si="30"/>
        <v>review: balance outlier</v>
      </c>
      <c r="AK223" t="s">
        <v>1528</v>
      </c>
      <c r="AM223" s="2">
        <v>46054</v>
      </c>
      <c r="AN223" t="b">
        <f t="shared" si="31"/>
        <v>1</v>
      </c>
    </row>
    <row r="224" spans="1:40" ht="43.2" x14ac:dyDescent="0.3">
      <c r="A224" t="s">
        <v>1529</v>
      </c>
      <c r="B224" t="s">
        <v>1530</v>
      </c>
      <c r="C224" s="6" t="s">
        <v>1531</v>
      </c>
      <c r="D224" t="s">
        <v>63</v>
      </c>
      <c r="E224" s="4">
        <v>22</v>
      </c>
      <c r="F224" t="b">
        <v>1</v>
      </c>
      <c r="G224" s="4">
        <v>1445</v>
      </c>
      <c r="H224" s="3">
        <v>0.71</v>
      </c>
      <c r="I224" s="3">
        <v>2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4">
        <v>5</v>
      </c>
      <c r="Q224" s="4">
        <v>9</v>
      </c>
      <c r="R224" t="b">
        <v>0</v>
      </c>
      <c r="S224" t="b">
        <v>1</v>
      </c>
      <c r="T224" t="b">
        <v>1</v>
      </c>
      <c r="U224" t="b">
        <v>0</v>
      </c>
      <c r="V224" t="b">
        <v>1</v>
      </c>
      <c r="W224" t="s">
        <v>111</v>
      </c>
      <c r="X224" t="s">
        <v>75</v>
      </c>
      <c r="Y224" t="s">
        <v>46</v>
      </c>
      <c r="Z224" s="3">
        <v>2.843</v>
      </c>
      <c r="AA224" t="s">
        <v>230</v>
      </c>
      <c r="AB224" t="s">
        <v>1532</v>
      </c>
      <c r="AC224" s="6" t="s">
        <v>1533</v>
      </c>
      <c r="AD224" s="3">
        <f t="shared" si="24"/>
        <v>9.68</v>
      </c>
      <c r="AE224" s="4">
        <f t="shared" si="25"/>
        <v>35</v>
      </c>
      <c r="AF224" s="4">
        <f t="shared" si="26"/>
        <v>5</v>
      </c>
      <c r="AG224" s="4">
        <f t="shared" si="27"/>
        <v>114</v>
      </c>
      <c r="AH224" t="str">
        <f t="shared" si="28"/>
        <v>standard</v>
      </c>
      <c r="AI224" t="b">
        <f t="shared" si="29"/>
        <v>0</v>
      </c>
      <c r="AJ224" t="str">
        <f t="shared" si="30"/>
        <v>review: multi-status synergy</v>
      </c>
      <c r="AK224" t="s">
        <v>1534</v>
      </c>
      <c r="AM224" s="2">
        <v>46040</v>
      </c>
      <c r="AN224" t="b">
        <f t="shared" si="31"/>
        <v>1</v>
      </c>
    </row>
    <row r="225" spans="1:40" ht="43.2" x14ac:dyDescent="0.3">
      <c r="A225" t="s">
        <v>1535</v>
      </c>
      <c r="B225" t="s">
        <v>1536</v>
      </c>
      <c r="C225" s="6" t="s">
        <v>1537</v>
      </c>
      <c r="D225" t="s">
        <v>63</v>
      </c>
      <c r="E225" s="4">
        <v>35</v>
      </c>
      <c r="F225" t="b">
        <v>0</v>
      </c>
      <c r="G225" s="4">
        <v>1939</v>
      </c>
      <c r="H225" s="3">
        <v>0</v>
      </c>
      <c r="I225" s="3">
        <v>0</v>
      </c>
      <c r="J225" s="3">
        <v>0</v>
      </c>
      <c r="K225" s="3">
        <v>0.33</v>
      </c>
      <c r="L225" s="3">
        <v>0</v>
      </c>
      <c r="M225" s="3">
        <v>0</v>
      </c>
      <c r="N225" s="3">
        <v>0</v>
      </c>
      <c r="O225" s="3">
        <v>0</v>
      </c>
      <c r="P225" s="4">
        <v>1</v>
      </c>
      <c r="Q225" s="4">
        <v>9</v>
      </c>
      <c r="R225" t="b">
        <v>0</v>
      </c>
      <c r="S225" t="b">
        <v>1</v>
      </c>
      <c r="T225" t="b">
        <v>0</v>
      </c>
      <c r="U225" t="b">
        <v>1</v>
      </c>
      <c r="V225" t="b">
        <v>1</v>
      </c>
      <c r="W225" t="s">
        <v>64</v>
      </c>
      <c r="X225" t="s">
        <v>55</v>
      </c>
      <c r="Y225" t="s">
        <v>74</v>
      </c>
      <c r="Z225" s="3">
        <v>2.09</v>
      </c>
      <c r="AA225" t="s">
        <v>67</v>
      </c>
      <c r="AB225" t="s">
        <v>1538</v>
      </c>
      <c r="AC225" s="6" t="s">
        <v>1539</v>
      </c>
      <c r="AD225" s="3">
        <f t="shared" si="24"/>
        <v>1.66</v>
      </c>
      <c r="AE225" s="4">
        <f t="shared" si="25"/>
        <v>37</v>
      </c>
      <c r="AF225" s="4">
        <f t="shared" si="26"/>
        <v>9</v>
      </c>
      <c r="AG225" s="4">
        <f t="shared" si="27"/>
        <v>115</v>
      </c>
      <c r="AH225" t="str">
        <f t="shared" si="28"/>
        <v>standard</v>
      </c>
      <c r="AI225" t="b">
        <f t="shared" si="29"/>
        <v>0</v>
      </c>
      <c r="AJ225" t="str">
        <f t="shared" si="30"/>
        <v>ok</v>
      </c>
      <c r="AK225" t="s">
        <v>1540</v>
      </c>
      <c r="AM225" s="2">
        <v>46166</v>
      </c>
      <c r="AN225" t="b">
        <f t="shared" si="31"/>
        <v>1</v>
      </c>
    </row>
    <row r="226" spans="1:40" ht="43.2" x14ac:dyDescent="0.3">
      <c r="A226" t="s">
        <v>1541</v>
      </c>
      <c r="B226" t="s">
        <v>1542</v>
      </c>
      <c r="C226" s="6" t="s">
        <v>1543</v>
      </c>
      <c r="D226" t="s">
        <v>178</v>
      </c>
      <c r="E226" s="4">
        <v>88</v>
      </c>
      <c r="F226" t="b">
        <v>0</v>
      </c>
      <c r="G226" s="4">
        <v>966</v>
      </c>
      <c r="H226" s="3">
        <v>0</v>
      </c>
      <c r="I226" s="3">
        <v>1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0.86</v>
      </c>
      <c r="P226" s="4">
        <v>2</v>
      </c>
      <c r="Q226" s="4">
        <v>3</v>
      </c>
      <c r="R226" t="b">
        <v>1</v>
      </c>
      <c r="S226" t="b">
        <v>0</v>
      </c>
      <c r="T226" t="b">
        <v>1</v>
      </c>
      <c r="U226" t="b">
        <v>0</v>
      </c>
      <c r="V226" t="b">
        <v>0</v>
      </c>
      <c r="W226" t="s">
        <v>138</v>
      </c>
      <c r="X226" t="s">
        <v>45</v>
      </c>
      <c r="Y226" t="s">
        <v>129</v>
      </c>
      <c r="Z226" s="3">
        <v>2.95</v>
      </c>
      <c r="AA226" t="s">
        <v>1385</v>
      </c>
      <c r="AB226" t="s">
        <v>1544</v>
      </c>
      <c r="AC226" s="6" t="s">
        <v>1545</v>
      </c>
      <c r="AD226" s="3">
        <f t="shared" si="24"/>
        <v>10.220000000000001</v>
      </c>
      <c r="AE226" s="4">
        <f t="shared" si="25"/>
        <v>130</v>
      </c>
      <c r="AF226" s="4">
        <f t="shared" si="26"/>
        <v>2</v>
      </c>
      <c r="AG226" s="4">
        <f t="shared" si="27"/>
        <v>112</v>
      </c>
      <c r="AH226" t="str">
        <f t="shared" si="28"/>
        <v>standard</v>
      </c>
      <c r="AI226" t="b">
        <f t="shared" si="29"/>
        <v>0</v>
      </c>
      <c r="AJ226" t="str">
        <f t="shared" si="30"/>
        <v>ok</v>
      </c>
      <c r="AK226" t="s">
        <v>1546</v>
      </c>
      <c r="AM226" s="2">
        <v>46062</v>
      </c>
      <c r="AN226" t="b">
        <f t="shared" si="31"/>
        <v>1</v>
      </c>
    </row>
    <row r="227" spans="1:40" ht="43.2" x14ac:dyDescent="0.3">
      <c r="A227" t="s">
        <v>1547</v>
      </c>
      <c r="B227" t="s">
        <v>1548</v>
      </c>
      <c r="C227" s="6" t="s">
        <v>1549</v>
      </c>
      <c r="D227" t="s">
        <v>43</v>
      </c>
      <c r="E227" s="4">
        <v>26</v>
      </c>
      <c r="F227" t="b">
        <v>1</v>
      </c>
      <c r="G227" s="4">
        <v>1258</v>
      </c>
      <c r="H227" s="3">
        <v>0.13</v>
      </c>
      <c r="I227" s="3">
        <v>1</v>
      </c>
      <c r="J227" s="3">
        <v>0.48</v>
      </c>
      <c r="K227" s="3">
        <v>0</v>
      </c>
      <c r="L227" s="3">
        <v>-0.05</v>
      </c>
      <c r="M227" s="3">
        <v>0.01</v>
      </c>
      <c r="N227" s="3">
        <v>0</v>
      </c>
      <c r="O227" s="3">
        <v>0</v>
      </c>
      <c r="P227" s="4">
        <v>8</v>
      </c>
      <c r="Q227" s="4">
        <v>9</v>
      </c>
      <c r="R227" t="b">
        <v>0</v>
      </c>
      <c r="S227" t="b">
        <v>1</v>
      </c>
      <c r="T227" t="b">
        <v>1</v>
      </c>
      <c r="U227" t="b">
        <v>0</v>
      </c>
      <c r="V227" t="b">
        <v>1</v>
      </c>
      <c r="W227" t="s">
        <v>111</v>
      </c>
      <c r="X227" t="s">
        <v>55</v>
      </c>
      <c r="Y227" t="s">
        <v>129</v>
      </c>
      <c r="Z227" s="3">
        <v>2.4489999999999998</v>
      </c>
      <c r="AA227" t="s">
        <v>230</v>
      </c>
      <c r="AB227" t="s">
        <v>1550</v>
      </c>
      <c r="AC227" s="6" t="s">
        <v>1551</v>
      </c>
      <c r="AD227" s="3">
        <f t="shared" si="24"/>
        <v>6.1</v>
      </c>
      <c r="AE227" s="4">
        <f t="shared" si="25"/>
        <v>36</v>
      </c>
      <c r="AF227" s="4">
        <f t="shared" si="26"/>
        <v>2</v>
      </c>
      <c r="AG227" s="4">
        <f t="shared" si="27"/>
        <v>113</v>
      </c>
      <c r="AH227" t="str">
        <f t="shared" si="28"/>
        <v>standard</v>
      </c>
      <c r="AI227" t="b">
        <f t="shared" si="29"/>
        <v>1</v>
      </c>
      <c r="AJ227" t="str">
        <f t="shared" si="30"/>
        <v>review: multi-status synergy</v>
      </c>
      <c r="AK227" t="s">
        <v>1552</v>
      </c>
      <c r="AL227" t="s">
        <v>1298</v>
      </c>
      <c r="AM227" s="2">
        <v>46119</v>
      </c>
      <c r="AN227" t="b">
        <f t="shared" si="31"/>
        <v>1</v>
      </c>
    </row>
    <row r="228" spans="1:40" ht="43.2" x14ac:dyDescent="0.3">
      <c r="A228" t="s">
        <v>1553</v>
      </c>
      <c r="B228" t="s">
        <v>1554</v>
      </c>
      <c r="C228" s="6" t="s">
        <v>1555</v>
      </c>
      <c r="D228" t="s">
        <v>147</v>
      </c>
      <c r="E228" s="4">
        <v>109</v>
      </c>
      <c r="F228" t="b">
        <v>1</v>
      </c>
      <c r="G228" s="4">
        <v>1970</v>
      </c>
      <c r="H228" s="3">
        <v>0</v>
      </c>
      <c r="I228" s="3">
        <v>0</v>
      </c>
      <c r="J228" s="3">
        <v>0.05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4">
        <v>9</v>
      </c>
      <c r="Q228" s="4">
        <v>9</v>
      </c>
      <c r="R228" t="b">
        <v>0</v>
      </c>
      <c r="S228" t="b">
        <v>0</v>
      </c>
      <c r="T228" t="b">
        <v>1</v>
      </c>
      <c r="U228" t="b">
        <v>0</v>
      </c>
      <c r="V228" t="b">
        <v>1</v>
      </c>
      <c r="W228" t="s">
        <v>64</v>
      </c>
      <c r="X228" t="s">
        <v>75</v>
      </c>
      <c r="Y228" t="s">
        <v>46</v>
      </c>
      <c r="Z228" s="3">
        <v>6.5000000000000002E-2</v>
      </c>
      <c r="AA228" t="s">
        <v>490</v>
      </c>
      <c r="AB228" t="s">
        <v>1556</v>
      </c>
      <c r="AC228" s="6" t="s">
        <v>1557</v>
      </c>
      <c r="AD228" s="3">
        <f t="shared" si="24"/>
        <v>10.15</v>
      </c>
      <c r="AE228" s="4">
        <f t="shared" si="25"/>
        <v>157</v>
      </c>
      <c r="AF228" s="4">
        <f t="shared" si="26"/>
        <v>1</v>
      </c>
      <c r="AG228" s="4">
        <f t="shared" si="27"/>
        <v>111</v>
      </c>
      <c r="AH228" t="str">
        <f t="shared" si="28"/>
        <v>boss-vault</v>
      </c>
      <c r="AI228" t="b">
        <f t="shared" si="29"/>
        <v>0</v>
      </c>
      <c r="AJ228" t="str">
        <f t="shared" si="30"/>
        <v>ok</v>
      </c>
      <c r="AK228" t="s">
        <v>1558</v>
      </c>
      <c r="AM228" s="2">
        <v>46169</v>
      </c>
      <c r="AN228" t="b">
        <f t="shared" si="31"/>
        <v>1</v>
      </c>
    </row>
    <row r="229" spans="1:40" ht="43.2" x14ac:dyDescent="0.3">
      <c r="A229" t="s">
        <v>1559</v>
      </c>
      <c r="B229" t="s">
        <v>1560</v>
      </c>
      <c r="C229" s="6" t="s">
        <v>1561</v>
      </c>
      <c r="D229" t="s">
        <v>74</v>
      </c>
      <c r="E229" s="4">
        <v>46</v>
      </c>
      <c r="F229" t="b">
        <v>1</v>
      </c>
      <c r="G229" s="4">
        <v>973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0.72</v>
      </c>
      <c r="O229" s="3">
        <v>0</v>
      </c>
      <c r="P229" s="4">
        <v>3</v>
      </c>
      <c r="Q229" s="4">
        <v>9</v>
      </c>
      <c r="R229" t="b">
        <v>1</v>
      </c>
      <c r="S229" t="b">
        <v>0</v>
      </c>
      <c r="T229" t="b">
        <v>0</v>
      </c>
      <c r="U229" t="b">
        <v>0</v>
      </c>
      <c r="V229" t="b">
        <v>1</v>
      </c>
      <c r="W229" t="s">
        <v>138</v>
      </c>
      <c r="X229" t="s">
        <v>75</v>
      </c>
      <c r="Y229" t="s">
        <v>129</v>
      </c>
      <c r="Z229" s="3">
        <v>0.89</v>
      </c>
      <c r="AA229" t="s">
        <v>1562</v>
      </c>
      <c r="AB229" t="s">
        <v>1563</v>
      </c>
      <c r="AC229" s="6" t="s">
        <v>1564</v>
      </c>
      <c r="AD229" s="3">
        <f t="shared" si="24"/>
        <v>6.44</v>
      </c>
      <c r="AE229" s="4">
        <f t="shared" si="25"/>
        <v>60</v>
      </c>
      <c r="AF229" s="4">
        <f t="shared" si="26"/>
        <v>7</v>
      </c>
      <c r="AG229" s="4">
        <f t="shared" si="27"/>
        <v>117</v>
      </c>
      <c r="AH229" t="str">
        <f t="shared" si="28"/>
        <v>curse-room</v>
      </c>
      <c r="AI229" t="b">
        <f t="shared" si="29"/>
        <v>0</v>
      </c>
      <c r="AJ229" t="str">
        <f t="shared" si="30"/>
        <v>ok</v>
      </c>
      <c r="AK229" t="s">
        <v>1565</v>
      </c>
      <c r="AM229" s="2">
        <v>46037</v>
      </c>
      <c r="AN229" t="b">
        <f t="shared" si="31"/>
        <v>1</v>
      </c>
    </row>
    <row r="230" spans="1:40" ht="43.2" x14ac:dyDescent="0.3">
      <c r="A230" t="s">
        <v>1566</v>
      </c>
      <c r="B230" t="s">
        <v>1567</v>
      </c>
      <c r="C230" s="6" t="s">
        <v>1568</v>
      </c>
      <c r="D230" t="s">
        <v>63</v>
      </c>
      <c r="E230" s="4">
        <v>26</v>
      </c>
      <c r="F230" t="b">
        <v>1</v>
      </c>
      <c r="G230" s="4">
        <v>545</v>
      </c>
      <c r="H230" s="3">
        <v>0</v>
      </c>
      <c r="I230" s="3">
        <v>-1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3">
        <v>-0.24</v>
      </c>
      <c r="P230" s="4">
        <v>3</v>
      </c>
      <c r="Q230" s="4">
        <v>7</v>
      </c>
      <c r="R230" t="b">
        <v>0</v>
      </c>
      <c r="S230" t="b">
        <v>0</v>
      </c>
      <c r="T230" t="b">
        <v>0</v>
      </c>
      <c r="U230" t="b">
        <v>0</v>
      </c>
      <c r="V230" t="b">
        <v>1</v>
      </c>
      <c r="W230" t="s">
        <v>148</v>
      </c>
      <c r="X230" t="s">
        <v>101</v>
      </c>
      <c r="Y230" t="s">
        <v>66</v>
      </c>
      <c r="Z230" s="3">
        <v>0.69499999999999995</v>
      </c>
      <c r="AA230" t="s">
        <v>179</v>
      </c>
      <c r="AB230" t="s">
        <v>1569</v>
      </c>
      <c r="AC230" s="6" t="s">
        <v>1570</v>
      </c>
      <c r="AD230" s="3">
        <f t="shared" si="24"/>
        <v>2.98</v>
      </c>
      <c r="AE230" s="4">
        <f t="shared" si="25"/>
        <v>29</v>
      </c>
      <c r="AF230" s="4">
        <f t="shared" si="26"/>
        <v>5</v>
      </c>
      <c r="AG230" s="4">
        <f t="shared" si="27"/>
        <v>119</v>
      </c>
      <c r="AH230" t="str">
        <f t="shared" si="28"/>
        <v>standard</v>
      </c>
      <c r="AI230" t="b">
        <f t="shared" si="29"/>
        <v>1</v>
      </c>
      <c r="AJ230" t="str">
        <f t="shared" si="30"/>
        <v>ok</v>
      </c>
      <c r="AK230" t="s">
        <v>1571</v>
      </c>
      <c r="AM230" s="2">
        <v>46184</v>
      </c>
      <c r="AN230" t="b">
        <f t="shared" si="31"/>
        <v>1</v>
      </c>
    </row>
    <row r="231" spans="1:40" ht="43.2" x14ac:dyDescent="0.3">
      <c r="A231" t="s">
        <v>1572</v>
      </c>
      <c r="B231" t="s">
        <v>1573</v>
      </c>
      <c r="C231" s="6" t="s">
        <v>1574</v>
      </c>
      <c r="D231" t="s">
        <v>147</v>
      </c>
      <c r="E231" s="4">
        <v>106</v>
      </c>
      <c r="F231" t="b">
        <v>0</v>
      </c>
      <c r="G231" s="4">
        <v>961</v>
      </c>
      <c r="H231" s="3">
        <v>0.01</v>
      </c>
      <c r="I231" s="3">
        <v>0</v>
      </c>
      <c r="J231" s="3">
        <v>0</v>
      </c>
      <c r="K231" s="3">
        <v>0.12</v>
      </c>
      <c r="L231" s="3">
        <v>0</v>
      </c>
      <c r="M231" s="3">
        <v>0.2</v>
      </c>
      <c r="N231" s="3">
        <v>3.97</v>
      </c>
      <c r="O231" s="3">
        <v>0</v>
      </c>
      <c r="P231" s="4">
        <v>4</v>
      </c>
      <c r="Q231" s="4">
        <v>9</v>
      </c>
      <c r="R231" t="b">
        <v>1</v>
      </c>
      <c r="S231" t="b">
        <v>0</v>
      </c>
      <c r="T231" t="b">
        <v>1</v>
      </c>
      <c r="U231" t="b">
        <v>1</v>
      </c>
      <c r="V231" t="b">
        <v>1</v>
      </c>
      <c r="W231" t="s">
        <v>148</v>
      </c>
      <c r="X231" t="s">
        <v>128</v>
      </c>
      <c r="Y231" t="s">
        <v>74</v>
      </c>
      <c r="Z231" s="3">
        <v>2.8140000000000001</v>
      </c>
      <c r="AA231" t="s">
        <v>932</v>
      </c>
      <c r="AB231" t="s">
        <v>1575</v>
      </c>
      <c r="AC231" s="6" t="s">
        <v>1576</v>
      </c>
      <c r="AD231" s="3">
        <f t="shared" si="24"/>
        <v>18.66</v>
      </c>
      <c r="AE231" s="4">
        <f t="shared" si="25"/>
        <v>191</v>
      </c>
      <c r="AF231" s="4">
        <f t="shared" si="26"/>
        <v>6</v>
      </c>
      <c r="AG231" s="4">
        <f t="shared" si="27"/>
        <v>112</v>
      </c>
      <c r="AH231" t="str">
        <f t="shared" si="28"/>
        <v>boss-vault</v>
      </c>
      <c r="AI231" t="b">
        <f t="shared" si="29"/>
        <v>0</v>
      </c>
      <c r="AJ231" t="str">
        <f t="shared" si="30"/>
        <v>review: balance outlier</v>
      </c>
      <c r="AK231" t="s">
        <v>1577</v>
      </c>
      <c r="AM231" s="2">
        <v>46109</v>
      </c>
      <c r="AN231" t="b">
        <f t="shared" si="31"/>
        <v>1</v>
      </c>
    </row>
    <row r="232" spans="1:40" ht="43.2" x14ac:dyDescent="0.3">
      <c r="A232" t="s">
        <v>1578</v>
      </c>
      <c r="B232" t="s">
        <v>1579</v>
      </c>
      <c r="C232" s="6" t="s">
        <v>1580</v>
      </c>
      <c r="D232" t="s">
        <v>178</v>
      </c>
      <c r="E232" s="4">
        <v>96</v>
      </c>
      <c r="F232" t="b">
        <v>1</v>
      </c>
      <c r="G232" s="4">
        <v>1201</v>
      </c>
      <c r="H232" s="3">
        <v>0</v>
      </c>
      <c r="I232" s="3">
        <v>1</v>
      </c>
      <c r="J232" s="3">
        <v>0.03</v>
      </c>
      <c r="K232" s="3">
        <v>-0.18</v>
      </c>
      <c r="L232" s="3">
        <v>0.56999999999999995</v>
      </c>
      <c r="M232" s="3">
        <v>0.19</v>
      </c>
      <c r="N232" s="3">
        <v>0</v>
      </c>
      <c r="O232" s="3">
        <v>0.05</v>
      </c>
      <c r="P232" s="4">
        <v>5</v>
      </c>
      <c r="Q232" s="4">
        <v>9</v>
      </c>
      <c r="R232" t="b">
        <v>1</v>
      </c>
      <c r="S232" t="b">
        <v>0</v>
      </c>
      <c r="T232" t="b">
        <v>1</v>
      </c>
      <c r="U232" t="b">
        <v>1</v>
      </c>
      <c r="V232" t="b">
        <v>1</v>
      </c>
      <c r="W232" t="s">
        <v>138</v>
      </c>
      <c r="X232" t="s">
        <v>128</v>
      </c>
      <c r="Y232" t="s">
        <v>46</v>
      </c>
      <c r="Z232" s="3">
        <v>0.34599999999999997</v>
      </c>
      <c r="AA232" t="s">
        <v>1385</v>
      </c>
      <c r="AB232" t="s">
        <v>1581</v>
      </c>
      <c r="AC232" s="6" t="s">
        <v>1582</v>
      </c>
      <c r="AD232" s="3">
        <f t="shared" si="24"/>
        <v>10.57</v>
      </c>
      <c r="AE232" s="4">
        <f t="shared" si="25"/>
        <v>143</v>
      </c>
      <c r="AF232" s="4">
        <f t="shared" si="26"/>
        <v>5</v>
      </c>
      <c r="AG232" s="4">
        <f t="shared" si="27"/>
        <v>111</v>
      </c>
      <c r="AH232" t="str">
        <f t="shared" si="28"/>
        <v>standard</v>
      </c>
      <c r="AI232" t="b">
        <f t="shared" si="29"/>
        <v>1</v>
      </c>
      <c r="AJ232" t="str">
        <f t="shared" si="30"/>
        <v>review: volatile physics</v>
      </c>
      <c r="AK232" t="s">
        <v>1583</v>
      </c>
      <c r="AM232" s="2">
        <v>46029</v>
      </c>
      <c r="AN232" t="b">
        <f t="shared" si="31"/>
        <v>1</v>
      </c>
    </row>
    <row r="233" spans="1:40" ht="43.2" x14ac:dyDescent="0.3">
      <c r="A233" t="s">
        <v>1584</v>
      </c>
      <c r="B233" t="s">
        <v>1585</v>
      </c>
      <c r="C233" s="6" t="s">
        <v>1586</v>
      </c>
      <c r="D233" t="s">
        <v>43</v>
      </c>
      <c r="E233" s="4">
        <v>45</v>
      </c>
      <c r="F233" t="b">
        <v>1</v>
      </c>
      <c r="G233" s="4">
        <v>27</v>
      </c>
      <c r="H233" s="3">
        <v>1.08</v>
      </c>
      <c r="I233" s="3">
        <v>1</v>
      </c>
      <c r="J233" s="3">
        <v>0.08</v>
      </c>
      <c r="K233" s="3">
        <v>0</v>
      </c>
      <c r="L233" s="3">
        <v>0</v>
      </c>
      <c r="M233" s="3">
        <v>0</v>
      </c>
      <c r="N233" s="3">
        <v>0</v>
      </c>
      <c r="O233" s="3">
        <v>0</v>
      </c>
      <c r="P233" s="4">
        <v>3</v>
      </c>
      <c r="Q233" s="4">
        <v>10</v>
      </c>
      <c r="R233" t="b">
        <v>0</v>
      </c>
      <c r="S233" t="b">
        <v>0</v>
      </c>
      <c r="T233" t="b">
        <v>0</v>
      </c>
      <c r="U233" t="b">
        <v>1</v>
      </c>
      <c r="V233" t="b">
        <v>1</v>
      </c>
      <c r="W233" t="s">
        <v>64</v>
      </c>
      <c r="X233" t="s">
        <v>75</v>
      </c>
      <c r="Y233" t="s">
        <v>129</v>
      </c>
      <c r="Z233" s="3">
        <v>2.415</v>
      </c>
      <c r="AA233" t="s">
        <v>120</v>
      </c>
      <c r="AB233" t="s">
        <v>1587</v>
      </c>
      <c r="AC233" s="6" t="s">
        <v>1588</v>
      </c>
      <c r="AD233" s="3">
        <f t="shared" si="24"/>
        <v>12.38</v>
      </c>
      <c r="AE233" s="4">
        <f t="shared" si="25"/>
        <v>67</v>
      </c>
      <c r="AF233" s="4">
        <f t="shared" si="26"/>
        <v>8</v>
      </c>
      <c r="AG233" s="4">
        <f t="shared" si="27"/>
        <v>116</v>
      </c>
      <c r="AH233" t="str">
        <f t="shared" si="28"/>
        <v>rare-chest</v>
      </c>
      <c r="AI233" t="b">
        <f t="shared" si="29"/>
        <v>0</v>
      </c>
      <c r="AJ233" t="str">
        <f t="shared" si="30"/>
        <v>ok</v>
      </c>
      <c r="AK233" t="s">
        <v>1589</v>
      </c>
      <c r="AM233" s="2">
        <v>46161</v>
      </c>
      <c r="AN233" t="b">
        <f t="shared" si="31"/>
        <v>1</v>
      </c>
    </row>
    <row r="234" spans="1:40" ht="43.2" x14ac:dyDescent="0.3">
      <c r="A234" t="s">
        <v>1590</v>
      </c>
      <c r="B234" t="s">
        <v>1591</v>
      </c>
      <c r="C234" s="6" t="s">
        <v>1592</v>
      </c>
      <c r="D234" t="s">
        <v>63</v>
      </c>
      <c r="E234" s="4">
        <v>12</v>
      </c>
      <c r="F234" t="b">
        <v>1</v>
      </c>
      <c r="G234" s="4">
        <v>18</v>
      </c>
      <c r="H234" s="3">
        <v>0</v>
      </c>
      <c r="I234" s="3">
        <v>1</v>
      </c>
      <c r="J234" s="3">
        <v>0</v>
      </c>
      <c r="K234" s="3">
        <v>0.92</v>
      </c>
      <c r="L234" s="3">
        <v>0.51</v>
      </c>
      <c r="M234" s="3">
        <v>0</v>
      </c>
      <c r="N234" s="3">
        <v>-0.61</v>
      </c>
      <c r="O234" s="3">
        <v>0</v>
      </c>
      <c r="P234" s="4">
        <v>6</v>
      </c>
      <c r="Q234" s="4">
        <v>7</v>
      </c>
      <c r="R234" t="b">
        <v>0</v>
      </c>
      <c r="S234" t="b">
        <v>1</v>
      </c>
      <c r="T234" t="b">
        <v>0</v>
      </c>
      <c r="U234" t="b">
        <v>0</v>
      </c>
      <c r="V234" t="b">
        <v>1</v>
      </c>
      <c r="W234" t="s">
        <v>54</v>
      </c>
      <c r="X234" t="s">
        <v>55</v>
      </c>
      <c r="Y234" t="s">
        <v>331</v>
      </c>
      <c r="Z234" s="3">
        <v>2.726</v>
      </c>
      <c r="AA234" t="s">
        <v>56</v>
      </c>
      <c r="AB234" t="s">
        <v>1593</v>
      </c>
      <c r="AC234" s="6" t="s">
        <v>1594</v>
      </c>
      <c r="AD234" s="3">
        <f t="shared" si="24"/>
        <v>6.58</v>
      </c>
      <c r="AE234" s="4">
        <f t="shared" si="25"/>
        <v>15</v>
      </c>
      <c r="AF234" s="4">
        <f t="shared" si="26"/>
        <v>2</v>
      </c>
      <c r="AG234" s="4">
        <f t="shared" si="27"/>
        <v>112</v>
      </c>
      <c r="AH234" t="str">
        <f t="shared" si="28"/>
        <v>standard</v>
      </c>
      <c r="AI234" t="b">
        <f t="shared" si="29"/>
        <v>1</v>
      </c>
      <c r="AJ234" t="str">
        <f t="shared" si="30"/>
        <v>review: multi-status synergy</v>
      </c>
      <c r="AK234" t="s">
        <v>1595</v>
      </c>
      <c r="AM234" s="2">
        <v>46027</v>
      </c>
      <c r="AN234" t="b">
        <f t="shared" si="31"/>
        <v>1</v>
      </c>
    </row>
    <row r="235" spans="1:40" ht="43.2" x14ac:dyDescent="0.3">
      <c r="A235" t="s">
        <v>1596</v>
      </c>
      <c r="B235" t="s">
        <v>1597</v>
      </c>
      <c r="C235" s="6" t="s">
        <v>1598</v>
      </c>
      <c r="D235" t="s">
        <v>43</v>
      </c>
      <c r="E235" s="4">
        <v>27</v>
      </c>
      <c r="F235" t="b">
        <v>1</v>
      </c>
      <c r="G235" s="4">
        <v>1292</v>
      </c>
      <c r="H235" s="3">
        <v>0</v>
      </c>
      <c r="I235" s="3">
        <v>0</v>
      </c>
      <c r="J235" s="3">
        <v>0.22</v>
      </c>
      <c r="K235" s="3">
        <v>0</v>
      </c>
      <c r="L235" s="3">
        <v>0.2</v>
      </c>
      <c r="M235" s="3">
        <v>0</v>
      </c>
      <c r="N235" s="3">
        <v>0</v>
      </c>
      <c r="O235" s="3">
        <v>0</v>
      </c>
      <c r="P235" s="4">
        <v>9</v>
      </c>
      <c r="Q235" s="4">
        <v>10</v>
      </c>
      <c r="R235" t="b">
        <v>1</v>
      </c>
      <c r="S235" t="b">
        <v>0</v>
      </c>
      <c r="T235" t="b">
        <v>0</v>
      </c>
      <c r="U235" t="b">
        <v>0</v>
      </c>
      <c r="V235" t="b">
        <v>1</v>
      </c>
      <c r="W235" t="s">
        <v>92</v>
      </c>
      <c r="X235" t="s">
        <v>65</v>
      </c>
      <c r="Y235" t="s">
        <v>331</v>
      </c>
      <c r="Z235" s="3">
        <v>0.65900000000000003</v>
      </c>
      <c r="AA235" t="s">
        <v>93</v>
      </c>
      <c r="AB235" t="s">
        <v>1599</v>
      </c>
      <c r="AC235" s="6" t="s">
        <v>1600</v>
      </c>
      <c r="AD235" s="3">
        <f t="shared" si="24"/>
        <v>3.06</v>
      </c>
      <c r="AE235" s="4">
        <f t="shared" si="25"/>
        <v>32</v>
      </c>
      <c r="AF235" s="4">
        <f t="shared" si="26"/>
        <v>2</v>
      </c>
      <c r="AG235" s="4">
        <f t="shared" si="27"/>
        <v>123</v>
      </c>
      <c r="AH235" t="str">
        <f t="shared" si="28"/>
        <v>standard</v>
      </c>
      <c r="AI235" t="b">
        <f t="shared" si="29"/>
        <v>0</v>
      </c>
      <c r="AJ235" t="str">
        <f t="shared" si="30"/>
        <v>ok</v>
      </c>
      <c r="AK235" t="s">
        <v>1601</v>
      </c>
      <c r="AL235" t="s">
        <v>1602</v>
      </c>
      <c r="AM235" s="2">
        <v>46199</v>
      </c>
      <c r="AN235" t="b">
        <f t="shared" si="31"/>
        <v>1</v>
      </c>
    </row>
    <row r="236" spans="1:40" ht="43.2" x14ac:dyDescent="0.3">
      <c r="A236" t="s">
        <v>1603</v>
      </c>
      <c r="B236" t="s">
        <v>1604</v>
      </c>
      <c r="C236" s="6" t="s">
        <v>1605</v>
      </c>
      <c r="D236" t="s">
        <v>147</v>
      </c>
      <c r="E236" s="4">
        <v>188</v>
      </c>
      <c r="F236" t="b">
        <v>0</v>
      </c>
      <c r="G236" s="4">
        <v>428</v>
      </c>
      <c r="H236" s="3">
        <v>0</v>
      </c>
      <c r="I236" s="3">
        <v>1</v>
      </c>
      <c r="J236" s="3">
        <v>-0.22</v>
      </c>
      <c r="K236" s="3">
        <v>0.49</v>
      </c>
      <c r="L236" s="3">
        <v>0</v>
      </c>
      <c r="M236" s="3">
        <v>0</v>
      </c>
      <c r="N236" s="3">
        <v>2.8</v>
      </c>
      <c r="O236" s="3">
        <v>0</v>
      </c>
      <c r="P236" s="4">
        <v>3</v>
      </c>
      <c r="Q236" s="4">
        <v>8</v>
      </c>
      <c r="R236" t="b">
        <v>0</v>
      </c>
      <c r="S236" t="b">
        <v>1</v>
      </c>
      <c r="T236" t="b">
        <v>1</v>
      </c>
      <c r="U236" t="b">
        <v>0</v>
      </c>
      <c r="V236" t="b">
        <v>0</v>
      </c>
      <c r="W236" t="s">
        <v>127</v>
      </c>
      <c r="X236" t="s">
        <v>75</v>
      </c>
      <c r="Y236" t="s">
        <v>102</v>
      </c>
      <c r="Z236" s="3">
        <v>2.1019999999999999</v>
      </c>
      <c r="AA236" t="s">
        <v>130</v>
      </c>
      <c r="AB236" t="s">
        <v>1606</v>
      </c>
      <c r="AC236" s="6" t="s">
        <v>1607</v>
      </c>
      <c r="AD236" s="3">
        <f t="shared" si="24"/>
        <v>18.739999999999998</v>
      </c>
      <c r="AE236" s="4">
        <f t="shared" si="25"/>
        <v>333</v>
      </c>
      <c r="AF236" s="4">
        <f t="shared" si="26"/>
        <v>6</v>
      </c>
      <c r="AG236" s="4">
        <f t="shared" si="27"/>
        <v>125</v>
      </c>
      <c r="AH236" t="str">
        <f t="shared" si="28"/>
        <v>boss-vault</v>
      </c>
      <c r="AI236" t="b">
        <f t="shared" si="29"/>
        <v>1</v>
      </c>
      <c r="AJ236" t="str">
        <f t="shared" si="30"/>
        <v>review: balance outlier</v>
      </c>
      <c r="AK236" t="s">
        <v>1608</v>
      </c>
      <c r="AL236" t="s">
        <v>1609</v>
      </c>
      <c r="AM236" s="2">
        <v>46028</v>
      </c>
      <c r="AN236" t="b">
        <f t="shared" si="31"/>
        <v>1</v>
      </c>
    </row>
    <row r="237" spans="1:40" ht="43.2" x14ac:dyDescent="0.3">
      <c r="A237" t="s">
        <v>1610</v>
      </c>
      <c r="B237" t="s">
        <v>1611</v>
      </c>
      <c r="C237" s="6" t="s">
        <v>1612</v>
      </c>
      <c r="D237" t="s">
        <v>178</v>
      </c>
      <c r="E237" s="4">
        <v>95</v>
      </c>
      <c r="F237" t="b">
        <v>1</v>
      </c>
      <c r="G237" s="4">
        <v>1572</v>
      </c>
      <c r="H237" s="3">
        <v>0.59</v>
      </c>
      <c r="I237" s="3">
        <v>0</v>
      </c>
      <c r="J237" s="3">
        <v>0</v>
      </c>
      <c r="K237" s="3">
        <v>1.06</v>
      </c>
      <c r="L237" s="3">
        <v>0</v>
      </c>
      <c r="M237" s="3">
        <v>-0.15</v>
      </c>
      <c r="N237" s="3">
        <v>0</v>
      </c>
      <c r="O237" s="3">
        <v>0</v>
      </c>
      <c r="P237" s="4">
        <v>1</v>
      </c>
      <c r="Q237" s="4">
        <v>8</v>
      </c>
      <c r="R237" t="b">
        <v>0</v>
      </c>
      <c r="S237" t="b">
        <v>0</v>
      </c>
      <c r="T237" t="b">
        <v>0</v>
      </c>
      <c r="U237" t="b">
        <v>0</v>
      </c>
      <c r="V237" t="b">
        <v>1</v>
      </c>
      <c r="W237" t="s">
        <v>64</v>
      </c>
      <c r="X237" t="s">
        <v>101</v>
      </c>
      <c r="Y237" t="s">
        <v>331</v>
      </c>
      <c r="Z237" s="3">
        <v>2.504</v>
      </c>
      <c r="AA237" t="s">
        <v>209</v>
      </c>
      <c r="AB237" t="s">
        <v>1613</v>
      </c>
      <c r="AC237" s="6" t="s">
        <v>1614</v>
      </c>
      <c r="AD237" s="3">
        <f t="shared" si="24"/>
        <v>14.14</v>
      </c>
      <c r="AE237" s="4">
        <f t="shared" si="25"/>
        <v>149</v>
      </c>
      <c r="AF237" s="4">
        <f t="shared" si="26"/>
        <v>8</v>
      </c>
      <c r="AG237" s="4">
        <f t="shared" si="27"/>
        <v>105</v>
      </c>
      <c r="AH237" t="str">
        <f t="shared" si="28"/>
        <v>rare-chest</v>
      </c>
      <c r="AI237" t="b">
        <f t="shared" si="29"/>
        <v>1</v>
      </c>
      <c r="AJ237" t="str">
        <f t="shared" si="30"/>
        <v>ok</v>
      </c>
      <c r="AK237" t="s">
        <v>1615</v>
      </c>
      <c r="AL237" t="s">
        <v>1616</v>
      </c>
      <c r="AM237" s="2">
        <v>46126</v>
      </c>
      <c r="AN237" t="b">
        <f t="shared" si="31"/>
        <v>1</v>
      </c>
    </row>
    <row r="238" spans="1:40" ht="43.2" x14ac:dyDescent="0.3">
      <c r="A238" t="s">
        <v>1617</v>
      </c>
      <c r="B238" t="s">
        <v>1618</v>
      </c>
      <c r="C238" s="6" t="s">
        <v>1619</v>
      </c>
      <c r="D238" t="s">
        <v>63</v>
      </c>
      <c r="E238" s="4">
        <v>15</v>
      </c>
      <c r="F238" t="b">
        <v>0</v>
      </c>
      <c r="G238" s="4">
        <v>342</v>
      </c>
      <c r="H238" s="3">
        <v>0</v>
      </c>
      <c r="I238" s="3">
        <v>1</v>
      </c>
      <c r="J238" s="3">
        <v>0</v>
      </c>
      <c r="K238" s="3">
        <v>0</v>
      </c>
      <c r="L238" s="3">
        <v>-0.16</v>
      </c>
      <c r="M238" s="3">
        <v>0</v>
      </c>
      <c r="N238" s="3">
        <v>0</v>
      </c>
      <c r="O238" s="3">
        <v>0</v>
      </c>
      <c r="P238" s="4">
        <v>8</v>
      </c>
      <c r="Q238" s="4">
        <v>8</v>
      </c>
      <c r="R238" t="b">
        <v>0</v>
      </c>
      <c r="S238" t="b">
        <v>0</v>
      </c>
      <c r="T238" t="b">
        <v>0</v>
      </c>
      <c r="U238" t="b">
        <v>0</v>
      </c>
      <c r="V238" t="b">
        <v>1</v>
      </c>
      <c r="W238" t="s">
        <v>138</v>
      </c>
      <c r="X238" t="s">
        <v>45</v>
      </c>
      <c r="Y238" t="s">
        <v>66</v>
      </c>
      <c r="Z238" s="3">
        <v>0.66900000000000004</v>
      </c>
      <c r="AA238" t="s">
        <v>140</v>
      </c>
      <c r="AB238" t="s">
        <v>1620</v>
      </c>
      <c r="AC238" s="6" t="s">
        <v>1621</v>
      </c>
      <c r="AD238" s="3">
        <f t="shared" si="24"/>
        <v>2.82</v>
      </c>
      <c r="AE238" s="4">
        <f t="shared" si="25"/>
        <v>17</v>
      </c>
      <c r="AF238" s="4">
        <f t="shared" si="26"/>
        <v>1</v>
      </c>
      <c r="AG238" s="4">
        <f t="shared" si="27"/>
        <v>116</v>
      </c>
      <c r="AH238" t="str">
        <f t="shared" si="28"/>
        <v>standard</v>
      </c>
      <c r="AI238" t="b">
        <f t="shared" si="29"/>
        <v>1</v>
      </c>
      <c r="AJ238" t="str">
        <f t="shared" si="30"/>
        <v>ok</v>
      </c>
      <c r="AK238" t="s">
        <v>1622</v>
      </c>
      <c r="AM238" s="2">
        <v>46204</v>
      </c>
      <c r="AN238" t="b">
        <f t="shared" si="31"/>
        <v>1</v>
      </c>
    </row>
    <row r="239" spans="1:40" ht="43.2" x14ac:dyDescent="0.3">
      <c r="A239" t="s">
        <v>1623</v>
      </c>
      <c r="B239" t="s">
        <v>1624</v>
      </c>
      <c r="C239" s="6" t="s">
        <v>1625</v>
      </c>
      <c r="D239" t="s">
        <v>63</v>
      </c>
      <c r="E239" s="4">
        <v>18</v>
      </c>
      <c r="F239" t="b">
        <v>1</v>
      </c>
      <c r="G239" s="4">
        <v>919</v>
      </c>
      <c r="H239" s="3">
        <v>0</v>
      </c>
      <c r="I239" s="3">
        <v>2</v>
      </c>
      <c r="J239" s="3">
        <v>-0.24</v>
      </c>
      <c r="K239" s="3">
        <v>0</v>
      </c>
      <c r="L239" s="3">
        <v>0</v>
      </c>
      <c r="M239" s="3">
        <v>0</v>
      </c>
      <c r="N239" s="3">
        <v>0</v>
      </c>
      <c r="O239" s="3">
        <v>0.95</v>
      </c>
      <c r="P239" s="4">
        <v>7</v>
      </c>
      <c r="Q239" s="4">
        <v>9</v>
      </c>
      <c r="R239" t="b">
        <v>0</v>
      </c>
      <c r="S239" t="b">
        <v>0</v>
      </c>
      <c r="T239" t="b">
        <v>0</v>
      </c>
      <c r="U239" t="b">
        <v>0</v>
      </c>
      <c r="V239" t="b">
        <v>1</v>
      </c>
      <c r="W239" t="s">
        <v>92</v>
      </c>
      <c r="X239" t="s">
        <v>55</v>
      </c>
      <c r="Y239" t="s">
        <v>66</v>
      </c>
      <c r="Z239" s="3">
        <v>2.2440000000000002</v>
      </c>
      <c r="AA239" t="s">
        <v>93</v>
      </c>
      <c r="AB239" t="s">
        <v>1626</v>
      </c>
      <c r="AC239" s="6" t="s">
        <v>1627</v>
      </c>
      <c r="AD239" s="3">
        <f t="shared" si="24"/>
        <v>6.62</v>
      </c>
      <c r="AE239" s="4">
        <f t="shared" si="25"/>
        <v>23</v>
      </c>
      <c r="AF239" s="4">
        <f t="shared" si="26"/>
        <v>3</v>
      </c>
      <c r="AG239" s="4">
        <f t="shared" si="27"/>
        <v>125</v>
      </c>
      <c r="AH239" t="str">
        <f t="shared" si="28"/>
        <v>standard</v>
      </c>
      <c r="AI239" t="b">
        <f t="shared" si="29"/>
        <v>1</v>
      </c>
      <c r="AJ239" t="str">
        <f t="shared" si="30"/>
        <v>ok</v>
      </c>
      <c r="AK239" t="s">
        <v>1628</v>
      </c>
      <c r="AM239" s="2">
        <v>46059</v>
      </c>
      <c r="AN239" t="b">
        <f t="shared" si="31"/>
        <v>1</v>
      </c>
    </row>
    <row r="240" spans="1:40" ht="43.2" x14ac:dyDescent="0.3">
      <c r="A240" t="s">
        <v>1629</v>
      </c>
      <c r="B240" t="s">
        <v>1630</v>
      </c>
      <c r="C240" s="6" t="s">
        <v>1631</v>
      </c>
      <c r="D240" t="s">
        <v>63</v>
      </c>
      <c r="E240" s="4">
        <v>32</v>
      </c>
      <c r="F240" t="b">
        <v>1</v>
      </c>
      <c r="G240" s="4">
        <v>926</v>
      </c>
      <c r="H240" s="3">
        <v>1.08</v>
      </c>
      <c r="I240" s="3">
        <v>0</v>
      </c>
      <c r="J240" s="3">
        <v>0</v>
      </c>
      <c r="K240" s="3">
        <v>0.7</v>
      </c>
      <c r="L240" s="3">
        <v>0</v>
      </c>
      <c r="M240" s="3">
        <v>0</v>
      </c>
      <c r="N240" s="3">
        <v>1.05</v>
      </c>
      <c r="O240" s="3">
        <v>0</v>
      </c>
      <c r="P240" s="4">
        <v>1</v>
      </c>
      <c r="Q240" s="4">
        <v>7</v>
      </c>
      <c r="R240" t="b">
        <v>1</v>
      </c>
      <c r="S240" t="b">
        <v>1</v>
      </c>
      <c r="T240" t="b">
        <v>0</v>
      </c>
      <c r="U240" t="b">
        <v>0</v>
      </c>
      <c r="V240" t="b">
        <v>1</v>
      </c>
      <c r="W240" t="s">
        <v>64</v>
      </c>
      <c r="X240" t="s">
        <v>128</v>
      </c>
      <c r="Y240" t="s">
        <v>66</v>
      </c>
      <c r="Z240" s="3">
        <v>1.9890000000000001</v>
      </c>
      <c r="AA240" t="s">
        <v>67</v>
      </c>
      <c r="AB240" t="s">
        <v>1632</v>
      </c>
      <c r="AC240" s="6" t="s">
        <v>1633</v>
      </c>
      <c r="AD240" s="3">
        <f t="shared" si="24"/>
        <v>13.14</v>
      </c>
      <c r="AE240" s="4">
        <f t="shared" si="25"/>
        <v>51</v>
      </c>
      <c r="AF240" s="4">
        <f t="shared" si="26"/>
        <v>7</v>
      </c>
      <c r="AG240" s="4">
        <f t="shared" si="27"/>
        <v>109</v>
      </c>
      <c r="AH240" t="str">
        <f t="shared" si="28"/>
        <v>rare-chest</v>
      </c>
      <c r="AI240" t="b">
        <f t="shared" si="29"/>
        <v>0</v>
      </c>
      <c r="AJ240" t="str">
        <f t="shared" si="30"/>
        <v>review: balance outlier</v>
      </c>
      <c r="AK240" t="s">
        <v>1634</v>
      </c>
      <c r="AM240" s="2">
        <v>46178</v>
      </c>
      <c r="AN240" t="b">
        <f t="shared" si="31"/>
        <v>1</v>
      </c>
    </row>
    <row r="241" spans="1:40" ht="43.2" x14ac:dyDescent="0.3">
      <c r="A241" t="s">
        <v>1635</v>
      </c>
      <c r="B241" t="s">
        <v>1636</v>
      </c>
      <c r="C241" s="6" t="s">
        <v>1637</v>
      </c>
      <c r="D241" t="s">
        <v>119</v>
      </c>
      <c r="E241" s="4">
        <v>43</v>
      </c>
      <c r="F241" t="b">
        <v>1</v>
      </c>
      <c r="G241" s="4">
        <v>1439</v>
      </c>
      <c r="H241" s="3">
        <v>1.47</v>
      </c>
      <c r="I241" s="3">
        <v>1</v>
      </c>
      <c r="J241" s="3">
        <v>0</v>
      </c>
      <c r="K241" s="3">
        <v>0.64</v>
      </c>
      <c r="L241" s="3">
        <v>0</v>
      </c>
      <c r="M241" s="3">
        <v>0</v>
      </c>
      <c r="N241" s="3">
        <v>0</v>
      </c>
      <c r="O241" s="3">
        <v>0</v>
      </c>
      <c r="P241" s="4">
        <v>4</v>
      </c>
      <c r="Q241" s="4">
        <v>7</v>
      </c>
      <c r="R241" t="b">
        <v>1</v>
      </c>
      <c r="S241" t="b">
        <v>1</v>
      </c>
      <c r="T241" t="b">
        <v>0</v>
      </c>
      <c r="U241" t="b">
        <v>0</v>
      </c>
      <c r="V241" t="b">
        <v>0</v>
      </c>
      <c r="W241" t="s">
        <v>148</v>
      </c>
      <c r="X241" t="s">
        <v>65</v>
      </c>
      <c r="Y241" t="s">
        <v>46</v>
      </c>
      <c r="Z241" s="3">
        <v>2.2160000000000002</v>
      </c>
      <c r="AA241" t="s">
        <v>193</v>
      </c>
      <c r="AB241" t="s">
        <v>1638</v>
      </c>
      <c r="AC241" s="6" t="s">
        <v>1639</v>
      </c>
      <c r="AD241" s="3">
        <f t="shared" si="24"/>
        <v>18.54</v>
      </c>
      <c r="AE241" s="4">
        <f t="shared" si="25"/>
        <v>77</v>
      </c>
      <c r="AF241" s="4">
        <f t="shared" si="26"/>
        <v>4</v>
      </c>
      <c r="AG241" s="4">
        <f t="shared" si="27"/>
        <v>118</v>
      </c>
      <c r="AH241" t="str">
        <f t="shared" si="28"/>
        <v>rare-chest</v>
      </c>
      <c r="AI241" t="b">
        <f t="shared" si="29"/>
        <v>0</v>
      </c>
      <c r="AJ241" t="str">
        <f t="shared" si="30"/>
        <v>review: balance outlier</v>
      </c>
      <c r="AK241" t="s">
        <v>1640</v>
      </c>
      <c r="AM241" s="2">
        <v>46112</v>
      </c>
      <c r="AN241" t="b">
        <f t="shared" si="31"/>
        <v>1</v>
      </c>
    </row>
    <row r="242" spans="1:40" ht="43.2" x14ac:dyDescent="0.3">
      <c r="A242" t="s">
        <v>1641</v>
      </c>
      <c r="B242" t="s">
        <v>1642</v>
      </c>
      <c r="C242" s="6" t="s">
        <v>1643</v>
      </c>
      <c r="D242" t="s">
        <v>178</v>
      </c>
      <c r="E242" s="4">
        <v>69</v>
      </c>
      <c r="F242" t="b">
        <v>1</v>
      </c>
      <c r="G242" s="4">
        <v>1834</v>
      </c>
      <c r="H242" s="3">
        <v>0</v>
      </c>
      <c r="I242" s="3">
        <v>1</v>
      </c>
      <c r="J242" s="3">
        <v>0</v>
      </c>
      <c r="K242" s="3">
        <v>0</v>
      </c>
      <c r="L242" s="3">
        <v>0</v>
      </c>
      <c r="M242" s="3">
        <v>0</v>
      </c>
      <c r="N242" s="3">
        <v>3.84</v>
      </c>
      <c r="O242" s="3">
        <v>0</v>
      </c>
      <c r="P242" s="4">
        <v>1</v>
      </c>
      <c r="Q242" s="4">
        <v>4</v>
      </c>
      <c r="R242" t="b">
        <v>1</v>
      </c>
      <c r="S242" t="b">
        <v>0</v>
      </c>
      <c r="T242" t="b">
        <v>0</v>
      </c>
      <c r="U242" t="b">
        <v>0</v>
      </c>
      <c r="V242" t="b">
        <v>1</v>
      </c>
      <c r="W242" t="s">
        <v>148</v>
      </c>
      <c r="X242" t="s">
        <v>128</v>
      </c>
      <c r="Y242" t="s">
        <v>66</v>
      </c>
      <c r="Z242" s="3">
        <v>3.2570000000000001</v>
      </c>
      <c r="AA242" t="s">
        <v>157</v>
      </c>
      <c r="AB242" t="s">
        <v>1644</v>
      </c>
      <c r="AC242" s="6" t="s">
        <v>1645</v>
      </c>
      <c r="AD242" s="3">
        <f t="shared" si="24"/>
        <v>16.18</v>
      </c>
      <c r="AE242" s="4">
        <f t="shared" si="25"/>
        <v>116</v>
      </c>
      <c r="AF242" s="4">
        <f t="shared" si="26"/>
        <v>4</v>
      </c>
      <c r="AG242" s="4">
        <f t="shared" si="27"/>
        <v>111</v>
      </c>
      <c r="AH242" t="str">
        <f t="shared" si="28"/>
        <v>rare-chest</v>
      </c>
      <c r="AI242" t="b">
        <f t="shared" si="29"/>
        <v>0</v>
      </c>
      <c r="AJ242" t="str">
        <f t="shared" si="30"/>
        <v>ok</v>
      </c>
      <c r="AK242" t="s">
        <v>1646</v>
      </c>
      <c r="AL242" t="s">
        <v>1647</v>
      </c>
      <c r="AM242" s="2">
        <v>46070</v>
      </c>
      <c r="AN242" t="b">
        <f t="shared" si="31"/>
        <v>1</v>
      </c>
    </row>
    <row r="243" spans="1:40" ht="43.2" x14ac:dyDescent="0.3">
      <c r="A243" t="s">
        <v>1648</v>
      </c>
      <c r="B243" t="s">
        <v>1649</v>
      </c>
      <c r="C243" s="6" t="s">
        <v>1650</v>
      </c>
      <c r="D243" t="s">
        <v>119</v>
      </c>
      <c r="E243" s="4">
        <v>51</v>
      </c>
      <c r="F243" t="b">
        <v>1</v>
      </c>
      <c r="G243" s="4">
        <v>550</v>
      </c>
      <c r="H243" s="3">
        <v>1.02</v>
      </c>
      <c r="I243" s="3">
        <v>-1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3">
        <v>0</v>
      </c>
      <c r="P243" s="4">
        <v>9</v>
      </c>
      <c r="Q243" s="4">
        <v>10</v>
      </c>
      <c r="R243" t="b">
        <v>0</v>
      </c>
      <c r="S243" t="b">
        <v>0</v>
      </c>
      <c r="T243" t="b">
        <v>0</v>
      </c>
      <c r="U243" t="b">
        <v>1</v>
      </c>
      <c r="V243" t="b">
        <v>1</v>
      </c>
      <c r="W243" t="s">
        <v>64</v>
      </c>
      <c r="X243" t="s">
        <v>45</v>
      </c>
      <c r="Y243" t="s">
        <v>102</v>
      </c>
      <c r="Z243" s="3">
        <v>2.7869999999999999</v>
      </c>
      <c r="AA243" t="s">
        <v>120</v>
      </c>
      <c r="AB243" t="s">
        <v>1651</v>
      </c>
      <c r="AC243" s="6" t="s">
        <v>1652</v>
      </c>
      <c r="AD243" s="3">
        <f t="shared" si="24"/>
        <v>13.66</v>
      </c>
      <c r="AE243" s="4">
        <f t="shared" si="25"/>
        <v>79</v>
      </c>
      <c r="AF243" s="4">
        <f t="shared" si="26"/>
        <v>2</v>
      </c>
      <c r="AG243" s="4">
        <f t="shared" si="27"/>
        <v>106</v>
      </c>
      <c r="AH243" t="str">
        <f t="shared" si="28"/>
        <v>rare-chest</v>
      </c>
      <c r="AI243" t="b">
        <f t="shared" si="29"/>
        <v>1</v>
      </c>
      <c r="AJ243" t="str">
        <f t="shared" si="30"/>
        <v>ok</v>
      </c>
      <c r="AK243" t="s">
        <v>1653</v>
      </c>
      <c r="AL243" t="s">
        <v>1654</v>
      </c>
      <c r="AM243" s="2">
        <v>46195</v>
      </c>
      <c r="AN243" t="b">
        <f t="shared" si="31"/>
        <v>1</v>
      </c>
    </row>
    <row r="244" spans="1:40" ht="43.2" x14ac:dyDescent="0.3">
      <c r="A244" t="s">
        <v>1655</v>
      </c>
      <c r="B244" t="s">
        <v>1656</v>
      </c>
      <c r="C244" s="6" t="s">
        <v>1657</v>
      </c>
      <c r="D244" t="s">
        <v>63</v>
      </c>
      <c r="E244" s="4">
        <v>23</v>
      </c>
      <c r="F244" t="b">
        <v>1</v>
      </c>
      <c r="G244" s="4">
        <v>127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-0.22</v>
      </c>
      <c r="N244" s="3">
        <v>0</v>
      </c>
      <c r="O244" s="3">
        <v>0.38</v>
      </c>
      <c r="P244" s="4">
        <v>3</v>
      </c>
      <c r="Q244" s="4">
        <v>7</v>
      </c>
      <c r="R244" t="b">
        <v>0</v>
      </c>
      <c r="S244" t="b">
        <v>1</v>
      </c>
      <c r="T244" t="b">
        <v>1</v>
      </c>
      <c r="U244" t="b">
        <v>1</v>
      </c>
      <c r="V244" t="b">
        <v>1</v>
      </c>
      <c r="W244" t="s">
        <v>64</v>
      </c>
      <c r="X244" t="s">
        <v>101</v>
      </c>
      <c r="Y244" t="s">
        <v>66</v>
      </c>
      <c r="Z244" s="3">
        <v>2.1360000000000001</v>
      </c>
      <c r="AA244" t="s">
        <v>1460</v>
      </c>
      <c r="AB244" t="s">
        <v>1658</v>
      </c>
      <c r="AC244" s="6" t="s">
        <v>1659</v>
      </c>
      <c r="AD244" s="3">
        <f t="shared" si="24"/>
        <v>2.2000000000000002</v>
      </c>
      <c r="AE244" s="4">
        <f t="shared" si="25"/>
        <v>29</v>
      </c>
      <c r="AF244" s="4">
        <f t="shared" si="26"/>
        <v>5</v>
      </c>
      <c r="AG244" s="4">
        <f t="shared" si="27"/>
        <v>123</v>
      </c>
      <c r="AH244" t="str">
        <f t="shared" si="28"/>
        <v>standard</v>
      </c>
      <c r="AI244" t="b">
        <f t="shared" si="29"/>
        <v>1</v>
      </c>
      <c r="AJ244" t="str">
        <f t="shared" si="30"/>
        <v>ok</v>
      </c>
      <c r="AK244" t="s">
        <v>1660</v>
      </c>
      <c r="AM244" s="2">
        <v>46170</v>
      </c>
      <c r="AN244" t="b">
        <f t="shared" si="31"/>
        <v>1</v>
      </c>
    </row>
    <row r="245" spans="1:40" ht="43.2" x14ac:dyDescent="0.3">
      <c r="A245" t="s">
        <v>1661</v>
      </c>
      <c r="B245" t="s">
        <v>1662</v>
      </c>
      <c r="C245" s="6" t="s">
        <v>1663</v>
      </c>
      <c r="D245" t="s">
        <v>43</v>
      </c>
      <c r="E245" s="4">
        <v>33</v>
      </c>
      <c r="F245" t="b">
        <v>0</v>
      </c>
      <c r="G245" s="4">
        <v>1294</v>
      </c>
      <c r="H245" s="3">
        <v>0</v>
      </c>
      <c r="I245" s="3">
        <v>1</v>
      </c>
      <c r="J245" s="3">
        <v>0</v>
      </c>
      <c r="K245" s="3">
        <v>1.01</v>
      </c>
      <c r="L245" s="3">
        <v>0</v>
      </c>
      <c r="M245" s="3">
        <v>0.37</v>
      </c>
      <c r="N245" s="3">
        <v>0</v>
      </c>
      <c r="O245" s="3">
        <v>0</v>
      </c>
      <c r="P245" s="4">
        <v>6</v>
      </c>
      <c r="Q245" s="4">
        <v>10</v>
      </c>
      <c r="R245" t="b">
        <v>0</v>
      </c>
      <c r="S245" t="b">
        <v>0</v>
      </c>
      <c r="T245" t="b">
        <v>0</v>
      </c>
      <c r="U245" t="b">
        <v>1</v>
      </c>
      <c r="V245" t="b">
        <v>1</v>
      </c>
      <c r="W245" t="s">
        <v>92</v>
      </c>
      <c r="X245" t="s">
        <v>45</v>
      </c>
      <c r="Y245" t="s">
        <v>66</v>
      </c>
      <c r="Z245" s="3">
        <v>2.7730000000000001</v>
      </c>
      <c r="AA245" t="s">
        <v>93</v>
      </c>
      <c r="AB245" t="s">
        <v>1664</v>
      </c>
      <c r="AC245" s="6" t="s">
        <v>1665</v>
      </c>
      <c r="AD245" s="3">
        <f t="shared" si="24"/>
        <v>6.26</v>
      </c>
      <c r="AE245" s="4">
        <f t="shared" si="25"/>
        <v>41</v>
      </c>
      <c r="AF245" s="4">
        <f t="shared" si="26"/>
        <v>5</v>
      </c>
      <c r="AG245" s="4">
        <f t="shared" si="27"/>
        <v>119</v>
      </c>
      <c r="AH245" t="str">
        <f t="shared" si="28"/>
        <v>standard</v>
      </c>
      <c r="AI245" t="b">
        <f t="shared" si="29"/>
        <v>0</v>
      </c>
      <c r="AJ245" t="str">
        <f t="shared" si="30"/>
        <v>ok</v>
      </c>
      <c r="AK245" t="s">
        <v>1666</v>
      </c>
      <c r="AM245" s="2">
        <v>46199</v>
      </c>
      <c r="AN245" t="b">
        <f t="shared" si="31"/>
        <v>1</v>
      </c>
    </row>
    <row r="246" spans="1:40" ht="43.2" x14ac:dyDescent="0.3">
      <c r="A246" t="s">
        <v>1667</v>
      </c>
      <c r="B246" t="s">
        <v>1668</v>
      </c>
      <c r="C246" s="6" t="s">
        <v>1669</v>
      </c>
      <c r="D246" t="s">
        <v>63</v>
      </c>
      <c r="E246" s="4">
        <v>19</v>
      </c>
      <c r="F246" t="b">
        <v>1</v>
      </c>
      <c r="G246" s="4">
        <v>1717</v>
      </c>
      <c r="H246" s="3">
        <v>0</v>
      </c>
      <c r="I246" s="3">
        <v>0</v>
      </c>
      <c r="J246" s="3">
        <v>0.19</v>
      </c>
      <c r="K246" s="3">
        <v>0.41</v>
      </c>
      <c r="L246" s="3">
        <v>0</v>
      </c>
      <c r="M246" s="3">
        <v>0</v>
      </c>
      <c r="N246" s="3">
        <v>3.12</v>
      </c>
      <c r="O246" s="3">
        <v>0</v>
      </c>
      <c r="P246" s="4">
        <v>3</v>
      </c>
      <c r="Q246" s="4">
        <v>4</v>
      </c>
      <c r="R246" t="b">
        <v>0</v>
      </c>
      <c r="S246" t="b">
        <v>1</v>
      </c>
      <c r="T246" t="b">
        <v>0</v>
      </c>
      <c r="U246" t="b">
        <v>0</v>
      </c>
      <c r="V246" t="b">
        <v>0</v>
      </c>
      <c r="W246" t="s">
        <v>64</v>
      </c>
      <c r="X246" t="s">
        <v>200</v>
      </c>
      <c r="Y246" t="s">
        <v>66</v>
      </c>
      <c r="Z246" s="3">
        <v>2.6080000000000001</v>
      </c>
      <c r="AA246" t="s">
        <v>67</v>
      </c>
      <c r="AB246" t="s">
        <v>1670</v>
      </c>
      <c r="AC246" s="6" t="s">
        <v>1671</v>
      </c>
      <c r="AD246" s="3">
        <f t="shared" si="24"/>
        <v>8.6300000000000008</v>
      </c>
      <c r="AE246" s="4">
        <f t="shared" si="25"/>
        <v>26</v>
      </c>
      <c r="AF246" s="4">
        <f t="shared" si="26"/>
        <v>2</v>
      </c>
      <c r="AG246" s="4">
        <f t="shared" si="27"/>
        <v>112</v>
      </c>
      <c r="AH246" t="str">
        <f t="shared" si="28"/>
        <v>standard</v>
      </c>
      <c r="AI246" t="b">
        <f t="shared" si="29"/>
        <v>0</v>
      </c>
      <c r="AJ246" t="str">
        <f t="shared" si="30"/>
        <v>ok</v>
      </c>
      <c r="AK246" t="s">
        <v>1672</v>
      </c>
      <c r="AM246" s="2">
        <v>46180</v>
      </c>
      <c r="AN246" t="b">
        <f t="shared" si="31"/>
        <v>1</v>
      </c>
    </row>
    <row r="247" spans="1:40" ht="43.2" x14ac:dyDescent="0.3">
      <c r="A247" t="s">
        <v>1673</v>
      </c>
      <c r="B247" t="s">
        <v>1674</v>
      </c>
      <c r="C247" s="6" t="s">
        <v>1675</v>
      </c>
      <c r="D247" t="s">
        <v>63</v>
      </c>
      <c r="E247" s="4">
        <v>21</v>
      </c>
      <c r="F247" t="b">
        <v>0</v>
      </c>
      <c r="G247" s="4">
        <v>80</v>
      </c>
      <c r="H247" s="3">
        <v>0</v>
      </c>
      <c r="I247" s="3">
        <v>1</v>
      </c>
      <c r="J247" s="3">
        <v>0.21</v>
      </c>
      <c r="K247" s="3">
        <v>0</v>
      </c>
      <c r="L247" s="3">
        <v>-0.1</v>
      </c>
      <c r="M247" s="3">
        <v>0</v>
      </c>
      <c r="N247" s="3">
        <v>-1.01</v>
      </c>
      <c r="O247" s="3">
        <v>0</v>
      </c>
      <c r="P247" s="4">
        <v>6</v>
      </c>
      <c r="Q247" s="4">
        <v>9</v>
      </c>
      <c r="R247" t="b">
        <v>1</v>
      </c>
      <c r="S247" t="b">
        <v>0</v>
      </c>
      <c r="T247" t="b">
        <v>0</v>
      </c>
      <c r="U247" t="b">
        <v>0</v>
      </c>
      <c r="V247" t="b">
        <v>1</v>
      </c>
      <c r="W247" t="s">
        <v>54</v>
      </c>
      <c r="X247" t="s">
        <v>128</v>
      </c>
      <c r="Y247" t="s">
        <v>66</v>
      </c>
      <c r="Z247" s="3">
        <v>0.64700000000000002</v>
      </c>
      <c r="AA247" t="s">
        <v>382</v>
      </c>
      <c r="AB247" t="s">
        <v>1676</v>
      </c>
      <c r="AC247" s="6" t="s">
        <v>1677</v>
      </c>
      <c r="AD247" s="3">
        <f t="shared" si="24"/>
        <v>5.35</v>
      </c>
      <c r="AE247" s="4">
        <f t="shared" si="25"/>
        <v>27</v>
      </c>
      <c r="AF247" s="4">
        <f t="shared" si="26"/>
        <v>4</v>
      </c>
      <c r="AG247" s="4">
        <f t="shared" si="27"/>
        <v>120</v>
      </c>
      <c r="AH247" t="str">
        <f t="shared" si="28"/>
        <v>standard</v>
      </c>
      <c r="AI247" t="b">
        <f t="shared" si="29"/>
        <v>1</v>
      </c>
      <c r="AJ247" t="str">
        <f t="shared" si="30"/>
        <v>ok</v>
      </c>
      <c r="AK247" t="s">
        <v>1678</v>
      </c>
      <c r="AM247" s="2">
        <v>46138</v>
      </c>
      <c r="AN247" t="b">
        <f t="shared" si="31"/>
        <v>1</v>
      </c>
    </row>
    <row r="248" spans="1:40" ht="43.2" x14ac:dyDescent="0.3">
      <c r="A248" t="s">
        <v>1679</v>
      </c>
      <c r="B248" t="s">
        <v>1680</v>
      </c>
      <c r="C248" s="6" t="s">
        <v>1681</v>
      </c>
      <c r="D248" t="s">
        <v>43</v>
      </c>
      <c r="E248" s="4">
        <v>51</v>
      </c>
      <c r="F248" t="b">
        <v>1</v>
      </c>
      <c r="G248" s="4">
        <v>1284</v>
      </c>
      <c r="H248" s="3">
        <v>1.0900000000000001</v>
      </c>
      <c r="I248" s="3">
        <v>1</v>
      </c>
      <c r="J248" s="3">
        <v>0.24</v>
      </c>
      <c r="K248" s="3">
        <v>0</v>
      </c>
      <c r="L248" s="3">
        <v>0</v>
      </c>
      <c r="M248" s="3">
        <v>0</v>
      </c>
      <c r="N248" s="3">
        <v>-0.31</v>
      </c>
      <c r="O248" s="3">
        <v>0.21</v>
      </c>
      <c r="P248" s="4">
        <v>4</v>
      </c>
      <c r="Q248" s="4">
        <v>10</v>
      </c>
      <c r="R248" t="b">
        <v>0</v>
      </c>
      <c r="S248" t="b">
        <v>0</v>
      </c>
      <c r="T248" t="b">
        <v>1</v>
      </c>
      <c r="U248" t="b">
        <v>0</v>
      </c>
      <c r="V248" t="b">
        <v>0</v>
      </c>
      <c r="W248" t="s">
        <v>127</v>
      </c>
      <c r="X248" t="s">
        <v>149</v>
      </c>
      <c r="Y248" t="s">
        <v>222</v>
      </c>
      <c r="Z248" s="3">
        <v>0.27300000000000002</v>
      </c>
      <c r="AA248" t="s">
        <v>1682</v>
      </c>
      <c r="AB248" t="s">
        <v>1683</v>
      </c>
      <c r="AC248" s="6" t="s">
        <v>1684</v>
      </c>
      <c r="AD248" s="3">
        <f t="shared" si="24"/>
        <v>13.98</v>
      </c>
      <c r="AE248" s="4">
        <f t="shared" si="25"/>
        <v>84</v>
      </c>
      <c r="AF248" s="4">
        <f t="shared" si="26"/>
        <v>7</v>
      </c>
      <c r="AG248" s="4">
        <f t="shared" si="27"/>
        <v>128</v>
      </c>
      <c r="AH248" t="str">
        <f t="shared" si="28"/>
        <v>rare-chest</v>
      </c>
      <c r="AI248" t="b">
        <f t="shared" si="29"/>
        <v>1</v>
      </c>
      <c r="AJ248" t="str">
        <f t="shared" si="30"/>
        <v>ok</v>
      </c>
      <c r="AK248" t="s">
        <v>1685</v>
      </c>
      <c r="AM248" s="2">
        <v>46171</v>
      </c>
      <c r="AN248" t="b">
        <f t="shared" si="31"/>
        <v>1</v>
      </c>
    </row>
    <row r="249" spans="1:40" ht="43.2" x14ac:dyDescent="0.3">
      <c r="A249" t="s">
        <v>1686</v>
      </c>
      <c r="B249" t="s">
        <v>1687</v>
      </c>
      <c r="C249" s="6" t="s">
        <v>1688</v>
      </c>
      <c r="D249" t="s">
        <v>178</v>
      </c>
      <c r="E249" s="4">
        <v>81</v>
      </c>
      <c r="F249" t="b">
        <v>1</v>
      </c>
      <c r="G249" s="4">
        <v>767</v>
      </c>
      <c r="H249" s="3">
        <v>0.05</v>
      </c>
      <c r="I249" s="3">
        <v>1</v>
      </c>
      <c r="J249" s="3">
        <v>0.38</v>
      </c>
      <c r="K249" s="3">
        <v>0</v>
      </c>
      <c r="L249" s="3">
        <v>0</v>
      </c>
      <c r="M249" s="3">
        <v>0</v>
      </c>
      <c r="N249" s="3">
        <v>3.94</v>
      </c>
      <c r="O249" s="3">
        <v>0</v>
      </c>
      <c r="P249" s="4">
        <v>6</v>
      </c>
      <c r="Q249" s="4">
        <v>8</v>
      </c>
      <c r="R249" t="b">
        <v>0</v>
      </c>
      <c r="S249" t="b">
        <v>1</v>
      </c>
      <c r="T249" t="b">
        <v>0</v>
      </c>
      <c r="U249" t="b">
        <v>0</v>
      </c>
      <c r="V249" t="b">
        <v>1</v>
      </c>
      <c r="W249" t="s">
        <v>64</v>
      </c>
      <c r="X249" t="s">
        <v>55</v>
      </c>
      <c r="Y249" t="s">
        <v>46</v>
      </c>
      <c r="Z249" s="3">
        <v>0.63</v>
      </c>
      <c r="AA249" t="s">
        <v>67</v>
      </c>
      <c r="AB249" t="s">
        <v>1689</v>
      </c>
      <c r="AC249" s="6" t="s">
        <v>1690</v>
      </c>
      <c r="AD249" s="3">
        <f t="shared" si="24"/>
        <v>17.920000000000002</v>
      </c>
      <c r="AE249" s="4">
        <f t="shared" si="25"/>
        <v>139</v>
      </c>
      <c r="AF249" s="4">
        <f t="shared" si="26"/>
        <v>3</v>
      </c>
      <c r="AG249" s="4">
        <f t="shared" si="27"/>
        <v>115</v>
      </c>
      <c r="AH249" t="str">
        <f t="shared" si="28"/>
        <v>rare-chest</v>
      </c>
      <c r="AI249" t="b">
        <f t="shared" si="29"/>
        <v>0</v>
      </c>
      <c r="AJ249" t="str">
        <f t="shared" si="30"/>
        <v>ok</v>
      </c>
      <c r="AK249" t="s">
        <v>1691</v>
      </c>
      <c r="AM249" s="2">
        <v>46159</v>
      </c>
      <c r="AN249" t="b">
        <f t="shared" si="31"/>
        <v>1</v>
      </c>
    </row>
    <row r="250" spans="1:40" ht="43.2" x14ac:dyDescent="0.3">
      <c r="A250" t="s">
        <v>1692</v>
      </c>
      <c r="B250" t="s">
        <v>1693</v>
      </c>
      <c r="C250" s="6" t="s">
        <v>1694</v>
      </c>
      <c r="D250" t="s">
        <v>63</v>
      </c>
      <c r="E250" s="4">
        <v>26</v>
      </c>
      <c r="F250" t="b">
        <v>0</v>
      </c>
      <c r="G250" s="4">
        <v>597</v>
      </c>
      <c r="H250" s="3">
        <v>0</v>
      </c>
      <c r="I250" s="3">
        <v>-1</v>
      </c>
      <c r="J250" s="3">
        <v>0</v>
      </c>
      <c r="K250" s="3">
        <v>0</v>
      </c>
      <c r="L250" s="3">
        <v>-0.31</v>
      </c>
      <c r="M250" s="3">
        <v>0</v>
      </c>
      <c r="N250" s="3">
        <v>0</v>
      </c>
      <c r="O250" s="3">
        <v>-0.21</v>
      </c>
      <c r="P250" s="4">
        <v>4</v>
      </c>
      <c r="Q250" s="4">
        <v>9</v>
      </c>
      <c r="R250" t="b">
        <v>0</v>
      </c>
      <c r="S250" t="b">
        <v>0</v>
      </c>
      <c r="T250" t="b">
        <v>1</v>
      </c>
      <c r="U250" t="b">
        <v>1</v>
      </c>
      <c r="V250" t="b">
        <v>0</v>
      </c>
      <c r="W250" t="s">
        <v>92</v>
      </c>
      <c r="X250" t="s">
        <v>101</v>
      </c>
      <c r="Y250" t="s">
        <v>331</v>
      </c>
      <c r="Z250" s="3">
        <v>2.702</v>
      </c>
      <c r="AA250" t="s">
        <v>1695</v>
      </c>
      <c r="AB250" t="s">
        <v>1696</v>
      </c>
      <c r="AC250" s="6" t="s">
        <v>1697</v>
      </c>
      <c r="AD250" s="3">
        <f t="shared" si="24"/>
        <v>3.54</v>
      </c>
      <c r="AE250" s="4">
        <f t="shared" si="25"/>
        <v>34</v>
      </c>
      <c r="AF250" s="4">
        <f t="shared" si="26"/>
        <v>6</v>
      </c>
      <c r="AG250" s="4">
        <f t="shared" si="27"/>
        <v>111</v>
      </c>
      <c r="AH250" t="str">
        <f t="shared" si="28"/>
        <v>standard</v>
      </c>
      <c r="AI250" t="b">
        <f t="shared" si="29"/>
        <v>1</v>
      </c>
      <c r="AJ250" t="str">
        <f t="shared" si="30"/>
        <v>ok</v>
      </c>
      <c r="AK250" t="s">
        <v>1698</v>
      </c>
      <c r="AL250" t="s">
        <v>1699</v>
      </c>
      <c r="AM250" s="2">
        <v>46090</v>
      </c>
      <c r="AN250" t="b">
        <f t="shared" si="31"/>
        <v>1</v>
      </c>
    </row>
    <row r="251" spans="1:40" ht="43.2" x14ac:dyDescent="0.3">
      <c r="A251" t="s">
        <v>1700</v>
      </c>
      <c r="B251" t="s">
        <v>1701</v>
      </c>
      <c r="C251" s="6" t="s">
        <v>1702</v>
      </c>
      <c r="D251" t="s">
        <v>43</v>
      </c>
      <c r="E251" s="4">
        <v>27</v>
      </c>
      <c r="F251" t="b">
        <v>1</v>
      </c>
      <c r="G251" s="4">
        <v>1163</v>
      </c>
      <c r="H251" s="3">
        <v>0</v>
      </c>
      <c r="I251" s="3">
        <v>0</v>
      </c>
      <c r="J251" s="3">
        <v>0</v>
      </c>
      <c r="K251" s="3">
        <v>0</v>
      </c>
      <c r="L251" s="3">
        <v>0.84</v>
      </c>
      <c r="M251" s="3">
        <v>0</v>
      </c>
      <c r="N251" s="3">
        <v>0</v>
      </c>
      <c r="O251" s="3">
        <v>0.64</v>
      </c>
      <c r="P251" s="4">
        <v>4</v>
      </c>
      <c r="Q251" s="4">
        <v>6</v>
      </c>
      <c r="R251" t="b">
        <v>0</v>
      </c>
      <c r="S251" t="b">
        <v>1</v>
      </c>
      <c r="T251" t="b">
        <v>0</v>
      </c>
      <c r="U251" t="b">
        <v>0</v>
      </c>
      <c r="V251" t="b">
        <v>1</v>
      </c>
      <c r="W251" t="s">
        <v>64</v>
      </c>
      <c r="X251" t="s">
        <v>149</v>
      </c>
      <c r="Y251" t="s">
        <v>331</v>
      </c>
      <c r="Z251" s="3">
        <v>2.157</v>
      </c>
      <c r="AA251" t="s">
        <v>414</v>
      </c>
      <c r="AB251" t="s">
        <v>1703</v>
      </c>
      <c r="AC251" s="6" t="s">
        <v>1704</v>
      </c>
      <c r="AD251" s="3">
        <f t="shared" si="24"/>
        <v>4.96</v>
      </c>
      <c r="AE251" s="4">
        <f t="shared" si="25"/>
        <v>32</v>
      </c>
      <c r="AF251" s="4">
        <f t="shared" si="26"/>
        <v>3</v>
      </c>
      <c r="AG251" s="4">
        <f t="shared" si="27"/>
        <v>110</v>
      </c>
      <c r="AH251" t="str">
        <f t="shared" si="28"/>
        <v>standard</v>
      </c>
      <c r="AI251" t="b">
        <f t="shared" si="29"/>
        <v>0</v>
      </c>
      <c r="AJ251" t="str">
        <f t="shared" si="30"/>
        <v>ok</v>
      </c>
      <c r="AK251" t="s">
        <v>1705</v>
      </c>
      <c r="AM251" s="2">
        <v>46107</v>
      </c>
      <c r="AN251" t="b">
        <f t="shared" si="31"/>
        <v>1</v>
      </c>
    </row>
    <row r="252" spans="1:40" ht="43.2" x14ac:dyDescent="0.3">
      <c r="A252" t="s">
        <v>1706</v>
      </c>
      <c r="B252" t="s">
        <v>873</v>
      </c>
      <c r="C252" s="6" t="s">
        <v>1707</v>
      </c>
      <c r="D252" t="s">
        <v>63</v>
      </c>
      <c r="E252" s="4">
        <v>21</v>
      </c>
      <c r="F252" t="b">
        <v>1</v>
      </c>
      <c r="G252" s="4">
        <v>208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>
        <v>0.97</v>
      </c>
      <c r="P252" s="4">
        <v>6</v>
      </c>
      <c r="Q252" s="4">
        <v>10</v>
      </c>
      <c r="R252" t="b">
        <v>0</v>
      </c>
      <c r="S252" t="b">
        <v>1</v>
      </c>
      <c r="T252" t="b">
        <v>1</v>
      </c>
      <c r="U252" t="b">
        <v>0</v>
      </c>
      <c r="V252" t="b">
        <v>1</v>
      </c>
      <c r="W252" t="s">
        <v>111</v>
      </c>
      <c r="X252" t="s">
        <v>45</v>
      </c>
      <c r="Y252" t="s">
        <v>66</v>
      </c>
      <c r="Z252" s="3">
        <v>0.125</v>
      </c>
      <c r="AA252" t="s">
        <v>230</v>
      </c>
      <c r="AB252" t="s">
        <v>875</v>
      </c>
      <c r="AC252" s="6" t="s">
        <v>1708</v>
      </c>
      <c r="AD252" s="3">
        <f t="shared" si="24"/>
        <v>2.94</v>
      </c>
      <c r="AE252" s="4">
        <f t="shared" si="25"/>
        <v>27</v>
      </c>
      <c r="AF252" s="4">
        <f t="shared" si="26"/>
        <v>5</v>
      </c>
      <c r="AG252" s="4">
        <f t="shared" si="27"/>
        <v>117</v>
      </c>
      <c r="AH252" t="str">
        <f t="shared" si="28"/>
        <v>standard</v>
      </c>
      <c r="AI252" t="b">
        <f t="shared" si="29"/>
        <v>0</v>
      </c>
      <c r="AJ252" t="str">
        <f t="shared" si="30"/>
        <v>review: multi-status synergy</v>
      </c>
      <c r="AK252" t="s">
        <v>1709</v>
      </c>
      <c r="AM252" s="2">
        <v>46077</v>
      </c>
      <c r="AN252" t="b">
        <f t="shared" si="31"/>
        <v>1</v>
      </c>
    </row>
    <row r="253" spans="1:40" ht="43.2" x14ac:dyDescent="0.3">
      <c r="A253" t="s">
        <v>1710</v>
      </c>
      <c r="B253" t="s">
        <v>1711</v>
      </c>
      <c r="C253" s="6" t="s">
        <v>1712</v>
      </c>
      <c r="D253" t="s">
        <v>43</v>
      </c>
      <c r="E253" s="4">
        <v>31</v>
      </c>
      <c r="F253" t="b">
        <v>1</v>
      </c>
      <c r="G253" s="4">
        <v>810</v>
      </c>
      <c r="H253" s="3">
        <v>0.18</v>
      </c>
      <c r="I253" s="3">
        <v>2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3">
        <v>0.27</v>
      </c>
      <c r="P253" s="4">
        <v>1</v>
      </c>
      <c r="Q253" s="4">
        <v>4</v>
      </c>
      <c r="R253" t="b">
        <v>0</v>
      </c>
      <c r="S253" t="b">
        <v>0</v>
      </c>
      <c r="T253" t="b">
        <v>1</v>
      </c>
      <c r="U253" t="b">
        <v>0</v>
      </c>
      <c r="V253" t="b">
        <v>0</v>
      </c>
      <c r="W253" t="s">
        <v>111</v>
      </c>
      <c r="X253" t="s">
        <v>45</v>
      </c>
      <c r="Y253" t="s">
        <v>66</v>
      </c>
      <c r="Z253" s="3">
        <v>2.4489999999999998</v>
      </c>
      <c r="AA253" t="s">
        <v>223</v>
      </c>
      <c r="AB253" t="s">
        <v>1713</v>
      </c>
      <c r="AC253" s="6" t="s">
        <v>1714</v>
      </c>
      <c r="AD253" s="3">
        <f t="shared" si="24"/>
        <v>6.98</v>
      </c>
      <c r="AE253" s="4">
        <f t="shared" si="25"/>
        <v>44</v>
      </c>
      <c r="AF253" s="4">
        <f t="shared" si="26"/>
        <v>4</v>
      </c>
      <c r="AG253" s="4">
        <f t="shared" si="27"/>
        <v>125</v>
      </c>
      <c r="AH253" t="str">
        <f t="shared" si="28"/>
        <v>standard</v>
      </c>
      <c r="AI253" t="b">
        <f t="shared" si="29"/>
        <v>0</v>
      </c>
      <c r="AJ253" t="str">
        <f t="shared" si="30"/>
        <v>ok</v>
      </c>
      <c r="AK253" t="s">
        <v>1715</v>
      </c>
      <c r="AM253" s="2">
        <v>46073</v>
      </c>
      <c r="AN253" t="b">
        <f t="shared" si="31"/>
        <v>1</v>
      </c>
    </row>
    <row r="254" spans="1:40" ht="43.2" x14ac:dyDescent="0.3">
      <c r="A254" t="s">
        <v>1716</v>
      </c>
      <c r="B254" t="s">
        <v>1717</v>
      </c>
      <c r="C254" s="6" t="s">
        <v>1718</v>
      </c>
      <c r="D254" t="s">
        <v>119</v>
      </c>
      <c r="E254" s="4">
        <v>64</v>
      </c>
      <c r="F254" t="b">
        <v>0</v>
      </c>
      <c r="G254" s="4">
        <v>1504</v>
      </c>
      <c r="H254" s="3">
        <v>1.57</v>
      </c>
      <c r="I254" s="3">
        <v>-1</v>
      </c>
      <c r="J254" s="3">
        <v>0.41</v>
      </c>
      <c r="K254" s="3">
        <v>0.66</v>
      </c>
      <c r="L254" s="3">
        <v>0</v>
      </c>
      <c r="M254" s="3">
        <v>0</v>
      </c>
      <c r="N254" s="3">
        <v>0</v>
      </c>
      <c r="O254" s="3">
        <v>0</v>
      </c>
      <c r="P254" s="4">
        <v>2</v>
      </c>
      <c r="Q254" s="4">
        <v>6</v>
      </c>
      <c r="R254" t="b">
        <v>0</v>
      </c>
      <c r="S254" t="b">
        <v>0</v>
      </c>
      <c r="T254" t="b">
        <v>0</v>
      </c>
      <c r="U254" t="b">
        <v>1</v>
      </c>
      <c r="V254" t="b">
        <v>1</v>
      </c>
      <c r="W254" t="s">
        <v>148</v>
      </c>
      <c r="X254" t="s">
        <v>149</v>
      </c>
      <c r="Y254" t="s">
        <v>139</v>
      </c>
      <c r="Z254" s="3">
        <v>2.6150000000000002</v>
      </c>
      <c r="AA254" t="s">
        <v>179</v>
      </c>
      <c r="AB254" t="s">
        <v>1719</v>
      </c>
      <c r="AC254" s="6" t="s">
        <v>1720</v>
      </c>
      <c r="AD254" s="3">
        <f t="shared" si="24"/>
        <v>20.61</v>
      </c>
      <c r="AE254" s="4">
        <f t="shared" si="25"/>
        <v>117</v>
      </c>
      <c r="AF254" s="4">
        <f t="shared" si="26"/>
        <v>5</v>
      </c>
      <c r="AG254" s="4">
        <f t="shared" si="27"/>
        <v>112</v>
      </c>
      <c r="AH254" t="str">
        <f t="shared" si="28"/>
        <v>rare-chest</v>
      </c>
      <c r="AI254" t="b">
        <f t="shared" si="29"/>
        <v>1</v>
      </c>
      <c r="AJ254" t="str">
        <f t="shared" si="30"/>
        <v>review: balance outlier</v>
      </c>
      <c r="AK254" t="s">
        <v>1721</v>
      </c>
      <c r="AM254" s="2">
        <v>46193</v>
      </c>
      <c r="AN254" t="b">
        <f t="shared" si="31"/>
        <v>1</v>
      </c>
    </row>
    <row r="255" spans="1:40" ht="43.2" x14ac:dyDescent="0.3">
      <c r="A255" t="s">
        <v>1722</v>
      </c>
      <c r="B255" t="s">
        <v>1723</v>
      </c>
      <c r="C255" s="6" t="s">
        <v>1724</v>
      </c>
      <c r="D255" t="s">
        <v>63</v>
      </c>
      <c r="E255" s="4">
        <v>13</v>
      </c>
      <c r="F255" t="b">
        <v>0</v>
      </c>
      <c r="G255" s="4">
        <v>1280</v>
      </c>
      <c r="H255" s="3">
        <v>0</v>
      </c>
      <c r="I255" s="3">
        <v>0</v>
      </c>
      <c r="J255" s="3">
        <v>0</v>
      </c>
      <c r="K255" s="3">
        <v>0.75</v>
      </c>
      <c r="L255" s="3">
        <v>0</v>
      </c>
      <c r="M255" s="3">
        <v>-0.09</v>
      </c>
      <c r="N255" s="3">
        <v>2.1</v>
      </c>
      <c r="O255" s="3">
        <v>0</v>
      </c>
      <c r="P255" s="4">
        <v>9</v>
      </c>
      <c r="Q255" s="4">
        <v>10</v>
      </c>
      <c r="R255" t="b">
        <v>0</v>
      </c>
      <c r="S255" t="b">
        <v>0</v>
      </c>
      <c r="T255" t="b">
        <v>1</v>
      </c>
      <c r="U255" t="b">
        <v>0</v>
      </c>
      <c r="V255" t="b">
        <v>1</v>
      </c>
      <c r="W255" t="s">
        <v>111</v>
      </c>
      <c r="X255" t="s">
        <v>45</v>
      </c>
      <c r="Y255" t="s">
        <v>66</v>
      </c>
      <c r="Z255" s="3">
        <v>2.7570000000000001</v>
      </c>
      <c r="AA255" t="s">
        <v>223</v>
      </c>
      <c r="AB255" t="s">
        <v>1725</v>
      </c>
      <c r="AC255" s="6" t="s">
        <v>1726</v>
      </c>
      <c r="AD255" s="3">
        <f t="shared" si="24"/>
        <v>6.88</v>
      </c>
      <c r="AE255" s="4">
        <f t="shared" si="25"/>
        <v>21</v>
      </c>
      <c r="AF255" s="4">
        <f t="shared" si="26"/>
        <v>2</v>
      </c>
      <c r="AG255" s="4">
        <f t="shared" si="27"/>
        <v>122</v>
      </c>
      <c r="AH255" t="str">
        <f t="shared" si="28"/>
        <v>standard</v>
      </c>
      <c r="AI255" t="b">
        <f t="shared" si="29"/>
        <v>1</v>
      </c>
      <c r="AJ255" t="str">
        <f t="shared" si="30"/>
        <v>ok</v>
      </c>
      <c r="AK255" t="s">
        <v>1727</v>
      </c>
      <c r="AM255" s="2">
        <v>46045</v>
      </c>
      <c r="AN255" t="b">
        <f t="shared" si="31"/>
        <v>1</v>
      </c>
    </row>
    <row r="256" spans="1:40" ht="43.2" x14ac:dyDescent="0.3">
      <c r="A256" t="s">
        <v>1728</v>
      </c>
      <c r="B256" t="s">
        <v>1729</v>
      </c>
      <c r="C256" s="6" t="s">
        <v>1730</v>
      </c>
      <c r="D256" t="s">
        <v>119</v>
      </c>
      <c r="E256" s="4">
        <v>54</v>
      </c>
      <c r="F256" t="b">
        <v>1</v>
      </c>
      <c r="G256" s="4">
        <v>1350</v>
      </c>
      <c r="H256" s="3">
        <v>0.82</v>
      </c>
      <c r="I256" s="3">
        <v>0</v>
      </c>
      <c r="J256" s="3">
        <v>0</v>
      </c>
      <c r="K256" s="3">
        <v>0.63</v>
      </c>
      <c r="L256" s="3">
        <v>0</v>
      </c>
      <c r="M256" s="3">
        <v>0</v>
      </c>
      <c r="N256" s="3">
        <v>0</v>
      </c>
      <c r="O256" s="3">
        <v>0</v>
      </c>
      <c r="P256" s="4">
        <v>3</v>
      </c>
      <c r="Q256" s="4">
        <v>5</v>
      </c>
      <c r="R256" t="b">
        <v>0</v>
      </c>
      <c r="S256" t="b">
        <v>0</v>
      </c>
      <c r="T256" t="b">
        <v>0</v>
      </c>
      <c r="U256" t="b">
        <v>0</v>
      </c>
      <c r="V256" t="b">
        <v>1</v>
      </c>
      <c r="W256" t="s">
        <v>138</v>
      </c>
      <c r="X256" t="s">
        <v>75</v>
      </c>
      <c r="Y256" t="s">
        <v>66</v>
      </c>
      <c r="Z256" s="3">
        <v>1.5</v>
      </c>
      <c r="AA256" t="s">
        <v>140</v>
      </c>
      <c r="AB256" t="s">
        <v>1731</v>
      </c>
      <c r="AC256" s="6" t="s">
        <v>1732</v>
      </c>
      <c r="AD256" s="3">
        <f t="shared" si="24"/>
        <v>11.82</v>
      </c>
      <c r="AE256" s="4">
        <f t="shared" si="25"/>
        <v>80</v>
      </c>
      <c r="AF256" s="4">
        <f t="shared" si="26"/>
        <v>3</v>
      </c>
      <c r="AG256" s="4">
        <f t="shared" si="27"/>
        <v>119</v>
      </c>
      <c r="AH256" t="str">
        <f t="shared" si="28"/>
        <v>standard</v>
      </c>
      <c r="AI256" t="b">
        <f t="shared" si="29"/>
        <v>0</v>
      </c>
      <c r="AJ256" t="str">
        <f t="shared" si="30"/>
        <v>ok</v>
      </c>
      <c r="AK256" t="s">
        <v>1733</v>
      </c>
      <c r="AM256" s="2">
        <v>46167</v>
      </c>
      <c r="AN256" t="b">
        <f t="shared" si="31"/>
        <v>1</v>
      </c>
    </row>
    <row r="257" spans="1:40" ht="43.2" x14ac:dyDescent="0.3">
      <c r="A257" t="s">
        <v>1734</v>
      </c>
      <c r="B257" t="s">
        <v>1735</v>
      </c>
      <c r="C257" s="6" t="s">
        <v>1736</v>
      </c>
      <c r="D257" t="s">
        <v>63</v>
      </c>
      <c r="E257" s="4">
        <v>13</v>
      </c>
      <c r="F257" t="b">
        <v>0</v>
      </c>
      <c r="G257" s="4">
        <v>1238</v>
      </c>
      <c r="H257" s="3">
        <v>0</v>
      </c>
      <c r="I257" s="3">
        <v>0</v>
      </c>
      <c r="J257" s="3">
        <v>0.61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4">
        <v>7</v>
      </c>
      <c r="Q257" s="4">
        <v>9</v>
      </c>
      <c r="R257" t="b">
        <v>0</v>
      </c>
      <c r="S257" t="b">
        <v>0</v>
      </c>
      <c r="T257" t="b">
        <v>0</v>
      </c>
      <c r="U257" t="b">
        <v>1</v>
      </c>
      <c r="V257" t="b">
        <v>1</v>
      </c>
      <c r="W257" t="s">
        <v>64</v>
      </c>
      <c r="X257" t="s">
        <v>55</v>
      </c>
      <c r="Y257" t="s">
        <v>46</v>
      </c>
      <c r="Z257" s="3">
        <v>0.61699999999999999</v>
      </c>
      <c r="AA257" t="s">
        <v>120</v>
      </c>
      <c r="AB257" t="s">
        <v>1737</v>
      </c>
      <c r="AC257" s="6" t="s">
        <v>1738</v>
      </c>
      <c r="AD257" s="3">
        <f t="shared" si="24"/>
        <v>2.83</v>
      </c>
      <c r="AE257" s="4">
        <f t="shared" si="25"/>
        <v>14</v>
      </c>
      <c r="AF257" s="4">
        <f t="shared" si="26"/>
        <v>3</v>
      </c>
      <c r="AG257" s="4">
        <f t="shared" si="27"/>
        <v>110</v>
      </c>
      <c r="AH257" t="str">
        <f t="shared" si="28"/>
        <v>standard</v>
      </c>
      <c r="AI257" t="b">
        <f t="shared" si="29"/>
        <v>0</v>
      </c>
      <c r="AJ257" t="str">
        <f t="shared" si="30"/>
        <v>ok</v>
      </c>
      <c r="AK257" t="s">
        <v>1739</v>
      </c>
      <c r="AM257" s="2">
        <v>46183</v>
      </c>
      <c r="AN257" t="b">
        <f t="shared" si="31"/>
        <v>1</v>
      </c>
    </row>
    <row r="258" spans="1:40" ht="43.2" x14ac:dyDescent="0.3">
      <c r="A258" t="s">
        <v>1740</v>
      </c>
      <c r="B258" t="s">
        <v>1741</v>
      </c>
      <c r="C258" s="6" t="s">
        <v>1742</v>
      </c>
      <c r="D258" t="s">
        <v>63</v>
      </c>
      <c r="E258" s="4">
        <v>12</v>
      </c>
      <c r="F258" t="b">
        <v>1</v>
      </c>
      <c r="G258" s="4">
        <v>1904</v>
      </c>
      <c r="H258" s="3">
        <v>0</v>
      </c>
      <c r="I258" s="3">
        <v>0</v>
      </c>
      <c r="J258" s="3">
        <v>0</v>
      </c>
      <c r="K258" s="3">
        <v>-0.05</v>
      </c>
      <c r="L258" s="3">
        <v>0</v>
      </c>
      <c r="M258" s="3">
        <v>0</v>
      </c>
      <c r="N258" s="3">
        <v>0</v>
      </c>
      <c r="O258" s="3">
        <v>0</v>
      </c>
      <c r="P258" s="4">
        <v>9</v>
      </c>
      <c r="Q258" s="4">
        <v>9</v>
      </c>
      <c r="R258" t="b">
        <v>0</v>
      </c>
      <c r="S258" t="b">
        <v>0</v>
      </c>
      <c r="T258" t="b">
        <v>0</v>
      </c>
      <c r="U258" t="b">
        <v>0</v>
      </c>
      <c r="V258" t="b">
        <v>1</v>
      </c>
      <c r="W258" t="s">
        <v>54</v>
      </c>
      <c r="X258" t="s">
        <v>101</v>
      </c>
      <c r="Y258" t="s">
        <v>139</v>
      </c>
      <c r="Z258" s="3">
        <v>2.9470000000000001</v>
      </c>
      <c r="AA258" t="s">
        <v>422</v>
      </c>
      <c r="AB258" t="s">
        <v>1743</v>
      </c>
      <c r="AC258" s="6" t="s">
        <v>1744</v>
      </c>
      <c r="AD258" s="3">
        <f t="shared" ref="AD258:AD321" si="32">ROUND(ABS(H258)*8+ABS(I258)*1.5+ABS(J258)*3+ABS(K258)*2+ABS(L258)*2+ABS(M258)*2+ABS(N258)*2+ABS(O258)*2+IF(D258="Legendary",10,IF(D258="Relic",12,IF(D258="Epic",7,IF(D258="Rare",4,IF(D258="Uncommon",2,IF(D258="Cursed",5,1)))))),2)</f>
        <v>1.1000000000000001</v>
      </c>
      <c r="AE258" s="4">
        <f t="shared" ref="AE258:AE321" si="33">MAX(0,ROUND(E258*(1+AD258/25)+IF(R258,2,0)+IF(T258,4,0),0))</f>
        <v>13</v>
      </c>
      <c r="AF258" s="4">
        <f t="shared" ref="AF258:AF321" si="34">Q258-P258+1</f>
        <v>1</v>
      </c>
      <c r="AG258" s="4">
        <f t="shared" ref="AG258:AG321" si="35">LEN(C258)</f>
        <v>121</v>
      </c>
      <c r="AH258" t="str">
        <f t="shared" ref="AH258:AH321" si="36">IF(D258="Legendary","boss-vault",IF(D258="Relic","secret-room",IF(D258="Cursed","curse-room",IF(AD258&gt;12,"rare-chest","standard"))))</f>
        <v>standard</v>
      </c>
      <c r="AI258" t="b">
        <f t="shared" ref="AI258:AI321" si="37">OR(H258&lt;0,I258&lt;0,J258&lt;0,K258&lt;0,L258&lt;0,M258&lt;0,N258&lt;0,O258&lt;0)</f>
        <v>1</v>
      </c>
      <c r="AJ258" t="str">
        <f t="shared" ref="AJ258:AJ321" si="38">IF(AND(P258&lt;=Q258,AE258&gt;=0,AF258&gt;0),IF(OR(AD258&gt;18,AND(D258="Common",AD258&gt;10),AND(D258="Legendary",AE258&lt;80)),"review: balance outlier",IF(AND(R258,T258,U258),"review: volatile physics",IF(COUNTIF(AA258,"*fire*")+COUNTIF(AA258,"*poison*")+COUNTIF(AA258,"*ice*")&gt;=2,"review: multi-status synergy","ok"))),"invalid: level/price")</f>
        <v>ok</v>
      </c>
      <c r="AK258" t="s">
        <v>1745</v>
      </c>
      <c r="AM258" s="2">
        <v>46188</v>
      </c>
      <c r="AN258" t="b">
        <f t="shared" ref="AN258:AN321" si="39">P258&lt;=Q258</f>
        <v>1</v>
      </c>
    </row>
    <row r="259" spans="1:40" ht="43.2" x14ac:dyDescent="0.3">
      <c r="A259" t="s">
        <v>1746</v>
      </c>
      <c r="B259" t="s">
        <v>1747</v>
      </c>
      <c r="C259" s="6" t="s">
        <v>1748</v>
      </c>
      <c r="D259" t="s">
        <v>43</v>
      </c>
      <c r="E259" s="4">
        <v>28</v>
      </c>
      <c r="F259" t="b">
        <v>1</v>
      </c>
      <c r="G259" s="4">
        <v>1854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4">
        <v>1</v>
      </c>
      <c r="Q259" s="4">
        <v>5</v>
      </c>
      <c r="R259" t="b">
        <v>0</v>
      </c>
      <c r="S259" t="b">
        <v>0</v>
      </c>
      <c r="T259" t="b">
        <v>1</v>
      </c>
      <c r="U259" t="b">
        <v>0</v>
      </c>
      <c r="V259" t="b">
        <v>0</v>
      </c>
      <c r="W259" t="s">
        <v>111</v>
      </c>
      <c r="X259" t="s">
        <v>45</v>
      </c>
      <c r="Y259" t="s">
        <v>66</v>
      </c>
      <c r="Z259" s="3">
        <v>2.2850000000000001</v>
      </c>
      <c r="AA259" t="s">
        <v>223</v>
      </c>
      <c r="AB259" t="s">
        <v>1749</v>
      </c>
      <c r="AC259" s="6" t="s">
        <v>1750</v>
      </c>
      <c r="AD259" s="3">
        <f t="shared" si="32"/>
        <v>2</v>
      </c>
      <c r="AE259" s="4">
        <f t="shared" si="33"/>
        <v>34</v>
      </c>
      <c r="AF259" s="4">
        <f t="shared" si="34"/>
        <v>5</v>
      </c>
      <c r="AG259" s="4">
        <f t="shared" si="35"/>
        <v>114</v>
      </c>
      <c r="AH259" t="str">
        <f t="shared" si="36"/>
        <v>standard</v>
      </c>
      <c r="AI259" t="b">
        <f t="shared" si="37"/>
        <v>0</v>
      </c>
      <c r="AJ259" t="str">
        <f t="shared" si="38"/>
        <v>ok</v>
      </c>
      <c r="AK259" t="s">
        <v>1751</v>
      </c>
      <c r="AM259" s="2">
        <v>46087</v>
      </c>
      <c r="AN259" t="b">
        <f t="shared" si="39"/>
        <v>1</v>
      </c>
    </row>
    <row r="260" spans="1:40" ht="43.2" x14ac:dyDescent="0.3">
      <c r="A260" t="s">
        <v>1752</v>
      </c>
      <c r="B260" t="s">
        <v>1753</v>
      </c>
      <c r="C260" s="6" t="s">
        <v>1754</v>
      </c>
      <c r="D260" t="s">
        <v>178</v>
      </c>
      <c r="E260" s="4">
        <v>81</v>
      </c>
      <c r="F260" t="b">
        <v>1</v>
      </c>
      <c r="G260" s="4">
        <v>315</v>
      </c>
      <c r="H260" s="3">
        <v>0</v>
      </c>
      <c r="I260" s="3">
        <v>2</v>
      </c>
      <c r="J260" s="3">
        <v>0</v>
      </c>
      <c r="K260" s="3">
        <v>7.0000000000000007E-2</v>
      </c>
      <c r="L260" s="3">
        <v>0</v>
      </c>
      <c r="M260" s="3">
        <v>0</v>
      </c>
      <c r="N260" s="3">
        <v>0</v>
      </c>
      <c r="O260" s="3">
        <v>0</v>
      </c>
      <c r="P260" s="4">
        <v>9</v>
      </c>
      <c r="Q260" s="4">
        <v>10</v>
      </c>
      <c r="R260" t="b">
        <v>0</v>
      </c>
      <c r="S260" t="b">
        <v>1</v>
      </c>
      <c r="T260" t="b">
        <v>1</v>
      </c>
      <c r="U260" t="b">
        <v>0</v>
      </c>
      <c r="V260" t="b">
        <v>1</v>
      </c>
      <c r="W260" t="s">
        <v>111</v>
      </c>
      <c r="X260" t="s">
        <v>101</v>
      </c>
      <c r="Y260" t="s">
        <v>66</v>
      </c>
      <c r="Z260" s="3">
        <v>0.51</v>
      </c>
      <c r="AA260" t="s">
        <v>780</v>
      </c>
      <c r="AB260" t="s">
        <v>1755</v>
      </c>
      <c r="AC260" s="6" t="s">
        <v>1756</v>
      </c>
      <c r="AD260" s="3">
        <f t="shared" si="32"/>
        <v>10.14</v>
      </c>
      <c r="AE260" s="4">
        <f t="shared" si="33"/>
        <v>118</v>
      </c>
      <c r="AF260" s="4">
        <f t="shared" si="34"/>
        <v>2</v>
      </c>
      <c r="AG260" s="4">
        <f t="shared" si="35"/>
        <v>112</v>
      </c>
      <c r="AH260" t="str">
        <f t="shared" si="36"/>
        <v>standard</v>
      </c>
      <c r="AI260" t="b">
        <f t="shared" si="37"/>
        <v>0</v>
      </c>
      <c r="AJ260" t="str">
        <f t="shared" si="38"/>
        <v>review: multi-status synergy</v>
      </c>
      <c r="AK260" t="s">
        <v>1757</v>
      </c>
      <c r="AL260" t="s">
        <v>1758</v>
      </c>
      <c r="AM260" s="2">
        <v>46063</v>
      </c>
      <c r="AN260" t="b">
        <f t="shared" si="39"/>
        <v>1</v>
      </c>
    </row>
    <row r="261" spans="1:40" ht="43.2" x14ac:dyDescent="0.3">
      <c r="A261" t="s">
        <v>1759</v>
      </c>
      <c r="B261" t="s">
        <v>1760</v>
      </c>
      <c r="C261" s="6" t="s">
        <v>1761</v>
      </c>
      <c r="D261" t="s">
        <v>63</v>
      </c>
      <c r="E261" s="4">
        <v>37</v>
      </c>
      <c r="F261" t="b">
        <v>0</v>
      </c>
      <c r="G261" s="4">
        <v>2011</v>
      </c>
      <c r="H261" s="3">
        <v>0</v>
      </c>
      <c r="I261" s="3">
        <v>0</v>
      </c>
      <c r="J261" s="3">
        <v>0</v>
      </c>
      <c r="K261" s="3">
        <v>0</v>
      </c>
      <c r="L261" s="3">
        <v>0.08</v>
      </c>
      <c r="M261" s="3">
        <v>-0.08</v>
      </c>
      <c r="N261" s="3">
        <v>0</v>
      </c>
      <c r="O261" s="3">
        <v>0</v>
      </c>
      <c r="P261" s="4">
        <v>1</v>
      </c>
      <c r="Q261" s="4">
        <v>8</v>
      </c>
      <c r="R261" t="b">
        <v>0</v>
      </c>
      <c r="S261" t="b">
        <v>0</v>
      </c>
      <c r="T261" t="b">
        <v>1</v>
      </c>
      <c r="U261" t="b">
        <v>0</v>
      </c>
      <c r="V261" t="b">
        <v>1</v>
      </c>
      <c r="W261" t="s">
        <v>138</v>
      </c>
      <c r="X261" t="s">
        <v>45</v>
      </c>
      <c r="Y261" t="s">
        <v>74</v>
      </c>
      <c r="Z261" s="3">
        <v>1.9350000000000001</v>
      </c>
      <c r="AA261" t="s">
        <v>1385</v>
      </c>
      <c r="AB261" t="s">
        <v>1762</v>
      </c>
      <c r="AC261" s="6" t="s">
        <v>1763</v>
      </c>
      <c r="AD261" s="3">
        <f t="shared" si="32"/>
        <v>1.32</v>
      </c>
      <c r="AE261" s="4">
        <f t="shared" si="33"/>
        <v>43</v>
      </c>
      <c r="AF261" s="4">
        <f t="shared" si="34"/>
        <v>8</v>
      </c>
      <c r="AG261" s="4">
        <f t="shared" si="35"/>
        <v>112</v>
      </c>
      <c r="AH261" t="str">
        <f t="shared" si="36"/>
        <v>standard</v>
      </c>
      <c r="AI261" t="b">
        <f t="shared" si="37"/>
        <v>1</v>
      </c>
      <c r="AJ261" t="str">
        <f t="shared" si="38"/>
        <v>ok</v>
      </c>
      <c r="AK261" t="s">
        <v>1764</v>
      </c>
      <c r="AL261" t="s">
        <v>1765</v>
      </c>
      <c r="AM261" s="2">
        <v>46181</v>
      </c>
      <c r="AN261" t="b">
        <f t="shared" si="39"/>
        <v>1</v>
      </c>
    </row>
    <row r="262" spans="1:40" ht="43.2" x14ac:dyDescent="0.3">
      <c r="A262" t="s">
        <v>1766</v>
      </c>
      <c r="B262" t="s">
        <v>1767</v>
      </c>
      <c r="C262" s="6" t="s">
        <v>1768</v>
      </c>
      <c r="D262" t="s">
        <v>178</v>
      </c>
      <c r="E262" s="4">
        <v>69</v>
      </c>
      <c r="F262" t="b">
        <v>1</v>
      </c>
      <c r="G262" s="4">
        <v>141</v>
      </c>
      <c r="H262" s="3">
        <v>0</v>
      </c>
      <c r="I262" s="3">
        <v>1</v>
      </c>
      <c r="J262" s="3">
        <v>0</v>
      </c>
      <c r="K262" s="3">
        <v>0</v>
      </c>
      <c r="L262" s="3">
        <v>0.63</v>
      </c>
      <c r="M262" s="3">
        <v>0</v>
      </c>
      <c r="N262" s="3">
        <v>0</v>
      </c>
      <c r="O262" s="3">
        <v>0.01</v>
      </c>
      <c r="P262" s="4">
        <v>6</v>
      </c>
      <c r="Q262" s="4">
        <v>7</v>
      </c>
      <c r="R262" t="b">
        <v>0</v>
      </c>
      <c r="S262" t="b">
        <v>0</v>
      </c>
      <c r="T262" t="b">
        <v>1</v>
      </c>
      <c r="U262" t="b">
        <v>1</v>
      </c>
      <c r="V262" t="b">
        <v>1</v>
      </c>
      <c r="W262" t="s">
        <v>127</v>
      </c>
      <c r="X262" t="s">
        <v>149</v>
      </c>
      <c r="Y262" t="s">
        <v>66</v>
      </c>
      <c r="Z262" s="3">
        <v>1.2929999999999999</v>
      </c>
      <c r="AA262" t="s">
        <v>1682</v>
      </c>
      <c r="AB262" t="s">
        <v>1769</v>
      </c>
      <c r="AC262" s="6" t="s">
        <v>1770</v>
      </c>
      <c r="AD262" s="3">
        <f t="shared" si="32"/>
        <v>9.7799999999999994</v>
      </c>
      <c r="AE262" s="4">
        <f t="shared" si="33"/>
        <v>100</v>
      </c>
      <c r="AF262" s="4">
        <f t="shared" si="34"/>
        <v>2</v>
      </c>
      <c r="AG262" s="4">
        <f t="shared" si="35"/>
        <v>120</v>
      </c>
      <c r="AH262" t="str">
        <f t="shared" si="36"/>
        <v>standard</v>
      </c>
      <c r="AI262" t="b">
        <f t="shared" si="37"/>
        <v>0</v>
      </c>
      <c r="AJ262" t="str">
        <f t="shared" si="38"/>
        <v>ok</v>
      </c>
      <c r="AK262" t="s">
        <v>1771</v>
      </c>
      <c r="AM262" s="2">
        <v>46029</v>
      </c>
      <c r="AN262" t="b">
        <f t="shared" si="39"/>
        <v>1</v>
      </c>
    </row>
    <row r="263" spans="1:40" ht="43.2" x14ac:dyDescent="0.3">
      <c r="A263" t="s">
        <v>1772</v>
      </c>
      <c r="B263" t="s">
        <v>1773</v>
      </c>
      <c r="C263" s="6" t="s">
        <v>1774</v>
      </c>
      <c r="D263" t="s">
        <v>63</v>
      </c>
      <c r="E263" s="4">
        <v>17</v>
      </c>
      <c r="F263" t="b">
        <v>1</v>
      </c>
      <c r="G263" s="4">
        <v>1271</v>
      </c>
      <c r="H263" s="3">
        <v>1.04</v>
      </c>
      <c r="I263" s="3">
        <v>-1</v>
      </c>
      <c r="J263" s="3">
        <v>0</v>
      </c>
      <c r="K263" s="3">
        <v>0</v>
      </c>
      <c r="L263" s="3">
        <v>0.46</v>
      </c>
      <c r="M263" s="3">
        <v>0</v>
      </c>
      <c r="N263" s="3">
        <v>0</v>
      </c>
      <c r="O263" s="3">
        <v>0</v>
      </c>
      <c r="P263" s="4">
        <v>6</v>
      </c>
      <c r="Q263" s="4">
        <v>8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s">
        <v>138</v>
      </c>
      <c r="X263" t="s">
        <v>45</v>
      </c>
      <c r="Y263" t="s">
        <v>139</v>
      </c>
      <c r="Z263" s="3">
        <v>1.2270000000000001</v>
      </c>
      <c r="AA263" t="s">
        <v>140</v>
      </c>
      <c r="AB263" t="s">
        <v>1775</v>
      </c>
      <c r="AC263" s="6" t="s">
        <v>1776</v>
      </c>
      <c r="AD263" s="3">
        <f t="shared" si="32"/>
        <v>11.74</v>
      </c>
      <c r="AE263" s="4">
        <f t="shared" si="33"/>
        <v>25</v>
      </c>
      <c r="AF263" s="4">
        <f t="shared" si="34"/>
        <v>3</v>
      </c>
      <c r="AG263" s="4">
        <f t="shared" si="35"/>
        <v>111</v>
      </c>
      <c r="AH263" t="str">
        <f t="shared" si="36"/>
        <v>standard</v>
      </c>
      <c r="AI263" t="b">
        <f t="shared" si="37"/>
        <v>1</v>
      </c>
      <c r="AJ263" t="str">
        <f t="shared" si="38"/>
        <v>review: balance outlier</v>
      </c>
      <c r="AK263" t="s">
        <v>1777</v>
      </c>
      <c r="AM263" s="2">
        <v>46202</v>
      </c>
      <c r="AN263" t="b">
        <f t="shared" si="39"/>
        <v>1</v>
      </c>
    </row>
    <row r="264" spans="1:40" ht="43.2" x14ac:dyDescent="0.3">
      <c r="A264" t="s">
        <v>1778</v>
      </c>
      <c r="B264" t="s">
        <v>1779</v>
      </c>
      <c r="C264" s="6" t="s">
        <v>1780</v>
      </c>
      <c r="D264" t="s">
        <v>147</v>
      </c>
      <c r="E264" s="4">
        <v>134</v>
      </c>
      <c r="F264" t="b">
        <v>0</v>
      </c>
      <c r="G264" s="4">
        <v>1025</v>
      </c>
      <c r="H264" s="3">
        <v>0</v>
      </c>
      <c r="I264" s="3">
        <v>1</v>
      </c>
      <c r="J264" s="3">
        <v>0.03</v>
      </c>
      <c r="K264" s="3">
        <v>0.36</v>
      </c>
      <c r="L264" s="3">
        <v>0</v>
      </c>
      <c r="M264" s="3">
        <v>0</v>
      </c>
      <c r="N264" s="3">
        <v>0</v>
      </c>
      <c r="O264" s="3">
        <v>0</v>
      </c>
      <c r="P264" s="4">
        <v>2</v>
      </c>
      <c r="Q264" s="4">
        <v>10</v>
      </c>
      <c r="R264" t="b">
        <v>0</v>
      </c>
      <c r="S264" t="b">
        <v>1</v>
      </c>
      <c r="T264" t="b">
        <v>0</v>
      </c>
      <c r="U264" t="b">
        <v>0</v>
      </c>
      <c r="V264" t="b">
        <v>1</v>
      </c>
      <c r="W264" t="s">
        <v>64</v>
      </c>
      <c r="X264" t="s">
        <v>55</v>
      </c>
      <c r="Y264" t="s">
        <v>66</v>
      </c>
      <c r="Z264" s="3">
        <v>0.33500000000000002</v>
      </c>
      <c r="AA264" t="s">
        <v>67</v>
      </c>
      <c r="AB264" t="s">
        <v>1781</v>
      </c>
      <c r="AC264" s="6" t="s">
        <v>1782</v>
      </c>
      <c r="AD264" s="3">
        <f t="shared" si="32"/>
        <v>12.31</v>
      </c>
      <c r="AE264" s="4">
        <f t="shared" si="33"/>
        <v>200</v>
      </c>
      <c r="AF264" s="4">
        <f t="shared" si="34"/>
        <v>9</v>
      </c>
      <c r="AG264" s="4">
        <f t="shared" si="35"/>
        <v>129</v>
      </c>
      <c r="AH264" t="str">
        <f t="shared" si="36"/>
        <v>boss-vault</v>
      </c>
      <c r="AI264" t="b">
        <f t="shared" si="37"/>
        <v>0</v>
      </c>
      <c r="AJ264" t="str">
        <f t="shared" si="38"/>
        <v>ok</v>
      </c>
      <c r="AK264" t="s">
        <v>1783</v>
      </c>
      <c r="AM264" s="2">
        <v>46169</v>
      </c>
      <c r="AN264" t="b">
        <f t="shared" si="39"/>
        <v>1</v>
      </c>
    </row>
    <row r="265" spans="1:40" ht="43.2" x14ac:dyDescent="0.3">
      <c r="A265" t="s">
        <v>1784</v>
      </c>
      <c r="B265" t="s">
        <v>1785</v>
      </c>
      <c r="C265" s="6" t="s">
        <v>1786</v>
      </c>
      <c r="D265" t="s">
        <v>63</v>
      </c>
      <c r="E265" s="4">
        <v>13</v>
      </c>
      <c r="F265" t="b">
        <v>1</v>
      </c>
      <c r="G265" s="4">
        <v>1004</v>
      </c>
      <c r="H265" s="3">
        <v>0</v>
      </c>
      <c r="I265" s="3">
        <v>1</v>
      </c>
      <c r="J265" s="3">
        <v>0.54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4">
        <v>9</v>
      </c>
      <c r="Q265" s="4">
        <v>9</v>
      </c>
      <c r="R265" t="b">
        <v>0</v>
      </c>
      <c r="S265" t="b">
        <v>1</v>
      </c>
      <c r="T265" t="b">
        <v>0</v>
      </c>
      <c r="U265" t="b">
        <v>0</v>
      </c>
      <c r="V265" t="b">
        <v>1</v>
      </c>
      <c r="W265" t="s">
        <v>64</v>
      </c>
      <c r="X265" t="s">
        <v>149</v>
      </c>
      <c r="Y265" t="s">
        <v>331</v>
      </c>
      <c r="Z265" s="3">
        <v>2.3719999999999999</v>
      </c>
      <c r="AA265" t="s">
        <v>414</v>
      </c>
      <c r="AB265" t="s">
        <v>1787</v>
      </c>
      <c r="AC265" s="6" t="s">
        <v>1788</v>
      </c>
      <c r="AD265" s="3">
        <f t="shared" si="32"/>
        <v>4.12</v>
      </c>
      <c r="AE265" s="4">
        <f t="shared" si="33"/>
        <v>15</v>
      </c>
      <c r="AF265" s="4">
        <f t="shared" si="34"/>
        <v>1</v>
      </c>
      <c r="AG265" s="4">
        <f t="shared" si="35"/>
        <v>113</v>
      </c>
      <c r="AH265" t="str">
        <f t="shared" si="36"/>
        <v>standard</v>
      </c>
      <c r="AI265" t="b">
        <f t="shared" si="37"/>
        <v>0</v>
      </c>
      <c r="AJ265" t="str">
        <f t="shared" si="38"/>
        <v>ok</v>
      </c>
      <c r="AK265" t="s">
        <v>1789</v>
      </c>
      <c r="AM265" s="2">
        <v>46176</v>
      </c>
      <c r="AN265" t="b">
        <f t="shared" si="39"/>
        <v>1</v>
      </c>
    </row>
    <row r="266" spans="1:40" ht="43.2" x14ac:dyDescent="0.3">
      <c r="A266" t="s">
        <v>1790</v>
      </c>
      <c r="B266" t="s">
        <v>1791</v>
      </c>
      <c r="C266" s="6" t="s">
        <v>1792</v>
      </c>
      <c r="D266" t="s">
        <v>63</v>
      </c>
      <c r="E266" s="4">
        <v>18</v>
      </c>
      <c r="F266" t="b">
        <v>0</v>
      </c>
      <c r="G266" s="4">
        <v>113</v>
      </c>
      <c r="H266" s="3">
        <v>0</v>
      </c>
      <c r="I266" s="3">
        <v>0</v>
      </c>
      <c r="J266" s="3">
        <v>0.13</v>
      </c>
      <c r="K266" s="3">
        <v>-0.26</v>
      </c>
      <c r="L266" s="3">
        <v>0</v>
      </c>
      <c r="M266" s="3">
        <v>0</v>
      </c>
      <c r="N266" s="3">
        <v>0</v>
      </c>
      <c r="O266" s="3">
        <v>0</v>
      </c>
      <c r="P266" s="4">
        <v>4</v>
      </c>
      <c r="Q266" s="4">
        <v>5</v>
      </c>
      <c r="R266" t="b">
        <v>0</v>
      </c>
      <c r="S266" t="b">
        <v>0</v>
      </c>
      <c r="T266" t="b">
        <v>1</v>
      </c>
      <c r="U266" t="b">
        <v>0</v>
      </c>
      <c r="V266" t="b">
        <v>1</v>
      </c>
      <c r="W266" t="s">
        <v>44</v>
      </c>
      <c r="X266" t="s">
        <v>101</v>
      </c>
      <c r="Y266" t="s">
        <v>46</v>
      </c>
      <c r="Z266" s="3">
        <v>2.5950000000000002</v>
      </c>
      <c r="AA266" t="s">
        <v>964</v>
      </c>
      <c r="AB266" t="s">
        <v>1793</v>
      </c>
      <c r="AC266" s="6" t="s">
        <v>1794</v>
      </c>
      <c r="AD266" s="3">
        <f t="shared" si="32"/>
        <v>1.91</v>
      </c>
      <c r="AE266" s="4">
        <f t="shared" si="33"/>
        <v>23</v>
      </c>
      <c r="AF266" s="4">
        <f t="shared" si="34"/>
        <v>2</v>
      </c>
      <c r="AG266" s="4">
        <f t="shared" si="35"/>
        <v>109</v>
      </c>
      <c r="AH266" t="str">
        <f t="shared" si="36"/>
        <v>standard</v>
      </c>
      <c r="AI266" t="b">
        <f t="shared" si="37"/>
        <v>1</v>
      </c>
      <c r="AJ266" t="str">
        <f t="shared" si="38"/>
        <v>ok</v>
      </c>
      <c r="AK266" t="s">
        <v>1795</v>
      </c>
      <c r="AM266" s="2">
        <v>46140</v>
      </c>
      <c r="AN266" t="b">
        <f t="shared" si="39"/>
        <v>1</v>
      </c>
    </row>
    <row r="267" spans="1:40" ht="43.2" x14ac:dyDescent="0.3">
      <c r="A267" t="s">
        <v>1796</v>
      </c>
      <c r="B267" t="s">
        <v>1797</v>
      </c>
      <c r="C267" s="6" t="s">
        <v>1798</v>
      </c>
      <c r="D267" t="s">
        <v>63</v>
      </c>
      <c r="E267" s="4">
        <v>24</v>
      </c>
      <c r="F267" t="b">
        <v>0</v>
      </c>
      <c r="G267" s="4">
        <v>228</v>
      </c>
      <c r="H267" s="3">
        <v>0</v>
      </c>
      <c r="I267" s="3">
        <v>-1</v>
      </c>
      <c r="J267" s="3">
        <v>0</v>
      </c>
      <c r="K267" s="3">
        <v>0.51</v>
      </c>
      <c r="L267" s="3">
        <v>0</v>
      </c>
      <c r="M267" s="3">
        <v>0</v>
      </c>
      <c r="N267" s="3">
        <v>0</v>
      </c>
      <c r="O267" s="3">
        <v>0</v>
      </c>
      <c r="P267" s="4">
        <v>6</v>
      </c>
      <c r="Q267" s="4">
        <v>10</v>
      </c>
      <c r="R267" t="b">
        <v>1</v>
      </c>
      <c r="S267" t="b">
        <v>0</v>
      </c>
      <c r="T267" t="b">
        <v>0</v>
      </c>
      <c r="U267" t="b">
        <v>1</v>
      </c>
      <c r="V267" t="b">
        <v>0</v>
      </c>
      <c r="W267" t="s">
        <v>92</v>
      </c>
      <c r="X267" t="s">
        <v>65</v>
      </c>
      <c r="Y267" t="s">
        <v>139</v>
      </c>
      <c r="Z267" s="3">
        <v>1.849</v>
      </c>
      <c r="AA267" t="s">
        <v>93</v>
      </c>
      <c r="AB267" t="s">
        <v>1799</v>
      </c>
      <c r="AC267" s="6" t="s">
        <v>1800</v>
      </c>
      <c r="AD267" s="3">
        <f t="shared" si="32"/>
        <v>3.52</v>
      </c>
      <c r="AE267" s="4">
        <f t="shared" si="33"/>
        <v>29</v>
      </c>
      <c r="AF267" s="4">
        <f t="shared" si="34"/>
        <v>5</v>
      </c>
      <c r="AG267" s="4">
        <f t="shared" si="35"/>
        <v>120</v>
      </c>
      <c r="AH267" t="str">
        <f t="shared" si="36"/>
        <v>standard</v>
      </c>
      <c r="AI267" t="b">
        <f t="shared" si="37"/>
        <v>1</v>
      </c>
      <c r="AJ267" t="str">
        <f t="shared" si="38"/>
        <v>ok</v>
      </c>
      <c r="AK267" t="s">
        <v>1801</v>
      </c>
      <c r="AL267" t="s">
        <v>1802</v>
      </c>
      <c r="AM267" s="2">
        <v>46055</v>
      </c>
      <c r="AN267" t="b">
        <f t="shared" si="39"/>
        <v>1</v>
      </c>
    </row>
    <row r="268" spans="1:40" ht="43.2" x14ac:dyDescent="0.3">
      <c r="A268" t="s">
        <v>1803</v>
      </c>
      <c r="B268" t="s">
        <v>1804</v>
      </c>
      <c r="C268" s="6" t="s">
        <v>1805</v>
      </c>
      <c r="D268" t="s">
        <v>119</v>
      </c>
      <c r="E268" s="4">
        <v>52</v>
      </c>
      <c r="F268" t="b">
        <v>1</v>
      </c>
      <c r="G268" s="4">
        <v>1716</v>
      </c>
      <c r="H268" s="3">
        <v>0</v>
      </c>
      <c r="I268" s="3">
        <v>0</v>
      </c>
      <c r="J268" s="3">
        <v>0</v>
      </c>
      <c r="K268" s="3">
        <v>0</v>
      </c>
      <c r="L268" s="3">
        <v>-0.11</v>
      </c>
      <c r="M268" s="3">
        <v>0.04</v>
      </c>
      <c r="N268" s="3">
        <v>3.8</v>
      </c>
      <c r="O268" s="3">
        <v>0.57999999999999996</v>
      </c>
      <c r="P268" s="4">
        <v>8</v>
      </c>
      <c r="Q268" s="4">
        <v>9</v>
      </c>
      <c r="R268" t="b">
        <v>1</v>
      </c>
      <c r="S268" t="b">
        <v>1</v>
      </c>
      <c r="T268" t="b">
        <v>0</v>
      </c>
      <c r="U268" t="b">
        <v>1</v>
      </c>
      <c r="V268" t="b">
        <v>1</v>
      </c>
      <c r="W268" t="s">
        <v>100</v>
      </c>
      <c r="X268" t="s">
        <v>65</v>
      </c>
      <c r="Y268" t="s">
        <v>46</v>
      </c>
      <c r="Z268" s="3">
        <v>2.41</v>
      </c>
      <c r="AA268" t="s">
        <v>304</v>
      </c>
      <c r="AB268" t="s">
        <v>1806</v>
      </c>
      <c r="AC268" s="6" t="s">
        <v>1807</v>
      </c>
      <c r="AD268" s="3">
        <f t="shared" si="32"/>
        <v>13.06</v>
      </c>
      <c r="AE268" s="4">
        <f t="shared" si="33"/>
        <v>81</v>
      </c>
      <c r="AF268" s="4">
        <f t="shared" si="34"/>
        <v>2</v>
      </c>
      <c r="AG268" s="4">
        <f t="shared" si="35"/>
        <v>110</v>
      </c>
      <c r="AH268" t="str">
        <f t="shared" si="36"/>
        <v>rare-chest</v>
      </c>
      <c r="AI268" t="b">
        <f t="shared" si="37"/>
        <v>1</v>
      </c>
      <c r="AJ268" t="str">
        <f t="shared" si="38"/>
        <v>ok</v>
      </c>
      <c r="AK268" t="s">
        <v>1808</v>
      </c>
      <c r="AM268" s="2">
        <v>46103</v>
      </c>
      <c r="AN268" t="b">
        <f t="shared" si="39"/>
        <v>1</v>
      </c>
    </row>
    <row r="269" spans="1:40" ht="43.2" x14ac:dyDescent="0.3">
      <c r="A269" t="s">
        <v>1809</v>
      </c>
      <c r="B269" t="s">
        <v>1810</v>
      </c>
      <c r="C269" s="6" t="s">
        <v>1811</v>
      </c>
      <c r="D269" t="s">
        <v>119</v>
      </c>
      <c r="E269" s="4">
        <v>47</v>
      </c>
      <c r="F269" t="b">
        <v>1</v>
      </c>
      <c r="G269" s="4">
        <v>1773</v>
      </c>
      <c r="H269" s="3">
        <v>0.11</v>
      </c>
      <c r="I269" s="3">
        <v>1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3">
        <v>0</v>
      </c>
      <c r="P269" s="4">
        <v>4</v>
      </c>
      <c r="Q269" s="4">
        <v>6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s">
        <v>84</v>
      </c>
      <c r="X269" t="s">
        <v>55</v>
      </c>
      <c r="Y269" t="s">
        <v>222</v>
      </c>
      <c r="Z269" s="3">
        <v>0.74399999999999999</v>
      </c>
      <c r="AA269" t="s">
        <v>85</v>
      </c>
      <c r="AB269" t="s">
        <v>1812</v>
      </c>
      <c r="AC269" s="6" t="s">
        <v>1813</v>
      </c>
      <c r="AD269" s="3">
        <f t="shared" si="32"/>
        <v>6.38</v>
      </c>
      <c r="AE269" s="4">
        <f t="shared" si="33"/>
        <v>59</v>
      </c>
      <c r="AF269" s="4">
        <f t="shared" si="34"/>
        <v>3</v>
      </c>
      <c r="AG269" s="4">
        <f t="shared" si="35"/>
        <v>125</v>
      </c>
      <c r="AH269" t="str">
        <f t="shared" si="36"/>
        <v>standard</v>
      </c>
      <c r="AI269" t="b">
        <f t="shared" si="37"/>
        <v>0</v>
      </c>
      <c r="AJ269" t="str">
        <f t="shared" si="38"/>
        <v>ok</v>
      </c>
      <c r="AK269" t="s">
        <v>1814</v>
      </c>
      <c r="AM269" s="2">
        <v>46167</v>
      </c>
      <c r="AN269" t="b">
        <f t="shared" si="39"/>
        <v>1</v>
      </c>
    </row>
    <row r="270" spans="1:40" ht="28.8" x14ac:dyDescent="0.3">
      <c r="A270" t="s">
        <v>1815</v>
      </c>
      <c r="B270" t="s">
        <v>1816</v>
      </c>
      <c r="C270" s="6" t="s">
        <v>1817</v>
      </c>
      <c r="D270" t="s">
        <v>200</v>
      </c>
      <c r="E270" s="4">
        <v>197</v>
      </c>
      <c r="F270" t="b">
        <v>1</v>
      </c>
      <c r="G270" s="4">
        <v>256</v>
      </c>
      <c r="H270" s="3">
        <v>0</v>
      </c>
      <c r="I270" s="3">
        <v>1</v>
      </c>
      <c r="J270" s="3">
        <v>0</v>
      </c>
      <c r="K270" s="3">
        <v>0</v>
      </c>
      <c r="L270" s="3">
        <v>0.86</v>
      </c>
      <c r="M270" s="3">
        <v>0.25</v>
      </c>
      <c r="N270" s="3">
        <v>0</v>
      </c>
      <c r="O270" s="3">
        <v>0</v>
      </c>
      <c r="P270" s="4">
        <v>6</v>
      </c>
      <c r="Q270" s="4">
        <v>7</v>
      </c>
      <c r="R270" t="b">
        <v>1</v>
      </c>
      <c r="S270" t="b">
        <v>1</v>
      </c>
      <c r="T270" t="b">
        <v>0</v>
      </c>
      <c r="U270" t="b">
        <v>1</v>
      </c>
      <c r="V270" t="b">
        <v>1</v>
      </c>
      <c r="W270" t="s">
        <v>148</v>
      </c>
      <c r="X270" t="s">
        <v>128</v>
      </c>
      <c r="Y270" t="s">
        <v>331</v>
      </c>
      <c r="Z270" s="3">
        <v>2.8919999999999999</v>
      </c>
      <c r="AA270" t="s">
        <v>1818</v>
      </c>
      <c r="AB270" t="s">
        <v>1819</v>
      </c>
      <c r="AC270" s="6" t="s">
        <v>1820</v>
      </c>
      <c r="AD270" s="3">
        <f t="shared" si="32"/>
        <v>15.72</v>
      </c>
      <c r="AE270" s="4">
        <f t="shared" si="33"/>
        <v>323</v>
      </c>
      <c r="AF270" s="4">
        <f t="shared" si="34"/>
        <v>2</v>
      </c>
      <c r="AG270" s="4">
        <f t="shared" si="35"/>
        <v>109</v>
      </c>
      <c r="AH270" t="str">
        <f t="shared" si="36"/>
        <v>secret-room</v>
      </c>
      <c r="AI270" t="b">
        <f t="shared" si="37"/>
        <v>0</v>
      </c>
      <c r="AJ270" t="str">
        <f t="shared" si="38"/>
        <v>ok</v>
      </c>
      <c r="AK270" t="s">
        <v>1821</v>
      </c>
      <c r="AL270" t="s">
        <v>335</v>
      </c>
      <c r="AM270" s="2">
        <v>46053</v>
      </c>
      <c r="AN270" t="b">
        <f t="shared" si="39"/>
        <v>1</v>
      </c>
    </row>
    <row r="271" spans="1:40" ht="43.2" x14ac:dyDescent="0.3">
      <c r="A271" t="s">
        <v>1822</v>
      </c>
      <c r="B271" t="s">
        <v>1823</v>
      </c>
      <c r="C271" s="6" t="s">
        <v>1824</v>
      </c>
      <c r="D271" t="s">
        <v>63</v>
      </c>
      <c r="E271" s="4">
        <v>15</v>
      </c>
      <c r="F271" t="b">
        <v>0</v>
      </c>
      <c r="G271" s="4">
        <v>1428</v>
      </c>
      <c r="H271" s="3">
        <v>0.69</v>
      </c>
      <c r="I271" s="3">
        <v>0</v>
      </c>
      <c r="J271" s="3">
        <v>0.62</v>
      </c>
      <c r="K271" s="3">
        <v>0</v>
      </c>
      <c r="L271" s="3">
        <v>0</v>
      </c>
      <c r="M271" s="3">
        <v>0</v>
      </c>
      <c r="N271" s="3">
        <v>0</v>
      </c>
      <c r="O271" s="3">
        <v>-0.21</v>
      </c>
      <c r="P271" s="4">
        <v>8</v>
      </c>
      <c r="Q271" s="4">
        <v>9</v>
      </c>
      <c r="R271" t="b">
        <v>0</v>
      </c>
      <c r="S271" t="b">
        <v>1</v>
      </c>
      <c r="T271" t="b">
        <v>1</v>
      </c>
      <c r="U271" t="b">
        <v>1</v>
      </c>
      <c r="V271" t="b">
        <v>0</v>
      </c>
      <c r="W271" t="s">
        <v>127</v>
      </c>
      <c r="X271" t="s">
        <v>149</v>
      </c>
      <c r="Y271" t="s">
        <v>102</v>
      </c>
      <c r="Z271" s="3">
        <v>1.8779999999999999</v>
      </c>
      <c r="AA271" t="s">
        <v>290</v>
      </c>
      <c r="AB271" t="s">
        <v>1825</v>
      </c>
      <c r="AC271" s="6" t="s">
        <v>1826</v>
      </c>
      <c r="AD271" s="3">
        <f t="shared" si="32"/>
        <v>8.8000000000000007</v>
      </c>
      <c r="AE271" s="4">
        <f t="shared" si="33"/>
        <v>24</v>
      </c>
      <c r="AF271" s="4">
        <f t="shared" si="34"/>
        <v>2</v>
      </c>
      <c r="AG271" s="4">
        <f t="shared" si="35"/>
        <v>125</v>
      </c>
      <c r="AH271" t="str">
        <f t="shared" si="36"/>
        <v>standard</v>
      </c>
      <c r="AI271" t="b">
        <f t="shared" si="37"/>
        <v>1</v>
      </c>
      <c r="AJ271" t="str">
        <f t="shared" si="38"/>
        <v>ok</v>
      </c>
      <c r="AK271" t="s">
        <v>1827</v>
      </c>
      <c r="AM271" s="2">
        <v>46189</v>
      </c>
      <c r="AN271" t="b">
        <f t="shared" si="39"/>
        <v>1</v>
      </c>
    </row>
    <row r="272" spans="1:40" ht="43.2" x14ac:dyDescent="0.3">
      <c r="A272" t="s">
        <v>1828</v>
      </c>
      <c r="B272" t="s">
        <v>1829</v>
      </c>
      <c r="C272" s="6" t="s">
        <v>1830</v>
      </c>
      <c r="D272" t="s">
        <v>178</v>
      </c>
      <c r="E272" s="4">
        <v>84</v>
      </c>
      <c r="F272" t="b">
        <v>0</v>
      </c>
      <c r="G272" s="4">
        <v>573</v>
      </c>
      <c r="H272" s="3">
        <v>0.79</v>
      </c>
      <c r="I272" s="3">
        <v>2</v>
      </c>
      <c r="J272" s="3">
        <v>0</v>
      </c>
      <c r="K272" s="3">
        <v>0</v>
      </c>
      <c r="L272" s="3">
        <v>0.02</v>
      </c>
      <c r="M272" s="3">
        <v>0</v>
      </c>
      <c r="N272" s="3">
        <v>-1.89</v>
      </c>
      <c r="O272" s="3">
        <v>0</v>
      </c>
      <c r="P272" s="4">
        <v>7</v>
      </c>
      <c r="Q272" s="4">
        <v>7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s">
        <v>64</v>
      </c>
      <c r="X272" t="s">
        <v>55</v>
      </c>
      <c r="Y272" t="s">
        <v>74</v>
      </c>
      <c r="Z272" s="3">
        <v>0.45900000000000002</v>
      </c>
      <c r="AA272" t="s">
        <v>120</v>
      </c>
      <c r="AB272" t="s">
        <v>1831</v>
      </c>
      <c r="AC272" s="6" t="s">
        <v>1832</v>
      </c>
      <c r="AD272" s="3">
        <f t="shared" si="32"/>
        <v>20.14</v>
      </c>
      <c r="AE272" s="4">
        <f t="shared" si="33"/>
        <v>152</v>
      </c>
      <c r="AF272" s="4">
        <f t="shared" si="34"/>
        <v>1</v>
      </c>
      <c r="AG272" s="4">
        <f t="shared" si="35"/>
        <v>110</v>
      </c>
      <c r="AH272" t="str">
        <f t="shared" si="36"/>
        <v>rare-chest</v>
      </c>
      <c r="AI272" t="b">
        <f t="shared" si="37"/>
        <v>1</v>
      </c>
      <c r="AJ272" t="str">
        <f t="shared" si="38"/>
        <v>review: balance outlier</v>
      </c>
      <c r="AK272" t="s">
        <v>1833</v>
      </c>
      <c r="AM272" s="2">
        <v>46133</v>
      </c>
      <c r="AN272" t="b">
        <f t="shared" si="39"/>
        <v>1</v>
      </c>
    </row>
    <row r="273" spans="1:40" ht="43.2" x14ac:dyDescent="0.3">
      <c r="A273" t="s">
        <v>1834</v>
      </c>
      <c r="B273" t="s">
        <v>1835</v>
      </c>
      <c r="C273" s="6" t="s">
        <v>1836</v>
      </c>
      <c r="D273" t="s">
        <v>63</v>
      </c>
      <c r="E273" s="4">
        <v>24</v>
      </c>
      <c r="F273" t="b">
        <v>1</v>
      </c>
      <c r="G273" s="4">
        <v>483</v>
      </c>
      <c r="H273" s="3">
        <v>0</v>
      </c>
      <c r="I273" s="3">
        <v>-1</v>
      </c>
      <c r="J273" s="3">
        <v>0.04</v>
      </c>
      <c r="K273" s="3">
        <v>0</v>
      </c>
      <c r="L273" s="3">
        <v>0</v>
      </c>
      <c r="M273" s="3">
        <v>0</v>
      </c>
      <c r="N273" s="3">
        <v>0</v>
      </c>
      <c r="O273" s="3">
        <v>0</v>
      </c>
      <c r="P273" s="4">
        <v>2</v>
      </c>
      <c r="Q273" s="4">
        <v>5</v>
      </c>
      <c r="R273" t="b">
        <v>0</v>
      </c>
      <c r="S273" t="b">
        <v>0</v>
      </c>
      <c r="T273" t="b">
        <v>1</v>
      </c>
      <c r="U273" t="b">
        <v>0</v>
      </c>
      <c r="V273" t="b">
        <v>1</v>
      </c>
      <c r="W273" t="s">
        <v>138</v>
      </c>
      <c r="X273" t="s">
        <v>55</v>
      </c>
      <c r="Y273" t="s">
        <v>129</v>
      </c>
      <c r="Z273" s="3">
        <v>0.44</v>
      </c>
      <c r="AA273" t="s">
        <v>1385</v>
      </c>
      <c r="AB273" t="s">
        <v>1837</v>
      </c>
      <c r="AC273" s="6" t="s">
        <v>1838</v>
      </c>
      <c r="AD273" s="3">
        <f t="shared" si="32"/>
        <v>2.62</v>
      </c>
      <c r="AE273" s="4">
        <f t="shared" si="33"/>
        <v>31</v>
      </c>
      <c r="AF273" s="4">
        <f t="shared" si="34"/>
        <v>4</v>
      </c>
      <c r="AG273" s="4">
        <f t="shared" si="35"/>
        <v>121</v>
      </c>
      <c r="AH273" t="str">
        <f t="shared" si="36"/>
        <v>standard</v>
      </c>
      <c r="AI273" t="b">
        <f t="shared" si="37"/>
        <v>1</v>
      </c>
      <c r="AJ273" t="str">
        <f t="shared" si="38"/>
        <v>ok</v>
      </c>
      <c r="AK273" t="s">
        <v>1839</v>
      </c>
      <c r="AL273" t="s">
        <v>300</v>
      </c>
      <c r="AM273" s="2">
        <v>46115</v>
      </c>
      <c r="AN273" t="b">
        <f t="shared" si="39"/>
        <v>1</v>
      </c>
    </row>
    <row r="274" spans="1:40" ht="43.2" x14ac:dyDescent="0.3">
      <c r="A274" t="s">
        <v>1840</v>
      </c>
      <c r="B274" t="s">
        <v>1841</v>
      </c>
      <c r="C274" s="6" t="s">
        <v>1842</v>
      </c>
      <c r="D274" t="s">
        <v>63</v>
      </c>
      <c r="E274" s="4">
        <v>13</v>
      </c>
      <c r="F274" t="b">
        <v>0</v>
      </c>
      <c r="G274" s="4">
        <v>264</v>
      </c>
      <c r="H274" s="3">
        <v>-0.08</v>
      </c>
      <c r="I274" s="3">
        <v>1</v>
      </c>
      <c r="J274" s="3">
        <v>0</v>
      </c>
      <c r="K274" s="3">
        <v>-0.04</v>
      </c>
      <c r="L274" s="3">
        <v>0</v>
      </c>
      <c r="M274" s="3">
        <v>0</v>
      </c>
      <c r="N274" s="3">
        <v>0</v>
      </c>
      <c r="O274" s="3">
        <v>0</v>
      </c>
      <c r="P274" s="4">
        <v>8</v>
      </c>
      <c r="Q274" s="4">
        <v>9</v>
      </c>
      <c r="R274" t="b">
        <v>0</v>
      </c>
      <c r="S274" t="b">
        <v>1</v>
      </c>
      <c r="T274" t="b">
        <v>1</v>
      </c>
      <c r="U274" t="b">
        <v>1</v>
      </c>
      <c r="V274" t="b">
        <v>0</v>
      </c>
      <c r="W274" t="s">
        <v>127</v>
      </c>
      <c r="X274" t="s">
        <v>55</v>
      </c>
      <c r="Y274" t="s">
        <v>46</v>
      </c>
      <c r="Z274" s="3">
        <v>1.988</v>
      </c>
      <c r="AA274" t="s">
        <v>130</v>
      </c>
      <c r="AB274" t="s">
        <v>1843</v>
      </c>
      <c r="AC274" s="6" t="s">
        <v>1844</v>
      </c>
      <c r="AD274" s="3">
        <f t="shared" si="32"/>
        <v>3.22</v>
      </c>
      <c r="AE274" s="4">
        <f t="shared" si="33"/>
        <v>19</v>
      </c>
      <c r="AF274" s="4">
        <f t="shared" si="34"/>
        <v>2</v>
      </c>
      <c r="AG274" s="4">
        <f t="shared" si="35"/>
        <v>113</v>
      </c>
      <c r="AH274" t="str">
        <f t="shared" si="36"/>
        <v>standard</v>
      </c>
      <c r="AI274" t="b">
        <f t="shared" si="37"/>
        <v>1</v>
      </c>
      <c r="AJ274" t="str">
        <f t="shared" si="38"/>
        <v>ok</v>
      </c>
      <c r="AK274" t="s">
        <v>1845</v>
      </c>
      <c r="AM274" s="2">
        <v>46084</v>
      </c>
      <c r="AN274" t="b">
        <f t="shared" si="39"/>
        <v>1</v>
      </c>
    </row>
    <row r="275" spans="1:40" ht="43.2" x14ac:dyDescent="0.3">
      <c r="A275" t="s">
        <v>1846</v>
      </c>
      <c r="B275" t="s">
        <v>1847</v>
      </c>
      <c r="C275" s="6" t="s">
        <v>1848</v>
      </c>
      <c r="D275" t="s">
        <v>43</v>
      </c>
      <c r="E275" s="4">
        <v>32</v>
      </c>
      <c r="F275" t="b">
        <v>1</v>
      </c>
      <c r="G275" s="4">
        <v>120</v>
      </c>
      <c r="H275" s="3">
        <v>0.74</v>
      </c>
      <c r="I275" s="3">
        <v>-1</v>
      </c>
      <c r="J275" s="3">
        <v>-0.32</v>
      </c>
      <c r="K275" s="3">
        <v>1.01</v>
      </c>
      <c r="L275" s="3">
        <v>0</v>
      </c>
      <c r="M275" s="3">
        <v>0.04</v>
      </c>
      <c r="N275" s="3">
        <v>0</v>
      </c>
      <c r="O275" s="3">
        <v>0</v>
      </c>
      <c r="P275" s="4">
        <v>3</v>
      </c>
      <c r="Q275" s="4">
        <v>6</v>
      </c>
      <c r="R275" t="b">
        <v>0</v>
      </c>
      <c r="S275" t="b">
        <v>0</v>
      </c>
      <c r="T275" t="b">
        <v>0</v>
      </c>
      <c r="U275" t="b">
        <v>0</v>
      </c>
      <c r="V275" t="b">
        <v>1</v>
      </c>
      <c r="W275" t="s">
        <v>148</v>
      </c>
      <c r="X275" t="s">
        <v>55</v>
      </c>
      <c r="Y275" t="s">
        <v>66</v>
      </c>
      <c r="Z275" s="3">
        <v>2.7450000000000001</v>
      </c>
      <c r="AA275" t="s">
        <v>157</v>
      </c>
      <c r="AB275" t="s">
        <v>1849</v>
      </c>
      <c r="AC275" s="6" t="s">
        <v>1850</v>
      </c>
      <c r="AD275" s="3">
        <f t="shared" si="32"/>
        <v>12.48</v>
      </c>
      <c r="AE275" s="4">
        <f t="shared" si="33"/>
        <v>48</v>
      </c>
      <c r="AF275" s="4">
        <f t="shared" si="34"/>
        <v>4</v>
      </c>
      <c r="AG275" s="4">
        <f t="shared" si="35"/>
        <v>126</v>
      </c>
      <c r="AH275" t="str">
        <f t="shared" si="36"/>
        <v>rare-chest</v>
      </c>
      <c r="AI275" t="b">
        <f t="shared" si="37"/>
        <v>1</v>
      </c>
      <c r="AJ275" t="str">
        <f t="shared" si="38"/>
        <v>ok</v>
      </c>
      <c r="AK275" t="s">
        <v>1851</v>
      </c>
      <c r="AL275" t="s">
        <v>1852</v>
      </c>
      <c r="AM275" s="2">
        <v>46158</v>
      </c>
      <c r="AN275" t="b">
        <f t="shared" si="39"/>
        <v>1</v>
      </c>
    </row>
    <row r="276" spans="1:40" ht="43.2" x14ac:dyDescent="0.3">
      <c r="A276" t="s">
        <v>1853</v>
      </c>
      <c r="B276" t="s">
        <v>1854</v>
      </c>
      <c r="C276" s="6" t="s">
        <v>1855</v>
      </c>
      <c r="D276" t="s">
        <v>119</v>
      </c>
      <c r="E276" s="4">
        <v>48</v>
      </c>
      <c r="F276" t="b">
        <v>0</v>
      </c>
      <c r="G276" s="4">
        <v>673</v>
      </c>
      <c r="H276" s="3">
        <v>0.89</v>
      </c>
      <c r="I276" s="3">
        <v>0</v>
      </c>
      <c r="J276" s="3">
        <v>0</v>
      </c>
      <c r="K276" s="3">
        <v>0</v>
      </c>
      <c r="L276" s="3">
        <v>0.71</v>
      </c>
      <c r="M276" s="3">
        <v>0.01</v>
      </c>
      <c r="N276" s="3">
        <v>0</v>
      </c>
      <c r="O276" s="3">
        <v>0</v>
      </c>
      <c r="P276" s="4">
        <v>2</v>
      </c>
      <c r="Q276" s="4">
        <v>8</v>
      </c>
      <c r="R276" t="b">
        <v>0</v>
      </c>
      <c r="S276" t="b">
        <v>1</v>
      </c>
      <c r="T276" t="b">
        <v>1</v>
      </c>
      <c r="U276" t="b">
        <v>0</v>
      </c>
      <c r="V276" t="b">
        <v>0</v>
      </c>
      <c r="W276" t="s">
        <v>111</v>
      </c>
      <c r="X276" t="s">
        <v>149</v>
      </c>
      <c r="Y276" t="s">
        <v>331</v>
      </c>
      <c r="Z276" s="3">
        <v>3.1339999999999999</v>
      </c>
      <c r="AA276" t="s">
        <v>780</v>
      </c>
      <c r="AB276" t="s">
        <v>1856</v>
      </c>
      <c r="AC276" s="6" t="s">
        <v>1857</v>
      </c>
      <c r="AD276" s="3">
        <f t="shared" si="32"/>
        <v>12.56</v>
      </c>
      <c r="AE276" s="4">
        <f t="shared" si="33"/>
        <v>76</v>
      </c>
      <c r="AF276" s="4">
        <f t="shared" si="34"/>
        <v>7</v>
      </c>
      <c r="AG276" s="4">
        <f t="shared" si="35"/>
        <v>115</v>
      </c>
      <c r="AH276" t="str">
        <f t="shared" si="36"/>
        <v>rare-chest</v>
      </c>
      <c r="AI276" t="b">
        <f t="shared" si="37"/>
        <v>0</v>
      </c>
      <c r="AJ276" t="str">
        <f t="shared" si="38"/>
        <v>review: multi-status synergy</v>
      </c>
      <c r="AK276" t="s">
        <v>1858</v>
      </c>
      <c r="AM276" s="2">
        <v>46078</v>
      </c>
      <c r="AN276" t="b">
        <f t="shared" si="39"/>
        <v>1</v>
      </c>
    </row>
    <row r="277" spans="1:40" ht="43.2" x14ac:dyDescent="0.3">
      <c r="A277" t="s">
        <v>1859</v>
      </c>
      <c r="B277" t="s">
        <v>1860</v>
      </c>
      <c r="C277" s="6" t="s">
        <v>1861</v>
      </c>
      <c r="D277" t="s">
        <v>63</v>
      </c>
      <c r="E277" s="4">
        <v>20</v>
      </c>
      <c r="F277" t="b">
        <v>1</v>
      </c>
      <c r="G277" s="4">
        <v>1182</v>
      </c>
      <c r="H277" s="3">
        <v>0</v>
      </c>
      <c r="I277" s="3">
        <v>1</v>
      </c>
      <c r="J277" s="3">
        <v>0</v>
      </c>
      <c r="K277" s="3">
        <v>1.1499999999999999</v>
      </c>
      <c r="L277" s="3">
        <v>0</v>
      </c>
      <c r="M277" s="3">
        <v>0</v>
      </c>
      <c r="N277" s="3">
        <v>0</v>
      </c>
      <c r="O277" s="3">
        <v>0</v>
      </c>
      <c r="P277" s="4">
        <v>7</v>
      </c>
      <c r="Q277" s="4">
        <v>10</v>
      </c>
      <c r="R277" t="b">
        <v>0</v>
      </c>
      <c r="S277" t="b">
        <v>0</v>
      </c>
      <c r="T277" t="b">
        <v>0</v>
      </c>
      <c r="U277" t="b">
        <v>0</v>
      </c>
      <c r="V277" t="b">
        <v>1</v>
      </c>
      <c r="W277" t="s">
        <v>54</v>
      </c>
      <c r="X277" t="s">
        <v>101</v>
      </c>
      <c r="Y277" t="s">
        <v>66</v>
      </c>
      <c r="Z277" s="3">
        <v>1.238</v>
      </c>
      <c r="AA277" t="s">
        <v>422</v>
      </c>
      <c r="AB277" t="s">
        <v>1862</v>
      </c>
      <c r="AC277" s="6" t="s">
        <v>1863</v>
      </c>
      <c r="AD277" s="3">
        <f t="shared" si="32"/>
        <v>4.8</v>
      </c>
      <c r="AE277" s="4">
        <f t="shared" si="33"/>
        <v>24</v>
      </c>
      <c r="AF277" s="4">
        <f t="shared" si="34"/>
        <v>4</v>
      </c>
      <c r="AG277" s="4">
        <f t="shared" si="35"/>
        <v>117</v>
      </c>
      <c r="AH277" t="str">
        <f t="shared" si="36"/>
        <v>standard</v>
      </c>
      <c r="AI277" t="b">
        <f t="shared" si="37"/>
        <v>0</v>
      </c>
      <c r="AJ277" t="str">
        <f t="shared" si="38"/>
        <v>ok</v>
      </c>
      <c r="AK277" t="s">
        <v>1864</v>
      </c>
      <c r="AM277" s="2">
        <v>46186</v>
      </c>
      <c r="AN277" t="b">
        <f t="shared" si="39"/>
        <v>1</v>
      </c>
    </row>
    <row r="278" spans="1:40" ht="43.2" x14ac:dyDescent="0.3">
      <c r="A278" t="s">
        <v>1865</v>
      </c>
      <c r="B278" t="s">
        <v>1866</v>
      </c>
      <c r="C278" s="6" t="s">
        <v>1867</v>
      </c>
      <c r="D278" t="s">
        <v>178</v>
      </c>
      <c r="E278" s="4">
        <v>87</v>
      </c>
      <c r="F278" t="b">
        <v>0</v>
      </c>
      <c r="G278" s="4">
        <v>553</v>
      </c>
      <c r="H278" s="3">
        <v>0</v>
      </c>
      <c r="I278" s="3">
        <v>0</v>
      </c>
      <c r="J278" s="3">
        <v>0</v>
      </c>
      <c r="K278" s="3">
        <v>-0.04</v>
      </c>
      <c r="L278" s="3">
        <v>0</v>
      </c>
      <c r="M278" s="3">
        <v>0</v>
      </c>
      <c r="N278" s="3">
        <v>0</v>
      </c>
      <c r="O278" s="3">
        <v>-0.36</v>
      </c>
      <c r="P278" s="4">
        <v>5</v>
      </c>
      <c r="Q278" s="4">
        <v>5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s">
        <v>138</v>
      </c>
      <c r="X278" t="s">
        <v>200</v>
      </c>
      <c r="Y278" t="s">
        <v>66</v>
      </c>
      <c r="Z278" s="3">
        <v>3.16</v>
      </c>
      <c r="AA278" t="s">
        <v>140</v>
      </c>
      <c r="AB278" t="s">
        <v>1868</v>
      </c>
      <c r="AC278" s="6" t="s">
        <v>1869</v>
      </c>
      <c r="AD278" s="3">
        <f t="shared" si="32"/>
        <v>7.8</v>
      </c>
      <c r="AE278" s="4">
        <f t="shared" si="33"/>
        <v>114</v>
      </c>
      <c r="AF278" s="4">
        <f t="shared" si="34"/>
        <v>1</v>
      </c>
      <c r="AG278" s="4">
        <f t="shared" si="35"/>
        <v>110</v>
      </c>
      <c r="AH278" t="str">
        <f t="shared" si="36"/>
        <v>standard</v>
      </c>
      <c r="AI278" t="b">
        <f t="shared" si="37"/>
        <v>1</v>
      </c>
      <c r="AJ278" t="str">
        <f t="shared" si="38"/>
        <v>ok</v>
      </c>
      <c r="AK278" t="s">
        <v>1870</v>
      </c>
      <c r="AM278" s="2">
        <v>46111</v>
      </c>
      <c r="AN278" t="b">
        <f t="shared" si="39"/>
        <v>1</v>
      </c>
    </row>
    <row r="279" spans="1:40" ht="43.2" x14ac:dyDescent="0.3">
      <c r="A279" t="s">
        <v>1871</v>
      </c>
      <c r="B279" t="s">
        <v>1872</v>
      </c>
      <c r="C279" s="6" t="s">
        <v>1873</v>
      </c>
      <c r="D279" t="s">
        <v>63</v>
      </c>
      <c r="E279" s="4">
        <v>26</v>
      </c>
      <c r="F279" t="b">
        <v>1</v>
      </c>
      <c r="G279" s="4">
        <v>1505</v>
      </c>
      <c r="H279" s="3">
        <v>-0.16</v>
      </c>
      <c r="I279" s="3">
        <v>0</v>
      </c>
      <c r="J279" s="3">
        <v>0</v>
      </c>
      <c r="K279" s="3">
        <v>0.74</v>
      </c>
      <c r="L279" s="3">
        <v>0.63</v>
      </c>
      <c r="M279" s="3">
        <v>0.2</v>
      </c>
      <c r="N279" s="3">
        <v>0</v>
      </c>
      <c r="O279" s="3">
        <v>0.86</v>
      </c>
      <c r="P279" s="4">
        <v>5</v>
      </c>
      <c r="Q279" s="4">
        <v>10</v>
      </c>
      <c r="R279" t="b">
        <v>0</v>
      </c>
      <c r="S279" t="b">
        <v>1</v>
      </c>
      <c r="T279" t="b">
        <v>1</v>
      </c>
      <c r="U279" t="b">
        <v>0</v>
      </c>
      <c r="V279" t="b">
        <v>1</v>
      </c>
      <c r="W279" t="s">
        <v>84</v>
      </c>
      <c r="X279" t="s">
        <v>149</v>
      </c>
      <c r="Y279" t="s">
        <v>129</v>
      </c>
      <c r="Z279" s="3">
        <v>0.64500000000000002</v>
      </c>
      <c r="AA279" t="s">
        <v>1181</v>
      </c>
      <c r="AB279" t="s">
        <v>1874</v>
      </c>
      <c r="AC279" s="6" t="s">
        <v>1875</v>
      </c>
      <c r="AD279" s="3">
        <f t="shared" si="32"/>
        <v>7.14</v>
      </c>
      <c r="AE279" s="4">
        <f t="shared" si="33"/>
        <v>37</v>
      </c>
      <c r="AF279" s="4">
        <f t="shared" si="34"/>
        <v>6</v>
      </c>
      <c r="AG279" s="4">
        <f t="shared" si="35"/>
        <v>112</v>
      </c>
      <c r="AH279" t="str">
        <f t="shared" si="36"/>
        <v>standard</v>
      </c>
      <c r="AI279" t="b">
        <f t="shared" si="37"/>
        <v>1</v>
      </c>
      <c r="AJ279" t="str">
        <f t="shared" si="38"/>
        <v>ok</v>
      </c>
      <c r="AK279" t="s">
        <v>1876</v>
      </c>
      <c r="AM279" s="2">
        <v>46059</v>
      </c>
      <c r="AN279" t="b">
        <f t="shared" si="39"/>
        <v>1</v>
      </c>
    </row>
    <row r="280" spans="1:40" ht="43.2" x14ac:dyDescent="0.3">
      <c r="A280" t="s">
        <v>1877</v>
      </c>
      <c r="B280" t="s">
        <v>1878</v>
      </c>
      <c r="C280" s="6" t="s">
        <v>1879</v>
      </c>
      <c r="D280" t="s">
        <v>63</v>
      </c>
      <c r="E280" s="4">
        <v>13</v>
      </c>
      <c r="F280" t="b">
        <v>0</v>
      </c>
      <c r="G280" s="4">
        <v>1385</v>
      </c>
      <c r="H280" s="3">
        <v>0</v>
      </c>
      <c r="I280" s="3">
        <v>0</v>
      </c>
      <c r="J280" s="3">
        <v>0</v>
      </c>
      <c r="K280" s="3">
        <v>0</v>
      </c>
      <c r="L280" s="3">
        <v>0</v>
      </c>
      <c r="M280" s="3">
        <v>0</v>
      </c>
      <c r="N280" s="3">
        <v>-1.32</v>
      </c>
      <c r="O280" s="3">
        <v>0.06</v>
      </c>
      <c r="P280" s="4">
        <v>4</v>
      </c>
      <c r="Q280" s="4">
        <v>4</v>
      </c>
      <c r="R280" t="b">
        <v>1</v>
      </c>
      <c r="S280" t="b">
        <v>0</v>
      </c>
      <c r="T280" t="b">
        <v>1</v>
      </c>
      <c r="U280" t="b">
        <v>0</v>
      </c>
      <c r="V280" t="b">
        <v>0</v>
      </c>
      <c r="W280" t="s">
        <v>127</v>
      </c>
      <c r="X280" t="s">
        <v>65</v>
      </c>
      <c r="Y280" t="s">
        <v>46</v>
      </c>
      <c r="Z280" s="3">
        <v>2.6139999999999999</v>
      </c>
      <c r="AA280" t="s">
        <v>171</v>
      </c>
      <c r="AB280" t="s">
        <v>1880</v>
      </c>
      <c r="AC280" s="6" t="s">
        <v>1881</v>
      </c>
      <c r="AD280" s="3">
        <f t="shared" si="32"/>
        <v>3.76</v>
      </c>
      <c r="AE280" s="4">
        <f t="shared" si="33"/>
        <v>21</v>
      </c>
      <c r="AF280" s="4">
        <f t="shared" si="34"/>
        <v>1</v>
      </c>
      <c r="AG280" s="4">
        <f t="shared" si="35"/>
        <v>117</v>
      </c>
      <c r="AH280" t="str">
        <f t="shared" si="36"/>
        <v>standard</v>
      </c>
      <c r="AI280" t="b">
        <f t="shared" si="37"/>
        <v>1</v>
      </c>
      <c r="AJ280" t="str">
        <f t="shared" si="38"/>
        <v>ok</v>
      </c>
      <c r="AK280" t="s">
        <v>1882</v>
      </c>
      <c r="AM280" s="2">
        <v>46145</v>
      </c>
      <c r="AN280" t="b">
        <f t="shared" si="39"/>
        <v>1</v>
      </c>
    </row>
    <row r="281" spans="1:40" ht="43.2" x14ac:dyDescent="0.3">
      <c r="A281" t="s">
        <v>1883</v>
      </c>
      <c r="B281" t="s">
        <v>1884</v>
      </c>
      <c r="C281" s="6" t="s">
        <v>1885</v>
      </c>
      <c r="D281" t="s">
        <v>63</v>
      </c>
      <c r="E281" s="4">
        <v>11</v>
      </c>
      <c r="F281" t="b">
        <v>0</v>
      </c>
      <c r="G281" s="4">
        <v>547</v>
      </c>
      <c r="H281" s="3">
        <v>1.52</v>
      </c>
      <c r="I281" s="3">
        <v>-1</v>
      </c>
      <c r="J281" s="3">
        <v>-0.16</v>
      </c>
      <c r="K281" s="3">
        <v>0</v>
      </c>
      <c r="L281" s="3">
        <v>0</v>
      </c>
      <c r="M281" s="3">
        <v>0.2</v>
      </c>
      <c r="N281" s="3">
        <v>0</v>
      </c>
      <c r="O281" s="3">
        <v>0</v>
      </c>
      <c r="P281" s="4">
        <v>9</v>
      </c>
      <c r="Q281" s="4">
        <v>9</v>
      </c>
      <c r="R281" t="b">
        <v>1</v>
      </c>
      <c r="S281" t="b">
        <v>1</v>
      </c>
      <c r="T281" t="b">
        <v>0</v>
      </c>
      <c r="U281" t="b">
        <v>0</v>
      </c>
      <c r="V281" t="b">
        <v>1</v>
      </c>
      <c r="W281" t="s">
        <v>64</v>
      </c>
      <c r="X281" t="s">
        <v>128</v>
      </c>
      <c r="Y281" t="s">
        <v>102</v>
      </c>
      <c r="Z281" s="3">
        <v>1.29</v>
      </c>
      <c r="AA281" t="s">
        <v>67</v>
      </c>
      <c r="AB281" t="s">
        <v>1886</v>
      </c>
      <c r="AC281" s="6" t="s">
        <v>1887</v>
      </c>
      <c r="AD281" s="3">
        <f t="shared" si="32"/>
        <v>15.54</v>
      </c>
      <c r="AE281" s="4">
        <f t="shared" si="33"/>
        <v>20</v>
      </c>
      <c r="AF281" s="4">
        <f t="shared" si="34"/>
        <v>1</v>
      </c>
      <c r="AG281" s="4">
        <f t="shared" si="35"/>
        <v>114</v>
      </c>
      <c r="AH281" t="str">
        <f t="shared" si="36"/>
        <v>rare-chest</v>
      </c>
      <c r="AI281" t="b">
        <f t="shared" si="37"/>
        <v>1</v>
      </c>
      <c r="AJ281" t="str">
        <f t="shared" si="38"/>
        <v>review: balance outlier</v>
      </c>
      <c r="AK281" t="s">
        <v>1888</v>
      </c>
      <c r="AM281" s="2">
        <v>46042</v>
      </c>
      <c r="AN281" t="b">
        <f t="shared" si="39"/>
        <v>1</v>
      </c>
    </row>
    <row r="282" spans="1:40" ht="28.8" x14ac:dyDescent="0.3">
      <c r="A282" t="s">
        <v>1889</v>
      </c>
      <c r="B282" t="s">
        <v>1890</v>
      </c>
      <c r="C282" s="6" t="s">
        <v>1891</v>
      </c>
      <c r="D282" t="s">
        <v>119</v>
      </c>
      <c r="E282" s="4">
        <v>57</v>
      </c>
      <c r="F282" t="b">
        <v>1</v>
      </c>
      <c r="G282" s="4">
        <v>2043</v>
      </c>
      <c r="H282" s="3">
        <v>0</v>
      </c>
      <c r="I282" s="3">
        <v>2</v>
      </c>
      <c r="J282" s="3">
        <v>0</v>
      </c>
      <c r="K282" s="3">
        <v>-0.26</v>
      </c>
      <c r="L282" s="3">
        <v>0</v>
      </c>
      <c r="M282" s="3">
        <v>0</v>
      </c>
      <c r="N282" s="3">
        <v>3.15</v>
      </c>
      <c r="O282" s="3">
        <v>0</v>
      </c>
      <c r="P282" s="4">
        <v>2</v>
      </c>
      <c r="Q282" s="4">
        <v>3</v>
      </c>
      <c r="R282" t="b">
        <v>0</v>
      </c>
      <c r="S282" t="b">
        <v>0</v>
      </c>
      <c r="T282" t="b">
        <v>0</v>
      </c>
      <c r="U282" t="b">
        <v>1</v>
      </c>
      <c r="V282" t="b">
        <v>1</v>
      </c>
      <c r="W282" t="s">
        <v>44</v>
      </c>
      <c r="X282" t="s">
        <v>75</v>
      </c>
      <c r="Y282" t="s">
        <v>331</v>
      </c>
      <c r="Z282" s="3">
        <v>2.9750000000000001</v>
      </c>
      <c r="AA282" t="s">
        <v>47</v>
      </c>
      <c r="AB282" t="s">
        <v>1892</v>
      </c>
      <c r="AC282" s="6" t="s">
        <v>1893</v>
      </c>
      <c r="AD282" s="3">
        <f t="shared" si="32"/>
        <v>13.82</v>
      </c>
      <c r="AE282" s="4">
        <f t="shared" si="33"/>
        <v>89</v>
      </c>
      <c r="AF282" s="4">
        <f t="shared" si="34"/>
        <v>2</v>
      </c>
      <c r="AG282" s="4">
        <f t="shared" si="35"/>
        <v>105</v>
      </c>
      <c r="AH282" t="str">
        <f t="shared" si="36"/>
        <v>rare-chest</v>
      </c>
      <c r="AI282" t="b">
        <f t="shared" si="37"/>
        <v>1</v>
      </c>
      <c r="AJ282" t="str">
        <f t="shared" si="38"/>
        <v>ok</v>
      </c>
      <c r="AK282" t="s">
        <v>1894</v>
      </c>
      <c r="AM282" s="2">
        <v>46163</v>
      </c>
      <c r="AN282" t="b">
        <f t="shared" si="39"/>
        <v>1</v>
      </c>
    </row>
    <row r="283" spans="1:40" ht="28.8" x14ac:dyDescent="0.3">
      <c r="A283" t="s">
        <v>1895</v>
      </c>
      <c r="B283" t="s">
        <v>1896</v>
      </c>
      <c r="C283" s="6" t="s">
        <v>1897</v>
      </c>
      <c r="D283" t="s">
        <v>178</v>
      </c>
      <c r="E283" s="4">
        <v>80</v>
      </c>
      <c r="F283" t="b">
        <v>0</v>
      </c>
      <c r="G283" s="4">
        <v>363</v>
      </c>
      <c r="H283" s="3">
        <v>0.28000000000000003</v>
      </c>
      <c r="I283" s="3">
        <v>1</v>
      </c>
      <c r="J283" s="3">
        <v>0</v>
      </c>
      <c r="K283" s="3">
        <v>0</v>
      </c>
      <c r="L283" s="3">
        <v>-0.09</v>
      </c>
      <c r="M283" s="3">
        <v>0.36</v>
      </c>
      <c r="N283" s="3">
        <v>0</v>
      </c>
      <c r="O283" s="3">
        <v>0</v>
      </c>
      <c r="P283" s="4">
        <v>6</v>
      </c>
      <c r="Q283" s="4">
        <v>9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s">
        <v>64</v>
      </c>
      <c r="X283" t="s">
        <v>75</v>
      </c>
      <c r="Y283" t="s">
        <v>331</v>
      </c>
      <c r="Z283" s="3">
        <v>2.117</v>
      </c>
      <c r="AA283" t="s">
        <v>991</v>
      </c>
      <c r="AB283" t="s">
        <v>1898</v>
      </c>
      <c r="AC283" s="6" t="s">
        <v>1899</v>
      </c>
      <c r="AD283" s="3">
        <f t="shared" si="32"/>
        <v>11.64</v>
      </c>
      <c r="AE283" s="4">
        <f t="shared" si="33"/>
        <v>123</v>
      </c>
      <c r="AF283" s="4">
        <f t="shared" si="34"/>
        <v>4</v>
      </c>
      <c r="AG283" s="4">
        <f t="shared" si="35"/>
        <v>107</v>
      </c>
      <c r="AH283" t="str">
        <f t="shared" si="36"/>
        <v>standard</v>
      </c>
      <c r="AI283" t="b">
        <f t="shared" si="37"/>
        <v>1</v>
      </c>
      <c r="AJ283" t="str">
        <f t="shared" si="38"/>
        <v>review: volatile physics</v>
      </c>
      <c r="AK283" t="s">
        <v>1900</v>
      </c>
      <c r="AL283" t="s">
        <v>1901</v>
      </c>
      <c r="AM283" s="2">
        <v>46136</v>
      </c>
      <c r="AN283" t="b">
        <f t="shared" si="39"/>
        <v>1</v>
      </c>
    </row>
    <row r="284" spans="1:40" ht="43.2" x14ac:dyDescent="0.3">
      <c r="A284" t="s">
        <v>1902</v>
      </c>
      <c r="B284" t="s">
        <v>1903</v>
      </c>
      <c r="C284" s="6" t="s">
        <v>1904</v>
      </c>
      <c r="D284" t="s">
        <v>119</v>
      </c>
      <c r="E284" s="4">
        <v>50</v>
      </c>
      <c r="F284" t="b">
        <v>1</v>
      </c>
      <c r="G284" s="4">
        <v>1698</v>
      </c>
      <c r="H284" s="3">
        <v>-0.14000000000000001</v>
      </c>
      <c r="I284" s="3">
        <v>0</v>
      </c>
      <c r="J284" s="3">
        <v>0</v>
      </c>
      <c r="K284" s="3">
        <v>0</v>
      </c>
      <c r="L284" s="3">
        <v>0</v>
      </c>
      <c r="M284" s="3">
        <v>0</v>
      </c>
      <c r="N284" s="3">
        <v>0</v>
      </c>
      <c r="O284" s="3">
        <v>0.39</v>
      </c>
      <c r="P284" s="4">
        <v>3</v>
      </c>
      <c r="Q284" s="4">
        <v>6</v>
      </c>
      <c r="R284" t="b">
        <v>1</v>
      </c>
      <c r="S284" t="b">
        <v>1</v>
      </c>
      <c r="T284" t="b">
        <v>0</v>
      </c>
      <c r="U284" t="b">
        <v>0</v>
      </c>
      <c r="V284" t="b">
        <v>1</v>
      </c>
      <c r="W284" t="s">
        <v>64</v>
      </c>
      <c r="X284" t="s">
        <v>128</v>
      </c>
      <c r="Y284" t="s">
        <v>129</v>
      </c>
      <c r="Z284" s="3">
        <v>1.869</v>
      </c>
      <c r="AA284" t="s">
        <v>67</v>
      </c>
      <c r="AB284" t="s">
        <v>1905</v>
      </c>
      <c r="AC284" s="6" t="s">
        <v>1906</v>
      </c>
      <c r="AD284" s="3">
        <f t="shared" si="32"/>
        <v>5.9</v>
      </c>
      <c r="AE284" s="4">
        <f t="shared" si="33"/>
        <v>64</v>
      </c>
      <c r="AF284" s="4">
        <f t="shared" si="34"/>
        <v>4</v>
      </c>
      <c r="AG284" s="4">
        <f t="shared" si="35"/>
        <v>105</v>
      </c>
      <c r="AH284" t="str">
        <f t="shared" si="36"/>
        <v>standard</v>
      </c>
      <c r="AI284" t="b">
        <f t="shared" si="37"/>
        <v>1</v>
      </c>
      <c r="AJ284" t="str">
        <f t="shared" si="38"/>
        <v>ok</v>
      </c>
      <c r="AK284" t="s">
        <v>1907</v>
      </c>
      <c r="AM284" s="2">
        <v>46071</v>
      </c>
      <c r="AN284" t="b">
        <f t="shared" si="39"/>
        <v>1</v>
      </c>
    </row>
    <row r="285" spans="1:40" ht="43.2" x14ac:dyDescent="0.3">
      <c r="A285" t="s">
        <v>1908</v>
      </c>
      <c r="B285" t="s">
        <v>1909</v>
      </c>
      <c r="C285" s="6" t="s">
        <v>1910</v>
      </c>
      <c r="D285" t="s">
        <v>43</v>
      </c>
      <c r="E285" s="4">
        <v>38</v>
      </c>
      <c r="F285" t="b">
        <v>1</v>
      </c>
      <c r="G285" s="4">
        <v>1566</v>
      </c>
      <c r="H285" s="3">
        <v>0</v>
      </c>
      <c r="I285" s="3">
        <v>0</v>
      </c>
      <c r="J285" s="3">
        <v>-0.14000000000000001</v>
      </c>
      <c r="K285" s="3">
        <v>0.84</v>
      </c>
      <c r="L285" s="3">
        <v>0.54</v>
      </c>
      <c r="M285" s="3">
        <v>0</v>
      </c>
      <c r="N285" s="3">
        <v>0</v>
      </c>
      <c r="O285" s="3">
        <v>0</v>
      </c>
      <c r="P285" s="4">
        <v>6</v>
      </c>
      <c r="Q285" s="4">
        <v>9</v>
      </c>
      <c r="R285" t="b">
        <v>0</v>
      </c>
      <c r="S285" t="b">
        <v>1</v>
      </c>
      <c r="T285" t="b">
        <v>1</v>
      </c>
      <c r="U285" t="b">
        <v>0</v>
      </c>
      <c r="V285" t="b">
        <v>1</v>
      </c>
      <c r="W285" t="s">
        <v>111</v>
      </c>
      <c r="X285" t="s">
        <v>45</v>
      </c>
      <c r="Y285" t="s">
        <v>331</v>
      </c>
      <c r="Z285" s="3">
        <v>3.2879999999999998</v>
      </c>
      <c r="AA285" t="s">
        <v>230</v>
      </c>
      <c r="AB285" t="s">
        <v>1911</v>
      </c>
      <c r="AC285" s="6" t="s">
        <v>1912</v>
      </c>
      <c r="AD285" s="3">
        <f t="shared" si="32"/>
        <v>5.18</v>
      </c>
      <c r="AE285" s="4">
        <f t="shared" si="33"/>
        <v>50</v>
      </c>
      <c r="AF285" s="4">
        <f t="shared" si="34"/>
        <v>4</v>
      </c>
      <c r="AG285" s="4">
        <f t="shared" si="35"/>
        <v>115</v>
      </c>
      <c r="AH285" t="str">
        <f t="shared" si="36"/>
        <v>standard</v>
      </c>
      <c r="AI285" t="b">
        <f t="shared" si="37"/>
        <v>1</v>
      </c>
      <c r="AJ285" t="str">
        <f t="shared" si="38"/>
        <v>review: multi-status synergy</v>
      </c>
      <c r="AK285" t="s">
        <v>1913</v>
      </c>
      <c r="AM285" s="2">
        <v>46036</v>
      </c>
      <c r="AN285" t="b">
        <f t="shared" si="39"/>
        <v>1</v>
      </c>
    </row>
    <row r="286" spans="1:40" ht="43.2" x14ac:dyDescent="0.3">
      <c r="A286" t="s">
        <v>1914</v>
      </c>
      <c r="B286" t="s">
        <v>1915</v>
      </c>
      <c r="C286" s="6" t="s">
        <v>1916</v>
      </c>
      <c r="D286" t="s">
        <v>63</v>
      </c>
      <c r="E286" s="4">
        <v>15</v>
      </c>
      <c r="F286" t="b">
        <v>1</v>
      </c>
      <c r="G286" s="4">
        <v>1020</v>
      </c>
      <c r="H286" s="3">
        <v>1</v>
      </c>
      <c r="I286" s="3">
        <v>2</v>
      </c>
      <c r="J286" s="3">
        <v>0</v>
      </c>
      <c r="K286" s="3">
        <v>0</v>
      </c>
      <c r="L286" s="3">
        <v>0</v>
      </c>
      <c r="M286" s="3">
        <v>0.23</v>
      </c>
      <c r="N286" s="3">
        <v>0.22</v>
      </c>
      <c r="O286" s="3">
        <v>0</v>
      </c>
      <c r="P286" s="4">
        <v>9</v>
      </c>
      <c r="Q286" s="4">
        <v>10</v>
      </c>
      <c r="R286" t="b">
        <v>0</v>
      </c>
      <c r="S286" t="b">
        <v>1</v>
      </c>
      <c r="T286" t="b">
        <v>0</v>
      </c>
      <c r="U286" t="b">
        <v>0</v>
      </c>
      <c r="V286" t="b">
        <v>1</v>
      </c>
      <c r="W286" t="s">
        <v>64</v>
      </c>
      <c r="X286" t="s">
        <v>75</v>
      </c>
      <c r="Y286" t="s">
        <v>66</v>
      </c>
      <c r="Z286" s="3">
        <v>3.105</v>
      </c>
      <c r="AA286" t="s">
        <v>67</v>
      </c>
      <c r="AB286" t="s">
        <v>1917</v>
      </c>
      <c r="AC286" s="6" t="s">
        <v>1918</v>
      </c>
      <c r="AD286" s="3">
        <f t="shared" si="32"/>
        <v>12.9</v>
      </c>
      <c r="AE286" s="4">
        <f t="shared" si="33"/>
        <v>23</v>
      </c>
      <c r="AF286" s="4">
        <f t="shared" si="34"/>
        <v>2</v>
      </c>
      <c r="AG286" s="4">
        <f t="shared" si="35"/>
        <v>117</v>
      </c>
      <c r="AH286" t="str">
        <f t="shared" si="36"/>
        <v>rare-chest</v>
      </c>
      <c r="AI286" t="b">
        <f t="shared" si="37"/>
        <v>0</v>
      </c>
      <c r="AJ286" t="str">
        <f t="shared" si="38"/>
        <v>review: balance outlier</v>
      </c>
      <c r="AK286" t="s">
        <v>1919</v>
      </c>
      <c r="AM286" s="2">
        <v>46124</v>
      </c>
      <c r="AN286" t="b">
        <f t="shared" si="39"/>
        <v>1</v>
      </c>
    </row>
    <row r="287" spans="1:40" ht="43.2" x14ac:dyDescent="0.3">
      <c r="A287" t="s">
        <v>1920</v>
      </c>
      <c r="B287" t="s">
        <v>1921</v>
      </c>
      <c r="C287" s="6" t="s">
        <v>1922</v>
      </c>
      <c r="D287" t="s">
        <v>63</v>
      </c>
      <c r="E287" s="4">
        <v>23</v>
      </c>
      <c r="F287" t="b">
        <v>1</v>
      </c>
      <c r="G287" s="4">
        <v>1239</v>
      </c>
      <c r="H287" s="3">
        <v>0.47</v>
      </c>
      <c r="I287" s="3">
        <v>1</v>
      </c>
      <c r="J287" s="3">
        <v>0</v>
      </c>
      <c r="K287" s="3">
        <v>0</v>
      </c>
      <c r="L287" s="3">
        <v>0.47</v>
      </c>
      <c r="M287" s="3">
        <v>0</v>
      </c>
      <c r="N287" s="3">
        <v>1.48</v>
      </c>
      <c r="O287" s="3">
        <v>0</v>
      </c>
      <c r="P287" s="4">
        <v>4</v>
      </c>
      <c r="Q287" s="4">
        <v>7</v>
      </c>
      <c r="R287" t="b">
        <v>1</v>
      </c>
      <c r="S287" t="b">
        <v>0</v>
      </c>
      <c r="T287" t="b">
        <v>0</v>
      </c>
      <c r="U287" t="b">
        <v>0</v>
      </c>
      <c r="V287" t="b">
        <v>1</v>
      </c>
      <c r="W287" t="s">
        <v>92</v>
      </c>
      <c r="X287" t="s">
        <v>65</v>
      </c>
      <c r="Y287" t="s">
        <v>46</v>
      </c>
      <c r="Z287" s="3">
        <v>3.448</v>
      </c>
      <c r="AA287" t="s">
        <v>93</v>
      </c>
      <c r="AB287" t="s">
        <v>1923</v>
      </c>
      <c r="AC287" s="6" t="s">
        <v>1924</v>
      </c>
      <c r="AD287" s="3">
        <f t="shared" si="32"/>
        <v>10.16</v>
      </c>
      <c r="AE287" s="4">
        <f t="shared" si="33"/>
        <v>34</v>
      </c>
      <c r="AF287" s="4">
        <f t="shared" si="34"/>
        <v>4</v>
      </c>
      <c r="AG287" s="4">
        <f t="shared" si="35"/>
        <v>119</v>
      </c>
      <c r="AH287" t="str">
        <f t="shared" si="36"/>
        <v>standard</v>
      </c>
      <c r="AI287" t="b">
        <f t="shared" si="37"/>
        <v>0</v>
      </c>
      <c r="AJ287" t="str">
        <f t="shared" si="38"/>
        <v>review: balance outlier</v>
      </c>
      <c r="AK287" t="s">
        <v>1925</v>
      </c>
      <c r="AL287" t="s">
        <v>1926</v>
      </c>
      <c r="AM287" s="2">
        <v>46085</v>
      </c>
      <c r="AN287" t="b">
        <f t="shared" si="39"/>
        <v>1</v>
      </c>
    </row>
    <row r="288" spans="1:40" ht="43.2" x14ac:dyDescent="0.3">
      <c r="A288" t="s">
        <v>1927</v>
      </c>
      <c r="B288" t="s">
        <v>1928</v>
      </c>
      <c r="C288" s="6" t="s">
        <v>1929</v>
      </c>
      <c r="D288" t="s">
        <v>63</v>
      </c>
      <c r="E288" s="4">
        <v>17</v>
      </c>
      <c r="F288" t="b">
        <v>1</v>
      </c>
      <c r="G288" s="4">
        <v>721</v>
      </c>
      <c r="H288" s="3">
        <v>1.01</v>
      </c>
      <c r="I288" s="3">
        <v>-1</v>
      </c>
      <c r="J288" s="3">
        <v>0</v>
      </c>
      <c r="K288" s="3">
        <v>0.94</v>
      </c>
      <c r="L288" s="3">
        <v>0.16</v>
      </c>
      <c r="M288" s="3">
        <v>0</v>
      </c>
      <c r="N288" s="3">
        <v>0.73</v>
      </c>
      <c r="O288" s="3">
        <v>0</v>
      </c>
      <c r="P288" s="4">
        <v>6</v>
      </c>
      <c r="Q288" s="4">
        <v>7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s">
        <v>64</v>
      </c>
      <c r="X288" t="s">
        <v>101</v>
      </c>
      <c r="Y288" t="s">
        <v>331</v>
      </c>
      <c r="Z288" s="3">
        <v>2.2749999999999999</v>
      </c>
      <c r="AA288" t="s">
        <v>209</v>
      </c>
      <c r="AB288" t="s">
        <v>1930</v>
      </c>
      <c r="AC288" s="6" t="s">
        <v>1931</v>
      </c>
      <c r="AD288" s="3">
        <f t="shared" si="32"/>
        <v>14.24</v>
      </c>
      <c r="AE288" s="4">
        <f t="shared" si="33"/>
        <v>27</v>
      </c>
      <c r="AF288" s="4">
        <f t="shared" si="34"/>
        <v>2</v>
      </c>
      <c r="AG288" s="4">
        <f t="shared" si="35"/>
        <v>117</v>
      </c>
      <c r="AH288" t="str">
        <f t="shared" si="36"/>
        <v>rare-chest</v>
      </c>
      <c r="AI288" t="b">
        <f t="shared" si="37"/>
        <v>1</v>
      </c>
      <c r="AJ288" t="str">
        <f t="shared" si="38"/>
        <v>review: balance outlier</v>
      </c>
      <c r="AK288" t="s">
        <v>1932</v>
      </c>
      <c r="AM288" s="2">
        <v>46195</v>
      </c>
      <c r="AN288" t="b">
        <f t="shared" si="39"/>
        <v>1</v>
      </c>
    </row>
    <row r="289" spans="1:40" ht="43.2" x14ac:dyDescent="0.3">
      <c r="A289" t="s">
        <v>1933</v>
      </c>
      <c r="B289" t="s">
        <v>1934</v>
      </c>
      <c r="C289" s="6" t="s">
        <v>1935</v>
      </c>
      <c r="D289" t="s">
        <v>63</v>
      </c>
      <c r="E289" s="4">
        <v>12</v>
      </c>
      <c r="F289" t="b">
        <v>1</v>
      </c>
      <c r="G289" s="4">
        <v>929</v>
      </c>
      <c r="H289" s="3">
        <v>0.9</v>
      </c>
      <c r="I289" s="3">
        <v>1</v>
      </c>
      <c r="J289" s="3">
        <v>0</v>
      </c>
      <c r="K289" s="3">
        <v>0</v>
      </c>
      <c r="L289" s="3">
        <v>0.44</v>
      </c>
      <c r="M289" s="3">
        <v>0</v>
      </c>
      <c r="N289" s="3">
        <v>0</v>
      </c>
      <c r="O289" s="3">
        <v>0</v>
      </c>
      <c r="P289" s="4">
        <v>3</v>
      </c>
      <c r="Q289" s="4">
        <v>3</v>
      </c>
      <c r="R289" t="b">
        <v>1</v>
      </c>
      <c r="S289" t="b">
        <v>0</v>
      </c>
      <c r="T289" t="b">
        <v>0</v>
      </c>
      <c r="U289" t="b">
        <v>1</v>
      </c>
      <c r="V289" t="b">
        <v>0</v>
      </c>
      <c r="W289" t="s">
        <v>64</v>
      </c>
      <c r="X289" t="s">
        <v>128</v>
      </c>
      <c r="Y289" t="s">
        <v>129</v>
      </c>
      <c r="Z289" s="3">
        <v>3.319</v>
      </c>
      <c r="AA289" t="s">
        <v>120</v>
      </c>
      <c r="AB289" t="s">
        <v>1936</v>
      </c>
      <c r="AC289" s="6" t="s">
        <v>1937</v>
      </c>
      <c r="AD289" s="3">
        <f t="shared" si="32"/>
        <v>10.58</v>
      </c>
      <c r="AE289" s="4">
        <f t="shared" si="33"/>
        <v>19</v>
      </c>
      <c r="AF289" s="4">
        <f t="shared" si="34"/>
        <v>1</v>
      </c>
      <c r="AG289" s="4">
        <f t="shared" si="35"/>
        <v>116</v>
      </c>
      <c r="AH289" t="str">
        <f t="shared" si="36"/>
        <v>standard</v>
      </c>
      <c r="AI289" t="b">
        <f t="shared" si="37"/>
        <v>0</v>
      </c>
      <c r="AJ289" t="str">
        <f t="shared" si="38"/>
        <v>review: balance outlier</v>
      </c>
      <c r="AK289" t="s">
        <v>1938</v>
      </c>
      <c r="AM289" s="2">
        <v>46124</v>
      </c>
      <c r="AN289" t="b">
        <f t="shared" si="39"/>
        <v>1</v>
      </c>
    </row>
    <row r="290" spans="1:40" ht="28.8" x14ac:dyDescent="0.3">
      <c r="A290" t="s">
        <v>1939</v>
      </c>
      <c r="B290" t="s">
        <v>1940</v>
      </c>
      <c r="C290" s="6" t="s">
        <v>1941</v>
      </c>
      <c r="D290" t="s">
        <v>63</v>
      </c>
      <c r="E290" s="4">
        <v>30</v>
      </c>
      <c r="F290" t="b">
        <v>1</v>
      </c>
      <c r="G290" s="4">
        <v>855</v>
      </c>
      <c r="H290" s="3">
        <v>0</v>
      </c>
      <c r="I290" s="3">
        <v>0</v>
      </c>
      <c r="J290" s="3">
        <v>0</v>
      </c>
      <c r="K290" s="3">
        <v>0</v>
      </c>
      <c r="L290" s="3">
        <v>0.09</v>
      </c>
      <c r="M290" s="3">
        <v>0</v>
      </c>
      <c r="N290" s="3">
        <v>0</v>
      </c>
      <c r="O290" s="3">
        <v>0</v>
      </c>
      <c r="P290" s="4">
        <v>2</v>
      </c>
      <c r="Q290" s="4">
        <v>8</v>
      </c>
      <c r="R290" t="b">
        <v>1</v>
      </c>
      <c r="S290" t="b">
        <v>0</v>
      </c>
      <c r="T290" t="b">
        <v>1</v>
      </c>
      <c r="U290" t="b">
        <v>0</v>
      </c>
      <c r="V290" t="b">
        <v>0</v>
      </c>
      <c r="W290" t="s">
        <v>111</v>
      </c>
      <c r="X290" t="s">
        <v>128</v>
      </c>
      <c r="Y290" t="s">
        <v>46</v>
      </c>
      <c r="Z290" s="3">
        <v>0.81899999999999995</v>
      </c>
      <c r="AA290" t="s">
        <v>223</v>
      </c>
      <c r="AB290" t="s">
        <v>1942</v>
      </c>
      <c r="AC290" s="6" t="s">
        <v>1943</v>
      </c>
      <c r="AD290" s="3">
        <f t="shared" si="32"/>
        <v>1.18</v>
      </c>
      <c r="AE290" s="4">
        <f t="shared" si="33"/>
        <v>37</v>
      </c>
      <c r="AF290" s="4">
        <f t="shared" si="34"/>
        <v>7</v>
      </c>
      <c r="AG290" s="4">
        <f t="shared" si="35"/>
        <v>108</v>
      </c>
      <c r="AH290" t="str">
        <f t="shared" si="36"/>
        <v>standard</v>
      </c>
      <c r="AI290" t="b">
        <f t="shared" si="37"/>
        <v>0</v>
      </c>
      <c r="AJ290" t="str">
        <f t="shared" si="38"/>
        <v>ok</v>
      </c>
      <c r="AK290" t="s">
        <v>1944</v>
      </c>
      <c r="AM290" s="2">
        <v>46123</v>
      </c>
      <c r="AN290" t="b">
        <f t="shared" si="39"/>
        <v>1</v>
      </c>
    </row>
    <row r="291" spans="1:40" ht="43.2" x14ac:dyDescent="0.3">
      <c r="A291" t="s">
        <v>1945</v>
      </c>
      <c r="B291" t="s">
        <v>1946</v>
      </c>
      <c r="C291" s="6" t="s">
        <v>1947</v>
      </c>
      <c r="D291" t="s">
        <v>119</v>
      </c>
      <c r="E291" s="4">
        <v>38</v>
      </c>
      <c r="F291" t="b">
        <v>1</v>
      </c>
      <c r="G291" s="4">
        <v>1977</v>
      </c>
      <c r="H291" s="3">
        <v>0</v>
      </c>
      <c r="I291" s="3">
        <v>1</v>
      </c>
      <c r="J291" s="3">
        <v>0</v>
      </c>
      <c r="K291" s="3">
        <v>0</v>
      </c>
      <c r="L291" s="3">
        <v>0</v>
      </c>
      <c r="M291" s="3">
        <v>0</v>
      </c>
      <c r="N291" s="3">
        <v>0</v>
      </c>
      <c r="O291" s="3">
        <v>0</v>
      </c>
      <c r="P291" s="4">
        <v>9</v>
      </c>
      <c r="Q291" s="4">
        <v>10</v>
      </c>
      <c r="R291" t="b">
        <v>1</v>
      </c>
      <c r="S291" t="b">
        <v>1</v>
      </c>
      <c r="T291" t="b">
        <v>0</v>
      </c>
      <c r="U291" t="b">
        <v>1</v>
      </c>
      <c r="V291" t="b">
        <v>0</v>
      </c>
      <c r="W291" t="s">
        <v>64</v>
      </c>
      <c r="X291" t="s">
        <v>128</v>
      </c>
      <c r="Y291" t="s">
        <v>66</v>
      </c>
      <c r="Z291" s="3">
        <v>3.28</v>
      </c>
      <c r="AA291" t="s">
        <v>67</v>
      </c>
      <c r="AB291" t="s">
        <v>1948</v>
      </c>
      <c r="AC291" s="6" t="s">
        <v>1949</v>
      </c>
      <c r="AD291" s="3">
        <f t="shared" si="32"/>
        <v>5.5</v>
      </c>
      <c r="AE291" s="4">
        <f t="shared" si="33"/>
        <v>48</v>
      </c>
      <c r="AF291" s="4">
        <f t="shared" si="34"/>
        <v>2</v>
      </c>
      <c r="AG291" s="4">
        <f t="shared" si="35"/>
        <v>118</v>
      </c>
      <c r="AH291" t="str">
        <f t="shared" si="36"/>
        <v>standard</v>
      </c>
      <c r="AI291" t="b">
        <f t="shared" si="37"/>
        <v>0</v>
      </c>
      <c r="AJ291" t="str">
        <f t="shared" si="38"/>
        <v>ok</v>
      </c>
      <c r="AK291" t="s">
        <v>1950</v>
      </c>
      <c r="AM291" s="2">
        <v>46109</v>
      </c>
      <c r="AN291" t="b">
        <f t="shared" si="39"/>
        <v>1</v>
      </c>
    </row>
    <row r="292" spans="1:40" ht="43.2" x14ac:dyDescent="0.3">
      <c r="A292" t="s">
        <v>1951</v>
      </c>
      <c r="B292" t="s">
        <v>1952</v>
      </c>
      <c r="C292" s="6" t="s">
        <v>1953</v>
      </c>
      <c r="D292" t="s">
        <v>119</v>
      </c>
      <c r="E292" s="4">
        <v>62</v>
      </c>
      <c r="F292" t="b">
        <v>1</v>
      </c>
      <c r="G292" s="4">
        <v>584</v>
      </c>
      <c r="H292" s="3">
        <v>0</v>
      </c>
      <c r="I292" s="3">
        <v>1</v>
      </c>
      <c r="J292" s="3">
        <v>0</v>
      </c>
      <c r="K292" s="3">
        <v>0</v>
      </c>
      <c r="L292" s="3">
        <v>0</v>
      </c>
      <c r="M292" s="3">
        <v>0</v>
      </c>
      <c r="N292" s="3">
        <v>1.69</v>
      </c>
      <c r="O292" s="3">
        <v>0</v>
      </c>
      <c r="P292" s="4">
        <v>3</v>
      </c>
      <c r="Q292" s="4">
        <v>8</v>
      </c>
      <c r="R292" t="b">
        <v>1</v>
      </c>
      <c r="S292" t="b">
        <v>1</v>
      </c>
      <c r="T292" t="b">
        <v>0</v>
      </c>
      <c r="U292" t="b">
        <v>1</v>
      </c>
      <c r="V292" t="b">
        <v>1</v>
      </c>
      <c r="W292" t="s">
        <v>64</v>
      </c>
      <c r="X292" t="s">
        <v>128</v>
      </c>
      <c r="Y292" t="s">
        <v>46</v>
      </c>
      <c r="Z292" s="3">
        <v>3.4620000000000002</v>
      </c>
      <c r="AA292" t="s">
        <v>67</v>
      </c>
      <c r="AB292" t="s">
        <v>1954</v>
      </c>
      <c r="AC292" s="6" t="s">
        <v>1955</v>
      </c>
      <c r="AD292" s="3">
        <f t="shared" si="32"/>
        <v>8.8800000000000008</v>
      </c>
      <c r="AE292" s="4">
        <f t="shared" si="33"/>
        <v>86</v>
      </c>
      <c r="AF292" s="4">
        <f t="shared" si="34"/>
        <v>6</v>
      </c>
      <c r="AG292" s="4">
        <f t="shared" si="35"/>
        <v>114</v>
      </c>
      <c r="AH292" t="str">
        <f t="shared" si="36"/>
        <v>standard</v>
      </c>
      <c r="AI292" t="b">
        <f t="shared" si="37"/>
        <v>0</v>
      </c>
      <c r="AJ292" t="str">
        <f t="shared" si="38"/>
        <v>ok</v>
      </c>
      <c r="AK292" t="s">
        <v>1956</v>
      </c>
      <c r="AM292" s="2">
        <v>46123</v>
      </c>
      <c r="AN292" t="b">
        <f t="shared" si="39"/>
        <v>1</v>
      </c>
    </row>
    <row r="293" spans="1:40" ht="43.2" x14ac:dyDescent="0.3">
      <c r="A293" t="s">
        <v>1957</v>
      </c>
      <c r="B293" t="s">
        <v>1958</v>
      </c>
      <c r="C293" s="6" t="s">
        <v>1959</v>
      </c>
      <c r="D293" t="s">
        <v>43</v>
      </c>
      <c r="E293" s="4">
        <v>41</v>
      </c>
      <c r="F293" t="b">
        <v>1</v>
      </c>
      <c r="G293" s="4">
        <v>673</v>
      </c>
      <c r="H293" s="3">
        <v>0</v>
      </c>
      <c r="I293" s="3">
        <v>-1</v>
      </c>
      <c r="J293" s="3">
        <v>0</v>
      </c>
      <c r="K293" s="3">
        <v>-0.05</v>
      </c>
      <c r="L293" s="3">
        <v>0</v>
      </c>
      <c r="M293" s="3">
        <v>-0.24</v>
      </c>
      <c r="N293" s="3">
        <v>0</v>
      </c>
      <c r="O293" s="3">
        <v>0</v>
      </c>
      <c r="P293" s="4">
        <v>4</v>
      </c>
      <c r="Q293" s="4">
        <v>10</v>
      </c>
      <c r="R293" t="b">
        <v>1</v>
      </c>
      <c r="S293" t="b">
        <v>1</v>
      </c>
      <c r="T293" t="b">
        <v>1</v>
      </c>
      <c r="U293" t="b">
        <v>0</v>
      </c>
      <c r="V293" t="b">
        <v>1</v>
      </c>
      <c r="W293" t="s">
        <v>111</v>
      </c>
      <c r="X293" t="s">
        <v>65</v>
      </c>
      <c r="Y293" t="s">
        <v>129</v>
      </c>
      <c r="Z293" s="3">
        <v>3.2250000000000001</v>
      </c>
      <c r="AA293" t="s">
        <v>230</v>
      </c>
      <c r="AB293" t="s">
        <v>1960</v>
      </c>
      <c r="AC293" s="6" t="s">
        <v>1961</v>
      </c>
      <c r="AD293" s="3">
        <f t="shared" si="32"/>
        <v>4.08</v>
      </c>
      <c r="AE293" s="4">
        <f t="shared" si="33"/>
        <v>54</v>
      </c>
      <c r="AF293" s="4">
        <f t="shared" si="34"/>
        <v>7</v>
      </c>
      <c r="AG293" s="4">
        <f t="shared" si="35"/>
        <v>116</v>
      </c>
      <c r="AH293" t="str">
        <f t="shared" si="36"/>
        <v>standard</v>
      </c>
      <c r="AI293" t="b">
        <f t="shared" si="37"/>
        <v>1</v>
      </c>
      <c r="AJ293" t="str">
        <f t="shared" si="38"/>
        <v>review: multi-status synergy</v>
      </c>
      <c r="AK293" t="s">
        <v>1962</v>
      </c>
      <c r="AM293" s="2">
        <v>46187</v>
      </c>
      <c r="AN293" t="b">
        <f t="shared" si="39"/>
        <v>1</v>
      </c>
    </row>
    <row r="294" spans="1:40" ht="43.2" x14ac:dyDescent="0.3">
      <c r="A294" t="s">
        <v>1963</v>
      </c>
      <c r="B294" t="s">
        <v>1964</v>
      </c>
      <c r="C294" s="6" t="s">
        <v>1965</v>
      </c>
      <c r="D294" t="s">
        <v>63</v>
      </c>
      <c r="E294" s="4">
        <v>21</v>
      </c>
      <c r="F294" t="b">
        <v>1</v>
      </c>
      <c r="G294" s="4">
        <v>1215</v>
      </c>
      <c r="H294" s="3">
        <v>0</v>
      </c>
      <c r="I294" s="3">
        <v>0</v>
      </c>
      <c r="J294" s="3">
        <v>0</v>
      </c>
      <c r="K294" s="3">
        <v>0.05</v>
      </c>
      <c r="L294" s="3">
        <v>0</v>
      </c>
      <c r="M294" s="3">
        <v>0</v>
      </c>
      <c r="N294" s="3">
        <v>0</v>
      </c>
      <c r="O294" s="3">
        <v>0.12</v>
      </c>
      <c r="P294" s="4">
        <v>6</v>
      </c>
      <c r="Q294" s="4">
        <v>9</v>
      </c>
      <c r="R294" t="b">
        <v>0</v>
      </c>
      <c r="S294" t="b">
        <v>0</v>
      </c>
      <c r="T294" t="b">
        <v>0</v>
      </c>
      <c r="U294" t="b">
        <v>1</v>
      </c>
      <c r="V294" t="b">
        <v>1</v>
      </c>
      <c r="W294" t="s">
        <v>64</v>
      </c>
      <c r="X294" t="s">
        <v>101</v>
      </c>
      <c r="Y294" t="s">
        <v>66</v>
      </c>
      <c r="Z294" s="3">
        <v>3.1850000000000001</v>
      </c>
      <c r="AA294" t="s">
        <v>209</v>
      </c>
      <c r="AB294" t="s">
        <v>1966</v>
      </c>
      <c r="AC294" s="6" t="s">
        <v>1967</v>
      </c>
      <c r="AD294" s="3">
        <f t="shared" si="32"/>
        <v>1.34</v>
      </c>
      <c r="AE294" s="4">
        <f t="shared" si="33"/>
        <v>22</v>
      </c>
      <c r="AF294" s="4">
        <f t="shared" si="34"/>
        <v>4</v>
      </c>
      <c r="AG294" s="4">
        <f t="shared" si="35"/>
        <v>120</v>
      </c>
      <c r="AH294" t="str">
        <f t="shared" si="36"/>
        <v>standard</v>
      </c>
      <c r="AI294" t="b">
        <f t="shared" si="37"/>
        <v>0</v>
      </c>
      <c r="AJ294" t="str">
        <f t="shared" si="38"/>
        <v>ok</v>
      </c>
      <c r="AK294" t="s">
        <v>1968</v>
      </c>
      <c r="AL294" t="s">
        <v>1969</v>
      </c>
      <c r="AM294" s="2">
        <v>46069</v>
      </c>
      <c r="AN294" t="b">
        <f t="shared" si="39"/>
        <v>1</v>
      </c>
    </row>
    <row r="295" spans="1:40" ht="43.2" x14ac:dyDescent="0.3">
      <c r="A295" t="s">
        <v>1970</v>
      </c>
      <c r="B295" t="s">
        <v>1971</v>
      </c>
      <c r="C295" s="6" t="s">
        <v>1972</v>
      </c>
      <c r="D295" t="s">
        <v>178</v>
      </c>
      <c r="E295" s="4">
        <v>82</v>
      </c>
      <c r="F295" t="b">
        <v>1</v>
      </c>
      <c r="G295" s="4">
        <v>845</v>
      </c>
      <c r="H295" s="3">
        <v>1.38</v>
      </c>
      <c r="I295" s="3">
        <v>1</v>
      </c>
      <c r="J295" s="3">
        <v>0</v>
      </c>
      <c r="K295" s="3">
        <v>0</v>
      </c>
      <c r="L295" s="3">
        <v>0</v>
      </c>
      <c r="M295" s="3">
        <v>0</v>
      </c>
      <c r="N295" s="3">
        <v>0</v>
      </c>
      <c r="O295" s="3">
        <v>0.97</v>
      </c>
      <c r="P295" s="4">
        <v>4</v>
      </c>
      <c r="Q295" s="4">
        <v>7</v>
      </c>
      <c r="R295" t="b">
        <v>0</v>
      </c>
      <c r="S295" t="b">
        <v>0</v>
      </c>
      <c r="T295" t="b">
        <v>1</v>
      </c>
      <c r="U295" t="b">
        <v>1</v>
      </c>
      <c r="V295" t="b">
        <v>1</v>
      </c>
      <c r="W295" t="s">
        <v>127</v>
      </c>
      <c r="X295" t="s">
        <v>101</v>
      </c>
      <c r="Y295" t="s">
        <v>66</v>
      </c>
      <c r="Z295" s="3">
        <v>0.999</v>
      </c>
      <c r="AA295" t="s">
        <v>1682</v>
      </c>
      <c r="AB295" t="s">
        <v>1973</v>
      </c>
      <c r="AC295" s="6" t="s">
        <v>1974</v>
      </c>
      <c r="AD295" s="3">
        <f t="shared" si="32"/>
        <v>21.48</v>
      </c>
      <c r="AE295" s="4">
        <f t="shared" si="33"/>
        <v>156</v>
      </c>
      <c r="AF295" s="4">
        <f t="shared" si="34"/>
        <v>4</v>
      </c>
      <c r="AG295" s="4">
        <f t="shared" si="35"/>
        <v>119</v>
      </c>
      <c r="AH295" t="str">
        <f t="shared" si="36"/>
        <v>rare-chest</v>
      </c>
      <c r="AI295" t="b">
        <f t="shared" si="37"/>
        <v>0</v>
      </c>
      <c r="AJ295" t="str">
        <f t="shared" si="38"/>
        <v>review: balance outlier</v>
      </c>
      <c r="AK295" t="s">
        <v>1975</v>
      </c>
      <c r="AM295" s="2">
        <v>46161</v>
      </c>
      <c r="AN295" t="b">
        <f t="shared" si="39"/>
        <v>1</v>
      </c>
    </row>
    <row r="296" spans="1:40" ht="43.2" x14ac:dyDescent="0.3">
      <c r="A296" t="s">
        <v>1976</v>
      </c>
      <c r="B296" t="s">
        <v>1977</v>
      </c>
      <c r="C296" s="6" t="s">
        <v>1978</v>
      </c>
      <c r="D296" t="s">
        <v>43</v>
      </c>
      <c r="E296" s="4">
        <v>29</v>
      </c>
      <c r="F296" t="b">
        <v>1</v>
      </c>
      <c r="G296" s="4">
        <v>1190</v>
      </c>
      <c r="H296" s="3">
        <v>0</v>
      </c>
      <c r="I296" s="3">
        <v>0</v>
      </c>
      <c r="J296" s="3">
        <v>0</v>
      </c>
      <c r="K296" s="3">
        <v>0</v>
      </c>
      <c r="L296" s="3">
        <v>0</v>
      </c>
      <c r="M296" s="3">
        <v>0</v>
      </c>
      <c r="N296" s="3">
        <v>2.92</v>
      </c>
      <c r="O296" s="3">
        <v>0</v>
      </c>
      <c r="P296" s="4">
        <v>8</v>
      </c>
      <c r="Q296" s="4">
        <v>8</v>
      </c>
      <c r="R296" t="b">
        <v>0</v>
      </c>
      <c r="S296" t="b">
        <v>0</v>
      </c>
      <c r="T296" t="b">
        <v>1</v>
      </c>
      <c r="U296" t="b">
        <v>0</v>
      </c>
      <c r="V296" t="b">
        <v>1</v>
      </c>
      <c r="W296" t="s">
        <v>92</v>
      </c>
      <c r="X296" t="s">
        <v>45</v>
      </c>
      <c r="Y296" t="s">
        <v>66</v>
      </c>
      <c r="Z296" s="3">
        <v>1.323</v>
      </c>
      <c r="AA296" t="s">
        <v>1505</v>
      </c>
      <c r="AB296" t="s">
        <v>1979</v>
      </c>
      <c r="AC296" s="6" t="s">
        <v>1980</v>
      </c>
      <c r="AD296" s="3">
        <f t="shared" si="32"/>
        <v>7.84</v>
      </c>
      <c r="AE296" s="4">
        <f t="shared" si="33"/>
        <v>42</v>
      </c>
      <c r="AF296" s="4">
        <f t="shared" si="34"/>
        <v>1</v>
      </c>
      <c r="AG296" s="4">
        <f t="shared" si="35"/>
        <v>120</v>
      </c>
      <c r="AH296" t="str">
        <f t="shared" si="36"/>
        <v>standard</v>
      </c>
      <c r="AI296" t="b">
        <f t="shared" si="37"/>
        <v>0</v>
      </c>
      <c r="AJ296" t="str">
        <f t="shared" si="38"/>
        <v>ok</v>
      </c>
      <c r="AK296" t="s">
        <v>1981</v>
      </c>
      <c r="AM296" s="2">
        <v>46028</v>
      </c>
      <c r="AN296" t="b">
        <f t="shared" si="39"/>
        <v>1</v>
      </c>
    </row>
    <row r="297" spans="1:40" ht="43.2" x14ac:dyDescent="0.3">
      <c r="A297" t="s">
        <v>1982</v>
      </c>
      <c r="B297" t="s">
        <v>1983</v>
      </c>
      <c r="C297" s="6" t="s">
        <v>1984</v>
      </c>
      <c r="D297" t="s">
        <v>63</v>
      </c>
      <c r="E297" s="4">
        <v>24</v>
      </c>
      <c r="F297" t="b">
        <v>1</v>
      </c>
      <c r="G297" s="4">
        <v>1926</v>
      </c>
      <c r="H297" s="3">
        <v>0</v>
      </c>
      <c r="I297" s="3">
        <v>0</v>
      </c>
      <c r="J297" s="3">
        <v>-0.3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4">
        <v>6</v>
      </c>
      <c r="Q297" s="4">
        <v>10</v>
      </c>
      <c r="R297" t="b">
        <v>1</v>
      </c>
      <c r="S297" t="b">
        <v>0</v>
      </c>
      <c r="T297" t="b">
        <v>0</v>
      </c>
      <c r="U297" t="b">
        <v>1</v>
      </c>
      <c r="V297" t="b">
        <v>0</v>
      </c>
      <c r="W297" t="s">
        <v>148</v>
      </c>
      <c r="X297" t="s">
        <v>128</v>
      </c>
      <c r="Y297" t="s">
        <v>331</v>
      </c>
      <c r="Z297" s="3">
        <v>0.71599999999999997</v>
      </c>
      <c r="AA297" t="s">
        <v>157</v>
      </c>
      <c r="AB297" t="s">
        <v>1985</v>
      </c>
      <c r="AC297" s="6" t="s">
        <v>1986</v>
      </c>
      <c r="AD297" s="3">
        <f t="shared" si="32"/>
        <v>1.9</v>
      </c>
      <c r="AE297" s="4">
        <f t="shared" si="33"/>
        <v>28</v>
      </c>
      <c r="AF297" s="4">
        <f t="shared" si="34"/>
        <v>5</v>
      </c>
      <c r="AG297" s="4">
        <f t="shared" si="35"/>
        <v>109</v>
      </c>
      <c r="AH297" t="str">
        <f t="shared" si="36"/>
        <v>standard</v>
      </c>
      <c r="AI297" t="b">
        <f t="shared" si="37"/>
        <v>1</v>
      </c>
      <c r="AJ297" t="str">
        <f t="shared" si="38"/>
        <v>ok</v>
      </c>
      <c r="AK297" t="s">
        <v>1987</v>
      </c>
      <c r="AM297" s="2">
        <v>46187</v>
      </c>
      <c r="AN297" t="b">
        <f t="shared" si="39"/>
        <v>1</v>
      </c>
    </row>
    <row r="298" spans="1:40" ht="43.2" x14ac:dyDescent="0.3">
      <c r="A298" t="s">
        <v>1988</v>
      </c>
      <c r="B298" t="s">
        <v>1989</v>
      </c>
      <c r="C298" s="6" t="s">
        <v>1990</v>
      </c>
      <c r="D298" t="s">
        <v>63</v>
      </c>
      <c r="E298" s="4">
        <v>15</v>
      </c>
      <c r="F298" t="b">
        <v>0</v>
      </c>
      <c r="G298" s="4">
        <v>209</v>
      </c>
      <c r="H298" s="3">
        <v>1.23</v>
      </c>
      <c r="I298" s="3">
        <v>0</v>
      </c>
      <c r="J298" s="3">
        <v>0</v>
      </c>
      <c r="K298" s="3">
        <v>0</v>
      </c>
      <c r="L298" s="3">
        <v>0</v>
      </c>
      <c r="M298" s="3">
        <v>0</v>
      </c>
      <c r="N298" s="3">
        <v>0</v>
      </c>
      <c r="O298" s="3">
        <v>0</v>
      </c>
      <c r="P298" s="4">
        <v>8</v>
      </c>
      <c r="Q298" s="4">
        <v>9</v>
      </c>
      <c r="R298" t="b">
        <v>0</v>
      </c>
      <c r="S298" t="b">
        <v>1</v>
      </c>
      <c r="T298" t="b">
        <v>0</v>
      </c>
      <c r="U298" t="b">
        <v>1</v>
      </c>
      <c r="V298" t="b">
        <v>1</v>
      </c>
      <c r="W298" t="s">
        <v>64</v>
      </c>
      <c r="X298" t="s">
        <v>75</v>
      </c>
      <c r="Y298" t="s">
        <v>331</v>
      </c>
      <c r="Z298" s="3">
        <v>2.4590000000000001</v>
      </c>
      <c r="AA298" t="s">
        <v>67</v>
      </c>
      <c r="AB298" t="s">
        <v>1991</v>
      </c>
      <c r="AC298" s="6" t="s">
        <v>1992</v>
      </c>
      <c r="AD298" s="3">
        <f t="shared" si="32"/>
        <v>10.84</v>
      </c>
      <c r="AE298" s="4">
        <f t="shared" si="33"/>
        <v>22</v>
      </c>
      <c r="AF298" s="4">
        <f t="shared" si="34"/>
        <v>2</v>
      </c>
      <c r="AG298" s="4">
        <f t="shared" si="35"/>
        <v>113</v>
      </c>
      <c r="AH298" t="str">
        <f t="shared" si="36"/>
        <v>standard</v>
      </c>
      <c r="AI298" t="b">
        <f t="shared" si="37"/>
        <v>0</v>
      </c>
      <c r="AJ298" t="str">
        <f t="shared" si="38"/>
        <v>review: balance outlier</v>
      </c>
      <c r="AK298" t="s">
        <v>1993</v>
      </c>
      <c r="AM298" s="2">
        <v>46049</v>
      </c>
      <c r="AN298" t="b">
        <f t="shared" si="39"/>
        <v>1</v>
      </c>
    </row>
    <row r="299" spans="1:40" ht="43.2" x14ac:dyDescent="0.3">
      <c r="A299" t="s">
        <v>1994</v>
      </c>
      <c r="B299" t="s">
        <v>1995</v>
      </c>
      <c r="C299" s="6" t="s">
        <v>1996</v>
      </c>
      <c r="D299" t="s">
        <v>43</v>
      </c>
      <c r="E299" s="4">
        <v>29</v>
      </c>
      <c r="F299" t="b">
        <v>1</v>
      </c>
      <c r="G299" s="4">
        <v>1570</v>
      </c>
      <c r="H299" s="3">
        <v>0</v>
      </c>
      <c r="I299" s="3">
        <v>0</v>
      </c>
      <c r="J299" s="3">
        <v>0</v>
      </c>
      <c r="K299" s="3">
        <v>-0.28999999999999998</v>
      </c>
      <c r="L299" s="3">
        <v>0</v>
      </c>
      <c r="M299" s="3">
        <v>0</v>
      </c>
      <c r="N299" s="3">
        <v>0</v>
      </c>
      <c r="O299" s="3">
        <v>0.44</v>
      </c>
      <c r="P299" s="4">
        <v>4</v>
      </c>
      <c r="Q299" s="4">
        <v>4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s">
        <v>84</v>
      </c>
      <c r="X299" t="s">
        <v>55</v>
      </c>
      <c r="Y299" t="s">
        <v>102</v>
      </c>
      <c r="Z299" s="3">
        <v>2.8039999999999998</v>
      </c>
      <c r="AA299" t="s">
        <v>85</v>
      </c>
      <c r="AB299" t="s">
        <v>1997</v>
      </c>
      <c r="AC299" s="6" t="s">
        <v>1998</v>
      </c>
      <c r="AD299" s="3">
        <f t="shared" si="32"/>
        <v>3.46</v>
      </c>
      <c r="AE299" s="4">
        <f t="shared" si="33"/>
        <v>33</v>
      </c>
      <c r="AF299" s="4">
        <f t="shared" si="34"/>
        <v>1</v>
      </c>
      <c r="AG299" s="4">
        <f t="shared" si="35"/>
        <v>117</v>
      </c>
      <c r="AH299" t="str">
        <f t="shared" si="36"/>
        <v>standard</v>
      </c>
      <c r="AI299" t="b">
        <f t="shared" si="37"/>
        <v>1</v>
      </c>
      <c r="AJ299" t="str">
        <f t="shared" si="38"/>
        <v>ok</v>
      </c>
      <c r="AK299" t="s">
        <v>1999</v>
      </c>
      <c r="AL299" t="s">
        <v>2000</v>
      </c>
      <c r="AM299" s="2">
        <v>46025</v>
      </c>
      <c r="AN299" t="b">
        <f t="shared" si="39"/>
        <v>1</v>
      </c>
    </row>
    <row r="300" spans="1:40" ht="43.2" x14ac:dyDescent="0.3">
      <c r="A300" t="s">
        <v>2001</v>
      </c>
      <c r="B300" t="s">
        <v>2002</v>
      </c>
      <c r="C300" s="6" t="s">
        <v>2003</v>
      </c>
      <c r="D300" t="s">
        <v>178</v>
      </c>
      <c r="E300" s="4">
        <v>67</v>
      </c>
      <c r="F300" t="b">
        <v>1</v>
      </c>
      <c r="G300" s="4">
        <v>975</v>
      </c>
      <c r="H300" s="3">
        <v>0</v>
      </c>
      <c r="I300" s="3">
        <v>-1</v>
      </c>
      <c r="J300" s="3">
        <v>0</v>
      </c>
      <c r="K300" s="3">
        <v>-0.3</v>
      </c>
      <c r="L300" s="3">
        <v>0.03</v>
      </c>
      <c r="M300" s="3">
        <v>0</v>
      </c>
      <c r="N300" s="3">
        <v>0</v>
      </c>
      <c r="O300" s="3">
        <v>0</v>
      </c>
      <c r="P300" s="4">
        <v>9</v>
      </c>
      <c r="Q300" s="4">
        <v>10</v>
      </c>
      <c r="R300" t="b">
        <v>1</v>
      </c>
      <c r="S300" t="b">
        <v>0</v>
      </c>
      <c r="T300" t="b">
        <v>0</v>
      </c>
      <c r="U300" t="b">
        <v>0</v>
      </c>
      <c r="V300" t="b">
        <v>1</v>
      </c>
      <c r="W300" t="s">
        <v>64</v>
      </c>
      <c r="X300" t="s">
        <v>149</v>
      </c>
      <c r="Y300" t="s">
        <v>331</v>
      </c>
      <c r="Z300" s="3">
        <v>0.443</v>
      </c>
      <c r="AA300" t="s">
        <v>209</v>
      </c>
      <c r="AB300" t="s">
        <v>2004</v>
      </c>
      <c r="AC300" s="6" t="s">
        <v>2005</v>
      </c>
      <c r="AD300" s="3">
        <f t="shared" si="32"/>
        <v>9.16</v>
      </c>
      <c r="AE300" s="4">
        <f t="shared" si="33"/>
        <v>94</v>
      </c>
      <c r="AF300" s="4">
        <f t="shared" si="34"/>
        <v>2</v>
      </c>
      <c r="AG300" s="4">
        <f t="shared" si="35"/>
        <v>110</v>
      </c>
      <c r="AH300" t="str">
        <f t="shared" si="36"/>
        <v>standard</v>
      </c>
      <c r="AI300" t="b">
        <f t="shared" si="37"/>
        <v>1</v>
      </c>
      <c r="AJ300" t="str">
        <f t="shared" si="38"/>
        <v>ok</v>
      </c>
      <c r="AK300" t="s">
        <v>2006</v>
      </c>
      <c r="AM300" s="2">
        <v>46163</v>
      </c>
      <c r="AN300" t="b">
        <f t="shared" si="39"/>
        <v>1</v>
      </c>
    </row>
    <row r="301" spans="1:40" ht="43.2" x14ac:dyDescent="0.3">
      <c r="A301" t="s">
        <v>2007</v>
      </c>
      <c r="B301" t="s">
        <v>2008</v>
      </c>
      <c r="C301" s="6" t="s">
        <v>2009</v>
      </c>
      <c r="D301" t="s">
        <v>43</v>
      </c>
      <c r="E301" s="4">
        <v>47</v>
      </c>
      <c r="F301" t="b">
        <v>1</v>
      </c>
      <c r="G301" s="4">
        <v>44</v>
      </c>
      <c r="H301" s="3">
        <v>0.38</v>
      </c>
      <c r="I301" s="3">
        <v>-1</v>
      </c>
      <c r="J301" s="3">
        <v>0</v>
      </c>
      <c r="K301" s="3">
        <v>0</v>
      </c>
      <c r="L301" s="3">
        <v>0.71</v>
      </c>
      <c r="M301" s="3">
        <v>0</v>
      </c>
      <c r="N301" s="3">
        <v>0</v>
      </c>
      <c r="O301" s="3">
        <v>0</v>
      </c>
      <c r="P301" s="4">
        <v>1</v>
      </c>
      <c r="Q301" s="4">
        <v>9</v>
      </c>
      <c r="R301" t="b">
        <v>0</v>
      </c>
      <c r="S301" t="b">
        <v>0</v>
      </c>
      <c r="T301" t="b">
        <v>0</v>
      </c>
      <c r="U301" t="b">
        <v>1</v>
      </c>
      <c r="V301" t="b">
        <v>1</v>
      </c>
      <c r="W301" t="s">
        <v>64</v>
      </c>
      <c r="X301" t="s">
        <v>149</v>
      </c>
      <c r="Y301" t="s">
        <v>129</v>
      </c>
      <c r="Z301" s="3">
        <v>1.768</v>
      </c>
      <c r="AA301" t="s">
        <v>209</v>
      </c>
      <c r="AB301" t="s">
        <v>2010</v>
      </c>
      <c r="AC301" s="6" t="s">
        <v>2011</v>
      </c>
      <c r="AD301" s="3">
        <f t="shared" si="32"/>
        <v>7.96</v>
      </c>
      <c r="AE301" s="4">
        <f t="shared" si="33"/>
        <v>62</v>
      </c>
      <c r="AF301" s="4">
        <f t="shared" si="34"/>
        <v>9</v>
      </c>
      <c r="AG301" s="4">
        <f t="shared" si="35"/>
        <v>110</v>
      </c>
      <c r="AH301" t="str">
        <f t="shared" si="36"/>
        <v>standard</v>
      </c>
      <c r="AI301" t="b">
        <f t="shared" si="37"/>
        <v>1</v>
      </c>
      <c r="AJ301" t="str">
        <f t="shared" si="38"/>
        <v>ok</v>
      </c>
      <c r="AK301" t="s">
        <v>2012</v>
      </c>
      <c r="AM301" s="2">
        <v>46100</v>
      </c>
      <c r="AN301" t="b">
        <f t="shared" si="39"/>
        <v>1</v>
      </c>
    </row>
    <row r="302" spans="1:40" ht="43.2" x14ac:dyDescent="0.3">
      <c r="A302" t="s">
        <v>2013</v>
      </c>
      <c r="B302" t="s">
        <v>2014</v>
      </c>
      <c r="C302" s="6" t="s">
        <v>2015</v>
      </c>
      <c r="D302" t="s">
        <v>63</v>
      </c>
      <c r="E302" s="4">
        <v>18</v>
      </c>
      <c r="F302" t="b">
        <v>0</v>
      </c>
      <c r="G302" s="4">
        <v>1949</v>
      </c>
      <c r="H302" s="3">
        <v>0</v>
      </c>
      <c r="I302" s="3">
        <v>-1</v>
      </c>
      <c r="J302" s="3">
        <v>0</v>
      </c>
      <c r="K302" s="3">
        <v>0</v>
      </c>
      <c r="L302" s="3">
        <v>0.27</v>
      </c>
      <c r="M302" s="3">
        <v>0</v>
      </c>
      <c r="N302" s="3">
        <v>0</v>
      </c>
      <c r="O302" s="3">
        <v>0</v>
      </c>
      <c r="P302" s="4">
        <v>6</v>
      </c>
      <c r="Q302" s="4">
        <v>9</v>
      </c>
      <c r="R302" t="b">
        <v>0</v>
      </c>
      <c r="S302" t="b">
        <v>1</v>
      </c>
      <c r="T302" t="b">
        <v>0</v>
      </c>
      <c r="U302" t="b">
        <v>1</v>
      </c>
      <c r="V302" t="b">
        <v>1</v>
      </c>
      <c r="W302" t="s">
        <v>64</v>
      </c>
      <c r="X302" t="s">
        <v>101</v>
      </c>
      <c r="Y302" t="s">
        <v>331</v>
      </c>
      <c r="Z302" s="3">
        <v>2.7530000000000001</v>
      </c>
      <c r="AA302" t="s">
        <v>414</v>
      </c>
      <c r="AB302" t="s">
        <v>2016</v>
      </c>
      <c r="AC302" s="6" t="s">
        <v>2017</v>
      </c>
      <c r="AD302" s="3">
        <f t="shared" si="32"/>
        <v>3.04</v>
      </c>
      <c r="AE302" s="4">
        <f t="shared" si="33"/>
        <v>20</v>
      </c>
      <c r="AF302" s="4">
        <f t="shared" si="34"/>
        <v>4</v>
      </c>
      <c r="AG302" s="4">
        <f t="shared" si="35"/>
        <v>113</v>
      </c>
      <c r="AH302" t="str">
        <f t="shared" si="36"/>
        <v>standard</v>
      </c>
      <c r="AI302" t="b">
        <f t="shared" si="37"/>
        <v>1</v>
      </c>
      <c r="AJ302" t="str">
        <f t="shared" si="38"/>
        <v>ok</v>
      </c>
      <c r="AK302" t="s">
        <v>2018</v>
      </c>
      <c r="AM302" s="2">
        <v>46137</v>
      </c>
      <c r="AN302" t="b">
        <f t="shared" si="39"/>
        <v>1</v>
      </c>
    </row>
    <row r="303" spans="1:40" ht="43.2" x14ac:dyDescent="0.3">
      <c r="A303" t="s">
        <v>2019</v>
      </c>
      <c r="B303" t="s">
        <v>2020</v>
      </c>
      <c r="C303" s="6" t="s">
        <v>2021</v>
      </c>
      <c r="D303" t="s">
        <v>43</v>
      </c>
      <c r="E303" s="4">
        <v>20</v>
      </c>
      <c r="F303" t="b">
        <v>1</v>
      </c>
      <c r="G303" s="4">
        <v>135</v>
      </c>
      <c r="H303" s="3">
        <v>0.3</v>
      </c>
      <c r="I303" s="3">
        <v>1</v>
      </c>
      <c r="J303" s="3">
        <v>0</v>
      </c>
      <c r="K303" s="3">
        <v>0.48</v>
      </c>
      <c r="L303" s="3">
        <v>0</v>
      </c>
      <c r="M303" s="3">
        <v>0.15</v>
      </c>
      <c r="N303" s="3">
        <v>0</v>
      </c>
      <c r="O303" s="3">
        <v>0</v>
      </c>
      <c r="P303" s="4">
        <v>6</v>
      </c>
      <c r="Q303" s="4">
        <v>6</v>
      </c>
      <c r="R303" t="b">
        <v>0</v>
      </c>
      <c r="S303" t="b">
        <v>1</v>
      </c>
      <c r="T303" t="b">
        <v>1</v>
      </c>
      <c r="U303" t="b">
        <v>0</v>
      </c>
      <c r="V303" t="b">
        <v>0</v>
      </c>
      <c r="W303" t="s">
        <v>44</v>
      </c>
      <c r="X303" t="s">
        <v>200</v>
      </c>
      <c r="Y303" t="s">
        <v>74</v>
      </c>
      <c r="Z303" s="3">
        <v>0.20899999999999999</v>
      </c>
      <c r="AA303" t="s">
        <v>740</v>
      </c>
      <c r="AB303" t="s">
        <v>2022</v>
      </c>
      <c r="AC303" s="6" t="s">
        <v>2023</v>
      </c>
      <c r="AD303" s="3">
        <f t="shared" si="32"/>
        <v>7.16</v>
      </c>
      <c r="AE303" s="4">
        <f t="shared" si="33"/>
        <v>30</v>
      </c>
      <c r="AF303" s="4">
        <f t="shared" si="34"/>
        <v>1</v>
      </c>
      <c r="AG303" s="4">
        <f t="shared" si="35"/>
        <v>119</v>
      </c>
      <c r="AH303" t="str">
        <f t="shared" si="36"/>
        <v>standard</v>
      </c>
      <c r="AI303" t="b">
        <f t="shared" si="37"/>
        <v>0</v>
      </c>
      <c r="AJ303" t="str">
        <f t="shared" si="38"/>
        <v>ok</v>
      </c>
      <c r="AK303" t="s">
        <v>2024</v>
      </c>
      <c r="AM303" s="2">
        <v>46152</v>
      </c>
      <c r="AN303" t="b">
        <f t="shared" si="39"/>
        <v>1</v>
      </c>
    </row>
    <row r="304" spans="1:40" ht="43.2" x14ac:dyDescent="0.3">
      <c r="A304" t="s">
        <v>2025</v>
      </c>
      <c r="B304" t="s">
        <v>2026</v>
      </c>
      <c r="C304" s="6" t="s">
        <v>2027</v>
      </c>
      <c r="D304" t="s">
        <v>63</v>
      </c>
      <c r="E304" s="4">
        <v>9</v>
      </c>
      <c r="F304" t="b">
        <v>1</v>
      </c>
      <c r="G304" s="4">
        <v>1695</v>
      </c>
      <c r="H304" s="3">
        <v>0</v>
      </c>
      <c r="I304" s="3">
        <v>1</v>
      </c>
      <c r="J304" s="3">
        <v>0</v>
      </c>
      <c r="K304" s="3">
        <v>0</v>
      </c>
      <c r="L304" s="3">
        <v>0.56000000000000005</v>
      </c>
      <c r="M304" s="3">
        <v>0</v>
      </c>
      <c r="N304" s="3">
        <v>0</v>
      </c>
      <c r="O304" s="3">
        <v>0.9</v>
      </c>
      <c r="P304" s="4">
        <v>5</v>
      </c>
      <c r="Q304" s="4">
        <v>5</v>
      </c>
      <c r="R304" t="b">
        <v>0</v>
      </c>
      <c r="S304" t="b">
        <v>0</v>
      </c>
      <c r="T304" t="b">
        <v>0</v>
      </c>
      <c r="U304" t="b">
        <v>0</v>
      </c>
      <c r="V304" t="b">
        <v>1</v>
      </c>
      <c r="W304" t="s">
        <v>148</v>
      </c>
      <c r="X304" t="s">
        <v>149</v>
      </c>
      <c r="Y304" t="s">
        <v>222</v>
      </c>
      <c r="Z304" s="3">
        <v>0.46700000000000003</v>
      </c>
      <c r="AA304" t="s">
        <v>179</v>
      </c>
      <c r="AB304" t="s">
        <v>2028</v>
      </c>
      <c r="AC304" s="6" t="s">
        <v>2029</v>
      </c>
      <c r="AD304" s="3">
        <f t="shared" si="32"/>
        <v>5.42</v>
      </c>
      <c r="AE304" s="4">
        <f t="shared" si="33"/>
        <v>11</v>
      </c>
      <c r="AF304" s="4">
        <f t="shared" si="34"/>
        <v>1</v>
      </c>
      <c r="AG304" s="4">
        <f t="shared" si="35"/>
        <v>118</v>
      </c>
      <c r="AH304" t="str">
        <f t="shared" si="36"/>
        <v>standard</v>
      </c>
      <c r="AI304" t="b">
        <f t="shared" si="37"/>
        <v>0</v>
      </c>
      <c r="AJ304" t="str">
        <f t="shared" si="38"/>
        <v>ok</v>
      </c>
      <c r="AK304" t="s">
        <v>2030</v>
      </c>
      <c r="AM304" s="2">
        <v>46175</v>
      </c>
      <c r="AN304" t="b">
        <f t="shared" si="39"/>
        <v>1</v>
      </c>
    </row>
    <row r="305" spans="1:40" ht="43.2" x14ac:dyDescent="0.3">
      <c r="A305" t="s">
        <v>2031</v>
      </c>
      <c r="B305" t="s">
        <v>2032</v>
      </c>
      <c r="C305" s="6" t="s">
        <v>2033</v>
      </c>
      <c r="D305" t="s">
        <v>43</v>
      </c>
      <c r="E305" s="4">
        <v>22</v>
      </c>
      <c r="F305" t="b">
        <v>1</v>
      </c>
      <c r="G305" s="4">
        <v>1666</v>
      </c>
      <c r="H305" s="3">
        <v>-0.22</v>
      </c>
      <c r="I305" s="3">
        <v>1</v>
      </c>
      <c r="J305" s="3">
        <v>0</v>
      </c>
      <c r="K305" s="3">
        <v>0</v>
      </c>
      <c r="L305" s="3">
        <v>0</v>
      </c>
      <c r="M305" s="3">
        <v>-0.24</v>
      </c>
      <c r="N305" s="3">
        <v>0</v>
      </c>
      <c r="O305" s="3">
        <v>-0.38</v>
      </c>
      <c r="P305" s="4">
        <v>9</v>
      </c>
      <c r="Q305" s="4">
        <v>9</v>
      </c>
      <c r="R305" t="b">
        <v>1</v>
      </c>
      <c r="S305" t="b">
        <v>1</v>
      </c>
      <c r="T305" t="b">
        <v>0</v>
      </c>
      <c r="U305" t="b">
        <v>0</v>
      </c>
      <c r="V305" t="b">
        <v>1</v>
      </c>
      <c r="W305" t="s">
        <v>54</v>
      </c>
      <c r="X305" t="s">
        <v>128</v>
      </c>
      <c r="Y305" t="s">
        <v>331</v>
      </c>
      <c r="Z305" s="3">
        <v>1.6559999999999999</v>
      </c>
      <c r="AA305" t="s">
        <v>56</v>
      </c>
      <c r="AB305" t="s">
        <v>2034</v>
      </c>
      <c r="AC305" s="6" t="s">
        <v>2035</v>
      </c>
      <c r="AD305" s="3">
        <f t="shared" si="32"/>
        <v>6.5</v>
      </c>
      <c r="AE305" s="4">
        <f t="shared" si="33"/>
        <v>30</v>
      </c>
      <c r="AF305" s="4">
        <f t="shared" si="34"/>
        <v>1</v>
      </c>
      <c r="AG305" s="4">
        <f t="shared" si="35"/>
        <v>112</v>
      </c>
      <c r="AH305" t="str">
        <f t="shared" si="36"/>
        <v>standard</v>
      </c>
      <c r="AI305" t="b">
        <f t="shared" si="37"/>
        <v>1</v>
      </c>
      <c r="AJ305" t="str">
        <f t="shared" si="38"/>
        <v>review: multi-status synergy</v>
      </c>
      <c r="AK305" t="s">
        <v>2036</v>
      </c>
      <c r="AM305" s="2">
        <v>46156</v>
      </c>
      <c r="AN305" t="b">
        <f t="shared" si="39"/>
        <v>1</v>
      </c>
    </row>
    <row r="306" spans="1:40" ht="43.2" x14ac:dyDescent="0.3">
      <c r="A306" t="s">
        <v>2037</v>
      </c>
      <c r="B306" t="s">
        <v>2038</v>
      </c>
      <c r="C306" s="6" t="s">
        <v>2039</v>
      </c>
      <c r="D306" t="s">
        <v>43</v>
      </c>
      <c r="E306" s="4">
        <v>31</v>
      </c>
      <c r="F306" t="b">
        <v>1</v>
      </c>
      <c r="G306" s="4">
        <v>60</v>
      </c>
      <c r="H306" s="3">
        <v>0</v>
      </c>
      <c r="I306" s="3">
        <v>2</v>
      </c>
      <c r="J306" s="3">
        <v>0</v>
      </c>
      <c r="K306" s="3">
        <v>7.0000000000000007E-2</v>
      </c>
      <c r="L306" s="3">
        <v>0</v>
      </c>
      <c r="M306" s="3">
        <v>0</v>
      </c>
      <c r="N306" s="3">
        <v>0</v>
      </c>
      <c r="O306" s="3">
        <v>0</v>
      </c>
      <c r="P306" s="4">
        <v>2</v>
      </c>
      <c r="Q306" s="4">
        <v>5</v>
      </c>
      <c r="R306" t="b">
        <v>0</v>
      </c>
      <c r="S306" t="b">
        <v>0</v>
      </c>
      <c r="T306" t="b">
        <v>0</v>
      </c>
      <c r="U306" t="b">
        <v>0</v>
      </c>
      <c r="V306" t="b">
        <v>1</v>
      </c>
      <c r="W306" t="s">
        <v>92</v>
      </c>
      <c r="X306" t="s">
        <v>55</v>
      </c>
      <c r="Y306" t="s">
        <v>66</v>
      </c>
      <c r="Z306" s="3">
        <v>7.6999999999999999E-2</v>
      </c>
      <c r="AA306" t="s">
        <v>93</v>
      </c>
      <c r="AB306" t="s">
        <v>2040</v>
      </c>
      <c r="AC306" s="6" t="s">
        <v>2041</v>
      </c>
      <c r="AD306" s="3">
        <f t="shared" si="32"/>
        <v>5.14</v>
      </c>
      <c r="AE306" s="4">
        <f t="shared" si="33"/>
        <v>37</v>
      </c>
      <c r="AF306" s="4">
        <f t="shared" si="34"/>
        <v>4</v>
      </c>
      <c r="AG306" s="4">
        <f t="shared" si="35"/>
        <v>118</v>
      </c>
      <c r="AH306" t="str">
        <f t="shared" si="36"/>
        <v>standard</v>
      </c>
      <c r="AI306" t="b">
        <f t="shared" si="37"/>
        <v>0</v>
      </c>
      <c r="AJ306" t="str">
        <f t="shared" si="38"/>
        <v>ok</v>
      </c>
      <c r="AK306" t="s">
        <v>2042</v>
      </c>
      <c r="AL306" t="s">
        <v>2043</v>
      </c>
      <c r="AM306" s="2">
        <v>46069</v>
      </c>
      <c r="AN306" t="b">
        <f t="shared" si="39"/>
        <v>1</v>
      </c>
    </row>
    <row r="307" spans="1:40" ht="43.2" x14ac:dyDescent="0.3">
      <c r="A307" t="s">
        <v>2044</v>
      </c>
      <c r="B307" t="s">
        <v>2045</v>
      </c>
      <c r="C307" s="6" t="s">
        <v>2046</v>
      </c>
      <c r="D307" t="s">
        <v>63</v>
      </c>
      <c r="E307" s="4">
        <v>24</v>
      </c>
      <c r="F307" t="b">
        <v>1</v>
      </c>
      <c r="G307" s="4">
        <v>1741</v>
      </c>
      <c r="H307" s="3">
        <v>0</v>
      </c>
      <c r="I307" s="3">
        <v>0</v>
      </c>
      <c r="J307" s="3">
        <v>0</v>
      </c>
      <c r="K307" s="3">
        <v>0.08</v>
      </c>
      <c r="L307" s="3">
        <v>0</v>
      </c>
      <c r="M307" s="3">
        <v>0</v>
      </c>
      <c r="N307" s="3">
        <v>3.07</v>
      </c>
      <c r="O307" s="3">
        <v>-0.2</v>
      </c>
      <c r="P307" s="4">
        <v>1</v>
      </c>
      <c r="Q307" s="4">
        <v>5</v>
      </c>
      <c r="R307" t="b">
        <v>0</v>
      </c>
      <c r="S307" t="b">
        <v>1</v>
      </c>
      <c r="T307" t="b">
        <v>1</v>
      </c>
      <c r="U307" t="b">
        <v>0</v>
      </c>
      <c r="V307" t="b">
        <v>0</v>
      </c>
      <c r="W307" t="s">
        <v>100</v>
      </c>
      <c r="X307" t="s">
        <v>101</v>
      </c>
      <c r="Y307" t="s">
        <v>46</v>
      </c>
      <c r="Z307" s="3">
        <v>3.4980000000000002</v>
      </c>
      <c r="AA307" t="s">
        <v>2047</v>
      </c>
      <c r="AB307" t="s">
        <v>2048</v>
      </c>
      <c r="AC307" s="6" t="s">
        <v>2049</v>
      </c>
      <c r="AD307" s="3">
        <f t="shared" si="32"/>
        <v>7.7</v>
      </c>
      <c r="AE307" s="4">
        <f t="shared" si="33"/>
        <v>35</v>
      </c>
      <c r="AF307" s="4">
        <f t="shared" si="34"/>
        <v>5</v>
      </c>
      <c r="AG307" s="4">
        <f t="shared" si="35"/>
        <v>112</v>
      </c>
      <c r="AH307" t="str">
        <f t="shared" si="36"/>
        <v>standard</v>
      </c>
      <c r="AI307" t="b">
        <f t="shared" si="37"/>
        <v>1</v>
      </c>
      <c r="AJ307" t="str">
        <f t="shared" si="38"/>
        <v>ok</v>
      </c>
      <c r="AK307" t="s">
        <v>2050</v>
      </c>
      <c r="AM307" s="2">
        <v>46105</v>
      </c>
      <c r="AN307" t="b">
        <f t="shared" si="39"/>
        <v>1</v>
      </c>
    </row>
    <row r="308" spans="1:40" ht="43.2" x14ac:dyDescent="0.3">
      <c r="A308" t="s">
        <v>2051</v>
      </c>
      <c r="B308" t="s">
        <v>2052</v>
      </c>
      <c r="C308" s="6" t="s">
        <v>2053</v>
      </c>
      <c r="D308" t="s">
        <v>119</v>
      </c>
      <c r="E308" s="4">
        <v>52</v>
      </c>
      <c r="F308" t="b">
        <v>0</v>
      </c>
      <c r="G308" s="4">
        <v>79</v>
      </c>
      <c r="H308" s="3">
        <v>-0.02</v>
      </c>
      <c r="I308" s="3">
        <v>0</v>
      </c>
      <c r="J308" s="3">
        <v>0</v>
      </c>
      <c r="K308" s="3">
        <v>0</v>
      </c>
      <c r="L308" s="3">
        <v>0.8</v>
      </c>
      <c r="M308" s="3">
        <v>0</v>
      </c>
      <c r="N308" s="3">
        <v>0</v>
      </c>
      <c r="O308" s="3">
        <v>0</v>
      </c>
      <c r="P308" s="4">
        <v>6</v>
      </c>
      <c r="Q308" s="4">
        <v>10</v>
      </c>
      <c r="R308" t="b">
        <v>1</v>
      </c>
      <c r="S308" t="b">
        <v>0</v>
      </c>
      <c r="T308" t="b">
        <v>0</v>
      </c>
      <c r="U308" t="b">
        <v>1</v>
      </c>
      <c r="V308" t="b">
        <v>0</v>
      </c>
      <c r="W308" t="s">
        <v>92</v>
      </c>
      <c r="X308" t="s">
        <v>65</v>
      </c>
      <c r="Y308" t="s">
        <v>102</v>
      </c>
      <c r="Z308" s="3">
        <v>3.25</v>
      </c>
      <c r="AA308" t="s">
        <v>93</v>
      </c>
      <c r="AB308" t="s">
        <v>2054</v>
      </c>
      <c r="AC308" s="6" t="s">
        <v>2055</v>
      </c>
      <c r="AD308" s="3">
        <f t="shared" si="32"/>
        <v>5.76</v>
      </c>
      <c r="AE308" s="4">
        <f t="shared" si="33"/>
        <v>66</v>
      </c>
      <c r="AF308" s="4">
        <f t="shared" si="34"/>
        <v>5</v>
      </c>
      <c r="AG308" s="4">
        <f t="shared" si="35"/>
        <v>115</v>
      </c>
      <c r="AH308" t="str">
        <f t="shared" si="36"/>
        <v>standard</v>
      </c>
      <c r="AI308" t="b">
        <f t="shared" si="37"/>
        <v>1</v>
      </c>
      <c r="AJ308" t="str">
        <f t="shared" si="38"/>
        <v>ok</v>
      </c>
      <c r="AK308" t="s">
        <v>2056</v>
      </c>
      <c r="AL308" t="s">
        <v>2057</v>
      </c>
      <c r="AM308" s="2">
        <v>46081</v>
      </c>
      <c r="AN308" t="b">
        <f t="shared" si="39"/>
        <v>1</v>
      </c>
    </row>
    <row r="309" spans="1:40" ht="43.2" x14ac:dyDescent="0.3">
      <c r="A309" t="s">
        <v>2058</v>
      </c>
      <c r="B309" t="s">
        <v>2059</v>
      </c>
      <c r="C309" s="6" t="s">
        <v>2060</v>
      </c>
      <c r="D309" t="s">
        <v>43</v>
      </c>
      <c r="E309" s="4">
        <v>26</v>
      </c>
      <c r="F309" t="b">
        <v>1</v>
      </c>
      <c r="G309" s="4">
        <v>676</v>
      </c>
      <c r="H309" s="3">
        <v>0</v>
      </c>
      <c r="I309" s="3">
        <v>0</v>
      </c>
      <c r="J309" s="3">
        <v>0.43</v>
      </c>
      <c r="K309" s="3">
        <v>0</v>
      </c>
      <c r="L309" s="3">
        <v>0</v>
      </c>
      <c r="M309" s="3">
        <v>0</v>
      </c>
      <c r="N309" s="3">
        <v>0</v>
      </c>
      <c r="O309" s="3">
        <v>0.09</v>
      </c>
      <c r="P309" s="4">
        <v>7</v>
      </c>
      <c r="Q309" s="4">
        <v>7</v>
      </c>
      <c r="R309" t="b">
        <v>1</v>
      </c>
      <c r="S309" t="b">
        <v>0</v>
      </c>
      <c r="T309" t="b">
        <v>0</v>
      </c>
      <c r="U309" t="b">
        <v>0</v>
      </c>
      <c r="V309" t="b">
        <v>1</v>
      </c>
      <c r="W309" t="s">
        <v>138</v>
      </c>
      <c r="X309" t="s">
        <v>128</v>
      </c>
      <c r="Y309" t="s">
        <v>331</v>
      </c>
      <c r="Z309" s="3">
        <v>0.69899999999999995</v>
      </c>
      <c r="AA309" t="s">
        <v>140</v>
      </c>
      <c r="AB309" t="s">
        <v>2061</v>
      </c>
      <c r="AC309" s="6" t="s">
        <v>2062</v>
      </c>
      <c r="AD309" s="3">
        <f t="shared" si="32"/>
        <v>3.47</v>
      </c>
      <c r="AE309" s="4">
        <f t="shared" si="33"/>
        <v>32</v>
      </c>
      <c r="AF309" s="4">
        <f t="shared" si="34"/>
        <v>1</v>
      </c>
      <c r="AG309" s="4">
        <f t="shared" si="35"/>
        <v>110</v>
      </c>
      <c r="AH309" t="str">
        <f t="shared" si="36"/>
        <v>standard</v>
      </c>
      <c r="AI309" t="b">
        <f t="shared" si="37"/>
        <v>0</v>
      </c>
      <c r="AJ309" t="str">
        <f t="shared" si="38"/>
        <v>ok</v>
      </c>
      <c r="AK309" t="s">
        <v>2063</v>
      </c>
      <c r="AM309" s="2">
        <v>46075</v>
      </c>
      <c r="AN309" t="b">
        <f t="shared" si="39"/>
        <v>1</v>
      </c>
    </row>
    <row r="310" spans="1:40" ht="43.2" x14ac:dyDescent="0.3">
      <c r="A310" t="s">
        <v>2064</v>
      </c>
      <c r="B310" t="s">
        <v>2065</v>
      </c>
      <c r="C310" s="6" t="s">
        <v>2066</v>
      </c>
      <c r="D310" t="s">
        <v>63</v>
      </c>
      <c r="E310" s="4">
        <v>14</v>
      </c>
      <c r="F310" t="b">
        <v>1</v>
      </c>
      <c r="G310" s="4">
        <v>606</v>
      </c>
      <c r="H310" s="3">
        <v>0</v>
      </c>
      <c r="I310" s="3">
        <v>2</v>
      </c>
      <c r="J310" s="3">
        <v>0</v>
      </c>
      <c r="K310" s="3">
        <v>0</v>
      </c>
      <c r="L310" s="3">
        <v>0</v>
      </c>
      <c r="M310" s="3">
        <v>-0.02</v>
      </c>
      <c r="N310" s="3">
        <v>0</v>
      </c>
      <c r="O310" s="3">
        <v>0</v>
      </c>
      <c r="P310" s="4">
        <v>9</v>
      </c>
      <c r="Q310" s="4">
        <v>10</v>
      </c>
      <c r="R310" t="b">
        <v>1</v>
      </c>
      <c r="S310" t="b">
        <v>0</v>
      </c>
      <c r="T310" t="b">
        <v>0</v>
      </c>
      <c r="U310" t="b">
        <v>1</v>
      </c>
      <c r="V310" t="b">
        <v>0</v>
      </c>
      <c r="W310" t="s">
        <v>44</v>
      </c>
      <c r="X310" t="s">
        <v>101</v>
      </c>
      <c r="Y310" t="s">
        <v>66</v>
      </c>
      <c r="Z310" s="3">
        <v>0.71799999999999997</v>
      </c>
      <c r="AA310" t="s">
        <v>828</v>
      </c>
      <c r="AB310" t="s">
        <v>2067</v>
      </c>
      <c r="AC310" s="6" t="s">
        <v>2068</v>
      </c>
      <c r="AD310" s="3">
        <f t="shared" si="32"/>
        <v>4.04</v>
      </c>
      <c r="AE310" s="4">
        <f t="shared" si="33"/>
        <v>18</v>
      </c>
      <c r="AF310" s="4">
        <f t="shared" si="34"/>
        <v>2</v>
      </c>
      <c r="AG310" s="4">
        <f t="shared" si="35"/>
        <v>115</v>
      </c>
      <c r="AH310" t="str">
        <f t="shared" si="36"/>
        <v>standard</v>
      </c>
      <c r="AI310" t="b">
        <f t="shared" si="37"/>
        <v>1</v>
      </c>
      <c r="AJ310" t="str">
        <f t="shared" si="38"/>
        <v>ok</v>
      </c>
      <c r="AK310" t="s">
        <v>2069</v>
      </c>
      <c r="AL310" t="s">
        <v>308</v>
      </c>
      <c r="AM310" s="2">
        <v>46042</v>
      </c>
      <c r="AN310" t="b">
        <f t="shared" si="39"/>
        <v>1</v>
      </c>
    </row>
    <row r="311" spans="1:40" ht="43.2" x14ac:dyDescent="0.3">
      <c r="A311" t="s">
        <v>2070</v>
      </c>
      <c r="B311" t="s">
        <v>2071</v>
      </c>
      <c r="C311" s="6" t="s">
        <v>2072</v>
      </c>
      <c r="D311" t="s">
        <v>63</v>
      </c>
      <c r="E311" s="4">
        <v>26</v>
      </c>
      <c r="F311" t="b">
        <v>1</v>
      </c>
      <c r="G311" s="4">
        <v>1467</v>
      </c>
      <c r="H311" s="3">
        <v>0</v>
      </c>
      <c r="I311" s="3">
        <v>0</v>
      </c>
      <c r="J311" s="3">
        <v>0</v>
      </c>
      <c r="K311" s="3">
        <v>0</v>
      </c>
      <c r="L311" s="3">
        <v>0</v>
      </c>
      <c r="M311" s="3">
        <v>0</v>
      </c>
      <c r="N311" s="3">
        <v>0</v>
      </c>
      <c r="O311" s="3">
        <v>0.33</v>
      </c>
      <c r="P311" s="4">
        <v>4</v>
      </c>
      <c r="Q311" s="4">
        <v>8</v>
      </c>
      <c r="R311" t="b">
        <v>0</v>
      </c>
      <c r="S311" t="b">
        <v>1</v>
      </c>
      <c r="T311" t="b">
        <v>0</v>
      </c>
      <c r="U311" t="b">
        <v>1</v>
      </c>
      <c r="V311" t="b">
        <v>1</v>
      </c>
      <c r="W311" t="s">
        <v>64</v>
      </c>
      <c r="X311" t="s">
        <v>75</v>
      </c>
      <c r="Y311" t="s">
        <v>331</v>
      </c>
      <c r="Z311" s="3">
        <v>2.9319999999999999</v>
      </c>
      <c r="AA311" t="s">
        <v>67</v>
      </c>
      <c r="AB311" t="s">
        <v>2073</v>
      </c>
      <c r="AC311" s="6" t="s">
        <v>2074</v>
      </c>
      <c r="AD311" s="3">
        <f t="shared" si="32"/>
        <v>1.66</v>
      </c>
      <c r="AE311" s="4">
        <f t="shared" si="33"/>
        <v>28</v>
      </c>
      <c r="AF311" s="4">
        <f t="shared" si="34"/>
        <v>5</v>
      </c>
      <c r="AG311" s="4">
        <f t="shared" si="35"/>
        <v>111</v>
      </c>
      <c r="AH311" t="str">
        <f t="shared" si="36"/>
        <v>standard</v>
      </c>
      <c r="AI311" t="b">
        <f t="shared" si="37"/>
        <v>0</v>
      </c>
      <c r="AJ311" t="str">
        <f t="shared" si="38"/>
        <v>ok</v>
      </c>
      <c r="AK311" t="s">
        <v>2075</v>
      </c>
      <c r="AL311" t="s">
        <v>2076</v>
      </c>
      <c r="AM311" s="2">
        <v>46184</v>
      </c>
      <c r="AN311" t="b">
        <f t="shared" si="39"/>
        <v>1</v>
      </c>
    </row>
    <row r="312" spans="1:40" ht="43.2" x14ac:dyDescent="0.3">
      <c r="A312" t="s">
        <v>2077</v>
      </c>
      <c r="B312" t="s">
        <v>2078</v>
      </c>
      <c r="C312" s="6" t="s">
        <v>2079</v>
      </c>
      <c r="D312" t="s">
        <v>74</v>
      </c>
      <c r="E312" s="4">
        <v>40</v>
      </c>
      <c r="F312" t="b">
        <v>0</v>
      </c>
      <c r="G312" s="4">
        <v>1329</v>
      </c>
      <c r="H312" s="3">
        <v>-0.24</v>
      </c>
      <c r="I312" s="3">
        <v>0</v>
      </c>
      <c r="J312" s="3">
        <v>0</v>
      </c>
      <c r="K312" s="3">
        <v>0</v>
      </c>
      <c r="L312" s="3">
        <v>-0.32</v>
      </c>
      <c r="M312" s="3">
        <v>-0.03</v>
      </c>
      <c r="N312" s="3">
        <v>0</v>
      </c>
      <c r="O312" s="3">
        <v>0</v>
      </c>
      <c r="P312" s="4">
        <v>3</v>
      </c>
      <c r="Q312" s="4">
        <v>4</v>
      </c>
      <c r="R312" t="b">
        <v>0</v>
      </c>
      <c r="S312" t="b">
        <v>0</v>
      </c>
      <c r="T312" t="b">
        <v>1</v>
      </c>
      <c r="U312" t="b">
        <v>1</v>
      </c>
      <c r="V312" t="b">
        <v>1</v>
      </c>
      <c r="W312" t="s">
        <v>64</v>
      </c>
      <c r="X312" t="s">
        <v>55</v>
      </c>
      <c r="Y312" t="s">
        <v>102</v>
      </c>
      <c r="Z312" s="3">
        <v>0.63</v>
      </c>
      <c r="AA312" t="s">
        <v>1276</v>
      </c>
      <c r="AB312" t="s">
        <v>2080</v>
      </c>
      <c r="AC312" s="6" t="s">
        <v>2081</v>
      </c>
      <c r="AD312" s="3">
        <f t="shared" si="32"/>
        <v>7.62</v>
      </c>
      <c r="AE312" s="4">
        <f t="shared" si="33"/>
        <v>56</v>
      </c>
      <c r="AF312" s="4">
        <f t="shared" si="34"/>
        <v>2</v>
      </c>
      <c r="AG312" s="4">
        <f t="shared" si="35"/>
        <v>116</v>
      </c>
      <c r="AH312" t="str">
        <f t="shared" si="36"/>
        <v>curse-room</v>
      </c>
      <c r="AI312" t="b">
        <f t="shared" si="37"/>
        <v>1</v>
      </c>
      <c r="AJ312" t="str">
        <f t="shared" si="38"/>
        <v>ok</v>
      </c>
      <c r="AK312" t="s">
        <v>2082</v>
      </c>
      <c r="AL312" t="s">
        <v>2083</v>
      </c>
      <c r="AM312" s="2">
        <v>46061</v>
      </c>
      <c r="AN312" t="b">
        <f t="shared" si="39"/>
        <v>1</v>
      </c>
    </row>
    <row r="313" spans="1:40" ht="43.2" x14ac:dyDescent="0.3">
      <c r="A313" t="s">
        <v>2084</v>
      </c>
      <c r="B313" t="s">
        <v>2085</v>
      </c>
      <c r="C313" s="6" t="s">
        <v>2086</v>
      </c>
      <c r="D313" t="s">
        <v>63</v>
      </c>
      <c r="E313" s="4">
        <v>20</v>
      </c>
      <c r="F313" t="b">
        <v>1</v>
      </c>
      <c r="G313" s="4">
        <v>683</v>
      </c>
      <c r="H313" s="3">
        <v>0</v>
      </c>
      <c r="I313" s="3">
        <v>0</v>
      </c>
      <c r="J313" s="3">
        <v>-0.26</v>
      </c>
      <c r="K313" s="3">
        <v>0</v>
      </c>
      <c r="L313" s="3">
        <v>0</v>
      </c>
      <c r="M313" s="3">
        <v>0</v>
      </c>
      <c r="N313" s="3">
        <v>-0.82</v>
      </c>
      <c r="O313" s="3">
        <v>0</v>
      </c>
      <c r="P313" s="4">
        <v>6</v>
      </c>
      <c r="Q313" s="4">
        <v>8</v>
      </c>
      <c r="R313" t="b">
        <v>0</v>
      </c>
      <c r="S313" t="b">
        <v>1</v>
      </c>
      <c r="T313" t="b">
        <v>1</v>
      </c>
      <c r="U313" t="b">
        <v>0</v>
      </c>
      <c r="V313" t="b">
        <v>1</v>
      </c>
      <c r="W313" t="s">
        <v>111</v>
      </c>
      <c r="X313" t="s">
        <v>75</v>
      </c>
      <c r="Y313" t="s">
        <v>129</v>
      </c>
      <c r="Z313" s="3">
        <v>2.2010000000000001</v>
      </c>
      <c r="AA313" t="s">
        <v>230</v>
      </c>
      <c r="AB313" t="s">
        <v>2087</v>
      </c>
      <c r="AC313" s="6" t="s">
        <v>2088</v>
      </c>
      <c r="AD313" s="3">
        <f t="shared" si="32"/>
        <v>3.42</v>
      </c>
      <c r="AE313" s="4">
        <f t="shared" si="33"/>
        <v>27</v>
      </c>
      <c r="AF313" s="4">
        <f t="shared" si="34"/>
        <v>3</v>
      </c>
      <c r="AG313" s="4">
        <f t="shared" si="35"/>
        <v>116</v>
      </c>
      <c r="AH313" t="str">
        <f t="shared" si="36"/>
        <v>standard</v>
      </c>
      <c r="AI313" t="b">
        <f t="shared" si="37"/>
        <v>1</v>
      </c>
      <c r="AJ313" t="str">
        <f t="shared" si="38"/>
        <v>review: multi-status synergy</v>
      </c>
      <c r="AK313" t="s">
        <v>2089</v>
      </c>
      <c r="AM313" s="2">
        <v>46175</v>
      </c>
      <c r="AN313" t="b">
        <f t="shared" si="39"/>
        <v>1</v>
      </c>
    </row>
    <row r="314" spans="1:40" ht="43.2" x14ac:dyDescent="0.3">
      <c r="A314" t="s">
        <v>2090</v>
      </c>
      <c r="B314" t="s">
        <v>2091</v>
      </c>
      <c r="C314" s="6" t="s">
        <v>2092</v>
      </c>
      <c r="D314" t="s">
        <v>63</v>
      </c>
      <c r="E314" s="4">
        <v>38</v>
      </c>
      <c r="F314" t="b">
        <v>1</v>
      </c>
      <c r="G314" s="4">
        <v>9</v>
      </c>
      <c r="H314" s="3">
        <v>1.5</v>
      </c>
      <c r="I314" s="3">
        <v>0</v>
      </c>
      <c r="J314" s="3">
        <v>0.23</v>
      </c>
      <c r="K314" s="3">
        <v>1.06</v>
      </c>
      <c r="L314" s="3">
        <v>0.68</v>
      </c>
      <c r="M314" s="3">
        <v>0</v>
      </c>
      <c r="N314" s="3">
        <v>0</v>
      </c>
      <c r="O314" s="3">
        <v>0.43</v>
      </c>
      <c r="P314" s="4">
        <v>1</v>
      </c>
      <c r="Q314" s="4">
        <v>8</v>
      </c>
      <c r="R314" t="b">
        <v>0</v>
      </c>
      <c r="S314" t="b">
        <v>1</v>
      </c>
      <c r="T314" t="b">
        <v>1</v>
      </c>
      <c r="U314" t="b">
        <v>0</v>
      </c>
      <c r="V314" t="b">
        <v>0</v>
      </c>
      <c r="W314" t="s">
        <v>64</v>
      </c>
      <c r="X314" t="s">
        <v>200</v>
      </c>
      <c r="Y314" t="s">
        <v>66</v>
      </c>
      <c r="Z314" s="3">
        <v>0.84299999999999997</v>
      </c>
      <c r="AA314" t="s">
        <v>991</v>
      </c>
      <c r="AB314" t="s">
        <v>2093</v>
      </c>
      <c r="AC314" s="6" t="s">
        <v>2094</v>
      </c>
      <c r="AD314" s="3">
        <f t="shared" si="32"/>
        <v>18.03</v>
      </c>
      <c r="AE314" s="4">
        <f t="shared" si="33"/>
        <v>69</v>
      </c>
      <c r="AF314" s="4">
        <f t="shared" si="34"/>
        <v>8</v>
      </c>
      <c r="AG314" s="4">
        <f t="shared" si="35"/>
        <v>115</v>
      </c>
      <c r="AH314" t="str">
        <f t="shared" si="36"/>
        <v>rare-chest</v>
      </c>
      <c r="AI314" t="b">
        <f t="shared" si="37"/>
        <v>0</v>
      </c>
      <c r="AJ314" t="str">
        <f t="shared" si="38"/>
        <v>review: balance outlier</v>
      </c>
      <c r="AK314" t="s">
        <v>2095</v>
      </c>
      <c r="AM314" s="2">
        <v>46029</v>
      </c>
      <c r="AN314" t="b">
        <f t="shared" si="39"/>
        <v>1</v>
      </c>
    </row>
    <row r="315" spans="1:40" ht="28.8" x14ac:dyDescent="0.3">
      <c r="A315" t="s">
        <v>2096</v>
      </c>
      <c r="B315" t="s">
        <v>1491</v>
      </c>
      <c r="C315" s="6" t="s">
        <v>2097</v>
      </c>
      <c r="D315" t="s">
        <v>63</v>
      </c>
      <c r="E315" s="4">
        <v>19</v>
      </c>
      <c r="F315" t="b">
        <v>1</v>
      </c>
      <c r="G315" s="4">
        <v>271</v>
      </c>
      <c r="H315" s="3">
        <v>0</v>
      </c>
      <c r="I315" s="3">
        <v>1</v>
      </c>
      <c r="J315" s="3">
        <v>0</v>
      </c>
      <c r="K315" s="3">
        <v>0.98</v>
      </c>
      <c r="L315" s="3">
        <v>0</v>
      </c>
      <c r="M315" s="3">
        <v>0.01</v>
      </c>
      <c r="N315" s="3">
        <v>-0.61</v>
      </c>
      <c r="O315" s="3">
        <v>0</v>
      </c>
      <c r="P315" s="4">
        <v>4</v>
      </c>
      <c r="Q315" s="4">
        <v>6</v>
      </c>
      <c r="R315" t="b">
        <v>0</v>
      </c>
      <c r="S315" t="b">
        <v>1</v>
      </c>
      <c r="T315" t="b">
        <v>1</v>
      </c>
      <c r="U315" t="b">
        <v>1</v>
      </c>
      <c r="V315" t="b">
        <v>0</v>
      </c>
      <c r="W315" t="s">
        <v>64</v>
      </c>
      <c r="X315" t="s">
        <v>200</v>
      </c>
      <c r="Y315" t="s">
        <v>46</v>
      </c>
      <c r="Z315" s="3">
        <v>2.1989999999999998</v>
      </c>
      <c r="AA315" t="s">
        <v>991</v>
      </c>
      <c r="AB315" t="s">
        <v>1493</v>
      </c>
      <c r="AC315" s="6" t="s">
        <v>2098</v>
      </c>
      <c r="AD315" s="3">
        <f t="shared" si="32"/>
        <v>5.7</v>
      </c>
      <c r="AE315" s="4">
        <f t="shared" si="33"/>
        <v>27</v>
      </c>
      <c r="AF315" s="4">
        <f t="shared" si="34"/>
        <v>3</v>
      </c>
      <c r="AG315" s="4">
        <f t="shared" si="35"/>
        <v>108</v>
      </c>
      <c r="AH315" t="str">
        <f t="shared" si="36"/>
        <v>standard</v>
      </c>
      <c r="AI315" t="b">
        <f t="shared" si="37"/>
        <v>1</v>
      </c>
      <c r="AJ315" t="str">
        <f t="shared" si="38"/>
        <v>ok</v>
      </c>
      <c r="AK315" t="s">
        <v>2099</v>
      </c>
      <c r="AM315" s="2">
        <v>46168</v>
      </c>
      <c r="AN315" t="b">
        <f t="shared" si="39"/>
        <v>1</v>
      </c>
    </row>
    <row r="316" spans="1:40" ht="43.2" x14ac:dyDescent="0.3">
      <c r="A316" t="s">
        <v>2100</v>
      </c>
      <c r="B316" t="s">
        <v>2101</v>
      </c>
      <c r="C316" s="6" t="s">
        <v>2102</v>
      </c>
      <c r="D316" t="s">
        <v>43</v>
      </c>
      <c r="E316" s="4">
        <v>38</v>
      </c>
      <c r="F316" t="b">
        <v>1</v>
      </c>
      <c r="G316" s="4">
        <v>428</v>
      </c>
      <c r="H316" s="3">
        <v>0</v>
      </c>
      <c r="I316" s="3">
        <v>0</v>
      </c>
      <c r="J316" s="3">
        <v>0.08</v>
      </c>
      <c r="K316" s="3">
        <v>0</v>
      </c>
      <c r="L316" s="3">
        <v>0</v>
      </c>
      <c r="M316" s="3">
        <v>-0.04</v>
      </c>
      <c r="N316" s="3">
        <v>0</v>
      </c>
      <c r="O316" s="3">
        <v>0</v>
      </c>
      <c r="P316" s="4">
        <v>2</v>
      </c>
      <c r="Q316" s="4">
        <v>9</v>
      </c>
      <c r="R316" t="b">
        <v>1</v>
      </c>
      <c r="S316" t="b">
        <v>0</v>
      </c>
      <c r="T316" t="b">
        <v>0</v>
      </c>
      <c r="U316" t="b">
        <v>0</v>
      </c>
      <c r="V316" t="b">
        <v>1</v>
      </c>
      <c r="W316" t="s">
        <v>138</v>
      </c>
      <c r="X316" t="s">
        <v>65</v>
      </c>
      <c r="Y316" t="s">
        <v>66</v>
      </c>
      <c r="Z316" s="3">
        <v>1.0620000000000001</v>
      </c>
      <c r="AA316" t="s">
        <v>140</v>
      </c>
      <c r="AB316" t="s">
        <v>2103</v>
      </c>
      <c r="AC316" s="6" t="s">
        <v>2104</v>
      </c>
      <c r="AD316" s="3">
        <f t="shared" si="32"/>
        <v>2.3199999999999998</v>
      </c>
      <c r="AE316" s="4">
        <f t="shared" si="33"/>
        <v>44</v>
      </c>
      <c r="AF316" s="4">
        <f t="shared" si="34"/>
        <v>8</v>
      </c>
      <c r="AG316" s="4">
        <f t="shared" si="35"/>
        <v>123</v>
      </c>
      <c r="AH316" t="str">
        <f t="shared" si="36"/>
        <v>standard</v>
      </c>
      <c r="AI316" t="b">
        <f t="shared" si="37"/>
        <v>1</v>
      </c>
      <c r="AJ316" t="str">
        <f t="shared" si="38"/>
        <v>ok</v>
      </c>
      <c r="AK316" t="s">
        <v>2105</v>
      </c>
      <c r="AL316" t="s">
        <v>2106</v>
      </c>
      <c r="AM316" s="2">
        <v>46152</v>
      </c>
      <c r="AN316" t="b">
        <f t="shared" si="39"/>
        <v>1</v>
      </c>
    </row>
    <row r="317" spans="1:40" ht="43.2" x14ac:dyDescent="0.3">
      <c r="A317" t="s">
        <v>2107</v>
      </c>
      <c r="B317" t="s">
        <v>2108</v>
      </c>
      <c r="C317" s="6" t="s">
        <v>2109</v>
      </c>
      <c r="D317" t="s">
        <v>178</v>
      </c>
      <c r="E317" s="4">
        <v>77</v>
      </c>
      <c r="F317" t="b">
        <v>1</v>
      </c>
      <c r="G317" s="4">
        <v>1906</v>
      </c>
      <c r="H317" s="3">
        <v>0</v>
      </c>
      <c r="I317" s="3">
        <v>2</v>
      </c>
      <c r="J317" s="3">
        <v>0</v>
      </c>
      <c r="K317" s="3">
        <v>0</v>
      </c>
      <c r="L317" s="3">
        <v>0.64</v>
      </c>
      <c r="M317" s="3">
        <v>0.28000000000000003</v>
      </c>
      <c r="N317" s="3">
        <v>0</v>
      </c>
      <c r="O317" s="3">
        <v>0</v>
      </c>
      <c r="P317" s="4">
        <v>9</v>
      </c>
      <c r="Q317" s="4">
        <v>10</v>
      </c>
      <c r="R317" t="b">
        <v>0</v>
      </c>
      <c r="S317" t="b">
        <v>0</v>
      </c>
      <c r="T317" t="b">
        <v>1</v>
      </c>
      <c r="U317" t="b">
        <v>0</v>
      </c>
      <c r="V317" t="b">
        <v>0</v>
      </c>
      <c r="W317" t="s">
        <v>54</v>
      </c>
      <c r="X317" t="s">
        <v>200</v>
      </c>
      <c r="Y317" t="s">
        <v>66</v>
      </c>
      <c r="Z317" s="3">
        <v>1.9930000000000001</v>
      </c>
      <c r="AA317" t="s">
        <v>951</v>
      </c>
      <c r="AB317" t="s">
        <v>2110</v>
      </c>
      <c r="AC317" s="6" t="s">
        <v>2111</v>
      </c>
      <c r="AD317" s="3">
        <f t="shared" si="32"/>
        <v>11.84</v>
      </c>
      <c r="AE317" s="4">
        <f t="shared" si="33"/>
        <v>117</v>
      </c>
      <c r="AF317" s="4">
        <f t="shared" si="34"/>
        <v>2</v>
      </c>
      <c r="AG317" s="4">
        <f t="shared" si="35"/>
        <v>110</v>
      </c>
      <c r="AH317" t="str">
        <f t="shared" si="36"/>
        <v>standard</v>
      </c>
      <c r="AI317" t="b">
        <f t="shared" si="37"/>
        <v>0</v>
      </c>
      <c r="AJ317" t="str">
        <f t="shared" si="38"/>
        <v>ok</v>
      </c>
      <c r="AK317" t="s">
        <v>2112</v>
      </c>
      <c r="AM317" s="2">
        <v>46137</v>
      </c>
      <c r="AN317" t="b">
        <f t="shared" si="39"/>
        <v>1</v>
      </c>
    </row>
    <row r="318" spans="1:40" ht="43.2" x14ac:dyDescent="0.3">
      <c r="A318" t="s">
        <v>2113</v>
      </c>
      <c r="B318" t="s">
        <v>2114</v>
      </c>
      <c r="C318" s="6" t="s">
        <v>2115</v>
      </c>
      <c r="D318" t="s">
        <v>63</v>
      </c>
      <c r="E318" s="4">
        <v>20</v>
      </c>
      <c r="F318" t="b">
        <v>0</v>
      </c>
      <c r="G318" s="4">
        <v>813</v>
      </c>
      <c r="H318" s="3">
        <v>0</v>
      </c>
      <c r="I318" s="3">
        <v>1</v>
      </c>
      <c r="J318" s="3">
        <v>0</v>
      </c>
      <c r="K318" s="3">
        <v>0.22</v>
      </c>
      <c r="L318" s="3">
        <v>0</v>
      </c>
      <c r="M318" s="3">
        <v>0.31</v>
      </c>
      <c r="N318" s="3">
        <v>0</v>
      </c>
      <c r="O318" s="3">
        <v>0</v>
      </c>
      <c r="P318" s="4">
        <v>3</v>
      </c>
      <c r="Q318" s="4">
        <v>4</v>
      </c>
      <c r="R318" t="b">
        <v>0</v>
      </c>
      <c r="S318" t="b">
        <v>0</v>
      </c>
      <c r="T318" t="b">
        <v>1</v>
      </c>
      <c r="U318" t="b">
        <v>0</v>
      </c>
      <c r="V318" t="b">
        <v>0</v>
      </c>
      <c r="W318" t="s">
        <v>111</v>
      </c>
      <c r="X318" t="s">
        <v>149</v>
      </c>
      <c r="Y318" t="s">
        <v>222</v>
      </c>
      <c r="Z318" s="3">
        <v>2.282</v>
      </c>
      <c r="AA318" t="s">
        <v>855</v>
      </c>
      <c r="AB318" t="s">
        <v>2116</v>
      </c>
      <c r="AC318" s="6" t="s">
        <v>2117</v>
      </c>
      <c r="AD318" s="3">
        <f t="shared" si="32"/>
        <v>3.56</v>
      </c>
      <c r="AE318" s="4">
        <f t="shared" si="33"/>
        <v>27</v>
      </c>
      <c r="AF318" s="4">
        <f t="shared" si="34"/>
        <v>2</v>
      </c>
      <c r="AG318" s="4">
        <f t="shared" si="35"/>
        <v>124</v>
      </c>
      <c r="AH318" t="str">
        <f t="shared" si="36"/>
        <v>standard</v>
      </c>
      <c r="AI318" t="b">
        <f t="shared" si="37"/>
        <v>0</v>
      </c>
      <c r="AJ318" t="str">
        <f t="shared" si="38"/>
        <v>ok</v>
      </c>
      <c r="AK318" t="s">
        <v>2118</v>
      </c>
      <c r="AL318" t="s">
        <v>2119</v>
      </c>
      <c r="AM318" s="2">
        <v>46039</v>
      </c>
      <c r="AN318" t="b">
        <f t="shared" si="39"/>
        <v>1</v>
      </c>
    </row>
    <row r="319" spans="1:40" ht="43.2" x14ac:dyDescent="0.3">
      <c r="A319" t="s">
        <v>2120</v>
      </c>
      <c r="B319" t="s">
        <v>2121</v>
      </c>
      <c r="C319" s="6" t="s">
        <v>2122</v>
      </c>
      <c r="D319" t="s">
        <v>119</v>
      </c>
      <c r="E319" s="4">
        <v>43</v>
      </c>
      <c r="F319" t="b">
        <v>0</v>
      </c>
      <c r="G319" s="4">
        <v>1931</v>
      </c>
      <c r="H319" s="3">
        <v>7.0000000000000007E-2</v>
      </c>
      <c r="I319" s="3">
        <v>1</v>
      </c>
      <c r="J319" s="3">
        <v>0</v>
      </c>
      <c r="K319" s="3">
        <v>0</v>
      </c>
      <c r="L319" s="3">
        <v>0</v>
      </c>
      <c r="M319" s="3">
        <v>0</v>
      </c>
      <c r="N319" s="3">
        <v>0</v>
      </c>
      <c r="O319" s="3">
        <v>0.88</v>
      </c>
      <c r="P319" s="4">
        <v>7</v>
      </c>
      <c r="Q319" s="4">
        <v>10</v>
      </c>
      <c r="R319" t="b">
        <v>0</v>
      </c>
      <c r="S319" t="b">
        <v>1</v>
      </c>
      <c r="T319" t="b">
        <v>1</v>
      </c>
      <c r="U319" t="b">
        <v>1</v>
      </c>
      <c r="V319" t="b">
        <v>0</v>
      </c>
      <c r="W319" t="s">
        <v>100</v>
      </c>
      <c r="X319" t="s">
        <v>45</v>
      </c>
      <c r="Y319" t="s">
        <v>46</v>
      </c>
      <c r="Z319" s="3">
        <v>1.3240000000000001</v>
      </c>
      <c r="AA319" t="s">
        <v>2123</v>
      </c>
      <c r="AB319" t="s">
        <v>2124</v>
      </c>
      <c r="AC319" s="6" t="s">
        <v>2125</v>
      </c>
      <c r="AD319" s="3">
        <f t="shared" si="32"/>
        <v>7.82</v>
      </c>
      <c r="AE319" s="4">
        <f t="shared" si="33"/>
        <v>60</v>
      </c>
      <c r="AF319" s="4">
        <f t="shared" si="34"/>
        <v>4</v>
      </c>
      <c r="AG319" s="4">
        <f t="shared" si="35"/>
        <v>111</v>
      </c>
      <c r="AH319" t="str">
        <f t="shared" si="36"/>
        <v>standard</v>
      </c>
      <c r="AI319" t="b">
        <f t="shared" si="37"/>
        <v>0</v>
      </c>
      <c r="AJ319" t="str">
        <f t="shared" si="38"/>
        <v>ok</v>
      </c>
      <c r="AK319" t="s">
        <v>2126</v>
      </c>
      <c r="AM319" s="2">
        <v>46140</v>
      </c>
      <c r="AN319" t="b">
        <f t="shared" si="39"/>
        <v>1</v>
      </c>
    </row>
    <row r="320" spans="1:40" ht="43.2" x14ac:dyDescent="0.3">
      <c r="A320" t="s">
        <v>2127</v>
      </c>
      <c r="B320" t="s">
        <v>2128</v>
      </c>
      <c r="C320" s="6" t="s">
        <v>2129</v>
      </c>
      <c r="D320" t="s">
        <v>43</v>
      </c>
      <c r="E320" s="4">
        <v>27</v>
      </c>
      <c r="F320" t="b">
        <v>1</v>
      </c>
      <c r="G320" s="4">
        <v>1766</v>
      </c>
      <c r="H320" s="3">
        <v>1.24</v>
      </c>
      <c r="I320" s="3">
        <v>0</v>
      </c>
      <c r="J320" s="3">
        <v>0.12</v>
      </c>
      <c r="K320" s="3">
        <v>0</v>
      </c>
      <c r="L320" s="3">
        <v>0</v>
      </c>
      <c r="M320" s="3">
        <v>0</v>
      </c>
      <c r="N320" s="3">
        <v>-1.17</v>
      </c>
      <c r="O320" s="3">
        <v>0</v>
      </c>
      <c r="P320" s="4">
        <v>8</v>
      </c>
      <c r="Q320" s="4">
        <v>8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s">
        <v>64</v>
      </c>
      <c r="X320" t="s">
        <v>149</v>
      </c>
      <c r="Y320" t="s">
        <v>331</v>
      </c>
      <c r="Z320" s="3">
        <v>2.0329999999999999</v>
      </c>
      <c r="AA320" t="s">
        <v>209</v>
      </c>
      <c r="AB320" t="s">
        <v>2130</v>
      </c>
      <c r="AC320" s="6" t="s">
        <v>2131</v>
      </c>
      <c r="AD320" s="3">
        <f t="shared" si="32"/>
        <v>14.62</v>
      </c>
      <c r="AE320" s="4">
        <f t="shared" si="33"/>
        <v>43</v>
      </c>
      <c r="AF320" s="4">
        <f t="shared" si="34"/>
        <v>1</v>
      </c>
      <c r="AG320" s="4">
        <f t="shared" si="35"/>
        <v>111</v>
      </c>
      <c r="AH320" t="str">
        <f t="shared" si="36"/>
        <v>rare-chest</v>
      </c>
      <c r="AI320" t="b">
        <f t="shared" si="37"/>
        <v>1</v>
      </c>
      <c r="AJ320" t="str">
        <f t="shared" si="38"/>
        <v>ok</v>
      </c>
      <c r="AK320" t="s">
        <v>2132</v>
      </c>
      <c r="AM320" s="2">
        <v>46119</v>
      </c>
      <c r="AN320" t="b">
        <f t="shared" si="39"/>
        <v>1</v>
      </c>
    </row>
    <row r="321" spans="1:40" ht="43.2" x14ac:dyDescent="0.3">
      <c r="A321" t="s">
        <v>2133</v>
      </c>
      <c r="B321" t="s">
        <v>2134</v>
      </c>
      <c r="C321" s="6" t="s">
        <v>2135</v>
      </c>
      <c r="D321" t="s">
        <v>63</v>
      </c>
      <c r="E321" s="4">
        <v>19</v>
      </c>
      <c r="F321" t="b">
        <v>1</v>
      </c>
      <c r="G321" s="4">
        <v>483</v>
      </c>
      <c r="H321" s="3">
        <v>0.98</v>
      </c>
      <c r="I321" s="3">
        <v>1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3">
        <v>0.39</v>
      </c>
      <c r="P321" s="4">
        <v>4</v>
      </c>
      <c r="Q321" s="4">
        <v>7</v>
      </c>
      <c r="R321" t="b">
        <v>1</v>
      </c>
      <c r="S321" t="b">
        <v>0</v>
      </c>
      <c r="T321" t="b">
        <v>1</v>
      </c>
      <c r="U321" t="b">
        <v>1</v>
      </c>
      <c r="V321" t="b">
        <v>1</v>
      </c>
      <c r="W321" t="s">
        <v>138</v>
      </c>
      <c r="X321" t="s">
        <v>128</v>
      </c>
      <c r="Y321" t="s">
        <v>66</v>
      </c>
      <c r="Z321" s="3">
        <v>2.4369999999999998</v>
      </c>
      <c r="AA321" t="s">
        <v>1385</v>
      </c>
      <c r="AB321" t="s">
        <v>2136</v>
      </c>
      <c r="AC321" s="6" t="s">
        <v>2137</v>
      </c>
      <c r="AD321" s="3">
        <f t="shared" si="32"/>
        <v>11.12</v>
      </c>
      <c r="AE321" s="4">
        <f t="shared" si="33"/>
        <v>33</v>
      </c>
      <c r="AF321" s="4">
        <f t="shared" si="34"/>
        <v>4</v>
      </c>
      <c r="AG321" s="4">
        <f t="shared" si="35"/>
        <v>120</v>
      </c>
      <c r="AH321" t="str">
        <f t="shared" si="36"/>
        <v>standard</v>
      </c>
      <c r="AI321" t="b">
        <f t="shared" si="37"/>
        <v>0</v>
      </c>
      <c r="AJ321" t="str">
        <f t="shared" si="38"/>
        <v>review: balance outlier</v>
      </c>
      <c r="AK321" t="s">
        <v>2138</v>
      </c>
      <c r="AM321" s="2">
        <v>46132</v>
      </c>
      <c r="AN321" t="b">
        <f t="shared" si="39"/>
        <v>1</v>
      </c>
    </row>
    <row r="322" spans="1:40" ht="43.2" x14ac:dyDescent="0.3">
      <c r="A322" t="s">
        <v>2139</v>
      </c>
      <c r="B322" t="s">
        <v>2140</v>
      </c>
      <c r="C322" s="6" t="s">
        <v>2141</v>
      </c>
      <c r="D322" t="s">
        <v>63</v>
      </c>
      <c r="E322" s="4">
        <v>19</v>
      </c>
      <c r="F322" t="b">
        <v>0</v>
      </c>
      <c r="G322" s="4">
        <v>1379</v>
      </c>
      <c r="H322" s="3">
        <v>0</v>
      </c>
      <c r="I322" s="3">
        <v>0</v>
      </c>
      <c r="J322" s="3">
        <v>0.2</v>
      </c>
      <c r="K322" s="3">
        <v>0</v>
      </c>
      <c r="L322" s="3">
        <v>0.28999999999999998</v>
      </c>
      <c r="M322" s="3">
        <v>0.21</v>
      </c>
      <c r="N322" s="3">
        <v>0.86</v>
      </c>
      <c r="O322" s="3">
        <v>0</v>
      </c>
      <c r="P322" s="4">
        <v>7</v>
      </c>
      <c r="Q322" s="4">
        <v>10</v>
      </c>
      <c r="R322" t="b">
        <v>0</v>
      </c>
      <c r="S322" t="b">
        <v>0</v>
      </c>
      <c r="T322" t="b">
        <v>1</v>
      </c>
      <c r="U322" t="b">
        <v>1</v>
      </c>
      <c r="V322" t="b">
        <v>1</v>
      </c>
      <c r="W322" t="s">
        <v>64</v>
      </c>
      <c r="X322" t="s">
        <v>149</v>
      </c>
      <c r="Y322" t="s">
        <v>46</v>
      </c>
      <c r="Z322" s="3">
        <v>0.57499999999999996</v>
      </c>
      <c r="AA322" t="s">
        <v>2142</v>
      </c>
      <c r="AB322" t="s">
        <v>2143</v>
      </c>
      <c r="AC322" s="6" t="s">
        <v>2144</v>
      </c>
      <c r="AD322" s="3">
        <f t="shared" ref="AD322:AD385" si="40">ROUND(ABS(H322)*8+ABS(I322)*1.5+ABS(J322)*3+ABS(K322)*2+ABS(L322)*2+ABS(M322)*2+ABS(N322)*2+ABS(O322)*2+IF(D322="Legendary",10,IF(D322="Relic",12,IF(D322="Epic",7,IF(D322="Rare",4,IF(D322="Uncommon",2,IF(D322="Cursed",5,1)))))),2)</f>
        <v>4.32</v>
      </c>
      <c r="AE322" s="4">
        <f t="shared" ref="AE322:AE385" si="41">MAX(0,ROUND(E322*(1+AD322/25)+IF(R322,2,0)+IF(T322,4,0),0))</f>
        <v>26</v>
      </c>
      <c r="AF322" s="4">
        <f t="shared" ref="AF322:AF385" si="42">Q322-P322+1</f>
        <v>4</v>
      </c>
      <c r="AG322" s="4">
        <f t="shared" ref="AG322:AG385" si="43">LEN(C322)</f>
        <v>111</v>
      </c>
      <c r="AH322" t="str">
        <f t="shared" ref="AH322:AH385" si="44">IF(D322="Legendary","boss-vault",IF(D322="Relic","secret-room",IF(D322="Cursed","curse-room",IF(AD322&gt;12,"rare-chest","standard"))))</f>
        <v>standard</v>
      </c>
      <c r="AI322" t="b">
        <f t="shared" ref="AI322:AI385" si="45">OR(H322&lt;0,I322&lt;0,J322&lt;0,K322&lt;0,L322&lt;0,M322&lt;0,N322&lt;0,O322&lt;0)</f>
        <v>0</v>
      </c>
      <c r="AJ322" t="str">
        <f t="shared" ref="AJ322:AJ385" si="46">IF(AND(P322&lt;=Q322,AE322&gt;=0,AF322&gt;0),IF(OR(AD322&gt;18,AND(D322="Common",AD322&gt;10),AND(D322="Legendary",AE322&lt;80)),"review: balance outlier",IF(AND(R322,T322,U322),"review: volatile physics",IF(COUNTIF(AA322,"*fire*")+COUNTIF(AA322,"*poison*")+COUNTIF(AA322,"*ice*")&gt;=2,"review: multi-status synergy","ok"))),"invalid: level/price")</f>
        <v>ok</v>
      </c>
      <c r="AK322" t="s">
        <v>2145</v>
      </c>
      <c r="AL322" t="s">
        <v>2146</v>
      </c>
      <c r="AM322" s="2">
        <v>46047</v>
      </c>
      <c r="AN322" t="b">
        <f t="shared" ref="AN322:AN385" si="47">P322&lt;=Q322</f>
        <v>1</v>
      </c>
    </row>
    <row r="323" spans="1:40" ht="43.2" x14ac:dyDescent="0.3">
      <c r="A323" t="s">
        <v>2147</v>
      </c>
      <c r="B323" t="s">
        <v>2148</v>
      </c>
      <c r="C323" s="6" t="s">
        <v>2149</v>
      </c>
      <c r="D323" t="s">
        <v>63</v>
      </c>
      <c r="E323" s="4">
        <v>17</v>
      </c>
      <c r="F323" t="b">
        <v>0</v>
      </c>
      <c r="G323" s="4">
        <v>106</v>
      </c>
      <c r="H323" s="3">
        <v>0</v>
      </c>
      <c r="I323" s="3">
        <v>0</v>
      </c>
      <c r="J323" s="3">
        <v>0</v>
      </c>
      <c r="K323" s="3">
        <v>0</v>
      </c>
      <c r="L323" s="3">
        <v>0</v>
      </c>
      <c r="M323" s="3">
        <v>0</v>
      </c>
      <c r="N323" s="3">
        <v>0</v>
      </c>
      <c r="O323" s="3">
        <v>0</v>
      </c>
      <c r="P323" s="4">
        <v>6</v>
      </c>
      <c r="Q323" s="4">
        <v>8</v>
      </c>
      <c r="R323" t="b">
        <v>1</v>
      </c>
      <c r="S323" t="b">
        <v>1</v>
      </c>
      <c r="T323" t="b">
        <v>1</v>
      </c>
      <c r="U323" t="b">
        <v>0</v>
      </c>
      <c r="V323" t="b">
        <v>1</v>
      </c>
      <c r="W323" t="s">
        <v>111</v>
      </c>
      <c r="X323" t="s">
        <v>65</v>
      </c>
      <c r="Y323" t="s">
        <v>331</v>
      </c>
      <c r="Z323" s="3">
        <v>1.643</v>
      </c>
      <c r="AA323" t="s">
        <v>230</v>
      </c>
      <c r="AB323" t="s">
        <v>2150</v>
      </c>
      <c r="AC323" s="6" t="s">
        <v>2151</v>
      </c>
      <c r="AD323" s="3">
        <f t="shared" si="40"/>
        <v>1</v>
      </c>
      <c r="AE323" s="4">
        <f t="shared" si="41"/>
        <v>24</v>
      </c>
      <c r="AF323" s="4">
        <f t="shared" si="42"/>
        <v>3</v>
      </c>
      <c r="AG323" s="4">
        <f t="shared" si="43"/>
        <v>124</v>
      </c>
      <c r="AH323" t="str">
        <f t="shared" si="44"/>
        <v>standard</v>
      </c>
      <c r="AI323" t="b">
        <f t="shared" si="45"/>
        <v>0</v>
      </c>
      <c r="AJ323" t="str">
        <f t="shared" si="46"/>
        <v>review: multi-status synergy</v>
      </c>
      <c r="AK323" t="s">
        <v>2152</v>
      </c>
      <c r="AM323" s="2">
        <v>46040</v>
      </c>
      <c r="AN323" t="b">
        <f t="shared" si="47"/>
        <v>1</v>
      </c>
    </row>
    <row r="324" spans="1:40" ht="43.2" x14ac:dyDescent="0.3">
      <c r="A324" t="s">
        <v>2153</v>
      </c>
      <c r="B324" t="s">
        <v>2154</v>
      </c>
      <c r="C324" s="6" t="s">
        <v>2155</v>
      </c>
      <c r="D324" t="s">
        <v>119</v>
      </c>
      <c r="E324" s="4">
        <v>60</v>
      </c>
      <c r="F324" t="b">
        <v>1</v>
      </c>
      <c r="G324" s="4">
        <v>1377</v>
      </c>
      <c r="H324" s="3">
        <v>0.83</v>
      </c>
      <c r="I324" s="3">
        <v>1</v>
      </c>
      <c r="J324" s="3">
        <v>0</v>
      </c>
      <c r="K324" s="3">
        <v>1.07</v>
      </c>
      <c r="L324" s="3">
        <v>0</v>
      </c>
      <c r="M324" s="3">
        <v>0.38</v>
      </c>
      <c r="N324" s="3">
        <v>0</v>
      </c>
      <c r="O324" s="3">
        <v>0</v>
      </c>
      <c r="P324" s="4">
        <v>4</v>
      </c>
      <c r="Q324" s="4">
        <v>7</v>
      </c>
      <c r="R324" t="b">
        <v>1</v>
      </c>
      <c r="S324" t="b">
        <v>0</v>
      </c>
      <c r="T324" t="b">
        <v>0</v>
      </c>
      <c r="U324" t="b">
        <v>0</v>
      </c>
      <c r="V324" t="b">
        <v>1</v>
      </c>
      <c r="W324" t="s">
        <v>100</v>
      </c>
      <c r="X324" t="s">
        <v>55</v>
      </c>
      <c r="Y324" t="s">
        <v>129</v>
      </c>
      <c r="Z324" s="3">
        <v>2.2869999999999999</v>
      </c>
      <c r="AA324" t="s">
        <v>312</v>
      </c>
      <c r="AB324" t="s">
        <v>2156</v>
      </c>
      <c r="AC324" s="6" t="s">
        <v>2157</v>
      </c>
      <c r="AD324" s="3">
        <f t="shared" si="40"/>
        <v>15.04</v>
      </c>
      <c r="AE324" s="4">
        <f t="shared" si="41"/>
        <v>98</v>
      </c>
      <c r="AF324" s="4">
        <f t="shared" si="42"/>
        <v>4</v>
      </c>
      <c r="AG324" s="4">
        <f t="shared" si="43"/>
        <v>110</v>
      </c>
      <c r="AH324" t="str">
        <f t="shared" si="44"/>
        <v>rare-chest</v>
      </c>
      <c r="AI324" t="b">
        <f t="shared" si="45"/>
        <v>0</v>
      </c>
      <c r="AJ324" t="str">
        <f t="shared" si="46"/>
        <v>ok</v>
      </c>
      <c r="AK324" t="s">
        <v>2158</v>
      </c>
      <c r="AM324" s="2">
        <v>46110</v>
      </c>
      <c r="AN324" t="b">
        <f t="shared" si="47"/>
        <v>1</v>
      </c>
    </row>
    <row r="325" spans="1:40" ht="43.2" x14ac:dyDescent="0.3">
      <c r="A325" t="s">
        <v>2159</v>
      </c>
      <c r="B325" t="s">
        <v>2160</v>
      </c>
      <c r="C325" s="6" t="s">
        <v>2161</v>
      </c>
      <c r="D325" t="s">
        <v>63</v>
      </c>
      <c r="E325" s="4">
        <v>12</v>
      </c>
      <c r="F325" t="b">
        <v>1</v>
      </c>
      <c r="G325" s="4">
        <v>1197</v>
      </c>
      <c r="H325" s="3">
        <v>0</v>
      </c>
      <c r="I325" s="3">
        <v>1</v>
      </c>
      <c r="J325" s="3">
        <v>0</v>
      </c>
      <c r="K325" s="3">
        <v>0</v>
      </c>
      <c r="L325" s="3">
        <v>0</v>
      </c>
      <c r="M325" s="3">
        <v>0.19</v>
      </c>
      <c r="N325" s="3">
        <v>0</v>
      </c>
      <c r="O325" s="3">
        <v>0</v>
      </c>
      <c r="P325" s="4">
        <v>1</v>
      </c>
      <c r="Q325" s="4">
        <v>1</v>
      </c>
      <c r="R325" t="b">
        <v>0</v>
      </c>
      <c r="S325" t="b">
        <v>0</v>
      </c>
      <c r="T325" t="b">
        <v>1</v>
      </c>
      <c r="U325" t="b">
        <v>1</v>
      </c>
      <c r="V325" t="b">
        <v>1</v>
      </c>
      <c r="W325" t="s">
        <v>64</v>
      </c>
      <c r="X325" t="s">
        <v>45</v>
      </c>
      <c r="Y325" t="s">
        <v>74</v>
      </c>
      <c r="Z325" s="3">
        <v>1.7689999999999999</v>
      </c>
      <c r="AA325" t="s">
        <v>490</v>
      </c>
      <c r="AB325" t="s">
        <v>2162</v>
      </c>
      <c r="AC325" s="6" t="s">
        <v>2163</v>
      </c>
      <c r="AD325" s="3">
        <f t="shared" si="40"/>
        <v>2.88</v>
      </c>
      <c r="AE325" s="4">
        <f t="shared" si="41"/>
        <v>17</v>
      </c>
      <c r="AF325" s="4">
        <f t="shared" si="42"/>
        <v>1</v>
      </c>
      <c r="AG325" s="4">
        <f t="shared" si="43"/>
        <v>115</v>
      </c>
      <c r="AH325" t="str">
        <f t="shared" si="44"/>
        <v>standard</v>
      </c>
      <c r="AI325" t="b">
        <f t="shared" si="45"/>
        <v>0</v>
      </c>
      <c r="AJ325" t="str">
        <f t="shared" si="46"/>
        <v>ok</v>
      </c>
      <c r="AK325" t="s">
        <v>2164</v>
      </c>
      <c r="AL325" t="s">
        <v>1758</v>
      </c>
      <c r="AM325" s="2">
        <v>46051</v>
      </c>
      <c r="AN325" t="b">
        <f t="shared" si="47"/>
        <v>1</v>
      </c>
    </row>
    <row r="326" spans="1:40" ht="43.2" x14ac:dyDescent="0.3">
      <c r="A326" t="s">
        <v>2165</v>
      </c>
      <c r="B326" t="s">
        <v>2166</v>
      </c>
      <c r="C326" s="6" t="s">
        <v>2167</v>
      </c>
      <c r="D326" t="s">
        <v>119</v>
      </c>
      <c r="E326" s="4">
        <v>53</v>
      </c>
      <c r="F326" t="b">
        <v>1</v>
      </c>
      <c r="G326" s="4">
        <v>1623</v>
      </c>
      <c r="H326" s="3">
        <v>0</v>
      </c>
      <c r="I326" s="3">
        <v>-1</v>
      </c>
      <c r="J326" s="3">
        <v>0</v>
      </c>
      <c r="K326" s="3">
        <v>0</v>
      </c>
      <c r="L326" s="3">
        <v>0</v>
      </c>
      <c r="M326" s="3">
        <v>0</v>
      </c>
      <c r="N326" s="3">
        <v>0</v>
      </c>
      <c r="O326" s="3">
        <v>0.74</v>
      </c>
      <c r="P326" s="4">
        <v>3</v>
      </c>
      <c r="Q326" s="4">
        <v>5</v>
      </c>
      <c r="R326" t="b">
        <v>0</v>
      </c>
      <c r="S326" t="b">
        <v>0</v>
      </c>
      <c r="T326" t="b">
        <v>0</v>
      </c>
      <c r="U326" t="b">
        <v>1</v>
      </c>
      <c r="V326" t="b">
        <v>1</v>
      </c>
      <c r="W326" t="s">
        <v>138</v>
      </c>
      <c r="X326" t="s">
        <v>149</v>
      </c>
      <c r="Y326" t="s">
        <v>66</v>
      </c>
      <c r="Z326" s="3">
        <v>2.0339999999999998</v>
      </c>
      <c r="AA326" t="s">
        <v>360</v>
      </c>
      <c r="AB326" t="s">
        <v>2168</v>
      </c>
      <c r="AC326" s="6" t="s">
        <v>2169</v>
      </c>
      <c r="AD326" s="3">
        <f t="shared" si="40"/>
        <v>6.98</v>
      </c>
      <c r="AE326" s="4">
        <f t="shared" si="41"/>
        <v>68</v>
      </c>
      <c r="AF326" s="4">
        <f t="shared" si="42"/>
        <v>3</v>
      </c>
      <c r="AG326" s="4">
        <f t="shared" si="43"/>
        <v>120</v>
      </c>
      <c r="AH326" t="str">
        <f t="shared" si="44"/>
        <v>standard</v>
      </c>
      <c r="AI326" t="b">
        <f t="shared" si="45"/>
        <v>1</v>
      </c>
      <c r="AJ326" t="str">
        <f t="shared" si="46"/>
        <v>ok</v>
      </c>
      <c r="AK326" t="s">
        <v>2170</v>
      </c>
      <c r="AL326" t="s">
        <v>2171</v>
      </c>
      <c r="AM326" s="2">
        <v>46197</v>
      </c>
      <c r="AN326" t="b">
        <f t="shared" si="47"/>
        <v>1</v>
      </c>
    </row>
    <row r="327" spans="1:40" ht="43.2" x14ac:dyDescent="0.3">
      <c r="A327" t="s">
        <v>2172</v>
      </c>
      <c r="B327" t="s">
        <v>2173</v>
      </c>
      <c r="C327" s="6" t="s">
        <v>2174</v>
      </c>
      <c r="D327" t="s">
        <v>74</v>
      </c>
      <c r="E327" s="4">
        <v>29</v>
      </c>
      <c r="F327" t="b">
        <v>1</v>
      </c>
      <c r="G327" s="4">
        <v>548</v>
      </c>
      <c r="H327" s="3">
        <v>-0.18</v>
      </c>
      <c r="I327" s="3">
        <v>1</v>
      </c>
      <c r="J327" s="3">
        <v>-0.04</v>
      </c>
      <c r="K327" s="3">
        <v>0</v>
      </c>
      <c r="L327" s="3">
        <v>0.16</v>
      </c>
      <c r="M327" s="3">
        <v>-0.03</v>
      </c>
      <c r="N327" s="3">
        <v>0</v>
      </c>
      <c r="O327" s="3">
        <v>0.67</v>
      </c>
      <c r="P327" s="4">
        <v>9</v>
      </c>
      <c r="Q327" s="4">
        <v>10</v>
      </c>
      <c r="R327" t="b">
        <v>0</v>
      </c>
      <c r="S327" t="b">
        <v>0</v>
      </c>
      <c r="T327" t="b">
        <v>1</v>
      </c>
      <c r="U327" t="b">
        <v>0</v>
      </c>
      <c r="V327" t="b">
        <v>0</v>
      </c>
      <c r="W327" t="s">
        <v>127</v>
      </c>
      <c r="X327" t="s">
        <v>55</v>
      </c>
      <c r="Y327" t="s">
        <v>102</v>
      </c>
      <c r="Z327" s="3">
        <v>2.9540000000000002</v>
      </c>
      <c r="AA327" t="s">
        <v>2175</v>
      </c>
      <c r="AB327" t="s">
        <v>2176</v>
      </c>
      <c r="AC327" s="6" t="s">
        <v>2177</v>
      </c>
      <c r="AD327" s="3">
        <f t="shared" si="40"/>
        <v>9.7799999999999994</v>
      </c>
      <c r="AE327" s="4">
        <f t="shared" si="41"/>
        <v>44</v>
      </c>
      <c r="AF327" s="4">
        <f t="shared" si="42"/>
        <v>2</v>
      </c>
      <c r="AG327" s="4">
        <f t="shared" si="43"/>
        <v>118</v>
      </c>
      <c r="AH327" t="str">
        <f t="shared" si="44"/>
        <v>curse-room</v>
      </c>
      <c r="AI327" t="b">
        <f t="shared" si="45"/>
        <v>1</v>
      </c>
      <c r="AJ327" t="str">
        <f t="shared" si="46"/>
        <v>ok</v>
      </c>
      <c r="AK327" t="s">
        <v>2178</v>
      </c>
      <c r="AM327" s="2">
        <v>46174</v>
      </c>
      <c r="AN327" t="b">
        <f t="shared" si="47"/>
        <v>1</v>
      </c>
    </row>
    <row r="328" spans="1:40" ht="43.2" x14ac:dyDescent="0.3">
      <c r="A328" t="s">
        <v>2179</v>
      </c>
      <c r="B328" t="s">
        <v>2180</v>
      </c>
      <c r="C328" s="6" t="s">
        <v>2181</v>
      </c>
      <c r="D328" t="s">
        <v>119</v>
      </c>
      <c r="E328" s="4">
        <v>41</v>
      </c>
      <c r="F328" t="b">
        <v>0</v>
      </c>
      <c r="G328" s="4">
        <v>840</v>
      </c>
      <c r="H328" s="3">
        <v>1.38</v>
      </c>
      <c r="I328" s="3">
        <v>2</v>
      </c>
      <c r="J328" s="3">
        <v>0</v>
      </c>
      <c r="K328" s="3">
        <v>0</v>
      </c>
      <c r="L328" s="3">
        <v>0</v>
      </c>
      <c r="M328" s="3">
        <v>0</v>
      </c>
      <c r="N328" s="3">
        <v>0</v>
      </c>
      <c r="O328" s="3">
        <v>-0.06</v>
      </c>
      <c r="P328" s="4">
        <v>7</v>
      </c>
      <c r="Q328" s="4">
        <v>7</v>
      </c>
      <c r="R328" t="b">
        <v>1</v>
      </c>
      <c r="S328" t="b">
        <v>0</v>
      </c>
      <c r="T328" t="b">
        <v>1</v>
      </c>
      <c r="U328" t="b">
        <v>0</v>
      </c>
      <c r="V328" t="b">
        <v>1</v>
      </c>
      <c r="W328" t="s">
        <v>138</v>
      </c>
      <c r="X328" t="s">
        <v>128</v>
      </c>
      <c r="Y328" t="s">
        <v>66</v>
      </c>
      <c r="Z328" s="3">
        <v>0.17299999999999999</v>
      </c>
      <c r="AA328" t="s">
        <v>1385</v>
      </c>
      <c r="AB328" t="s">
        <v>2182</v>
      </c>
      <c r="AC328" s="6" t="s">
        <v>2183</v>
      </c>
      <c r="AD328" s="3">
        <f t="shared" si="40"/>
        <v>18.16</v>
      </c>
      <c r="AE328" s="4">
        <f t="shared" si="41"/>
        <v>77</v>
      </c>
      <c r="AF328" s="4">
        <f t="shared" si="42"/>
        <v>1</v>
      </c>
      <c r="AG328" s="4">
        <f t="shared" si="43"/>
        <v>115</v>
      </c>
      <c r="AH328" t="str">
        <f t="shared" si="44"/>
        <v>rare-chest</v>
      </c>
      <c r="AI328" t="b">
        <f t="shared" si="45"/>
        <v>1</v>
      </c>
      <c r="AJ328" t="str">
        <f t="shared" si="46"/>
        <v>review: balance outlier</v>
      </c>
      <c r="AK328" t="s">
        <v>2184</v>
      </c>
      <c r="AM328" s="2">
        <v>46088</v>
      </c>
      <c r="AN328" t="b">
        <f t="shared" si="47"/>
        <v>1</v>
      </c>
    </row>
    <row r="329" spans="1:40" ht="43.2" x14ac:dyDescent="0.3">
      <c r="A329" t="s">
        <v>2185</v>
      </c>
      <c r="B329" t="s">
        <v>2186</v>
      </c>
      <c r="C329" s="6" t="s">
        <v>2187</v>
      </c>
      <c r="D329" t="s">
        <v>178</v>
      </c>
      <c r="E329" s="4">
        <v>75</v>
      </c>
      <c r="F329" t="b">
        <v>1</v>
      </c>
      <c r="G329" s="4">
        <v>1166</v>
      </c>
      <c r="H329" s="3">
        <v>0</v>
      </c>
      <c r="I329" s="3">
        <v>1</v>
      </c>
      <c r="J329" s="3">
        <v>0</v>
      </c>
      <c r="K329" s="3">
        <v>0</v>
      </c>
      <c r="L329" s="3">
        <v>0</v>
      </c>
      <c r="M329" s="3">
        <v>0</v>
      </c>
      <c r="N329" s="3">
        <v>0</v>
      </c>
      <c r="O329" s="3">
        <v>-0.28999999999999998</v>
      </c>
      <c r="P329" s="4">
        <v>4</v>
      </c>
      <c r="Q329" s="4">
        <v>10</v>
      </c>
      <c r="R329" t="b">
        <v>0</v>
      </c>
      <c r="S329" t="b">
        <v>0</v>
      </c>
      <c r="T329" t="b">
        <v>1</v>
      </c>
      <c r="U329" t="b">
        <v>0</v>
      </c>
      <c r="V329" t="b">
        <v>1</v>
      </c>
      <c r="W329" t="s">
        <v>111</v>
      </c>
      <c r="X329" t="s">
        <v>75</v>
      </c>
      <c r="Y329" t="s">
        <v>66</v>
      </c>
      <c r="Z329" s="3">
        <v>2.206</v>
      </c>
      <c r="AA329" t="s">
        <v>223</v>
      </c>
      <c r="AB329" t="s">
        <v>2188</v>
      </c>
      <c r="AC329" s="6" t="s">
        <v>2189</v>
      </c>
      <c r="AD329" s="3">
        <f t="shared" si="40"/>
        <v>9.08</v>
      </c>
      <c r="AE329" s="4">
        <f t="shared" si="41"/>
        <v>106</v>
      </c>
      <c r="AF329" s="4">
        <f t="shared" si="42"/>
        <v>7</v>
      </c>
      <c r="AG329" s="4">
        <f t="shared" si="43"/>
        <v>111</v>
      </c>
      <c r="AH329" t="str">
        <f t="shared" si="44"/>
        <v>standard</v>
      </c>
      <c r="AI329" t="b">
        <f t="shared" si="45"/>
        <v>1</v>
      </c>
      <c r="AJ329" t="str">
        <f t="shared" si="46"/>
        <v>ok</v>
      </c>
      <c r="AK329" t="s">
        <v>2190</v>
      </c>
      <c r="AM329" s="2">
        <v>46060</v>
      </c>
      <c r="AN329" t="b">
        <f t="shared" si="47"/>
        <v>1</v>
      </c>
    </row>
    <row r="330" spans="1:40" ht="43.2" x14ac:dyDescent="0.3">
      <c r="A330" t="s">
        <v>2191</v>
      </c>
      <c r="B330" t="s">
        <v>2192</v>
      </c>
      <c r="C330" s="6" t="s">
        <v>2193</v>
      </c>
      <c r="D330" t="s">
        <v>178</v>
      </c>
      <c r="E330" s="4">
        <v>98</v>
      </c>
      <c r="F330" t="b">
        <v>0</v>
      </c>
      <c r="G330" s="4">
        <v>1844</v>
      </c>
      <c r="H330" s="3">
        <v>0</v>
      </c>
      <c r="I330" s="3">
        <v>0</v>
      </c>
      <c r="J330" s="3">
        <v>0</v>
      </c>
      <c r="K330" s="3">
        <v>0</v>
      </c>
      <c r="L330" s="3">
        <v>0</v>
      </c>
      <c r="M330" s="3">
        <v>0.19</v>
      </c>
      <c r="N330" s="3">
        <v>0</v>
      </c>
      <c r="O330" s="3">
        <v>0</v>
      </c>
      <c r="P330" s="4">
        <v>3</v>
      </c>
      <c r="Q330" s="4">
        <v>7</v>
      </c>
      <c r="R330" t="b">
        <v>0</v>
      </c>
      <c r="S330" t="b">
        <v>1</v>
      </c>
      <c r="T330" t="b">
        <v>0</v>
      </c>
      <c r="U330" t="b">
        <v>0</v>
      </c>
      <c r="V330" t="b">
        <v>1</v>
      </c>
      <c r="W330" t="s">
        <v>64</v>
      </c>
      <c r="X330" t="s">
        <v>149</v>
      </c>
      <c r="Y330" t="s">
        <v>66</v>
      </c>
      <c r="Z330" s="3">
        <v>0.88500000000000001</v>
      </c>
      <c r="AA330" t="s">
        <v>414</v>
      </c>
      <c r="AB330" t="s">
        <v>2194</v>
      </c>
      <c r="AC330" s="6" t="s">
        <v>2195</v>
      </c>
      <c r="AD330" s="3">
        <f t="shared" si="40"/>
        <v>7.38</v>
      </c>
      <c r="AE330" s="4">
        <f t="shared" si="41"/>
        <v>127</v>
      </c>
      <c r="AF330" s="4">
        <f t="shared" si="42"/>
        <v>5</v>
      </c>
      <c r="AG330" s="4">
        <f t="shared" si="43"/>
        <v>113</v>
      </c>
      <c r="AH330" t="str">
        <f t="shared" si="44"/>
        <v>standard</v>
      </c>
      <c r="AI330" t="b">
        <f t="shared" si="45"/>
        <v>0</v>
      </c>
      <c r="AJ330" t="str">
        <f t="shared" si="46"/>
        <v>ok</v>
      </c>
      <c r="AK330" t="s">
        <v>2196</v>
      </c>
      <c r="AM330" s="2">
        <v>46079</v>
      </c>
      <c r="AN330" t="b">
        <f t="shared" si="47"/>
        <v>1</v>
      </c>
    </row>
    <row r="331" spans="1:40" ht="43.2" x14ac:dyDescent="0.3">
      <c r="A331" t="s">
        <v>2197</v>
      </c>
      <c r="B331" t="s">
        <v>2198</v>
      </c>
      <c r="C331" s="6" t="s">
        <v>2199</v>
      </c>
      <c r="D331" t="s">
        <v>63</v>
      </c>
      <c r="E331" s="4">
        <v>24</v>
      </c>
      <c r="F331" t="b">
        <v>1</v>
      </c>
      <c r="G331" s="4">
        <v>772</v>
      </c>
      <c r="H331" s="3">
        <v>0</v>
      </c>
      <c r="I331" s="3">
        <v>0</v>
      </c>
      <c r="J331" s="3">
        <v>0.64</v>
      </c>
      <c r="K331" s="3">
        <v>0.33</v>
      </c>
      <c r="L331" s="3">
        <v>0</v>
      </c>
      <c r="M331" s="3">
        <v>0</v>
      </c>
      <c r="N331" s="3">
        <v>0</v>
      </c>
      <c r="O331" s="3">
        <v>0</v>
      </c>
      <c r="P331" s="4">
        <v>2</v>
      </c>
      <c r="Q331" s="4">
        <v>5</v>
      </c>
      <c r="R331" t="b">
        <v>0</v>
      </c>
      <c r="S331" t="b">
        <v>0</v>
      </c>
      <c r="T331" t="b">
        <v>1</v>
      </c>
      <c r="U331" t="b">
        <v>1</v>
      </c>
      <c r="V331" t="b">
        <v>1</v>
      </c>
      <c r="W331" t="s">
        <v>64</v>
      </c>
      <c r="X331" t="s">
        <v>149</v>
      </c>
      <c r="Y331" t="s">
        <v>66</v>
      </c>
      <c r="Z331" s="3">
        <v>3.3290000000000002</v>
      </c>
      <c r="AA331" t="s">
        <v>2142</v>
      </c>
      <c r="AB331" t="s">
        <v>2200</v>
      </c>
      <c r="AC331" s="6" t="s">
        <v>2201</v>
      </c>
      <c r="AD331" s="3">
        <f t="shared" si="40"/>
        <v>3.58</v>
      </c>
      <c r="AE331" s="4">
        <f t="shared" si="41"/>
        <v>31</v>
      </c>
      <c r="AF331" s="4">
        <f t="shared" si="42"/>
        <v>4</v>
      </c>
      <c r="AG331" s="4">
        <f t="shared" si="43"/>
        <v>116</v>
      </c>
      <c r="AH331" t="str">
        <f t="shared" si="44"/>
        <v>standard</v>
      </c>
      <c r="AI331" t="b">
        <f t="shared" si="45"/>
        <v>0</v>
      </c>
      <c r="AJ331" t="str">
        <f t="shared" si="46"/>
        <v>ok</v>
      </c>
      <c r="AK331" t="s">
        <v>2202</v>
      </c>
      <c r="AM331" s="2">
        <v>46044</v>
      </c>
      <c r="AN331" t="b">
        <f t="shared" si="47"/>
        <v>1</v>
      </c>
    </row>
    <row r="332" spans="1:40" ht="43.2" x14ac:dyDescent="0.3">
      <c r="A332" t="s">
        <v>2203</v>
      </c>
      <c r="B332" t="s">
        <v>2204</v>
      </c>
      <c r="C332" s="6" t="s">
        <v>2205</v>
      </c>
      <c r="D332" t="s">
        <v>63</v>
      </c>
      <c r="E332" s="4">
        <v>27</v>
      </c>
      <c r="F332" t="b">
        <v>1</v>
      </c>
      <c r="G332" s="4">
        <v>1127</v>
      </c>
      <c r="H332" s="3">
        <v>0</v>
      </c>
      <c r="I332" s="3">
        <v>2</v>
      </c>
      <c r="J332" s="3">
        <v>0.55000000000000004</v>
      </c>
      <c r="K332" s="3">
        <v>0</v>
      </c>
      <c r="L332" s="3">
        <v>0</v>
      </c>
      <c r="M332" s="3">
        <v>0.44</v>
      </c>
      <c r="N332" s="3">
        <v>0</v>
      </c>
      <c r="O332" s="3">
        <v>0</v>
      </c>
      <c r="P332" s="4">
        <v>2</v>
      </c>
      <c r="Q332" s="4">
        <v>6</v>
      </c>
      <c r="R332" t="b">
        <v>0</v>
      </c>
      <c r="S332" t="b">
        <v>0</v>
      </c>
      <c r="T332" t="b">
        <v>1</v>
      </c>
      <c r="U332" t="b">
        <v>1</v>
      </c>
      <c r="V332" t="b">
        <v>0</v>
      </c>
      <c r="W332" t="s">
        <v>148</v>
      </c>
      <c r="X332" t="s">
        <v>200</v>
      </c>
      <c r="Y332" t="s">
        <v>102</v>
      </c>
      <c r="Z332" s="3">
        <v>0.746</v>
      </c>
      <c r="AA332" t="s">
        <v>932</v>
      </c>
      <c r="AB332" t="s">
        <v>2206</v>
      </c>
      <c r="AC332" s="6" t="s">
        <v>2207</v>
      </c>
      <c r="AD332" s="3">
        <f t="shared" si="40"/>
        <v>6.53</v>
      </c>
      <c r="AE332" s="4">
        <f t="shared" si="41"/>
        <v>38</v>
      </c>
      <c r="AF332" s="4">
        <f t="shared" si="42"/>
        <v>5</v>
      </c>
      <c r="AG332" s="4">
        <f t="shared" si="43"/>
        <v>113</v>
      </c>
      <c r="AH332" t="str">
        <f t="shared" si="44"/>
        <v>standard</v>
      </c>
      <c r="AI332" t="b">
        <f t="shared" si="45"/>
        <v>0</v>
      </c>
      <c r="AJ332" t="str">
        <f t="shared" si="46"/>
        <v>ok</v>
      </c>
      <c r="AK332" t="s">
        <v>2208</v>
      </c>
      <c r="AM332" s="2">
        <v>46036</v>
      </c>
      <c r="AN332" t="b">
        <f t="shared" si="47"/>
        <v>1</v>
      </c>
    </row>
    <row r="333" spans="1:40" ht="43.2" x14ac:dyDescent="0.3">
      <c r="A333" t="s">
        <v>2209</v>
      </c>
      <c r="B333" t="s">
        <v>2210</v>
      </c>
      <c r="C333" s="6" t="s">
        <v>2211</v>
      </c>
      <c r="D333" t="s">
        <v>119</v>
      </c>
      <c r="E333" s="4">
        <v>63</v>
      </c>
      <c r="F333" t="b">
        <v>1</v>
      </c>
      <c r="G333" s="4">
        <v>269</v>
      </c>
      <c r="H333" s="3">
        <v>0.02</v>
      </c>
      <c r="I333" s="3">
        <v>2</v>
      </c>
      <c r="J333" s="3">
        <v>0</v>
      </c>
      <c r="K333" s="3">
        <v>0.06</v>
      </c>
      <c r="L333" s="3">
        <v>0</v>
      </c>
      <c r="M333" s="3">
        <v>0</v>
      </c>
      <c r="N333" s="3">
        <v>0</v>
      </c>
      <c r="O333" s="3">
        <v>0</v>
      </c>
      <c r="P333" s="4">
        <v>2</v>
      </c>
      <c r="Q333" s="4">
        <v>7</v>
      </c>
      <c r="R333" t="b">
        <v>0</v>
      </c>
      <c r="S333" t="b">
        <v>0</v>
      </c>
      <c r="T333" t="b">
        <v>1</v>
      </c>
      <c r="U333" t="b">
        <v>0</v>
      </c>
      <c r="V333" t="b">
        <v>1</v>
      </c>
      <c r="W333" t="s">
        <v>111</v>
      </c>
      <c r="X333" t="s">
        <v>149</v>
      </c>
      <c r="Y333" t="s">
        <v>66</v>
      </c>
      <c r="Z333" s="3">
        <v>3.1280000000000001</v>
      </c>
      <c r="AA333" t="s">
        <v>855</v>
      </c>
      <c r="AB333" t="s">
        <v>2212</v>
      </c>
      <c r="AC333" s="6" t="s">
        <v>2213</v>
      </c>
      <c r="AD333" s="3">
        <f t="shared" si="40"/>
        <v>7.28</v>
      </c>
      <c r="AE333" s="4">
        <f t="shared" si="41"/>
        <v>85</v>
      </c>
      <c r="AF333" s="4">
        <f t="shared" si="42"/>
        <v>6</v>
      </c>
      <c r="AG333" s="4">
        <f t="shared" si="43"/>
        <v>114</v>
      </c>
      <c r="AH333" t="str">
        <f t="shared" si="44"/>
        <v>standard</v>
      </c>
      <c r="AI333" t="b">
        <f t="shared" si="45"/>
        <v>0</v>
      </c>
      <c r="AJ333" t="str">
        <f t="shared" si="46"/>
        <v>ok</v>
      </c>
      <c r="AK333" t="s">
        <v>2214</v>
      </c>
      <c r="AM333" s="2">
        <v>46091</v>
      </c>
      <c r="AN333" t="b">
        <f t="shared" si="47"/>
        <v>1</v>
      </c>
    </row>
    <row r="334" spans="1:40" ht="43.2" x14ac:dyDescent="0.3">
      <c r="A334" t="s">
        <v>2215</v>
      </c>
      <c r="B334" t="s">
        <v>2216</v>
      </c>
      <c r="C334" s="6" t="s">
        <v>2217</v>
      </c>
      <c r="D334" t="s">
        <v>74</v>
      </c>
      <c r="E334" s="4">
        <v>21</v>
      </c>
      <c r="F334" t="b">
        <v>1</v>
      </c>
      <c r="G334" s="4">
        <v>785</v>
      </c>
      <c r="H334" s="3">
        <v>0</v>
      </c>
      <c r="I334" s="3">
        <v>0</v>
      </c>
      <c r="J334" s="3">
        <v>0</v>
      </c>
      <c r="K334" s="3">
        <v>0</v>
      </c>
      <c r="L334" s="3">
        <v>0</v>
      </c>
      <c r="M334" s="3">
        <v>0</v>
      </c>
      <c r="N334" s="3">
        <v>0</v>
      </c>
      <c r="O334" s="3">
        <v>-0.11</v>
      </c>
      <c r="P334" s="4">
        <v>6</v>
      </c>
      <c r="Q334" s="4">
        <v>6</v>
      </c>
      <c r="R334" t="b">
        <v>0</v>
      </c>
      <c r="S334" t="b">
        <v>0</v>
      </c>
      <c r="T334" t="b">
        <v>0</v>
      </c>
      <c r="U334" t="b">
        <v>1</v>
      </c>
      <c r="V334" t="b">
        <v>0</v>
      </c>
      <c r="W334" t="s">
        <v>138</v>
      </c>
      <c r="X334" t="s">
        <v>55</v>
      </c>
      <c r="Y334" t="s">
        <v>331</v>
      </c>
      <c r="Z334" s="3">
        <v>2.0529999999999999</v>
      </c>
      <c r="AA334" t="s">
        <v>1562</v>
      </c>
      <c r="AB334" t="s">
        <v>2218</v>
      </c>
      <c r="AC334" s="6" t="s">
        <v>2219</v>
      </c>
      <c r="AD334" s="3">
        <f t="shared" si="40"/>
        <v>5.22</v>
      </c>
      <c r="AE334" s="4">
        <f t="shared" si="41"/>
        <v>25</v>
      </c>
      <c r="AF334" s="4">
        <f t="shared" si="42"/>
        <v>1</v>
      </c>
      <c r="AG334" s="4">
        <f t="shared" si="43"/>
        <v>113</v>
      </c>
      <c r="AH334" t="str">
        <f t="shared" si="44"/>
        <v>curse-room</v>
      </c>
      <c r="AI334" t="b">
        <f t="shared" si="45"/>
        <v>1</v>
      </c>
      <c r="AJ334" t="str">
        <f t="shared" si="46"/>
        <v>ok</v>
      </c>
      <c r="AK334" t="s">
        <v>2220</v>
      </c>
      <c r="AL334" t="s">
        <v>2221</v>
      </c>
      <c r="AM334" s="2">
        <v>46149</v>
      </c>
      <c r="AN334" t="b">
        <f t="shared" si="47"/>
        <v>1</v>
      </c>
    </row>
    <row r="335" spans="1:40" ht="43.2" x14ac:dyDescent="0.3">
      <c r="A335" t="s">
        <v>2222</v>
      </c>
      <c r="B335" t="s">
        <v>2223</v>
      </c>
      <c r="C335" s="6" t="s">
        <v>2224</v>
      </c>
      <c r="D335" t="s">
        <v>63</v>
      </c>
      <c r="E335" s="4">
        <v>22</v>
      </c>
      <c r="F335" t="b">
        <v>0</v>
      </c>
      <c r="G335" s="4">
        <v>1005</v>
      </c>
      <c r="H335" s="3">
        <v>0</v>
      </c>
      <c r="I335" s="3">
        <v>0</v>
      </c>
      <c r="J335" s="3">
        <v>0.53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  <c r="P335" s="4">
        <v>3</v>
      </c>
      <c r="Q335" s="4">
        <v>6</v>
      </c>
      <c r="R335" t="b">
        <v>0</v>
      </c>
      <c r="S335" t="b">
        <v>0</v>
      </c>
      <c r="T335" t="b">
        <v>1</v>
      </c>
      <c r="U335" t="b">
        <v>0</v>
      </c>
      <c r="V335" t="b">
        <v>0</v>
      </c>
      <c r="W335" t="s">
        <v>111</v>
      </c>
      <c r="X335" t="s">
        <v>200</v>
      </c>
      <c r="Y335" t="s">
        <v>129</v>
      </c>
      <c r="Z335" s="3">
        <v>2.609</v>
      </c>
      <c r="AA335" t="s">
        <v>223</v>
      </c>
      <c r="AB335" t="s">
        <v>2225</v>
      </c>
      <c r="AC335" s="6" t="s">
        <v>2226</v>
      </c>
      <c r="AD335" s="3">
        <f t="shared" si="40"/>
        <v>2.59</v>
      </c>
      <c r="AE335" s="4">
        <f t="shared" si="41"/>
        <v>28</v>
      </c>
      <c r="AF335" s="4">
        <f t="shared" si="42"/>
        <v>4</v>
      </c>
      <c r="AG335" s="4">
        <f t="shared" si="43"/>
        <v>116</v>
      </c>
      <c r="AH335" t="str">
        <f t="shared" si="44"/>
        <v>standard</v>
      </c>
      <c r="AI335" t="b">
        <f t="shared" si="45"/>
        <v>0</v>
      </c>
      <c r="AJ335" t="str">
        <f t="shared" si="46"/>
        <v>ok</v>
      </c>
      <c r="AK335" t="s">
        <v>2227</v>
      </c>
      <c r="AM335" s="2">
        <v>46167</v>
      </c>
      <c r="AN335" t="b">
        <f t="shared" si="47"/>
        <v>1</v>
      </c>
    </row>
    <row r="336" spans="1:40" ht="43.2" x14ac:dyDescent="0.3">
      <c r="A336" t="s">
        <v>2228</v>
      </c>
      <c r="B336" t="s">
        <v>2229</v>
      </c>
      <c r="C336" s="6" t="s">
        <v>2230</v>
      </c>
      <c r="D336" t="s">
        <v>119</v>
      </c>
      <c r="E336" s="4">
        <v>47</v>
      </c>
      <c r="F336" t="b">
        <v>1</v>
      </c>
      <c r="G336" s="4">
        <v>682</v>
      </c>
      <c r="H336" s="3">
        <v>0</v>
      </c>
      <c r="I336" s="3">
        <v>0</v>
      </c>
      <c r="J336" s="3">
        <v>0.25</v>
      </c>
      <c r="K336" s="3">
        <v>0.28999999999999998</v>
      </c>
      <c r="L336" s="3">
        <v>0</v>
      </c>
      <c r="M336" s="3">
        <v>0</v>
      </c>
      <c r="N336" s="3">
        <v>0</v>
      </c>
      <c r="O336" s="3">
        <v>0</v>
      </c>
      <c r="P336" s="4">
        <v>7</v>
      </c>
      <c r="Q336" s="4">
        <v>8</v>
      </c>
      <c r="R336" t="b">
        <v>0</v>
      </c>
      <c r="S336" t="b">
        <v>1</v>
      </c>
      <c r="T336" t="b">
        <v>1</v>
      </c>
      <c r="U336" t="b">
        <v>0</v>
      </c>
      <c r="V336" t="b">
        <v>0</v>
      </c>
      <c r="W336" t="s">
        <v>44</v>
      </c>
      <c r="X336" t="s">
        <v>200</v>
      </c>
      <c r="Y336" t="s">
        <v>66</v>
      </c>
      <c r="Z336" s="3">
        <v>2.165</v>
      </c>
      <c r="AA336" t="s">
        <v>740</v>
      </c>
      <c r="AB336" t="s">
        <v>2231</v>
      </c>
      <c r="AC336" s="6" t="s">
        <v>2232</v>
      </c>
      <c r="AD336" s="3">
        <f t="shared" si="40"/>
        <v>5.33</v>
      </c>
      <c r="AE336" s="4">
        <f t="shared" si="41"/>
        <v>61</v>
      </c>
      <c r="AF336" s="4">
        <f t="shared" si="42"/>
        <v>2</v>
      </c>
      <c r="AG336" s="4">
        <f t="shared" si="43"/>
        <v>120</v>
      </c>
      <c r="AH336" t="str">
        <f t="shared" si="44"/>
        <v>standard</v>
      </c>
      <c r="AI336" t="b">
        <f t="shared" si="45"/>
        <v>0</v>
      </c>
      <c r="AJ336" t="str">
        <f t="shared" si="46"/>
        <v>ok</v>
      </c>
      <c r="AK336" t="s">
        <v>2233</v>
      </c>
      <c r="AM336" s="2">
        <v>46151</v>
      </c>
      <c r="AN336" t="b">
        <f t="shared" si="47"/>
        <v>1</v>
      </c>
    </row>
    <row r="337" spans="1:40" ht="28.8" x14ac:dyDescent="0.3">
      <c r="A337" t="s">
        <v>2234</v>
      </c>
      <c r="B337" t="s">
        <v>2235</v>
      </c>
      <c r="C337" s="6" t="s">
        <v>2236</v>
      </c>
      <c r="D337" t="s">
        <v>63</v>
      </c>
      <c r="E337" s="4">
        <v>9</v>
      </c>
      <c r="F337" t="b">
        <v>0</v>
      </c>
      <c r="G337" s="4">
        <v>554</v>
      </c>
      <c r="H337" s="3">
        <v>0</v>
      </c>
      <c r="I337" s="3">
        <v>0</v>
      </c>
      <c r="J337" s="3">
        <v>-0.11</v>
      </c>
      <c r="K337" s="3">
        <v>0</v>
      </c>
      <c r="L337" s="3">
        <v>0.84</v>
      </c>
      <c r="M337" s="3">
        <v>0</v>
      </c>
      <c r="N337" s="3">
        <v>2.4300000000000002</v>
      </c>
      <c r="O337" s="3">
        <v>0</v>
      </c>
      <c r="P337" s="4">
        <v>9</v>
      </c>
      <c r="Q337" s="4">
        <v>9</v>
      </c>
      <c r="R337" t="b">
        <v>0</v>
      </c>
      <c r="S337" t="b">
        <v>0</v>
      </c>
      <c r="T337" t="b">
        <v>0</v>
      </c>
      <c r="U337" t="b">
        <v>1</v>
      </c>
      <c r="V337" t="b">
        <v>1</v>
      </c>
      <c r="W337" t="s">
        <v>44</v>
      </c>
      <c r="X337" t="s">
        <v>45</v>
      </c>
      <c r="Y337" t="s">
        <v>74</v>
      </c>
      <c r="Z337" s="3">
        <v>2.3820000000000001</v>
      </c>
      <c r="AA337" t="s">
        <v>47</v>
      </c>
      <c r="AB337" t="s">
        <v>2237</v>
      </c>
      <c r="AC337" s="6" t="s">
        <v>2238</v>
      </c>
      <c r="AD337" s="3">
        <f t="shared" si="40"/>
        <v>7.87</v>
      </c>
      <c r="AE337" s="4">
        <f t="shared" si="41"/>
        <v>12</v>
      </c>
      <c r="AF337" s="4">
        <f t="shared" si="42"/>
        <v>1</v>
      </c>
      <c r="AG337" s="4">
        <f t="shared" si="43"/>
        <v>108</v>
      </c>
      <c r="AH337" t="str">
        <f t="shared" si="44"/>
        <v>standard</v>
      </c>
      <c r="AI337" t="b">
        <f t="shared" si="45"/>
        <v>1</v>
      </c>
      <c r="AJ337" t="str">
        <f t="shared" si="46"/>
        <v>ok</v>
      </c>
      <c r="AK337" t="s">
        <v>2239</v>
      </c>
      <c r="AM337" s="2">
        <v>46199</v>
      </c>
      <c r="AN337" t="b">
        <f t="shared" si="47"/>
        <v>1</v>
      </c>
    </row>
    <row r="338" spans="1:40" ht="43.2" x14ac:dyDescent="0.3">
      <c r="A338" t="s">
        <v>2240</v>
      </c>
      <c r="B338" t="s">
        <v>2241</v>
      </c>
      <c r="C338" s="6" t="s">
        <v>2242</v>
      </c>
      <c r="D338" t="s">
        <v>63</v>
      </c>
      <c r="E338" s="4">
        <v>15</v>
      </c>
      <c r="F338" t="b">
        <v>0</v>
      </c>
      <c r="G338" s="4">
        <v>1701</v>
      </c>
      <c r="H338" s="3">
        <v>1.64</v>
      </c>
      <c r="I338" s="3">
        <v>0</v>
      </c>
      <c r="J338" s="3">
        <v>0</v>
      </c>
      <c r="K338" s="3">
        <v>0</v>
      </c>
      <c r="L338" s="3">
        <v>-0.11</v>
      </c>
      <c r="M338" s="3">
        <v>0.34</v>
      </c>
      <c r="N338" s="3">
        <v>0</v>
      </c>
      <c r="O338" s="3">
        <v>0.87</v>
      </c>
      <c r="P338" s="4">
        <v>9</v>
      </c>
      <c r="Q338" s="4">
        <v>10</v>
      </c>
      <c r="R338" t="b">
        <v>1</v>
      </c>
      <c r="S338" t="b">
        <v>1</v>
      </c>
      <c r="T338" t="b">
        <v>1</v>
      </c>
      <c r="U338" t="b">
        <v>0</v>
      </c>
      <c r="V338" t="b">
        <v>1</v>
      </c>
      <c r="W338" t="s">
        <v>111</v>
      </c>
      <c r="X338" t="s">
        <v>149</v>
      </c>
      <c r="Y338" t="s">
        <v>66</v>
      </c>
      <c r="Z338" s="3">
        <v>3.1</v>
      </c>
      <c r="AA338" t="s">
        <v>780</v>
      </c>
      <c r="AB338" t="s">
        <v>2243</v>
      </c>
      <c r="AC338" s="6" t="s">
        <v>2244</v>
      </c>
      <c r="AD338" s="3">
        <f t="shared" si="40"/>
        <v>16.760000000000002</v>
      </c>
      <c r="AE338" s="4">
        <f t="shared" si="41"/>
        <v>31</v>
      </c>
      <c r="AF338" s="4">
        <f t="shared" si="42"/>
        <v>2</v>
      </c>
      <c r="AG338" s="4">
        <f t="shared" si="43"/>
        <v>120</v>
      </c>
      <c r="AH338" t="str">
        <f t="shared" si="44"/>
        <v>rare-chest</v>
      </c>
      <c r="AI338" t="b">
        <f t="shared" si="45"/>
        <v>1</v>
      </c>
      <c r="AJ338" t="str">
        <f t="shared" si="46"/>
        <v>review: balance outlier</v>
      </c>
      <c r="AK338" t="s">
        <v>2245</v>
      </c>
      <c r="AL338" t="s">
        <v>1489</v>
      </c>
      <c r="AM338" s="2">
        <v>46060</v>
      </c>
      <c r="AN338" t="b">
        <f t="shared" si="47"/>
        <v>1</v>
      </c>
    </row>
    <row r="339" spans="1:40" ht="43.2" x14ac:dyDescent="0.3">
      <c r="A339" t="s">
        <v>2246</v>
      </c>
      <c r="B339" t="s">
        <v>2247</v>
      </c>
      <c r="C339" s="6" t="s">
        <v>2248</v>
      </c>
      <c r="D339" t="s">
        <v>147</v>
      </c>
      <c r="E339" s="4">
        <v>193</v>
      </c>
      <c r="F339" t="b">
        <v>1</v>
      </c>
      <c r="G339" s="4">
        <v>1604</v>
      </c>
      <c r="H339" s="3">
        <v>0</v>
      </c>
      <c r="I339" s="3">
        <v>3</v>
      </c>
      <c r="J339" s="3">
        <v>-0.15</v>
      </c>
      <c r="K339" s="3">
        <v>0</v>
      </c>
      <c r="L339" s="3">
        <v>0.33</v>
      </c>
      <c r="M339" s="3">
        <v>0</v>
      </c>
      <c r="N339" s="3">
        <v>0</v>
      </c>
      <c r="O339" s="3">
        <v>0</v>
      </c>
      <c r="P339" s="4">
        <v>7</v>
      </c>
      <c r="Q339" s="4">
        <v>10</v>
      </c>
      <c r="R339" t="b">
        <v>0</v>
      </c>
      <c r="S339" t="b">
        <v>1</v>
      </c>
      <c r="T339" t="b">
        <v>0</v>
      </c>
      <c r="U339" t="b">
        <v>1</v>
      </c>
      <c r="V339" t="b">
        <v>1</v>
      </c>
      <c r="W339" t="s">
        <v>64</v>
      </c>
      <c r="X339" t="s">
        <v>45</v>
      </c>
      <c r="Y339" t="s">
        <v>74</v>
      </c>
      <c r="Z339" s="3">
        <v>3.0550000000000002</v>
      </c>
      <c r="AA339" t="s">
        <v>67</v>
      </c>
      <c r="AB339" t="s">
        <v>2249</v>
      </c>
      <c r="AC339" s="6" t="s">
        <v>2250</v>
      </c>
      <c r="AD339" s="3">
        <f t="shared" si="40"/>
        <v>15.61</v>
      </c>
      <c r="AE339" s="4">
        <f t="shared" si="41"/>
        <v>314</v>
      </c>
      <c r="AF339" s="4">
        <f t="shared" si="42"/>
        <v>4</v>
      </c>
      <c r="AG339" s="4">
        <f t="shared" si="43"/>
        <v>112</v>
      </c>
      <c r="AH339" t="str">
        <f t="shared" si="44"/>
        <v>boss-vault</v>
      </c>
      <c r="AI339" t="b">
        <f t="shared" si="45"/>
        <v>1</v>
      </c>
      <c r="AJ339" t="str">
        <f t="shared" si="46"/>
        <v>ok</v>
      </c>
      <c r="AK339" t="s">
        <v>2251</v>
      </c>
      <c r="AM339" s="2">
        <v>46148</v>
      </c>
      <c r="AN339" t="b">
        <f t="shared" si="47"/>
        <v>1</v>
      </c>
    </row>
    <row r="340" spans="1:40" ht="43.2" x14ac:dyDescent="0.3">
      <c r="A340" t="s">
        <v>2252</v>
      </c>
      <c r="B340" t="s">
        <v>2253</v>
      </c>
      <c r="C340" s="6" t="s">
        <v>2254</v>
      </c>
      <c r="D340" t="s">
        <v>43</v>
      </c>
      <c r="E340" s="4">
        <v>26</v>
      </c>
      <c r="F340" t="b">
        <v>0</v>
      </c>
      <c r="G340" s="4">
        <v>279</v>
      </c>
      <c r="H340" s="3">
        <v>0</v>
      </c>
      <c r="I340" s="3">
        <v>0</v>
      </c>
      <c r="J340" s="3">
        <v>-0.28000000000000003</v>
      </c>
      <c r="K340" s="3">
        <v>0</v>
      </c>
      <c r="L340" s="3">
        <v>0</v>
      </c>
      <c r="M340" s="3">
        <v>0</v>
      </c>
      <c r="N340" s="3">
        <v>2.2000000000000002</v>
      </c>
      <c r="O340" s="3">
        <v>0</v>
      </c>
      <c r="P340" s="4">
        <v>8</v>
      </c>
      <c r="Q340" s="4">
        <v>8</v>
      </c>
      <c r="R340" t="b">
        <v>0</v>
      </c>
      <c r="S340" t="b">
        <v>1</v>
      </c>
      <c r="T340" t="b">
        <v>1</v>
      </c>
      <c r="U340" t="b">
        <v>0</v>
      </c>
      <c r="V340" t="b">
        <v>1</v>
      </c>
      <c r="W340" t="s">
        <v>111</v>
      </c>
      <c r="X340" t="s">
        <v>149</v>
      </c>
      <c r="Y340" t="s">
        <v>66</v>
      </c>
      <c r="Z340" s="3">
        <v>3.3650000000000002</v>
      </c>
      <c r="AA340" t="s">
        <v>780</v>
      </c>
      <c r="AB340" t="s">
        <v>2255</v>
      </c>
      <c r="AC340" s="6" t="s">
        <v>2256</v>
      </c>
      <c r="AD340" s="3">
        <f t="shared" si="40"/>
        <v>7.24</v>
      </c>
      <c r="AE340" s="4">
        <f t="shared" si="41"/>
        <v>38</v>
      </c>
      <c r="AF340" s="4">
        <f t="shared" si="42"/>
        <v>1</v>
      </c>
      <c r="AG340" s="4">
        <f t="shared" si="43"/>
        <v>121</v>
      </c>
      <c r="AH340" t="str">
        <f t="shared" si="44"/>
        <v>standard</v>
      </c>
      <c r="AI340" t="b">
        <f t="shared" si="45"/>
        <v>1</v>
      </c>
      <c r="AJ340" t="str">
        <f t="shared" si="46"/>
        <v>review: multi-status synergy</v>
      </c>
      <c r="AK340" t="s">
        <v>2257</v>
      </c>
      <c r="AM340" s="2">
        <v>46072</v>
      </c>
      <c r="AN340" t="b">
        <f t="shared" si="47"/>
        <v>1</v>
      </c>
    </row>
    <row r="341" spans="1:40" ht="43.2" x14ac:dyDescent="0.3">
      <c r="A341" t="s">
        <v>2258</v>
      </c>
      <c r="B341" t="s">
        <v>2259</v>
      </c>
      <c r="C341" s="6" t="s">
        <v>2260</v>
      </c>
      <c r="D341" t="s">
        <v>43</v>
      </c>
      <c r="E341" s="4">
        <v>29</v>
      </c>
      <c r="F341" t="b">
        <v>1</v>
      </c>
      <c r="G341" s="4">
        <v>1086</v>
      </c>
      <c r="H341" s="3">
        <v>0.45</v>
      </c>
      <c r="I341" s="3">
        <v>0</v>
      </c>
      <c r="J341" s="3">
        <v>0</v>
      </c>
      <c r="K341" s="3">
        <v>0.91</v>
      </c>
      <c r="L341" s="3">
        <v>0</v>
      </c>
      <c r="M341" s="3">
        <v>0.3</v>
      </c>
      <c r="N341" s="3">
        <v>0</v>
      </c>
      <c r="O341" s="3">
        <v>0</v>
      </c>
      <c r="P341" s="4">
        <v>9</v>
      </c>
      <c r="Q341" s="4">
        <v>10</v>
      </c>
      <c r="R341" t="b">
        <v>1</v>
      </c>
      <c r="S341" t="b">
        <v>1</v>
      </c>
      <c r="T341" t="b">
        <v>1</v>
      </c>
      <c r="U341" t="b">
        <v>0</v>
      </c>
      <c r="V341" t="b">
        <v>0</v>
      </c>
      <c r="W341" t="s">
        <v>111</v>
      </c>
      <c r="X341" t="s">
        <v>65</v>
      </c>
      <c r="Y341" t="s">
        <v>331</v>
      </c>
      <c r="Z341" s="3">
        <v>1.9890000000000001</v>
      </c>
      <c r="AA341" t="s">
        <v>230</v>
      </c>
      <c r="AB341" t="s">
        <v>2261</v>
      </c>
      <c r="AC341" s="6" t="s">
        <v>2262</v>
      </c>
      <c r="AD341" s="3">
        <f t="shared" si="40"/>
        <v>8.02</v>
      </c>
      <c r="AE341" s="4">
        <f t="shared" si="41"/>
        <v>44</v>
      </c>
      <c r="AF341" s="4">
        <f t="shared" si="42"/>
        <v>2</v>
      </c>
      <c r="AG341" s="4">
        <f t="shared" si="43"/>
        <v>123</v>
      </c>
      <c r="AH341" t="str">
        <f t="shared" si="44"/>
        <v>standard</v>
      </c>
      <c r="AI341" t="b">
        <f t="shared" si="45"/>
        <v>0</v>
      </c>
      <c r="AJ341" t="str">
        <f t="shared" si="46"/>
        <v>review: multi-status synergy</v>
      </c>
      <c r="AK341" t="s">
        <v>2263</v>
      </c>
      <c r="AL341" t="s">
        <v>1426</v>
      </c>
      <c r="AM341" s="2">
        <v>46149</v>
      </c>
      <c r="AN341" t="b">
        <f t="shared" si="47"/>
        <v>1</v>
      </c>
    </row>
    <row r="342" spans="1:40" ht="43.2" x14ac:dyDescent="0.3">
      <c r="A342" t="s">
        <v>2264</v>
      </c>
      <c r="B342" t="s">
        <v>2265</v>
      </c>
      <c r="C342" s="6" t="s">
        <v>2266</v>
      </c>
      <c r="D342" t="s">
        <v>119</v>
      </c>
      <c r="E342" s="4">
        <v>49</v>
      </c>
      <c r="F342" t="b">
        <v>0</v>
      </c>
      <c r="G342" s="4">
        <v>1022</v>
      </c>
      <c r="H342" s="3">
        <v>0.96</v>
      </c>
      <c r="I342" s="3">
        <v>1</v>
      </c>
      <c r="J342" s="3">
        <v>0</v>
      </c>
      <c r="K342" s="3">
        <v>0.56999999999999995</v>
      </c>
      <c r="L342" s="3">
        <v>0</v>
      </c>
      <c r="M342" s="3">
        <v>0</v>
      </c>
      <c r="N342" s="3">
        <v>0</v>
      </c>
      <c r="O342" s="3">
        <v>0.59</v>
      </c>
      <c r="P342" s="4">
        <v>7</v>
      </c>
      <c r="Q342" s="4">
        <v>9</v>
      </c>
      <c r="R342" t="b">
        <v>1</v>
      </c>
      <c r="S342" t="b">
        <v>0</v>
      </c>
      <c r="T342" t="b">
        <v>0</v>
      </c>
      <c r="U342" t="b">
        <v>1</v>
      </c>
      <c r="V342" t="b">
        <v>1</v>
      </c>
      <c r="W342" t="s">
        <v>138</v>
      </c>
      <c r="X342" t="s">
        <v>65</v>
      </c>
      <c r="Y342" t="s">
        <v>222</v>
      </c>
      <c r="Z342" s="3">
        <v>3.0150000000000001</v>
      </c>
      <c r="AA342" t="s">
        <v>140</v>
      </c>
      <c r="AB342" t="s">
        <v>2267</v>
      </c>
      <c r="AC342" s="6" t="s">
        <v>2268</v>
      </c>
      <c r="AD342" s="3">
        <f t="shared" si="40"/>
        <v>15.5</v>
      </c>
      <c r="AE342" s="4">
        <f t="shared" si="41"/>
        <v>81</v>
      </c>
      <c r="AF342" s="4">
        <f t="shared" si="42"/>
        <v>3</v>
      </c>
      <c r="AG342" s="4">
        <f t="shared" si="43"/>
        <v>123</v>
      </c>
      <c r="AH342" t="str">
        <f t="shared" si="44"/>
        <v>rare-chest</v>
      </c>
      <c r="AI342" t="b">
        <f t="shared" si="45"/>
        <v>0</v>
      </c>
      <c r="AJ342" t="str">
        <f t="shared" si="46"/>
        <v>ok</v>
      </c>
      <c r="AK342" t="s">
        <v>2269</v>
      </c>
      <c r="AM342" s="2">
        <v>46137</v>
      </c>
      <c r="AN342" t="b">
        <f t="shared" si="47"/>
        <v>1</v>
      </c>
    </row>
    <row r="343" spans="1:40" ht="43.2" x14ac:dyDescent="0.3">
      <c r="A343" t="s">
        <v>2270</v>
      </c>
      <c r="B343" t="s">
        <v>2271</v>
      </c>
      <c r="C343" s="6" t="s">
        <v>2272</v>
      </c>
      <c r="D343" t="s">
        <v>63</v>
      </c>
      <c r="E343" s="4">
        <v>13</v>
      </c>
      <c r="F343" t="b">
        <v>1</v>
      </c>
      <c r="G343" s="4">
        <v>1600</v>
      </c>
      <c r="H343" s="3">
        <v>0.82</v>
      </c>
      <c r="I343" s="3">
        <v>0</v>
      </c>
      <c r="J343" s="3">
        <v>0</v>
      </c>
      <c r="K343" s="3">
        <v>-0.2</v>
      </c>
      <c r="L343" s="3">
        <v>0.87</v>
      </c>
      <c r="M343" s="3">
        <v>0</v>
      </c>
      <c r="N343" s="3">
        <v>0</v>
      </c>
      <c r="O343" s="3">
        <v>-7.0000000000000007E-2</v>
      </c>
      <c r="P343" s="4">
        <v>7</v>
      </c>
      <c r="Q343" s="4">
        <v>7</v>
      </c>
      <c r="R343" t="b">
        <v>0</v>
      </c>
      <c r="S343" t="b">
        <v>0</v>
      </c>
      <c r="T343" t="b">
        <v>1</v>
      </c>
      <c r="U343" t="b">
        <v>1</v>
      </c>
      <c r="V343" t="b">
        <v>1</v>
      </c>
      <c r="W343" t="s">
        <v>64</v>
      </c>
      <c r="X343" t="s">
        <v>101</v>
      </c>
      <c r="Y343" t="s">
        <v>102</v>
      </c>
      <c r="Z343" s="3">
        <v>1.048</v>
      </c>
      <c r="AA343" t="s">
        <v>2142</v>
      </c>
      <c r="AB343" t="s">
        <v>2273</v>
      </c>
      <c r="AC343" s="6" t="s">
        <v>2274</v>
      </c>
      <c r="AD343" s="3">
        <f t="shared" si="40"/>
        <v>9.84</v>
      </c>
      <c r="AE343" s="4">
        <f t="shared" si="41"/>
        <v>22</v>
      </c>
      <c r="AF343" s="4">
        <f t="shared" si="42"/>
        <v>1</v>
      </c>
      <c r="AG343" s="4">
        <f t="shared" si="43"/>
        <v>115</v>
      </c>
      <c r="AH343" t="str">
        <f t="shared" si="44"/>
        <v>standard</v>
      </c>
      <c r="AI343" t="b">
        <f t="shared" si="45"/>
        <v>1</v>
      </c>
      <c r="AJ343" t="str">
        <f t="shared" si="46"/>
        <v>ok</v>
      </c>
      <c r="AK343" t="s">
        <v>2275</v>
      </c>
      <c r="AM343" s="2">
        <v>46109</v>
      </c>
      <c r="AN343" t="b">
        <f t="shared" si="47"/>
        <v>1</v>
      </c>
    </row>
    <row r="344" spans="1:40" ht="43.2" x14ac:dyDescent="0.3">
      <c r="A344" t="s">
        <v>2276</v>
      </c>
      <c r="B344" t="s">
        <v>2277</v>
      </c>
      <c r="C344" s="6" t="s">
        <v>2278</v>
      </c>
      <c r="D344" t="s">
        <v>119</v>
      </c>
      <c r="E344" s="4">
        <v>47</v>
      </c>
      <c r="F344" t="b">
        <v>1</v>
      </c>
      <c r="G344" s="4">
        <v>1381</v>
      </c>
      <c r="H344" s="3">
        <v>1.31</v>
      </c>
      <c r="I344" s="3">
        <v>0</v>
      </c>
      <c r="J344" s="3">
        <v>0</v>
      </c>
      <c r="K344" s="3">
        <v>0</v>
      </c>
      <c r="L344" s="3">
        <v>0</v>
      </c>
      <c r="M344" s="3">
        <v>0.17</v>
      </c>
      <c r="N344" s="3">
        <v>0</v>
      </c>
      <c r="O344" s="3">
        <v>0.3</v>
      </c>
      <c r="P344" s="4">
        <v>9</v>
      </c>
      <c r="Q344" s="4">
        <v>10</v>
      </c>
      <c r="R344" t="b">
        <v>1</v>
      </c>
      <c r="S344" t="b">
        <v>0</v>
      </c>
      <c r="T344" t="b">
        <v>0</v>
      </c>
      <c r="U344" t="b">
        <v>0</v>
      </c>
      <c r="V344" t="b">
        <v>1</v>
      </c>
      <c r="W344" t="s">
        <v>54</v>
      </c>
      <c r="X344" t="s">
        <v>128</v>
      </c>
      <c r="Y344" t="s">
        <v>46</v>
      </c>
      <c r="Z344" s="3">
        <v>1.29</v>
      </c>
      <c r="AA344" t="s">
        <v>382</v>
      </c>
      <c r="AB344" t="s">
        <v>2279</v>
      </c>
      <c r="AC344" s="6" t="s">
        <v>2280</v>
      </c>
      <c r="AD344" s="3">
        <f t="shared" si="40"/>
        <v>15.42</v>
      </c>
      <c r="AE344" s="4">
        <f t="shared" si="41"/>
        <v>78</v>
      </c>
      <c r="AF344" s="4">
        <f t="shared" si="42"/>
        <v>2</v>
      </c>
      <c r="AG344" s="4">
        <f t="shared" si="43"/>
        <v>112</v>
      </c>
      <c r="AH344" t="str">
        <f t="shared" si="44"/>
        <v>rare-chest</v>
      </c>
      <c r="AI344" t="b">
        <f t="shared" si="45"/>
        <v>0</v>
      </c>
      <c r="AJ344" t="str">
        <f t="shared" si="46"/>
        <v>ok</v>
      </c>
      <c r="AK344" t="s">
        <v>2281</v>
      </c>
      <c r="AM344" s="2">
        <v>46066</v>
      </c>
      <c r="AN344" t="b">
        <f t="shared" si="47"/>
        <v>1</v>
      </c>
    </row>
    <row r="345" spans="1:40" ht="43.2" x14ac:dyDescent="0.3">
      <c r="A345" t="s">
        <v>2282</v>
      </c>
      <c r="B345" t="s">
        <v>2283</v>
      </c>
      <c r="C345" s="6" t="s">
        <v>2284</v>
      </c>
      <c r="D345" t="s">
        <v>43</v>
      </c>
      <c r="E345" s="4">
        <v>26</v>
      </c>
      <c r="F345" t="b">
        <v>0</v>
      </c>
      <c r="G345" s="4">
        <v>158</v>
      </c>
      <c r="H345" s="3">
        <v>1.1000000000000001</v>
      </c>
      <c r="I345" s="3">
        <v>1</v>
      </c>
      <c r="J345" s="3">
        <v>0</v>
      </c>
      <c r="K345" s="3">
        <v>0</v>
      </c>
      <c r="L345" s="3">
        <v>0</v>
      </c>
      <c r="M345" s="3">
        <v>0</v>
      </c>
      <c r="N345" s="3">
        <v>2.93</v>
      </c>
      <c r="O345" s="3">
        <v>0.15</v>
      </c>
      <c r="P345" s="4">
        <v>8</v>
      </c>
      <c r="Q345" s="4">
        <v>8</v>
      </c>
      <c r="R345" t="b">
        <v>0</v>
      </c>
      <c r="S345" t="b">
        <v>1</v>
      </c>
      <c r="T345" t="b">
        <v>0</v>
      </c>
      <c r="U345" t="b">
        <v>0</v>
      </c>
      <c r="V345" t="b">
        <v>0</v>
      </c>
      <c r="W345" t="s">
        <v>44</v>
      </c>
      <c r="X345" t="s">
        <v>101</v>
      </c>
      <c r="Y345" t="s">
        <v>46</v>
      </c>
      <c r="Z345" s="3">
        <v>2.02</v>
      </c>
      <c r="AA345" t="s">
        <v>2285</v>
      </c>
      <c r="AB345" t="s">
        <v>2286</v>
      </c>
      <c r="AC345" s="6" t="s">
        <v>2287</v>
      </c>
      <c r="AD345" s="3">
        <f t="shared" si="40"/>
        <v>18.46</v>
      </c>
      <c r="AE345" s="4">
        <f t="shared" si="41"/>
        <v>45</v>
      </c>
      <c r="AF345" s="4">
        <f t="shared" si="42"/>
        <v>1</v>
      </c>
      <c r="AG345" s="4">
        <f t="shared" si="43"/>
        <v>111</v>
      </c>
      <c r="AH345" t="str">
        <f t="shared" si="44"/>
        <v>rare-chest</v>
      </c>
      <c r="AI345" t="b">
        <f t="shared" si="45"/>
        <v>0</v>
      </c>
      <c r="AJ345" t="str">
        <f t="shared" si="46"/>
        <v>review: balance outlier</v>
      </c>
      <c r="AK345" t="s">
        <v>2288</v>
      </c>
      <c r="AM345" s="2">
        <v>46165</v>
      </c>
      <c r="AN345" t="b">
        <f t="shared" si="47"/>
        <v>1</v>
      </c>
    </row>
    <row r="346" spans="1:40" ht="43.2" x14ac:dyDescent="0.3">
      <c r="A346" t="s">
        <v>2289</v>
      </c>
      <c r="B346" t="s">
        <v>2290</v>
      </c>
      <c r="C346" s="6" t="s">
        <v>2291</v>
      </c>
      <c r="D346" t="s">
        <v>63</v>
      </c>
      <c r="E346" s="4">
        <v>11</v>
      </c>
      <c r="F346" t="b">
        <v>1</v>
      </c>
      <c r="G346" s="4">
        <v>804</v>
      </c>
      <c r="H346" s="3">
        <v>1.1499999999999999</v>
      </c>
      <c r="I346" s="3">
        <v>0</v>
      </c>
      <c r="J346" s="3">
        <v>0</v>
      </c>
      <c r="K346" s="3">
        <v>0.69</v>
      </c>
      <c r="L346" s="3">
        <v>0</v>
      </c>
      <c r="M346" s="3">
        <v>0</v>
      </c>
      <c r="N346" s="3">
        <v>-0.76</v>
      </c>
      <c r="O346" s="3">
        <v>0</v>
      </c>
      <c r="P346" s="4">
        <v>9</v>
      </c>
      <c r="Q346" s="4">
        <v>9</v>
      </c>
      <c r="R346" t="b">
        <v>0</v>
      </c>
      <c r="S346" t="b">
        <v>1</v>
      </c>
      <c r="T346" t="b">
        <v>1</v>
      </c>
      <c r="U346" t="b">
        <v>0</v>
      </c>
      <c r="V346" t="b">
        <v>0</v>
      </c>
      <c r="W346" t="s">
        <v>111</v>
      </c>
      <c r="X346" t="s">
        <v>200</v>
      </c>
      <c r="Y346" t="s">
        <v>66</v>
      </c>
      <c r="Z346" s="3">
        <v>1.034</v>
      </c>
      <c r="AA346" t="s">
        <v>230</v>
      </c>
      <c r="AB346" t="s">
        <v>2292</v>
      </c>
      <c r="AC346" s="6" t="s">
        <v>2293</v>
      </c>
      <c r="AD346" s="3">
        <f t="shared" si="40"/>
        <v>13.1</v>
      </c>
      <c r="AE346" s="4">
        <f t="shared" si="41"/>
        <v>21</v>
      </c>
      <c r="AF346" s="4">
        <f t="shared" si="42"/>
        <v>1</v>
      </c>
      <c r="AG346" s="4">
        <f t="shared" si="43"/>
        <v>110</v>
      </c>
      <c r="AH346" t="str">
        <f t="shared" si="44"/>
        <v>rare-chest</v>
      </c>
      <c r="AI346" t="b">
        <f t="shared" si="45"/>
        <v>1</v>
      </c>
      <c r="AJ346" t="str">
        <f t="shared" si="46"/>
        <v>review: balance outlier</v>
      </c>
      <c r="AK346" t="s">
        <v>2294</v>
      </c>
      <c r="AL346" t="s">
        <v>2295</v>
      </c>
      <c r="AM346" s="2">
        <v>46032</v>
      </c>
      <c r="AN346" t="b">
        <f t="shared" si="47"/>
        <v>1</v>
      </c>
    </row>
    <row r="347" spans="1:40" ht="43.2" x14ac:dyDescent="0.3">
      <c r="A347" t="s">
        <v>2296</v>
      </c>
      <c r="B347" t="s">
        <v>2297</v>
      </c>
      <c r="C347" s="6" t="s">
        <v>2298</v>
      </c>
      <c r="D347" t="s">
        <v>63</v>
      </c>
      <c r="E347" s="4">
        <v>16</v>
      </c>
      <c r="F347" t="b">
        <v>1</v>
      </c>
      <c r="G347" s="4">
        <v>1401</v>
      </c>
      <c r="H347" s="3">
        <v>0.88</v>
      </c>
      <c r="I347" s="3">
        <v>0</v>
      </c>
      <c r="J347" s="3">
        <v>0.1</v>
      </c>
      <c r="K347" s="3">
        <v>0.06</v>
      </c>
      <c r="L347" s="3">
        <v>0.41</v>
      </c>
      <c r="M347" s="3">
        <v>0</v>
      </c>
      <c r="N347" s="3">
        <v>0</v>
      </c>
      <c r="O347" s="3">
        <v>-0.27</v>
      </c>
      <c r="P347" s="4">
        <v>5</v>
      </c>
      <c r="Q347" s="4">
        <v>6</v>
      </c>
      <c r="R347" t="b">
        <v>0</v>
      </c>
      <c r="S347" t="b">
        <v>1</v>
      </c>
      <c r="T347" t="b">
        <v>0</v>
      </c>
      <c r="U347" t="b">
        <v>1</v>
      </c>
      <c r="V347" t="b">
        <v>1</v>
      </c>
      <c r="W347" t="s">
        <v>148</v>
      </c>
      <c r="X347" t="s">
        <v>149</v>
      </c>
      <c r="Y347" t="s">
        <v>46</v>
      </c>
      <c r="Z347" s="3">
        <v>0.81799999999999995</v>
      </c>
      <c r="AA347" t="s">
        <v>788</v>
      </c>
      <c r="AB347" t="s">
        <v>2299</v>
      </c>
      <c r="AC347" s="6" t="s">
        <v>2300</v>
      </c>
      <c r="AD347" s="3">
        <f t="shared" si="40"/>
        <v>9.82</v>
      </c>
      <c r="AE347" s="4">
        <f t="shared" si="41"/>
        <v>22</v>
      </c>
      <c r="AF347" s="4">
        <f t="shared" si="42"/>
        <v>2</v>
      </c>
      <c r="AG347" s="4">
        <f t="shared" si="43"/>
        <v>112</v>
      </c>
      <c r="AH347" t="str">
        <f t="shared" si="44"/>
        <v>standard</v>
      </c>
      <c r="AI347" t="b">
        <f t="shared" si="45"/>
        <v>1</v>
      </c>
      <c r="AJ347" t="str">
        <f t="shared" si="46"/>
        <v>ok</v>
      </c>
      <c r="AK347" t="s">
        <v>2301</v>
      </c>
      <c r="AM347" s="2">
        <v>46119</v>
      </c>
      <c r="AN347" t="b">
        <f t="shared" si="47"/>
        <v>1</v>
      </c>
    </row>
    <row r="348" spans="1:40" ht="43.2" x14ac:dyDescent="0.3">
      <c r="A348" t="s">
        <v>2302</v>
      </c>
      <c r="B348" t="s">
        <v>2303</v>
      </c>
      <c r="C348" s="6" t="s">
        <v>2304</v>
      </c>
      <c r="D348" t="s">
        <v>119</v>
      </c>
      <c r="E348" s="4">
        <v>64</v>
      </c>
      <c r="F348" t="b">
        <v>1</v>
      </c>
      <c r="G348" s="4">
        <v>1489</v>
      </c>
      <c r="H348" s="3">
        <v>0.61</v>
      </c>
      <c r="I348" s="3">
        <v>1</v>
      </c>
      <c r="J348" s="3">
        <v>0</v>
      </c>
      <c r="K348" s="3">
        <v>0</v>
      </c>
      <c r="L348" s="3">
        <v>0</v>
      </c>
      <c r="M348" s="3">
        <v>0</v>
      </c>
      <c r="N348" s="3">
        <v>0</v>
      </c>
      <c r="O348" s="3">
        <v>0</v>
      </c>
      <c r="P348" s="4">
        <v>1</v>
      </c>
      <c r="Q348" s="4">
        <v>3</v>
      </c>
      <c r="R348" t="b">
        <v>0</v>
      </c>
      <c r="S348" t="b">
        <v>0</v>
      </c>
      <c r="T348" t="b">
        <v>1</v>
      </c>
      <c r="U348" t="b">
        <v>0</v>
      </c>
      <c r="V348" t="b">
        <v>1</v>
      </c>
      <c r="W348" t="s">
        <v>111</v>
      </c>
      <c r="X348" t="s">
        <v>55</v>
      </c>
      <c r="Y348" t="s">
        <v>66</v>
      </c>
      <c r="Z348" s="3">
        <v>8.8999999999999996E-2</v>
      </c>
      <c r="AA348" t="s">
        <v>223</v>
      </c>
      <c r="AB348" t="s">
        <v>2305</v>
      </c>
      <c r="AC348" s="6" t="s">
        <v>2306</v>
      </c>
      <c r="AD348" s="3">
        <f t="shared" si="40"/>
        <v>10.38</v>
      </c>
      <c r="AE348" s="4">
        <f t="shared" si="41"/>
        <v>95</v>
      </c>
      <c r="AF348" s="4">
        <f t="shared" si="42"/>
        <v>3</v>
      </c>
      <c r="AG348" s="4">
        <f t="shared" si="43"/>
        <v>115</v>
      </c>
      <c r="AH348" t="str">
        <f t="shared" si="44"/>
        <v>standard</v>
      </c>
      <c r="AI348" t="b">
        <f t="shared" si="45"/>
        <v>0</v>
      </c>
      <c r="AJ348" t="str">
        <f t="shared" si="46"/>
        <v>ok</v>
      </c>
      <c r="AK348" t="s">
        <v>2307</v>
      </c>
      <c r="AL348" t="s">
        <v>2308</v>
      </c>
      <c r="AM348" s="2">
        <v>46145</v>
      </c>
      <c r="AN348" t="b">
        <f t="shared" si="47"/>
        <v>1</v>
      </c>
    </row>
    <row r="349" spans="1:40" ht="43.2" x14ac:dyDescent="0.3">
      <c r="A349" t="s">
        <v>2309</v>
      </c>
      <c r="B349" t="s">
        <v>2310</v>
      </c>
      <c r="C349" s="6" t="s">
        <v>2311</v>
      </c>
      <c r="D349" t="s">
        <v>63</v>
      </c>
      <c r="E349" s="4">
        <v>12</v>
      </c>
      <c r="F349" t="b">
        <v>1</v>
      </c>
      <c r="G349" s="4">
        <v>97</v>
      </c>
      <c r="H349" s="3">
        <v>0.79</v>
      </c>
      <c r="I349" s="3">
        <v>2</v>
      </c>
      <c r="J349" s="3">
        <v>0</v>
      </c>
      <c r="K349" s="3">
        <v>0</v>
      </c>
      <c r="L349" s="3">
        <v>0</v>
      </c>
      <c r="M349" s="3">
        <v>-0.19</v>
      </c>
      <c r="N349" s="3">
        <v>-1.76</v>
      </c>
      <c r="O349" s="3">
        <v>0</v>
      </c>
      <c r="P349" s="4">
        <v>4</v>
      </c>
      <c r="Q349" s="4">
        <v>4</v>
      </c>
      <c r="R349" t="b">
        <v>1</v>
      </c>
      <c r="S349" t="b">
        <v>0</v>
      </c>
      <c r="T349" t="b">
        <v>0</v>
      </c>
      <c r="U349" t="b">
        <v>0</v>
      </c>
      <c r="V349" t="b">
        <v>0</v>
      </c>
      <c r="W349" t="s">
        <v>44</v>
      </c>
      <c r="X349" t="s">
        <v>128</v>
      </c>
      <c r="Y349" t="s">
        <v>66</v>
      </c>
      <c r="Z349" s="3">
        <v>0.67500000000000004</v>
      </c>
      <c r="AA349" t="s">
        <v>47</v>
      </c>
      <c r="AB349" t="s">
        <v>2312</v>
      </c>
      <c r="AC349" s="6" t="s">
        <v>2313</v>
      </c>
      <c r="AD349" s="3">
        <f t="shared" si="40"/>
        <v>14.22</v>
      </c>
      <c r="AE349" s="4">
        <f t="shared" si="41"/>
        <v>21</v>
      </c>
      <c r="AF349" s="4">
        <f t="shared" si="42"/>
        <v>1</v>
      </c>
      <c r="AG349" s="4">
        <f t="shared" si="43"/>
        <v>110</v>
      </c>
      <c r="AH349" t="str">
        <f t="shared" si="44"/>
        <v>rare-chest</v>
      </c>
      <c r="AI349" t="b">
        <f t="shared" si="45"/>
        <v>1</v>
      </c>
      <c r="AJ349" t="str">
        <f t="shared" si="46"/>
        <v>review: balance outlier</v>
      </c>
      <c r="AK349" t="s">
        <v>2314</v>
      </c>
      <c r="AM349" s="2">
        <v>46091</v>
      </c>
      <c r="AN349" t="b">
        <f t="shared" si="47"/>
        <v>1</v>
      </c>
    </row>
    <row r="350" spans="1:40" ht="43.2" x14ac:dyDescent="0.3">
      <c r="A350" t="s">
        <v>2315</v>
      </c>
      <c r="B350" t="s">
        <v>2316</v>
      </c>
      <c r="C350" s="6" t="s">
        <v>2317</v>
      </c>
      <c r="D350" t="s">
        <v>63</v>
      </c>
      <c r="E350" s="4">
        <v>13</v>
      </c>
      <c r="F350" t="b">
        <v>0</v>
      </c>
      <c r="G350" s="4">
        <v>1872</v>
      </c>
      <c r="H350" s="3">
        <v>0</v>
      </c>
      <c r="I350" s="3">
        <v>-1</v>
      </c>
      <c r="J350" s="3">
        <v>-0.21</v>
      </c>
      <c r="K350" s="3">
        <v>0</v>
      </c>
      <c r="L350" s="3">
        <v>0</v>
      </c>
      <c r="M350" s="3">
        <v>0.19</v>
      </c>
      <c r="N350" s="3">
        <v>0</v>
      </c>
      <c r="O350" s="3">
        <v>0</v>
      </c>
      <c r="P350" s="4">
        <v>9</v>
      </c>
      <c r="Q350" s="4">
        <v>9</v>
      </c>
      <c r="R350" t="b">
        <v>0</v>
      </c>
      <c r="S350" t="b">
        <v>1</v>
      </c>
      <c r="T350" t="b">
        <v>0</v>
      </c>
      <c r="U350" t="b">
        <v>1</v>
      </c>
      <c r="V350" t="b">
        <v>1</v>
      </c>
      <c r="W350" t="s">
        <v>44</v>
      </c>
      <c r="X350" t="s">
        <v>101</v>
      </c>
      <c r="Y350" t="s">
        <v>46</v>
      </c>
      <c r="Z350" s="3">
        <v>3.3330000000000002</v>
      </c>
      <c r="AA350" t="s">
        <v>2285</v>
      </c>
      <c r="AB350" t="s">
        <v>2318</v>
      </c>
      <c r="AC350" s="6" t="s">
        <v>2319</v>
      </c>
      <c r="AD350" s="3">
        <f t="shared" si="40"/>
        <v>3.51</v>
      </c>
      <c r="AE350" s="4">
        <f t="shared" si="41"/>
        <v>15</v>
      </c>
      <c r="AF350" s="4">
        <f t="shared" si="42"/>
        <v>1</v>
      </c>
      <c r="AG350" s="4">
        <f t="shared" si="43"/>
        <v>117</v>
      </c>
      <c r="AH350" t="str">
        <f t="shared" si="44"/>
        <v>standard</v>
      </c>
      <c r="AI350" t="b">
        <f t="shared" si="45"/>
        <v>1</v>
      </c>
      <c r="AJ350" t="str">
        <f t="shared" si="46"/>
        <v>ok</v>
      </c>
      <c r="AK350" t="s">
        <v>2320</v>
      </c>
      <c r="AM350" s="2">
        <v>46156</v>
      </c>
      <c r="AN350" t="b">
        <f t="shared" si="47"/>
        <v>1</v>
      </c>
    </row>
    <row r="351" spans="1:40" ht="43.2" x14ac:dyDescent="0.3">
      <c r="A351" t="s">
        <v>2321</v>
      </c>
      <c r="B351" t="s">
        <v>2322</v>
      </c>
      <c r="C351" s="6" t="s">
        <v>2323</v>
      </c>
      <c r="D351" t="s">
        <v>74</v>
      </c>
      <c r="E351" s="4">
        <v>36</v>
      </c>
      <c r="F351" t="b">
        <v>1</v>
      </c>
      <c r="G351" s="4">
        <v>626</v>
      </c>
      <c r="H351" s="3">
        <v>0</v>
      </c>
      <c r="I351" s="3">
        <v>0</v>
      </c>
      <c r="J351" s="3">
        <v>0</v>
      </c>
      <c r="K351" s="3">
        <v>0.82</v>
      </c>
      <c r="L351" s="3">
        <v>-0.17</v>
      </c>
      <c r="M351" s="3">
        <v>0</v>
      </c>
      <c r="N351" s="3">
        <v>0</v>
      </c>
      <c r="O351" s="3">
        <v>-0.03</v>
      </c>
      <c r="P351" s="4">
        <v>3</v>
      </c>
      <c r="Q351" s="4">
        <v>8</v>
      </c>
      <c r="R351" t="b">
        <v>0</v>
      </c>
      <c r="S351" t="b">
        <v>0</v>
      </c>
      <c r="T351" t="b">
        <v>0</v>
      </c>
      <c r="U351" t="b">
        <v>1</v>
      </c>
      <c r="V351" t="b">
        <v>1</v>
      </c>
      <c r="W351" t="s">
        <v>64</v>
      </c>
      <c r="X351" t="s">
        <v>75</v>
      </c>
      <c r="Y351" t="s">
        <v>129</v>
      </c>
      <c r="Z351" s="3">
        <v>3.4369999999999998</v>
      </c>
      <c r="AA351" t="s">
        <v>637</v>
      </c>
      <c r="AB351" t="s">
        <v>2324</v>
      </c>
      <c r="AC351" s="6" t="s">
        <v>2325</v>
      </c>
      <c r="AD351" s="3">
        <f t="shared" si="40"/>
        <v>7.04</v>
      </c>
      <c r="AE351" s="4">
        <f t="shared" si="41"/>
        <v>46</v>
      </c>
      <c r="AF351" s="4">
        <f t="shared" si="42"/>
        <v>6</v>
      </c>
      <c r="AG351" s="4">
        <f t="shared" si="43"/>
        <v>121</v>
      </c>
      <c r="AH351" t="str">
        <f t="shared" si="44"/>
        <v>curse-room</v>
      </c>
      <c r="AI351" t="b">
        <f t="shared" si="45"/>
        <v>1</v>
      </c>
      <c r="AJ351" t="str">
        <f t="shared" si="46"/>
        <v>ok</v>
      </c>
      <c r="AK351" t="s">
        <v>2326</v>
      </c>
      <c r="AM351" s="2">
        <v>46191</v>
      </c>
      <c r="AN351" t="b">
        <f t="shared" si="47"/>
        <v>1</v>
      </c>
    </row>
    <row r="352" spans="1:40" ht="43.2" x14ac:dyDescent="0.3">
      <c r="A352" t="s">
        <v>2327</v>
      </c>
      <c r="B352" t="s">
        <v>2328</v>
      </c>
      <c r="C352" s="6" t="s">
        <v>2329</v>
      </c>
      <c r="D352" t="s">
        <v>63</v>
      </c>
      <c r="E352" s="4">
        <v>19</v>
      </c>
      <c r="F352" t="b">
        <v>1</v>
      </c>
      <c r="G352" s="4">
        <v>409</v>
      </c>
      <c r="H352" s="3">
        <v>0.75</v>
      </c>
      <c r="I352" s="3">
        <v>0</v>
      </c>
      <c r="J352" s="3">
        <v>-0.26</v>
      </c>
      <c r="K352" s="3">
        <v>0</v>
      </c>
      <c r="L352" s="3">
        <v>0</v>
      </c>
      <c r="M352" s="3">
        <v>0</v>
      </c>
      <c r="N352" s="3">
        <v>0</v>
      </c>
      <c r="O352" s="3">
        <v>0</v>
      </c>
      <c r="P352" s="4">
        <v>9</v>
      </c>
      <c r="Q352" s="4">
        <v>10</v>
      </c>
      <c r="R352" t="b">
        <v>0</v>
      </c>
      <c r="S352" t="b">
        <v>1</v>
      </c>
      <c r="T352" t="b">
        <v>1</v>
      </c>
      <c r="U352" t="b">
        <v>0</v>
      </c>
      <c r="V352" t="b">
        <v>0</v>
      </c>
      <c r="W352" t="s">
        <v>111</v>
      </c>
      <c r="X352" t="s">
        <v>200</v>
      </c>
      <c r="Y352" t="s">
        <v>66</v>
      </c>
      <c r="Z352" s="3">
        <v>2.0739999999999998</v>
      </c>
      <c r="AA352" t="s">
        <v>230</v>
      </c>
      <c r="AB352" t="s">
        <v>2330</v>
      </c>
      <c r="AC352" s="6" t="s">
        <v>2331</v>
      </c>
      <c r="AD352" s="3">
        <f t="shared" si="40"/>
        <v>7.78</v>
      </c>
      <c r="AE352" s="4">
        <f t="shared" si="41"/>
        <v>29</v>
      </c>
      <c r="AF352" s="4">
        <f t="shared" si="42"/>
        <v>2</v>
      </c>
      <c r="AG352" s="4">
        <f t="shared" si="43"/>
        <v>110</v>
      </c>
      <c r="AH352" t="str">
        <f t="shared" si="44"/>
        <v>standard</v>
      </c>
      <c r="AI352" t="b">
        <f t="shared" si="45"/>
        <v>1</v>
      </c>
      <c r="AJ352" t="str">
        <f t="shared" si="46"/>
        <v>review: multi-status synergy</v>
      </c>
      <c r="AK352" t="s">
        <v>2332</v>
      </c>
      <c r="AM352" s="2">
        <v>46055</v>
      </c>
      <c r="AN352" t="b">
        <f t="shared" si="47"/>
        <v>1</v>
      </c>
    </row>
    <row r="353" spans="1:40" ht="43.2" x14ac:dyDescent="0.3">
      <c r="A353" t="s">
        <v>2333</v>
      </c>
      <c r="B353" t="s">
        <v>2334</v>
      </c>
      <c r="C353" s="6" t="s">
        <v>2335</v>
      </c>
      <c r="D353" t="s">
        <v>43</v>
      </c>
      <c r="E353" s="4">
        <v>27</v>
      </c>
      <c r="F353" t="b">
        <v>1</v>
      </c>
      <c r="G353" s="4">
        <v>671</v>
      </c>
      <c r="H353" s="3">
        <v>0</v>
      </c>
      <c r="I353" s="3">
        <v>-1</v>
      </c>
      <c r="J353" s="3">
        <v>0</v>
      </c>
      <c r="K353" s="3">
        <v>1</v>
      </c>
      <c r="L353" s="3">
        <v>0</v>
      </c>
      <c r="M353" s="3">
        <v>0</v>
      </c>
      <c r="N353" s="3">
        <v>0</v>
      </c>
      <c r="O353" s="3">
        <v>0</v>
      </c>
      <c r="P353" s="4">
        <v>4</v>
      </c>
      <c r="Q353" s="4">
        <v>8</v>
      </c>
      <c r="R353" t="b">
        <v>0</v>
      </c>
      <c r="S353" t="b">
        <v>0</v>
      </c>
      <c r="T353" t="b">
        <v>0</v>
      </c>
      <c r="U353" t="b">
        <v>0</v>
      </c>
      <c r="V353" t="b">
        <v>1</v>
      </c>
      <c r="W353" t="s">
        <v>64</v>
      </c>
      <c r="X353" t="s">
        <v>149</v>
      </c>
      <c r="Y353" t="s">
        <v>102</v>
      </c>
      <c r="Z353" s="3">
        <v>1.222</v>
      </c>
      <c r="AA353" t="s">
        <v>209</v>
      </c>
      <c r="AB353" t="s">
        <v>2336</v>
      </c>
      <c r="AC353" s="6" t="s">
        <v>2337</v>
      </c>
      <c r="AD353" s="3">
        <f t="shared" si="40"/>
        <v>5.5</v>
      </c>
      <c r="AE353" s="4">
        <f t="shared" si="41"/>
        <v>33</v>
      </c>
      <c r="AF353" s="4">
        <f t="shared" si="42"/>
        <v>5</v>
      </c>
      <c r="AG353" s="4">
        <f t="shared" si="43"/>
        <v>119</v>
      </c>
      <c r="AH353" t="str">
        <f t="shared" si="44"/>
        <v>standard</v>
      </c>
      <c r="AI353" t="b">
        <f t="shared" si="45"/>
        <v>1</v>
      </c>
      <c r="AJ353" t="str">
        <f t="shared" si="46"/>
        <v>ok</v>
      </c>
      <c r="AK353" t="s">
        <v>2338</v>
      </c>
      <c r="AM353" s="2">
        <v>46101</v>
      </c>
      <c r="AN353" t="b">
        <f t="shared" si="47"/>
        <v>1</v>
      </c>
    </row>
    <row r="354" spans="1:40" ht="43.2" x14ac:dyDescent="0.3">
      <c r="A354" t="s">
        <v>2339</v>
      </c>
      <c r="B354" t="s">
        <v>2340</v>
      </c>
      <c r="C354" s="6" t="s">
        <v>2341</v>
      </c>
      <c r="D354" t="s">
        <v>63</v>
      </c>
      <c r="E354" s="4">
        <v>10</v>
      </c>
      <c r="F354" t="b">
        <v>0</v>
      </c>
      <c r="G354" s="4">
        <v>290</v>
      </c>
      <c r="H354" s="3">
        <v>0</v>
      </c>
      <c r="I354" s="3">
        <v>1</v>
      </c>
      <c r="J354" s="3">
        <v>0</v>
      </c>
      <c r="K354" s="3">
        <v>0</v>
      </c>
      <c r="L354" s="3">
        <v>0</v>
      </c>
      <c r="M354" s="3">
        <v>0</v>
      </c>
      <c r="N354" s="3">
        <v>1.17</v>
      </c>
      <c r="O354" s="3">
        <v>0</v>
      </c>
      <c r="P354" s="4">
        <v>8</v>
      </c>
      <c r="Q354" s="4">
        <v>8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s">
        <v>64</v>
      </c>
      <c r="X354" t="s">
        <v>200</v>
      </c>
      <c r="Y354" t="s">
        <v>102</v>
      </c>
      <c r="Z354" s="3">
        <v>0.47499999999999998</v>
      </c>
      <c r="AA354" t="s">
        <v>120</v>
      </c>
      <c r="AB354" t="s">
        <v>2342</v>
      </c>
      <c r="AC354" s="6" t="s">
        <v>2343</v>
      </c>
      <c r="AD354" s="3">
        <f t="shared" si="40"/>
        <v>4.84</v>
      </c>
      <c r="AE354" s="4">
        <f t="shared" si="41"/>
        <v>12</v>
      </c>
      <c r="AF354" s="4">
        <f t="shared" si="42"/>
        <v>1</v>
      </c>
      <c r="AG354" s="4">
        <f t="shared" si="43"/>
        <v>110</v>
      </c>
      <c r="AH354" t="str">
        <f t="shared" si="44"/>
        <v>standard</v>
      </c>
      <c r="AI354" t="b">
        <f t="shared" si="45"/>
        <v>0</v>
      </c>
      <c r="AJ354" t="str">
        <f t="shared" si="46"/>
        <v>ok</v>
      </c>
      <c r="AK354" t="s">
        <v>2344</v>
      </c>
      <c r="AM354" s="2">
        <v>46181</v>
      </c>
      <c r="AN354" t="b">
        <f t="shared" si="47"/>
        <v>1</v>
      </c>
    </row>
    <row r="355" spans="1:40" ht="43.2" x14ac:dyDescent="0.3">
      <c r="A355" t="s">
        <v>2345</v>
      </c>
      <c r="B355" t="s">
        <v>2346</v>
      </c>
      <c r="C355" s="6" t="s">
        <v>2347</v>
      </c>
      <c r="D355" t="s">
        <v>43</v>
      </c>
      <c r="E355" s="4">
        <v>28</v>
      </c>
      <c r="F355" t="b">
        <v>1</v>
      </c>
      <c r="G355" s="4">
        <v>1667</v>
      </c>
      <c r="H355" s="3">
        <v>0</v>
      </c>
      <c r="I355" s="3">
        <v>2</v>
      </c>
      <c r="J355" s="3">
        <v>0.65</v>
      </c>
      <c r="K355" s="3">
        <v>0</v>
      </c>
      <c r="L355" s="3">
        <v>0</v>
      </c>
      <c r="M355" s="3">
        <v>0.27</v>
      </c>
      <c r="N355" s="3">
        <v>-1.24</v>
      </c>
      <c r="O355" s="3">
        <v>0</v>
      </c>
      <c r="P355" s="4">
        <v>1</v>
      </c>
      <c r="Q355" s="4">
        <v>1</v>
      </c>
      <c r="R355" t="b">
        <v>0</v>
      </c>
      <c r="S355" t="b">
        <v>1</v>
      </c>
      <c r="T355" t="b">
        <v>0</v>
      </c>
      <c r="U355" t="b">
        <v>1</v>
      </c>
      <c r="V355" t="b">
        <v>0</v>
      </c>
      <c r="W355" t="s">
        <v>148</v>
      </c>
      <c r="X355" t="s">
        <v>200</v>
      </c>
      <c r="Y355" t="s">
        <v>66</v>
      </c>
      <c r="Z355" s="3">
        <v>0.314</v>
      </c>
      <c r="AA355" t="s">
        <v>193</v>
      </c>
      <c r="AB355" t="s">
        <v>2348</v>
      </c>
      <c r="AC355" s="6" t="s">
        <v>2349</v>
      </c>
      <c r="AD355" s="3">
        <f t="shared" si="40"/>
        <v>9.9700000000000006</v>
      </c>
      <c r="AE355" s="4">
        <f t="shared" si="41"/>
        <v>39</v>
      </c>
      <c r="AF355" s="4">
        <f t="shared" si="42"/>
        <v>1</v>
      </c>
      <c r="AG355" s="4">
        <f t="shared" si="43"/>
        <v>112</v>
      </c>
      <c r="AH355" t="str">
        <f t="shared" si="44"/>
        <v>standard</v>
      </c>
      <c r="AI355" t="b">
        <f t="shared" si="45"/>
        <v>1</v>
      </c>
      <c r="AJ355" t="str">
        <f t="shared" si="46"/>
        <v>ok</v>
      </c>
      <c r="AK355" t="s">
        <v>2350</v>
      </c>
      <c r="AM355" s="2">
        <v>46142</v>
      </c>
      <c r="AN355" t="b">
        <f t="shared" si="47"/>
        <v>1</v>
      </c>
    </row>
    <row r="356" spans="1:40" ht="43.2" x14ac:dyDescent="0.3">
      <c r="A356" t="s">
        <v>2351</v>
      </c>
      <c r="B356" t="s">
        <v>2352</v>
      </c>
      <c r="C356" s="6" t="s">
        <v>2353</v>
      </c>
      <c r="D356" t="s">
        <v>43</v>
      </c>
      <c r="E356" s="4">
        <v>21</v>
      </c>
      <c r="F356" t="b">
        <v>0</v>
      </c>
      <c r="G356" s="4">
        <v>1967</v>
      </c>
      <c r="H356" s="3">
        <v>1.6</v>
      </c>
      <c r="I356" s="3">
        <v>0</v>
      </c>
      <c r="J356" s="3">
        <v>0</v>
      </c>
      <c r="K356" s="3">
        <v>0</v>
      </c>
      <c r="L356" s="3">
        <v>0</v>
      </c>
      <c r="M356" s="3">
        <v>-0.02</v>
      </c>
      <c r="N356" s="3">
        <v>0</v>
      </c>
      <c r="O356" s="3">
        <v>0</v>
      </c>
      <c r="P356" s="4">
        <v>9</v>
      </c>
      <c r="Q356" s="4">
        <v>9</v>
      </c>
      <c r="R356" t="b">
        <v>0</v>
      </c>
      <c r="S356" t="b">
        <v>1</v>
      </c>
      <c r="T356" t="b">
        <v>0</v>
      </c>
      <c r="U356" t="b">
        <v>1</v>
      </c>
      <c r="V356" t="b">
        <v>1</v>
      </c>
      <c r="W356" t="s">
        <v>84</v>
      </c>
      <c r="X356" t="s">
        <v>75</v>
      </c>
      <c r="Y356" t="s">
        <v>46</v>
      </c>
      <c r="Z356" s="3">
        <v>2.137</v>
      </c>
      <c r="AA356" t="s">
        <v>598</v>
      </c>
      <c r="AB356" t="s">
        <v>2354</v>
      </c>
      <c r="AC356" s="6" t="s">
        <v>2355</v>
      </c>
      <c r="AD356" s="3">
        <f t="shared" si="40"/>
        <v>14.84</v>
      </c>
      <c r="AE356" s="4">
        <f t="shared" si="41"/>
        <v>33</v>
      </c>
      <c r="AF356" s="4">
        <f t="shared" si="42"/>
        <v>1</v>
      </c>
      <c r="AG356" s="4">
        <f t="shared" si="43"/>
        <v>113</v>
      </c>
      <c r="AH356" t="str">
        <f t="shared" si="44"/>
        <v>rare-chest</v>
      </c>
      <c r="AI356" t="b">
        <f t="shared" si="45"/>
        <v>1</v>
      </c>
      <c r="AJ356" t="str">
        <f t="shared" si="46"/>
        <v>ok</v>
      </c>
      <c r="AK356" t="s">
        <v>2356</v>
      </c>
      <c r="AM356" s="2">
        <v>46185</v>
      </c>
      <c r="AN356" t="b">
        <f t="shared" si="47"/>
        <v>1</v>
      </c>
    </row>
    <row r="357" spans="1:40" ht="43.2" x14ac:dyDescent="0.3">
      <c r="A357" t="s">
        <v>2357</v>
      </c>
      <c r="B357" t="s">
        <v>2358</v>
      </c>
      <c r="C357" s="6" t="s">
        <v>2359</v>
      </c>
      <c r="D357" t="s">
        <v>63</v>
      </c>
      <c r="E357" s="4">
        <v>23</v>
      </c>
      <c r="F357" t="b">
        <v>1</v>
      </c>
      <c r="G357" s="4">
        <v>122</v>
      </c>
      <c r="H357" s="3">
        <v>0</v>
      </c>
      <c r="I357" s="3">
        <v>0</v>
      </c>
      <c r="J357" s="3">
        <v>0.1</v>
      </c>
      <c r="K357" s="3">
        <v>0</v>
      </c>
      <c r="L357" s="3">
        <v>0</v>
      </c>
      <c r="M357" s="3">
        <v>0</v>
      </c>
      <c r="N357" s="3">
        <v>0</v>
      </c>
      <c r="O357" s="3">
        <v>0</v>
      </c>
      <c r="P357" s="4">
        <v>4</v>
      </c>
      <c r="Q357" s="4">
        <v>7</v>
      </c>
      <c r="R357" t="b">
        <v>1</v>
      </c>
      <c r="S357" t="b">
        <v>1</v>
      </c>
      <c r="T357" t="b">
        <v>1</v>
      </c>
      <c r="U357" t="b">
        <v>0</v>
      </c>
      <c r="V357" t="b">
        <v>1</v>
      </c>
      <c r="W357" t="s">
        <v>64</v>
      </c>
      <c r="X357" t="s">
        <v>65</v>
      </c>
      <c r="Y357" t="s">
        <v>331</v>
      </c>
      <c r="Z357" s="3">
        <v>2.4470000000000001</v>
      </c>
      <c r="AA357" t="s">
        <v>991</v>
      </c>
      <c r="AB357" t="s">
        <v>2360</v>
      </c>
      <c r="AC357" s="6" t="s">
        <v>2361</v>
      </c>
      <c r="AD357" s="3">
        <f t="shared" si="40"/>
        <v>1.3</v>
      </c>
      <c r="AE357" s="4">
        <f t="shared" si="41"/>
        <v>30</v>
      </c>
      <c r="AF357" s="4">
        <f t="shared" si="42"/>
        <v>4</v>
      </c>
      <c r="AG357" s="4">
        <f t="shared" si="43"/>
        <v>114</v>
      </c>
      <c r="AH357" t="str">
        <f t="shared" si="44"/>
        <v>standard</v>
      </c>
      <c r="AI357" t="b">
        <f t="shared" si="45"/>
        <v>0</v>
      </c>
      <c r="AJ357" t="str">
        <f t="shared" si="46"/>
        <v>ok</v>
      </c>
      <c r="AK357" t="s">
        <v>2362</v>
      </c>
      <c r="AM357" s="2">
        <v>46185</v>
      </c>
      <c r="AN357" t="b">
        <f t="shared" si="47"/>
        <v>1</v>
      </c>
    </row>
    <row r="358" spans="1:40" ht="43.2" x14ac:dyDescent="0.3">
      <c r="A358" t="s">
        <v>2363</v>
      </c>
      <c r="B358" t="s">
        <v>2364</v>
      </c>
      <c r="C358" s="6" t="s">
        <v>2365</v>
      </c>
      <c r="D358" t="s">
        <v>63</v>
      </c>
      <c r="E358" s="4">
        <v>26</v>
      </c>
      <c r="F358" t="b">
        <v>1</v>
      </c>
      <c r="G358" s="4">
        <v>295</v>
      </c>
      <c r="H358" s="3">
        <v>0</v>
      </c>
      <c r="I358" s="3">
        <v>1</v>
      </c>
      <c r="J358" s="3">
        <v>0</v>
      </c>
      <c r="K358" s="3">
        <v>0.89</v>
      </c>
      <c r="L358" s="3">
        <v>0.54</v>
      </c>
      <c r="M358" s="3">
        <v>0</v>
      </c>
      <c r="N358" s="3">
        <v>-0.59</v>
      </c>
      <c r="O358" s="3">
        <v>0</v>
      </c>
      <c r="P358" s="4">
        <v>1</v>
      </c>
      <c r="Q358" s="4">
        <v>5</v>
      </c>
      <c r="R358" t="b">
        <v>1</v>
      </c>
      <c r="S358" t="b">
        <v>1</v>
      </c>
      <c r="T358" t="b">
        <v>0</v>
      </c>
      <c r="U358" t="b">
        <v>0</v>
      </c>
      <c r="V358" t="b">
        <v>0</v>
      </c>
      <c r="W358" t="s">
        <v>54</v>
      </c>
      <c r="X358" t="s">
        <v>65</v>
      </c>
      <c r="Y358" t="s">
        <v>46</v>
      </c>
      <c r="Z358" s="3">
        <v>1.369</v>
      </c>
      <c r="AA358" t="s">
        <v>56</v>
      </c>
      <c r="AB358" t="s">
        <v>2366</v>
      </c>
      <c r="AC358" s="6" t="s">
        <v>2367</v>
      </c>
      <c r="AD358" s="3">
        <f t="shared" si="40"/>
        <v>6.54</v>
      </c>
      <c r="AE358" s="4">
        <f t="shared" si="41"/>
        <v>35</v>
      </c>
      <c r="AF358" s="4">
        <f t="shared" si="42"/>
        <v>5</v>
      </c>
      <c r="AG358" s="4">
        <f t="shared" si="43"/>
        <v>119</v>
      </c>
      <c r="AH358" t="str">
        <f t="shared" si="44"/>
        <v>standard</v>
      </c>
      <c r="AI358" t="b">
        <f t="shared" si="45"/>
        <v>1</v>
      </c>
      <c r="AJ358" t="str">
        <f t="shared" si="46"/>
        <v>review: multi-status synergy</v>
      </c>
      <c r="AK358" t="s">
        <v>2368</v>
      </c>
      <c r="AL358" t="s">
        <v>2369</v>
      </c>
      <c r="AM358" s="2">
        <v>46107</v>
      </c>
      <c r="AN358" t="b">
        <f t="shared" si="47"/>
        <v>1</v>
      </c>
    </row>
    <row r="359" spans="1:40" ht="43.2" x14ac:dyDescent="0.3">
      <c r="A359" t="s">
        <v>2370</v>
      </c>
      <c r="B359" t="s">
        <v>2371</v>
      </c>
      <c r="C359" s="6" t="s">
        <v>2372</v>
      </c>
      <c r="D359" t="s">
        <v>63</v>
      </c>
      <c r="E359" s="4">
        <v>20</v>
      </c>
      <c r="F359" t="b">
        <v>0</v>
      </c>
      <c r="G359" s="4">
        <v>862</v>
      </c>
      <c r="H359" s="3">
        <v>0</v>
      </c>
      <c r="I359" s="3">
        <v>0</v>
      </c>
      <c r="J359" s="3">
        <v>-0.02</v>
      </c>
      <c r="K359" s="3">
        <v>0</v>
      </c>
      <c r="L359" s="3">
        <v>0</v>
      </c>
      <c r="M359" s="3">
        <v>0</v>
      </c>
      <c r="N359" s="3">
        <v>1.25</v>
      </c>
      <c r="O359" s="3">
        <v>0.23</v>
      </c>
      <c r="P359" s="4">
        <v>1</v>
      </c>
      <c r="Q359" s="4">
        <v>5</v>
      </c>
      <c r="R359" t="b">
        <v>0</v>
      </c>
      <c r="S359" t="b">
        <v>0</v>
      </c>
      <c r="T359" t="b">
        <v>0</v>
      </c>
      <c r="U359" t="b">
        <v>1</v>
      </c>
      <c r="V359" t="b">
        <v>1</v>
      </c>
      <c r="W359" t="s">
        <v>92</v>
      </c>
      <c r="X359" t="s">
        <v>149</v>
      </c>
      <c r="Y359" t="s">
        <v>66</v>
      </c>
      <c r="Z359" s="3">
        <v>0.2</v>
      </c>
      <c r="AA359" t="s">
        <v>760</v>
      </c>
      <c r="AB359" t="s">
        <v>2373</v>
      </c>
      <c r="AC359" s="6" t="s">
        <v>2374</v>
      </c>
      <c r="AD359" s="3">
        <f t="shared" si="40"/>
        <v>4.0199999999999996</v>
      </c>
      <c r="AE359" s="4">
        <f t="shared" si="41"/>
        <v>23</v>
      </c>
      <c r="AF359" s="4">
        <f t="shared" si="42"/>
        <v>5</v>
      </c>
      <c r="AG359" s="4">
        <f t="shared" si="43"/>
        <v>120</v>
      </c>
      <c r="AH359" t="str">
        <f t="shared" si="44"/>
        <v>standard</v>
      </c>
      <c r="AI359" t="b">
        <f t="shared" si="45"/>
        <v>1</v>
      </c>
      <c r="AJ359" t="str">
        <f t="shared" si="46"/>
        <v>ok</v>
      </c>
      <c r="AK359" t="s">
        <v>2375</v>
      </c>
      <c r="AL359" t="s">
        <v>2376</v>
      </c>
      <c r="AM359" s="2">
        <v>46075</v>
      </c>
      <c r="AN359" t="b">
        <f t="shared" si="47"/>
        <v>1</v>
      </c>
    </row>
    <row r="360" spans="1:40" ht="43.2" x14ac:dyDescent="0.3">
      <c r="A360" t="s">
        <v>2377</v>
      </c>
      <c r="B360" t="s">
        <v>2378</v>
      </c>
      <c r="C360" s="6" t="s">
        <v>2379</v>
      </c>
      <c r="D360" t="s">
        <v>43</v>
      </c>
      <c r="E360" s="4">
        <v>29</v>
      </c>
      <c r="F360" t="b">
        <v>1</v>
      </c>
      <c r="G360" s="4">
        <v>551</v>
      </c>
      <c r="H360" s="3">
        <v>0</v>
      </c>
      <c r="I360" s="3">
        <v>1</v>
      </c>
      <c r="J360" s="3">
        <v>0</v>
      </c>
      <c r="K360" s="3">
        <v>0</v>
      </c>
      <c r="L360" s="3">
        <v>0</v>
      </c>
      <c r="M360" s="3">
        <v>0</v>
      </c>
      <c r="N360" s="3">
        <v>0</v>
      </c>
      <c r="O360" s="3">
        <v>0</v>
      </c>
      <c r="P360" s="4">
        <v>6</v>
      </c>
      <c r="Q360" s="4">
        <v>8</v>
      </c>
      <c r="R360" t="b">
        <v>0</v>
      </c>
      <c r="S360" t="b">
        <v>0</v>
      </c>
      <c r="T360" t="b">
        <v>1</v>
      </c>
      <c r="U360" t="b">
        <v>1</v>
      </c>
      <c r="V360" t="b">
        <v>0</v>
      </c>
      <c r="W360" t="s">
        <v>64</v>
      </c>
      <c r="X360" t="s">
        <v>200</v>
      </c>
      <c r="Y360" t="s">
        <v>46</v>
      </c>
      <c r="Z360" s="3">
        <v>3.024</v>
      </c>
      <c r="AA360" t="s">
        <v>490</v>
      </c>
      <c r="AB360" t="s">
        <v>2380</v>
      </c>
      <c r="AC360" s="6" t="s">
        <v>2381</v>
      </c>
      <c r="AD360" s="3">
        <f t="shared" si="40"/>
        <v>3.5</v>
      </c>
      <c r="AE360" s="4">
        <f t="shared" si="41"/>
        <v>37</v>
      </c>
      <c r="AF360" s="4">
        <f t="shared" si="42"/>
        <v>3</v>
      </c>
      <c r="AG360" s="4">
        <f t="shared" si="43"/>
        <v>114</v>
      </c>
      <c r="AH360" t="str">
        <f t="shared" si="44"/>
        <v>standard</v>
      </c>
      <c r="AI360" t="b">
        <f t="shared" si="45"/>
        <v>0</v>
      </c>
      <c r="AJ360" t="str">
        <f t="shared" si="46"/>
        <v>ok</v>
      </c>
      <c r="AK360" t="s">
        <v>2382</v>
      </c>
      <c r="AM360" s="2">
        <v>46124</v>
      </c>
      <c r="AN360" t="b">
        <f t="shared" si="47"/>
        <v>1</v>
      </c>
    </row>
    <row r="361" spans="1:40" ht="43.2" x14ac:dyDescent="0.3">
      <c r="A361" t="s">
        <v>2383</v>
      </c>
      <c r="B361" t="s">
        <v>2384</v>
      </c>
      <c r="C361" s="6" t="s">
        <v>2385</v>
      </c>
      <c r="D361" t="s">
        <v>43</v>
      </c>
      <c r="E361" s="4">
        <v>34</v>
      </c>
      <c r="F361" t="b">
        <v>1</v>
      </c>
      <c r="G361" s="4">
        <v>1412</v>
      </c>
      <c r="H361" s="3">
        <v>1.6</v>
      </c>
      <c r="I361" s="3">
        <v>2</v>
      </c>
      <c r="J361" s="3">
        <v>0</v>
      </c>
      <c r="K361" s="3">
        <v>0</v>
      </c>
      <c r="L361" s="3">
        <v>0</v>
      </c>
      <c r="M361" s="3">
        <v>0.2</v>
      </c>
      <c r="N361" s="3">
        <v>0</v>
      </c>
      <c r="O361" s="3">
        <v>0</v>
      </c>
      <c r="P361" s="4">
        <v>2</v>
      </c>
      <c r="Q361" s="4">
        <v>4</v>
      </c>
      <c r="R361" t="b">
        <v>1</v>
      </c>
      <c r="S361" t="b">
        <v>0</v>
      </c>
      <c r="T361" t="b">
        <v>0</v>
      </c>
      <c r="U361" t="b">
        <v>1</v>
      </c>
      <c r="V361" t="b">
        <v>0</v>
      </c>
      <c r="W361" t="s">
        <v>92</v>
      </c>
      <c r="X361" t="s">
        <v>128</v>
      </c>
      <c r="Y361" t="s">
        <v>66</v>
      </c>
      <c r="Z361" s="3">
        <v>1.304</v>
      </c>
      <c r="AA361" t="s">
        <v>93</v>
      </c>
      <c r="AB361" t="s">
        <v>2386</v>
      </c>
      <c r="AC361" s="6" t="s">
        <v>2387</v>
      </c>
      <c r="AD361" s="3">
        <f t="shared" si="40"/>
        <v>18.2</v>
      </c>
      <c r="AE361" s="4">
        <f t="shared" si="41"/>
        <v>61</v>
      </c>
      <c r="AF361" s="4">
        <f t="shared" si="42"/>
        <v>3</v>
      </c>
      <c r="AG361" s="4">
        <f t="shared" si="43"/>
        <v>115</v>
      </c>
      <c r="AH361" t="str">
        <f t="shared" si="44"/>
        <v>rare-chest</v>
      </c>
      <c r="AI361" t="b">
        <f t="shared" si="45"/>
        <v>0</v>
      </c>
      <c r="AJ361" t="str">
        <f t="shared" si="46"/>
        <v>review: balance outlier</v>
      </c>
      <c r="AK361" t="s">
        <v>2388</v>
      </c>
      <c r="AM361" s="2">
        <v>46154</v>
      </c>
      <c r="AN361" t="b">
        <f t="shared" si="47"/>
        <v>1</v>
      </c>
    </row>
    <row r="362" spans="1:40" ht="43.2" x14ac:dyDescent="0.3">
      <c r="A362" t="s">
        <v>2389</v>
      </c>
      <c r="B362" t="s">
        <v>2390</v>
      </c>
      <c r="C362" s="6" t="s">
        <v>2391</v>
      </c>
      <c r="D362" t="s">
        <v>63</v>
      </c>
      <c r="E362" s="4">
        <v>33</v>
      </c>
      <c r="F362" t="b">
        <v>1</v>
      </c>
      <c r="G362" s="4">
        <v>1316</v>
      </c>
      <c r="H362" s="3">
        <v>0.59</v>
      </c>
      <c r="I362" s="3">
        <v>2</v>
      </c>
      <c r="J362" s="3">
        <v>0</v>
      </c>
      <c r="K362" s="3">
        <v>0.19</v>
      </c>
      <c r="L362" s="3">
        <v>0.51</v>
      </c>
      <c r="M362" s="3">
        <v>0</v>
      </c>
      <c r="N362" s="3">
        <v>0</v>
      </c>
      <c r="O362" s="3">
        <v>0</v>
      </c>
      <c r="P362" s="4">
        <v>2</v>
      </c>
      <c r="Q362" s="4">
        <v>10</v>
      </c>
      <c r="R362" t="b">
        <v>0</v>
      </c>
      <c r="S362" t="b">
        <v>1</v>
      </c>
      <c r="T362" t="b">
        <v>0</v>
      </c>
      <c r="U362" t="b">
        <v>0</v>
      </c>
      <c r="V362" t="b">
        <v>1</v>
      </c>
      <c r="W362" t="s">
        <v>64</v>
      </c>
      <c r="X362" t="s">
        <v>55</v>
      </c>
      <c r="Y362" t="s">
        <v>46</v>
      </c>
      <c r="Z362" s="3">
        <v>2.0390000000000001</v>
      </c>
      <c r="AA362" t="s">
        <v>67</v>
      </c>
      <c r="AB362" t="s">
        <v>2392</v>
      </c>
      <c r="AC362" s="6" t="s">
        <v>2393</v>
      </c>
      <c r="AD362" s="3">
        <f t="shared" si="40"/>
        <v>10.119999999999999</v>
      </c>
      <c r="AE362" s="4">
        <f t="shared" si="41"/>
        <v>46</v>
      </c>
      <c r="AF362" s="4">
        <f t="shared" si="42"/>
        <v>9</v>
      </c>
      <c r="AG362" s="4">
        <f t="shared" si="43"/>
        <v>112</v>
      </c>
      <c r="AH362" t="str">
        <f t="shared" si="44"/>
        <v>standard</v>
      </c>
      <c r="AI362" t="b">
        <f t="shared" si="45"/>
        <v>0</v>
      </c>
      <c r="AJ362" t="str">
        <f t="shared" si="46"/>
        <v>review: balance outlier</v>
      </c>
      <c r="AK362" t="s">
        <v>2394</v>
      </c>
      <c r="AM362" s="2">
        <v>46093</v>
      </c>
      <c r="AN362" t="b">
        <f t="shared" si="47"/>
        <v>1</v>
      </c>
    </row>
    <row r="363" spans="1:40" ht="43.2" x14ac:dyDescent="0.3">
      <c r="A363" t="s">
        <v>2395</v>
      </c>
      <c r="B363" t="s">
        <v>2396</v>
      </c>
      <c r="C363" s="6" t="s">
        <v>2397</v>
      </c>
      <c r="D363" t="s">
        <v>119</v>
      </c>
      <c r="E363" s="4">
        <v>53</v>
      </c>
      <c r="F363" t="b">
        <v>1</v>
      </c>
      <c r="G363" s="4">
        <v>764</v>
      </c>
      <c r="H363" s="3">
        <v>0.28999999999999998</v>
      </c>
      <c r="I363" s="3">
        <v>1</v>
      </c>
      <c r="J363" s="3">
        <v>-0.02</v>
      </c>
      <c r="K363" s="3">
        <v>0</v>
      </c>
      <c r="L363" s="3">
        <v>0.69</v>
      </c>
      <c r="M363" s="3">
        <v>0</v>
      </c>
      <c r="N363" s="3">
        <v>0</v>
      </c>
      <c r="O363" s="3">
        <v>0</v>
      </c>
      <c r="P363" s="4">
        <v>8</v>
      </c>
      <c r="Q363" s="4">
        <v>9</v>
      </c>
      <c r="R363" t="b">
        <v>0</v>
      </c>
      <c r="S363" t="b">
        <v>0</v>
      </c>
      <c r="T363" t="b">
        <v>0</v>
      </c>
      <c r="U363" t="b">
        <v>1</v>
      </c>
      <c r="V363" t="b">
        <v>1</v>
      </c>
      <c r="W363" t="s">
        <v>92</v>
      </c>
      <c r="X363" t="s">
        <v>101</v>
      </c>
      <c r="Y363" t="s">
        <v>66</v>
      </c>
      <c r="Z363" s="3">
        <v>2.8109999999999999</v>
      </c>
      <c r="AA363" t="s">
        <v>760</v>
      </c>
      <c r="AB363" t="s">
        <v>2398</v>
      </c>
      <c r="AC363" s="6" t="s">
        <v>2399</v>
      </c>
      <c r="AD363" s="3">
        <f t="shared" si="40"/>
        <v>9.26</v>
      </c>
      <c r="AE363" s="4">
        <f t="shared" si="41"/>
        <v>73</v>
      </c>
      <c r="AF363" s="4">
        <f t="shared" si="42"/>
        <v>2</v>
      </c>
      <c r="AG363" s="4">
        <f t="shared" si="43"/>
        <v>119</v>
      </c>
      <c r="AH363" t="str">
        <f t="shared" si="44"/>
        <v>standard</v>
      </c>
      <c r="AI363" t="b">
        <f t="shared" si="45"/>
        <v>1</v>
      </c>
      <c r="AJ363" t="str">
        <f t="shared" si="46"/>
        <v>ok</v>
      </c>
      <c r="AK363" t="s">
        <v>2400</v>
      </c>
      <c r="AL363" t="s">
        <v>1126</v>
      </c>
      <c r="AM363" s="2">
        <v>46030</v>
      </c>
      <c r="AN363" t="b">
        <f t="shared" si="47"/>
        <v>1</v>
      </c>
    </row>
    <row r="364" spans="1:40" ht="43.2" x14ac:dyDescent="0.3">
      <c r="A364" t="s">
        <v>2401</v>
      </c>
      <c r="B364" t="s">
        <v>2402</v>
      </c>
      <c r="C364" s="6" t="s">
        <v>2403</v>
      </c>
      <c r="D364" t="s">
        <v>74</v>
      </c>
      <c r="E364" s="4">
        <v>47</v>
      </c>
      <c r="F364" t="b">
        <v>1</v>
      </c>
      <c r="G364" s="4">
        <v>758</v>
      </c>
      <c r="H364" s="3">
        <v>0</v>
      </c>
      <c r="I364" s="3">
        <v>0</v>
      </c>
      <c r="J364" s="3">
        <v>0</v>
      </c>
      <c r="K364" s="3">
        <v>0.98</v>
      </c>
      <c r="L364" s="3">
        <v>0.31</v>
      </c>
      <c r="M364" s="3">
        <v>0</v>
      </c>
      <c r="N364" s="3">
        <v>0</v>
      </c>
      <c r="O364" s="3">
        <v>0.73</v>
      </c>
      <c r="P364" s="4">
        <v>3</v>
      </c>
      <c r="Q364" s="4">
        <v>7</v>
      </c>
      <c r="R364" t="b">
        <v>1</v>
      </c>
      <c r="S364" t="b">
        <v>0</v>
      </c>
      <c r="T364" t="b">
        <v>0</v>
      </c>
      <c r="U364" t="b">
        <v>0</v>
      </c>
      <c r="V364" t="b">
        <v>1</v>
      </c>
      <c r="W364" t="s">
        <v>54</v>
      </c>
      <c r="X364" t="s">
        <v>128</v>
      </c>
      <c r="Y364" t="s">
        <v>66</v>
      </c>
      <c r="Z364" s="3">
        <v>0.58099999999999996</v>
      </c>
      <c r="AA364" t="s">
        <v>1110</v>
      </c>
      <c r="AB364" t="s">
        <v>2404</v>
      </c>
      <c r="AC364" s="6" t="s">
        <v>2405</v>
      </c>
      <c r="AD364" s="3">
        <f t="shared" si="40"/>
        <v>9.0399999999999991</v>
      </c>
      <c r="AE364" s="4">
        <f t="shared" si="41"/>
        <v>66</v>
      </c>
      <c r="AF364" s="4">
        <f t="shared" si="42"/>
        <v>5</v>
      </c>
      <c r="AG364" s="4">
        <f t="shared" si="43"/>
        <v>118</v>
      </c>
      <c r="AH364" t="str">
        <f t="shared" si="44"/>
        <v>curse-room</v>
      </c>
      <c r="AI364" t="b">
        <f t="shared" si="45"/>
        <v>0</v>
      </c>
      <c r="AJ364" t="str">
        <f t="shared" si="46"/>
        <v>ok</v>
      </c>
      <c r="AK364" t="s">
        <v>2406</v>
      </c>
      <c r="AM364" s="2">
        <v>46127</v>
      </c>
      <c r="AN364" t="b">
        <f t="shared" si="47"/>
        <v>1</v>
      </c>
    </row>
    <row r="365" spans="1:40" ht="43.2" x14ac:dyDescent="0.3">
      <c r="A365" t="s">
        <v>2407</v>
      </c>
      <c r="B365" t="s">
        <v>2408</v>
      </c>
      <c r="C365" s="6" t="s">
        <v>2409</v>
      </c>
      <c r="D365" t="s">
        <v>43</v>
      </c>
      <c r="E365" s="4">
        <v>20</v>
      </c>
      <c r="F365" t="b">
        <v>1</v>
      </c>
      <c r="G365" s="4">
        <v>15</v>
      </c>
      <c r="H365" s="3">
        <v>0.98</v>
      </c>
      <c r="I365" s="3">
        <v>0</v>
      </c>
      <c r="J365" s="3">
        <v>0</v>
      </c>
      <c r="K365" s="3">
        <v>0</v>
      </c>
      <c r="L365" s="3">
        <v>0</v>
      </c>
      <c r="M365" s="3">
        <v>0</v>
      </c>
      <c r="N365" s="3">
        <v>-1.01</v>
      </c>
      <c r="O365" s="3">
        <v>0</v>
      </c>
      <c r="P365" s="4">
        <v>1</v>
      </c>
      <c r="Q365" s="4">
        <v>1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s">
        <v>54</v>
      </c>
      <c r="X365" t="s">
        <v>55</v>
      </c>
      <c r="Y365" t="s">
        <v>331</v>
      </c>
      <c r="Z365" s="3">
        <v>0.10100000000000001</v>
      </c>
      <c r="AA365" t="s">
        <v>382</v>
      </c>
      <c r="AB365" t="s">
        <v>2410</v>
      </c>
      <c r="AC365" s="6" t="s">
        <v>2411</v>
      </c>
      <c r="AD365" s="3">
        <f t="shared" si="40"/>
        <v>11.86</v>
      </c>
      <c r="AE365" s="4">
        <f t="shared" si="41"/>
        <v>29</v>
      </c>
      <c r="AF365" s="4">
        <f t="shared" si="42"/>
        <v>1</v>
      </c>
      <c r="AG365" s="4">
        <f t="shared" si="43"/>
        <v>109</v>
      </c>
      <c r="AH365" t="str">
        <f t="shared" si="44"/>
        <v>standard</v>
      </c>
      <c r="AI365" t="b">
        <f t="shared" si="45"/>
        <v>1</v>
      </c>
      <c r="AJ365" t="str">
        <f t="shared" si="46"/>
        <v>ok</v>
      </c>
      <c r="AK365" t="s">
        <v>2412</v>
      </c>
      <c r="AM365" s="2">
        <v>46187</v>
      </c>
      <c r="AN365" t="b">
        <f t="shared" si="47"/>
        <v>1</v>
      </c>
    </row>
    <row r="366" spans="1:40" ht="43.2" x14ac:dyDescent="0.3">
      <c r="A366" t="s">
        <v>2413</v>
      </c>
      <c r="B366" t="s">
        <v>2414</v>
      </c>
      <c r="C366" s="6" t="s">
        <v>2415</v>
      </c>
      <c r="D366" t="s">
        <v>63</v>
      </c>
      <c r="E366" s="4">
        <v>27</v>
      </c>
      <c r="F366" t="b">
        <v>0</v>
      </c>
      <c r="G366" s="4">
        <v>1066</v>
      </c>
      <c r="H366" s="3">
        <v>0</v>
      </c>
      <c r="I366" s="3">
        <v>1</v>
      </c>
      <c r="J366" s="3">
        <v>0.63</v>
      </c>
      <c r="K366" s="3">
        <v>0.37</v>
      </c>
      <c r="L366" s="3">
        <v>0</v>
      </c>
      <c r="M366" s="3">
        <v>0</v>
      </c>
      <c r="N366" s="3">
        <v>0</v>
      </c>
      <c r="O366" s="3">
        <v>-0.33</v>
      </c>
      <c r="P366" s="4">
        <v>2</v>
      </c>
      <c r="Q366" s="4">
        <v>7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s">
        <v>92</v>
      </c>
      <c r="X366" t="s">
        <v>101</v>
      </c>
      <c r="Y366" t="s">
        <v>331</v>
      </c>
      <c r="Z366" s="3">
        <v>0.57899999999999996</v>
      </c>
      <c r="AA366" t="s">
        <v>760</v>
      </c>
      <c r="AB366" t="s">
        <v>2416</v>
      </c>
      <c r="AC366" s="6" t="s">
        <v>2417</v>
      </c>
      <c r="AD366" s="3">
        <f t="shared" si="40"/>
        <v>5.79</v>
      </c>
      <c r="AE366" s="4">
        <f t="shared" si="41"/>
        <v>33</v>
      </c>
      <c r="AF366" s="4">
        <f t="shared" si="42"/>
        <v>6</v>
      </c>
      <c r="AG366" s="4">
        <f t="shared" si="43"/>
        <v>114</v>
      </c>
      <c r="AH366" t="str">
        <f t="shared" si="44"/>
        <v>standard</v>
      </c>
      <c r="AI366" t="b">
        <f t="shared" si="45"/>
        <v>1</v>
      </c>
      <c r="AJ366" t="str">
        <f t="shared" si="46"/>
        <v>ok</v>
      </c>
      <c r="AK366" t="s">
        <v>2418</v>
      </c>
      <c r="AM366" s="2">
        <v>46124</v>
      </c>
      <c r="AN366" t="b">
        <f t="shared" si="47"/>
        <v>1</v>
      </c>
    </row>
    <row r="367" spans="1:40" ht="43.2" x14ac:dyDescent="0.3">
      <c r="A367" t="s">
        <v>2419</v>
      </c>
      <c r="B367" t="s">
        <v>2420</v>
      </c>
      <c r="C367" s="6" t="s">
        <v>2421</v>
      </c>
      <c r="D367" t="s">
        <v>63</v>
      </c>
      <c r="E367" s="4">
        <v>28</v>
      </c>
      <c r="F367" t="b">
        <v>1</v>
      </c>
      <c r="G367" s="4">
        <v>691</v>
      </c>
      <c r="H367" s="3">
        <v>0</v>
      </c>
      <c r="I367" s="3">
        <v>0</v>
      </c>
      <c r="J367" s="3">
        <v>0</v>
      </c>
      <c r="K367" s="3">
        <v>0.05</v>
      </c>
      <c r="L367" s="3">
        <v>0</v>
      </c>
      <c r="M367" s="3">
        <v>0</v>
      </c>
      <c r="N367" s="3">
        <v>-0.27</v>
      </c>
      <c r="O367" s="3">
        <v>0</v>
      </c>
      <c r="P367" s="4">
        <v>2</v>
      </c>
      <c r="Q367" s="4">
        <v>8</v>
      </c>
      <c r="R367" t="b">
        <v>1</v>
      </c>
      <c r="S367" t="b">
        <v>0</v>
      </c>
      <c r="T367" t="b">
        <v>0</v>
      </c>
      <c r="U367" t="b">
        <v>1</v>
      </c>
      <c r="V367" t="b">
        <v>1</v>
      </c>
      <c r="W367" t="s">
        <v>138</v>
      </c>
      <c r="X367" t="s">
        <v>65</v>
      </c>
      <c r="Y367" t="s">
        <v>129</v>
      </c>
      <c r="Z367" s="3">
        <v>3.1850000000000001</v>
      </c>
      <c r="AA367" t="s">
        <v>140</v>
      </c>
      <c r="AB367" t="s">
        <v>2422</v>
      </c>
      <c r="AC367" s="6" t="s">
        <v>2423</v>
      </c>
      <c r="AD367" s="3">
        <f t="shared" si="40"/>
        <v>1.64</v>
      </c>
      <c r="AE367" s="4">
        <f t="shared" si="41"/>
        <v>32</v>
      </c>
      <c r="AF367" s="4">
        <f t="shared" si="42"/>
        <v>7</v>
      </c>
      <c r="AG367" s="4">
        <f t="shared" si="43"/>
        <v>118</v>
      </c>
      <c r="AH367" t="str">
        <f t="shared" si="44"/>
        <v>standard</v>
      </c>
      <c r="AI367" t="b">
        <f t="shared" si="45"/>
        <v>1</v>
      </c>
      <c r="AJ367" t="str">
        <f t="shared" si="46"/>
        <v>ok</v>
      </c>
      <c r="AK367" t="s">
        <v>2424</v>
      </c>
      <c r="AM367" s="2">
        <v>46062</v>
      </c>
      <c r="AN367" t="b">
        <f t="shared" si="47"/>
        <v>1</v>
      </c>
    </row>
    <row r="368" spans="1:40" ht="28.8" x14ac:dyDescent="0.3">
      <c r="A368" t="s">
        <v>2425</v>
      </c>
      <c r="B368" t="s">
        <v>2426</v>
      </c>
      <c r="C368" s="6" t="s">
        <v>2427</v>
      </c>
      <c r="D368" t="s">
        <v>178</v>
      </c>
      <c r="E368" s="4">
        <v>79</v>
      </c>
      <c r="F368" t="b">
        <v>0</v>
      </c>
      <c r="G368" s="4">
        <v>1999</v>
      </c>
      <c r="H368" s="3">
        <v>1.41</v>
      </c>
      <c r="I368" s="3">
        <v>0</v>
      </c>
      <c r="J368" s="3">
        <v>0.14000000000000001</v>
      </c>
      <c r="K368" s="3">
        <v>0.61</v>
      </c>
      <c r="L368" s="3">
        <v>0</v>
      </c>
      <c r="M368" s="3">
        <v>0</v>
      </c>
      <c r="N368" s="3">
        <v>0</v>
      </c>
      <c r="O368" s="3">
        <v>0</v>
      </c>
      <c r="P368" s="4">
        <v>6</v>
      </c>
      <c r="Q368" s="4">
        <v>7</v>
      </c>
      <c r="R368" t="b">
        <v>0</v>
      </c>
      <c r="S368" t="b">
        <v>1</v>
      </c>
      <c r="T368" t="b">
        <v>0</v>
      </c>
      <c r="U368" t="b">
        <v>1</v>
      </c>
      <c r="V368" t="b">
        <v>1</v>
      </c>
      <c r="W368" t="s">
        <v>64</v>
      </c>
      <c r="X368" t="s">
        <v>45</v>
      </c>
      <c r="Y368" t="s">
        <v>331</v>
      </c>
      <c r="Z368" s="3">
        <v>1.544</v>
      </c>
      <c r="AA368" t="s">
        <v>67</v>
      </c>
      <c r="AB368" t="s">
        <v>2428</v>
      </c>
      <c r="AC368" s="6" t="s">
        <v>2429</v>
      </c>
      <c r="AD368" s="3">
        <f t="shared" si="40"/>
        <v>19.920000000000002</v>
      </c>
      <c r="AE368" s="4">
        <f t="shared" si="41"/>
        <v>142</v>
      </c>
      <c r="AF368" s="4">
        <f t="shared" si="42"/>
        <v>2</v>
      </c>
      <c r="AG368" s="4">
        <f t="shared" si="43"/>
        <v>104</v>
      </c>
      <c r="AH368" t="str">
        <f t="shared" si="44"/>
        <v>rare-chest</v>
      </c>
      <c r="AI368" t="b">
        <f t="shared" si="45"/>
        <v>0</v>
      </c>
      <c r="AJ368" t="str">
        <f t="shared" si="46"/>
        <v>review: balance outlier</v>
      </c>
      <c r="AK368" t="s">
        <v>2430</v>
      </c>
      <c r="AM368" s="2">
        <v>46123</v>
      </c>
      <c r="AN368" t="b">
        <f t="shared" si="47"/>
        <v>1</v>
      </c>
    </row>
    <row r="369" spans="1:40" ht="43.2" x14ac:dyDescent="0.3">
      <c r="A369" t="s">
        <v>2431</v>
      </c>
      <c r="B369" t="s">
        <v>2432</v>
      </c>
      <c r="C369" s="6" t="s">
        <v>2433</v>
      </c>
      <c r="D369" t="s">
        <v>74</v>
      </c>
      <c r="E369" s="4">
        <v>27</v>
      </c>
      <c r="F369" t="b">
        <v>1</v>
      </c>
      <c r="G369" s="4">
        <v>1608</v>
      </c>
      <c r="H369" s="3">
        <v>-0.2</v>
      </c>
      <c r="I369" s="3">
        <v>-1</v>
      </c>
      <c r="J369" s="3">
        <v>0</v>
      </c>
      <c r="K369" s="3">
        <v>0.93</v>
      </c>
      <c r="L369" s="3">
        <v>0</v>
      </c>
      <c r="M369" s="3">
        <v>0</v>
      </c>
      <c r="N369" s="3">
        <v>0</v>
      </c>
      <c r="O369" s="3">
        <v>0.8</v>
      </c>
      <c r="P369" s="4">
        <v>9</v>
      </c>
      <c r="Q369" s="4">
        <v>10</v>
      </c>
      <c r="R369" t="b">
        <v>0</v>
      </c>
      <c r="S369" t="b">
        <v>0</v>
      </c>
      <c r="T369" t="b">
        <v>1</v>
      </c>
      <c r="U369" t="b">
        <v>0</v>
      </c>
      <c r="V369" t="b">
        <v>1</v>
      </c>
      <c r="W369" t="s">
        <v>138</v>
      </c>
      <c r="X369" t="s">
        <v>75</v>
      </c>
      <c r="Y369" t="s">
        <v>102</v>
      </c>
      <c r="Z369" s="3">
        <v>0.42799999999999999</v>
      </c>
      <c r="AA369" t="s">
        <v>2434</v>
      </c>
      <c r="AB369" t="s">
        <v>2435</v>
      </c>
      <c r="AC369" s="6" t="s">
        <v>2436</v>
      </c>
      <c r="AD369" s="3">
        <f t="shared" si="40"/>
        <v>11.56</v>
      </c>
      <c r="AE369" s="4">
        <f t="shared" si="41"/>
        <v>43</v>
      </c>
      <c r="AF369" s="4">
        <f t="shared" si="42"/>
        <v>2</v>
      </c>
      <c r="AG369" s="4">
        <f t="shared" si="43"/>
        <v>117</v>
      </c>
      <c r="AH369" t="str">
        <f t="shared" si="44"/>
        <v>curse-room</v>
      </c>
      <c r="AI369" t="b">
        <f t="shared" si="45"/>
        <v>1</v>
      </c>
      <c r="AJ369" t="str">
        <f t="shared" si="46"/>
        <v>ok</v>
      </c>
      <c r="AK369" t="s">
        <v>2437</v>
      </c>
      <c r="AM369" s="2">
        <v>46147</v>
      </c>
      <c r="AN369" t="b">
        <f t="shared" si="47"/>
        <v>1</v>
      </c>
    </row>
    <row r="370" spans="1:40" ht="43.2" x14ac:dyDescent="0.3">
      <c r="A370" t="s">
        <v>2438</v>
      </c>
      <c r="B370" t="s">
        <v>2439</v>
      </c>
      <c r="C370" s="6" t="s">
        <v>2440</v>
      </c>
      <c r="D370" t="s">
        <v>43</v>
      </c>
      <c r="E370" s="4">
        <v>21</v>
      </c>
      <c r="F370" t="b">
        <v>1</v>
      </c>
      <c r="G370" s="4">
        <v>1811</v>
      </c>
      <c r="H370" s="3">
        <v>0</v>
      </c>
      <c r="I370" s="3">
        <v>0</v>
      </c>
      <c r="J370" s="3">
        <v>0</v>
      </c>
      <c r="K370" s="3">
        <v>0.37</v>
      </c>
      <c r="L370" s="3">
        <v>0</v>
      </c>
      <c r="M370" s="3">
        <v>0.27</v>
      </c>
      <c r="N370" s="3">
        <v>0</v>
      </c>
      <c r="O370" s="3">
        <v>0</v>
      </c>
      <c r="P370" s="4">
        <v>8</v>
      </c>
      <c r="Q370" s="4">
        <v>9</v>
      </c>
      <c r="R370" t="b">
        <v>0</v>
      </c>
      <c r="S370" t="b">
        <v>0</v>
      </c>
      <c r="T370" t="b">
        <v>0</v>
      </c>
      <c r="U370" t="b">
        <v>0</v>
      </c>
      <c r="V370" t="b">
        <v>1</v>
      </c>
      <c r="W370" t="s">
        <v>148</v>
      </c>
      <c r="X370" t="s">
        <v>75</v>
      </c>
      <c r="Y370" t="s">
        <v>66</v>
      </c>
      <c r="Z370" s="3">
        <v>1.9239999999999999</v>
      </c>
      <c r="AA370" t="s">
        <v>157</v>
      </c>
      <c r="AB370" t="s">
        <v>2441</v>
      </c>
      <c r="AC370" s="6" t="s">
        <v>2442</v>
      </c>
      <c r="AD370" s="3">
        <f t="shared" si="40"/>
        <v>3.28</v>
      </c>
      <c r="AE370" s="4">
        <f t="shared" si="41"/>
        <v>24</v>
      </c>
      <c r="AF370" s="4">
        <f t="shared" si="42"/>
        <v>2</v>
      </c>
      <c r="AG370" s="4">
        <f t="shared" si="43"/>
        <v>121</v>
      </c>
      <c r="AH370" t="str">
        <f t="shared" si="44"/>
        <v>standard</v>
      </c>
      <c r="AI370" t="b">
        <f t="shared" si="45"/>
        <v>0</v>
      </c>
      <c r="AJ370" t="str">
        <f t="shared" si="46"/>
        <v>ok</v>
      </c>
      <c r="AK370" t="s">
        <v>2443</v>
      </c>
      <c r="AL370" t="s">
        <v>2444</v>
      </c>
      <c r="AM370" s="2">
        <v>46097</v>
      </c>
      <c r="AN370" t="b">
        <f t="shared" si="47"/>
        <v>1</v>
      </c>
    </row>
    <row r="371" spans="1:40" ht="43.2" x14ac:dyDescent="0.3">
      <c r="A371" t="s">
        <v>2445</v>
      </c>
      <c r="B371" t="s">
        <v>905</v>
      </c>
      <c r="C371" s="6" t="s">
        <v>2446</v>
      </c>
      <c r="D371" t="s">
        <v>43</v>
      </c>
      <c r="E371" s="4">
        <v>53</v>
      </c>
      <c r="F371" t="b">
        <v>0</v>
      </c>
      <c r="G371" s="4">
        <v>1935</v>
      </c>
      <c r="H371" s="3">
        <v>0</v>
      </c>
      <c r="I371" s="3">
        <v>2</v>
      </c>
      <c r="J371" s="3">
        <v>0</v>
      </c>
      <c r="K371" s="3">
        <v>0</v>
      </c>
      <c r="L371" s="3">
        <v>0</v>
      </c>
      <c r="M371" s="3">
        <v>0.16</v>
      </c>
      <c r="N371" s="3">
        <v>0</v>
      </c>
      <c r="O371" s="3">
        <v>0</v>
      </c>
      <c r="P371" s="4">
        <v>1</v>
      </c>
      <c r="Q371" s="4">
        <v>8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s">
        <v>64</v>
      </c>
      <c r="X371" t="s">
        <v>101</v>
      </c>
      <c r="Y371" t="s">
        <v>66</v>
      </c>
      <c r="Z371" s="3">
        <v>0.995</v>
      </c>
      <c r="AA371" t="s">
        <v>209</v>
      </c>
      <c r="AB371" t="s">
        <v>907</v>
      </c>
      <c r="AC371" s="6" t="s">
        <v>2447</v>
      </c>
      <c r="AD371" s="3">
        <f t="shared" si="40"/>
        <v>5.32</v>
      </c>
      <c r="AE371" s="4">
        <f t="shared" si="41"/>
        <v>64</v>
      </c>
      <c r="AF371" s="4">
        <f t="shared" si="42"/>
        <v>8</v>
      </c>
      <c r="AG371" s="4">
        <f t="shared" si="43"/>
        <v>114</v>
      </c>
      <c r="AH371" t="str">
        <f t="shared" si="44"/>
        <v>standard</v>
      </c>
      <c r="AI371" t="b">
        <f t="shared" si="45"/>
        <v>0</v>
      </c>
      <c r="AJ371" t="str">
        <f t="shared" si="46"/>
        <v>ok</v>
      </c>
      <c r="AK371" t="s">
        <v>2448</v>
      </c>
      <c r="AM371" s="2">
        <v>46148</v>
      </c>
      <c r="AN371" t="b">
        <f t="shared" si="47"/>
        <v>1</v>
      </c>
    </row>
    <row r="372" spans="1:40" ht="43.2" x14ac:dyDescent="0.3">
      <c r="A372" t="s">
        <v>2449</v>
      </c>
      <c r="B372" t="s">
        <v>2450</v>
      </c>
      <c r="C372" s="6" t="s">
        <v>2451</v>
      </c>
      <c r="D372" t="s">
        <v>43</v>
      </c>
      <c r="E372" s="4">
        <v>37</v>
      </c>
      <c r="F372" t="b">
        <v>1</v>
      </c>
      <c r="G372" s="4">
        <v>1241</v>
      </c>
      <c r="H372" s="3">
        <v>0.34</v>
      </c>
      <c r="I372" s="3">
        <v>1</v>
      </c>
      <c r="J372" s="3">
        <v>-0.25</v>
      </c>
      <c r="K372" s="3">
        <v>0</v>
      </c>
      <c r="L372" s="3">
        <v>0.67</v>
      </c>
      <c r="M372" s="3">
        <v>0.21</v>
      </c>
      <c r="N372" s="3">
        <v>0</v>
      </c>
      <c r="O372" s="3">
        <v>0</v>
      </c>
      <c r="P372" s="4">
        <v>9</v>
      </c>
      <c r="Q372" s="4">
        <v>10</v>
      </c>
      <c r="R372" t="b">
        <v>1</v>
      </c>
      <c r="S372" t="b">
        <v>1</v>
      </c>
      <c r="T372" t="b">
        <v>1</v>
      </c>
      <c r="U372" t="b">
        <v>1</v>
      </c>
      <c r="V372" t="b">
        <v>1</v>
      </c>
      <c r="W372" t="s">
        <v>44</v>
      </c>
      <c r="X372" t="s">
        <v>128</v>
      </c>
      <c r="Y372" t="s">
        <v>222</v>
      </c>
      <c r="Z372" s="3">
        <v>3.1440000000000001</v>
      </c>
      <c r="AA372" t="s">
        <v>740</v>
      </c>
      <c r="AB372" t="s">
        <v>2452</v>
      </c>
      <c r="AC372" s="6" t="s">
        <v>2453</v>
      </c>
      <c r="AD372" s="3">
        <f t="shared" si="40"/>
        <v>8.73</v>
      </c>
      <c r="AE372" s="4">
        <f t="shared" si="41"/>
        <v>56</v>
      </c>
      <c r="AF372" s="4">
        <f t="shared" si="42"/>
        <v>2</v>
      </c>
      <c r="AG372" s="4">
        <f t="shared" si="43"/>
        <v>117</v>
      </c>
      <c r="AH372" t="str">
        <f t="shared" si="44"/>
        <v>standard</v>
      </c>
      <c r="AI372" t="b">
        <f t="shared" si="45"/>
        <v>1</v>
      </c>
      <c r="AJ372" t="str">
        <f t="shared" si="46"/>
        <v>review: volatile physics</v>
      </c>
      <c r="AK372" t="s">
        <v>2454</v>
      </c>
      <c r="AM372" s="2">
        <v>46181</v>
      </c>
      <c r="AN372" t="b">
        <f t="shared" si="47"/>
        <v>1</v>
      </c>
    </row>
    <row r="373" spans="1:40" ht="43.2" x14ac:dyDescent="0.3">
      <c r="A373" t="s">
        <v>2455</v>
      </c>
      <c r="B373" t="s">
        <v>2456</v>
      </c>
      <c r="C373" s="6" t="s">
        <v>2457</v>
      </c>
      <c r="D373" t="s">
        <v>63</v>
      </c>
      <c r="E373" s="4">
        <v>15</v>
      </c>
      <c r="F373" t="b">
        <v>1</v>
      </c>
      <c r="G373" s="4">
        <v>227</v>
      </c>
      <c r="H373" s="3">
        <v>0.25</v>
      </c>
      <c r="I373" s="3">
        <v>2</v>
      </c>
      <c r="J373" s="3">
        <v>0.5</v>
      </c>
      <c r="K373" s="3">
        <v>0</v>
      </c>
      <c r="L373" s="3">
        <v>0.12</v>
      </c>
      <c r="M373" s="3">
        <v>0</v>
      </c>
      <c r="N373" s="3">
        <v>-1.77</v>
      </c>
      <c r="O373" s="3">
        <v>0</v>
      </c>
      <c r="P373" s="4">
        <v>9</v>
      </c>
      <c r="Q373" s="4">
        <v>9</v>
      </c>
      <c r="R373" t="b">
        <v>0</v>
      </c>
      <c r="S373" t="b">
        <v>0</v>
      </c>
      <c r="T373" t="b">
        <v>1</v>
      </c>
      <c r="U373" t="b">
        <v>1</v>
      </c>
      <c r="V373" t="b">
        <v>0</v>
      </c>
      <c r="W373" t="s">
        <v>127</v>
      </c>
      <c r="X373" t="s">
        <v>149</v>
      </c>
      <c r="Y373" t="s">
        <v>139</v>
      </c>
      <c r="Z373" s="3">
        <v>0.83699999999999997</v>
      </c>
      <c r="AA373" t="s">
        <v>1682</v>
      </c>
      <c r="AB373" t="s">
        <v>2458</v>
      </c>
      <c r="AC373" s="6" t="s">
        <v>2459</v>
      </c>
      <c r="AD373" s="3">
        <f t="shared" si="40"/>
        <v>11.28</v>
      </c>
      <c r="AE373" s="4">
        <f t="shared" si="41"/>
        <v>26</v>
      </c>
      <c r="AF373" s="4">
        <f t="shared" si="42"/>
        <v>1</v>
      </c>
      <c r="AG373" s="4">
        <f t="shared" si="43"/>
        <v>124</v>
      </c>
      <c r="AH373" t="str">
        <f t="shared" si="44"/>
        <v>standard</v>
      </c>
      <c r="AI373" t="b">
        <f t="shared" si="45"/>
        <v>1</v>
      </c>
      <c r="AJ373" t="str">
        <f t="shared" si="46"/>
        <v>review: balance outlier</v>
      </c>
      <c r="AK373" t="s">
        <v>2460</v>
      </c>
      <c r="AL373" t="s">
        <v>1969</v>
      </c>
      <c r="AM373" s="2">
        <v>46063</v>
      </c>
      <c r="AN373" t="b">
        <f t="shared" si="47"/>
        <v>1</v>
      </c>
    </row>
    <row r="374" spans="1:40" ht="43.2" x14ac:dyDescent="0.3">
      <c r="A374" t="s">
        <v>2461</v>
      </c>
      <c r="B374" t="s">
        <v>2462</v>
      </c>
      <c r="C374" s="6" t="s">
        <v>2463</v>
      </c>
      <c r="D374" t="s">
        <v>63</v>
      </c>
      <c r="E374" s="4">
        <v>28</v>
      </c>
      <c r="F374" t="b">
        <v>1</v>
      </c>
      <c r="G374" s="4">
        <v>495</v>
      </c>
      <c r="H374" s="3">
        <v>0.18</v>
      </c>
      <c r="I374" s="3">
        <v>0</v>
      </c>
      <c r="J374" s="3">
        <v>0</v>
      </c>
      <c r="K374" s="3">
        <v>0</v>
      </c>
      <c r="L374" s="3">
        <v>0</v>
      </c>
      <c r="M374" s="3">
        <v>0</v>
      </c>
      <c r="N374" s="3">
        <v>0</v>
      </c>
      <c r="O374" s="3">
        <v>0</v>
      </c>
      <c r="P374" s="4">
        <v>2</v>
      </c>
      <c r="Q374" s="4">
        <v>7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s">
        <v>84</v>
      </c>
      <c r="X374" t="s">
        <v>200</v>
      </c>
      <c r="Y374" t="s">
        <v>66</v>
      </c>
      <c r="Z374" s="3">
        <v>2.95</v>
      </c>
      <c r="AA374" t="s">
        <v>85</v>
      </c>
      <c r="AB374" t="s">
        <v>2464</v>
      </c>
      <c r="AC374" s="6" t="s">
        <v>2465</v>
      </c>
      <c r="AD374" s="3">
        <f t="shared" si="40"/>
        <v>2.44</v>
      </c>
      <c r="AE374" s="4">
        <f t="shared" si="41"/>
        <v>31</v>
      </c>
      <c r="AF374" s="4">
        <f t="shared" si="42"/>
        <v>6</v>
      </c>
      <c r="AG374" s="4">
        <f t="shared" si="43"/>
        <v>113</v>
      </c>
      <c r="AH374" t="str">
        <f t="shared" si="44"/>
        <v>standard</v>
      </c>
      <c r="AI374" t="b">
        <f t="shared" si="45"/>
        <v>0</v>
      </c>
      <c r="AJ374" t="str">
        <f t="shared" si="46"/>
        <v>ok</v>
      </c>
      <c r="AK374" t="s">
        <v>2466</v>
      </c>
      <c r="AM374" s="2">
        <v>46188</v>
      </c>
      <c r="AN374" t="b">
        <f t="shared" si="47"/>
        <v>1</v>
      </c>
    </row>
    <row r="375" spans="1:40" ht="43.2" x14ac:dyDescent="0.3">
      <c r="A375" t="s">
        <v>2467</v>
      </c>
      <c r="B375" t="s">
        <v>2468</v>
      </c>
      <c r="C375" s="6" t="s">
        <v>2469</v>
      </c>
      <c r="D375" t="s">
        <v>43</v>
      </c>
      <c r="E375" s="4">
        <v>34</v>
      </c>
      <c r="F375" t="b">
        <v>1</v>
      </c>
      <c r="G375" s="4">
        <v>1835</v>
      </c>
      <c r="H375" s="3">
        <v>0</v>
      </c>
      <c r="I375" s="3">
        <v>-1</v>
      </c>
      <c r="J375" s="3">
        <v>-0.02</v>
      </c>
      <c r="K375" s="3">
        <v>0</v>
      </c>
      <c r="L375" s="3">
        <v>0.34</v>
      </c>
      <c r="M375" s="3">
        <v>0</v>
      </c>
      <c r="N375" s="3">
        <v>0</v>
      </c>
      <c r="O375" s="3">
        <v>0.38</v>
      </c>
      <c r="P375" s="4">
        <v>8</v>
      </c>
      <c r="Q375" s="4">
        <v>10</v>
      </c>
      <c r="R375" t="b">
        <v>1</v>
      </c>
      <c r="S375" t="b">
        <v>1</v>
      </c>
      <c r="T375" t="b">
        <v>0</v>
      </c>
      <c r="U375" t="b">
        <v>1</v>
      </c>
      <c r="V375" t="b">
        <v>0</v>
      </c>
      <c r="W375" t="s">
        <v>64</v>
      </c>
      <c r="X375" t="s">
        <v>128</v>
      </c>
      <c r="Y375" t="s">
        <v>139</v>
      </c>
      <c r="Z375" s="3">
        <v>2.7480000000000002</v>
      </c>
      <c r="AA375" t="s">
        <v>67</v>
      </c>
      <c r="AB375" t="s">
        <v>2470</v>
      </c>
      <c r="AC375" s="6" t="s">
        <v>2471</v>
      </c>
      <c r="AD375" s="3">
        <f t="shared" si="40"/>
        <v>5</v>
      </c>
      <c r="AE375" s="4">
        <f t="shared" si="41"/>
        <v>43</v>
      </c>
      <c r="AF375" s="4">
        <f t="shared" si="42"/>
        <v>3</v>
      </c>
      <c r="AG375" s="4">
        <f t="shared" si="43"/>
        <v>113</v>
      </c>
      <c r="AH375" t="str">
        <f t="shared" si="44"/>
        <v>standard</v>
      </c>
      <c r="AI375" t="b">
        <f t="shared" si="45"/>
        <v>1</v>
      </c>
      <c r="AJ375" t="str">
        <f t="shared" si="46"/>
        <v>ok</v>
      </c>
      <c r="AK375" t="s">
        <v>2472</v>
      </c>
      <c r="AM375" s="2">
        <v>46090</v>
      </c>
      <c r="AN375" t="b">
        <f t="shared" si="47"/>
        <v>1</v>
      </c>
    </row>
    <row r="376" spans="1:40" ht="43.2" x14ac:dyDescent="0.3">
      <c r="A376" t="s">
        <v>2473</v>
      </c>
      <c r="B376" t="s">
        <v>2474</v>
      </c>
      <c r="C376" s="6" t="s">
        <v>2475</v>
      </c>
      <c r="D376" t="s">
        <v>119</v>
      </c>
      <c r="E376" s="4">
        <v>47</v>
      </c>
      <c r="F376" t="b">
        <v>1</v>
      </c>
      <c r="G376" s="4">
        <v>1256</v>
      </c>
      <c r="H376" s="3">
        <v>0</v>
      </c>
      <c r="I376" s="3">
        <v>0</v>
      </c>
      <c r="J376" s="3">
        <v>0.56000000000000005</v>
      </c>
      <c r="K376" s="3">
        <v>0</v>
      </c>
      <c r="L376" s="3">
        <v>0</v>
      </c>
      <c r="M376" s="3">
        <v>0</v>
      </c>
      <c r="N376" s="3">
        <v>-1.62</v>
      </c>
      <c r="O376" s="3">
        <v>0.46</v>
      </c>
      <c r="P376" s="4">
        <v>4</v>
      </c>
      <c r="Q376" s="4">
        <v>4</v>
      </c>
      <c r="R376" t="b">
        <v>0</v>
      </c>
      <c r="S376" t="b">
        <v>0</v>
      </c>
      <c r="T376" t="b">
        <v>0</v>
      </c>
      <c r="U376" t="b">
        <v>0</v>
      </c>
      <c r="V376" t="b">
        <v>1</v>
      </c>
      <c r="W376" t="s">
        <v>84</v>
      </c>
      <c r="X376" t="s">
        <v>75</v>
      </c>
      <c r="Y376" t="s">
        <v>46</v>
      </c>
      <c r="Z376" s="3">
        <v>0.72399999999999998</v>
      </c>
      <c r="AA376" t="s">
        <v>85</v>
      </c>
      <c r="AB376" t="s">
        <v>2476</v>
      </c>
      <c r="AC376" s="6" t="s">
        <v>2477</v>
      </c>
      <c r="AD376" s="3">
        <f t="shared" si="40"/>
        <v>9.84</v>
      </c>
      <c r="AE376" s="4">
        <f t="shared" si="41"/>
        <v>65</v>
      </c>
      <c r="AF376" s="4">
        <f t="shared" si="42"/>
        <v>1</v>
      </c>
      <c r="AG376" s="4">
        <f t="shared" si="43"/>
        <v>111</v>
      </c>
      <c r="AH376" t="str">
        <f t="shared" si="44"/>
        <v>standard</v>
      </c>
      <c r="AI376" t="b">
        <f t="shared" si="45"/>
        <v>1</v>
      </c>
      <c r="AJ376" t="str">
        <f t="shared" si="46"/>
        <v>ok</v>
      </c>
      <c r="AK376" t="s">
        <v>2478</v>
      </c>
      <c r="AM376" s="2">
        <v>46120</v>
      </c>
      <c r="AN376" t="b">
        <f t="shared" si="47"/>
        <v>1</v>
      </c>
    </row>
    <row r="377" spans="1:40" ht="43.2" x14ac:dyDescent="0.3">
      <c r="A377" t="s">
        <v>2479</v>
      </c>
      <c r="B377" t="s">
        <v>2480</v>
      </c>
      <c r="C377" s="6" t="s">
        <v>2481</v>
      </c>
      <c r="D377" t="s">
        <v>63</v>
      </c>
      <c r="E377" s="4">
        <v>11</v>
      </c>
      <c r="F377" t="b">
        <v>0</v>
      </c>
      <c r="G377" s="4">
        <v>461</v>
      </c>
      <c r="H377" s="3">
        <v>0</v>
      </c>
      <c r="I377" s="3">
        <v>1</v>
      </c>
      <c r="J377" s="3">
        <v>0</v>
      </c>
      <c r="K377" s="3">
        <v>0.04</v>
      </c>
      <c r="L377" s="3">
        <v>0</v>
      </c>
      <c r="M377" s="3">
        <v>0</v>
      </c>
      <c r="N377" s="3">
        <v>0</v>
      </c>
      <c r="O377" s="3">
        <v>0.69</v>
      </c>
      <c r="P377" s="4">
        <v>9</v>
      </c>
      <c r="Q377" s="4">
        <v>9</v>
      </c>
      <c r="R377" t="b">
        <v>0</v>
      </c>
      <c r="S377" t="b">
        <v>0</v>
      </c>
      <c r="T377" t="b">
        <v>1</v>
      </c>
      <c r="U377" t="b">
        <v>1</v>
      </c>
      <c r="V377" t="b">
        <v>0</v>
      </c>
      <c r="W377" t="s">
        <v>127</v>
      </c>
      <c r="X377" t="s">
        <v>101</v>
      </c>
      <c r="Y377" t="s">
        <v>46</v>
      </c>
      <c r="Z377" s="3">
        <v>2.6190000000000002</v>
      </c>
      <c r="AA377" t="s">
        <v>1682</v>
      </c>
      <c r="AB377" t="s">
        <v>2482</v>
      </c>
      <c r="AC377" s="6" t="s">
        <v>2483</v>
      </c>
      <c r="AD377" s="3">
        <f t="shared" si="40"/>
        <v>3.96</v>
      </c>
      <c r="AE377" s="4">
        <f t="shared" si="41"/>
        <v>17</v>
      </c>
      <c r="AF377" s="4">
        <f t="shared" si="42"/>
        <v>1</v>
      </c>
      <c r="AG377" s="4">
        <f t="shared" si="43"/>
        <v>119</v>
      </c>
      <c r="AH377" t="str">
        <f t="shared" si="44"/>
        <v>standard</v>
      </c>
      <c r="AI377" t="b">
        <f t="shared" si="45"/>
        <v>0</v>
      </c>
      <c r="AJ377" t="str">
        <f t="shared" si="46"/>
        <v>ok</v>
      </c>
      <c r="AK377" t="s">
        <v>2484</v>
      </c>
      <c r="AM377" s="2">
        <v>46185</v>
      </c>
      <c r="AN377" t="b">
        <f t="shared" si="47"/>
        <v>1</v>
      </c>
    </row>
    <row r="378" spans="1:40" ht="43.2" x14ac:dyDescent="0.3">
      <c r="A378" t="s">
        <v>2485</v>
      </c>
      <c r="B378" t="s">
        <v>2486</v>
      </c>
      <c r="C378" s="6" t="s">
        <v>2487</v>
      </c>
      <c r="D378" t="s">
        <v>74</v>
      </c>
      <c r="E378" s="4">
        <v>22</v>
      </c>
      <c r="F378" t="b">
        <v>1</v>
      </c>
      <c r="G378" s="4">
        <v>1669</v>
      </c>
      <c r="H378" s="3">
        <v>0.55000000000000004</v>
      </c>
      <c r="I378" s="3">
        <v>-1</v>
      </c>
      <c r="J378" s="3">
        <v>0</v>
      </c>
      <c r="K378" s="3">
        <v>0</v>
      </c>
      <c r="L378" s="3">
        <v>0.66</v>
      </c>
      <c r="M378" s="3">
        <v>0</v>
      </c>
      <c r="N378" s="3">
        <v>0</v>
      </c>
      <c r="O378" s="3">
        <v>0</v>
      </c>
      <c r="P378" s="4">
        <v>5</v>
      </c>
      <c r="Q378" s="4">
        <v>6</v>
      </c>
      <c r="R378" t="b">
        <v>0</v>
      </c>
      <c r="S378" t="b">
        <v>1</v>
      </c>
      <c r="T378" t="b">
        <v>1</v>
      </c>
      <c r="U378" t="b">
        <v>1</v>
      </c>
      <c r="V378" t="b">
        <v>1</v>
      </c>
      <c r="W378" t="s">
        <v>100</v>
      </c>
      <c r="X378" t="s">
        <v>101</v>
      </c>
      <c r="Y378" t="s">
        <v>74</v>
      </c>
      <c r="Z378" s="3">
        <v>1.885</v>
      </c>
      <c r="AA378" t="s">
        <v>2488</v>
      </c>
      <c r="AB378" t="s">
        <v>2489</v>
      </c>
      <c r="AC378" s="6" t="s">
        <v>2490</v>
      </c>
      <c r="AD378" s="3">
        <f t="shared" si="40"/>
        <v>12.22</v>
      </c>
      <c r="AE378" s="4">
        <f t="shared" si="41"/>
        <v>37</v>
      </c>
      <c r="AF378" s="4">
        <f t="shared" si="42"/>
        <v>2</v>
      </c>
      <c r="AG378" s="4">
        <f t="shared" si="43"/>
        <v>113</v>
      </c>
      <c r="AH378" t="str">
        <f t="shared" si="44"/>
        <v>curse-room</v>
      </c>
      <c r="AI378" t="b">
        <f t="shared" si="45"/>
        <v>1</v>
      </c>
      <c r="AJ378" t="str">
        <f t="shared" si="46"/>
        <v>ok</v>
      </c>
      <c r="AK378" t="s">
        <v>2491</v>
      </c>
      <c r="AM378" s="2">
        <v>46163</v>
      </c>
      <c r="AN378" t="b">
        <f t="shared" si="47"/>
        <v>1</v>
      </c>
    </row>
    <row r="379" spans="1:40" ht="43.2" x14ac:dyDescent="0.3">
      <c r="A379" t="s">
        <v>2492</v>
      </c>
      <c r="B379" t="s">
        <v>2493</v>
      </c>
      <c r="C379" s="6" t="s">
        <v>2494</v>
      </c>
      <c r="D379" t="s">
        <v>119</v>
      </c>
      <c r="E379" s="4">
        <v>43</v>
      </c>
      <c r="F379" t="b">
        <v>0</v>
      </c>
      <c r="G379" s="4">
        <v>1646</v>
      </c>
      <c r="H379" s="3">
        <v>0</v>
      </c>
      <c r="I379" s="3">
        <v>0</v>
      </c>
      <c r="J379" s="3">
        <v>-0.1</v>
      </c>
      <c r="K379" s="3">
        <v>0</v>
      </c>
      <c r="L379" s="3">
        <v>0</v>
      </c>
      <c r="M379" s="3">
        <v>0</v>
      </c>
      <c r="N379" s="3">
        <v>0</v>
      </c>
      <c r="O379" s="3">
        <v>-0.11</v>
      </c>
      <c r="P379" s="4">
        <v>1</v>
      </c>
      <c r="Q379" s="4">
        <v>3</v>
      </c>
      <c r="R379" t="b">
        <v>0</v>
      </c>
      <c r="S379" t="b">
        <v>0</v>
      </c>
      <c r="T379" t="b">
        <v>0</v>
      </c>
      <c r="U379" t="b">
        <v>0</v>
      </c>
      <c r="V379" t="b">
        <v>1</v>
      </c>
      <c r="W379" t="s">
        <v>64</v>
      </c>
      <c r="X379" t="s">
        <v>75</v>
      </c>
      <c r="Y379" t="s">
        <v>66</v>
      </c>
      <c r="Z379" s="3">
        <v>2.3159999999999998</v>
      </c>
      <c r="AA379" t="s">
        <v>120</v>
      </c>
      <c r="AB379" t="s">
        <v>2495</v>
      </c>
      <c r="AC379" s="6" t="s">
        <v>2496</v>
      </c>
      <c r="AD379" s="3">
        <f t="shared" si="40"/>
        <v>4.5199999999999996</v>
      </c>
      <c r="AE379" s="4">
        <f t="shared" si="41"/>
        <v>51</v>
      </c>
      <c r="AF379" s="4">
        <f t="shared" si="42"/>
        <v>3</v>
      </c>
      <c r="AG379" s="4">
        <f t="shared" si="43"/>
        <v>115</v>
      </c>
      <c r="AH379" t="str">
        <f t="shared" si="44"/>
        <v>standard</v>
      </c>
      <c r="AI379" t="b">
        <f t="shared" si="45"/>
        <v>1</v>
      </c>
      <c r="AJ379" t="str">
        <f t="shared" si="46"/>
        <v>ok</v>
      </c>
      <c r="AK379" t="s">
        <v>2497</v>
      </c>
      <c r="AM379" s="2">
        <v>46136</v>
      </c>
      <c r="AN379" t="b">
        <f t="shared" si="47"/>
        <v>1</v>
      </c>
    </row>
    <row r="380" spans="1:40" ht="43.2" x14ac:dyDescent="0.3">
      <c r="A380" t="s">
        <v>2498</v>
      </c>
      <c r="B380" t="s">
        <v>2499</v>
      </c>
      <c r="C380" s="6" t="s">
        <v>2500</v>
      </c>
      <c r="D380" t="s">
        <v>63</v>
      </c>
      <c r="E380" s="4">
        <v>11</v>
      </c>
      <c r="F380" t="b">
        <v>0</v>
      </c>
      <c r="G380" s="4">
        <v>1295</v>
      </c>
      <c r="H380" s="3">
        <v>0</v>
      </c>
      <c r="I380" s="3">
        <v>-1</v>
      </c>
      <c r="J380" s="3">
        <v>0</v>
      </c>
      <c r="K380" s="3">
        <v>1.03</v>
      </c>
      <c r="L380" s="3">
        <v>0.59</v>
      </c>
      <c r="M380" s="3">
        <v>0</v>
      </c>
      <c r="N380" s="3">
        <v>0</v>
      </c>
      <c r="O380" s="3">
        <v>0.09</v>
      </c>
      <c r="P380" s="4">
        <v>9</v>
      </c>
      <c r="Q380" s="4">
        <v>9</v>
      </c>
      <c r="R380" t="b">
        <v>0</v>
      </c>
      <c r="S380" t="b">
        <v>1</v>
      </c>
      <c r="T380" t="b">
        <v>0</v>
      </c>
      <c r="U380" t="b">
        <v>0</v>
      </c>
      <c r="V380" t="b">
        <v>0</v>
      </c>
      <c r="W380" t="s">
        <v>54</v>
      </c>
      <c r="X380" t="s">
        <v>101</v>
      </c>
      <c r="Y380" t="s">
        <v>66</v>
      </c>
      <c r="Z380" s="3">
        <v>1.502</v>
      </c>
      <c r="AA380" t="s">
        <v>243</v>
      </c>
      <c r="AB380" t="s">
        <v>2501</v>
      </c>
      <c r="AC380" s="6" t="s">
        <v>2502</v>
      </c>
      <c r="AD380" s="3">
        <f t="shared" si="40"/>
        <v>5.92</v>
      </c>
      <c r="AE380" s="4">
        <f t="shared" si="41"/>
        <v>14</v>
      </c>
      <c r="AF380" s="4">
        <f t="shared" si="42"/>
        <v>1</v>
      </c>
      <c r="AG380" s="4">
        <f t="shared" si="43"/>
        <v>111</v>
      </c>
      <c r="AH380" t="str">
        <f t="shared" si="44"/>
        <v>standard</v>
      </c>
      <c r="AI380" t="b">
        <f t="shared" si="45"/>
        <v>1</v>
      </c>
      <c r="AJ380" t="str">
        <f t="shared" si="46"/>
        <v>review: multi-status synergy</v>
      </c>
      <c r="AK380" t="s">
        <v>2503</v>
      </c>
      <c r="AM380" s="2">
        <v>46180</v>
      </c>
      <c r="AN380" t="b">
        <f t="shared" si="47"/>
        <v>1</v>
      </c>
    </row>
    <row r="381" spans="1:40" ht="43.2" x14ac:dyDescent="0.3">
      <c r="A381" t="s">
        <v>2504</v>
      </c>
      <c r="B381" t="s">
        <v>2505</v>
      </c>
      <c r="C381" s="6" t="s">
        <v>2506</v>
      </c>
      <c r="D381" t="s">
        <v>43</v>
      </c>
      <c r="E381" s="4">
        <v>22</v>
      </c>
      <c r="F381" t="b">
        <v>1</v>
      </c>
      <c r="G381" s="4">
        <v>709</v>
      </c>
      <c r="H381" s="3">
        <v>0.62</v>
      </c>
      <c r="I381" s="3">
        <v>2</v>
      </c>
      <c r="J381" s="3">
        <v>0</v>
      </c>
      <c r="K381" s="3">
        <v>0</v>
      </c>
      <c r="L381" s="3">
        <v>0</v>
      </c>
      <c r="M381" s="3">
        <v>0</v>
      </c>
      <c r="N381" s="3">
        <v>0.45</v>
      </c>
      <c r="O381" s="3">
        <v>0</v>
      </c>
      <c r="P381" s="4">
        <v>9</v>
      </c>
      <c r="Q381" s="4">
        <v>10</v>
      </c>
      <c r="R381" t="b">
        <v>0</v>
      </c>
      <c r="S381" t="b">
        <v>0</v>
      </c>
      <c r="T381" t="b">
        <v>0</v>
      </c>
      <c r="U381" t="b">
        <v>0</v>
      </c>
      <c r="V381" t="b">
        <v>1</v>
      </c>
      <c r="W381" t="s">
        <v>64</v>
      </c>
      <c r="X381" t="s">
        <v>45</v>
      </c>
      <c r="Y381" t="s">
        <v>129</v>
      </c>
      <c r="Z381" s="3">
        <v>1.7649999999999999</v>
      </c>
      <c r="AA381" t="s">
        <v>120</v>
      </c>
      <c r="AB381" t="s">
        <v>2507</v>
      </c>
      <c r="AC381" s="6" t="s">
        <v>2508</v>
      </c>
      <c r="AD381" s="3">
        <f t="shared" si="40"/>
        <v>10.86</v>
      </c>
      <c r="AE381" s="4">
        <f t="shared" si="41"/>
        <v>32</v>
      </c>
      <c r="AF381" s="4">
        <f t="shared" si="42"/>
        <v>2</v>
      </c>
      <c r="AG381" s="4">
        <f t="shared" si="43"/>
        <v>112</v>
      </c>
      <c r="AH381" t="str">
        <f t="shared" si="44"/>
        <v>standard</v>
      </c>
      <c r="AI381" t="b">
        <f t="shared" si="45"/>
        <v>0</v>
      </c>
      <c r="AJ381" t="str">
        <f t="shared" si="46"/>
        <v>ok</v>
      </c>
      <c r="AK381" t="s">
        <v>2509</v>
      </c>
      <c r="AM381" s="2">
        <v>46070</v>
      </c>
      <c r="AN381" t="b">
        <f t="shared" si="47"/>
        <v>1</v>
      </c>
    </row>
    <row r="382" spans="1:40" ht="43.2" x14ac:dyDescent="0.3">
      <c r="A382" t="s">
        <v>2510</v>
      </c>
      <c r="B382" t="s">
        <v>1262</v>
      </c>
      <c r="C382" s="6" t="s">
        <v>2511</v>
      </c>
      <c r="D382" t="s">
        <v>43</v>
      </c>
      <c r="E382" s="4">
        <v>41</v>
      </c>
      <c r="F382" t="b">
        <v>1</v>
      </c>
      <c r="G382" s="4">
        <v>1750</v>
      </c>
      <c r="H382" s="3">
        <v>1.45</v>
      </c>
      <c r="I382" s="3">
        <v>0</v>
      </c>
      <c r="J382" s="3">
        <v>0</v>
      </c>
      <c r="K382" s="3">
        <v>0</v>
      </c>
      <c r="L382" s="3">
        <v>0</v>
      </c>
      <c r="M382" s="3">
        <v>-7.0000000000000007E-2</v>
      </c>
      <c r="N382" s="3">
        <v>0</v>
      </c>
      <c r="O382" s="3">
        <v>0</v>
      </c>
      <c r="P382" s="4">
        <v>4</v>
      </c>
      <c r="Q382" s="4">
        <v>8</v>
      </c>
      <c r="R382" t="b">
        <v>0</v>
      </c>
      <c r="S382" t="b">
        <v>0</v>
      </c>
      <c r="T382" t="b">
        <v>0</v>
      </c>
      <c r="U382" t="b">
        <v>1</v>
      </c>
      <c r="V382" t="b">
        <v>0</v>
      </c>
      <c r="W382" t="s">
        <v>64</v>
      </c>
      <c r="X382" t="s">
        <v>75</v>
      </c>
      <c r="Y382" t="s">
        <v>331</v>
      </c>
      <c r="Z382" s="3">
        <v>1.585</v>
      </c>
      <c r="AA382" t="s">
        <v>120</v>
      </c>
      <c r="AB382" t="s">
        <v>1264</v>
      </c>
      <c r="AC382" s="6" t="s">
        <v>2512</v>
      </c>
      <c r="AD382" s="3">
        <f t="shared" si="40"/>
        <v>13.74</v>
      </c>
      <c r="AE382" s="4">
        <f t="shared" si="41"/>
        <v>64</v>
      </c>
      <c r="AF382" s="4">
        <f t="shared" si="42"/>
        <v>5</v>
      </c>
      <c r="AG382" s="4">
        <f t="shared" si="43"/>
        <v>114</v>
      </c>
      <c r="AH382" t="str">
        <f t="shared" si="44"/>
        <v>rare-chest</v>
      </c>
      <c r="AI382" t="b">
        <f t="shared" si="45"/>
        <v>1</v>
      </c>
      <c r="AJ382" t="str">
        <f t="shared" si="46"/>
        <v>ok</v>
      </c>
      <c r="AK382" t="s">
        <v>2513</v>
      </c>
      <c r="AM382" s="2">
        <v>46164</v>
      </c>
      <c r="AN382" t="b">
        <f t="shared" si="47"/>
        <v>1</v>
      </c>
    </row>
    <row r="383" spans="1:40" ht="43.2" x14ac:dyDescent="0.3">
      <c r="A383" t="s">
        <v>2514</v>
      </c>
      <c r="B383" t="s">
        <v>2515</v>
      </c>
      <c r="C383" s="6" t="s">
        <v>2516</v>
      </c>
      <c r="D383" t="s">
        <v>43</v>
      </c>
      <c r="E383" s="4">
        <v>34</v>
      </c>
      <c r="F383" t="b">
        <v>1</v>
      </c>
      <c r="G383" s="4">
        <v>1692</v>
      </c>
      <c r="H383" s="3">
        <v>0</v>
      </c>
      <c r="I383" s="3">
        <v>1</v>
      </c>
      <c r="J383" s="3">
        <v>0</v>
      </c>
      <c r="K383" s="3">
        <v>0.04</v>
      </c>
      <c r="L383" s="3">
        <v>0.12</v>
      </c>
      <c r="M383" s="3">
        <v>0</v>
      </c>
      <c r="N383" s="3">
        <v>0</v>
      </c>
      <c r="O383" s="3">
        <v>0</v>
      </c>
      <c r="P383" s="4">
        <v>5</v>
      </c>
      <c r="Q383" s="4">
        <v>8</v>
      </c>
      <c r="R383" t="b">
        <v>0</v>
      </c>
      <c r="S383" t="b">
        <v>0</v>
      </c>
      <c r="T383" t="b">
        <v>0</v>
      </c>
      <c r="U383" t="b">
        <v>1</v>
      </c>
      <c r="V383" t="b">
        <v>1</v>
      </c>
      <c r="W383" t="s">
        <v>148</v>
      </c>
      <c r="X383" t="s">
        <v>55</v>
      </c>
      <c r="Y383" t="s">
        <v>102</v>
      </c>
      <c r="Z383" s="3">
        <v>2.9990000000000001</v>
      </c>
      <c r="AA383" t="s">
        <v>157</v>
      </c>
      <c r="AB383" t="s">
        <v>2517</v>
      </c>
      <c r="AC383" s="6" t="s">
        <v>2518</v>
      </c>
      <c r="AD383" s="3">
        <f t="shared" si="40"/>
        <v>3.82</v>
      </c>
      <c r="AE383" s="4">
        <f t="shared" si="41"/>
        <v>39</v>
      </c>
      <c r="AF383" s="4">
        <f t="shared" si="42"/>
        <v>4</v>
      </c>
      <c r="AG383" s="4">
        <f t="shared" si="43"/>
        <v>122</v>
      </c>
      <c r="AH383" t="str">
        <f t="shared" si="44"/>
        <v>standard</v>
      </c>
      <c r="AI383" t="b">
        <f t="shared" si="45"/>
        <v>0</v>
      </c>
      <c r="AJ383" t="str">
        <f t="shared" si="46"/>
        <v>ok</v>
      </c>
      <c r="AK383" t="s">
        <v>2519</v>
      </c>
      <c r="AM383" s="2">
        <v>46031</v>
      </c>
      <c r="AN383" t="b">
        <f t="shared" si="47"/>
        <v>1</v>
      </c>
    </row>
    <row r="384" spans="1:40" ht="43.2" x14ac:dyDescent="0.3">
      <c r="A384" t="s">
        <v>2520</v>
      </c>
      <c r="B384" t="s">
        <v>2521</v>
      </c>
      <c r="C384" s="6" t="s">
        <v>2522</v>
      </c>
      <c r="D384" t="s">
        <v>119</v>
      </c>
      <c r="E384" s="4">
        <v>42</v>
      </c>
      <c r="F384" t="b">
        <v>0</v>
      </c>
      <c r="G384" s="4">
        <v>1487</v>
      </c>
      <c r="H384" s="3">
        <v>0</v>
      </c>
      <c r="I384" s="3">
        <v>0</v>
      </c>
      <c r="J384" s="3">
        <v>0.14000000000000001</v>
      </c>
      <c r="K384" s="3">
        <v>0</v>
      </c>
      <c r="L384" s="3">
        <v>0</v>
      </c>
      <c r="M384" s="3">
        <v>0.02</v>
      </c>
      <c r="N384" s="3">
        <v>0</v>
      </c>
      <c r="O384" s="3">
        <v>0.93</v>
      </c>
      <c r="P384" s="4">
        <v>3</v>
      </c>
      <c r="Q384" s="4">
        <v>4</v>
      </c>
      <c r="R384" t="b">
        <v>1</v>
      </c>
      <c r="S384" t="b">
        <v>0</v>
      </c>
      <c r="T384" t="b">
        <v>1</v>
      </c>
      <c r="U384" t="b">
        <v>0</v>
      </c>
      <c r="V384" t="b">
        <v>1</v>
      </c>
      <c r="W384" t="s">
        <v>111</v>
      </c>
      <c r="X384" t="s">
        <v>128</v>
      </c>
      <c r="Y384" t="s">
        <v>66</v>
      </c>
      <c r="Z384" s="3">
        <v>3.0150000000000001</v>
      </c>
      <c r="AA384" t="s">
        <v>223</v>
      </c>
      <c r="AB384" t="s">
        <v>2523</v>
      </c>
      <c r="AC384" s="6" t="s">
        <v>2524</v>
      </c>
      <c r="AD384" s="3">
        <f t="shared" si="40"/>
        <v>6.32</v>
      </c>
      <c r="AE384" s="4">
        <f t="shared" si="41"/>
        <v>59</v>
      </c>
      <c r="AF384" s="4">
        <f t="shared" si="42"/>
        <v>2</v>
      </c>
      <c r="AG384" s="4">
        <f t="shared" si="43"/>
        <v>111</v>
      </c>
      <c r="AH384" t="str">
        <f t="shared" si="44"/>
        <v>standard</v>
      </c>
      <c r="AI384" t="b">
        <f t="shared" si="45"/>
        <v>0</v>
      </c>
      <c r="AJ384" t="str">
        <f t="shared" si="46"/>
        <v>ok</v>
      </c>
      <c r="AK384" t="s">
        <v>2525</v>
      </c>
      <c r="AM384" s="2">
        <v>46069</v>
      </c>
      <c r="AN384" t="b">
        <f t="shared" si="47"/>
        <v>1</v>
      </c>
    </row>
    <row r="385" spans="1:40" ht="43.2" x14ac:dyDescent="0.3">
      <c r="A385" t="s">
        <v>2526</v>
      </c>
      <c r="B385" t="s">
        <v>2527</v>
      </c>
      <c r="C385" s="6" t="s">
        <v>2528</v>
      </c>
      <c r="D385" t="s">
        <v>63</v>
      </c>
      <c r="E385" s="4">
        <v>13</v>
      </c>
      <c r="F385" t="b">
        <v>1</v>
      </c>
      <c r="G385" s="4">
        <v>1319</v>
      </c>
      <c r="H385" s="3">
        <v>0</v>
      </c>
      <c r="I385" s="3">
        <v>0</v>
      </c>
      <c r="J385" s="3">
        <v>0.65</v>
      </c>
      <c r="K385" s="3">
        <v>0</v>
      </c>
      <c r="L385" s="3">
        <v>0</v>
      </c>
      <c r="M385" s="3">
        <v>0</v>
      </c>
      <c r="N385" s="3">
        <v>0</v>
      </c>
      <c r="O385" s="3">
        <v>0.04</v>
      </c>
      <c r="P385" s="4">
        <v>9</v>
      </c>
      <c r="Q385" s="4">
        <v>9</v>
      </c>
      <c r="R385" t="b">
        <v>0</v>
      </c>
      <c r="S385" t="b">
        <v>0</v>
      </c>
      <c r="T385" t="b">
        <v>0</v>
      </c>
      <c r="U385" t="b">
        <v>1</v>
      </c>
      <c r="V385" t="b">
        <v>0</v>
      </c>
      <c r="W385" t="s">
        <v>44</v>
      </c>
      <c r="X385" t="s">
        <v>101</v>
      </c>
      <c r="Y385" t="s">
        <v>222</v>
      </c>
      <c r="Z385" s="3">
        <v>2.1739999999999999</v>
      </c>
      <c r="AA385" t="s">
        <v>828</v>
      </c>
      <c r="AB385" t="s">
        <v>2529</v>
      </c>
      <c r="AC385" s="6" t="s">
        <v>2530</v>
      </c>
      <c r="AD385" s="3">
        <f t="shared" si="40"/>
        <v>3.03</v>
      </c>
      <c r="AE385" s="4">
        <f t="shared" si="41"/>
        <v>15</v>
      </c>
      <c r="AF385" s="4">
        <f t="shared" si="42"/>
        <v>1</v>
      </c>
      <c r="AG385" s="4">
        <f t="shared" si="43"/>
        <v>119</v>
      </c>
      <c r="AH385" t="str">
        <f t="shared" si="44"/>
        <v>standard</v>
      </c>
      <c r="AI385" t="b">
        <f t="shared" si="45"/>
        <v>0</v>
      </c>
      <c r="AJ385" t="str">
        <f t="shared" si="46"/>
        <v>ok</v>
      </c>
      <c r="AK385" t="s">
        <v>2531</v>
      </c>
      <c r="AM385" s="2">
        <v>46095</v>
      </c>
      <c r="AN385" t="b">
        <f t="shared" si="47"/>
        <v>1</v>
      </c>
    </row>
    <row r="386" spans="1:40" ht="43.2" x14ac:dyDescent="0.3">
      <c r="A386" t="s">
        <v>2532</v>
      </c>
      <c r="B386" t="s">
        <v>2533</v>
      </c>
      <c r="C386" s="6" t="s">
        <v>2534</v>
      </c>
      <c r="D386" t="s">
        <v>43</v>
      </c>
      <c r="E386" s="4">
        <v>35</v>
      </c>
      <c r="F386" t="b">
        <v>1</v>
      </c>
      <c r="G386" s="4">
        <v>26</v>
      </c>
      <c r="H386" s="3">
        <v>0</v>
      </c>
      <c r="I386" s="3">
        <v>1</v>
      </c>
      <c r="J386" s="3">
        <v>0</v>
      </c>
      <c r="K386" s="3">
        <v>0</v>
      </c>
      <c r="L386" s="3">
        <v>0</v>
      </c>
      <c r="M386" s="3">
        <v>0</v>
      </c>
      <c r="N386" s="3">
        <v>0</v>
      </c>
      <c r="O386" s="3">
        <v>0</v>
      </c>
      <c r="P386" s="4">
        <v>3</v>
      </c>
      <c r="Q386" s="4">
        <v>6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s">
        <v>92</v>
      </c>
      <c r="X386" t="s">
        <v>200</v>
      </c>
      <c r="Y386" t="s">
        <v>66</v>
      </c>
      <c r="Z386" s="3">
        <v>3.1720000000000002</v>
      </c>
      <c r="AA386" t="s">
        <v>93</v>
      </c>
      <c r="AB386" t="s">
        <v>2535</v>
      </c>
      <c r="AC386" s="6" t="s">
        <v>2536</v>
      </c>
      <c r="AD386" s="3">
        <f t="shared" ref="AD386:AD449" si="48">ROUND(ABS(H386)*8+ABS(I386)*1.5+ABS(J386)*3+ABS(K386)*2+ABS(L386)*2+ABS(M386)*2+ABS(N386)*2+ABS(O386)*2+IF(D386="Legendary",10,IF(D386="Relic",12,IF(D386="Epic",7,IF(D386="Rare",4,IF(D386="Uncommon",2,IF(D386="Cursed",5,1)))))),2)</f>
        <v>3.5</v>
      </c>
      <c r="AE386" s="4">
        <f t="shared" ref="AE386:AE449" si="49">MAX(0,ROUND(E386*(1+AD386/25)+IF(R386,2,0)+IF(T386,4,0),0))</f>
        <v>40</v>
      </c>
      <c r="AF386" s="4">
        <f t="shared" ref="AF386:AF449" si="50">Q386-P386+1</f>
        <v>4</v>
      </c>
      <c r="AG386" s="4">
        <f t="shared" ref="AG386:AG449" si="51">LEN(C386)</f>
        <v>123</v>
      </c>
      <c r="AH386" t="str">
        <f t="shared" ref="AH386:AH449" si="52">IF(D386="Legendary","boss-vault",IF(D386="Relic","secret-room",IF(D386="Cursed","curse-room",IF(AD386&gt;12,"rare-chest","standard"))))</f>
        <v>standard</v>
      </c>
      <c r="AI386" t="b">
        <f t="shared" ref="AI386:AI449" si="53">OR(H386&lt;0,I386&lt;0,J386&lt;0,K386&lt;0,L386&lt;0,M386&lt;0,N386&lt;0,O386&lt;0)</f>
        <v>0</v>
      </c>
      <c r="AJ386" t="str">
        <f t="shared" ref="AJ386:AJ449" si="54">IF(AND(P386&lt;=Q386,AE386&gt;=0,AF386&gt;0),IF(OR(AD386&gt;18,AND(D386="Common",AD386&gt;10),AND(D386="Legendary",AE386&lt;80)),"review: balance outlier",IF(AND(R386,T386,U386),"review: volatile physics",IF(COUNTIF(AA386,"*fire*")+COUNTIF(AA386,"*poison*")+COUNTIF(AA386,"*ice*")&gt;=2,"review: multi-status synergy","ok"))),"invalid: level/price")</f>
        <v>ok</v>
      </c>
      <c r="AK386" t="s">
        <v>2537</v>
      </c>
      <c r="AL386" t="s">
        <v>2538</v>
      </c>
      <c r="AM386" s="2">
        <v>46079</v>
      </c>
      <c r="AN386" t="b">
        <f t="shared" ref="AN386:AN449" si="55">P386&lt;=Q386</f>
        <v>1</v>
      </c>
    </row>
    <row r="387" spans="1:40" ht="43.2" x14ac:dyDescent="0.3">
      <c r="A387" t="s">
        <v>2539</v>
      </c>
      <c r="B387" t="s">
        <v>2540</v>
      </c>
      <c r="C387" s="6" t="s">
        <v>2541</v>
      </c>
      <c r="D387" t="s">
        <v>43</v>
      </c>
      <c r="E387" s="4">
        <v>32</v>
      </c>
      <c r="F387" t="b">
        <v>1</v>
      </c>
      <c r="G387" s="4">
        <v>1881</v>
      </c>
      <c r="H387" s="3">
        <v>0</v>
      </c>
      <c r="I387" s="3">
        <v>0</v>
      </c>
      <c r="J387" s="3">
        <v>0.57999999999999996</v>
      </c>
      <c r="K387" s="3">
        <v>1.1399999999999999</v>
      </c>
      <c r="L387" s="3">
        <v>-0.23</v>
      </c>
      <c r="M387" s="3">
        <v>0</v>
      </c>
      <c r="N387" s="3">
        <v>3.25</v>
      </c>
      <c r="O387" s="3">
        <v>0</v>
      </c>
      <c r="P387" s="4">
        <v>3</v>
      </c>
      <c r="Q387" s="4">
        <v>5</v>
      </c>
      <c r="R387" t="b">
        <v>0</v>
      </c>
      <c r="S387" t="b">
        <v>0</v>
      </c>
      <c r="T387" t="b">
        <v>0</v>
      </c>
      <c r="U387" t="b">
        <v>1</v>
      </c>
      <c r="V387" t="b">
        <v>0</v>
      </c>
      <c r="W387" t="s">
        <v>64</v>
      </c>
      <c r="X387" t="s">
        <v>200</v>
      </c>
      <c r="Y387" t="s">
        <v>139</v>
      </c>
      <c r="Z387" s="3">
        <v>2.9180000000000001</v>
      </c>
      <c r="AA387" t="s">
        <v>120</v>
      </c>
      <c r="AB387" t="s">
        <v>2542</v>
      </c>
      <c r="AC387" s="6" t="s">
        <v>2543</v>
      </c>
      <c r="AD387" s="3">
        <f t="shared" si="48"/>
        <v>12.98</v>
      </c>
      <c r="AE387" s="4">
        <f t="shared" si="49"/>
        <v>49</v>
      </c>
      <c r="AF387" s="4">
        <f t="shared" si="50"/>
        <v>3</v>
      </c>
      <c r="AG387" s="4">
        <f t="shared" si="51"/>
        <v>114</v>
      </c>
      <c r="AH387" t="str">
        <f t="shared" si="52"/>
        <v>rare-chest</v>
      </c>
      <c r="AI387" t="b">
        <f t="shared" si="53"/>
        <v>1</v>
      </c>
      <c r="AJ387" t="str">
        <f t="shared" si="54"/>
        <v>ok</v>
      </c>
      <c r="AK387" t="s">
        <v>2544</v>
      </c>
      <c r="AL387" t="s">
        <v>2545</v>
      </c>
      <c r="AM387" s="2">
        <v>46156</v>
      </c>
      <c r="AN387" t="b">
        <f t="shared" si="55"/>
        <v>1</v>
      </c>
    </row>
    <row r="388" spans="1:40" ht="43.2" x14ac:dyDescent="0.3">
      <c r="A388" t="s">
        <v>2546</v>
      </c>
      <c r="B388" t="s">
        <v>2547</v>
      </c>
      <c r="C388" s="6" t="s">
        <v>2548</v>
      </c>
      <c r="D388" t="s">
        <v>63</v>
      </c>
      <c r="E388" s="4">
        <v>19</v>
      </c>
      <c r="F388" t="b">
        <v>1</v>
      </c>
      <c r="G388" s="4">
        <v>448</v>
      </c>
      <c r="H388" s="3">
        <v>0</v>
      </c>
      <c r="I388" s="3">
        <v>0</v>
      </c>
      <c r="J388" s="3">
        <v>0.1</v>
      </c>
      <c r="K388" s="3">
        <v>1.1000000000000001</v>
      </c>
      <c r="L388" s="3">
        <v>0.84</v>
      </c>
      <c r="M388" s="3">
        <v>0</v>
      </c>
      <c r="N388" s="3">
        <v>0</v>
      </c>
      <c r="O388" s="3">
        <v>0.86</v>
      </c>
      <c r="P388" s="4">
        <v>5</v>
      </c>
      <c r="Q388" s="4">
        <v>8</v>
      </c>
      <c r="R388" t="b">
        <v>0</v>
      </c>
      <c r="S388" t="b">
        <v>0</v>
      </c>
      <c r="T388" t="b">
        <v>1</v>
      </c>
      <c r="U388" t="b">
        <v>0</v>
      </c>
      <c r="V388" t="b">
        <v>0</v>
      </c>
      <c r="W388" t="s">
        <v>54</v>
      </c>
      <c r="X388" t="s">
        <v>101</v>
      </c>
      <c r="Y388" t="s">
        <v>331</v>
      </c>
      <c r="Z388" s="3">
        <v>2.5339999999999998</v>
      </c>
      <c r="AA388" t="s">
        <v>339</v>
      </c>
      <c r="AB388" t="s">
        <v>2549</v>
      </c>
      <c r="AC388" s="6" t="s">
        <v>2550</v>
      </c>
      <c r="AD388" s="3">
        <f t="shared" si="48"/>
        <v>6.9</v>
      </c>
      <c r="AE388" s="4">
        <f t="shared" si="49"/>
        <v>28</v>
      </c>
      <c r="AF388" s="4">
        <f t="shared" si="50"/>
        <v>4</v>
      </c>
      <c r="AG388" s="4">
        <f t="shared" si="51"/>
        <v>110</v>
      </c>
      <c r="AH388" t="str">
        <f t="shared" si="52"/>
        <v>standard</v>
      </c>
      <c r="AI388" t="b">
        <f t="shared" si="53"/>
        <v>0</v>
      </c>
      <c r="AJ388" t="str">
        <f t="shared" si="54"/>
        <v>ok</v>
      </c>
      <c r="AK388" t="s">
        <v>2551</v>
      </c>
      <c r="AL388" t="s">
        <v>2552</v>
      </c>
      <c r="AM388" s="2">
        <v>46115</v>
      </c>
      <c r="AN388" t="b">
        <f t="shared" si="55"/>
        <v>1</v>
      </c>
    </row>
    <row r="389" spans="1:40" ht="43.2" x14ac:dyDescent="0.3">
      <c r="A389" t="s">
        <v>2553</v>
      </c>
      <c r="B389" t="s">
        <v>2554</v>
      </c>
      <c r="C389" s="6" t="s">
        <v>2555</v>
      </c>
      <c r="D389" t="s">
        <v>178</v>
      </c>
      <c r="E389" s="4">
        <v>68</v>
      </c>
      <c r="F389" t="b">
        <v>0</v>
      </c>
      <c r="G389" s="4">
        <v>1994</v>
      </c>
      <c r="H389" s="3">
        <v>0</v>
      </c>
      <c r="I389" s="3">
        <v>2</v>
      </c>
      <c r="J389" s="3">
        <v>0</v>
      </c>
      <c r="K389" s="3">
        <v>0</v>
      </c>
      <c r="L389" s="3">
        <v>0.78</v>
      </c>
      <c r="M389" s="3">
        <v>0.36</v>
      </c>
      <c r="N389" s="3">
        <v>0</v>
      </c>
      <c r="O389" s="3">
        <v>0</v>
      </c>
      <c r="P389" s="4">
        <v>7</v>
      </c>
      <c r="Q389" s="4">
        <v>10</v>
      </c>
      <c r="R389" t="b">
        <v>1</v>
      </c>
      <c r="S389" t="b">
        <v>0</v>
      </c>
      <c r="T389" t="b">
        <v>0</v>
      </c>
      <c r="U389" t="b">
        <v>1</v>
      </c>
      <c r="V389" t="b">
        <v>1</v>
      </c>
      <c r="W389" t="s">
        <v>100</v>
      </c>
      <c r="X389" t="s">
        <v>65</v>
      </c>
      <c r="Y389" t="s">
        <v>66</v>
      </c>
      <c r="Z389" s="3">
        <v>1.2370000000000001</v>
      </c>
      <c r="AA389" t="s">
        <v>312</v>
      </c>
      <c r="AB389" t="s">
        <v>2556</v>
      </c>
      <c r="AC389" s="6" t="s">
        <v>2557</v>
      </c>
      <c r="AD389" s="3">
        <f t="shared" si="48"/>
        <v>12.28</v>
      </c>
      <c r="AE389" s="4">
        <f t="shared" si="49"/>
        <v>103</v>
      </c>
      <c r="AF389" s="4">
        <f t="shared" si="50"/>
        <v>4</v>
      </c>
      <c r="AG389" s="4">
        <f t="shared" si="51"/>
        <v>112</v>
      </c>
      <c r="AH389" t="str">
        <f t="shared" si="52"/>
        <v>rare-chest</v>
      </c>
      <c r="AI389" t="b">
        <f t="shared" si="53"/>
        <v>0</v>
      </c>
      <c r="AJ389" t="str">
        <f t="shared" si="54"/>
        <v>ok</v>
      </c>
      <c r="AK389" t="s">
        <v>2558</v>
      </c>
      <c r="AM389" s="2">
        <v>46155</v>
      </c>
      <c r="AN389" t="b">
        <f t="shared" si="55"/>
        <v>1</v>
      </c>
    </row>
    <row r="390" spans="1:40" ht="43.2" x14ac:dyDescent="0.3">
      <c r="A390" t="s">
        <v>2559</v>
      </c>
      <c r="B390" t="s">
        <v>2560</v>
      </c>
      <c r="C390" s="6" t="s">
        <v>2561</v>
      </c>
      <c r="D390" t="s">
        <v>43</v>
      </c>
      <c r="E390" s="4">
        <v>34</v>
      </c>
      <c r="F390" t="b">
        <v>1</v>
      </c>
      <c r="G390" s="4">
        <v>104</v>
      </c>
      <c r="H390" s="3">
        <v>-0.24</v>
      </c>
      <c r="I390" s="3">
        <v>-1</v>
      </c>
      <c r="J390" s="3">
        <v>0</v>
      </c>
      <c r="K390" s="3">
        <v>-0.15</v>
      </c>
      <c r="L390" s="3">
        <v>0.26</v>
      </c>
      <c r="M390" s="3">
        <v>-0.17</v>
      </c>
      <c r="N390" s="3">
        <v>0.97</v>
      </c>
      <c r="O390" s="3">
        <v>0</v>
      </c>
      <c r="P390" s="4">
        <v>5</v>
      </c>
      <c r="Q390" s="4">
        <v>7</v>
      </c>
      <c r="R390" t="b">
        <v>0</v>
      </c>
      <c r="S390" t="b">
        <v>0</v>
      </c>
      <c r="T390" t="b">
        <v>0</v>
      </c>
      <c r="U390" t="b">
        <v>1</v>
      </c>
      <c r="V390" t="b">
        <v>0</v>
      </c>
      <c r="W390" t="s">
        <v>64</v>
      </c>
      <c r="X390" t="s">
        <v>200</v>
      </c>
      <c r="Y390" t="s">
        <v>222</v>
      </c>
      <c r="Z390" s="3">
        <v>0.57799999999999996</v>
      </c>
      <c r="AA390" t="s">
        <v>120</v>
      </c>
      <c r="AB390" t="s">
        <v>2562</v>
      </c>
      <c r="AC390" s="6" t="s">
        <v>2563</v>
      </c>
      <c r="AD390" s="3">
        <f t="shared" si="48"/>
        <v>8.52</v>
      </c>
      <c r="AE390" s="4">
        <f t="shared" si="49"/>
        <v>46</v>
      </c>
      <c r="AF390" s="4">
        <f t="shared" si="50"/>
        <v>3</v>
      </c>
      <c r="AG390" s="4">
        <f t="shared" si="51"/>
        <v>112</v>
      </c>
      <c r="AH390" t="str">
        <f t="shared" si="52"/>
        <v>standard</v>
      </c>
      <c r="AI390" t="b">
        <f t="shared" si="53"/>
        <v>1</v>
      </c>
      <c r="AJ390" t="str">
        <f t="shared" si="54"/>
        <v>ok</v>
      </c>
      <c r="AK390" t="s">
        <v>2564</v>
      </c>
      <c r="AL390" t="s">
        <v>2565</v>
      </c>
      <c r="AM390" s="2">
        <v>46035</v>
      </c>
      <c r="AN390" t="b">
        <f t="shared" si="55"/>
        <v>1</v>
      </c>
    </row>
    <row r="391" spans="1:40" ht="43.2" x14ac:dyDescent="0.3">
      <c r="A391" t="s">
        <v>2566</v>
      </c>
      <c r="B391" t="s">
        <v>2567</v>
      </c>
      <c r="C391" s="6" t="s">
        <v>2568</v>
      </c>
      <c r="D391" t="s">
        <v>63</v>
      </c>
      <c r="E391" s="4">
        <v>22</v>
      </c>
      <c r="F391" t="b">
        <v>1</v>
      </c>
      <c r="G391" s="4">
        <v>182</v>
      </c>
      <c r="H391" s="3">
        <v>0</v>
      </c>
      <c r="I391" s="3">
        <v>0</v>
      </c>
      <c r="J391" s="3">
        <v>0</v>
      </c>
      <c r="K391" s="3">
        <v>0</v>
      </c>
      <c r="L391" s="3">
        <v>0</v>
      </c>
      <c r="M391" s="3">
        <v>0</v>
      </c>
      <c r="N391" s="3">
        <v>0</v>
      </c>
      <c r="O391" s="3">
        <v>0.15</v>
      </c>
      <c r="P391" s="4">
        <v>5</v>
      </c>
      <c r="Q391" s="4">
        <v>9</v>
      </c>
      <c r="R391" t="b">
        <v>0</v>
      </c>
      <c r="S391" t="b">
        <v>0</v>
      </c>
      <c r="T391" t="b">
        <v>0</v>
      </c>
      <c r="U391" t="b">
        <v>1</v>
      </c>
      <c r="V391" t="b">
        <v>1</v>
      </c>
      <c r="W391" t="s">
        <v>92</v>
      </c>
      <c r="X391" t="s">
        <v>101</v>
      </c>
      <c r="Y391" t="s">
        <v>66</v>
      </c>
      <c r="Z391" s="3">
        <v>2.2690000000000001</v>
      </c>
      <c r="AA391" t="s">
        <v>760</v>
      </c>
      <c r="AB391" t="s">
        <v>2569</v>
      </c>
      <c r="AC391" s="6" t="s">
        <v>2570</v>
      </c>
      <c r="AD391" s="3">
        <f t="shared" si="48"/>
        <v>1.3</v>
      </c>
      <c r="AE391" s="4">
        <f t="shared" si="49"/>
        <v>23</v>
      </c>
      <c r="AF391" s="4">
        <f t="shared" si="50"/>
        <v>5</v>
      </c>
      <c r="AG391" s="4">
        <f t="shared" si="51"/>
        <v>118</v>
      </c>
      <c r="AH391" t="str">
        <f t="shared" si="52"/>
        <v>standard</v>
      </c>
      <c r="AI391" t="b">
        <f t="shared" si="53"/>
        <v>0</v>
      </c>
      <c r="AJ391" t="str">
        <f t="shared" si="54"/>
        <v>ok</v>
      </c>
      <c r="AK391" t="s">
        <v>2571</v>
      </c>
      <c r="AM391" s="2">
        <v>46107</v>
      </c>
      <c r="AN391" t="b">
        <f t="shared" si="55"/>
        <v>1</v>
      </c>
    </row>
    <row r="392" spans="1:40" ht="43.2" x14ac:dyDescent="0.3">
      <c r="A392" t="s">
        <v>2572</v>
      </c>
      <c r="B392" t="s">
        <v>2573</v>
      </c>
      <c r="C392" s="6" t="s">
        <v>2574</v>
      </c>
      <c r="D392" t="s">
        <v>63</v>
      </c>
      <c r="E392" s="4">
        <v>18</v>
      </c>
      <c r="F392" t="b">
        <v>1</v>
      </c>
      <c r="G392" s="4">
        <v>162</v>
      </c>
      <c r="H392" s="3">
        <v>1.27</v>
      </c>
      <c r="I392" s="3">
        <v>-1</v>
      </c>
      <c r="J392" s="3">
        <v>0.02</v>
      </c>
      <c r="K392" s="3">
        <v>0</v>
      </c>
      <c r="L392" s="3">
        <v>0</v>
      </c>
      <c r="M392" s="3">
        <v>0</v>
      </c>
      <c r="N392" s="3">
        <v>0</v>
      </c>
      <c r="O392" s="3">
        <v>0.37</v>
      </c>
      <c r="P392" s="4">
        <v>9</v>
      </c>
      <c r="Q392" s="4">
        <v>10</v>
      </c>
      <c r="R392" t="b">
        <v>1</v>
      </c>
      <c r="S392" t="b">
        <v>0</v>
      </c>
      <c r="T392" t="b">
        <v>1</v>
      </c>
      <c r="U392" t="b">
        <v>1</v>
      </c>
      <c r="V392" t="b">
        <v>1</v>
      </c>
      <c r="W392" t="s">
        <v>64</v>
      </c>
      <c r="X392" t="s">
        <v>65</v>
      </c>
      <c r="Y392" t="s">
        <v>66</v>
      </c>
      <c r="Z392" s="3">
        <v>2.5489999999999999</v>
      </c>
      <c r="AA392" t="s">
        <v>490</v>
      </c>
      <c r="AB392" t="s">
        <v>2575</v>
      </c>
      <c r="AC392" s="6" t="s">
        <v>2576</v>
      </c>
      <c r="AD392" s="3">
        <f t="shared" si="48"/>
        <v>13.46</v>
      </c>
      <c r="AE392" s="4">
        <f t="shared" si="49"/>
        <v>34</v>
      </c>
      <c r="AF392" s="4">
        <f t="shared" si="50"/>
        <v>2</v>
      </c>
      <c r="AG392" s="4">
        <f t="shared" si="51"/>
        <v>113</v>
      </c>
      <c r="AH392" t="str">
        <f t="shared" si="52"/>
        <v>rare-chest</v>
      </c>
      <c r="AI392" t="b">
        <f t="shared" si="53"/>
        <v>1</v>
      </c>
      <c r="AJ392" t="str">
        <f t="shared" si="54"/>
        <v>review: balance outlier</v>
      </c>
      <c r="AK392" t="s">
        <v>2577</v>
      </c>
      <c r="AM392" s="2">
        <v>46106</v>
      </c>
      <c r="AN392" t="b">
        <f t="shared" si="55"/>
        <v>1</v>
      </c>
    </row>
    <row r="393" spans="1:40" ht="43.2" x14ac:dyDescent="0.3">
      <c r="A393" t="s">
        <v>2578</v>
      </c>
      <c r="B393" t="s">
        <v>2579</v>
      </c>
      <c r="C393" s="6" t="s">
        <v>2580</v>
      </c>
      <c r="D393" t="s">
        <v>63</v>
      </c>
      <c r="E393" s="4">
        <v>16</v>
      </c>
      <c r="F393" t="b">
        <v>0</v>
      </c>
      <c r="G393" s="4">
        <v>714</v>
      </c>
      <c r="H393" s="3">
        <v>0</v>
      </c>
      <c r="I393" s="3">
        <v>1</v>
      </c>
      <c r="J393" s="3">
        <v>0</v>
      </c>
      <c r="K393" s="3">
        <v>1.19</v>
      </c>
      <c r="L393" s="3">
        <v>0</v>
      </c>
      <c r="M393" s="3">
        <v>7.0000000000000007E-2</v>
      </c>
      <c r="N393" s="3">
        <v>2.11</v>
      </c>
      <c r="O393" s="3">
        <v>0</v>
      </c>
      <c r="P393" s="4">
        <v>7</v>
      </c>
      <c r="Q393" s="4">
        <v>8</v>
      </c>
      <c r="R393" t="b">
        <v>1</v>
      </c>
      <c r="S393" t="b">
        <v>1</v>
      </c>
      <c r="T393" t="b">
        <v>0</v>
      </c>
      <c r="U393" t="b">
        <v>1</v>
      </c>
      <c r="V393" t="b">
        <v>1</v>
      </c>
      <c r="W393" t="s">
        <v>44</v>
      </c>
      <c r="X393" t="s">
        <v>128</v>
      </c>
      <c r="Y393" t="s">
        <v>46</v>
      </c>
      <c r="Z393" s="3">
        <v>3.3340000000000001</v>
      </c>
      <c r="AA393" t="s">
        <v>848</v>
      </c>
      <c r="AB393" t="s">
        <v>2581</v>
      </c>
      <c r="AC393" s="6" t="s">
        <v>2582</v>
      </c>
      <c r="AD393" s="3">
        <f t="shared" si="48"/>
        <v>9.24</v>
      </c>
      <c r="AE393" s="4">
        <f t="shared" si="49"/>
        <v>24</v>
      </c>
      <c r="AF393" s="4">
        <f t="shared" si="50"/>
        <v>2</v>
      </c>
      <c r="AG393" s="4">
        <f t="shared" si="51"/>
        <v>111</v>
      </c>
      <c r="AH393" t="str">
        <f t="shared" si="52"/>
        <v>standard</v>
      </c>
      <c r="AI393" t="b">
        <f t="shared" si="53"/>
        <v>0</v>
      </c>
      <c r="AJ393" t="str">
        <f t="shared" si="54"/>
        <v>ok</v>
      </c>
      <c r="AK393" t="s">
        <v>2583</v>
      </c>
      <c r="AL393" t="s">
        <v>1489</v>
      </c>
      <c r="AM393" s="2">
        <v>46133</v>
      </c>
      <c r="AN393" t="b">
        <f t="shared" si="55"/>
        <v>1</v>
      </c>
    </row>
    <row r="394" spans="1:40" ht="43.2" x14ac:dyDescent="0.3">
      <c r="A394" t="s">
        <v>2584</v>
      </c>
      <c r="B394" t="s">
        <v>2585</v>
      </c>
      <c r="C394" s="6" t="s">
        <v>2586</v>
      </c>
      <c r="D394" t="s">
        <v>63</v>
      </c>
      <c r="E394" s="4">
        <v>12</v>
      </c>
      <c r="F394" t="b">
        <v>0</v>
      </c>
      <c r="G394" s="4">
        <v>1164</v>
      </c>
      <c r="H394" s="3">
        <v>0</v>
      </c>
      <c r="I394" s="3">
        <v>0</v>
      </c>
      <c r="J394" s="3">
        <v>0</v>
      </c>
      <c r="K394" s="3">
        <v>0</v>
      </c>
      <c r="L394" s="3">
        <v>-0.26</v>
      </c>
      <c r="M394" s="3">
        <v>0</v>
      </c>
      <c r="N394" s="3">
        <v>0</v>
      </c>
      <c r="O394" s="3">
        <v>0</v>
      </c>
      <c r="P394" s="4">
        <v>7</v>
      </c>
      <c r="Q394" s="4">
        <v>8</v>
      </c>
      <c r="R394" t="b">
        <v>0</v>
      </c>
      <c r="S394" t="b">
        <v>0</v>
      </c>
      <c r="T394" t="b">
        <v>0</v>
      </c>
      <c r="U394" t="b">
        <v>1</v>
      </c>
      <c r="V394" t="b">
        <v>0</v>
      </c>
      <c r="W394" t="s">
        <v>64</v>
      </c>
      <c r="X394" t="s">
        <v>200</v>
      </c>
      <c r="Y394" t="s">
        <v>46</v>
      </c>
      <c r="Z394" s="3">
        <v>0.45100000000000001</v>
      </c>
      <c r="AA394" t="s">
        <v>120</v>
      </c>
      <c r="AB394" t="s">
        <v>2587</v>
      </c>
      <c r="AC394" s="6" t="s">
        <v>2588</v>
      </c>
      <c r="AD394" s="3">
        <f t="shared" si="48"/>
        <v>1.52</v>
      </c>
      <c r="AE394" s="4">
        <f t="shared" si="49"/>
        <v>13</v>
      </c>
      <c r="AF394" s="4">
        <f t="shared" si="50"/>
        <v>2</v>
      </c>
      <c r="AG394" s="4">
        <f t="shared" si="51"/>
        <v>113</v>
      </c>
      <c r="AH394" t="str">
        <f t="shared" si="52"/>
        <v>standard</v>
      </c>
      <c r="AI394" t="b">
        <f t="shared" si="53"/>
        <v>1</v>
      </c>
      <c r="AJ394" t="str">
        <f t="shared" si="54"/>
        <v>ok</v>
      </c>
      <c r="AK394" t="s">
        <v>2589</v>
      </c>
      <c r="AM394" s="2">
        <v>46120</v>
      </c>
      <c r="AN394" t="b">
        <f t="shared" si="55"/>
        <v>1</v>
      </c>
    </row>
    <row r="395" spans="1:40" ht="43.2" x14ac:dyDescent="0.3">
      <c r="A395" t="s">
        <v>2590</v>
      </c>
      <c r="B395" t="s">
        <v>2591</v>
      </c>
      <c r="C395" s="6" t="s">
        <v>2592</v>
      </c>
      <c r="D395" t="s">
        <v>63</v>
      </c>
      <c r="E395" s="4">
        <v>17</v>
      </c>
      <c r="F395" t="b">
        <v>0</v>
      </c>
      <c r="G395" s="4">
        <v>1887</v>
      </c>
      <c r="H395" s="3">
        <v>0</v>
      </c>
      <c r="I395" s="3">
        <v>0</v>
      </c>
      <c r="J395" s="3">
        <v>0</v>
      </c>
      <c r="K395" s="3">
        <v>0</v>
      </c>
      <c r="L395" s="3">
        <v>0</v>
      </c>
      <c r="M395" s="3">
        <v>0</v>
      </c>
      <c r="N395" s="3">
        <v>0</v>
      </c>
      <c r="O395" s="3">
        <v>0</v>
      </c>
      <c r="P395" s="4">
        <v>2</v>
      </c>
      <c r="Q395" s="4">
        <v>3</v>
      </c>
      <c r="R395" t="b">
        <v>0</v>
      </c>
      <c r="S395" t="b">
        <v>1</v>
      </c>
      <c r="T395" t="b">
        <v>0</v>
      </c>
      <c r="U395" t="b">
        <v>1</v>
      </c>
      <c r="V395" t="b">
        <v>0</v>
      </c>
      <c r="W395" t="s">
        <v>64</v>
      </c>
      <c r="X395" t="s">
        <v>45</v>
      </c>
      <c r="Y395" t="s">
        <v>46</v>
      </c>
      <c r="Z395" s="3">
        <v>2.9830000000000001</v>
      </c>
      <c r="AA395" t="s">
        <v>67</v>
      </c>
      <c r="AB395" t="s">
        <v>2593</v>
      </c>
      <c r="AC395" s="6" t="s">
        <v>2594</v>
      </c>
      <c r="AD395" s="3">
        <f t="shared" si="48"/>
        <v>1</v>
      </c>
      <c r="AE395" s="4">
        <f t="shared" si="49"/>
        <v>18</v>
      </c>
      <c r="AF395" s="4">
        <f t="shared" si="50"/>
        <v>2</v>
      </c>
      <c r="AG395" s="4">
        <f t="shared" si="51"/>
        <v>112</v>
      </c>
      <c r="AH395" t="str">
        <f t="shared" si="52"/>
        <v>standard</v>
      </c>
      <c r="AI395" t="b">
        <f t="shared" si="53"/>
        <v>0</v>
      </c>
      <c r="AJ395" t="str">
        <f t="shared" si="54"/>
        <v>ok</v>
      </c>
      <c r="AK395" t="s">
        <v>2595</v>
      </c>
      <c r="AM395" s="2">
        <v>46132</v>
      </c>
      <c r="AN395" t="b">
        <f t="shared" si="55"/>
        <v>1</v>
      </c>
    </row>
    <row r="396" spans="1:40" ht="43.2" x14ac:dyDescent="0.3">
      <c r="A396" t="s">
        <v>2596</v>
      </c>
      <c r="B396" t="s">
        <v>2597</v>
      </c>
      <c r="C396" s="6" t="s">
        <v>2598</v>
      </c>
      <c r="D396" t="s">
        <v>178</v>
      </c>
      <c r="E396" s="4">
        <v>68</v>
      </c>
      <c r="F396" t="b">
        <v>1</v>
      </c>
      <c r="G396" s="4">
        <v>304</v>
      </c>
      <c r="H396" s="3">
        <v>0</v>
      </c>
      <c r="I396" s="3">
        <v>2</v>
      </c>
      <c r="J396" s="3">
        <v>-0.2</v>
      </c>
      <c r="K396" s="3">
        <v>0</v>
      </c>
      <c r="L396" s="3">
        <v>0</v>
      </c>
      <c r="M396" s="3">
        <v>0</v>
      </c>
      <c r="N396" s="3">
        <v>0.94</v>
      </c>
      <c r="O396" s="3">
        <v>0</v>
      </c>
      <c r="P396" s="4">
        <v>6</v>
      </c>
      <c r="Q396" s="4">
        <v>6</v>
      </c>
      <c r="R396" t="b">
        <v>1</v>
      </c>
      <c r="S396" t="b">
        <v>0</v>
      </c>
      <c r="T396" t="b">
        <v>1</v>
      </c>
      <c r="U396" t="b">
        <v>1</v>
      </c>
      <c r="V396" t="b">
        <v>0</v>
      </c>
      <c r="W396" t="s">
        <v>138</v>
      </c>
      <c r="X396" t="s">
        <v>128</v>
      </c>
      <c r="Y396" t="s">
        <v>102</v>
      </c>
      <c r="Z396" s="3">
        <v>0.65600000000000003</v>
      </c>
      <c r="AA396" t="s">
        <v>1385</v>
      </c>
      <c r="AB396" t="s">
        <v>2599</v>
      </c>
      <c r="AC396" s="6" t="s">
        <v>2600</v>
      </c>
      <c r="AD396" s="3">
        <f t="shared" si="48"/>
        <v>12.48</v>
      </c>
      <c r="AE396" s="4">
        <f t="shared" si="49"/>
        <v>108</v>
      </c>
      <c r="AF396" s="4">
        <f t="shared" si="50"/>
        <v>1</v>
      </c>
      <c r="AG396" s="4">
        <f t="shared" si="51"/>
        <v>110</v>
      </c>
      <c r="AH396" t="str">
        <f t="shared" si="52"/>
        <v>rare-chest</v>
      </c>
      <c r="AI396" t="b">
        <f t="shared" si="53"/>
        <v>1</v>
      </c>
      <c r="AJ396" t="str">
        <f t="shared" si="54"/>
        <v>review: volatile physics</v>
      </c>
      <c r="AK396" t="s">
        <v>2601</v>
      </c>
      <c r="AL396" t="s">
        <v>2602</v>
      </c>
      <c r="AM396" s="2">
        <v>46159</v>
      </c>
      <c r="AN396" t="b">
        <f t="shared" si="55"/>
        <v>1</v>
      </c>
    </row>
    <row r="397" spans="1:40" ht="43.2" x14ac:dyDescent="0.3">
      <c r="A397" t="s">
        <v>2603</v>
      </c>
      <c r="B397" t="s">
        <v>2604</v>
      </c>
      <c r="C397" s="6" t="s">
        <v>2605</v>
      </c>
      <c r="D397" t="s">
        <v>63</v>
      </c>
      <c r="E397" s="4">
        <v>22</v>
      </c>
      <c r="F397" t="b">
        <v>1</v>
      </c>
      <c r="G397" s="4">
        <v>391</v>
      </c>
      <c r="H397" s="3">
        <v>1.42</v>
      </c>
      <c r="I397" s="3">
        <v>0</v>
      </c>
      <c r="J397" s="3">
        <v>0</v>
      </c>
      <c r="K397" s="3">
        <v>0</v>
      </c>
      <c r="L397" s="3">
        <v>0</v>
      </c>
      <c r="M397" s="3">
        <v>0</v>
      </c>
      <c r="N397" s="3">
        <v>0</v>
      </c>
      <c r="O397" s="3">
        <v>0</v>
      </c>
      <c r="P397" s="4">
        <v>7</v>
      </c>
      <c r="Q397" s="4">
        <v>10</v>
      </c>
      <c r="R397" t="b">
        <v>0</v>
      </c>
      <c r="S397" t="b">
        <v>0</v>
      </c>
      <c r="T397" t="b">
        <v>0</v>
      </c>
      <c r="U397" t="b">
        <v>1</v>
      </c>
      <c r="V397" t="b">
        <v>0</v>
      </c>
      <c r="W397" t="s">
        <v>138</v>
      </c>
      <c r="X397" t="s">
        <v>200</v>
      </c>
      <c r="Y397" t="s">
        <v>46</v>
      </c>
      <c r="Z397" s="3">
        <v>1.581</v>
      </c>
      <c r="AA397" t="s">
        <v>140</v>
      </c>
      <c r="AB397" t="s">
        <v>2606</v>
      </c>
      <c r="AC397" s="6" t="s">
        <v>2607</v>
      </c>
      <c r="AD397" s="3">
        <f t="shared" si="48"/>
        <v>12.36</v>
      </c>
      <c r="AE397" s="4">
        <f t="shared" si="49"/>
        <v>33</v>
      </c>
      <c r="AF397" s="4">
        <f t="shared" si="50"/>
        <v>4</v>
      </c>
      <c r="AG397" s="4">
        <f t="shared" si="51"/>
        <v>112</v>
      </c>
      <c r="AH397" t="str">
        <f t="shared" si="52"/>
        <v>rare-chest</v>
      </c>
      <c r="AI397" t="b">
        <f t="shared" si="53"/>
        <v>0</v>
      </c>
      <c r="AJ397" t="str">
        <f t="shared" si="54"/>
        <v>review: balance outlier</v>
      </c>
      <c r="AK397" t="s">
        <v>2608</v>
      </c>
      <c r="AM397" s="2">
        <v>46088</v>
      </c>
      <c r="AN397" t="b">
        <f t="shared" si="55"/>
        <v>1</v>
      </c>
    </row>
    <row r="398" spans="1:40" ht="43.2" x14ac:dyDescent="0.3">
      <c r="A398" t="s">
        <v>2609</v>
      </c>
      <c r="B398" t="s">
        <v>2610</v>
      </c>
      <c r="C398" s="6" t="s">
        <v>2611</v>
      </c>
      <c r="D398" t="s">
        <v>178</v>
      </c>
      <c r="E398" s="4">
        <v>75</v>
      </c>
      <c r="F398" t="b">
        <v>0</v>
      </c>
      <c r="G398" s="4">
        <v>1614</v>
      </c>
      <c r="H398" s="3">
        <v>0.93</v>
      </c>
      <c r="I398" s="3">
        <v>0</v>
      </c>
      <c r="J398" s="3">
        <v>0.13</v>
      </c>
      <c r="K398" s="3">
        <v>0</v>
      </c>
      <c r="L398" s="3">
        <v>-0.21</v>
      </c>
      <c r="M398" s="3">
        <v>0</v>
      </c>
      <c r="N398" s="3">
        <v>0.92</v>
      </c>
      <c r="O398" s="3">
        <v>0.66</v>
      </c>
      <c r="P398" s="4">
        <v>3</v>
      </c>
      <c r="Q398" s="4">
        <v>3</v>
      </c>
      <c r="R398" t="b">
        <v>0</v>
      </c>
      <c r="S398" t="b">
        <v>1</v>
      </c>
      <c r="T398" t="b">
        <v>0</v>
      </c>
      <c r="U398" t="b">
        <v>0</v>
      </c>
      <c r="V398" t="b">
        <v>1</v>
      </c>
      <c r="W398" t="s">
        <v>64</v>
      </c>
      <c r="X398" t="s">
        <v>55</v>
      </c>
      <c r="Y398" t="s">
        <v>66</v>
      </c>
      <c r="Z398" s="3">
        <v>0.34799999999999998</v>
      </c>
      <c r="AA398" t="s">
        <v>67</v>
      </c>
      <c r="AB398" t="s">
        <v>2612</v>
      </c>
      <c r="AC398" s="6" t="s">
        <v>2613</v>
      </c>
      <c r="AD398" s="3">
        <f t="shared" si="48"/>
        <v>18.41</v>
      </c>
      <c r="AE398" s="4">
        <f t="shared" si="49"/>
        <v>130</v>
      </c>
      <c r="AF398" s="4">
        <f t="shared" si="50"/>
        <v>1</v>
      </c>
      <c r="AG398" s="4">
        <f t="shared" si="51"/>
        <v>117</v>
      </c>
      <c r="AH398" t="str">
        <f t="shared" si="52"/>
        <v>rare-chest</v>
      </c>
      <c r="AI398" t="b">
        <f t="shared" si="53"/>
        <v>1</v>
      </c>
      <c r="AJ398" t="str">
        <f t="shared" si="54"/>
        <v>review: balance outlier</v>
      </c>
      <c r="AK398" t="s">
        <v>2614</v>
      </c>
      <c r="AM398" s="2">
        <v>46157</v>
      </c>
      <c r="AN398" t="b">
        <f t="shared" si="55"/>
        <v>1</v>
      </c>
    </row>
    <row r="399" spans="1:40" ht="43.2" x14ac:dyDescent="0.3">
      <c r="A399" t="s">
        <v>2615</v>
      </c>
      <c r="B399" t="s">
        <v>2616</v>
      </c>
      <c r="C399" s="6" t="s">
        <v>2617</v>
      </c>
      <c r="D399" t="s">
        <v>63</v>
      </c>
      <c r="E399" s="4">
        <v>16</v>
      </c>
      <c r="F399" t="b">
        <v>1</v>
      </c>
      <c r="G399" s="4">
        <v>272</v>
      </c>
      <c r="H399" s="3">
        <v>0.71</v>
      </c>
      <c r="I399" s="3">
        <v>0</v>
      </c>
      <c r="J399" s="3">
        <v>0.19</v>
      </c>
      <c r="K399" s="3">
        <v>0</v>
      </c>
      <c r="L399" s="3">
        <v>0</v>
      </c>
      <c r="M399" s="3">
        <v>0.03</v>
      </c>
      <c r="N399" s="3">
        <v>0</v>
      </c>
      <c r="O399" s="3">
        <v>0</v>
      </c>
      <c r="P399" s="4">
        <v>8</v>
      </c>
      <c r="Q399" s="4">
        <v>9</v>
      </c>
      <c r="R399" t="b">
        <v>0</v>
      </c>
      <c r="S399" t="b">
        <v>1</v>
      </c>
      <c r="T399" t="b">
        <v>0</v>
      </c>
      <c r="U399" t="b">
        <v>0</v>
      </c>
      <c r="V399" t="b">
        <v>1</v>
      </c>
      <c r="W399" t="s">
        <v>44</v>
      </c>
      <c r="X399" t="s">
        <v>101</v>
      </c>
      <c r="Y399" t="s">
        <v>102</v>
      </c>
      <c r="Z399" s="3">
        <v>1.4159999999999999</v>
      </c>
      <c r="AA399" t="s">
        <v>2285</v>
      </c>
      <c r="AB399" t="s">
        <v>2618</v>
      </c>
      <c r="AC399" s="6" t="s">
        <v>2619</v>
      </c>
      <c r="AD399" s="3">
        <f t="shared" si="48"/>
        <v>7.31</v>
      </c>
      <c r="AE399" s="4">
        <f t="shared" si="49"/>
        <v>21</v>
      </c>
      <c r="AF399" s="4">
        <f t="shared" si="50"/>
        <v>2</v>
      </c>
      <c r="AG399" s="4">
        <f t="shared" si="51"/>
        <v>115</v>
      </c>
      <c r="AH399" t="str">
        <f t="shared" si="52"/>
        <v>standard</v>
      </c>
      <c r="AI399" t="b">
        <f t="shared" si="53"/>
        <v>0</v>
      </c>
      <c r="AJ399" t="str">
        <f t="shared" si="54"/>
        <v>ok</v>
      </c>
      <c r="AK399" t="s">
        <v>2620</v>
      </c>
      <c r="AL399" t="s">
        <v>2621</v>
      </c>
      <c r="AM399" s="2">
        <v>46165</v>
      </c>
      <c r="AN399" t="b">
        <f t="shared" si="55"/>
        <v>1</v>
      </c>
    </row>
    <row r="400" spans="1:40" ht="43.2" x14ac:dyDescent="0.3">
      <c r="A400" t="s">
        <v>2622</v>
      </c>
      <c r="B400" t="s">
        <v>2623</v>
      </c>
      <c r="C400" s="6" t="s">
        <v>2624</v>
      </c>
      <c r="D400" t="s">
        <v>119</v>
      </c>
      <c r="E400" s="4">
        <v>47</v>
      </c>
      <c r="F400" t="b">
        <v>0</v>
      </c>
      <c r="G400" s="4">
        <v>1527</v>
      </c>
      <c r="H400" s="3">
        <v>0</v>
      </c>
      <c r="I400" s="3">
        <v>0</v>
      </c>
      <c r="J400" s="3">
        <v>0</v>
      </c>
      <c r="K400" s="3">
        <v>0</v>
      </c>
      <c r="L400" s="3">
        <v>0</v>
      </c>
      <c r="M400" s="3">
        <v>0</v>
      </c>
      <c r="N400" s="3">
        <v>0</v>
      </c>
      <c r="O400" s="3">
        <v>0</v>
      </c>
      <c r="P400" s="4">
        <v>4</v>
      </c>
      <c r="Q400" s="4">
        <v>5</v>
      </c>
      <c r="R400" t="b">
        <v>1</v>
      </c>
      <c r="S400" t="b">
        <v>1</v>
      </c>
      <c r="T400" t="b">
        <v>0</v>
      </c>
      <c r="U400" t="b">
        <v>0</v>
      </c>
      <c r="V400" t="b">
        <v>1</v>
      </c>
      <c r="W400" t="s">
        <v>64</v>
      </c>
      <c r="X400" t="s">
        <v>45</v>
      </c>
      <c r="Y400" t="s">
        <v>129</v>
      </c>
      <c r="Z400" s="3">
        <v>3.0670000000000002</v>
      </c>
      <c r="AA400" t="s">
        <v>67</v>
      </c>
      <c r="AB400" t="s">
        <v>2625</v>
      </c>
      <c r="AC400" s="6" t="s">
        <v>2626</v>
      </c>
      <c r="AD400" s="3">
        <f t="shared" si="48"/>
        <v>4</v>
      </c>
      <c r="AE400" s="4">
        <f t="shared" si="49"/>
        <v>57</v>
      </c>
      <c r="AF400" s="4">
        <f t="shared" si="50"/>
        <v>2</v>
      </c>
      <c r="AG400" s="4">
        <f t="shared" si="51"/>
        <v>111</v>
      </c>
      <c r="AH400" t="str">
        <f t="shared" si="52"/>
        <v>standard</v>
      </c>
      <c r="AI400" t="b">
        <f t="shared" si="53"/>
        <v>0</v>
      </c>
      <c r="AJ400" t="str">
        <f t="shared" si="54"/>
        <v>ok</v>
      </c>
      <c r="AK400" t="s">
        <v>2627</v>
      </c>
      <c r="AL400" t="s">
        <v>2628</v>
      </c>
      <c r="AM400" s="2">
        <v>46119</v>
      </c>
      <c r="AN400" t="b">
        <f t="shared" si="55"/>
        <v>1</v>
      </c>
    </row>
    <row r="401" spans="1:40" ht="43.2" x14ac:dyDescent="0.3">
      <c r="A401" t="s">
        <v>2629</v>
      </c>
      <c r="B401" t="s">
        <v>2630</v>
      </c>
      <c r="C401" s="6" t="s">
        <v>2631</v>
      </c>
      <c r="D401" t="s">
        <v>63</v>
      </c>
      <c r="E401" s="4">
        <v>15</v>
      </c>
      <c r="F401" t="b">
        <v>1</v>
      </c>
      <c r="G401" s="4">
        <v>1066</v>
      </c>
      <c r="H401" s="3">
        <v>0.02</v>
      </c>
      <c r="I401" s="3">
        <v>1</v>
      </c>
      <c r="J401" s="3">
        <v>0</v>
      </c>
      <c r="K401" s="3">
        <v>0.01</v>
      </c>
      <c r="L401" s="3">
        <v>0</v>
      </c>
      <c r="M401" s="3">
        <v>0.26</v>
      </c>
      <c r="N401" s="3">
        <v>1.06</v>
      </c>
      <c r="O401" s="3">
        <v>-0.38</v>
      </c>
      <c r="P401" s="4">
        <v>8</v>
      </c>
      <c r="Q401" s="4">
        <v>9</v>
      </c>
      <c r="R401" t="b">
        <v>0</v>
      </c>
      <c r="S401" t="b">
        <v>1</v>
      </c>
      <c r="T401" t="b">
        <v>1</v>
      </c>
      <c r="U401" t="b">
        <v>0</v>
      </c>
      <c r="V401" t="b">
        <v>1</v>
      </c>
      <c r="W401" t="s">
        <v>64</v>
      </c>
      <c r="X401" t="s">
        <v>149</v>
      </c>
      <c r="Y401" t="s">
        <v>331</v>
      </c>
      <c r="Z401" s="3">
        <v>3.39</v>
      </c>
      <c r="AA401" t="s">
        <v>1460</v>
      </c>
      <c r="AB401" t="s">
        <v>2632</v>
      </c>
      <c r="AC401" s="6" t="s">
        <v>2633</v>
      </c>
      <c r="AD401" s="3">
        <f t="shared" si="48"/>
        <v>6.08</v>
      </c>
      <c r="AE401" s="4">
        <f t="shared" si="49"/>
        <v>23</v>
      </c>
      <c r="AF401" s="4">
        <f t="shared" si="50"/>
        <v>2</v>
      </c>
      <c r="AG401" s="4">
        <f t="shared" si="51"/>
        <v>107</v>
      </c>
      <c r="AH401" t="str">
        <f t="shared" si="52"/>
        <v>standard</v>
      </c>
      <c r="AI401" t="b">
        <f t="shared" si="53"/>
        <v>1</v>
      </c>
      <c r="AJ401" t="str">
        <f t="shared" si="54"/>
        <v>ok</v>
      </c>
      <c r="AK401" t="s">
        <v>2634</v>
      </c>
      <c r="AM401" s="2">
        <v>46201</v>
      </c>
      <c r="AN401" t="b">
        <f t="shared" si="55"/>
        <v>1</v>
      </c>
    </row>
    <row r="402" spans="1:40" ht="28.8" x14ac:dyDescent="0.3">
      <c r="A402" t="s">
        <v>2635</v>
      </c>
      <c r="B402" t="s">
        <v>2636</v>
      </c>
      <c r="C402" s="6" t="s">
        <v>2637</v>
      </c>
      <c r="D402" t="s">
        <v>119</v>
      </c>
      <c r="E402" s="4">
        <v>55</v>
      </c>
      <c r="F402" t="b">
        <v>1</v>
      </c>
      <c r="G402" s="4">
        <v>970</v>
      </c>
      <c r="H402" s="3">
        <v>0.94</v>
      </c>
      <c r="I402" s="3">
        <v>1</v>
      </c>
      <c r="J402" s="3">
        <v>0.02</v>
      </c>
      <c r="K402" s="3">
        <v>0</v>
      </c>
      <c r="L402" s="3">
        <v>0</v>
      </c>
      <c r="M402" s="3">
        <v>0</v>
      </c>
      <c r="N402" s="3">
        <v>2.5</v>
      </c>
      <c r="O402" s="3">
        <v>0</v>
      </c>
      <c r="P402" s="4">
        <v>6</v>
      </c>
      <c r="Q402" s="4">
        <v>7</v>
      </c>
      <c r="R402" t="b">
        <v>0</v>
      </c>
      <c r="S402" t="b">
        <v>0</v>
      </c>
      <c r="T402" t="b">
        <v>0</v>
      </c>
      <c r="U402" t="b">
        <v>0</v>
      </c>
      <c r="V402" t="b">
        <v>1</v>
      </c>
      <c r="W402" t="s">
        <v>92</v>
      </c>
      <c r="X402" t="s">
        <v>101</v>
      </c>
      <c r="Y402" t="s">
        <v>46</v>
      </c>
      <c r="Z402" s="3">
        <v>0.161</v>
      </c>
      <c r="AA402" t="s">
        <v>760</v>
      </c>
      <c r="AB402" t="s">
        <v>2638</v>
      </c>
      <c r="AC402" s="6" t="s">
        <v>2639</v>
      </c>
      <c r="AD402" s="3">
        <f t="shared" si="48"/>
        <v>18.079999999999998</v>
      </c>
      <c r="AE402" s="4">
        <f t="shared" si="49"/>
        <v>95</v>
      </c>
      <c r="AF402" s="4">
        <f t="shared" si="50"/>
        <v>2</v>
      </c>
      <c r="AG402" s="4">
        <f t="shared" si="51"/>
        <v>105</v>
      </c>
      <c r="AH402" t="str">
        <f t="shared" si="52"/>
        <v>rare-chest</v>
      </c>
      <c r="AI402" t="b">
        <f t="shared" si="53"/>
        <v>0</v>
      </c>
      <c r="AJ402" t="str">
        <f t="shared" si="54"/>
        <v>review: balance outlier</v>
      </c>
      <c r="AK402" t="s">
        <v>2640</v>
      </c>
      <c r="AL402" t="s">
        <v>2641</v>
      </c>
      <c r="AM402" s="2">
        <v>46052</v>
      </c>
      <c r="AN402" t="b">
        <f t="shared" si="55"/>
        <v>1</v>
      </c>
    </row>
    <row r="403" spans="1:40" ht="43.2" x14ac:dyDescent="0.3">
      <c r="A403" t="s">
        <v>2642</v>
      </c>
      <c r="B403" t="s">
        <v>2643</v>
      </c>
      <c r="C403" s="6" t="s">
        <v>2644</v>
      </c>
      <c r="D403" t="s">
        <v>63</v>
      </c>
      <c r="E403" s="4">
        <v>9</v>
      </c>
      <c r="F403" t="b">
        <v>0</v>
      </c>
      <c r="G403" s="4">
        <v>1474</v>
      </c>
      <c r="H403" s="3">
        <v>0</v>
      </c>
      <c r="I403" s="3">
        <v>-1</v>
      </c>
      <c r="J403" s="3">
        <v>-0.16</v>
      </c>
      <c r="K403" s="3">
        <v>0.02</v>
      </c>
      <c r="L403" s="3">
        <v>0.12</v>
      </c>
      <c r="M403" s="3">
        <v>0</v>
      </c>
      <c r="N403" s="3">
        <v>0</v>
      </c>
      <c r="O403" s="3">
        <v>0.69</v>
      </c>
      <c r="P403" s="4">
        <v>9</v>
      </c>
      <c r="Q403" s="4">
        <v>9</v>
      </c>
      <c r="R403" t="b">
        <v>0</v>
      </c>
      <c r="S403" t="b">
        <v>0</v>
      </c>
      <c r="T403" t="b">
        <v>0</v>
      </c>
      <c r="U403" t="b">
        <v>0</v>
      </c>
      <c r="V403" t="b">
        <v>1</v>
      </c>
      <c r="W403" t="s">
        <v>138</v>
      </c>
      <c r="X403" t="s">
        <v>45</v>
      </c>
      <c r="Y403" t="s">
        <v>74</v>
      </c>
      <c r="Z403" s="3">
        <v>3.3170000000000002</v>
      </c>
      <c r="AA403" t="s">
        <v>140</v>
      </c>
      <c r="AB403" t="s">
        <v>2645</v>
      </c>
      <c r="AC403" s="6" t="s">
        <v>2646</v>
      </c>
      <c r="AD403" s="3">
        <f t="shared" si="48"/>
        <v>4.6399999999999997</v>
      </c>
      <c r="AE403" s="4">
        <f t="shared" si="49"/>
        <v>11</v>
      </c>
      <c r="AF403" s="4">
        <f t="shared" si="50"/>
        <v>1</v>
      </c>
      <c r="AG403" s="4">
        <f t="shared" si="51"/>
        <v>113</v>
      </c>
      <c r="AH403" t="str">
        <f t="shared" si="52"/>
        <v>standard</v>
      </c>
      <c r="AI403" t="b">
        <f t="shared" si="53"/>
        <v>1</v>
      </c>
      <c r="AJ403" t="str">
        <f t="shared" si="54"/>
        <v>ok</v>
      </c>
      <c r="AK403" t="s">
        <v>2647</v>
      </c>
      <c r="AM403" s="2">
        <v>46142</v>
      </c>
      <c r="AN403" t="b">
        <f t="shared" si="55"/>
        <v>1</v>
      </c>
    </row>
    <row r="404" spans="1:40" ht="43.2" x14ac:dyDescent="0.3">
      <c r="A404" t="s">
        <v>2648</v>
      </c>
      <c r="B404" t="s">
        <v>2649</v>
      </c>
      <c r="C404" s="6" t="s">
        <v>2650</v>
      </c>
      <c r="D404" t="s">
        <v>119</v>
      </c>
      <c r="E404" s="4">
        <v>45</v>
      </c>
      <c r="F404" t="b">
        <v>1</v>
      </c>
      <c r="G404" s="4">
        <v>1500</v>
      </c>
      <c r="H404" s="3">
        <v>1.59</v>
      </c>
      <c r="I404" s="3">
        <v>1</v>
      </c>
      <c r="J404" s="3">
        <v>0</v>
      </c>
      <c r="K404" s="3">
        <v>0</v>
      </c>
      <c r="L404" s="3">
        <v>0</v>
      </c>
      <c r="M404" s="3">
        <v>-0.21</v>
      </c>
      <c r="N404" s="3">
        <v>0</v>
      </c>
      <c r="O404" s="3">
        <v>0</v>
      </c>
      <c r="P404" s="4">
        <v>5</v>
      </c>
      <c r="Q404" s="4">
        <v>9</v>
      </c>
      <c r="R404" t="b">
        <v>1</v>
      </c>
      <c r="S404" t="b">
        <v>0</v>
      </c>
      <c r="T404" t="b">
        <v>1</v>
      </c>
      <c r="U404" t="b">
        <v>1</v>
      </c>
      <c r="V404" t="b">
        <v>1</v>
      </c>
      <c r="W404" t="s">
        <v>127</v>
      </c>
      <c r="X404" t="s">
        <v>65</v>
      </c>
      <c r="Y404" t="s">
        <v>66</v>
      </c>
      <c r="Z404" s="3">
        <v>2.5259999999999998</v>
      </c>
      <c r="AA404" t="s">
        <v>171</v>
      </c>
      <c r="AB404" t="s">
        <v>2651</v>
      </c>
      <c r="AC404" s="6" t="s">
        <v>2652</v>
      </c>
      <c r="AD404" s="3">
        <f t="shared" si="48"/>
        <v>18.64</v>
      </c>
      <c r="AE404" s="4">
        <f t="shared" si="49"/>
        <v>85</v>
      </c>
      <c r="AF404" s="4">
        <f t="shared" si="50"/>
        <v>5</v>
      </c>
      <c r="AG404" s="4">
        <f t="shared" si="51"/>
        <v>117</v>
      </c>
      <c r="AH404" t="str">
        <f t="shared" si="52"/>
        <v>rare-chest</v>
      </c>
      <c r="AI404" t="b">
        <f t="shared" si="53"/>
        <v>1</v>
      </c>
      <c r="AJ404" t="str">
        <f t="shared" si="54"/>
        <v>review: balance outlier</v>
      </c>
      <c r="AK404" t="s">
        <v>2653</v>
      </c>
      <c r="AM404" s="2">
        <v>46096</v>
      </c>
      <c r="AN404" t="b">
        <f t="shared" si="55"/>
        <v>1</v>
      </c>
    </row>
    <row r="405" spans="1:40" ht="43.2" x14ac:dyDescent="0.3">
      <c r="A405" t="s">
        <v>2654</v>
      </c>
      <c r="B405" t="s">
        <v>2655</v>
      </c>
      <c r="C405" s="6" t="s">
        <v>2656</v>
      </c>
      <c r="D405" t="s">
        <v>147</v>
      </c>
      <c r="E405" s="4">
        <v>111</v>
      </c>
      <c r="F405" t="b">
        <v>1</v>
      </c>
      <c r="G405" s="4">
        <v>1046</v>
      </c>
      <c r="H405" s="3">
        <v>-0.04</v>
      </c>
      <c r="I405" s="3">
        <v>1</v>
      </c>
      <c r="J405" s="3">
        <v>0</v>
      </c>
      <c r="K405" s="3">
        <v>-0.17</v>
      </c>
      <c r="L405" s="3">
        <v>-0.03</v>
      </c>
      <c r="M405" s="3">
        <v>0</v>
      </c>
      <c r="N405" s="3">
        <v>0</v>
      </c>
      <c r="O405" s="3">
        <v>0</v>
      </c>
      <c r="P405" s="4">
        <v>4</v>
      </c>
      <c r="Q405" s="4">
        <v>6</v>
      </c>
      <c r="R405" t="b">
        <v>0</v>
      </c>
      <c r="S405" t="b">
        <v>1</v>
      </c>
      <c r="T405" t="b">
        <v>0</v>
      </c>
      <c r="U405" t="b">
        <v>1</v>
      </c>
      <c r="V405" t="b">
        <v>0</v>
      </c>
      <c r="W405" t="s">
        <v>84</v>
      </c>
      <c r="X405" t="s">
        <v>55</v>
      </c>
      <c r="Y405" t="s">
        <v>66</v>
      </c>
      <c r="Z405" s="3">
        <v>2.65</v>
      </c>
      <c r="AA405" t="s">
        <v>598</v>
      </c>
      <c r="AB405" t="s">
        <v>2657</v>
      </c>
      <c r="AC405" s="6" t="s">
        <v>2658</v>
      </c>
      <c r="AD405" s="3">
        <f t="shared" si="48"/>
        <v>12.22</v>
      </c>
      <c r="AE405" s="4">
        <f t="shared" si="49"/>
        <v>165</v>
      </c>
      <c r="AF405" s="4">
        <f t="shared" si="50"/>
        <v>3</v>
      </c>
      <c r="AG405" s="4">
        <f t="shared" si="51"/>
        <v>126</v>
      </c>
      <c r="AH405" t="str">
        <f t="shared" si="52"/>
        <v>boss-vault</v>
      </c>
      <c r="AI405" t="b">
        <f t="shared" si="53"/>
        <v>1</v>
      </c>
      <c r="AJ405" t="str">
        <f t="shared" si="54"/>
        <v>ok</v>
      </c>
      <c r="AK405" t="s">
        <v>2659</v>
      </c>
      <c r="AM405" s="2">
        <v>46100</v>
      </c>
      <c r="AN405" t="b">
        <f t="shared" si="55"/>
        <v>1</v>
      </c>
    </row>
    <row r="406" spans="1:40" ht="43.2" x14ac:dyDescent="0.3">
      <c r="A406" t="s">
        <v>2660</v>
      </c>
      <c r="B406" t="s">
        <v>2661</v>
      </c>
      <c r="C406" s="6" t="s">
        <v>2662</v>
      </c>
      <c r="D406" t="s">
        <v>63</v>
      </c>
      <c r="E406" s="4">
        <v>22</v>
      </c>
      <c r="F406" t="b">
        <v>0</v>
      </c>
      <c r="G406" s="4">
        <v>157</v>
      </c>
      <c r="H406" s="3">
        <v>0</v>
      </c>
      <c r="I406" s="3">
        <v>0</v>
      </c>
      <c r="J406" s="3">
        <v>-0.06</v>
      </c>
      <c r="K406" s="3">
        <v>0</v>
      </c>
      <c r="L406" s="3">
        <v>0.11</v>
      </c>
      <c r="M406" s="3">
        <v>0</v>
      </c>
      <c r="N406" s="3">
        <v>0</v>
      </c>
      <c r="O406" s="3">
        <v>0.84</v>
      </c>
      <c r="P406" s="4">
        <v>5</v>
      </c>
      <c r="Q406" s="4">
        <v>9</v>
      </c>
      <c r="R406" t="b">
        <v>1</v>
      </c>
      <c r="S406" t="b">
        <v>0</v>
      </c>
      <c r="T406" t="b">
        <v>0</v>
      </c>
      <c r="U406" t="b">
        <v>1</v>
      </c>
      <c r="V406" t="b">
        <v>1</v>
      </c>
      <c r="W406" t="s">
        <v>64</v>
      </c>
      <c r="X406" t="s">
        <v>128</v>
      </c>
      <c r="Y406" t="s">
        <v>46</v>
      </c>
      <c r="Z406" s="3">
        <v>3.4249999999999998</v>
      </c>
      <c r="AA406" t="s">
        <v>120</v>
      </c>
      <c r="AB406" t="s">
        <v>2663</v>
      </c>
      <c r="AC406" s="6" t="s">
        <v>2664</v>
      </c>
      <c r="AD406" s="3">
        <f t="shared" si="48"/>
        <v>3.08</v>
      </c>
      <c r="AE406" s="4">
        <f t="shared" si="49"/>
        <v>27</v>
      </c>
      <c r="AF406" s="4">
        <f t="shared" si="50"/>
        <v>5</v>
      </c>
      <c r="AG406" s="4">
        <f t="shared" si="51"/>
        <v>115</v>
      </c>
      <c r="AH406" t="str">
        <f t="shared" si="52"/>
        <v>standard</v>
      </c>
      <c r="AI406" t="b">
        <f t="shared" si="53"/>
        <v>1</v>
      </c>
      <c r="AJ406" t="str">
        <f t="shared" si="54"/>
        <v>ok</v>
      </c>
      <c r="AK406" t="s">
        <v>2665</v>
      </c>
      <c r="AM406" s="2">
        <v>46186</v>
      </c>
      <c r="AN406" t="b">
        <f t="shared" si="55"/>
        <v>1</v>
      </c>
    </row>
    <row r="407" spans="1:40" ht="43.2" x14ac:dyDescent="0.3">
      <c r="A407" t="s">
        <v>2666</v>
      </c>
      <c r="B407" t="s">
        <v>2667</v>
      </c>
      <c r="C407" s="6" t="s">
        <v>2668</v>
      </c>
      <c r="D407" t="s">
        <v>63</v>
      </c>
      <c r="E407" s="4">
        <v>29</v>
      </c>
      <c r="F407" t="b">
        <v>1</v>
      </c>
      <c r="G407" s="4">
        <v>568</v>
      </c>
      <c r="H407" s="3">
        <v>1.1399999999999999</v>
      </c>
      <c r="I407" s="3">
        <v>0</v>
      </c>
      <c r="J407" s="3">
        <v>0.34</v>
      </c>
      <c r="K407" s="3">
        <v>0</v>
      </c>
      <c r="L407" s="3">
        <v>0.38</v>
      </c>
      <c r="M407" s="3">
        <v>0</v>
      </c>
      <c r="N407" s="3">
        <v>0</v>
      </c>
      <c r="O407" s="3">
        <v>-0.21</v>
      </c>
      <c r="P407" s="4">
        <v>4</v>
      </c>
      <c r="Q407" s="4">
        <v>9</v>
      </c>
      <c r="R407" t="b">
        <v>0</v>
      </c>
      <c r="S407" t="b">
        <v>0</v>
      </c>
      <c r="T407" t="b">
        <v>1</v>
      </c>
      <c r="U407" t="b">
        <v>0</v>
      </c>
      <c r="V407" t="b">
        <v>1</v>
      </c>
      <c r="W407" t="s">
        <v>64</v>
      </c>
      <c r="X407" t="s">
        <v>75</v>
      </c>
      <c r="Y407" t="s">
        <v>66</v>
      </c>
      <c r="Z407" s="3">
        <v>0.502</v>
      </c>
      <c r="AA407" t="s">
        <v>490</v>
      </c>
      <c r="AB407" t="s">
        <v>2669</v>
      </c>
      <c r="AC407" s="6" t="s">
        <v>2670</v>
      </c>
      <c r="AD407" s="3">
        <f t="shared" si="48"/>
        <v>12.32</v>
      </c>
      <c r="AE407" s="4">
        <f t="shared" si="49"/>
        <v>47</v>
      </c>
      <c r="AF407" s="4">
        <f t="shared" si="50"/>
        <v>6</v>
      </c>
      <c r="AG407" s="4">
        <f t="shared" si="51"/>
        <v>116</v>
      </c>
      <c r="AH407" t="str">
        <f t="shared" si="52"/>
        <v>rare-chest</v>
      </c>
      <c r="AI407" t="b">
        <f t="shared" si="53"/>
        <v>1</v>
      </c>
      <c r="AJ407" t="str">
        <f t="shared" si="54"/>
        <v>review: balance outlier</v>
      </c>
      <c r="AK407" t="s">
        <v>2671</v>
      </c>
      <c r="AM407" s="2">
        <v>46155</v>
      </c>
      <c r="AN407" t="b">
        <f t="shared" si="55"/>
        <v>1</v>
      </c>
    </row>
    <row r="408" spans="1:40" ht="43.2" x14ac:dyDescent="0.3">
      <c r="A408" t="s">
        <v>2672</v>
      </c>
      <c r="B408" t="s">
        <v>2673</v>
      </c>
      <c r="C408" s="6" t="s">
        <v>2674</v>
      </c>
      <c r="D408" t="s">
        <v>147</v>
      </c>
      <c r="E408" s="4">
        <v>194</v>
      </c>
      <c r="F408" t="b">
        <v>1</v>
      </c>
      <c r="G408" s="4">
        <v>1777</v>
      </c>
      <c r="H408" s="3">
        <v>0</v>
      </c>
      <c r="I408" s="3">
        <v>1</v>
      </c>
      <c r="J408" s="3">
        <v>0</v>
      </c>
      <c r="K408" s="3">
        <v>0</v>
      </c>
      <c r="L408" s="3">
        <v>0.75</v>
      </c>
      <c r="M408" s="3">
        <v>0.05</v>
      </c>
      <c r="N408" s="3">
        <v>0</v>
      </c>
      <c r="O408" s="3">
        <v>0</v>
      </c>
      <c r="P408" s="4">
        <v>1</v>
      </c>
      <c r="Q408" s="4">
        <v>5</v>
      </c>
      <c r="R408" t="b">
        <v>0</v>
      </c>
      <c r="S408" t="b">
        <v>0</v>
      </c>
      <c r="T408" t="b">
        <v>1</v>
      </c>
      <c r="U408" t="b">
        <v>1</v>
      </c>
      <c r="V408" t="b">
        <v>1</v>
      </c>
      <c r="W408" t="s">
        <v>92</v>
      </c>
      <c r="X408" t="s">
        <v>55</v>
      </c>
      <c r="Y408" t="s">
        <v>46</v>
      </c>
      <c r="Z408" s="3">
        <v>0.53500000000000003</v>
      </c>
      <c r="AA408" t="s">
        <v>1505</v>
      </c>
      <c r="AB408" t="s">
        <v>2675</v>
      </c>
      <c r="AC408" s="6" t="s">
        <v>2676</v>
      </c>
      <c r="AD408" s="3">
        <f t="shared" si="48"/>
        <v>13.1</v>
      </c>
      <c r="AE408" s="4">
        <f t="shared" si="49"/>
        <v>300</v>
      </c>
      <c r="AF408" s="4">
        <f t="shared" si="50"/>
        <v>5</v>
      </c>
      <c r="AG408" s="4">
        <f t="shared" si="51"/>
        <v>116</v>
      </c>
      <c r="AH408" t="str">
        <f t="shared" si="52"/>
        <v>boss-vault</v>
      </c>
      <c r="AI408" t="b">
        <f t="shared" si="53"/>
        <v>0</v>
      </c>
      <c r="AJ408" t="str">
        <f t="shared" si="54"/>
        <v>ok</v>
      </c>
      <c r="AK408" t="s">
        <v>2677</v>
      </c>
      <c r="AM408" s="2">
        <v>46129</v>
      </c>
      <c r="AN408" t="b">
        <f t="shared" si="55"/>
        <v>1</v>
      </c>
    </row>
    <row r="409" spans="1:40" ht="43.2" x14ac:dyDescent="0.3">
      <c r="A409" t="s">
        <v>2678</v>
      </c>
      <c r="B409" t="s">
        <v>2679</v>
      </c>
      <c r="C409" s="6" t="s">
        <v>2680</v>
      </c>
      <c r="D409" t="s">
        <v>43</v>
      </c>
      <c r="E409" s="4">
        <v>25</v>
      </c>
      <c r="F409" t="b">
        <v>0</v>
      </c>
      <c r="G409" s="4">
        <v>157</v>
      </c>
      <c r="H409" s="3">
        <v>0</v>
      </c>
      <c r="I409" s="3">
        <v>0</v>
      </c>
      <c r="J409" s="3">
        <v>0</v>
      </c>
      <c r="K409" s="3">
        <v>0</v>
      </c>
      <c r="L409" s="3">
        <v>0.39</v>
      </c>
      <c r="M409" s="3">
        <v>0</v>
      </c>
      <c r="N409" s="3">
        <v>3.83</v>
      </c>
      <c r="O409" s="3">
        <v>0</v>
      </c>
      <c r="P409" s="4">
        <v>1</v>
      </c>
      <c r="Q409" s="4">
        <v>3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W409" t="s">
        <v>54</v>
      </c>
      <c r="X409" t="s">
        <v>55</v>
      </c>
      <c r="Y409" t="s">
        <v>222</v>
      </c>
      <c r="Z409" s="3">
        <v>0.92500000000000004</v>
      </c>
      <c r="AA409" t="s">
        <v>382</v>
      </c>
      <c r="AB409" t="s">
        <v>2681</v>
      </c>
      <c r="AC409" s="6" t="s">
        <v>2682</v>
      </c>
      <c r="AD409" s="3">
        <f t="shared" si="48"/>
        <v>10.44</v>
      </c>
      <c r="AE409" s="4">
        <f t="shared" si="49"/>
        <v>35</v>
      </c>
      <c r="AF409" s="4">
        <f t="shared" si="50"/>
        <v>3</v>
      </c>
      <c r="AG409" s="4">
        <f t="shared" si="51"/>
        <v>117</v>
      </c>
      <c r="AH409" t="str">
        <f t="shared" si="52"/>
        <v>standard</v>
      </c>
      <c r="AI409" t="b">
        <f t="shared" si="53"/>
        <v>0</v>
      </c>
      <c r="AJ409" t="str">
        <f t="shared" si="54"/>
        <v>ok</v>
      </c>
      <c r="AK409" t="s">
        <v>2683</v>
      </c>
      <c r="AM409" s="2">
        <v>46144</v>
      </c>
      <c r="AN409" t="b">
        <f t="shared" si="55"/>
        <v>1</v>
      </c>
    </row>
    <row r="410" spans="1:40" ht="43.2" x14ac:dyDescent="0.3">
      <c r="A410" t="s">
        <v>2684</v>
      </c>
      <c r="B410" t="s">
        <v>2685</v>
      </c>
      <c r="C410" s="6" t="s">
        <v>2686</v>
      </c>
      <c r="D410" t="s">
        <v>63</v>
      </c>
      <c r="E410" s="4">
        <v>29</v>
      </c>
      <c r="F410" t="b">
        <v>1</v>
      </c>
      <c r="G410" s="4">
        <v>49</v>
      </c>
      <c r="H410" s="3">
        <v>0</v>
      </c>
      <c r="I410" s="3">
        <v>0</v>
      </c>
      <c r="J410" s="3">
        <v>0</v>
      </c>
      <c r="K410" s="3">
        <v>0</v>
      </c>
      <c r="L410" s="3">
        <v>0</v>
      </c>
      <c r="M410" s="3">
        <v>0</v>
      </c>
      <c r="N410" s="3">
        <v>-1.44</v>
      </c>
      <c r="O410" s="3">
        <v>0.66</v>
      </c>
      <c r="P410" s="4">
        <v>4</v>
      </c>
      <c r="Q410" s="4">
        <v>10</v>
      </c>
      <c r="R410" t="b">
        <v>0</v>
      </c>
      <c r="S410" t="b">
        <v>1</v>
      </c>
      <c r="T410" t="b">
        <v>0</v>
      </c>
      <c r="U410" t="b">
        <v>0</v>
      </c>
      <c r="V410" t="b">
        <v>0</v>
      </c>
      <c r="W410" t="s">
        <v>64</v>
      </c>
      <c r="X410" t="s">
        <v>45</v>
      </c>
      <c r="Y410" t="s">
        <v>139</v>
      </c>
      <c r="Z410" s="3">
        <v>3.34</v>
      </c>
      <c r="AA410" t="s">
        <v>67</v>
      </c>
      <c r="AB410" t="s">
        <v>2687</v>
      </c>
      <c r="AC410" s="6" t="s">
        <v>2688</v>
      </c>
      <c r="AD410" s="3">
        <f t="shared" si="48"/>
        <v>5.2</v>
      </c>
      <c r="AE410" s="4">
        <f t="shared" si="49"/>
        <v>35</v>
      </c>
      <c r="AF410" s="4">
        <f t="shared" si="50"/>
        <v>7</v>
      </c>
      <c r="AG410" s="4">
        <f t="shared" si="51"/>
        <v>117</v>
      </c>
      <c r="AH410" t="str">
        <f t="shared" si="52"/>
        <v>standard</v>
      </c>
      <c r="AI410" t="b">
        <f t="shared" si="53"/>
        <v>1</v>
      </c>
      <c r="AJ410" t="str">
        <f t="shared" si="54"/>
        <v>ok</v>
      </c>
      <c r="AK410" t="s">
        <v>2689</v>
      </c>
      <c r="AM410" s="2">
        <v>46075</v>
      </c>
      <c r="AN410" t="b">
        <f t="shared" si="55"/>
        <v>1</v>
      </c>
    </row>
    <row r="411" spans="1:40" ht="43.2" x14ac:dyDescent="0.3">
      <c r="A411" t="s">
        <v>2690</v>
      </c>
      <c r="B411" t="s">
        <v>2691</v>
      </c>
      <c r="C411" s="6" t="s">
        <v>2692</v>
      </c>
      <c r="D411" t="s">
        <v>43</v>
      </c>
      <c r="E411" s="4">
        <v>26</v>
      </c>
      <c r="F411" t="b">
        <v>0</v>
      </c>
      <c r="G411" s="4">
        <v>303</v>
      </c>
      <c r="H411" s="3">
        <v>0</v>
      </c>
      <c r="I411" s="3">
        <v>0</v>
      </c>
      <c r="J411" s="3">
        <v>0</v>
      </c>
      <c r="K411" s="3">
        <v>0</v>
      </c>
      <c r="L411" s="3">
        <v>0</v>
      </c>
      <c r="M411" s="3">
        <v>0.23</v>
      </c>
      <c r="N411" s="3">
        <v>0</v>
      </c>
      <c r="O411" s="3">
        <v>0</v>
      </c>
      <c r="P411" s="4">
        <v>5</v>
      </c>
      <c r="Q411" s="4">
        <v>8</v>
      </c>
      <c r="R411" t="b">
        <v>1</v>
      </c>
      <c r="S411" t="b">
        <v>0</v>
      </c>
      <c r="T411" t="b">
        <v>0</v>
      </c>
      <c r="U411" t="b">
        <v>1</v>
      </c>
      <c r="V411" t="b">
        <v>0</v>
      </c>
      <c r="W411" t="s">
        <v>64</v>
      </c>
      <c r="X411" t="s">
        <v>65</v>
      </c>
      <c r="Y411" t="s">
        <v>46</v>
      </c>
      <c r="Z411" s="3">
        <v>1.413</v>
      </c>
      <c r="AA411" t="s">
        <v>120</v>
      </c>
      <c r="AB411" t="s">
        <v>2693</v>
      </c>
      <c r="AC411" s="6" t="s">
        <v>2694</v>
      </c>
      <c r="AD411" s="3">
        <f t="shared" si="48"/>
        <v>2.46</v>
      </c>
      <c r="AE411" s="4">
        <f t="shared" si="49"/>
        <v>31</v>
      </c>
      <c r="AF411" s="4">
        <f t="shared" si="50"/>
        <v>4</v>
      </c>
      <c r="AG411" s="4">
        <f t="shared" si="51"/>
        <v>116</v>
      </c>
      <c r="AH411" t="str">
        <f t="shared" si="52"/>
        <v>standard</v>
      </c>
      <c r="AI411" t="b">
        <f t="shared" si="53"/>
        <v>0</v>
      </c>
      <c r="AJ411" t="str">
        <f t="shared" si="54"/>
        <v>ok</v>
      </c>
      <c r="AK411" t="s">
        <v>2695</v>
      </c>
      <c r="AM411" s="2">
        <v>46082</v>
      </c>
      <c r="AN411" t="b">
        <f t="shared" si="55"/>
        <v>1</v>
      </c>
    </row>
    <row r="412" spans="1:40" ht="43.2" x14ac:dyDescent="0.3">
      <c r="A412" t="s">
        <v>2696</v>
      </c>
      <c r="B412" t="s">
        <v>2697</v>
      </c>
      <c r="C412" s="6" t="s">
        <v>2698</v>
      </c>
      <c r="D412" t="s">
        <v>43</v>
      </c>
      <c r="E412" s="4">
        <v>20</v>
      </c>
      <c r="F412" t="b">
        <v>0</v>
      </c>
      <c r="G412" s="4">
        <v>1715</v>
      </c>
      <c r="H412" s="3">
        <v>1.59</v>
      </c>
      <c r="I412" s="3">
        <v>-1</v>
      </c>
      <c r="J412" s="3">
        <v>0.04</v>
      </c>
      <c r="K412" s="3">
        <v>0.89</v>
      </c>
      <c r="L412" s="3">
        <v>0</v>
      </c>
      <c r="M412" s="3">
        <v>-0.13</v>
      </c>
      <c r="N412" s="3">
        <v>0</v>
      </c>
      <c r="O412" s="3">
        <v>0</v>
      </c>
      <c r="P412" s="4">
        <v>8</v>
      </c>
      <c r="Q412" s="4">
        <v>8</v>
      </c>
      <c r="R412" t="b">
        <v>0</v>
      </c>
      <c r="S412" t="b">
        <v>1</v>
      </c>
      <c r="T412" t="b">
        <v>0</v>
      </c>
      <c r="U412" t="b">
        <v>0</v>
      </c>
      <c r="V412" t="b">
        <v>1</v>
      </c>
      <c r="W412" t="s">
        <v>64</v>
      </c>
      <c r="X412" t="s">
        <v>101</v>
      </c>
      <c r="Y412" t="s">
        <v>66</v>
      </c>
      <c r="Z412" s="3">
        <v>2.5640000000000001</v>
      </c>
      <c r="AA412" t="s">
        <v>414</v>
      </c>
      <c r="AB412" t="s">
        <v>2699</v>
      </c>
      <c r="AC412" s="6" t="s">
        <v>2700</v>
      </c>
      <c r="AD412" s="3">
        <f t="shared" si="48"/>
        <v>18.38</v>
      </c>
      <c r="AE412" s="4">
        <f t="shared" si="49"/>
        <v>35</v>
      </c>
      <c r="AF412" s="4">
        <f t="shared" si="50"/>
        <v>1</v>
      </c>
      <c r="AG412" s="4">
        <f t="shared" si="51"/>
        <v>117</v>
      </c>
      <c r="AH412" t="str">
        <f t="shared" si="52"/>
        <v>rare-chest</v>
      </c>
      <c r="AI412" t="b">
        <f t="shared" si="53"/>
        <v>1</v>
      </c>
      <c r="AJ412" t="str">
        <f t="shared" si="54"/>
        <v>review: balance outlier</v>
      </c>
      <c r="AK412" t="s">
        <v>2701</v>
      </c>
      <c r="AM412" s="2">
        <v>46203</v>
      </c>
      <c r="AN412" t="b">
        <f t="shared" si="55"/>
        <v>1</v>
      </c>
    </row>
    <row r="413" spans="1:40" ht="43.2" x14ac:dyDescent="0.3">
      <c r="A413" t="s">
        <v>2702</v>
      </c>
      <c r="B413" t="s">
        <v>2703</v>
      </c>
      <c r="C413" s="6" t="s">
        <v>2704</v>
      </c>
      <c r="D413" t="s">
        <v>119</v>
      </c>
      <c r="E413" s="4">
        <v>63</v>
      </c>
      <c r="F413" t="b">
        <v>1</v>
      </c>
      <c r="G413" s="4">
        <v>776</v>
      </c>
      <c r="H413" s="3">
        <v>0</v>
      </c>
      <c r="I413" s="3">
        <v>1</v>
      </c>
      <c r="J413" s="3">
        <v>0</v>
      </c>
      <c r="K413" s="3">
        <v>0</v>
      </c>
      <c r="L413" s="3">
        <v>0</v>
      </c>
      <c r="M413" s="3">
        <v>0</v>
      </c>
      <c r="N413" s="3">
        <v>0</v>
      </c>
      <c r="O413" s="3">
        <v>0</v>
      </c>
      <c r="P413" s="4">
        <v>7</v>
      </c>
      <c r="Q413" s="4">
        <v>9</v>
      </c>
      <c r="R413" t="b">
        <v>1</v>
      </c>
      <c r="S413" t="b">
        <v>0</v>
      </c>
      <c r="T413" t="b">
        <v>0</v>
      </c>
      <c r="U413" t="b">
        <v>0</v>
      </c>
      <c r="V413" t="b">
        <v>1</v>
      </c>
      <c r="W413" t="s">
        <v>54</v>
      </c>
      <c r="X413" t="s">
        <v>128</v>
      </c>
      <c r="Y413" t="s">
        <v>66</v>
      </c>
      <c r="Z413" s="3">
        <v>1.9</v>
      </c>
      <c r="AA413" t="s">
        <v>382</v>
      </c>
      <c r="AB413" t="s">
        <v>2705</v>
      </c>
      <c r="AC413" s="6" t="s">
        <v>2706</v>
      </c>
      <c r="AD413" s="3">
        <f t="shared" si="48"/>
        <v>5.5</v>
      </c>
      <c r="AE413" s="4">
        <f t="shared" si="49"/>
        <v>79</v>
      </c>
      <c r="AF413" s="4">
        <f t="shared" si="50"/>
        <v>3</v>
      </c>
      <c r="AG413" s="4">
        <f t="shared" si="51"/>
        <v>106</v>
      </c>
      <c r="AH413" t="str">
        <f t="shared" si="52"/>
        <v>standard</v>
      </c>
      <c r="AI413" t="b">
        <f t="shared" si="53"/>
        <v>0</v>
      </c>
      <c r="AJ413" t="str">
        <f t="shared" si="54"/>
        <v>ok</v>
      </c>
      <c r="AK413" t="s">
        <v>2707</v>
      </c>
      <c r="AM413" s="2">
        <v>46158</v>
      </c>
      <c r="AN413" t="b">
        <f t="shared" si="55"/>
        <v>1</v>
      </c>
    </row>
    <row r="414" spans="1:40" ht="43.2" x14ac:dyDescent="0.3">
      <c r="A414" t="s">
        <v>2708</v>
      </c>
      <c r="B414" t="s">
        <v>2709</v>
      </c>
      <c r="C414" s="6" t="s">
        <v>2710</v>
      </c>
      <c r="D414" t="s">
        <v>119</v>
      </c>
      <c r="E414" s="4">
        <v>68</v>
      </c>
      <c r="F414" t="b">
        <v>1</v>
      </c>
      <c r="G414" s="4">
        <v>271</v>
      </c>
      <c r="H414" s="3">
        <v>0</v>
      </c>
      <c r="I414" s="3">
        <v>1</v>
      </c>
      <c r="J414" s="3">
        <v>-0.32</v>
      </c>
      <c r="K414" s="3">
        <v>0</v>
      </c>
      <c r="L414" s="3">
        <v>0</v>
      </c>
      <c r="M414" s="3">
        <v>0</v>
      </c>
      <c r="N414" s="3">
        <v>0</v>
      </c>
      <c r="O414" s="3">
        <v>-0.21</v>
      </c>
      <c r="P414" s="4">
        <v>4</v>
      </c>
      <c r="Q414" s="4">
        <v>4</v>
      </c>
      <c r="R414" t="b">
        <v>0</v>
      </c>
      <c r="S414" t="b">
        <v>1</v>
      </c>
      <c r="T414" t="b">
        <v>0</v>
      </c>
      <c r="U414" t="b">
        <v>1</v>
      </c>
      <c r="V414" t="b">
        <v>0</v>
      </c>
      <c r="W414" t="s">
        <v>64</v>
      </c>
      <c r="X414" t="s">
        <v>45</v>
      </c>
      <c r="Y414" t="s">
        <v>74</v>
      </c>
      <c r="Z414" s="3">
        <v>0.93400000000000005</v>
      </c>
      <c r="AA414" t="s">
        <v>67</v>
      </c>
      <c r="AB414" t="s">
        <v>2711</v>
      </c>
      <c r="AC414" s="6" t="s">
        <v>2712</v>
      </c>
      <c r="AD414" s="3">
        <f t="shared" si="48"/>
        <v>6.88</v>
      </c>
      <c r="AE414" s="4">
        <f t="shared" si="49"/>
        <v>87</v>
      </c>
      <c r="AF414" s="4">
        <f t="shared" si="50"/>
        <v>1</v>
      </c>
      <c r="AG414" s="4">
        <f t="shared" si="51"/>
        <v>112</v>
      </c>
      <c r="AH414" t="str">
        <f t="shared" si="52"/>
        <v>standard</v>
      </c>
      <c r="AI414" t="b">
        <f t="shared" si="53"/>
        <v>1</v>
      </c>
      <c r="AJ414" t="str">
        <f t="shared" si="54"/>
        <v>ok</v>
      </c>
      <c r="AK414" t="s">
        <v>2713</v>
      </c>
      <c r="AM414" s="2">
        <v>46156</v>
      </c>
      <c r="AN414" t="b">
        <f t="shared" si="55"/>
        <v>1</v>
      </c>
    </row>
    <row r="415" spans="1:40" ht="43.2" x14ac:dyDescent="0.3">
      <c r="A415" t="s">
        <v>2714</v>
      </c>
      <c r="B415" t="s">
        <v>2715</v>
      </c>
      <c r="C415" s="6" t="s">
        <v>2716</v>
      </c>
      <c r="D415" t="s">
        <v>119</v>
      </c>
      <c r="E415" s="4">
        <v>57</v>
      </c>
      <c r="F415" t="b">
        <v>1</v>
      </c>
      <c r="G415" s="4">
        <v>2047</v>
      </c>
      <c r="H415" s="3">
        <v>0.43</v>
      </c>
      <c r="I415" s="3">
        <v>-1</v>
      </c>
      <c r="J415" s="3">
        <v>0</v>
      </c>
      <c r="K415" s="3">
        <v>0.52</v>
      </c>
      <c r="L415" s="3">
        <v>0.7</v>
      </c>
      <c r="M415" s="3">
        <v>0</v>
      </c>
      <c r="N415" s="3">
        <v>1.48</v>
      </c>
      <c r="O415" s="3">
        <v>-0.11</v>
      </c>
      <c r="P415" s="4">
        <v>2</v>
      </c>
      <c r="Q415" s="4">
        <v>9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 t="s">
        <v>64</v>
      </c>
      <c r="X415" t="s">
        <v>200</v>
      </c>
      <c r="Y415" t="s">
        <v>331</v>
      </c>
      <c r="Z415" s="3">
        <v>1.8839999999999999</v>
      </c>
      <c r="AA415" t="s">
        <v>120</v>
      </c>
      <c r="AB415" t="s">
        <v>2717</v>
      </c>
      <c r="AC415" s="6" t="s">
        <v>2718</v>
      </c>
      <c r="AD415" s="3">
        <f t="shared" si="48"/>
        <v>14.56</v>
      </c>
      <c r="AE415" s="4">
        <f t="shared" si="49"/>
        <v>90</v>
      </c>
      <c r="AF415" s="4">
        <f t="shared" si="50"/>
        <v>8</v>
      </c>
      <c r="AG415" s="4">
        <f t="shared" si="51"/>
        <v>115</v>
      </c>
      <c r="AH415" t="str">
        <f t="shared" si="52"/>
        <v>rare-chest</v>
      </c>
      <c r="AI415" t="b">
        <f t="shared" si="53"/>
        <v>1</v>
      </c>
      <c r="AJ415" t="str">
        <f t="shared" si="54"/>
        <v>ok</v>
      </c>
      <c r="AK415" t="s">
        <v>2719</v>
      </c>
      <c r="AM415" s="2">
        <v>46163</v>
      </c>
      <c r="AN415" t="b">
        <f t="shared" si="55"/>
        <v>1</v>
      </c>
    </row>
    <row r="416" spans="1:40" ht="43.2" x14ac:dyDescent="0.3">
      <c r="A416" t="s">
        <v>2720</v>
      </c>
      <c r="B416" t="s">
        <v>2721</v>
      </c>
      <c r="C416" s="6" t="s">
        <v>2722</v>
      </c>
      <c r="D416" t="s">
        <v>63</v>
      </c>
      <c r="E416" s="4">
        <v>31</v>
      </c>
      <c r="F416" t="b">
        <v>1</v>
      </c>
      <c r="G416" s="4">
        <v>159</v>
      </c>
      <c r="H416" s="3">
        <v>0</v>
      </c>
      <c r="I416" s="3">
        <v>0</v>
      </c>
      <c r="J416" s="3">
        <v>0</v>
      </c>
      <c r="K416" s="3">
        <v>0.53</v>
      </c>
      <c r="L416" s="3">
        <v>0</v>
      </c>
      <c r="M416" s="3">
        <v>0</v>
      </c>
      <c r="N416" s="3">
        <v>3.41</v>
      </c>
      <c r="O416" s="3">
        <v>0</v>
      </c>
      <c r="P416" s="4">
        <v>3</v>
      </c>
      <c r="Q416" s="4">
        <v>9</v>
      </c>
      <c r="R416" t="b">
        <v>0</v>
      </c>
      <c r="S416" t="b">
        <v>0</v>
      </c>
      <c r="T416" t="b">
        <v>1</v>
      </c>
      <c r="U416" t="b">
        <v>1</v>
      </c>
      <c r="V416" t="b">
        <v>0</v>
      </c>
      <c r="W416" t="s">
        <v>127</v>
      </c>
      <c r="X416" t="s">
        <v>75</v>
      </c>
      <c r="Y416" t="s">
        <v>66</v>
      </c>
      <c r="Z416" s="3">
        <v>2.9710000000000001</v>
      </c>
      <c r="AA416" t="s">
        <v>171</v>
      </c>
      <c r="AB416" t="s">
        <v>2723</v>
      </c>
      <c r="AC416" s="6" t="s">
        <v>2724</v>
      </c>
      <c r="AD416" s="3">
        <f t="shared" si="48"/>
        <v>8.8800000000000008</v>
      </c>
      <c r="AE416" s="4">
        <f t="shared" si="49"/>
        <v>46</v>
      </c>
      <c r="AF416" s="4">
        <f t="shared" si="50"/>
        <v>7</v>
      </c>
      <c r="AG416" s="4">
        <f t="shared" si="51"/>
        <v>125</v>
      </c>
      <c r="AH416" t="str">
        <f t="shared" si="52"/>
        <v>standard</v>
      </c>
      <c r="AI416" t="b">
        <f t="shared" si="53"/>
        <v>0</v>
      </c>
      <c r="AJ416" t="str">
        <f t="shared" si="54"/>
        <v>ok</v>
      </c>
      <c r="AK416" t="s">
        <v>2725</v>
      </c>
      <c r="AM416" s="2">
        <v>46056</v>
      </c>
      <c r="AN416" t="b">
        <f t="shared" si="55"/>
        <v>1</v>
      </c>
    </row>
    <row r="417" spans="1:40" ht="43.2" x14ac:dyDescent="0.3">
      <c r="A417" t="s">
        <v>2726</v>
      </c>
      <c r="B417" t="s">
        <v>2727</v>
      </c>
      <c r="C417" s="6" t="s">
        <v>2728</v>
      </c>
      <c r="D417" t="s">
        <v>178</v>
      </c>
      <c r="E417" s="4">
        <v>106</v>
      </c>
      <c r="F417" t="b">
        <v>1</v>
      </c>
      <c r="G417" s="4">
        <v>1086</v>
      </c>
      <c r="H417" s="3">
        <v>0</v>
      </c>
      <c r="I417" s="3">
        <v>1</v>
      </c>
      <c r="J417" s="3">
        <v>0.1</v>
      </c>
      <c r="K417" s="3">
        <v>0</v>
      </c>
      <c r="L417" s="3">
        <v>0</v>
      </c>
      <c r="M417" s="3">
        <v>0</v>
      </c>
      <c r="N417" s="3">
        <v>0</v>
      </c>
      <c r="O417" s="3">
        <v>0.82</v>
      </c>
      <c r="P417" s="4">
        <v>1</v>
      </c>
      <c r="Q417" s="4">
        <v>5</v>
      </c>
      <c r="R417" t="b">
        <v>0</v>
      </c>
      <c r="S417" t="b">
        <v>0</v>
      </c>
      <c r="T417" t="b">
        <v>0</v>
      </c>
      <c r="U417" t="b">
        <v>0</v>
      </c>
      <c r="V417" t="b">
        <v>1</v>
      </c>
      <c r="W417" t="s">
        <v>54</v>
      </c>
      <c r="X417" t="s">
        <v>149</v>
      </c>
      <c r="Y417" t="s">
        <v>66</v>
      </c>
      <c r="Z417" s="3">
        <v>3.2879999999999998</v>
      </c>
      <c r="AA417" t="s">
        <v>422</v>
      </c>
      <c r="AB417" t="s">
        <v>2729</v>
      </c>
      <c r="AC417" s="6" t="s">
        <v>2730</v>
      </c>
      <c r="AD417" s="3">
        <f t="shared" si="48"/>
        <v>10.44</v>
      </c>
      <c r="AE417" s="4">
        <f t="shared" si="49"/>
        <v>150</v>
      </c>
      <c r="AF417" s="4">
        <f t="shared" si="50"/>
        <v>5</v>
      </c>
      <c r="AG417" s="4">
        <f t="shared" si="51"/>
        <v>116</v>
      </c>
      <c r="AH417" t="str">
        <f t="shared" si="52"/>
        <v>standard</v>
      </c>
      <c r="AI417" t="b">
        <f t="shared" si="53"/>
        <v>0</v>
      </c>
      <c r="AJ417" t="str">
        <f t="shared" si="54"/>
        <v>ok</v>
      </c>
      <c r="AK417" t="s">
        <v>2731</v>
      </c>
      <c r="AM417" s="2">
        <v>46132</v>
      </c>
      <c r="AN417" t="b">
        <f t="shared" si="55"/>
        <v>1</v>
      </c>
    </row>
    <row r="418" spans="1:40" ht="43.2" x14ac:dyDescent="0.3">
      <c r="A418" t="s">
        <v>2732</v>
      </c>
      <c r="B418" t="s">
        <v>2733</v>
      </c>
      <c r="C418" s="6" t="s">
        <v>2734</v>
      </c>
      <c r="D418" t="s">
        <v>63</v>
      </c>
      <c r="E418" s="4">
        <v>12</v>
      </c>
      <c r="F418" t="b">
        <v>1</v>
      </c>
      <c r="G418" s="4">
        <v>22</v>
      </c>
      <c r="H418" s="3">
        <v>0.74</v>
      </c>
      <c r="I418" s="3">
        <v>0</v>
      </c>
      <c r="J418" s="3">
        <v>0</v>
      </c>
      <c r="K418" s="3">
        <v>-0.22</v>
      </c>
      <c r="L418" s="3">
        <v>0.86</v>
      </c>
      <c r="M418" s="3">
        <v>0.03</v>
      </c>
      <c r="N418" s="3">
        <v>0</v>
      </c>
      <c r="O418" s="3">
        <v>0</v>
      </c>
      <c r="P418" s="4">
        <v>8</v>
      </c>
      <c r="Q418" s="4">
        <v>9</v>
      </c>
      <c r="R418" t="b">
        <v>0</v>
      </c>
      <c r="S418" t="b">
        <v>0</v>
      </c>
      <c r="T418" t="b">
        <v>1</v>
      </c>
      <c r="U418" t="b">
        <v>0</v>
      </c>
      <c r="V418" t="b">
        <v>0</v>
      </c>
      <c r="W418" t="s">
        <v>111</v>
      </c>
      <c r="X418" t="s">
        <v>149</v>
      </c>
      <c r="Y418" t="s">
        <v>331</v>
      </c>
      <c r="Z418" s="3">
        <v>3.0950000000000002</v>
      </c>
      <c r="AA418" t="s">
        <v>855</v>
      </c>
      <c r="AB418" t="s">
        <v>2735</v>
      </c>
      <c r="AC418" s="6" t="s">
        <v>2736</v>
      </c>
      <c r="AD418" s="3">
        <f t="shared" si="48"/>
        <v>9.14</v>
      </c>
      <c r="AE418" s="4">
        <f t="shared" si="49"/>
        <v>20</v>
      </c>
      <c r="AF418" s="4">
        <f t="shared" si="50"/>
        <v>2</v>
      </c>
      <c r="AG418" s="4">
        <f t="shared" si="51"/>
        <v>118</v>
      </c>
      <c r="AH418" t="str">
        <f t="shared" si="52"/>
        <v>standard</v>
      </c>
      <c r="AI418" t="b">
        <f t="shared" si="53"/>
        <v>1</v>
      </c>
      <c r="AJ418" t="str">
        <f t="shared" si="54"/>
        <v>ok</v>
      </c>
      <c r="AK418" t="s">
        <v>2737</v>
      </c>
      <c r="AM418" s="2">
        <v>46165</v>
      </c>
      <c r="AN418" t="b">
        <f t="shared" si="55"/>
        <v>1</v>
      </c>
    </row>
    <row r="419" spans="1:40" ht="43.2" x14ac:dyDescent="0.3">
      <c r="A419" t="s">
        <v>2738</v>
      </c>
      <c r="B419" t="s">
        <v>2739</v>
      </c>
      <c r="C419" s="6" t="s">
        <v>2740</v>
      </c>
      <c r="D419" t="s">
        <v>178</v>
      </c>
      <c r="E419" s="4">
        <v>88</v>
      </c>
      <c r="F419" t="b">
        <v>1</v>
      </c>
      <c r="G419" s="4">
        <v>602</v>
      </c>
      <c r="H419" s="3">
        <v>0</v>
      </c>
      <c r="I419" s="3">
        <v>1</v>
      </c>
      <c r="J419" s="3">
        <v>-0.15</v>
      </c>
      <c r="K419" s="3">
        <v>0</v>
      </c>
      <c r="L419" s="3">
        <v>0</v>
      </c>
      <c r="M419" s="3">
        <v>0</v>
      </c>
      <c r="N419" s="3">
        <v>0</v>
      </c>
      <c r="O419" s="3">
        <v>0</v>
      </c>
      <c r="P419" s="4">
        <v>2</v>
      </c>
      <c r="Q419" s="4">
        <v>3</v>
      </c>
      <c r="R419" t="b">
        <v>1</v>
      </c>
      <c r="S419" t="b">
        <v>0</v>
      </c>
      <c r="T419" t="b">
        <v>0</v>
      </c>
      <c r="U419" t="b">
        <v>1</v>
      </c>
      <c r="V419" t="b">
        <v>1</v>
      </c>
      <c r="W419" t="s">
        <v>84</v>
      </c>
      <c r="X419" t="s">
        <v>75</v>
      </c>
      <c r="Y419" t="s">
        <v>46</v>
      </c>
      <c r="Z419" s="3">
        <v>0.98199999999999998</v>
      </c>
      <c r="AA419" t="s">
        <v>85</v>
      </c>
      <c r="AB419" t="s">
        <v>2741</v>
      </c>
      <c r="AC419" s="6" t="s">
        <v>2742</v>
      </c>
      <c r="AD419" s="3">
        <f t="shared" si="48"/>
        <v>8.9499999999999993</v>
      </c>
      <c r="AE419" s="4">
        <f t="shared" si="49"/>
        <v>122</v>
      </c>
      <c r="AF419" s="4">
        <f t="shared" si="50"/>
        <v>2</v>
      </c>
      <c r="AG419" s="4">
        <f t="shared" si="51"/>
        <v>112</v>
      </c>
      <c r="AH419" t="str">
        <f t="shared" si="52"/>
        <v>standard</v>
      </c>
      <c r="AI419" t="b">
        <f t="shared" si="53"/>
        <v>1</v>
      </c>
      <c r="AJ419" t="str">
        <f t="shared" si="54"/>
        <v>ok</v>
      </c>
      <c r="AK419" t="s">
        <v>2743</v>
      </c>
      <c r="AM419" s="2">
        <v>46079</v>
      </c>
      <c r="AN419" t="b">
        <f t="shared" si="55"/>
        <v>1</v>
      </c>
    </row>
    <row r="420" spans="1:40" ht="43.2" x14ac:dyDescent="0.3">
      <c r="A420" t="s">
        <v>2744</v>
      </c>
      <c r="B420" t="s">
        <v>2745</v>
      </c>
      <c r="C420" s="6" t="s">
        <v>2746</v>
      </c>
      <c r="D420" t="s">
        <v>119</v>
      </c>
      <c r="E420" s="4">
        <v>56</v>
      </c>
      <c r="F420" t="b">
        <v>1</v>
      </c>
      <c r="G420" s="4">
        <v>117</v>
      </c>
      <c r="H420" s="3">
        <v>-0.15</v>
      </c>
      <c r="I420" s="3">
        <v>0</v>
      </c>
      <c r="J420" s="3">
        <v>0.63</v>
      </c>
      <c r="K420" s="3">
        <v>0</v>
      </c>
      <c r="L420" s="3">
        <v>0.27</v>
      </c>
      <c r="M420" s="3">
        <v>0</v>
      </c>
      <c r="N420" s="3">
        <v>0</v>
      </c>
      <c r="O420" s="3">
        <v>0</v>
      </c>
      <c r="P420" s="4">
        <v>5</v>
      </c>
      <c r="Q420" s="4">
        <v>8</v>
      </c>
      <c r="R420" t="b">
        <v>1</v>
      </c>
      <c r="S420" t="b">
        <v>0</v>
      </c>
      <c r="T420" t="b">
        <v>0</v>
      </c>
      <c r="U420" t="b">
        <v>0</v>
      </c>
      <c r="V420" t="b">
        <v>1</v>
      </c>
      <c r="W420" t="s">
        <v>64</v>
      </c>
      <c r="X420" t="s">
        <v>55</v>
      </c>
      <c r="Y420" t="s">
        <v>222</v>
      </c>
      <c r="Z420" s="3">
        <v>0.115</v>
      </c>
      <c r="AA420" t="s">
        <v>120</v>
      </c>
      <c r="AB420" t="s">
        <v>2747</v>
      </c>
      <c r="AC420" s="6" t="s">
        <v>2748</v>
      </c>
      <c r="AD420" s="3">
        <f t="shared" si="48"/>
        <v>7.63</v>
      </c>
      <c r="AE420" s="4">
        <f t="shared" si="49"/>
        <v>75</v>
      </c>
      <c r="AF420" s="4">
        <f t="shared" si="50"/>
        <v>4</v>
      </c>
      <c r="AG420" s="4">
        <f t="shared" si="51"/>
        <v>119</v>
      </c>
      <c r="AH420" t="str">
        <f t="shared" si="52"/>
        <v>standard</v>
      </c>
      <c r="AI420" t="b">
        <f t="shared" si="53"/>
        <v>1</v>
      </c>
      <c r="AJ420" t="str">
        <f t="shared" si="54"/>
        <v>ok</v>
      </c>
      <c r="AK420" t="s">
        <v>2749</v>
      </c>
      <c r="AL420" t="s">
        <v>2750</v>
      </c>
      <c r="AM420" s="2">
        <v>46050</v>
      </c>
      <c r="AN420" t="b">
        <f t="shared" si="55"/>
        <v>1</v>
      </c>
    </row>
    <row r="421" spans="1:40" ht="43.2" x14ac:dyDescent="0.3">
      <c r="A421" t="s">
        <v>2751</v>
      </c>
      <c r="B421" t="s">
        <v>2752</v>
      </c>
      <c r="C421" s="6" t="s">
        <v>2753</v>
      </c>
      <c r="D421" t="s">
        <v>63</v>
      </c>
      <c r="E421" s="4">
        <v>14</v>
      </c>
      <c r="F421" t="b">
        <v>1</v>
      </c>
      <c r="G421" s="4">
        <v>6</v>
      </c>
      <c r="H421" s="3">
        <v>0.85</v>
      </c>
      <c r="I421" s="3">
        <v>0</v>
      </c>
      <c r="J421" s="3">
        <v>-0.2</v>
      </c>
      <c r="K421" s="3">
        <v>0</v>
      </c>
      <c r="L421" s="3">
        <v>0</v>
      </c>
      <c r="M421" s="3">
        <v>0</v>
      </c>
      <c r="N421" s="3">
        <v>0</v>
      </c>
      <c r="O421" s="3">
        <v>0.69</v>
      </c>
      <c r="P421" s="4">
        <v>7</v>
      </c>
      <c r="Q421" s="4">
        <v>9</v>
      </c>
      <c r="R421" t="b">
        <v>0</v>
      </c>
      <c r="S421" t="b">
        <v>0</v>
      </c>
      <c r="T421" t="b">
        <v>1</v>
      </c>
      <c r="U421" t="b">
        <v>1</v>
      </c>
      <c r="V421" t="b">
        <v>1</v>
      </c>
      <c r="W421" t="s">
        <v>64</v>
      </c>
      <c r="X421" t="s">
        <v>149</v>
      </c>
      <c r="Y421" t="s">
        <v>139</v>
      </c>
      <c r="Z421" s="3">
        <v>2.8580000000000001</v>
      </c>
      <c r="AA421" t="s">
        <v>2142</v>
      </c>
      <c r="AB421" t="s">
        <v>2754</v>
      </c>
      <c r="AC421" s="6" t="s">
        <v>2755</v>
      </c>
      <c r="AD421" s="3">
        <f t="shared" si="48"/>
        <v>9.7799999999999994</v>
      </c>
      <c r="AE421" s="4">
        <f t="shared" si="49"/>
        <v>23</v>
      </c>
      <c r="AF421" s="4">
        <f t="shared" si="50"/>
        <v>3</v>
      </c>
      <c r="AG421" s="4">
        <f t="shared" si="51"/>
        <v>118</v>
      </c>
      <c r="AH421" t="str">
        <f t="shared" si="52"/>
        <v>standard</v>
      </c>
      <c r="AI421" t="b">
        <f t="shared" si="53"/>
        <v>1</v>
      </c>
      <c r="AJ421" t="str">
        <f t="shared" si="54"/>
        <v>ok</v>
      </c>
      <c r="AK421" t="s">
        <v>2756</v>
      </c>
      <c r="AM421" s="2">
        <v>46128</v>
      </c>
      <c r="AN421" t="b">
        <f t="shared" si="55"/>
        <v>1</v>
      </c>
    </row>
    <row r="422" spans="1:40" ht="43.2" x14ac:dyDescent="0.3">
      <c r="A422" t="s">
        <v>2757</v>
      </c>
      <c r="B422" t="s">
        <v>2758</v>
      </c>
      <c r="C422" s="6" t="s">
        <v>2759</v>
      </c>
      <c r="D422" t="s">
        <v>63</v>
      </c>
      <c r="E422" s="4">
        <v>12</v>
      </c>
      <c r="F422" t="b">
        <v>1</v>
      </c>
      <c r="G422" s="4">
        <v>1215</v>
      </c>
      <c r="H422" s="3">
        <v>1.1499999999999999</v>
      </c>
      <c r="I422" s="3">
        <v>1</v>
      </c>
      <c r="J422" s="3">
        <v>0</v>
      </c>
      <c r="K422" s="3">
        <v>0</v>
      </c>
      <c r="L422" s="3">
        <v>0.4</v>
      </c>
      <c r="M422" s="3">
        <v>0</v>
      </c>
      <c r="N422" s="3">
        <v>0</v>
      </c>
      <c r="O422" s="3">
        <v>-0.01</v>
      </c>
      <c r="P422" s="4">
        <v>8</v>
      </c>
      <c r="Q422" s="4">
        <v>8</v>
      </c>
      <c r="R422" t="b">
        <v>0</v>
      </c>
      <c r="S422" t="b">
        <v>0</v>
      </c>
      <c r="T422" t="b">
        <v>0</v>
      </c>
      <c r="U422" t="b">
        <v>0</v>
      </c>
      <c r="V422" t="b">
        <v>0</v>
      </c>
      <c r="W422" t="s">
        <v>44</v>
      </c>
      <c r="X422" t="s">
        <v>200</v>
      </c>
      <c r="Y422" t="s">
        <v>66</v>
      </c>
      <c r="Z422" s="3">
        <v>2.69</v>
      </c>
      <c r="AA422" t="s">
        <v>47</v>
      </c>
      <c r="AB422" t="s">
        <v>2760</v>
      </c>
      <c r="AC422" s="6" t="s">
        <v>2761</v>
      </c>
      <c r="AD422" s="3">
        <f t="shared" si="48"/>
        <v>12.52</v>
      </c>
      <c r="AE422" s="4">
        <f t="shared" si="49"/>
        <v>18</v>
      </c>
      <c r="AF422" s="4">
        <f t="shared" si="50"/>
        <v>1</v>
      </c>
      <c r="AG422" s="4">
        <f t="shared" si="51"/>
        <v>111</v>
      </c>
      <c r="AH422" t="str">
        <f t="shared" si="52"/>
        <v>rare-chest</v>
      </c>
      <c r="AI422" t="b">
        <f t="shared" si="53"/>
        <v>1</v>
      </c>
      <c r="AJ422" t="str">
        <f t="shared" si="54"/>
        <v>review: balance outlier</v>
      </c>
      <c r="AK422" t="s">
        <v>2762</v>
      </c>
      <c r="AM422" s="2">
        <v>46066</v>
      </c>
      <c r="AN422" t="b">
        <f t="shared" si="55"/>
        <v>1</v>
      </c>
    </row>
    <row r="423" spans="1:40" ht="86.4" x14ac:dyDescent="0.3">
      <c r="A423" t="s">
        <v>2763</v>
      </c>
      <c r="B423" t="s">
        <v>2764</v>
      </c>
      <c r="C423" s="6" t="s">
        <v>2765</v>
      </c>
      <c r="D423" t="s">
        <v>63</v>
      </c>
      <c r="E423" s="4">
        <v>32</v>
      </c>
      <c r="F423" t="b">
        <v>1</v>
      </c>
      <c r="G423" s="4">
        <v>740</v>
      </c>
      <c r="H423" s="3">
        <v>0.68</v>
      </c>
      <c r="I423" s="3">
        <v>0</v>
      </c>
      <c r="J423" s="3">
        <v>-0.12</v>
      </c>
      <c r="K423" s="3">
        <v>0</v>
      </c>
      <c r="L423" s="3">
        <v>0.24</v>
      </c>
      <c r="M423" s="3">
        <v>0</v>
      </c>
      <c r="N423" s="3">
        <v>0</v>
      </c>
      <c r="O423" s="3">
        <v>0</v>
      </c>
      <c r="P423" s="4">
        <v>3</v>
      </c>
      <c r="Q423" s="4">
        <v>10</v>
      </c>
      <c r="R423" t="b">
        <v>0</v>
      </c>
      <c r="S423" t="b">
        <v>0</v>
      </c>
      <c r="T423" t="b">
        <v>1</v>
      </c>
      <c r="U423" t="b">
        <v>0</v>
      </c>
      <c r="V423" t="b">
        <v>0</v>
      </c>
      <c r="W423" t="s">
        <v>44</v>
      </c>
      <c r="X423" t="s">
        <v>101</v>
      </c>
      <c r="Y423" t="s">
        <v>46</v>
      </c>
      <c r="Z423" s="3">
        <v>3.0819999999999999</v>
      </c>
      <c r="AA423" t="s">
        <v>964</v>
      </c>
      <c r="AB423" t="s">
        <v>2766</v>
      </c>
      <c r="AC423" s="6" t="s">
        <v>2767</v>
      </c>
      <c r="AD423" s="3">
        <f t="shared" si="48"/>
        <v>7.28</v>
      </c>
      <c r="AE423" s="4">
        <f t="shared" si="49"/>
        <v>45</v>
      </c>
      <c r="AF423" s="4">
        <f t="shared" si="50"/>
        <v>8</v>
      </c>
      <c r="AG423" s="4">
        <f t="shared" si="51"/>
        <v>268</v>
      </c>
      <c r="AH423" t="str">
        <f t="shared" si="52"/>
        <v>standard</v>
      </c>
      <c r="AI423" t="b">
        <f t="shared" si="53"/>
        <v>1</v>
      </c>
      <c r="AJ423" t="str">
        <f t="shared" si="54"/>
        <v>ok</v>
      </c>
      <c r="AK423" t="s">
        <v>2768</v>
      </c>
      <c r="AM423" s="2">
        <v>46182</v>
      </c>
      <c r="AN423" t="b">
        <f t="shared" si="55"/>
        <v>1</v>
      </c>
    </row>
    <row r="424" spans="1:40" ht="28.8" x14ac:dyDescent="0.3">
      <c r="A424" t="s">
        <v>2769</v>
      </c>
      <c r="B424" t="s">
        <v>2770</v>
      </c>
      <c r="C424" s="6" t="s">
        <v>2771</v>
      </c>
      <c r="D424" t="s">
        <v>178</v>
      </c>
      <c r="E424" s="4">
        <v>88</v>
      </c>
      <c r="F424" t="b">
        <v>1</v>
      </c>
      <c r="G424" s="4">
        <v>857</v>
      </c>
      <c r="H424" s="3">
        <v>0</v>
      </c>
      <c r="I424" s="3">
        <v>0</v>
      </c>
      <c r="J424" s="3">
        <v>0</v>
      </c>
      <c r="K424" s="3">
        <v>0</v>
      </c>
      <c r="L424" s="3">
        <v>0.44</v>
      </c>
      <c r="M424" s="3">
        <v>0</v>
      </c>
      <c r="N424" s="3">
        <v>3.18</v>
      </c>
      <c r="O424" s="3">
        <v>0</v>
      </c>
      <c r="P424" s="4">
        <v>1</v>
      </c>
      <c r="Q424" s="4">
        <v>10</v>
      </c>
      <c r="R424" t="b">
        <v>1</v>
      </c>
      <c r="S424" t="b">
        <v>0</v>
      </c>
      <c r="T424" t="b">
        <v>0</v>
      </c>
      <c r="U424" t="b">
        <v>0</v>
      </c>
      <c r="V424" t="b">
        <v>1</v>
      </c>
      <c r="W424" t="s">
        <v>64</v>
      </c>
      <c r="X424" t="s">
        <v>128</v>
      </c>
      <c r="Y424" t="s">
        <v>46</v>
      </c>
      <c r="Z424" s="3">
        <v>0.90800000000000003</v>
      </c>
      <c r="AA424" t="s">
        <v>120</v>
      </c>
      <c r="AB424" t="s">
        <v>2772</v>
      </c>
      <c r="AC424" s="6" t="s">
        <v>2773</v>
      </c>
      <c r="AD424" s="3">
        <f t="shared" si="48"/>
        <v>14.24</v>
      </c>
      <c r="AE424" s="4">
        <f t="shared" si="49"/>
        <v>140</v>
      </c>
      <c r="AF424" s="4">
        <f t="shared" si="50"/>
        <v>10</v>
      </c>
      <c r="AG424" s="4">
        <f t="shared" si="51"/>
        <v>109</v>
      </c>
      <c r="AH424" t="str">
        <f t="shared" si="52"/>
        <v>rare-chest</v>
      </c>
      <c r="AI424" t="b">
        <f t="shared" si="53"/>
        <v>0</v>
      </c>
      <c r="AJ424" t="str">
        <f t="shared" si="54"/>
        <v>ok</v>
      </c>
      <c r="AK424" t="s">
        <v>2774</v>
      </c>
      <c r="AL424" t="s">
        <v>2775</v>
      </c>
      <c r="AM424" s="2">
        <v>46026</v>
      </c>
      <c r="AN424" t="b">
        <f t="shared" si="55"/>
        <v>1</v>
      </c>
    </row>
    <row r="425" spans="1:40" ht="43.2" x14ac:dyDescent="0.3">
      <c r="A425" t="s">
        <v>2776</v>
      </c>
      <c r="B425" t="s">
        <v>2777</v>
      </c>
      <c r="C425" s="6" t="s">
        <v>2778</v>
      </c>
      <c r="D425" t="s">
        <v>119</v>
      </c>
      <c r="E425" s="4">
        <v>62</v>
      </c>
      <c r="F425" t="b">
        <v>1</v>
      </c>
      <c r="G425" s="4">
        <v>527</v>
      </c>
      <c r="H425" s="3">
        <v>0</v>
      </c>
      <c r="I425" s="3">
        <v>0</v>
      </c>
      <c r="J425" s="3">
        <v>0</v>
      </c>
      <c r="K425" s="3">
        <v>0.65</v>
      </c>
      <c r="L425" s="3">
        <v>0</v>
      </c>
      <c r="M425" s="3">
        <v>0</v>
      </c>
      <c r="N425" s="3">
        <v>0</v>
      </c>
      <c r="O425" s="3">
        <v>0</v>
      </c>
      <c r="P425" s="4">
        <v>8</v>
      </c>
      <c r="Q425" s="4">
        <v>9</v>
      </c>
      <c r="R425" t="b">
        <v>0</v>
      </c>
      <c r="S425" t="b">
        <v>1</v>
      </c>
      <c r="T425" t="b">
        <v>0</v>
      </c>
      <c r="U425" t="b">
        <v>0</v>
      </c>
      <c r="V425" t="b">
        <v>1</v>
      </c>
      <c r="W425" t="s">
        <v>54</v>
      </c>
      <c r="X425" t="s">
        <v>149</v>
      </c>
      <c r="Y425" t="s">
        <v>331</v>
      </c>
      <c r="Z425" s="3">
        <v>2.3740000000000001</v>
      </c>
      <c r="AA425" t="s">
        <v>243</v>
      </c>
      <c r="AB425" t="s">
        <v>2779</v>
      </c>
      <c r="AC425" s="6" t="s">
        <v>2780</v>
      </c>
      <c r="AD425" s="3">
        <f t="shared" si="48"/>
        <v>5.3</v>
      </c>
      <c r="AE425" s="4">
        <f t="shared" si="49"/>
        <v>75</v>
      </c>
      <c r="AF425" s="4">
        <f t="shared" si="50"/>
        <v>2</v>
      </c>
      <c r="AG425" s="4">
        <f t="shared" si="51"/>
        <v>109</v>
      </c>
      <c r="AH425" t="str">
        <f t="shared" si="52"/>
        <v>standard</v>
      </c>
      <c r="AI425" t="b">
        <f t="shared" si="53"/>
        <v>0</v>
      </c>
      <c r="AJ425" t="str">
        <f t="shared" si="54"/>
        <v>review: multi-status synergy</v>
      </c>
      <c r="AK425" t="s">
        <v>2781</v>
      </c>
      <c r="AM425" s="2">
        <v>46026</v>
      </c>
      <c r="AN425" t="b">
        <f t="shared" si="55"/>
        <v>1</v>
      </c>
    </row>
    <row r="426" spans="1:40" ht="43.2" x14ac:dyDescent="0.3">
      <c r="A426" t="s">
        <v>2782</v>
      </c>
      <c r="B426" t="s">
        <v>2783</v>
      </c>
      <c r="C426" s="6" t="s">
        <v>2784</v>
      </c>
      <c r="D426" t="s">
        <v>43</v>
      </c>
      <c r="E426" s="4">
        <v>34</v>
      </c>
      <c r="F426" t="b">
        <v>0</v>
      </c>
      <c r="G426" s="4">
        <v>1934</v>
      </c>
      <c r="H426" s="3">
        <v>0</v>
      </c>
      <c r="I426" s="3">
        <v>-1</v>
      </c>
      <c r="J426" s="3">
        <v>0</v>
      </c>
      <c r="K426" s="3">
        <v>0</v>
      </c>
      <c r="L426" s="3">
        <v>0</v>
      </c>
      <c r="M426" s="3">
        <v>0</v>
      </c>
      <c r="N426" s="3">
        <v>0</v>
      </c>
      <c r="O426" s="3">
        <v>0.69</v>
      </c>
      <c r="P426" s="4">
        <v>2</v>
      </c>
      <c r="Q426" s="4">
        <v>5</v>
      </c>
      <c r="R426" t="b">
        <v>1</v>
      </c>
      <c r="S426" t="b">
        <v>1</v>
      </c>
      <c r="T426" t="b">
        <v>0</v>
      </c>
      <c r="U426" t="b">
        <v>0</v>
      </c>
      <c r="V426" t="b">
        <v>1</v>
      </c>
      <c r="W426" t="s">
        <v>64</v>
      </c>
      <c r="X426" t="s">
        <v>101</v>
      </c>
      <c r="Y426" t="s">
        <v>66</v>
      </c>
      <c r="Z426" s="3">
        <v>1.9139999999999999</v>
      </c>
      <c r="AA426" t="s">
        <v>414</v>
      </c>
      <c r="AB426" t="s">
        <v>2785</v>
      </c>
      <c r="AC426" s="6" t="s">
        <v>2786</v>
      </c>
      <c r="AD426" s="3">
        <f t="shared" si="48"/>
        <v>4.88</v>
      </c>
      <c r="AE426" s="4">
        <f t="shared" si="49"/>
        <v>43</v>
      </c>
      <c r="AF426" s="4">
        <f t="shared" si="50"/>
        <v>4</v>
      </c>
      <c r="AG426" s="4">
        <f t="shared" si="51"/>
        <v>114</v>
      </c>
      <c r="AH426" t="str">
        <f t="shared" si="52"/>
        <v>standard</v>
      </c>
      <c r="AI426" t="b">
        <f t="shared" si="53"/>
        <v>1</v>
      </c>
      <c r="AJ426" t="str">
        <f t="shared" si="54"/>
        <v>ok</v>
      </c>
      <c r="AK426" t="s">
        <v>2787</v>
      </c>
      <c r="AM426" s="2">
        <v>46167</v>
      </c>
      <c r="AN426" t="b">
        <f t="shared" si="55"/>
        <v>1</v>
      </c>
    </row>
    <row r="427" spans="1:40" ht="43.2" x14ac:dyDescent="0.3">
      <c r="A427" t="s">
        <v>2788</v>
      </c>
      <c r="B427" t="s">
        <v>2789</v>
      </c>
      <c r="C427" s="6" t="s">
        <v>2790</v>
      </c>
      <c r="D427" t="s">
        <v>43</v>
      </c>
      <c r="E427" s="4">
        <v>34</v>
      </c>
      <c r="F427" t="b">
        <v>0</v>
      </c>
      <c r="G427" s="4">
        <v>1161</v>
      </c>
      <c r="H427" s="3">
        <v>0</v>
      </c>
      <c r="I427" s="3">
        <v>-1</v>
      </c>
      <c r="J427" s="3">
        <v>0.31</v>
      </c>
      <c r="K427" s="3">
        <v>0</v>
      </c>
      <c r="L427" s="3">
        <v>0</v>
      </c>
      <c r="M427" s="3">
        <v>0</v>
      </c>
      <c r="N427" s="3">
        <v>0</v>
      </c>
      <c r="O427" s="3">
        <v>0.12</v>
      </c>
      <c r="P427" s="4">
        <v>8</v>
      </c>
      <c r="Q427" s="4">
        <v>8</v>
      </c>
      <c r="R427" t="b">
        <v>0</v>
      </c>
      <c r="S427" t="b">
        <v>0</v>
      </c>
      <c r="T427" t="b">
        <v>0</v>
      </c>
      <c r="U427" t="b">
        <v>1</v>
      </c>
      <c r="V427" t="b">
        <v>1</v>
      </c>
      <c r="W427" t="s">
        <v>138</v>
      </c>
      <c r="X427" t="s">
        <v>101</v>
      </c>
      <c r="Y427" t="s">
        <v>331</v>
      </c>
      <c r="Z427" s="3">
        <v>0.59299999999999997</v>
      </c>
      <c r="AA427" t="s">
        <v>360</v>
      </c>
      <c r="AB427" t="s">
        <v>2791</v>
      </c>
      <c r="AC427" s="6" t="s">
        <v>2792</v>
      </c>
      <c r="AD427" s="3">
        <f t="shared" si="48"/>
        <v>4.67</v>
      </c>
      <c r="AE427" s="4">
        <f t="shared" si="49"/>
        <v>40</v>
      </c>
      <c r="AF427" s="4">
        <f t="shared" si="50"/>
        <v>1</v>
      </c>
      <c r="AG427" s="4">
        <f t="shared" si="51"/>
        <v>114</v>
      </c>
      <c r="AH427" t="str">
        <f t="shared" si="52"/>
        <v>standard</v>
      </c>
      <c r="AI427" t="b">
        <f t="shared" si="53"/>
        <v>1</v>
      </c>
      <c r="AJ427" t="str">
        <f t="shared" si="54"/>
        <v>ok</v>
      </c>
      <c r="AK427" t="s">
        <v>2793</v>
      </c>
      <c r="AL427" t="s">
        <v>2794</v>
      </c>
      <c r="AM427" s="2">
        <v>46185</v>
      </c>
      <c r="AN427" t="b">
        <f t="shared" si="55"/>
        <v>1</v>
      </c>
    </row>
    <row r="428" spans="1:40" ht="43.2" x14ac:dyDescent="0.3">
      <c r="A428" t="s">
        <v>2795</v>
      </c>
      <c r="B428" t="s">
        <v>2796</v>
      </c>
      <c r="C428" s="6" t="s">
        <v>2797</v>
      </c>
      <c r="D428" t="s">
        <v>147</v>
      </c>
      <c r="E428" s="4">
        <v>172</v>
      </c>
      <c r="F428" t="b">
        <v>1</v>
      </c>
      <c r="G428" s="4">
        <v>61</v>
      </c>
      <c r="H428" s="3">
        <v>0.46</v>
      </c>
      <c r="I428" s="3">
        <v>0</v>
      </c>
      <c r="J428" s="3">
        <v>0</v>
      </c>
      <c r="K428" s="3">
        <v>0.24</v>
      </c>
      <c r="L428" s="3">
        <v>0</v>
      </c>
      <c r="M428" s="3">
        <v>0</v>
      </c>
      <c r="N428" s="3">
        <v>0</v>
      </c>
      <c r="O428" s="3">
        <v>0</v>
      </c>
      <c r="P428" s="4">
        <v>9</v>
      </c>
      <c r="Q428" s="4">
        <v>9</v>
      </c>
      <c r="R428" t="b">
        <v>1</v>
      </c>
      <c r="S428" t="b">
        <v>0</v>
      </c>
      <c r="T428" t="b">
        <v>0</v>
      </c>
      <c r="U428" t="b">
        <v>0</v>
      </c>
      <c r="V428" t="b">
        <v>1</v>
      </c>
      <c r="W428" t="s">
        <v>138</v>
      </c>
      <c r="X428" t="s">
        <v>128</v>
      </c>
      <c r="Y428" t="s">
        <v>74</v>
      </c>
      <c r="Z428" s="3">
        <v>0.32600000000000001</v>
      </c>
      <c r="AA428" t="s">
        <v>140</v>
      </c>
      <c r="AB428" t="s">
        <v>2798</v>
      </c>
      <c r="AC428" s="6" t="s">
        <v>2799</v>
      </c>
      <c r="AD428" s="3">
        <f t="shared" si="48"/>
        <v>14.16</v>
      </c>
      <c r="AE428" s="4">
        <f t="shared" si="49"/>
        <v>271</v>
      </c>
      <c r="AF428" s="4">
        <f t="shared" si="50"/>
        <v>1</v>
      </c>
      <c r="AG428" s="4">
        <f t="shared" si="51"/>
        <v>112</v>
      </c>
      <c r="AH428" t="str">
        <f t="shared" si="52"/>
        <v>boss-vault</v>
      </c>
      <c r="AI428" t="b">
        <f t="shared" si="53"/>
        <v>0</v>
      </c>
      <c r="AJ428" t="str">
        <f t="shared" si="54"/>
        <v>ok</v>
      </c>
      <c r="AK428" t="s">
        <v>2800</v>
      </c>
      <c r="AL428" t="s">
        <v>2801</v>
      </c>
      <c r="AM428" s="2">
        <v>46080</v>
      </c>
      <c r="AN428" t="b">
        <f t="shared" si="55"/>
        <v>1</v>
      </c>
    </row>
    <row r="429" spans="1:40" ht="28.8" x14ac:dyDescent="0.3">
      <c r="A429" t="s">
        <v>2802</v>
      </c>
      <c r="B429" t="s">
        <v>2803</v>
      </c>
      <c r="C429" s="6" t="s">
        <v>2804</v>
      </c>
      <c r="D429" t="s">
        <v>63</v>
      </c>
      <c r="E429" s="4">
        <v>19</v>
      </c>
      <c r="F429" t="b">
        <v>1</v>
      </c>
      <c r="G429" s="4">
        <v>966</v>
      </c>
      <c r="H429" s="3">
        <v>0.92</v>
      </c>
      <c r="I429" s="3">
        <v>0</v>
      </c>
      <c r="J429" s="3">
        <v>0</v>
      </c>
      <c r="K429" s="3">
        <v>0.47</v>
      </c>
      <c r="L429" s="3">
        <v>0.85</v>
      </c>
      <c r="M429" s="3">
        <v>-0.01</v>
      </c>
      <c r="N429" s="3">
        <v>0</v>
      </c>
      <c r="O429" s="3">
        <v>0.9</v>
      </c>
      <c r="P429" s="4">
        <v>5</v>
      </c>
      <c r="Q429" s="4">
        <v>8</v>
      </c>
      <c r="R429" t="b">
        <v>0</v>
      </c>
      <c r="S429" t="b">
        <v>0</v>
      </c>
      <c r="T429" t="b">
        <v>0</v>
      </c>
      <c r="U429" t="b">
        <v>0</v>
      </c>
      <c r="V429" t="b">
        <v>0</v>
      </c>
      <c r="W429" t="s">
        <v>64</v>
      </c>
      <c r="X429" t="s">
        <v>200</v>
      </c>
      <c r="Y429" t="s">
        <v>46</v>
      </c>
      <c r="Z429" s="3">
        <v>0.23499999999999999</v>
      </c>
      <c r="AA429" t="s">
        <v>120</v>
      </c>
      <c r="AB429" t="s">
        <v>2805</v>
      </c>
      <c r="AC429" s="6" t="s">
        <v>2806</v>
      </c>
      <c r="AD429" s="3">
        <f t="shared" si="48"/>
        <v>12.82</v>
      </c>
      <c r="AE429" s="4">
        <f t="shared" si="49"/>
        <v>29</v>
      </c>
      <c r="AF429" s="4">
        <f t="shared" si="50"/>
        <v>4</v>
      </c>
      <c r="AG429" s="4">
        <f t="shared" si="51"/>
        <v>110</v>
      </c>
      <c r="AH429" t="str">
        <f t="shared" si="52"/>
        <v>rare-chest</v>
      </c>
      <c r="AI429" t="b">
        <f t="shared" si="53"/>
        <v>1</v>
      </c>
      <c r="AJ429" t="str">
        <f t="shared" si="54"/>
        <v>review: balance outlier</v>
      </c>
      <c r="AK429" t="s">
        <v>2807</v>
      </c>
      <c r="AL429" t="s">
        <v>438</v>
      </c>
      <c r="AM429" s="2">
        <v>46121</v>
      </c>
      <c r="AN429" t="b">
        <f t="shared" si="55"/>
        <v>1</v>
      </c>
    </row>
    <row r="430" spans="1:40" ht="43.2" x14ac:dyDescent="0.3">
      <c r="A430" t="s">
        <v>2808</v>
      </c>
      <c r="B430" t="s">
        <v>2809</v>
      </c>
      <c r="C430" s="6" t="s">
        <v>2810</v>
      </c>
      <c r="D430" t="s">
        <v>43</v>
      </c>
      <c r="E430" s="4">
        <v>23</v>
      </c>
      <c r="F430" t="b">
        <v>1</v>
      </c>
      <c r="G430" s="4">
        <v>1200</v>
      </c>
      <c r="H430" s="3">
        <v>-0.21</v>
      </c>
      <c r="I430" s="3">
        <v>1</v>
      </c>
      <c r="J430" s="3">
        <v>0</v>
      </c>
      <c r="K430" s="3">
        <v>0</v>
      </c>
      <c r="L430" s="3">
        <v>-0.09</v>
      </c>
      <c r="M430" s="3">
        <v>0</v>
      </c>
      <c r="N430" s="3">
        <v>0</v>
      </c>
      <c r="O430" s="3">
        <v>0</v>
      </c>
      <c r="P430" s="4">
        <v>6</v>
      </c>
      <c r="Q430" s="4">
        <v>6</v>
      </c>
      <c r="R430" t="b">
        <v>0</v>
      </c>
      <c r="S430" t="b">
        <v>1</v>
      </c>
      <c r="T430" t="b">
        <v>0</v>
      </c>
      <c r="U430" t="b">
        <v>0</v>
      </c>
      <c r="V430" t="b">
        <v>1</v>
      </c>
      <c r="W430" t="s">
        <v>100</v>
      </c>
      <c r="X430" t="s">
        <v>55</v>
      </c>
      <c r="Y430" t="s">
        <v>46</v>
      </c>
      <c r="Z430" s="3">
        <v>1.39</v>
      </c>
      <c r="AA430" t="s">
        <v>304</v>
      </c>
      <c r="AB430" t="s">
        <v>2811</v>
      </c>
      <c r="AC430" s="6" t="s">
        <v>2812</v>
      </c>
      <c r="AD430" s="3">
        <f t="shared" si="48"/>
        <v>5.36</v>
      </c>
      <c r="AE430" s="4">
        <f t="shared" si="49"/>
        <v>28</v>
      </c>
      <c r="AF430" s="4">
        <f t="shared" si="50"/>
        <v>1</v>
      </c>
      <c r="AG430" s="4">
        <f t="shared" si="51"/>
        <v>121</v>
      </c>
      <c r="AH430" t="str">
        <f t="shared" si="52"/>
        <v>standard</v>
      </c>
      <c r="AI430" t="b">
        <f t="shared" si="53"/>
        <v>1</v>
      </c>
      <c r="AJ430" t="str">
        <f t="shared" si="54"/>
        <v>ok</v>
      </c>
      <c r="AK430" t="s">
        <v>2813</v>
      </c>
      <c r="AM430" s="2">
        <v>46104</v>
      </c>
      <c r="AN430" t="b">
        <f t="shared" si="55"/>
        <v>1</v>
      </c>
    </row>
    <row r="431" spans="1:40" ht="43.2" x14ac:dyDescent="0.3">
      <c r="A431" t="s">
        <v>2814</v>
      </c>
      <c r="B431" t="s">
        <v>2815</v>
      </c>
      <c r="C431" s="6" t="s">
        <v>2816</v>
      </c>
      <c r="D431" t="s">
        <v>178</v>
      </c>
      <c r="E431" s="4">
        <v>104</v>
      </c>
      <c r="F431" t="b">
        <v>1</v>
      </c>
      <c r="G431" s="4">
        <v>1650</v>
      </c>
      <c r="H431" s="3">
        <v>0</v>
      </c>
      <c r="I431" s="3">
        <v>2</v>
      </c>
      <c r="J431" s="3">
        <v>0</v>
      </c>
      <c r="K431" s="3">
        <v>-0.13</v>
      </c>
      <c r="L431" s="3">
        <v>0</v>
      </c>
      <c r="M431" s="3">
        <v>0</v>
      </c>
      <c r="N431" s="3">
        <v>0</v>
      </c>
      <c r="O431" s="3">
        <v>0</v>
      </c>
      <c r="P431" s="4">
        <v>5</v>
      </c>
      <c r="Q431" s="4">
        <v>10</v>
      </c>
      <c r="R431" t="b">
        <v>1</v>
      </c>
      <c r="S431" t="b">
        <v>0</v>
      </c>
      <c r="T431" t="b">
        <v>0</v>
      </c>
      <c r="U431" t="b">
        <v>0</v>
      </c>
      <c r="V431" t="b">
        <v>1</v>
      </c>
      <c r="W431" t="s">
        <v>64</v>
      </c>
      <c r="X431" t="s">
        <v>101</v>
      </c>
      <c r="Y431" t="s">
        <v>46</v>
      </c>
      <c r="Z431" s="3">
        <v>1.4419999999999999</v>
      </c>
      <c r="AA431" t="s">
        <v>209</v>
      </c>
      <c r="AB431" t="s">
        <v>2817</v>
      </c>
      <c r="AC431" s="6" t="s">
        <v>2818</v>
      </c>
      <c r="AD431" s="3">
        <f t="shared" si="48"/>
        <v>10.26</v>
      </c>
      <c r="AE431" s="4">
        <f t="shared" si="49"/>
        <v>149</v>
      </c>
      <c r="AF431" s="4">
        <f t="shared" si="50"/>
        <v>6</v>
      </c>
      <c r="AG431" s="4">
        <f t="shared" si="51"/>
        <v>115</v>
      </c>
      <c r="AH431" t="str">
        <f t="shared" si="52"/>
        <v>standard</v>
      </c>
      <c r="AI431" t="b">
        <f t="shared" si="53"/>
        <v>1</v>
      </c>
      <c r="AJ431" t="str">
        <f t="shared" si="54"/>
        <v>ok</v>
      </c>
      <c r="AK431" t="s">
        <v>2819</v>
      </c>
      <c r="AL431" t="s">
        <v>2820</v>
      </c>
      <c r="AM431" s="2">
        <v>46095</v>
      </c>
      <c r="AN431" t="b">
        <f t="shared" si="55"/>
        <v>1</v>
      </c>
    </row>
    <row r="432" spans="1:40" ht="43.2" x14ac:dyDescent="0.3">
      <c r="A432" t="s">
        <v>2821</v>
      </c>
      <c r="B432" t="s">
        <v>2822</v>
      </c>
      <c r="C432" s="6" t="s">
        <v>2823</v>
      </c>
      <c r="D432" t="s">
        <v>119</v>
      </c>
      <c r="E432" s="4">
        <v>52</v>
      </c>
      <c r="F432" t="b">
        <v>1</v>
      </c>
      <c r="G432" s="4">
        <v>1856</v>
      </c>
      <c r="H432" s="3">
        <v>0.77</v>
      </c>
      <c r="I432" s="3">
        <v>-1</v>
      </c>
      <c r="J432" s="3">
        <v>0.47</v>
      </c>
      <c r="K432" s="3">
        <v>0.1</v>
      </c>
      <c r="L432" s="3">
        <v>0.63</v>
      </c>
      <c r="M432" s="3">
        <v>0</v>
      </c>
      <c r="N432" s="3">
        <v>0</v>
      </c>
      <c r="O432" s="3">
        <v>0</v>
      </c>
      <c r="P432" s="4">
        <v>1</v>
      </c>
      <c r="Q432" s="4">
        <v>3</v>
      </c>
      <c r="R432" t="b">
        <v>1</v>
      </c>
      <c r="S432" t="b">
        <v>0</v>
      </c>
      <c r="T432" t="b">
        <v>0</v>
      </c>
      <c r="U432" t="b">
        <v>0</v>
      </c>
      <c r="V432" t="b">
        <v>1</v>
      </c>
      <c r="W432" t="s">
        <v>84</v>
      </c>
      <c r="X432" t="s">
        <v>65</v>
      </c>
      <c r="Y432" t="s">
        <v>129</v>
      </c>
      <c r="Z432" s="3">
        <v>0.61099999999999999</v>
      </c>
      <c r="AA432" t="s">
        <v>85</v>
      </c>
      <c r="AB432" t="s">
        <v>2824</v>
      </c>
      <c r="AC432" s="6" t="s">
        <v>2825</v>
      </c>
      <c r="AD432" s="3">
        <f t="shared" si="48"/>
        <v>14.53</v>
      </c>
      <c r="AE432" s="4">
        <f t="shared" si="49"/>
        <v>84</v>
      </c>
      <c r="AF432" s="4">
        <f t="shared" si="50"/>
        <v>3</v>
      </c>
      <c r="AG432" s="4">
        <f t="shared" si="51"/>
        <v>113</v>
      </c>
      <c r="AH432" t="str">
        <f t="shared" si="52"/>
        <v>rare-chest</v>
      </c>
      <c r="AI432" t="b">
        <f t="shared" si="53"/>
        <v>1</v>
      </c>
      <c r="AJ432" t="str">
        <f t="shared" si="54"/>
        <v>ok</v>
      </c>
      <c r="AK432" t="s">
        <v>2826</v>
      </c>
      <c r="AM432" s="2">
        <v>46178</v>
      </c>
      <c r="AN432" t="b">
        <f t="shared" si="55"/>
        <v>1</v>
      </c>
    </row>
    <row r="433" spans="1:40" ht="43.2" x14ac:dyDescent="0.3">
      <c r="A433" t="s">
        <v>2827</v>
      </c>
      <c r="B433" t="s">
        <v>2828</v>
      </c>
      <c r="C433" s="6" t="s">
        <v>2829</v>
      </c>
      <c r="D433" t="s">
        <v>119</v>
      </c>
      <c r="E433" s="4">
        <v>54</v>
      </c>
      <c r="F433" t="b">
        <v>0</v>
      </c>
      <c r="G433" s="4">
        <v>766</v>
      </c>
      <c r="H433" s="3">
        <v>0</v>
      </c>
      <c r="I433" s="3">
        <v>0</v>
      </c>
      <c r="J433" s="3">
        <v>0</v>
      </c>
      <c r="K433" s="3">
        <v>0</v>
      </c>
      <c r="L433" s="3">
        <v>0</v>
      </c>
      <c r="M433" s="3">
        <v>0</v>
      </c>
      <c r="N433" s="3">
        <v>0</v>
      </c>
      <c r="O433" s="3">
        <v>0.1</v>
      </c>
      <c r="P433" s="4">
        <v>7</v>
      </c>
      <c r="Q433" s="4">
        <v>9</v>
      </c>
      <c r="R433" t="b">
        <v>0</v>
      </c>
      <c r="S433" t="b">
        <v>1</v>
      </c>
      <c r="T433" t="b">
        <v>0</v>
      </c>
      <c r="U433" t="b">
        <v>1</v>
      </c>
      <c r="V433" t="b">
        <v>1</v>
      </c>
      <c r="W433" t="s">
        <v>84</v>
      </c>
      <c r="X433" t="s">
        <v>149</v>
      </c>
      <c r="Y433" t="s">
        <v>66</v>
      </c>
      <c r="Z433" s="3">
        <v>0.67100000000000004</v>
      </c>
      <c r="AA433" t="s">
        <v>2830</v>
      </c>
      <c r="AB433" t="s">
        <v>2831</v>
      </c>
      <c r="AC433" s="6" t="s">
        <v>2832</v>
      </c>
      <c r="AD433" s="3">
        <f t="shared" si="48"/>
        <v>4.2</v>
      </c>
      <c r="AE433" s="4">
        <f t="shared" si="49"/>
        <v>63</v>
      </c>
      <c r="AF433" s="4">
        <f t="shared" si="50"/>
        <v>3</v>
      </c>
      <c r="AG433" s="4">
        <f t="shared" si="51"/>
        <v>124</v>
      </c>
      <c r="AH433" t="str">
        <f t="shared" si="52"/>
        <v>standard</v>
      </c>
      <c r="AI433" t="b">
        <f t="shared" si="53"/>
        <v>0</v>
      </c>
      <c r="AJ433" t="str">
        <f t="shared" si="54"/>
        <v>ok</v>
      </c>
      <c r="AK433" t="s">
        <v>2833</v>
      </c>
      <c r="AM433" s="2">
        <v>46147</v>
      </c>
      <c r="AN433" t="b">
        <f t="shared" si="55"/>
        <v>1</v>
      </c>
    </row>
    <row r="434" spans="1:40" ht="43.2" x14ac:dyDescent="0.3">
      <c r="A434" t="s">
        <v>2834</v>
      </c>
      <c r="B434" t="s">
        <v>2835</v>
      </c>
      <c r="C434" s="6" t="s">
        <v>2836</v>
      </c>
      <c r="D434" t="s">
        <v>63</v>
      </c>
      <c r="E434" s="4">
        <v>12</v>
      </c>
      <c r="F434" t="b">
        <v>1</v>
      </c>
      <c r="G434" s="4">
        <v>1895</v>
      </c>
      <c r="H434" s="3">
        <v>0</v>
      </c>
      <c r="I434" s="3">
        <v>0</v>
      </c>
      <c r="J434" s="3">
        <v>-0.14000000000000001</v>
      </c>
      <c r="K434" s="3">
        <v>0</v>
      </c>
      <c r="L434" s="3">
        <v>0</v>
      </c>
      <c r="M434" s="3">
        <v>0.24</v>
      </c>
      <c r="N434" s="3">
        <v>0.92</v>
      </c>
      <c r="O434" s="3">
        <v>0</v>
      </c>
      <c r="P434" s="4">
        <v>6</v>
      </c>
      <c r="Q434" s="4">
        <v>7</v>
      </c>
      <c r="R434" t="b">
        <v>0</v>
      </c>
      <c r="S434" t="b">
        <v>1</v>
      </c>
      <c r="T434" t="b">
        <v>0</v>
      </c>
      <c r="U434" t="b">
        <v>1</v>
      </c>
      <c r="V434" t="b">
        <v>1</v>
      </c>
      <c r="W434" t="s">
        <v>44</v>
      </c>
      <c r="X434" t="s">
        <v>45</v>
      </c>
      <c r="Y434" t="s">
        <v>46</v>
      </c>
      <c r="Z434" s="3">
        <v>2.3069999999999999</v>
      </c>
      <c r="AA434" t="s">
        <v>848</v>
      </c>
      <c r="AB434" t="s">
        <v>2837</v>
      </c>
      <c r="AC434" s="6" t="s">
        <v>2838</v>
      </c>
      <c r="AD434" s="3">
        <f t="shared" si="48"/>
        <v>3.74</v>
      </c>
      <c r="AE434" s="4">
        <f t="shared" si="49"/>
        <v>14</v>
      </c>
      <c r="AF434" s="4">
        <f t="shared" si="50"/>
        <v>2</v>
      </c>
      <c r="AG434" s="4">
        <f t="shared" si="51"/>
        <v>109</v>
      </c>
      <c r="AH434" t="str">
        <f t="shared" si="52"/>
        <v>standard</v>
      </c>
      <c r="AI434" t="b">
        <f t="shared" si="53"/>
        <v>1</v>
      </c>
      <c r="AJ434" t="str">
        <f t="shared" si="54"/>
        <v>ok</v>
      </c>
      <c r="AK434" t="s">
        <v>2839</v>
      </c>
      <c r="AL434" t="s">
        <v>2840</v>
      </c>
      <c r="AM434" s="2">
        <v>46169</v>
      </c>
      <c r="AN434" t="b">
        <f t="shared" si="55"/>
        <v>1</v>
      </c>
    </row>
    <row r="435" spans="1:40" ht="43.2" x14ac:dyDescent="0.3">
      <c r="A435" t="s">
        <v>2841</v>
      </c>
      <c r="B435" t="s">
        <v>2842</v>
      </c>
      <c r="C435" s="6" t="s">
        <v>2843</v>
      </c>
      <c r="D435" t="s">
        <v>43</v>
      </c>
      <c r="E435" s="4">
        <v>46</v>
      </c>
      <c r="F435" t="b">
        <v>0</v>
      </c>
      <c r="G435" s="4">
        <v>1102</v>
      </c>
      <c r="H435" s="3">
        <v>0</v>
      </c>
      <c r="I435" s="3">
        <v>0</v>
      </c>
      <c r="J435" s="3">
        <v>0.17</v>
      </c>
      <c r="K435" s="3">
        <v>0.67</v>
      </c>
      <c r="L435" s="3">
        <v>0</v>
      </c>
      <c r="M435" s="3">
        <v>0</v>
      </c>
      <c r="N435" s="3">
        <v>0</v>
      </c>
      <c r="O435" s="3">
        <v>0.65</v>
      </c>
      <c r="P435" s="4">
        <v>2</v>
      </c>
      <c r="Q435" s="4">
        <v>7</v>
      </c>
      <c r="R435" t="b">
        <v>0</v>
      </c>
      <c r="S435" t="b">
        <v>0</v>
      </c>
      <c r="T435" t="b">
        <v>0</v>
      </c>
      <c r="U435" t="b">
        <v>0</v>
      </c>
      <c r="V435" t="b">
        <v>1</v>
      </c>
      <c r="W435" t="s">
        <v>54</v>
      </c>
      <c r="X435" t="s">
        <v>45</v>
      </c>
      <c r="Y435" t="s">
        <v>66</v>
      </c>
      <c r="Z435" s="3">
        <v>2.2189999999999999</v>
      </c>
      <c r="AA435" t="s">
        <v>382</v>
      </c>
      <c r="AB435" t="s">
        <v>2844</v>
      </c>
      <c r="AC435" s="6" t="s">
        <v>2845</v>
      </c>
      <c r="AD435" s="3">
        <f t="shared" si="48"/>
        <v>5.15</v>
      </c>
      <c r="AE435" s="4">
        <f t="shared" si="49"/>
        <v>55</v>
      </c>
      <c r="AF435" s="4">
        <f t="shared" si="50"/>
        <v>6</v>
      </c>
      <c r="AG435" s="4">
        <f t="shared" si="51"/>
        <v>112</v>
      </c>
      <c r="AH435" t="str">
        <f t="shared" si="52"/>
        <v>standard</v>
      </c>
      <c r="AI435" t="b">
        <f t="shared" si="53"/>
        <v>0</v>
      </c>
      <c r="AJ435" t="str">
        <f t="shared" si="54"/>
        <v>ok</v>
      </c>
      <c r="AK435" t="s">
        <v>2846</v>
      </c>
      <c r="AM435" s="2">
        <v>46166</v>
      </c>
      <c r="AN435" t="b">
        <f t="shared" si="55"/>
        <v>1</v>
      </c>
    </row>
    <row r="436" spans="1:40" ht="43.2" x14ac:dyDescent="0.3">
      <c r="A436" t="s">
        <v>2847</v>
      </c>
      <c r="B436" t="s">
        <v>2848</v>
      </c>
      <c r="C436" s="6" t="s">
        <v>2849</v>
      </c>
      <c r="D436" t="s">
        <v>63</v>
      </c>
      <c r="E436" s="4">
        <v>10</v>
      </c>
      <c r="F436" t="b">
        <v>0</v>
      </c>
      <c r="G436" s="4">
        <v>975</v>
      </c>
      <c r="H436" s="3">
        <v>0.42</v>
      </c>
      <c r="I436" s="3">
        <v>0</v>
      </c>
      <c r="J436" s="3">
        <v>0</v>
      </c>
      <c r="K436" s="3">
        <v>0.9</v>
      </c>
      <c r="L436" s="3">
        <v>0</v>
      </c>
      <c r="M436" s="3">
        <v>0</v>
      </c>
      <c r="N436" s="3">
        <v>0</v>
      </c>
      <c r="O436" s="3">
        <v>0</v>
      </c>
      <c r="P436" s="4">
        <v>3</v>
      </c>
      <c r="Q436" s="4">
        <v>3</v>
      </c>
      <c r="R436" t="b">
        <v>0</v>
      </c>
      <c r="S436" t="b">
        <v>0</v>
      </c>
      <c r="T436" t="b">
        <v>1</v>
      </c>
      <c r="U436" t="b">
        <v>0</v>
      </c>
      <c r="V436" t="b">
        <v>1</v>
      </c>
      <c r="W436" t="s">
        <v>127</v>
      </c>
      <c r="X436" t="s">
        <v>149</v>
      </c>
      <c r="Y436" t="s">
        <v>331</v>
      </c>
      <c r="Z436" s="3">
        <v>2.403</v>
      </c>
      <c r="AA436" t="s">
        <v>1682</v>
      </c>
      <c r="AB436" t="s">
        <v>2850</v>
      </c>
      <c r="AC436" s="6" t="s">
        <v>2851</v>
      </c>
      <c r="AD436" s="3">
        <f t="shared" si="48"/>
        <v>6.16</v>
      </c>
      <c r="AE436" s="4">
        <f t="shared" si="49"/>
        <v>16</v>
      </c>
      <c r="AF436" s="4">
        <f t="shared" si="50"/>
        <v>1</v>
      </c>
      <c r="AG436" s="4">
        <f t="shared" si="51"/>
        <v>115</v>
      </c>
      <c r="AH436" t="str">
        <f t="shared" si="52"/>
        <v>standard</v>
      </c>
      <c r="AI436" t="b">
        <f t="shared" si="53"/>
        <v>0</v>
      </c>
      <c r="AJ436" t="str">
        <f t="shared" si="54"/>
        <v>ok</v>
      </c>
      <c r="AK436" t="s">
        <v>2852</v>
      </c>
      <c r="AM436" s="2">
        <v>46098</v>
      </c>
      <c r="AN436" t="b">
        <f t="shared" si="55"/>
        <v>1</v>
      </c>
    </row>
    <row r="437" spans="1:40" ht="43.2" x14ac:dyDescent="0.3">
      <c r="A437" t="s">
        <v>2853</v>
      </c>
      <c r="B437" t="s">
        <v>2854</v>
      </c>
      <c r="C437" s="6" t="s">
        <v>2855</v>
      </c>
      <c r="D437" t="s">
        <v>119</v>
      </c>
      <c r="E437" s="4">
        <v>54</v>
      </c>
      <c r="F437" t="b">
        <v>1</v>
      </c>
      <c r="G437" s="4">
        <v>1952</v>
      </c>
      <c r="H437" s="3">
        <v>0</v>
      </c>
      <c r="I437" s="3">
        <v>0</v>
      </c>
      <c r="J437" s="3">
        <v>0</v>
      </c>
      <c r="K437" s="3">
        <v>0</v>
      </c>
      <c r="L437" s="3">
        <v>0</v>
      </c>
      <c r="M437" s="3">
        <v>0.38</v>
      </c>
      <c r="N437" s="3">
        <v>0</v>
      </c>
      <c r="O437" s="3">
        <v>0</v>
      </c>
      <c r="P437" s="4">
        <v>5</v>
      </c>
      <c r="Q437" s="4">
        <v>7</v>
      </c>
      <c r="R437" t="b">
        <v>1</v>
      </c>
      <c r="S437" t="b">
        <v>1</v>
      </c>
      <c r="T437" t="b">
        <v>0</v>
      </c>
      <c r="U437" t="b">
        <v>1</v>
      </c>
      <c r="V437" t="b">
        <v>0</v>
      </c>
      <c r="W437" t="s">
        <v>100</v>
      </c>
      <c r="X437" t="s">
        <v>45</v>
      </c>
      <c r="Y437" t="s">
        <v>66</v>
      </c>
      <c r="Z437" s="3">
        <v>0.46600000000000003</v>
      </c>
      <c r="AA437" t="s">
        <v>304</v>
      </c>
      <c r="AB437" t="s">
        <v>2856</v>
      </c>
      <c r="AC437" s="6" t="s">
        <v>2857</v>
      </c>
      <c r="AD437" s="3">
        <f t="shared" si="48"/>
        <v>4.76</v>
      </c>
      <c r="AE437" s="4">
        <f t="shared" si="49"/>
        <v>66</v>
      </c>
      <c r="AF437" s="4">
        <f t="shared" si="50"/>
        <v>3</v>
      </c>
      <c r="AG437" s="4">
        <f t="shared" si="51"/>
        <v>118</v>
      </c>
      <c r="AH437" t="str">
        <f t="shared" si="52"/>
        <v>standard</v>
      </c>
      <c r="AI437" t="b">
        <f t="shared" si="53"/>
        <v>0</v>
      </c>
      <c r="AJ437" t="str">
        <f t="shared" si="54"/>
        <v>ok</v>
      </c>
      <c r="AK437" t="s">
        <v>2858</v>
      </c>
      <c r="AM437" s="2">
        <v>46124</v>
      </c>
      <c r="AN437" t="b">
        <f t="shared" si="55"/>
        <v>1</v>
      </c>
    </row>
    <row r="438" spans="1:40" ht="43.2" x14ac:dyDescent="0.3">
      <c r="A438" t="s">
        <v>2859</v>
      </c>
      <c r="B438" t="s">
        <v>2860</v>
      </c>
      <c r="C438" s="6" t="s">
        <v>2861</v>
      </c>
      <c r="D438" t="s">
        <v>43</v>
      </c>
      <c r="E438" s="4">
        <v>25</v>
      </c>
      <c r="F438" t="b">
        <v>0</v>
      </c>
      <c r="G438" s="4">
        <v>561</v>
      </c>
      <c r="H438" s="3">
        <v>0</v>
      </c>
      <c r="I438" s="3">
        <v>0</v>
      </c>
      <c r="J438" s="3">
        <v>0</v>
      </c>
      <c r="K438" s="3">
        <v>0.72</v>
      </c>
      <c r="L438" s="3">
        <v>0</v>
      </c>
      <c r="M438" s="3">
        <v>0</v>
      </c>
      <c r="N438" s="3">
        <v>0</v>
      </c>
      <c r="O438" s="3">
        <v>0</v>
      </c>
      <c r="P438" s="4">
        <v>2</v>
      </c>
      <c r="Q438" s="4">
        <v>2</v>
      </c>
      <c r="R438" t="b">
        <v>0</v>
      </c>
      <c r="S438" t="b">
        <v>1</v>
      </c>
      <c r="T438" t="b">
        <v>1</v>
      </c>
      <c r="U438" t="b">
        <v>0</v>
      </c>
      <c r="V438" t="b">
        <v>0</v>
      </c>
      <c r="W438" t="s">
        <v>54</v>
      </c>
      <c r="X438" t="s">
        <v>45</v>
      </c>
      <c r="Y438" t="s">
        <v>222</v>
      </c>
      <c r="Z438" s="3">
        <v>0.24199999999999999</v>
      </c>
      <c r="AA438" t="s">
        <v>1485</v>
      </c>
      <c r="AB438" t="s">
        <v>2862</v>
      </c>
      <c r="AC438" s="6" t="s">
        <v>2863</v>
      </c>
      <c r="AD438" s="3">
        <f t="shared" si="48"/>
        <v>3.44</v>
      </c>
      <c r="AE438" s="4">
        <f t="shared" si="49"/>
        <v>32</v>
      </c>
      <c r="AF438" s="4">
        <f t="shared" si="50"/>
        <v>1</v>
      </c>
      <c r="AG438" s="4">
        <f t="shared" si="51"/>
        <v>117</v>
      </c>
      <c r="AH438" t="str">
        <f t="shared" si="52"/>
        <v>standard</v>
      </c>
      <c r="AI438" t="b">
        <f t="shared" si="53"/>
        <v>0</v>
      </c>
      <c r="AJ438" t="str">
        <f t="shared" si="54"/>
        <v>review: multi-status synergy</v>
      </c>
      <c r="AK438" t="s">
        <v>2864</v>
      </c>
      <c r="AM438" s="2">
        <v>46071</v>
      </c>
      <c r="AN438" t="b">
        <f t="shared" si="55"/>
        <v>1</v>
      </c>
    </row>
    <row r="439" spans="1:40" ht="43.2" x14ac:dyDescent="0.3">
      <c r="A439" t="s">
        <v>2865</v>
      </c>
      <c r="B439" t="s">
        <v>2866</v>
      </c>
      <c r="C439" s="6" t="s">
        <v>2867</v>
      </c>
      <c r="D439" t="s">
        <v>43</v>
      </c>
      <c r="E439" s="4">
        <v>45</v>
      </c>
      <c r="F439" t="b">
        <v>1</v>
      </c>
      <c r="G439" s="4">
        <v>228</v>
      </c>
      <c r="H439" s="3">
        <v>0</v>
      </c>
      <c r="I439" s="3">
        <v>1</v>
      </c>
      <c r="J439" s="3">
        <v>0</v>
      </c>
      <c r="K439" s="3">
        <v>0</v>
      </c>
      <c r="L439" s="3">
        <v>0</v>
      </c>
      <c r="M439" s="3">
        <v>0</v>
      </c>
      <c r="N439" s="3">
        <v>0.59</v>
      </c>
      <c r="O439" s="3">
        <v>0</v>
      </c>
      <c r="P439" s="4">
        <v>3</v>
      </c>
      <c r="Q439" s="4">
        <v>10</v>
      </c>
      <c r="R439" t="b">
        <v>0</v>
      </c>
      <c r="S439" t="b">
        <v>1</v>
      </c>
      <c r="T439" t="b">
        <v>0</v>
      </c>
      <c r="U439" t="b">
        <v>1</v>
      </c>
      <c r="V439" t="b">
        <v>0</v>
      </c>
      <c r="W439" t="s">
        <v>100</v>
      </c>
      <c r="X439" t="s">
        <v>45</v>
      </c>
      <c r="Y439" t="s">
        <v>222</v>
      </c>
      <c r="Z439" s="3">
        <v>2.641</v>
      </c>
      <c r="AA439" t="s">
        <v>304</v>
      </c>
      <c r="AB439" t="s">
        <v>2868</v>
      </c>
      <c r="AC439" s="6" t="s">
        <v>2869</v>
      </c>
      <c r="AD439" s="3">
        <f t="shared" si="48"/>
        <v>4.68</v>
      </c>
      <c r="AE439" s="4">
        <f t="shared" si="49"/>
        <v>53</v>
      </c>
      <c r="AF439" s="4">
        <f t="shared" si="50"/>
        <v>8</v>
      </c>
      <c r="AG439" s="4">
        <f t="shared" si="51"/>
        <v>116</v>
      </c>
      <c r="AH439" t="str">
        <f t="shared" si="52"/>
        <v>standard</v>
      </c>
      <c r="AI439" t="b">
        <f t="shared" si="53"/>
        <v>0</v>
      </c>
      <c r="AJ439" t="str">
        <f t="shared" si="54"/>
        <v>ok</v>
      </c>
      <c r="AK439" t="s">
        <v>2870</v>
      </c>
      <c r="AL439" t="s">
        <v>2871</v>
      </c>
      <c r="AM439" s="2">
        <v>46182</v>
      </c>
      <c r="AN439" t="b">
        <f t="shared" si="55"/>
        <v>1</v>
      </c>
    </row>
    <row r="440" spans="1:40" ht="43.2" x14ac:dyDescent="0.3">
      <c r="A440" t="s">
        <v>2872</v>
      </c>
      <c r="B440" t="s">
        <v>2873</v>
      </c>
      <c r="C440" s="6" t="s">
        <v>2874</v>
      </c>
      <c r="D440" t="s">
        <v>119</v>
      </c>
      <c r="E440" s="4">
        <v>70</v>
      </c>
      <c r="F440" t="b">
        <v>1</v>
      </c>
      <c r="G440" s="4">
        <v>24</v>
      </c>
      <c r="H440" s="3">
        <v>0</v>
      </c>
      <c r="I440" s="3">
        <v>1</v>
      </c>
      <c r="J440" s="3">
        <v>0.6</v>
      </c>
      <c r="K440" s="3">
        <v>0</v>
      </c>
      <c r="L440" s="3">
        <v>0.44</v>
      </c>
      <c r="M440" s="3">
        <v>0</v>
      </c>
      <c r="N440" s="3">
        <v>2.84</v>
      </c>
      <c r="O440" s="3">
        <v>0</v>
      </c>
      <c r="P440" s="4">
        <v>2</v>
      </c>
      <c r="Q440" s="4">
        <v>7</v>
      </c>
      <c r="R440" t="b">
        <v>0</v>
      </c>
      <c r="S440" t="b">
        <v>0</v>
      </c>
      <c r="T440" t="b">
        <v>0</v>
      </c>
      <c r="U440" t="b">
        <v>1</v>
      </c>
      <c r="V440" t="b">
        <v>0</v>
      </c>
      <c r="W440" t="s">
        <v>138</v>
      </c>
      <c r="X440" t="s">
        <v>200</v>
      </c>
      <c r="Y440" t="s">
        <v>66</v>
      </c>
      <c r="Z440" s="3">
        <v>3.1379999999999999</v>
      </c>
      <c r="AA440" t="s">
        <v>140</v>
      </c>
      <c r="AB440" t="s">
        <v>2875</v>
      </c>
      <c r="AC440" s="6" t="s">
        <v>2876</v>
      </c>
      <c r="AD440" s="3">
        <f t="shared" si="48"/>
        <v>13.86</v>
      </c>
      <c r="AE440" s="4">
        <f t="shared" si="49"/>
        <v>109</v>
      </c>
      <c r="AF440" s="4">
        <f t="shared" si="50"/>
        <v>6</v>
      </c>
      <c r="AG440" s="4">
        <f t="shared" si="51"/>
        <v>114</v>
      </c>
      <c r="AH440" t="str">
        <f t="shared" si="52"/>
        <v>rare-chest</v>
      </c>
      <c r="AI440" t="b">
        <f t="shared" si="53"/>
        <v>0</v>
      </c>
      <c r="AJ440" t="str">
        <f t="shared" si="54"/>
        <v>ok</v>
      </c>
      <c r="AK440" t="s">
        <v>2877</v>
      </c>
      <c r="AM440" s="2">
        <v>46172</v>
      </c>
      <c r="AN440" t="b">
        <f t="shared" si="55"/>
        <v>1</v>
      </c>
    </row>
    <row r="441" spans="1:40" ht="43.2" x14ac:dyDescent="0.3">
      <c r="A441" t="s">
        <v>2878</v>
      </c>
      <c r="B441" t="s">
        <v>228</v>
      </c>
      <c r="C441" s="6" t="s">
        <v>2879</v>
      </c>
      <c r="D441" t="s">
        <v>63</v>
      </c>
      <c r="E441" s="4">
        <v>14</v>
      </c>
      <c r="F441" t="b">
        <v>1</v>
      </c>
      <c r="G441" s="4">
        <v>27</v>
      </c>
      <c r="H441" s="3">
        <v>0</v>
      </c>
      <c r="I441" s="3">
        <v>0</v>
      </c>
      <c r="J441" s="3">
        <v>0</v>
      </c>
      <c r="K441" s="3">
        <v>0</v>
      </c>
      <c r="L441" s="3">
        <v>0</v>
      </c>
      <c r="M441" s="3">
        <v>0</v>
      </c>
      <c r="N441" s="3">
        <v>2.0499999999999998</v>
      </c>
      <c r="O441" s="3">
        <v>0</v>
      </c>
      <c r="P441" s="4">
        <v>9</v>
      </c>
      <c r="Q441" s="4">
        <v>10</v>
      </c>
      <c r="R441" t="b">
        <v>0</v>
      </c>
      <c r="S441" t="b">
        <v>0</v>
      </c>
      <c r="T441" t="b">
        <v>0</v>
      </c>
      <c r="U441" t="b">
        <v>1</v>
      </c>
      <c r="V441" t="b">
        <v>0</v>
      </c>
      <c r="W441" t="s">
        <v>138</v>
      </c>
      <c r="X441" t="s">
        <v>101</v>
      </c>
      <c r="Y441" t="s">
        <v>139</v>
      </c>
      <c r="Z441" s="3">
        <v>0.88300000000000001</v>
      </c>
      <c r="AA441" t="s">
        <v>360</v>
      </c>
      <c r="AB441" t="s">
        <v>231</v>
      </c>
      <c r="AC441" s="6" t="s">
        <v>2880</v>
      </c>
      <c r="AD441" s="3">
        <f t="shared" si="48"/>
        <v>5.0999999999999996</v>
      </c>
      <c r="AE441" s="4">
        <f t="shared" si="49"/>
        <v>17</v>
      </c>
      <c r="AF441" s="4">
        <f t="shared" si="50"/>
        <v>2</v>
      </c>
      <c r="AG441" s="4">
        <f t="shared" si="51"/>
        <v>115</v>
      </c>
      <c r="AH441" t="str">
        <f t="shared" si="52"/>
        <v>standard</v>
      </c>
      <c r="AI441" t="b">
        <f t="shared" si="53"/>
        <v>0</v>
      </c>
      <c r="AJ441" t="str">
        <f t="shared" si="54"/>
        <v>ok</v>
      </c>
      <c r="AK441" t="s">
        <v>2881</v>
      </c>
      <c r="AL441" t="s">
        <v>1616</v>
      </c>
      <c r="AM441" s="2">
        <v>46106</v>
      </c>
      <c r="AN441" t="b">
        <f t="shared" si="55"/>
        <v>1</v>
      </c>
    </row>
    <row r="442" spans="1:40" ht="43.2" x14ac:dyDescent="0.3">
      <c r="A442" t="s">
        <v>2882</v>
      </c>
      <c r="B442" t="s">
        <v>2883</v>
      </c>
      <c r="C442" s="6" t="s">
        <v>2884</v>
      </c>
      <c r="D442" t="s">
        <v>43</v>
      </c>
      <c r="E442" s="4">
        <v>22</v>
      </c>
      <c r="F442" t="b">
        <v>1</v>
      </c>
      <c r="G442" s="4">
        <v>218</v>
      </c>
      <c r="H442" s="3">
        <v>0.78</v>
      </c>
      <c r="I442" s="3">
        <v>2</v>
      </c>
      <c r="J442" s="3">
        <v>0.43</v>
      </c>
      <c r="K442" s="3">
        <v>0</v>
      </c>
      <c r="L442" s="3">
        <v>0</v>
      </c>
      <c r="M442" s="3">
        <v>0</v>
      </c>
      <c r="N442" s="3">
        <v>1.94</v>
      </c>
      <c r="O442" s="3">
        <v>0</v>
      </c>
      <c r="P442" s="4">
        <v>7</v>
      </c>
      <c r="Q442" s="4">
        <v>8</v>
      </c>
      <c r="R442" t="b">
        <v>0</v>
      </c>
      <c r="S442" t="b">
        <v>0</v>
      </c>
      <c r="T442" t="b">
        <v>1</v>
      </c>
      <c r="U442" t="b">
        <v>1</v>
      </c>
      <c r="V442" t="b">
        <v>1</v>
      </c>
      <c r="W442" t="s">
        <v>138</v>
      </c>
      <c r="X442" t="s">
        <v>149</v>
      </c>
      <c r="Y442" t="s">
        <v>66</v>
      </c>
      <c r="Z442" s="3">
        <v>0.249</v>
      </c>
      <c r="AA442" t="s">
        <v>251</v>
      </c>
      <c r="AB442" t="s">
        <v>2885</v>
      </c>
      <c r="AC442" s="6" t="s">
        <v>2886</v>
      </c>
      <c r="AD442" s="3">
        <f t="shared" si="48"/>
        <v>16.41</v>
      </c>
      <c r="AE442" s="4">
        <f t="shared" si="49"/>
        <v>40</v>
      </c>
      <c r="AF442" s="4">
        <f t="shared" si="50"/>
        <v>2</v>
      </c>
      <c r="AG442" s="4">
        <f t="shared" si="51"/>
        <v>123</v>
      </c>
      <c r="AH442" t="str">
        <f t="shared" si="52"/>
        <v>rare-chest</v>
      </c>
      <c r="AI442" t="b">
        <f t="shared" si="53"/>
        <v>0</v>
      </c>
      <c r="AJ442" t="str">
        <f t="shared" si="54"/>
        <v>ok</v>
      </c>
      <c r="AK442" t="s">
        <v>2887</v>
      </c>
      <c r="AL442" t="s">
        <v>2888</v>
      </c>
      <c r="AM442" s="2">
        <v>46118</v>
      </c>
      <c r="AN442" t="b">
        <f t="shared" si="55"/>
        <v>1</v>
      </c>
    </row>
    <row r="443" spans="1:40" ht="43.2" x14ac:dyDescent="0.3">
      <c r="A443" t="s">
        <v>2889</v>
      </c>
      <c r="B443" t="s">
        <v>2890</v>
      </c>
      <c r="C443" s="6" t="s">
        <v>2891</v>
      </c>
      <c r="D443" t="s">
        <v>63</v>
      </c>
      <c r="E443" s="4">
        <v>21</v>
      </c>
      <c r="F443" t="b">
        <v>1</v>
      </c>
      <c r="G443" s="4">
        <v>1760</v>
      </c>
      <c r="H443" s="3">
        <v>-0.03</v>
      </c>
      <c r="I443" s="3">
        <v>2</v>
      </c>
      <c r="J443" s="3">
        <v>0</v>
      </c>
      <c r="K443" s="3">
        <v>0</v>
      </c>
      <c r="L443" s="3">
        <v>0.03</v>
      </c>
      <c r="M443" s="3">
        <v>0.3</v>
      </c>
      <c r="N443" s="3">
        <v>0</v>
      </c>
      <c r="O443" s="3">
        <v>0</v>
      </c>
      <c r="P443" s="4">
        <v>3</v>
      </c>
      <c r="Q443" s="4">
        <v>7</v>
      </c>
      <c r="R443" t="b">
        <v>0</v>
      </c>
      <c r="S443" t="b">
        <v>1</v>
      </c>
      <c r="T443" t="b">
        <v>0</v>
      </c>
      <c r="U443" t="b">
        <v>1</v>
      </c>
      <c r="V443" t="b">
        <v>1</v>
      </c>
      <c r="W443" t="s">
        <v>44</v>
      </c>
      <c r="X443" t="s">
        <v>101</v>
      </c>
      <c r="Y443" t="s">
        <v>46</v>
      </c>
      <c r="Z443" s="3">
        <v>2.7549999999999999</v>
      </c>
      <c r="AA443" t="s">
        <v>2285</v>
      </c>
      <c r="AB443" t="s">
        <v>2892</v>
      </c>
      <c r="AC443" s="6" t="s">
        <v>2893</v>
      </c>
      <c r="AD443" s="3">
        <f t="shared" si="48"/>
        <v>4.9000000000000004</v>
      </c>
      <c r="AE443" s="4">
        <f t="shared" si="49"/>
        <v>25</v>
      </c>
      <c r="AF443" s="4">
        <f t="shared" si="50"/>
        <v>5</v>
      </c>
      <c r="AG443" s="4">
        <f t="shared" si="51"/>
        <v>119</v>
      </c>
      <c r="AH443" t="str">
        <f t="shared" si="52"/>
        <v>standard</v>
      </c>
      <c r="AI443" t="b">
        <f t="shared" si="53"/>
        <v>1</v>
      </c>
      <c r="AJ443" t="str">
        <f t="shared" si="54"/>
        <v>ok</v>
      </c>
      <c r="AK443" t="s">
        <v>2894</v>
      </c>
      <c r="AL443" t="s">
        <v>2895</v>
      </c>
      <c r="AM443" s="2">
        <v>46093</v>
      </c>
      <c r="AN443" t="b">
        <f t="shared" si="55"/>
        <v>1</v>
      </c>
    </row>
    <row r="444" spans="1:40" ht="43.2" x14ac:dyDescent="0.3">
      <c r="A444" t="s">
        <v>2896</v>
      </c>
      <c r="B444" t="s">
        <v>2897</v>
      </c>
      <c r="C444" s="6" t="s">
        <v>2898</v>
      </c>
      <c r="D444" t="s">
        <v>119</v>
      </c>
      <c r="E444" s="4">
        <v>46</v>
      </c>
      <c r="F444" t="b">
        <v>1</v>
      </c>
      <c r="G444" s="4">
        <v>1724</v>
      </c>
      <c r="H444" s="3">
        <v>0</v>
      </c>
      <c r="I444" s="3">
        <v>1</v>
      </c>
      <c r="J444" s="3">
        <v>0.09</v>
      </c>
      <c r="K444" s="3">
        <v>0</v>
      </c>
      <c r="L444" s="3">
        <v>0</v>
      </c>
      <c r="M444" s="3">
        <v>0</v>
      </c>
      <c r="N444" s="3">
        <v>2.29</v>
      </c>
      <c r="O444" s="3">
        <v>0</v>
      </c>
      <c r="P444" s="4">
        <v>8</v>
      </c>
      <c r="Q444" s="4">
        <v>10</v>
      </c>
      <c r="R444" t="b">
        <v>0</v>
      </c>
      <c r="S444" t="b">
        <v>1</v>
      </c>
      <c r="T444" t="b">
        <v>0</v>
      </c>
      <c r="U444" t="b">
        <v>0</v>
      </c>
      <c r="V444" t="b">
        <v>0</v>
      </c>
      <c r="W444" t="s">
        <v>54</v>
      </c>
      <c r="X444" t="s">
        <v>101</v>
      </c>
      <c r="Y444" t="s">
        <v>66</v>
      </c>
      <c r="Z444" s="3">
        <v>1.327</v>
      </c>
      <c r="AA444" t="s">
        <v>243</v>
      </c>
      <c r="AB444" t="s">
        <v>2899</v>
      </c>
      <c r="AC444" s="6" t="s">
        <v>2900</v>
      </c>
      <c r="AD444" s="3">
        <f t="shared" si="48"/>
        <v>10.35</v>
      </c>
      <c r="AE444" s="4">
        <f t="shared" si="49"/>
        <v>65</v>
      </c>
      <c r="AF444" s="4">
        <f t="shared" si="50"/>
        <v>3</v>
      </c>
      <c r="AG444" s="4">
        <f t="shared" si="51"/>
        <v>118</v>
      </c>
      <c r="AH444" t="str">
        <f t="shared" si="52"/>
        <v>standard</v>
      </c>
      <c r="AI444" t="b">
        <f t="shared" si="53"/>
        <v>0</v>
      </c>
      <c r="AJ444" t="str">
        <f t="shared" si="54"/>
        <v>review: multi-status synergy</v>
      </c>
      <c r="AK444" t="s">
        <v>2901</v>
      </c>
      <c r="AM444" s="2">
        <v>46091</v>
      </c>
      <c r="AN444" t="b">
        <f t="shared" si="55"/>
        <v>1</v>
      </c>
    </row>
    <row r="445" spans="1:40" ht="43.2" x14ac:dyDescent="0.3">
      <c r="A445" t="s">
        <v>2902</v>
      </c>
      <c r="B445" t="s">
        <v>2903</v>
      </c>
      <c r="C445" s="6" t="s">
        <v>2904</v>
      </c>
      <c r="D445" t="s">
        <v>43</v>
      </c>
      <c r="E445" s="4">
        <v>37</v>
      </c>
      <c r="F445" t="b">
        <v>1</v>
      </c>
      <c r="G445" s="4">
        <v>1364</v>
      </c>
      <c r="H445" s="3">
        <v>0</v>
      </c>
      <c r="I445" s="3">
        <v>0</v>
      </c>
      <c r="J445" s="3">
        <v>-0.05</v>
      </c>
      <c r="K445" s="3">
        <v>0</v>
      </c>
      <c r="L445" s="3">
        <v>0.77</v>
      </c>
      <c r="M445" s="3">
        <v>0.42</v>
      </c>
      <c r="N445" s="3">
        <v>-0.62</v>
      </c>
      <c r="O445" s="3">
        <v>0</v>
      </c>
      <c r="P445" s="4">
        <v>5</v>
      </c>
      <c r="Q445" s="4">
        <v>10</v>
      </c>
      <c r="R445" t="b">
        <v>1</v>
      </c>
      <c r="S445" t="b">
        <v>0</v>
      </c>
      <c r="T445" t="b">
        <v>0</v>
      </c>
      <c r="U445" t="b">
        <v>1</v>
      </c>
      <c r="V445" t="b">
        <v>0</v>
      </c>
      <c r="W445" t="s">
        <v>100</v>
      </c>
      <c r="X445" t="s">
        <v>65</v>
      </c>
      <c r="Y445" t="s">
        <v>222</v>
      </c>
      <c r="Z445" s="3">
        <v>0.69</v>
      </c>
      <c r="AA445" t="s">
        <v>312</v>
      </c>
      <c r="AB445" t="s">
        <v>2905</v>
      </c>
      <c r="AC445" s="6" t="s">
        <v>2906</v>
      </c>
      <c r="AD445" s="3">
        <f t="shared" si="48"/>
        <v>5.77</v>
      </c>
      <c r="AE445" s="4">
        <f t="shared" si="49"/>
        <v>48</v>
      </c>
      <c r="AF445" s="4">
        <f t="shared" si="50"/>
        <v>6</v>
      </c>
      <c r="AG445" s="4">
        <f t="shared" si="51"/>
        <v>123</v>
      </c>
      <c r="AH445" t="str">
        <f t="shared" si="52"/>
        <v>standard</v>
      </c>
      <c r="AI445" t="b">
        <f t="shared" si="53"/>
        <v>1</v>
      </c>
      <c r="AJ445" t="str">
        <f t="shared" si="54"/>
        <v>ok</v>
      </c>
      <c r="AK445" t="s">
        <v>2907</v>
      </c>
      <c r="AL445" t="s">
        <v>2908</v>
      </c>
      <c r="AM445" s="2">
        <v>46085</v>
      </c>
      <c r="AN445" t="b">
        <f t="shared" si="55"/>
        <v>1</v>
      </c>
    </row>
    <row r="446" spans="1:40" ht="43.2" x14ac:dyDescent="0.3">
      <c r="A446" t="s">
        <v>2909</v>
      </c>
      <c r="B446" t="s">
        <v>2910</v>
      </c>
      <c r="C446" s="6" t="s">
        <v>2911</v>
      </c>
      <c r="D446" t="s">
        <v>43</v>
      </c>
      <c r="E446" s="4">
        <v>37</v>
      </c>
      <c r="F446" t="b">
        <v>1</v>
      </c>
      <c r="G446" s="4">
        <v>154</v>
      </c>
      <c r="H446" s="3">
        <v>0</v>
      </c>
      <c r="I446" s="3">
        <v>1</v>
      </c>
      <c r="J446" s="3">
        <v>0</v>
      </c>
      <c r="K446" s="3">
        <v>0</v>
      </c>
      <c r="L446" s="3">
        <v>0.62</v>
      </c>
      <c r="M446" s="3">
        <v>0</v>
      </c>
      <c r="N446" s="3">
        <v>-0.45</v>
      </c>
      <c r="O446" s="3">
        <v>0</v>
      </c>
      <c r="P446" s="4">
        <v>5</v>
      </c>
      <c r="Q446" s="4">
        <v>10</v>
      </c>
      <c r="R446" t="b">
        <v>1</v>
      </c>
      <c r="S446" t="b">
        <v>1</v>
      </c>
      <c r="T446" t="b">
        <v>0</v>
      </c>
      <c r="U446" t="b">
        <v>0</v>
      </c>
      <c r="V446" t="b">
        <v>0</v>
      </c>
      <c r="W446" t="s">
        <v>148</v>
      </c>
      <c r="X446" t="s">
        <v>65</v>
      </c>
      <c r="Y446" t="s">
        <v>222</v>
      </c>
      <c r="Z446" s="3">
        <v>0.159</v>
      </c>
      <c r="AA446" t="s">
        <v>193</v>
      </c>
      <c r="AB446" t="s">
        <v>2912</v>
      </c>
      <c r="AC446" s="6" t="s">
        <v>2913</v>
      </c>
      <c r="AD446" s="3">
        <f t="shared" si="48"/>
        <v>5.64</v>
      </c>
      <c r="AE446" s="4">
        <f t="shared" si="49"/>
        <v>47</v>
      </c>
      <c r="AF446" s="4">
        <f t="shared" si="50"/>
        <v>6</v>
      </c>
      <c r="AG446" s="4">
        <f t="shared" si="51"/>
        <v>126</v>
      </c>
      <c r="AH446" t="str">
        <f t="shared" si="52"/>
        <v>standard</v>
      </c>
      <c r="AI446" t="b">
        <f t="shared" si="53"/>
        <v>1</v>
      </c>
      <c r="AJ446" t="str">
        <f t="shared" si="54"/>
        <v>ok</v>
      </c>
      <c r="AK446" t="s">
        <v>2914</v>
      </c>
      <c r="AL446" t="s">
        <v>2043</v>
      </c>
      <c r="AM446" s="2">
        <v>46074</v>
      </c>
      <c r="AN446" t="b">
        <f t="shared" si="55"/>
        <v>1</v>
      </c>
    </row>
    <row r="447" spans="1:40" ht="43.2" x14ac:dyDescent="0.3">
      <c r="A447" t="s">
        <v>2915</v>
      </c>
      <c r="B447" t="s">
        <v>2916</v>
      </c>
      <c r="C447" s="6" t="s">
        <v>2917</v>
      </c>
      <c r="D447" t="s">
        <v>43</v>
      </c>
      <c r="E447" s="4">
        <v>27</v>
      </c>
      <c r="F447" t="b">
        <v>1</v>
      </c>
      <c r="G447" s="4">
        <v>2010</v>
      </c>
      <c r="H447" s="3">
        <v>0</v>
      </c>
      <c r="I447" s="3">
        <v>1</v>
      </c>
      <c r="J447" s="3">
        <v>0</v>
      </c>
      <c r="K447" s="3">
        <v>0</v>
      </c>
      <c r="L447" s="3">
        <v>0.11</v>
      </c>
      <c r="M447" s="3">
        <v>0</v>
      </c>
      <c r="N447" s="3">
        <v>0</v>
      </c>
      <c r="O447" s="3">
        <v>0</v>
      </c>
      <c r="P447" s="4">
        <v>7</v>
      </c>
      <c r="Q447" s="4">
        <v>10</v>
      </c>
      <c r="R447" t="b">
        <v>1</v>
      </c>
      <c r="S447" t="b">
        <v>0</v>
      </c>
      <c r="T447" t="b">
        <v>0</v>
      </c>
      <c r="U447" t="b">
        <v>1</v>
      </c>
      <c r="V447" t="b">
        <v>1</v>
      </c>
      <c r="W447" t="s">
        <v>138</v>
      </c>
      <c r="X447" t="s">
        <v>128</v>
      </c>
      <c r="Y447" t="s">
        <v>331</v>
      </c>
      <c r="Z447" s="3">
        <v>0.78100000000000003</v>
      </c>
      <c r="AA447" t="s">
        <v>140</v>
      </c>
      <c r="AB447" t="s">
        <v>2918</v>
      </c>
      <c r="AC447" s="6" t="s">
        <v>2919</v>
      </c>
      <c r="AD447" s="3">
        <f t="shared" si="48"/>
        <v>3.72</v>
      </c>
      <c r="AE447" s="4">
        <f t="shared" si="49"/>
        <v>33</v>
      </c>
      <c r="AF447" s="4">
        <f t="shared" si="50"/>
        <v>4</v>
      </c>
      <c r="AG447" s="4">
        <f t="shared" si="51"/>
        <v>113</v>
      </c>
      <c r="AH447" t="str">
        <f t="shared" si="52"/>
        <v>standard</v>
      </c>
      <c r="AI447" t="b">
        <f t="shared" si="53"/>
        <v>0</v>
      </c>
      <c r="AJ447" t="str">
        <f t="shared" si="54"/>
        <v>ok</v>
      </c>
      <c r="AK447" t="s">
        <v>2920</v>
      </c>
      <c r="AM447" s="2">
        <v>46080</v>
      </c>
      <c r="AN447" t="b">
        <f t="shared" si="55"/>
        <v>1</v>
      </c>
    </row>
    <row r="448" spans="1:40" ht="43.2" x14ac:dyDescent="0.3">
      <c r="A448" t="s">
        <v>2921</v>
      </c>
      <c r="B448" t="s">
        <v>2922</v>
      </c>
      <c r="C448" s="6" t="s">
        <v>2923</v>
      </c>
      <c r="D448" t="s">
        <v>63</v>
      </c>
      <c r="E448" s="4">
        <v>42</v>
      </c>
      <c r="F448" t="b">
        <v>1</v>
      </c>
      <c r="G448" s="4">
        <v>1496</v>
      </c>
      <c r="H448" s="3">
        <v>0.23</v>
      </c>
      <c r="I448" s="3">
        <v>0</v>
      </c>
      <c r="J448" s="3">
        <v>0</v>
      </c>
      <c r="K448" s="3">
        <v>0</v>
      </c>
      <c r="L448" s="3">
        <v>0</v>
      </c>
      <c r="M448" s="3">
        <v>0.05</v>
      </c>
      <c r="N448" s="3">
        <v>0</v>
      </c>
      <c r="O448" s="3">
        <v>0</v>
      </c>
      <c r="P448" s="4">
        <v>1</v>
      </c>
      <c r="Q448" s="4">
        <v>10</v>
      </c>
      <c r="R448" t="b">
        <v>1</v>
      </c>
      <c r="S448" t="b">
        <v>0</v>
      </c>
      <c r="T448" t="b">
        <v>0</v>
      </c>
      <c r="U448" t="b">
        <v>1</v>
      </c>
      <c r="V448" t="b">
        <v>1</v>
      </c>
      <c r="W448" t="s">
        <v>64</v>
      </c>
      <c r="X448" t="s">
        <v>128</v>
      </c>
      <c r="Y448" t="s">
        <v>222</v>
      </c>
      <c r="Z448" s="3">
        <v>1.0529999999999999</v>
      </c>
      <c r="AA448" t="s">
        <v>120</v>
      </c>
      <c r="AB448" t="s">
        <v>2924</v>
      </c>
      <c r="AC448" s="6" t="s">
        <v>2925</v>
      </c>
      <c r="AD448" s="3">
        <f t="shared" si="48"/>
        <v>2.94</v>
      </c>
      <c r="AE448" s="4">
        <f t="shared" si="49"/>
        <v>49</v>
      </c>
      <c r="AF448" s="4">
        <f t="shared" si="50"/>
        <v>10</v>
      </c>
      <c r="AG448" s="4">
        <f t="shared" si="51"/>
        <v>116</v>
      </c>
      <c r="AH448" t="str">
        <f t="shared" si="52"/>
        <v>standard</v>
      </c>
      <c r="AI448" t="b">
        <f t="shared" si="53"/>
        <v>0</v>
      </c>
      <c r="AJ448" t="str">
        <f t="shared" si="54"/>
        <v>ok</v>
      </c>
      <c r="AK448" t="s">
        <v>2926</v>
      </c>
      <c r="AL448" t="s">
        <v>2927</v>
      </c>
      <c r="AM448" s="2">
        <v>46200</v>
      </c>
      <c r="AN448" t="b">
        <f t="shared" si="55"/>
        <v>1</v>
      </c>
    </row>
    <row r="449" spans="1:40" ht="43.2" x14ac:dyDescent="0.3">
      <c r="A449" t="s">
        <v>2928</v>
      </c>
      <c r="B449" t="s">
        <v>2929</v>
      </c>
      <c r="C449" s="6" t="s">
        <v>2930</v>
      </c>
      <c r="D449" t="s">
        <v>63</v>
      </c>
      <c r="E449" s="4">
        <v>23</v>
      </c>
      <c r="F449" t="b">
        <v>1</v>
      </c>
      <c r="G449" s="4">
        <v>621</v>
      </c>
      <c r="H449" s="3">
        <v>-0.17</v>
      </c>
      <c r="I449" s="3">
        <v>-1</v>
      </c>
      <c r="J449" s="3">
        <v>0</v>
      </c>
      <c r="K449" s="3">
        <v>0</v>
      </c>
      <c r="L449" s="3">
        <v>0</v>
      </c>
      <c r="M449" s="3">
        <v>0</v>
      </c>
      <c r="N449" s="3">
        <v>0</v>
      </c>
      <c r="O449" s="3">
        <v>0</v>
      </c>
      <c r="P449" s="4">
        <v>5</v>
      </c>
      <c r="Q449" s="4">
        <v>9</v>
      </c>
      <c r="R449" t="b">
        <v>1</v>
      </c>
      <c r="S449" t="b">
        <v>1</v>
      </c>
      <c r="T449" t="b">
        <v>1</v>
      </c>
      <c r="U449" t="b">
        <v>0</v>
      </c>
      <c r="V449" t="b">
        <v>0</v>
      </c>
      <c r="W449" t="s">
        <v>54</v>
      </c>
      <c r="X449" t="s">
        <v>200</v>
      </c>
      <c r="Y449" t="s">
        <v>66</v>
      </c>
      <c r="Z449" s="3">
        <v>3.157</v>
      </c>
      <c r="AA449" t="s">
        <v>1485</v>
      </c>
      <c r="AB449" t="s">
        <v>2931</v>
      </c>
      <c r="AC449" s="6" t="s">
        <v>2932</v>
      </c>
      <c r="AD449" s="3">
        <f t="shared" si="48"/>
        <v>3.86</v>
      </c>
      <c r="AE449" s="4">
        <f t="shared" si="49"/>
        <v>33</v>
      </c>
      <c r="AF449" s="4">
        <f t="shared" si="50"/>
        <v>5</v>
      </c>
      <c r="AG449" s="4">
        <f t="shared" si="51"/>
        <v>113</v>
      </c>
      <c r="AH449" t="str">
        <f t="shared" si="52"/>
        <v>standard</v>
      </c>
      <c r="AI449" t="b">
        <f t="shared" si="53"/>
        <v>1</v>
      </c>
      <c r="AJ449" t="str">
        <f t="shared" si="54"/>
        <v>review: multi-status synergy</v>
      </c>
      <c r="AK449" t="s">
        <v>2933</v>
      </c>
      <c r="AM449" s="2">
        <v>46133</v>
      </c>
      <c r="AN449" t="b">
        <f t="shared" si="55"/>
        <v>1</v>
      </c>
    </row>
    <row r="450" spans="1:40" ht="43.2" x14ac:dyDescent="0.3">
      <c r="A450" t="s">
        <v>2934</v>
      </c>
      <c r="B450" t="s">
        <v>2935</v>
      </c>
      <c r="C450" s="6" t="s">
        <v>2936</v>
      </c>
      <c r="D450" t="s">
        <v>119</v>
      </c>
      <c r="E450" s="4">
        <v>43</v>
      </c>
      <c r="F450" t="b">
        <v>1</v>
      </c>
      <c r="G450" s="4">
        <v>349</v>
      </c>
      <c r="H450" s="3">
        <v>0</v>
      </c>
      <c r="I450" s="3">
        <v>1</v>
      </c>
      <c r="J450" s="3">
        <v>0.55000000000000004</v>
      </c>
      <c r="K450" s="3">
        <v>-0.25</v>
      </c>
      <c r="L450" s="3">
        <v>0</v>
      </c>
      <c r="M450" s="3">
        <v>0</v>
      </c>
      <c r="N450" s="3">
        <v>0</v>
      </c>
      <c r="O450" s="3">
        <v>0.55000000000000004</v>
      </c>
      <c r="P450" s="4">
        <v>7</v>
      </c>
      <c r="Q450" s="4">
        <v>8</v>
      </c>
      <c r="R450" t="b">
        <v>1</v>
      </c>
      <c r="S450" t="b">
        <v>1</v>
      </c>
      <c r="T450" t="b">
        <v>0</v>
      </c>
      <c r="U450" t="b">
        <v>1</v>
      </c>
      <c r="V450" t="b">
        <v>1</v>
      </c>
      <c r="W450" t="s">
        <v>64</v>
      </c>
      <c r="X450" t="s">
        <v>65</v>
      </c>
      <c r="Y450" t="s">
        <v>331</v>
      </c>
      <c r="Z450" s="3">
        <v>1.2769999999999999</v>
      </c>
      <c r="AA450" t="s">
        <v>67</v>
      </c>
      <c r="AB450" t="s">
        <v>2937</v>
      </c>
      <c r="AC450" s="6" t="s">
        <v>2938</v>
      </c>
      <c r="AD450" s="3">
        <f t="shared" ref="AD450:AD513" si="56">ROUND(ABS(H450)*8+ABS(I450)*1.5+ABS(J450)*3+ABS(K450)*2+ABS(L450)*2+ABS(M450)*2+ABS(N450)*2+ABS(O450)*2+IF(D450="Legendary",10,IF(D450="Relic",12,IF(D450="Epic",7,IF(D450="Rare",4,IF(D450="Uncommon",2,IF(D450="Cursed",5,1)))))),2)</f>
        <v>8.75</v>
      </c>
      <c r="AE450" s="4">
        <f t="shared" ref="AE450:AE513" si="57">MAX(0,ROUND(E450*(1+AD450/25)+IF(R450,2,0)+IF(T450,4,0),0))</f>
        <v>60</v>
      </c>
      <c r="AF450" s="4">
        <f t="shared" ref="AF450:AF513" si="58">Q450-P450+1</f>
        <v>2</v>
      </c>
      <c r="AG450" s="4">
        <f t="shared" ref="AG450:AG513" si="59">LEN(C450)</f>
        <v>110</v>
      </c>
      <c r="AH450" t="str">
        <f t="shared" ref="AH450:AH513" si="60">IF(D450="Legendary","boss-vault",IF(D450="Relic","secret-room",IF(D450="Cursed","curse-room",IF(AD450&gt;12,"rare-chest","standard"))))</f>
        <v>standard</v>
      </c>
      <c r="AI450" t="b">
        <f t="shared" ref="AI450:AI513" si="61">OR(H450&lt;0,I450&lt;0,J450&lt;0,K450&lt;0,L450&lt;0,M450&lt;0,N450&lt;0,O450&lt;0)</f>
        <v>1</v>
      </c>
      <c r="AJ450" t="str">
        <f t="shared" ref="AJ450:AJ513" si="62">IF(AND(P450&lt;=Q450,AE450&gt;=0,AF450&gt;0),IF(OR(AD450&gt;18,AND(D450="Common",AD450&gt;10),AND(D450="Legendary",AE450&lt;80)),"review: balance outlier",IF(AND(R450,T450,U450),"review: volatile physics",IF(COUNTIF(AA450,"*fire*")+COUNTIF(AA450,"*poison*")+COUNTIF(AA450,"*ice*")&gt;=2,"review: multi-status synergy","ok"))),"invalid: level/price")</f>
        <v>ok</v>
      </c>
      <c r="AK450" t="s">
        <v>2939</v>
      </c>
      <c r="AL450" t="s">
        <v>1765</v>
      </c>
      <c r="AM450" s="2">
        <v>46038</v>
      </c>
      <c r="AN450" t="b">
        <f t="shared" ref="AN450:AN513" si="63">P450&lt;=Q450</f>
        <v>1</v>
      </c>
    </row>
    <row r="451" spans="1:40" ht="43.2" x14ac:dyDescent="0.3">
      <c r="A451" t="s">
        <v>2940</v>
      </c>
      <c r="B451" t="s">
        <v>2941</v>
      </c>
      <c r="C451" s="6" t="s">
        <v>2942</v>
      </c>
      <c r="D451" t="s">
        <v>63</v>
      </c>
      <c r="E451" s="4">
        <v>19</v>
      </c>
      <c r="F451" t="b">
        <v>1</v>
      </c>
      <c r="G451" s="4">
        <v>1555</v>
      </c>
      <c r="H451" s="3">
        <v>0</v>
      </c>
      <c r="I451" s="3">
        <v>-1</v>
      </c>
      <c r="J451" s="3">
        <v>-0.28999999999999998</v>
      </c>
      <c r="K451" s="3">
        <v>0</v>
      </c>
      <c r="L451" s="3">
        <v>0</v>
      </c>
      <c r="M451" s="3">
        <v>0.36</v>
      </c>
      <c r="N451" s="3">
        <v>0</v>
      </c>
      <c r="O451" s="3">
        <v>0</v>
      </c>
      <c r="P451" s="4">
        <v>8</v>
      </c>
      <c r="Q451" s="4">
        <v>10</v>
      </c>
      <c r="R451" t="b">
        <v>0</v>
      </c>
      <c r="S451" t="b">
        <v>0</v>
      </c>
      <c r="T451" t="b">
        <v>0</v>
      </c>
      <c r="U451" t="b">
        <v>0</v>
      </c>
      <c r="V451" t="b">
        <v>0</v>
      </c>
      <c r="W451" t="s">
        <v>44</v>
      </c>
      <c r="X451" t="s">
        <v>149</v>
      </c>
      <c r="Y451" t="s">
        <v>102</v>
      </c>
      <c r="Z451" s="3">
        <v>2.302</v>
      </c>
      <c r="AA451" t="s">
        <v>828</v>
      </c>
      <c r="AB451" t="s">
        <v>2943</v>
      </c>
      <c r="AC451" s="6" t="s">
        <v>2944</v>
      </c>
      <c r="AD451" s="3">
        <f t="shared" si="56"/>
        <v>4.09</v>
      </c>
      <c r="AE451" s="4">
        <f t="shared" si="57"/>
        <v>22</v>
      </c>
      <c r="AF451" s="4">
        <f t="shared" si="58"/>
        <v>3</v>
      </c>
      <c r="AG451" s="4">
        <f t="shared" si="59"/>
        <v>119</v>
      </c>
      <c r="AH451" t="str">
        <f t="shared" si="60"/>
        <v>standard</v>
      </c>
      <c r="AI451" t="b">
        <f t="shared" si="61"/>
        <v>1</v>
      </c>
      <c r="AJ451" t="str">
        <f t="shared" si="62"/>
        <v>ok</v>
      </c>
      <c r="AK451" t="s">
        <v>2945</v>
      </c>
      <c r="AM451" s="2">
        <v>46044</v>
      </c>
      <c r="AN451" t="b">
        <f t="shared" si="63"/>
        <v>1</v>
      </c>
    </row>
    <row r="452" spans="1:40" ht="43.2" x14ac:dyDescent="0.3">
      <c r="A452" t="s">
        <v>2946</v>
      </c>
      <c r="B452" t="s">
        <v>2947</v>
      </c>
      <c r="C452" s="6" t="s">
        <v>2948</v>
      </c>
      <c r="D452" t="s">
        <v>43</v>
      </c>
      <c r="E452" s="4">
        <v>36</v>
      </c>
      <c r="F452" t="b">
        <v>0</v>
      </c>
      <c r="G452" s="4">
        <v>1509</v>
      </c>
      <c r="H452" s="3">
        <v>1.1599999999999999</v>
      </c>
      <c r="I452" s="3">
        <v>1</v>
      </c>
      <c r="J452" s="3">
        <v>0</v>
      </c>
      <c r="K452" s="3">
        <v>0</v>
      </c>
      <c r="L452" s="3">
        <v>0</v>
      </c>
      <c r="M452" s="3">
        <v>0</v>
      </c>
      <c r="N452" s="3">
        <v>0</v>
      </c>
      <c r="O452" s="3">
        <v>0.96</v>
      </c>
      <c r="P452" s="4">
        <v>8</v>
      </c>
      <c r="Q452" s="4">
        <v>10</v>
      </c>
      <c r="R452" t="b">
        <v>1</v>
      </c>
      <c r="S452" t="b">
        <v>1</v>
      </c>
      <c r="T452" t="b">
        <v>1</v>
      </c>
      <c r="U452" t="b">
        <v>0</v>
      </c>
      <c r="V452" t="b">
        <v>0</v>
      </c>
      <c r="W452" t="s">
        <v>100</v>
      </c>
      <c r="X452" t="s">
        <v>65</v>
      </c>
      <c r="Y452" t="s">
        <v>46</v>
      </c>
      <c r="Z452" s="3">
        <v>1.704</v>
      </c>
      <c r="AA452" t="s">
        <v>2123</v>
      </c>
      <c r="AB452" t="s">
        <v>2949</v>
      </c>
      <c r="AC452" s="6" t="s">
        <v>2950</v>
      </c>
      <c r="AD452" s="3">
        <f t="shared" si="56"/>
        <v>14.7</v>
      </c>
      <c r="AE452" s="4">
        <f t="shared" si="57"/>
        <v>63</v>
      </c>
      <c r="AF452" s="4">
        <f t="shared" si="58"/>
        <v>3</v>
      </c>
      <c r="AG452" s="4">
        <f t="shared" si="59"/>
        <v>117</v>
      </c>
      <c r="AH452" t="str">
        <f t="shared" si="60"/>
        <v>rare-chest</v>
      </c>
      <c r="AI452" t="b">
        <f t="shared" si="61"/>
        <v>0</v>
      </c>
      <c r="AJ452" t="str">
        <f t="shared" si="62"/>
        <v>ok</v>
      </c>
      <c r="AK452" t="s">
        <v>2951</v>
      </c>
      <c r="AM452" s="2">
        <v>46176</v>
      </c>
      <c r="AN452" t="b">
        <f t="shared" si="63"/>
        <v>1</v>
      </c>
    </row>
    <row r="453" spans="1:40" ht="43.2" x14ac:dyDescent="0.3">
      <c r="A453" t="s">
        <v>2952</v>
      </c>
      <c r="B453" t="s">
        <v>2953</v>
      </c>
      <c r="C453" s="6" t="s">
        <v>2954</v>
      </c>
      <c r="D453" t="s">
        <v>63</v>
      </c>
      <c r="E453" s="4">
        <v>24</v>
      </c>
      <c r="F453" t="b">
        <v>0</v>
      </c>
      <c r="G453" s="4">
        <v>36</v>
      </c>
      <c r="H453" s="3">
        <v>1.42</v>
      </c>
      <c r="I453" s="3">
        <v>0</v>
      </c>
      <c r="J453" s="3">
        <v>0</v>
      </c>
      <c r="K453" s="3">
        <v>-0.23</v>
      </c>
      <c r="L453" s="3">
        <v>-0.33</v>
      </c>
      <c r="M453" s="3">
        <v>0</v>
      </c>
      <c r="N453" s="3">
        <v>0</v>
      </c>
      <c r="O453" s="3">
        <v>0</v>
      </c>
      <c r="P453" s="4">
        <v>3</v>
      </c>
      <c r="Q453" s="4">
        <v>7</v>
      </c>
      <c r="R453" t="b">
        <v>0</v>
      </c>
      <c r="S453" t="b">
        <v>0</v>
      </c>
      <c r="T453" t="b">
        <v>0</v>
      </c>
      <c r="U453" t="b">
        <v>1</v>
      </c>
      <c r="V453" t="b">
        <v>1</v>
      </c>
      <c r="W453" t="s">
        <v>92</v>
      </c>
      <c r="X453" t="s">
        <v>55</v>
      </c>
      <c r="Y453" t="s">
        <v>129</v>
      </c>
      <c r="Z453" s="3">
        <v>2.4729999999999999</v>
      </c>
      <c r="AA453" t="s">
        <v>93</v>
      </c>
      <c r="AB453" t="s">
        <v>2955</v>
      </c>
      <c r="AC453" s="6" t="s">
        <v>2956</v>
      </c>
      <c r="AD453" s="3">
        <f t="shared" si="56"/>
        <v>13.48</v>
      </c>
      <c r="AE453" s="4">
        <f t="shared" si="57"/>
        <v>37</v>
      </c>
      <c r="AF453" s="4">
        <f t="shared" si="58"/>
        <v>5</v>
      </c>
      <c r="AG453" s="4">
        <f t="shared" si="59"/>
        <v>114</v>
      </c>
      <c r="AH453" t="str">
        <f t="shared" si="60"/>
        <v>rare-chest</v>
      </c>
      <c r="AI453" t="b">
        <f t="shared" si="61"/>
        <v>1</v>
      </c>
      <c r="AJ453" t="str">
        <f t="shared" si="62"/>
        <v>review: balance outlier</v>
      </c>
      <c r="AK453" t="s">
        <v>2957</v>
      </c>
      <c r="AM453" s="2">
        <v>46198</v>
      </c>
      <c r="AN453" t="b">
        <f t="shared" si="63"/>
        <v>1</v>
      </c>
    </row>
    <row r="454" spans="1:40" ht="43.2" x14ac:dyDescent="0.3">
      <c r="A454" t="s">
        <v>2958</v>
      </c>
      <c r="B454" t="s">
        <v>2959</v>
      </c>
      <c r="C454" s="6" t="s">
        <v>2960</v>
      </c>
      <c r="D454" t="s">
        <v>43</v>
      </c>
      <c r="E454" s="4">
        <v>20</v>
      </c>
      <c r="F454" t="b">
        <v>0</v>
      </c>
      <c r="G454" s="4">
        <v>1556</v>
      </c>
      <c r="H454" s="3">
        <v>0.46</v>
      </c>
      <c r="I454" s="3">
        <v>0</v>
      </c>
      <c r="J454" s="3">
        <v>0.39</v>
      </c>
      <c r="K454" s="3">
        <v>0</v>
      </c>
      <c r="L454" s="3">
        <v>0</v>
      </c>
      <c r="M454" s="3">
        <v>0</v>
      </c>
      <c r="N454" s="3">
        <v>-1.68</v>
      </c>
      <c r="O454" s="3">
        <v>0.47</v>
      </c>
      <c r="P454" s="4">
        <v>7</v>
      </c>
      <c r="Q454" s="4">
        <v>7</v>
      </c>
      <c r="R454" t="b">
        <v>1</v>
      </c>
      <c r="S454" t="b">
        <v>1</v>
      </c>
      <c r="T454" t="b">
        <v>0</v>
      </c>
      <c r="U454" t="b">
        <v>1</v>
      </c>
      <c r="V454" t="b">
        <v>0</v>
      </c>
      <c r="W454" t="s">
        <v>100</v>
      </c>
      <c r="X454" t="s">
        <v>75</v>
      </c>
      <c r="Y454" t="s">
        <v>331</v>
      </c>
      <c r="Z454" s="3">
        <v>1.4550000000000001</v>
      </c>
      <c r="AA454" t="s">
        <v>304</v>
      </c>
      <c r="AB454" t="s">
        <v>2961</v>
      </c>
      <c r="AC454" s="6" t="s">
        <v>2962</v>
      </c>
      <c r="AD454" s="3">
        <f t="shared" si="56"/>
        <v>11.15</v>
      </c>
      <c r="AE454" s="4">
        <f t="shared" si="57"/>
        <v>31</v>
      </c>
      <c r="AF454" s="4">
        <f t="shared" si="58"/>
        <v>1</v>
      </c>
      <c r="AG454" s="4">
        <f t="shared" si="59"/>
        <v>109</v>
      </c>
      <c r="AH454" t="str">
        <f t="shared" si="60"/>
        <v>standard</v>
      </c>
      <c r="AI454" t="b">
        <f t="shared" si="61"/>
        <v>1</v>
      </c>
      <c r="AJ454" t="str">
        <f t="shared" si="62"/>
        <v>ok</v>
      </c>
      <c r="AK454" t="s">
        <v>2963</v>
      </c>
      <c r="AM454" s="2">
        <v>46096</v>
      </c>
      <c r="AN454" t="b">
        <f t="shared" si="63"/>
        <v>1</v>
      </c>
    </row>
    <row r="455" spans="1:40" ht="43.2" x14ac:dyDescent="0.3">
      <c r="A455" t="s">
        <v>2964</v>
      </c>
      <c r="B455" t="s">
        <v>2965</v>
      </c>
      <c r="C455" s="6" t="s">
        <v>2966</v>
      </c>
      <c r="D455" t="s">
        <v>63</v>
      </c>
      <c r="E455" s="4">
        <v>12</v>
      </c>
      <c r="F455" t="b">
        <v>1</v>
      </c>
      <c r="G455" s="4">
        <v>60</v>
      </c>
      <c r="H455" s="3">
        <v>0</v>
      </c>
      <c r="I455" s="3">
        <v>-1</v>
      </c>
      <c r="J455" s="3">
        <v>0</v>
      </c>
      <c r="K455" s="3">
        <v>0.55000000000000004</v>
      </c>
      <c r="L455" s="3">
        <v>0</v>
      </c>
      <c r="M455" s="3">
        <v>0</v>
      </c>
      <c r="N455" s="3">
        <v>1.22</v>
      </c>
      <c r="O455" s="3">
        <v>0</v>
      </c>
      <c r="P455" s="4">
        <v>9</v>
      </c>
      <c r="Q455" s="4">
        <v>9</v>
      </c>
      <c r="R455" t="b">
        <v>1</v>
      </c>
      <c r="S455" t="b">
        <v>1</v>
      </c>
      <c r="T455" t="b">
        <v>1</v>
      </c>
      <c r="U455" t="b">
        <v>0</v>
      </c>
      <c r="V455" t="b">
        <v>1</v>
      </c>
      <c r="W455" t="s">
        <v>111</v>
      </c>
      <c r="X455" t="s">
        <v>128</v>
      </c>
      <c r="Y455" t="s">
        <v>66</v>
      </c>
      <c r="Z455" s="3">
        <v>3.14</v>
      </c>
      <c r="AA455" t="s">
        <v>230</v>
      </c>
      <c r="AB455" t="s">
        <v>2967</v>
      </c>
      <c r="AC455" s="6" t="s">
        <v>2968</v>
      </c>
      <c r="AD455" s="3">
        <f t="shared" si="56"/>
        <v>6.04</v>
      </c>
      <c r="AE455" s="4">
        <f t="shared" si="57"/>
        <v>21</v>
      </c>
      <c r="AF455" s="4">
        <f t="shared" si="58"/>
        <v>1</v>
      </c>
      <c r="AG455" s="4">
        <f t="shared" si="59"/>
        <v>112</v>
      </c>
      <c r="AH455" t="str">
        <f t="shared" si="60"/>
        <v>standard</v>
      </c>
      <c r="AI455" t="b">
        <f t="shared" si="61"/>
        <v>1</v>
      </c>
      <c r="AJ455" t="str">
        <f t="shared" si="62"/>
        <v>review: multi-status synergy</v>
      </c>
      <c r="AK455" t="s">
        <v>2969</v>
      </c>
      <c r="AL455" t="s">
        <v>2970</v>
      </c>
      <c r="AM455" s="2">
        <v>46099</v>
      </c>
      <c r="AN455" t="b">
        <f t="shared" si="63"/>
        <v>1</v>
      </c>
    </row>
    <row r="456" spans="1:40" ht="43.2" x14ac:dyDescent="0.3">
      <c r="A456" t="s">
        <v>2971</v>
      </c>
      <c r="B456" t="s">
        <v>2972</v>
      </c>
      <c r="C456" s="6" t="s">
        <v>2973</v>
      </c>
      <c r="D456" t="s">
        <v>63</v>
      </c>
      <c r="E456" s="4">
        <v>19</v>
      </c>
      <c r="F456" t="b">
        <v>1</v>
      </c>
      <c r="G456" s="4">
        <v>984</v>
      </c>
      <c r="H456" s="3">
        <v>0</v>
      </c>
      <c r="I456" s="3">
        <v>0</v>
      </c>
      <c r="J456" s="3">
        <v>0</v>
      </c>
      <c r="K456" s="3">
        <v>0</v>
      </c>
      <c r="L456" s="3">
        <v>0</v>
      </c>
      <c r="M456" s="3">
        <v>0</v>
      </c>
      <c r="N456" s="3">
        <v>0</v>
      </c>
      <c r="O456" s="3">
        <v>0</v>
      </c>
      <c r="P456" s="4">
        <v>5</v>
      </c>
      <c r="Q456" s="4">
        <v>6</v>
      </c>
      <c r="R456" t="b">
        <v>1</v>
      </c>
      <c r="S456" t="b">
        <v>0</v>
      </c>
      <c r="T456" t="b">
        <v>0</v>
      </c>
      <c r="U456" t="b">
        <v>0</v>
      </c>
      <c r="V456" t="b">
        <v>1</v>
      </c>
      <c r="W456" t="s">
        <v>54</v>
      </c>
      <c r="X456" t="s">
        <v>65</v>
      </c>
      <c r="Y456" t="s">
        <v>46</v>
      </c>
      <c r="Z456" s="3">
        <v>1.306</v>
      </c>
      <c r="AA456" t="s">
        <v>382</v>
      </c>
      <c r="AB456" t="s">
        <v>2974</v>
      </c>
      <c r="AC456" s="6" t="s">
        <v>2975</v>
      </c>
      <c r="AD456" s="3">
        <f t="shared" si="56"/>
        <v>1</v>
      </c>
      <c r="AE456" s="4">
        <f t="shared" si="57"/>
        <v>22</v>
      </c>
      <c r="AF456" s="4">
        <f t="shared" si="58"/>
        <v>2</v>
      </c>
      <c r="AG456" s="4">
        <f t="shared" si="59"/>
        <v>110</v>
      </c>
      <c r="AH456" t="str">
        <f t="shared" si="60"/>
        <v>standard</v>
      </c>
      <c r="AI456" t="b">
        <f t="shared" si="61"/>
        <v>0</v>
      </c>
      <c r="AJ456" t="str">
        <f t="shared" si="62"/>
        <v>ok</v>
      </c>
      <c r="AK456" t="s">
        <v>2976</v>
      </c>
      <c r="AM456" s="2">
        <v>46170</v>
      </c>
      <c r="AN456" t="b">
        <f t="shared" si="63"/>
        <v>1</v>
      </c>
    </row>
    <row r="457" spans="1:40" ht="43.2" x14ac:dyDescent="0.3">
      <c r="A457" t="s">
        <v>2977</v>
      </c>
      <c r="B457" t="s">
        <v>2978</v>
      </c>
      <c r="C457" s="6" t="s">
        <v>2979</v>
      </c>
      <c r="D457" t="s">
        <v>43</v>
      </c>
      <c r="E457" s="4">
        <v>31</v>
      </c>
      <c r="F457" t="b">
        <v>0</v>
      </c>
      <c r="G457" s="4">
        <v>160</v>
      </c>
      <c r="H457" s="3">
        <v>0.05</v>
      </c>
      <c r="I457" s="3">
        <v>2</v>
      </c>
      <c r="J457" s="3">
        <v>0</v>
      </c>
      <c r="K457" s="3">
        <v>0.75</v>
      </c>
      <c r="L457" s="3">
        <v>0</v>
      </c>
      <c r="M457" s="3">
        <v>0</v>
      </c>
      <c r="N457" s="3">
        <v>0</v>
      </c>
      <c r="O457" s="3">
        <v>0</v>
      </c>
      <c r="P457" s="4">
        <v>9</v>
      </c>
      <c r="Q457" s="4">
        <v>9</v>
      </c>
      <c r="R457" t="b">
        <v>1</v>
      </c>
      <c r="S457" t="b">
        <v>0</v>
      </c>
      <c r="T457" t="b">
        <v>0</v>
      </c>
      <c r="U457" t="b">
        <v>1</v>
      </c>
      <c r="V457" t="b">
        <v>0</v>
      </c>
      <c r="W457" t="s">
        <v>64</v>
      </c>
      <c r="X457" t="s">
        <v>45</v>
      </c>
      <c r="Y457" t="s">
        <v>102</v>
      </c>
      <c r="Z457" s="3">
        <v>2.5310000000000001</v>
      </c>
      <c r="AA457" t="s">
        <v>120</v>
      </c>
      <c r="AB457" t="s">
        <v>2980</v>
      </c>
      <c r="AC457" s="6" t="s">
        <v>2981</v>
      </c>
      <c r="AD457" s="3">
        <f t="shared" si="56"/>
        <v>6.9</v>
      </c>
      <c r="AE457" s="4">
        <f t="shared" si="57"/>
        <v>42</v>
      </c>
      <c r="AF457" s="4">
        <f t="shared" si="58"/>
        <v>1</v>
      </c>
      <c r="AG457" s="4">
        <f t="shared" si="59"/>
        <v>119</v>
      </c>
      <c r="AH457" t="str">
        <f t="shared" si="60"/>
        <v>standard</v>
      </c>
      <c r="AI457" t="b">
        <f t="shared" si="61"/>
        <v>0</v>
      </c>
      <c r="AJ457" t="str">
        <f t="shared" si="62"/>
        <v>ok</v>
      </c>
      <c r="AK457" t="s">
        <v>2982</v>
      </c>
      <c r="AM457" s="2">
        <v>46206</v>
      </c>
      <c r="AN457" t="b">
        <f t="shared" si="63"/>
        <v>1</v>
      </c>
    </row>
    <row r="458" spans="1:40" ht="43.2" x14ac:dyDescent="0.3">
      <c r="A458" t="s">
        <v>2983</v>
      </c>
      <c r="B458" t="s">
        <v>2984</v>
      </c>
      <c r="C458" s="6" t="s">
        <v>2985</v>
      </c>
      <c r="D458" t="s">
        <v>63</v>
      </c>
      <c r="E458" s="4">
        <v>16</v>
      </c>
      <c r="F458" t="b">
        <v>1</v>
      </c>
      <c r="G458" s="4">
        <v>436</v>
      </c>
      <c r="H458" s="3">
        <v>0</v>
      </c>
      <c r="I458" s="3">
        <v>1</v>
      </c>
      <c r="J458" s="3">
        <v>0.38</v>
      </c>
      <c r="K458" s="3">
        <v>0</v>
      </c>
      <c r="L458" s="3">
        <v>0</v>
      </c>
      <c r="M458" s="3">
        <v>0</v>
      </c>
      <c r="N458" s="3">
        <v>0</v>
      </c>
      <c r="O458" s="3">
        <v>0</v>
      </c>
      <c r="P458" s="4">
        <v>8</v>
      </c>
      <c r="Q458" s="4">
        <v>10</v>
      </c>
      <c r="R458" t="b">
        <v>0</v>
      </c>
      <c r="S458" t="b">
        <v>1</v>
      </c>
      <c r="T458" t="b">
        <v>0</v>
      </c>
      <c r="U458" t="b">
        <v>0</v>
      </c>
      <c r="V458" t="b">
        <v>1</v>
      </c>
      <c r="W458" t="s">
        <v>54</v>
      </c>
      <c r="X458" t="s">
        <v>55</v>
      </c>
      <c r="Y458" t="s">
        <v>46</v>
      </c>
      <c r="Z458" s="3">
        <v>1.2969999999999999</v>
      </c>
      <c r="AA458" t="s">
        <v>56</v>
      </c>
      <c r="AB458" t="s">
        <v>2986</v>
      </c>
      <c r="AC458" s="6" t="s">
        <v>2987</v>
      </c>
      <c r="AD458" s="3">
        <f t="shared" si="56"/>
        <v>3.64</v>
      </c>
      <c r="AE458" s="4">
        <f t="shared" si="57"/>
        <v>18</v>
      </c>
      <c r="AF458" s="4">
        <f t="shared" si="58"/>
        <v>3</v>
      </c>
      <c r="AG458" s="4">
        <f t="shared" si="59"/>
        <v>110</v>
      </c>
      <c r="AH458" t="str">
        <f t="shared" si="60"/>
        <v>standard</v>
      </c>
      <c r="AI458" t="b">
        <f t="shared" si="61"/>
        <v>0</v>
      </c>
      <c r="AJ458" t="str">
        <f t="shared" si="62"/>
        <v>review: multi-status synergy</v>
      </c>
      <c r="AK458" t="s">
        <v>2988</v>
      </c>
      <c r="AM458" s="2">
        <v>46038</v>
      </c>
      <c r="AN458" t="b">
        <f t="shared" si="63"/>
        <v>1</v>
      </c>
    </row>
    <row r="459" spans="1:40" ht="43.2" x14ac:dyDescent="0.3">
      <c r="A459" t="s">
        <v>2989</v>
      </c>
      <c r="B459" t="s">
        <v>2990</v>
      </c>
      <c r="C459" s="6" t="s">
        <v>2991</v>
      </c>
      <c r="D459" t="s">
        <v>147</v>
      </c>
      <c r="E459" s="4">
        <v>168</v>
      </c>
      <c r="F459" t="b">
        <v>1</v>
      </c>
      <c r="G459" s="4">
        <v>661</v>
      </c>
      <c r="H459" s="3">
        <v>0</v>
      </c>
      <c r="I459" s="3">
        <v>3</v>
      </c>
      <c r="J459" s="3">
        <v>0</v>
      </c>
      <c r="K459" s="3">
        <v>0.14000000000000001</v>
      </c>
      <c r="L459" s="3">
        <v>0</v>
      </c>
      <c r="M459" s="3">
        <v>0</v>
      </c>
      <c r="N459" s="3">
        <v>2.8</v>
      </c>
      <c r="O459" s="3">
        <v>0</v>
      </c>
      <c r="P459" s="4">
        <v>5</v>
      </c>
      <c r="Q459" s="4">
        <v>10</v>
      </c>
      <c r="R459" t="b">
        <v>1</v>
      </c>
      <c r="S459" t="b">
        <v>0</v>
      </c>
      <c r="T459" t="b">
        <v>1</v>
      </c>
      <c r="U459" t="b">
        <v>0</v>
      </c>
      <c r="V459" t="b">
        <v>0</v>
      </c>
      <c r="W459" t="s">
        <v>127</v>
      </c>
      <c r="X459" t="s">
        <v>149</v>
      </c>
      <c r="Y459" t="s">
        <v>66</v>
      </c>
      <c r="Z459" s="3">
        <v>3.1269999999999998</v>
      </c>
      <c r="AA459" t="s">
        <v>1682</v>
      </c>
      <c r="AB459" t="s">
        <v>2992</v>
      </c>
      <c r="AC459" s="6" t="s">
        <v>2993</v>
      </c>
      <c r="AD459" s="3">
        <f t="shared" si="56"/>
        <v>20.38</v>
      </c>
      <c r="AE459" s="4">
        <f t="shared" si="57"/>
        <v>311</v>
      </c>
      <c r="AF459" s="4">
        <f t="shared" si="58"/>
        <v>6</v>
      </c>
      <c r="AG459" s="4">
        <f t="shared" si="59"/>
        <v>129</v>
      </c>
      <c r="AH459" t="str">
        <f t="shared" si="60"/>
        <v>boss-vault</v>
      </c>
      <c r="AI459" t="b">
        <f t="shared" si="61"/>
        <v>0</v>
      </c>
      <c r="AJ459" t="str">
        <f t="shared" si="62"/>
        <v>review: balance outlier</v>
      </c>
      <c r="AK459" t="s">
        <v>2994</v>
      </c>
      <c r="AM459" s="2">
        <v>46115</v>
      </c>
      <c r="AN459" t="b">
        <f t="shared" si="63"/>
        <v>1</v>
      </c>
    </row>
    <row r="460" spans="1:40" ht="43.2" x14ac:dyDescent="0.3">
      <c r="A460" t="s">
        <v>2995</v>
      </c>
      <c r="B460" t="s">
        <v>2996</v>
      </c>
      <c r="C460" s="6" t="s">
        <v>2997</v>
      </c>
      <c r="D460" t="s">
        <v>74</v>
      </c>
      <c r="E460" s="4">
        <v>38</v>
      </c>
      <c r="F460" t="b">
        <v>0</v>
      </c>
      <c r="G460" s="4">
        <v>921</v>
      </c>
      <c r="H460" s="3">
        <v>0.98</v>
      </c>
      <c r="I460" s="3">
        <v>1</v>
      </c>
      <c r="J460" s="3">
        <v>0</v>
      </c>
      <c r="K460" s="3">
        <v>0</v>
      </c>
      <c r="L460" s="3">
        <v>0</v>
      </c>
      <c r="M460" s="3">
        <v>0.3</v>
      </c>
      <c r="N460" s="3">
        <v>1.84</v>
      </c>
      <c r="O460" s="3">
        <v>0</v>
      </c>
      <c r="P460" s="4">
        <v>2</v>
      </c>
      <c r="Q460" s="4">
        <v>6</v>
      </c>
      <c r="R460" t="b">
        <v>1</v>
      </c>
      <c r="S460" t="b">
        <v>0</v>
      </c>
      <c r="T460" t="b">
        <v>0</v>
      </c>
      <c r="U460" t="b">
        <v>0</v>
      </c>
      <c r="V460" t="b">
        <v>0</v>
      </c>
      <c r="W460" t="s">
        <v>64</v>
      </c>
      <c r="X460" t="s">
        <v>128</v>
      </c>
      <c r="Y460" t="s">
        <v>129</v>
      </c>
      <c r="Z460" s="3">
        <v>0.375</v>
      </c>
      <c r="AA460" t="s">
        <v>637</v>
      </c>
      <c r="AB460" t="s">
        <v>2998</v>
      </c>
      <c r="AC460" s="6" t="s">
        <v>2999</v>
      </c>
      <c r="AD460" s="3">
        <f t="shared" si="56"/>
        <v>18.62</v>
      </c>
      <c r="AE460" s="4">
        <f t="shared" si="57"/>
        <v>68</v>
      </c>
      <c r="AF460" s="4">
        <f t="shared" si="58"/>
        <v>5</v>
      </c>
      <c r="AG460" s="4">
        <f t="shared" si="59"/>
        <v>107</v>
      </c>
      <c r="AH460" t="str">
        <f t="shared" si="60"/>
        <v>curse-room</v>
      </c>
      <c r="AI460" t="b">
        <f t="shared" si="61"/>
        <v>0</v>
      </c>
      <c r="AJ460" t="str">
        <f t="shared" si="62"/>
        <v>review: balance outlier</v>
      </c>
      <c r="AK460" t="s">
        <v>3000</v>
      </c>
      <c r="AM460" s="2">
        <v>46130</v>
      </c>
      <c r="AN460" t="b">
        <f t="shared" si="63"/>
        <v>1</v>
      </c>
    </row>
    <row r="461" spans="1:40" ht="43.2" x14ac:dyDescent="0.3">
      <c r="A461" t="s">
        <v>3001</v>
      </c>
      <c r="B461" t="s">
        <v>3002</v>
      </c>
      <c r="C461" s="6" t="s">
        <v>3003</v>
      </c>
      <c r="D461" t="s">
        <v>178</v>
      </c>
      <c r="E461" s="4">
        <v>106</v>
      </c>
      <c r="F461" t="b">
        <v>1</v>
      </c>
      <c r="G461" s="4">
        <v>165</v>
      </c>
      <c r="H461" s="3">
        <v>0</v>
      </c>
      <c r="I461" s="3">
        <v>0</v>
      </c>
      <c r="J461" s="3">
        <v>0</v>
      </c>
      <c r="K461" s="3">
        <v>0</v>
      </c>
      <c r="L461" s="3">
        <v>0</v>
      </c>
      <c r="M461" s="3">
        <v>0</v>
      </c>
      <c r="N461" s="3">
        <v>0</v>
      </c>
      <c r="O461" s="3">
        <v>0</v>
      </c>
      <c r="P461" s="4">
        <v>5</v>
      </c>
      <c r="Q461" s="4">
        <v>6</v>
      </c>
      <c r="R461" t="b">
        <v>0</v>
      </c>
      <c r="S461" t="b">
        <v>0</v>
      </c>
      <c r="T461" t="b">
        <v>0</v>
      </c>
      <c r="U461" t="b">
        <v>1</v>
      </c>
      <c r="V461" t="b">
        <v>1</v>
      </c>
      <c r="W461" t="s">
        <v>64</v>
      </c>
      <c r="X461" t="s">
        <v>149</v>
      </c>
      <c r="Y461" t="s">
        <v>66</v>
      </c>
      <c r="Z461" s="3">
        <v>1.141</v>
      </c>
      <c r="AA461" t="s">
        <v>209</v>
      </c>
      <c r="AB461" t="s">
        <v>3004</v>
      </c>
      <c r="AC461" s="6" t="s">
        <v>3005</v>
      </c>
      <c r="AD461" s="3">
        <f t="shared" si="56"/>
        <v>7</v>
      </c>
      <c r="AE461" s="4">
        <f t="shared" si="57"/>
        <v>136</v>
      </c>
      <c r="AF461" s="4">
        <f t="shared" si="58"/>
        <v>2</v>
      </c>
      <c r="AG461" s="4">
        <f t="shared" si="59"/>
        <v>112</v>
      </c>
      <c r="AH461" t="str">
        <f t="shared" si="60"/>
        <v>standard</v>
      </c>
      <c r="AI461" t="b">
        <f t="shared" si="61"/>
        <v>0</v>
      </c>
      <c r="AJ461" t="str">
        <f t="shared" si="62"/>
        <v>ok</v>
      </c>
      <c r="AK461" t="s">
        <v>3006</v>
      </c>
      <c r="AM461" s="2">
        <v>46029</v>
      </c>
      <c r="AN461" t="b">
        <f t="shared" si="63"/>
        <v>1</v>
      </c>
    </row>
    <row r="462" spans="1:40" ht="43.2" x14ac:dyDescent="0.3">
      <c r="A462" t="s">
        <v>3007</v>
      </c>
      <c r="B462" t="s">
        <v>3008</v>
      </c>
      <c r="C462" s="6" t="s">
        <v>3009</v>
      </c>
      <c r="D462" t="s">
        <v>43</v>
      </c>
      <c r="E462" s="4">
        <v>30</v>
      </c>
      <c r="F462" t="b">
        <v>1</v>
      </c>
      <c r="G462" s="4">
        <v>1738</v>
      </c>
      <c r="H462" s="3">
        <v>-0.24</v>
      </c>
      <c r="I462" s="3">
        <v>2</v>
      </c>
      <c r="J462" s="3">
        <v>0</v>
      </c>
      <c r="K462" s="3">
        <v>0</v>
      </c>
      <c r="L462" s="3">
        <v>0</v>
      </c>
      <c r="M462" s="3">
        <v>0</v>
      </c>
      <c r="N462" s="3">
        <v>0.96</v>
      </c>
      <c r="O462" s="3">
        <v>-0.36</v>
      </c>
      <c r="P462" s="4">
        <v>1</v>
      </c>
      <c r="Q462" s="4">
        <v>3</v>
      </c>
      <c r="R462" t="b">
        <v>1</v>
      </c>
      <c r="S462" t="b">
        <v>0</v>
      </c>
      <c r="T462" t="b">
        <v>0</v>
      </c>
      <c r="U462" t="b">
        <v>1</v>
      </c>
      <c r="V462" t="b">
        <v>1</v>
      </c>
      <c r="W462" t="s">
        <v>138</v>
      </c>
      <c r="X462" t="s">
        <v>55</v>
      </c>
      <c r="Y462" t="s">
        <v>102</v>
      </c>
      <c r="Z462" s="3">
        <v>2.1040000000000001</v>
      </c>
      <c r="AA462" t="s">
        <v>140</v>
      </c>
      <c r="AB462" t="s">
        <v>3010</v>
      </c>
      <c r="AC462" s="6" t="s">
        <v>3011</v>
      </c>
      <c r="AD462" s="3">
        <f t="shared" si="56"/>
        <v>9.56</v>
      </c>
      <c r="AE462" s="4">
        <f t="shared" si="57"/>
        <v>43</v>
      </c>
      <c r="AF462" s="4">
        <f t="shared" si="58"/>
        <v>3</v>
      </c>
      <c r="AG462" s="4">
        <f t="shared" si="59"/>
        <v>118</v>
      </c>
      <c r="AH462" t="str">
        <f t="shared" si="60"/>
        <v>standard</v>
      </c>
      <c r="AI462" t="b">
        <f t="shared" si="61"/>
        <v>1</v>
      </c>
      <c r="AJ462" t="str">
        <f t="shared" si="62"/>
        <v>ok</v>
      </c>
      <c r="AK462" t="s">
        <v>3012</v>
      </c>
      <c r="AM462" s="2">
        <v>46169</v>
      </c>
      <c r="AN462" t="b">
        <f t="shared" si="63"/>
        <v>1</v>
      </c>
    </row>
    <row r="463" spans="1:40" ht="43.2" x14ac:dyDescent="0.3">
      <c r="A463" t="s">
        <v>3013</v>
      </c>
      <c r="B463" t="s">
        <v>3014</v>
      </c>
      <c r="C463" s="6" t="s">
        <v>3015</v>
      </c>
      <c r="D463" t="s">
        <v>43</v>
      </c>
      <c r="E463" s="4">
        <v>31</v>
      </c>
      <c r="F463" t="b">
        <v>1</v>
      </c>
      <c r="G463" s="4">
        <v>1512</v>
      </c>
      <c r="H463" s="3">
        <v>0</v>
      </c>
      <c r="I463" s="3">
        <v>2</v>
      </c>
      <c r="J463" s="3">
        <v>0</v>
      </c>
      <c r="K463" s="3">
        <v>0</v>
      </c>
      <c r="L463" s="3">
        <v>0</v>
      </c>
      <c r="M463" s="3">
        <v>0</v>
      </c>
      <c r="N463" s="3">
        <v>3.97</v>
      </c>
      <c r="O463" s="3">
        <v>0</v>
      </c>
      <c r="P463" s="4">
        <v>2</v>
      </c>
      <c r="Q463" s="4">
        <v>4</v>
      </c>
      <c r="R463" t="b">
        <v>1</v>
      </c>
      <c r="S463" t="b">
        <v>0</v>
      </c>
      <c r="T463" t="b">
        <v>0</v>
      </c>
      <c r="U463" t="b">
        <v>0</v>
      </c>
      <c r="V463" t="b">
        <v>1</v>
      </c>
      <c r="W463" t="s">
        <v>84</v>
      </c>
      <c r="X463" t="s">
        <v>65</v>
      </c>
      <c r="Y463" t="s">
        <v>46</v>
      </c>
      <c r="Z463" s="3">
        <v>0.28999999999999998</v>
      </c>
      <c r="AA463" t="s">
        <v>85</v>
      </c>
      <c r="AB463" t="s">
        <v>3016</v>
      </c>
      <c r="AC463" s="6" t="s">
        <v>3017</v>
      </c>
      <c r="AD463" s="3">
        <f t="shared" si="56"/>
        <v>12.94</v>
      </c>
      <c r="AE463" s="4">
        <f t="shared" si="57"/>
        <v>49</v>
      </c>
      <c r="AF463" s="4">
        <f t="shared" si="58"/>
        <v>3</v>
      </c>
      <c r="AG463" s="4">
        <f t="shared" si="59"/>
        <v>120</v>
      </c>
      <c r="AH463" t="str">
        <f t="shared" si="60"/>
        <v>rare-chest</v>
      </c>
      <c r="AI463" t="b">
        <f t="shared" si="61"/>
        <v>0</v>
      </c>
      <c r="AJ463" t="str">
        <f t="shared" si="62"/>
        <v>ok</v>
      </c>
      <c r="AK463" t="s">
        <v>3018</v>
      </c>
      <c r="AM463" s="2">
        <v>46065</v>
      </c>
      <c r="AN463" t="b">
        <f t="shared" si="63"/>
        <v>1</v>
      </c>
    </row>
    <row r="464" spans="1:40" ht="43.2" x14ac:dyDescent="0.3">
      <c r="A464" t="s">
        <v>3019</v>
      </c>
      <c r="B464" t="s">
        <v>3020</v>
      </c>
      <c r="C464" s="6" t="s">
        <v>3021</v>
      </c>
      <c r="D464" t="s">
        <v>119</v>
      </c>
      <c r="E464" s="4">
        <v>54</v>
      </c>
      <c r="F464" t="b">
        <v>0</v>
      </c>
      <c r="G464" s="4">
        <v>403</v>
      </c>
      <c r="H464" s="3">
        <v>0</v>
      </c>
      <c r="I464" s="3">
        <v>0</v>
      </c>
      <c r="J464" s="3">
        <v>0</v>
      </c>
      <c r="K464" s="3">
        <v>-7.0000000000000007E-2</v>
      </c>
      <c r="L464" s="3">
        <v>0.52</v>
      </c>
      <c r="M464" s="3">
        <v>0</v>
      </c>
      <c r="N464" s="3">
        <v>0</v>
      </c>
      <c r="O464" s="3">
        <v>0.49</v>
      </c>
      <c r="P464" s="4">
        <v>7</v>
      </c>
      <c r="Q464" s="4">
        <v>8</v>
      </c>
      <c r="R464" t="b">
        <v>0</v>
      </c>
      <c r="S464" t="b">
        <v>1</v>
      </c>
      <c r="T464" t="b">
        <v>1</v>
      </c>
      <c r="U464" t="b">
        <v>1</v>
      </c>
      <c r="V464" t="b">
        <v>1</v>
      </c>
      <c r="W464" t="s">
        <v>64</v>
      </c>
      <c r="X464" t="s">
        <v>75</v>
      </c>
      <c r="Y464" t="s">
        <v>129</v>
      </c>
      <c r="Z464" s="3">
        <v>0.36599999999999999</v>
      </c>
      <c r="AA464" t="s">
        <v>991</v>
      </c>
      <c r="AB464" t="s">
        <v>3022</v>
      </c>
      <c r="AC464" s="6" t="s">
        <v>3023</v>
      </c>
      <c r="AD464" s="3">
        <f t="shared" si="56"/>
        <v>6.16</v>
      </c>
      <c r="AE464" s="4">
        <f t="shared" si="57"/>
        <v>71</v>
      </c>
      <c r="AF464" s="4">
        <f t="shared" si="58"/>
        <v>2</v>
      </c>
      <c r="AG464" s="4">
        <f t="shared" si="59"/>
        <v>114</v>
      </c>
      <c r="AH464" t="str">
        <f t="shared" si="60"/>
        <v>standard</v>
      </c>
      <c r="AI464" t="b">
        <f t="shared" si="61"/>
        <v>1</v>
      </c>
      <c r="AJ464" t="str">
        <f t="shared" si="62"/>
        <v>ok</v>
      </c>
      <c r="AK464" t="s">
        <v>3024</v>
      </c>
      <c r="AM464" s="2">
        <v>46167</v>
      </c>
      <c r="AN464" t="b">
        <f t="shared" si="63"/>
        <v>1</v>
      </c>
    </row>
    <row r="465" spans="1:40" ht="43.2" x14ac:dyDescent="0.3">
      <c r="A465" t="s">
        <v>3025</v>
      </c>
      <c r="B465" t="s">
        <v>3026</v>
      </c>
      <c r="C465" s="6" t="s">
        <v>3027</v>
      </c>
      <c r="D465" t="s">
        <v>43</v>
      </c>
      <c r="E465" s="4">
        <v>25</v>
      </c>
      <c r="F465" t="b">
        <v>1</v>
      </c>
      <c r="G465" s="4">
        <v>1489</v>
      </c>
      <c r="H465" s="3">
        <v>0</v>
      </c>
      <c r="I465" s="3">
        <v>0</v>
      </c>
      <c r="J465" s="3">
        <v>-0.23</v>
      </c>
      <c r="K465" s="3">
        <v>0</v>
      </c>
      <c r="L465" s="3">
        <v>0</v>
      </c>
      <c r="M465" s="3">
        <v>0</v>
      </c>
      <c r="N465" s="3">
        <v>0</v>
      </c>
      <c r="O465" s="3">
        <v>0.05</v>
      </c>
      <c r="P465" s="4">
        <v>2</v>
      </c>
      <c r="Q465" s="4">
        <v>3</v>
      </c>
      <c r="R465" t="b">
        <v>1</v>
      </c>
      <c r="S465" t="b">
        <v>1</v>
      </c>
      <c r="T465" t="b">
        <v>0</v>
      </c>
      <c r="U465" t="b">
        <v>1</v>
      </c>
      <c r="V465" t="b">
        <v>1</v>
      </c>
      <c r="W465" t="s">
        <v>44</v>
      </c>
      <c r="X465" t="s">
        <v>128</v>
      </c>
      <c r="Y465" t="s">
        <v>46</v>
      </c>
      <c r="Z465" s="3">
        <v>2.54</v>
      </c>
      <c r="AA465" t="s">
        <v>848</v>
      </c>
      <c r="AB465" t="s">
        <v>3028</v>
      </c>
      <c r="AC465" s="6" t="s">
        <v>3029</v>
      </c>
      <c r="AD465" s="3">
        <f t="shared" si="56"/>
        <v>2.79</v>
      </c>
      <c r="AE465" s="4">
        <f t="shared" si="57"/>
        <v>30</v>
      </c>
      <c r="AF465" s="4">
        <f t="shared" si="58"/>
        <v>2</v>
      </c>
      <c r="AG465" s="4">
        <f t="shared" si="59"/>
        <v>113</v>
      </c>
      <c r="AH465" t="str">
        <f t="shared" si="60"/>
        <v>standard</v>
      </c>
      <c r="AI465" t="b">
        <f t="shared" si="61"/>
        <v>1</v>
      </c>
      <c r="AJ465" t="str">
        <f t="shared" si="62"/>
        <v>ok</v>
      </c>
      <c r="AK465" t="s">
        <v>3030</v>
      </c>
      <c r="AL465" t="s">
        <v>3031</v>
      </c>
      <c r="AM465" s="2">
        <v>46097</v>
      </c>
      <c r="AN465" t="b">
        <f t="shared" si="63"/>
        <v>1</v>
      </c>
    </row>
    <row r="466" spans="1:40" ht="43.2" x14ac:dyDescent="0.3">
      <c r="A466" t="s">
        <v>3032</v>
      </c>
      <c r="B466" t="s">
        <v>3033</v>
      </c>
      <c r="C466" s="6" t="s">
        <v>3034</v>
      </c>
      <c r="D466" t="s">
        <v>63</v>
      </c>
      <c r="E466" s="4">
        <v>14</v>
      </c>
      <c r="F466" t="b">
        <v>1</v>
      </c>
      <c r="G466" s="4">
        <v>1029</v>
      </c>
      <c r="H466" s="3">
        <v>0</v>
      </c>
      <c r="I466" s="3">
        <v>2</v>
      </c>
      <c r="J466" s="3">
        <v>0</v>
      </c>
      <c r="K466" s="3">
        <v>0.28000000000000003</v>
      </c>
      <c r="L466" s="3">
        <v>0</v>
      </c>
      <c r="M466" s="3">
        <v>0</v>
      </c>
      <c r="N466" s="3">
        <v>0</v>
      </c>
      <c r="O466" s="3">
        <v>-0.06</v>
      </c>
      <c r="P466" s="4">
        <v>8</v>
      </c>
      <c r="Q466" s="4">
        <v>9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s">
        <v>64</v>
      </c>
      <c r="X466" t="s">
        <v>200</v>
      </c>
      <c r="Y466" t="s">
        <v>331</v>
      </c>
      <c r="Z466" s="3">
        <v>1.2070000000000001</v>
      </c>
      <c r="AA466" t="s">
        <v>120</v>
      </c>
      <c r="AB466" t="s">
        <v>3035</v>
      </c>
      <c r="AC466" s="6" t="s">
        <v>3036</v>
      </c>
      <c r="AD466" s="3">
        <f t="shared" si="56"/>
        <v>4.68</v>
      </c>
      <c r="AE466" s="4">
        <f t="shared" si="57"/>
        <v>17</v>
      </c>
      <c r="AF466" s="4">
        <f t="shared" si="58"/>
        <v>2</v>
      </c>
      <c r="AG466" s="4">
        <f t="shared" si="59"/>
        <v>108</v>
      </c>
      <c r="AH466" t="str">
        <f t="shared" si="60"/>
        <v>standard</v>
      </c>
      <c r="AI466" t="b">
        <f t="shared" si="61"/>
        <v>1</v>
      </c>
      <c r="AJ466" t="str">
        <f t="shared" si="62"/>
        <v>ok</v>
      </c>
      <c r="AK466" t="s">
        <v>3037</v>
      </c>
      <c r="AM466" s="2">
        <v>46024</v>
      </c>
      <c r="AN466" t="b">
        <f t="shared" si="63"/>
        <v>1</v>
      </c>
    </row>
    <row r="467" spans="1:40" ht="43.2" x14ac:dyDescent="0.3">
      <c r="A467" t="s">
        <v>3038</v>
      </c>
      <c r="B467" t="s">
        <v>3039</v>
      </c>
      <c r="C467" s="6" t="s">
        <v>3040</v>
      </c>
      <c r="D467" t="s">
        <v>63</v>
      </c>
      <c r="E467" s="4">
        <v>20</v>
      </c>
      <c r="F467" t="b">
        <v>1</v>
      </c>
      <c r="G467" s="4">
        <v>1168</v>
      </c>
      <c r="H467" s="3">
        <v>0</v>
      </c>
      <c r="I467" s="3">
        <v>0</v>
      </c>
      <c r="J467" s="3">
        <v>-0.21</v>
      </c>
      <c r="K467" s="3">
        <v>0</v>
      </c>
      <c r="L467" s="3">
        <v>0.77</v>
      </c>
      <c r="M467" s="3">
        <v>0.18</v>
      </c>
      <c r="N467" s="3">
        <v>0</v>
      </c>
      <c r="O467" s="3">
        <v>0</v>
      </c>
      <c r="P467" s="4">
        <v>1</v>
      </c>
      <c r="Q467" s="4">
        <v>4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s">
        <v>138</v>
      </c>
      <c r="X467" t="s">
        <v>149</v>
      </c>
      <c r="Y467" t="s">
        <v>102</v>
      </c>
      <c r="Z467" s="3">
        <v>0.23300000000000001</v>
      </c>
      <c r="AA467" t="s">
        <v>360</v>
      </c>
      <c r="AB467" t="s">
        <v>3041</v>
      </c>
      <c r="AC467" s="6" t="s">
        <v>3042</v>
      </c>
      <c r="AD467" s="3">
        <f t="shared" si="56"/>
        <v>3.53</v>
      </c>
      <c r="AE467" s="4">
        <f t="shared" si="57"/>
        <v>23</v>
      </c>
      <c r="AF467" s="4">
        <f t="shared" si="58"/>
        <v>4</v>
      </c>
      <c r="AG467" s="4">
        <f t="shared" si="59"/>
        <v>121</v>
      </c>
      <c r="AH467" t="str">
        <f t="shared" si="60"/>
        <v>standard</v>
      </c>
      <c r="AI467" t="b">
        <f t="shared" si="61"/>
        <v>1</v>
      </c>
      <c r="AJ467" t="str">
        <f t="shared" si="62"/>
        <v>ok</v>
      </c>
      <c r="AK467" t="s">
        <v>3043</v>
      </c>
      <c r="AM467" s="2">
        <v>46168</v>
      </c>
      <c r="AN467" t="b">
        <f t="shared" si="63"/>
        <v>1</v>
      </c>
    </row>
    <row r="468" spans="1:40" ht="43.2" x14ac:dyDescent="0.3">
      <c r="A468" t="s">
        <v>3044</v>
      </c>
      <c r="B468" t="s">
        <v>3045</v>
      </c>
      <c r="C468" s="6" t="s">
        <v>3046</v>
      </c>
      <c r="D468" t="s">
        <v>63</v>
      </c>
      <c r="E468" s="4">
        <v>13</v>
      </c>
      <c r="F468" t="b">
        <v>0</v>
      </c>
      <c r="G468" s="4">
        <v>333</v>
      </c>
      <c r="H468" s="3">
        <v>0</v>
      </c>
      <c r="I468" s="3">
        <v>0</v>
      </c>
      <c r="J468" s="3">
        <v>0</v>
      </c>
      <c r="K468" s="3">
        <v>0</v>
      </c>
      <c r="L468" s="3">
        <v>0</v>
      </c>
      <c r="M468" s="3">
        <v>0</v>
      </c>
      <c r="N468" s="3">
        <v>0.67</v>
      </c>
      <c r="O468" s="3">
        <v>0</v>
      </c>
      <c r="P468" s="4">
        <v>8</v>
      </c>
      <c r="Q468" s="4">
        <v>8</v>
      </c>
      <c r="R468" t="b">
        <v>0</v>
      </c>
      <c r="S468" t="b">
        <v>1</v>
      </c>
      <c r="T468" t="b">
        <v>0</v>
      </c>
      <c r="U468" t="b">
        <v>0</v>
      </c>
      <c r="V468" t="b">
        <v>1</v>
      </c>
      <c r="W468" t="s">
        <v>64</v>
      </c>
      <c r="X468" t="s">
        <v>101</v>
      </c>
      <c r="Y468" t="s">
        <v>139</v>
      </c>
      <c r="Z468" s="3">
        <v>1.879</v>
      </c>
      <c r="AA468" t="s">
        <v>414</v>
      </c>
      <c r="AB468" t="s">
        <v>3047</v>
      </c>
      <c r="AC468" s="6" t="s">
        <v>3048</v>
      </c>
      <c r="AD468" s="3">
        <f t="shared" si="56"/>
        <v>2.34</v>
      </c>
      <c r="AE468" s="4">
        <f t="shared" si="57"/>
        <v>14</v>
      </c>
      <c r="AF468" s="4">
        <f t="shared" si="58"/>
        <v>1</v>
      </c>
      <c r="AG468" s="4">
        <f t="shared" si="59"/>
        <v>114</v>
      </c>
      <c r="AH468" t="str">
        <f t="shared" si="60"/>
        <v>standard</v>
      </c>
      <c r="AI468" t="b">
        <f t="shared" si="61"/>
        <v>0</v>
      </c>
      <c r="AJ468" t="str">
        <f t="shared" si="62"/>
        <v>ok</v>
      </c>
      <c r="AK468" t="s">
        <v>3049</v>
      </c>
      <c r="AL468" t="s">
        <v>3050</v>
      </c>
      <c r="AM468" s="2">
        <v>46190</v>
      </c>
      <c r="AN468" t="b">
        <f t="shared" si="63"/>
        <v>1</v>
      </c>
    </row>
    <row r="469" spans="1:40" ht="43.2" x14ac:dyDescent="0.3">
      <c r="A469" t="s">
        <v>3051</v>
      </c>
      <c r="B469" t="s">
        <v>3052</v>
      </c>
      <c r="C469" s="6" t="s">
        <v>3053</v>
      </c>
      <c r="D469" t="s">
        <v>63</v>
      </c>
      <c r="E469" s="4">
        <v>10</v>
      </c>
      <c r="F469" t="b">
        <v>0</v>
      </c>
      <c r="G469" s="4">
        <v>343</v>
      </c>
      <c r="H469" s="3">
        <v>0.56999999999999995</v>
      </c>
      <c r="I469" s="3">
        <v>0</v>
      </c>
      <c r="J469" s="3">
        <v>0</v>
      </c>
      <c r="K469" s="3">
        <v>0</v>
      </c>
      <c r="L469" s="3">
        <v>0</v>
      </c>
      <c r="M469" s="3">
        <v>0</v>
      </c>
      <c r="N469" s="3">
        <v>1.35</v>
      </c>
      <c r="O469" s="3">
        <v>0</v>
      </c>
      <c r="P469" s="4">
        <v>9</v>
      </c>
      <c r="Q469" s="4">
        <v>9</v>
      </c>
      <c r="R469" t="b">
        <v>0</v>
      </c>
      <c r="S469" t="b">
        <v>1</v>
      </c>
      <c r="T469" t="b">
        <v>1</v>
      </c>
      <c r="U469" t="b">
        <v>1</v>
      </c>
      <c r="V469" t="b">
        <v>0</v>
      </c>
      <c r="W469" t="s">
        <v>64</v>
      </c>
      <c r="X469" t="s">
        <v>55</v>
      </c>
      <c r="Y469" t="s">
        <v>139</v>
      </c>
      <c r="Z469" s="3">
        <v>1.9350000000000001</v>
      </c>
      <c r="AA469" t="s">
        <v>991</v>
      </c>
      <c r="AB469" t="s">
        <v>3054</v>
      </c>
      <c r="AC469" s="6" t="s">
        <v>3055</v>
      </c>
      <c r="AD469" s="3">
        <f t="shared" si="56"/>
        <v>8.26</v>
      </c>
      <c r="AE469" s="4">
        <f t="shared" si="57"/>
        <v>17</v>
      </c>
      <c r="AF469" s="4">
        <f t="shared" si="58"/>
        <v>1</v>
      </c>
      <c r="AG469" s="4">
        <f t="shared" si="59"/>
        <v>117</v>
      </c>
      <c r="AH469" t="str">
        <f t="shared" si="60"/>
        <v>standard</v>
      </c>
      <c r="AI469" t="b">
        <f t="shared" si="61"/>
        <v>0</v>
      </c>
      <c r="AJ469" t="str">
        <f t="shared" si="62"/>
        <v>ok</v>
      </c>
      <c r="AK469" t="s">
        <v>3056</v>
      </c>
      <c r="AL469" t="s">
        <v>3057</v>
      </c>
      <c r="AM469" s="2">
        <v>46064</v>
      </c>
      <c r="AN469" t="b">
        <f t="shared" si="63"/>
        <v>1</v>
      </c>
    </row>
    <row r="470" spans="1:40" ht="43.2" x14ac:dyDescent="0.3">
      <c r="A470" t="s">
        <v>3058</v>
      </c>
      <c r="B470" t="s">
        <v>3059</v>
      </c>
      <c r="C470" s="6" t="s">
        <v>3060</v>
      </c>
      <c r="D470" t="s">
        <v>63</v>
      </c>
      <c r="E470" s="4">
        <v>22</v>
      </c>
      <c r="F470" t="b">
        <v>0</v>
      </c>
      <c r="G470" s="4">
        <v>1620</v>
      </c>
      <c r="H470" s="3">
        <v>0</v>
      </c>
      <c r="I470" s="3">
        <v>1</v>
      </c>
      <c r="J470" s="3">
        <v>-0.22</v>
      </c>
      <c r="K470" s="3">
        <v>-7.0000000000000007E-2</v>
      </c>
      <c r="L470" s="3">
        <v>0.71</v>
      </c>
      <c r="M470" s="3">
        <v>0</v>
      </c>
      <c r="N470" s="3">
        <v>0</v>
      </c>
      <c r="O470" s="3">
        <v>0.71</v>
      </c>
      <c r="P470" s="4">
        <v>7</v>
      </c>
      <c r="Q470" s="4">
        <v>9</v>
      </c>
      <c r="R470" t="b">
        <v>0</v>
      </c>
      <c r="S470" t="b">
        <v>0</v>
      </c>
      <c r="T470" t="b">
        <v>0</v>
      </c>
      <c r="U470" t="b">
        <v>1</v>
      </c>
      <c r="V470" t="b">
        <v>1</v>
      </c>
      <c r="W470" t="s">
        <v>148</v>
      </c>
      <c r="X470" t="s">
        <v>101</v>
      </c>
      <c r="Y470" t="s">
        <v>66</v>
      </c>
      <c r="Z470" s="3">
        <v>1.714</v>
      </c>
      <c r="AA470" t="s">
        <v>179</v>
      </c>
      <c r="AB470" t="s">
        <v>3061</v>
      </c>
      <c r="AC470" s="6" t="s">
        <v>3062</v>
      </c>
      <c r="AD470" s="3">
        <f t="shared" si="56"/>
        <v>6.14</v>
      </c>
      <c r="AE470" s="4">
        <f t="shared" si="57"/>
        <v>27</v>
      </c>
      <c r="AF470" s="4">
        <f t="shared" si="58"/>
        <v>3</v>
      </c>
      <c r="AG470" s="4">
        <f t="shared" si="59"/>
        <v>116</v>
      </c>
      <c r="AH470" t="str">
        <f t="shared" si="60"/>
        <v>standard</v>
      </c>
      <c r="AI470" t="b">
        <f t="shared" si="61"/>
        <v>1</v>
      </c>
      <c r="AJ470" t="str">
        <f t="shared" si="62"/>
        <v>ok</v>
      </c>
      <c r="AK470" t="s">
        <v>3063</v>
      </c>
      <c r="AL470" t="s">
        <v>3064</v>
      </c>
      <c r="AM470" s="2">
        <v>46091</v>
      </c>
      <c r="AN470" t="b">
        <f t="shared" si="63"/>
        <v>1</v>
      </c>
    </row>
    <row r="471" spans="1:40" ht="43.2" x14ac:dyDescent="0.3">
      <c r="A471" t="s">
        <v>3065</v>
      </c>
      <c r="B471" t="s">
        <v>3066</v>
      </c>
      <c r="C471" s="6" t="s">
        <v>3067</v>
      </c>
      <c r="D471" t="s">
        <v>74</v>
      </c>
      <c r="E471" s="4">
        <v>27</v>
      </c>
      <c r="F471" t="b">
        <v>1</v>
      </c>
      <c r="G471" s="4">
        <v>219</v>
      </c>
      <c r="H471" s="3">
        <v>-0.18</v>
      </c>
      <c r="I471" s="3">
        <v>1</v>
      </c>
      <c r="J471" s="3">
        <v>0</v>
      </c>
      <c r="K471" s="3">
        <v>0</v>
      </c>
      <c r="L471" s="3">
        <v>0.46</v>
      </c>
      <c r="M471" s="3">
        <v>0</v>
      </c>
      <c r="N471" s="3">
        <v>0</v>
      </c>
      <c r="O471" s="3">
        <v>0</v>
      </c>
      <c r="P471" s="4">
        <v>9</v>
      </c>
      <c r="Q471" s="4">
        <v>10</v>
      </c>
      <c r="R471" t="b">
        <v>1</v>
      </c>
      <c r="S471" t="b">
        <v>0</v>
      </c>
      <c r="T471" t="b">
        <v>0</v>
      </c>
      <c r="U471" t="b">
        <v>0</v>
      </c>
      <c r="V471" t="b">
        <v>1</v>
      </c>
      <c r="W471" t="s">
        <v>64</v>
      </c>
      <c r="X471" t="s">
        <v>128</v>
      </c>
      <c r="Y471" t="s">
        <v>331</v>
      </c>
      <c r="Z471" s="3">
        <v>1.4319999999999999</v>
      </c>
      <c r="AA471" t="s">
        <v>637</v>
      </c>
      <c r="AB471" t="s">
        <v>3068</v>
      </c>
      <c r="AC471" s="6" t="s">
        <v>3069</v>
      </c>
      <c r="AD471" s="3">
        <f t="shared" si="56"/>
        <v>8.86</v>
      </c>
      <c r="AE471" s="4">
        <f t="shared" si="57"/>
        <v>39</v>
      </c>
      <c r="AF471" s="4">
        <f t="shared" si="58"/>
        <v>2</v>
      </c>
      <c r="AG471" s="4">
        <f t="shared" si="59"/>
        <v>112</v>
      </c>
      <c r="AH471" t="str">
        <f t="shared" si="60"/>
        <v>curse-room</v>
      </c>
      <c r="AI471" t="b">
        <f t="shared" si="61"/>
        <v>1</v>
      </c>
      <c r="AJ471" t="str">
        <f t="shared" si="62"/>
        <v>ok</v>
      </c>
      <c r="AK471" t="s">
        <v>3070</v>
      </c>
      <c r="AL471" t="s">
        <v>784</v>
      </c>
      <c r="AM471" s="2">
        <v>46201</v>
      </c>
      <c r="AN471" t="b">
        <f t="shared" si="63"/>
        <v>1</v>
      </c>
    </row>
    <row r="472" spans="1:40" ht="28.8" x14ac:dyDescent="0.3">
      <c r="A472" t="s">
        <v>3071</v>
      </c>
      <c r="B472" t="s">
        <v>3072</v>
      </c>
      <c r="C472" s="6" t="s">
        <v>3073</v>
      </c>
      <c r="D472" t="s">
        <v>178</v>
      </c>
      <c r="E472" s="4">
        <v>93</v>
      </c>
      <c r="F472" t="b">
        <v>1</v>
      </c>
      <c r="G472" s="4">
        <v>1644</v>
      </c>
      <c r="H472" s="3">
        <v>0</v>
      </c>
      <c r="I472" s="3">
        <v>0</v>
      </c>
      <c r="J472" s="3">
        <v>0</v>
      </c>
      <c r="K472" s="3">
        <v>0</v>
      </c>
      <c r="L472" s="3">
        <v>0</v>
      </c>
      <c r="M472" s="3">
        <v>0</v>
      </c>
      <c r="N472" s="3">
        <v>0</v>
      </c>
      <c r="O472" s="3">
        <v>0.03</v>
      </c>
      <c r="P472" s="4">
        <v>2</v>
      </c>
      <c r="Q472" s="4">
        <v>5</v>
      </c>
      <c r="R472" t="b">
        <v>1</v>
      </c>
      <c r="S472" t="b">
        <v>1</v>
      </c>
      <c r="T472" t="b">
        <v>0</v>
      </c>
      <c r="U472" t="b">
        <v>1</v>
      </c>
      <c r="V472" t="b">
        <v>1</v>
      </c>
      <c r="W472" t="s">
        <v>44</v>
      </c>
      <c r="X472" t="s">
        <v>128</v>
      </c>
      <c r="Y472" t="s">
        <v>129</v>
      </c>
      <c r="Z472" s="3">
        <v>2.8879999999999999</v>
      </c>
      <c r="AA472" t="s">
        <v>848</v>
      </c>
      <c r="AB472" t="s">
        <v>3074</v>
      </c>
      <c r="AC472" s="6" t="s">
        <v>3075</v>
      </c>
      <c r="AD472" s="3">
        <f t="shared" si="56"/>
        <v>7.06</v>
      </c>
      <c r="AE472" s="4">
        <f t="shared" si="57"/>
        <v>121</v>
      </c>
      <c r="AF472" s="4">
        <f t="shared" si="58"/>
        <v>4</v>
      </c>
      <c r="AG472" s="4">
        <f t="shared" si="59"/>
        <v>103</v>
      </c>
      <c r="AH472" t="str">
        <f t="shared" si="60"/>
        <v>standard</v>
      </c>
      <c r="AI472" t="b">
        <f t="shared" si="61"/>
        <v>0</v>
      </c>
      <c r="AJ472" t="str">
        <f t="shared" si="62"/>
        <v>ok</v>
      </c>
      <c r="AK472" t="s">
        <v>3076</v>
      </c>
      <c r="AM472" s="2">
        <v>46105</v>
      </c>
      <c r="AN472" t="b">
        <f t="shared" si="63"/>
        <v>1</v>
      </c>
    </row>
    <row r="473" spans="1:40" ht="43.2" x14ac:dyDescent="0.3">
      <c r="A473" t="s">
        <v>3077</v>
      </c>
      <c r="B473" t="s">
        <v>3078</v>
      </c>
      <c r="C473" s="6" t="s">
        <v>3079</v>
      </c>
      <c r="D473" t="s">
        <v>63</v>
      </c>
      <c r="E473" s="4">
        <v>16</v>
      </c>
      <c r="F473" t="b">
        <v>1</v>
      </c>
      <c r="G473" s="4">
        <v>44</v>
      </c>
      <c r="H473" s="3">
        <v>0.31</v>
      </c>
      <c r="I473" s="3">
        <v>2</v>
      </c>
      <c r="J473" s="3">
        <v>0</v>
      </c>
      <c r="K473" s="3">
        <v>0</v>
      </c>
      <c r="L473" s="3">
        <v>0</v>
      </c>
      <c r="M473" s="3">
        <v>0</v>
      </c>
      <c r="N473" s="3">
        <v>2.1</v>
      </c>
      <c r="O473" s="3">
        <v>0.22</v>
      </c>
      <c r="P473" s="4">
        <v>9</v>
      </c>
      <c r="Q473" s="4">
        <v>10</v>
      </c>
      <c r="R473" t="b">
        <v>0</v>
      </c>
      <c r="S473" t="b">
        <v>0</v>
      </c>
      <c r="T473" t="b">
        <v>1</v>
      </c>
      <c r="U473" t="b">
        <v>1</v>
      </c>
      <c r="V473" t="b">
        <v>1</v>
      </c>
      <c r="W473" t="s">
        <v>64</v>
      </c>
      <c r="X473" t="s">
        <v>55</v>
      </c>
      <c r="Y473" t="s">
        <v>222</v>
      </c>
      <c r="Z473" s="3">
        <v>0.496</v>
      </c>
      <c r="AA473" t="s">
        <v>490</v>
      </c>
      <c r="AB473" t="s">
        <v>3080</v>
      </c>
      <c r="AC473" s="6" t="s">
        <v>3081</v>
      </c>
      <c r="AD473" s="3">
        <f t="shared" si="56"/>
        <v>11.12</v>
      </c>
      <c r="AE473" s="4">
        <f t="shared" si="57"/>
        <v>27</v>
      </c>
      <c r="AF473" s="4">
        <f t="shared" si="58"/>
        <v>2</v>
      </c>
      <c r="AG473" s="4">
        <f t="shared" si="59"/>
        <v>116</v>
      </c>
      <c r="AH473" t="str">
        <f t="shared" si="60"/>
        <v>standard</v>
      </c>
      <c r="AI473" t="b">
        <f t="shared" si="61"/>
        <v>0</v>
      </c>
      <c r="AJ473" t="str">
        <f t="shared" si="62"/>
        <v>review: balance outlier</v>
      </c>
      <c r="AK473" t="s">
        <v>3082</v>
      </c>
      <c r="AL473" t="s">
        <v>3083</v>
      </c>
      <c r="AM473" s="2">
        <v>46165</v>
      </c>
      <c r="AN473" t="b">
        <f t="shared" si="63"/>
        <v>1</v>
      </c>
    </row>
    <row r="474" spans="1:40" ht="43.2" x14ac:dyDescent="0.3">
      <c r="A474" t="s">
        <v>3084</v>
      </c>
      <c r="B474" t="s">
        <v>3085</v>
      </c>
      <c r="C474" s="6" t="s">
        <v>3086</v>
      </c>
      <c r="D474" t="s">
        <v>63</v>
      </c>
      <c r="E474" s="4">
        <v>28</v>
      </c>
      <c r="F474" t="b">
        <v>1</v>
      </c>
      <c r="G474" s="4">
        <v>1972</v>
      </c>
      <c r="H474" s="3">
        <v>0</v>
      </c>
      <c r="I474" s="3">
        <v>2</v>
      </c>
      <c r="J474" s="3">
        <v>-0.18</v>
      </c>
      <c r="K474" s="3">
        <v>0</v>
      </c>
      <c r="L474" s="3">
        <v>0</v>
      </c>
      <c r="M474" s="3">
        <v>0</v>
      </c>
      <c r="N474" s="3">
        <v>1.04</v>
      </c>
      <c r="O474" s="3">
        <v>0.35</v>
      </c>
      <c r="P474" s="4">
        <v>5</v>
      </c>
      <c r="Q474" s="4">
        <v>10</v>
      </c>
      <c r="R474" t="b">
        <v>0</v>
      </c>
      <c r="S474" t="b">
        <v>1</v>
      </c>
      <c r="T474" t="b">
        <v>0</v>
      </c>
      <c r="U474" t="b">
        <v>0</v>
      </c>
      <c r="V474" t="b">
        <v>1</v>
      </c>
      <c r="W474" t="s">
        <v>64</v>
      </c>
      <c r="X474" t="s">
        <v>55</v>
      </c>
      <c r="Y474" t="s">
        <v>102</v>
      </c>
      <c r="Z474" s="3">
        <v>2.8809999999999998</v>
      </c>
      <c r="AA474" t="s">
        <v>67</v>
      </c>
      <c r="AB474" t="s">
        <v>3087</v>
      </c>
      <c r="AC474" s="6" t="s">
        <v>3088</v>
      </c>
      <c r="AD474" s="3">
        <f t="shared" si="56"/>
        <v>7.32</v>
      </c>
      <c r="AE474" s="4">
        <f t="shared" si="57"/>
        <v>36</v>
      </c>
      <c r="AF474" s="4">
        <f t="shared" si="58"/>
        <v>6</v>
      </c>
      <c r="AG474" s="4">
        <f t="shared" si="59"/>
        <v>114</v>
      </c>
      <c r="AH474" t="str">
        <f t="shared" si="60"/>
        <v>standard</v>
      </c>
      <c r="AI474" t="b">
        <f t="shared" si="61"/>
        <v>1</v>
      </c>
      <c r="AJ474" t="str">
        <f t="shared" si="62"/>
        <v>ok</v>
      </c>
      <c r="AK474" t="s">
        <v>3089</v>
      </c>
      <c r="AM474" s="2">
        <v>46075</v>
      </c>
      <c r="AN474" t="b">
        <f t="shared" si="63"/>
        <v>1</v>
      </c>
    </row>
    <row r="475" spans="1:40" ht="43.2" x14ac:dyDescent="0.3">
      <c r="A475" t="s">
        <v>3090</v>
      </c>
      <c r="B475" t="s">
        <v>3091</v>
      </c>
      <c r="C475" s="6" t="s">
        <v>3092</v>
      </c>
      <c r="D475" t="s">
        <v>43</v>
      </c>
      <c r="E475" s="4">
        <v>12</v>
      </c>
      <c r="F475" t="b">
        <v>1</v>
      </c>
      <c r="G475" s="4">
        <v>1237</v>
      </c>
      <c r="H475" s="3">
        <v>0</v>
      </c>
      <c r="I475" s="3">
        <v>1</v>
      </c>
      <c r="J475" s="3">
        <v>0</v>
      </c>
      <c r="K475" s="3">
        <v>0</v>
      </c>
      <c r="L475" s="3">
        <v>0</v>
      </c>
      <c r="M475" s="3">
        <v>0.16</v>
      </c>
      <c r="N475" s="3">
        <v>-1.92</v>
      </c>
      <c r="O475" s="3">
        <v>0</v>
      </c>
      <c r="P475" s="4">
        <v>9</v>
      </c>
      <c r="Q475" s="4">
        <v>9</v>
      </c>
      <c r="R475" t="b">
        <v>1</v>
      </c>
      <c r="S475" t="b">
        <v>1</v>
      </c>
      <c r="T475" t="b">
        <v>1</v>
      </c>
      <c r="U475" t="b">
        <v>0</v>
      </c>
      <c r="V475" t="b">
        <v>0</v>
      </c>
      <c r="W475" t="s">
        <v>127</v>
      </c>
      <c r="X475" t="s">
        <v>45</v>
      </c>
      <c r="Y475" t="s">
        <v>331</v>
      </c>
      <c r="Z475" s="3">
        <v>1.0289999999999999</v>
      </c>
      <c r="AA475" t="s">
        <v>130</v>
      </c>
      <c r="AB475" t="s">
        <v>3093</v>
      </c>
      <c r="AC475" s="6" t="s">
        <v>3094</v>
      </c>
      <c r="AD475" s="3">
        <f t="shared" si="56"/>
        <v>7.66</v>
      </c>
      <c r="AE475" s="4">
        <f t="shared" si="57"/>
        <v>22</v>
      </c>
      <c r="AF475" s="4">
        <f t="shared" si="58"/>
        <v>1</v>
      </c>
      <c r="AG475" s="4">
        <f t="shared" si="59"/>
        <v>114</v>
      </c>
      <c r="AH475" t="str">
        <f t="shared" si="60"/>
        <v>standard</v>
      </c>
      <c r="AI475" t="b">
        <f t="shared" si="61"/>
        <v>1</v>
      </c>
      <c r="AJ475" t="str">
        <f t="shared" si="62"/>
        <v>ok</v>
      </c>
      <c r="AK475" t="s">
        <v>3095</v>
      </c>
      <c r="AL475" t="s">
        <v>3096</v>
      </c>
      <c r="AM475" s="2">
        <v>46029</v>
      </c>
      <c r="AN475" t="b">
        <f t="shared" si="63"/>
        <v>1</v>
      </c>
    </row>
    <row r="476" spans="1:40" ht="43.2" x14ac:dyDescent="0.3">
      <c r="A476" t="s">
        <v>3097</v>
      </c>
      <c r="B476" t="s">
        <v>3098</v>
      </c>
      <c r="C476" s="6" t="s">
        <v>3099</v>
      </c>
      <c r="D476" t="s">
        <v>43</v>
      </c>
      <c r="E476" s="4">
        <v>45</v>
      </c>
      <c r="F476" t="b">
        <v>1</v>
      </c>
      <c r="G476" s="4">
        <v>1429</v>
      </c>
      <c r="H476" s="3">
        <v>0</v>
      </c>
      <c r="I476" s="3">
        <v>0</v>
      </c>
      <c r="J476" s="3">
        <v>-0.3</v>
      </c>
      <c r="K476" s="3">
        <v>0</v>
      </c>
      <c r="L476" s="3">
        <v>0</v>
      </c>
      <c r="M476" s="3">
        <v>0</v>
      </c>
      <c r="N476" s="3">
        <v>3.63</v>
      </c>
      <c r="O476" s="3">
        <v>0</v>
      </c>
      <c r="P476" s="4">
        <v>1</v>
      </c>
      <c r="Q476" s="4">
        <v>8</v>
      </c>
      <c r="R476" t="b">
        <v>0</v>
      </c>
      <c r="S476" t="b">
        <v>0</v>
      </c>
      <c r="T476" t="b">
        <v>0</v>
      </c>
      <c r="U476" t="b">
        <v>0</v>
      </c>
      <c r="V476" t="b">
        <v>0</v>
      </c>
      <c r="W476" t="s">
        <v>148</v>
      </c>
      <c r="X476" t="s">
        <v>149</v>
      </c>
      <c r="Y476" t="s">
        <v>46</v>
      </c>
      <c r="Z476" s="3">
        <v>2.5710000000000002</v>
      </c>
      <c r="AA476" t="s">
        <v>179</v>
      </c>
      <c r="AB476" t="s">
        <v>3100</v>
      </c>
      <c r="AC476" s="6" t="s">
        <v>3101</v>
      </c>
      <c r="AD476" s="3">
        <f t="shared" si="56"/>
        <v>10.16</v>
      </c>
      <c r="AE476" s="4">
        <f t="shared" si="57"/>
        <v>63</v>
      </c>
      <c r="AF476" s="4">
        <f t="shared" si="58"/>
        <v>8</v>
      </c>
      <c r="AG476" s="4">
        <f t="shared" si="59"/>
        <v>118</v>
      </c>
      <c r="AH476" t="str">
        <f t="shared" si="60"/>
        <v>standard</v>
      </c>
      <c r="AI476" t="b">
        <f t="shared" si="61"/>
        <v>1</v>
      </c>
      <c r="AJ476" t="str">
        <f t="shared" si="62"/>
        <v>ok</v>
      </c>
      <c r="AK476" t="s">
        <v>3102</v>
      </c>
      <c r="AM476" s="2">
        <v>46124</v>
      </c>
      <c r="AN476" t="b">
        <f t="shared" si="63"/>
        <v>1</v>
      </c>
    </row>
    <row r="477" spans="1:40" ht="43.2" x14ac:dyDescent="0.3">
      <c r="A477" t="s">
        <v>3103</v>
      </c>
      <c r="B477" t="s">
        <v>3104</v>
      </c>
      <c r="C477" s="6" t="s">
        <v>3105</v>
      </c>
      <c r="D477" t="s">
        <v>63</v>
      </c>
      <c r="E477" s="4">
        <v>12</v>
      </c>
      <c r="F477" t="b">
        <v>1</v>
      </c>
      <c r="G477" s="4">
        <v>136</v>
      </c>
      <c r="H477" s="3">
        <v>0</v>
      </c>
      <c r="I477" s="3">
        <v>-1</v>
      </c>
      <c r="J477" s="3">
        <v>0.23</v>
      </c>
      <c r="K477" s="3">
        <v>0</v>
      </c>
      <c r="L477" s="3">
        <v>0</v>
      </c>
      <c r="M477" s="3">
        <v>0.14000000000000001</v>
      </c>
      <c r="N477" s="3">
        <v>0</v>
      </c>
      <c r="O477" s="3">
        <v>0</v>
      </c>
      <c r="P477" s="4">
        <v>9</v>
      </c>
      <c r="Q477" s="4">
        <v>9</v>
      </c>
      <c r="R477" t="b">
        <v>0</v>
      </c>
      <c r="S477" t="b">
        <v>0</v>
      </c>
      <c r="T477" t="b">
        <v>0</v>
      </c>
      <c r="U477" t="b">
        <v>1</v>
      </c>
      <c r="V477" t="b">
        <v>0</v>
      </c>
      <c r="W477" t="s">
        <v>100</v>
      </c>
      <c r="X477" t="s">
        <v>55</v>
      </c>
      <c r="Y477" t="s">
        <v>66</v>
      </c>
      <c r="Z477" s="3">
        <v>2.4540000000000002</v>
      </c>
      <c r="AA477" t="s">
        <v>312</v>
      </c>
      <c r="AB477" t="s">
        <v>3106</v>
      </c>
      <c r="AC477" s="6" t="s">
        <v>3107</v>
      </c>
      <c r="AD477" s="3">
        <f t="shared" si="56"/>
        <v>3.47</v>
      </c>
      <c r="AE477" s="4">
        <f t="shared" si="57"/>
        <v>14</v>
      </c>
      <c r="AF477" s="4">
        <f t="shared" si="58"/>
        <v>1</v>
      </c>
      <c r="AG477" s="4">
        <f t="shared" si="59"/>
        <v>118</v>
      </c>
      <c r="AH477" t="str">
        <f t="shared" si="60"/>
        <v>standard</v>
      </c>
      <c r="AI477" t="b">
        <f t="shared" si="61"/>
        <v>1</v>
      </c>
      <c r="AJ477" t="str">
        <f t="shared" si="62"/>
        <v>ok</v>
      </c>
      <c r="AK477" t="s">
        <v>3108</v>
      </c>
      <c r="AM477" s="2">
        <v>46193</v>
      </c>
      <c r="AN477" t="b">
        <f t="shared" si="63"/>
        <v>1</v>
      </c>
    </row>
    <row r="478" spans="1:40" ht="43.2" x14ac:dyDescent="0.3">
      <c r="A478" t="s">
        <v>3109</v>
      </c>
      <c r="B478" t="s">
        <v>3110</v>
      </c>
      <c r="C478" s="6" t="s">
        <v>3111</v>
      </c>
      <c r="D478" t="s">
        <v>43</v>
      </c>
      <c r="E478" s="4">
        <v>27</v>
      </c>
      <c r="F478" t="b">
        <v>1</v>
      </c>
      <c r="G478" s="4">
        <v>1717</v>
      </c>
      <c r="H478" s="3">
        <v>0</v>
      </c>
      <c r="I478" s="3">
        <v>0</v>
      </c>
      <c r="J478" s="3">
        <v>0.23</v>
      </c>
      <c r="K478" s="3">
        <v>0</v>
      </c>
      <c r="L478" s="3">
        <v>0.03</v>
      </c>
      <c r="M478" s="3">
        <v>0</v>
      </c>
      <c r="N478" s="3">
        <v>0</v>
      </c>
      <c r="O478" s="3">
        <v>0</v>
      </c>
      <c r="P478" s="4">
        <v>9</v>
      </c>
      <c r="Q478" s="4">
        <v>9</v>
      </c>
      <c r="R478" t="b">
        <v>0</v>
      </c>
      <c r="S478" t="b">
        <v>1</v>
      </c>
      <c r="T478" t="b">
        <v>0</v>
      </c>
      <c r="U478" t="b">
        <v>1</v>
      </c>
      <c r="V478" t="b">
        <v>1</v>
      </c>
      <c r="W478" t="s">
        <v>64</v>
      </c>
      <c r="X478" t="s">
        <v>55</v>
      </c>
      <c r="Y478" t="s">
        <v>66</v>
      </c>
      <c r="Z478" s="3">
        <v>2.891</v>
      </c>
      <c r="AA478" t="s">
        <v>67</v>
      </c>
      <c r="AB478" t="s">
        <v>3112</v>
      </c>
      <c r="AC478" s="6" t="s">
        <v>3113</v>
      </c>
      <c r="AD478" s="3">
        <f t="shared" si="56"/>
        <v>2.75</v>
      </c>
      <c r="AE478" s="4">
        <f t="shared" si="57"/>
        <v>30</v>
      </c>
      <c r="AF478" s="4">
        <f t="shared" si="58"/>
        <v>1</v>
      </c>
      <c r="AG478" s="4">
        <f t="shared" si="59"/>
        <v>116</v>
      </c>
      <c r="AH478" t="str">
        <f t="shared" si="60"/>
        <v>standard</v>
      </c>
      <c r="AI478" t="b">
        <f t="shared" si="61"/>
        <v>0</v>
      </c>
      <c r="AJ478" t="str">
        <f t="shared" si="62"/>
        <v>ok</v>
      </c>
      <c r="AK478" t="s">
        <v>3114</v>
      </c>
      <c r="AM478" s="2">
        <v>46108</v>
      </c>
      <c r="AN478" t="b">
        <f t="shared" si="63"/>
        <v>1</v>
      </c>
    </row>
    <row r="479" spans="1:40" ht="28.8" x14ac:dyDescent="0.3">
      <c r="A479" t="s">
        <v>3115</v>
      </c>
      <c r="B479" t="s">
        <v>3116</v>
      </c>
      <c r="C479" s="6" t="s">
        <v>3117</v>
      </c>
      <c r="D479" t="s">
        <v>74</v>
      </c>
      <c r="E479" s="4">
        <v>41</v>
      </c>
      <c r="F479" t="b">
        <v>1</v>
      </c>
      <c r="G479" s="4">
        <v>1971</v>
      </c>
      <c r="H479" s="3">
        <v>0</v>
      </c>
      <c r="I479" s="3">
        <v>2</v>
      </c>
      <c r="J479" s="3">
        <v>0</v>
      </c>
      <c r="K479" s="3">
        <v>0</v>
      </c>
      <c r="L479" s="3">
        <v>0</v>
      </c>
      <c r="M479" s="3">
        <v>0</v>
      </c>
      <c r="N479" s="3">
        <v>-1.44</v>
      </c>
      <c r="O479" s="3">
        <v>0</v>
      </c>
      <c r="P479" s="4">
        <v>4</v>
      </c>
      <c r="Q479" s="4">
        <v>5</v>
      </c>
      <c r="R479" t="b">
        <v>0</v>
      </c>
      <c r="S479" t="b">
        <v>1</v>
      </c>
      <c r="T479" t="b">
        <v>0</v>
      </c>
      <c r="U479" t="b">
        <v>1</v>
      </c>
      <c r="V479" t="b">
        <v>1</v>
      </c>
      <c r="W479" t="s">
        <v>148</v>
      </c>
      <c r="X479" t="s">
        <v>45</v>
      </c>
      <c r="Y479" t="s">
        <v>129</v>
      </c>
      <c r="Z479" s="3">
        <v>1.5740000000000001</v>
      </c>
      <c r="AA479" t="s">
        <v>3118</v>
      </c>
      <c r="AB479" t="s">
        <v>3119</v>
      </c>
      <c r="AC479" s="6" t="s">
        <v>3120</v>
      </c>
      <c r="AD479" s="3">
        <f t="shared" si="56"/>
        <v>10.88</v>
      </c>
      <c r="AE479" s="4">
        <f t="shared" si="57"/>
        <v>59</v>
      </c>
      <c r="AF479" s="4">
        <f t="shared" si="58"/>
        <v>2</v>
      </c>
      <c r="AG479" s="4">
        <f t="shared" si="59"/>
        <v>111</v>
      </c>
      <c r="AH479" t="str">
        <f t="shared" si="60"/>
        <v>curse-room</v>
      </c>
      <c r="AI479" t="b">
        <f t="shared" si="61"/>
        <v>1</v>
      </c>
      <c r="AJ479" t="str">
        <f t="shared" si="62"/>
        <v>ok</v>
      </c>
      <c r="AK479" t="s">
        <v>3121</v>
      </c>
      <c r="AL479" t="s">
        <v>2927</v>
      </c>
      <c r="AM479" s="2">
        <v>46057</v>
      </c>
      <c r="AN479" t="b">
        <f t="shared" si="63"/>
        <v>1</v>
      </c>
    </row>
    <row r="480" spans="1:40" ht="43.2" x14ac:dyDescent="0.3">
      <c r="A480" t="s">
        <v>3122</v>
      </c>
      <c r="B480" t="s">
        <v>1983</v>
      </c>
      <c r="C480" s="6" t="s">
        <v>3123</v>
      </c>
      <c r="D480" t="s">
        <v>43</v>
      </c>
      <c r="E480" s="4">
        <v>33</v>
      </c>
      <c r="F480" t="b">
        <v>1</v>
      </c>
      <c r="G480" s="4">
        <v>1920</v>
      </c>
      <c r="H480" s="3">
        <v>0.8</v>
      </c>
      <c r="I480" s="3">
        <v>0</v>
      </c>
      <c r="J480" s="3">
        <v>0</v>
      </c>
      <c r="K480" s="3">
        <v>0.12</v>
      </c>
      <c r="L480" s="3">
        <v>0.34</v>
      </c>
      <c r="M480" s="3">
        <v>0</v>
      </c>
      <c r="N480" s="3">
        <v>0</v>
      </c>
      <c r="O480" s="3">
        <v>0</v>
      </c>
      <c r="P480" s="4">
        <v>7</v>
      </c>
      <c r="Q480" s="4">
        <v>9</v>
      </c>
      <c r="R480" t="b">
        <v>0</v>
      </c>
      <c r="S480" t="b">
        <v>0</v>
      </c>
      <c r="T480" t="b">
        <v>0</v>
      </c>
      <c r="U480" t="b">
        <v>0</v>
      </c>
      <c r="V480" t="b">
        <v>1</v>
      </c>
      <c r="W480" t="s">
        <v>54</v>
      </c>
      <c r="X480" t="s">
        <v>101</v>
      </c>
      <c r="Y480" t="s">
        <v>46</v>
      </c>
      <c r="Z480" s="3">
        <v>1.619</v>
      </c>
      <c r="AA480" t="s">
        <v>422</v>
      </c>
      <c r="AB480" t="s">
        <v>1985</v>
      </c>
      <c r="AC480" s="6" t="s">
        <v>3124</v>
      </c>
      <c r="AD480" s="3">
        <f t="shared" si="56"/>
        <v>9.32</v>
      </c>
      <c r="AE480" s="4">
        <f t="shared" si="57"/>
        <v>45</v>
      </c>
      <c r="AF480" s="4">
        <f t="shared" si="58"/>
        <v>3</v>
      </c>
      <c r="AG480" s="4">
        <f t="shared" si="59"/>
        <v>116</v>
      </c>
      <c r="AH480" t="str">
        <f t="shared" si="60"/>
        <v>standard</v>
      </c>
      <c r="AI480" t="b">
        <f t="shared" si="61"/>
        <v>0</v>
      </c>
      <c r="AJ480" t="str">
        <f t="shared" si="62"/>
        <v>ok</v>
      </c>
      <c r="AK480" t="s">
        <v>3125</v>
      </c>
      <c r="AM480" s="2">
        <v>46128</v>
      </c>
      <c r="AN480" t="b">
        <f t="shared" si="63"/>
        <v>1</v>
      </c>
    </row>
    <row r="481" spans="1:40" ht="28.8" x14ac:dyDescent="0.3">
      <c r="A481" t="s">
        <v>3126</v>
      </c>
      <c r="B481" t="s">
        <v>3127</v>
      </c>
      <c r="C481" s="6" t="s">
        <v>3128</v>
      </c>
      <c r="D481" t="s">
        <v>119</v>
      </c>
      <c r="E481" s="4">
        <v>62</v>
      </c>
      <c r="F481" t="b">
        <v>1</v>
      </c>
      <c r="G481" s="4">
        <v>827</v>
      </c>
      <c r="H481" s="3">
        <v>0.54</v>
      </c>
      <c r="I481" s="3">
        <v>0</v>
      </c>
      <c r="J481" s="3">
        <v>0</v>
      </c>
      <c r="K481" s="3">
        <v>0</v>
      </c>
      <c r="L481" s="3">
        <v>0</v>
      </c>
      <c r="M481" s="3">
        <v>0</v>
      </c>
      <c r="N481" s="3">
        <v>-0.3</v>
      </c>
      <c r="O481" s="3">
        <v>0.8</v>
      </c>
      <c r="P481" s="4">
        <v>4</v>
      </c>
      <c r="Q481" s="4">
        <v>6</v>
      </c>
      <c r="R481" t="b">
        <v>0</v>
      </c>
      <c r="S481" t="b">
        <v>0</v>
      </c>
      <c r="T481" t="b">
        <v>1</v>
      </c>
      <c r="U481" t="b">
        <v>0</v>
      </c>
      <c r="V481" t="b">
        <v>1</v>
      </c>
      <c r="W481" t="s">
        <v>111</v>
      </c>
      <c r="X481" t="s">
        <v>101</v>
      </c>
      <c r="Y481" t="s">
        <v>331</v>
      </c>
      <c r="Z481" s="3">
        <v>0.38800000000000001</v>
      </c>
      <c r="AA481" t="s">
        <v>855</v>
      </c>
      <c r="AB481" t="s">
        <v>3129</v>
      </c>
      <c r="AC481" s="6" t="s">
        <v>3130</v>
      </c>
      <c r="AD481" s="3">
        <f t="shared" si="56"/>
        <v>10.52</v>
      </c>
      <c r="AE481" s="4">
        <f t="shared" si="57"/>
        <v>92</v>
      </c>
      <c r="AF481" s="4">
        <f t="shared" si="58"/>
        <v>3</v>
      </c>
      <c r="AG481" s="4">
        <f t="shared" si="59"/>
        <v>106</v>
      </c>
      <c r="AH481" t="str">
        <f t="shared" si="60"/>
        <v>standard</v>
      </c>
      <c r="AI481" t="b">
        <f t="shared" si="61"/>
        <v>1</v>
      </c>
      <c r="AJ481" t="str">
        <f t="shared" si="62"/>
        <v>ok</v>
      </c>
      <c r="AK481" t="s">
        <v>3131</v>
      </c>
      <c r="AL481" t="s">
        <v>458</v>
      </c>
      <c r="AM481" s="2">
        <v>46167</v>
      </c>
      <c r="AN481" t="b">
        <f t="shared" si="63"/>
        <v>1</v>
      </c>
    </row>
    <row r="482" spans="1:40" ht="43.2" x14ac:dyDescent="0.3">
      <c r="A482" t="s">
        <v>3132</v>
      </c>
      <c r="B482" t="s">
        <v>3133</v>
      </c>
      <c r="C482" s="6" t="s">
        <v>3134</v>
      </c>
      <c r="D482" t="s">
        <v>119</v>
      </c>
      <c r="E482" s="4">
        <v>56</v>
      </c>
      <c r="F482" t="b">
        <v>1</v>
      </c>
      <c r="G482" s="4">
        <v>659</v>
      </c>
      <c r="H482" s="3">
        <v>0</v>
      </c>
      <c r="I482" s="3">
        <v>-1</v>
      </c>
      <c r="J482" s="3">
        <v>0</v>
      </c>
      <c r="K482" s="3">
        <v>0</v>
      </c>
      <c r="L482" s="3">
        <v>0</v>
      </c>
      <c r="M482" s="3">
        <v>0</v>
      </c>
      <c r="N482" s="3">
        <v>0</v>
      </c>
      <c r="O482" s="3">
        <v>0</v>
      </c>
      <c r="P482" s="4">
        <v>2</v>
      </c>
      <c r="Q482" s="4">
        <v>5</v>
      </c>
      <c r="R482" t="b">
        <v>0</v>
      </c>
      <c r="S482" t="b">
        <v>0</v>
      </c>
      <c r="T482" t="b">
        <v>0</v>
      </c>
      <c r="U482" t="b">
        <v>1</v>
      </c>
      <c r="V482" t="b">
        <v>1</v>
      </c>
      <c r="W482" t="s">
        <v>148</v>
      </c>
      <c r="X482" t="s">
        <v>101</v>
      </c>
      <c r="Y482" t="s">
        <v>46</v>
      </c>
      <c r="Z482" s="3">
        <v>3.4470000000000001</v>
      </c>
      <c r="AA482" t="s">
        <v>179</v>
      </c>
      <c r="AB482" t="s">
        <v>3135</v>
      </c>
      <c r="AC482" s="6" t="s">
        <v>3136</v>
      </c>
      <c r="AD482" s="3">
        <f t="shared" si="56"/>
        <v>5.5</v>
      </c>
      <c r="AE482" s="4">
        <f t="shared" si="57"/>
        <v>68</v>
      </c>
      <c r="AF482" s="4">
        <f t="shared" si="58"/>
        <v>4</v>
      </c>
      <c r="AG482" s="4">
        <f t="shared" si="59"/>
        <v>112</v>
      </c>
      <c r="AH482" t="str">
        <f t="shared" si="60"/>
        <v>standard</v>
      </c>
      <c r="AI482" t="b">
        <f t="shared" si="61"/>
        <v>1</v>
      </c>
      <c r="AJ482" t="str">
        <f t="shared" si="62"/>
        <v>ok</v>
      </c>
      <c r="AK482" t="s">
        <v>3137</v>
      </c>
      <c r="AM482" s="2">
        <v>46038</v>
      </c>
      <c r="AN482" t="b">
        <f t="shared" si="63"/>
        <v>1</v>
      </c>
    </row>
    <row r="483" spans="1:40" ht="43.2" x14ac:dyDescent="0.3">
      <c r="A483" t="s">
        <v>3138</v>
      </c>
      <c r="B483" t="s">
        <v>3139</v>
      </c>
      <c r="C483" s="6" t="s">
        <v>3140</v>
      </c>
      <c r="D483" t="s">
        <v>43</v>
      </c>
      <c r="E483" s="4">
        <v>24</v>
      </c>
      <c r="F483" t="b">
        <v>1</v>
      </c>
      <c r="G483" s="4">
        <v>1254</v>
      </c>
      <c r="H483" s="3">
        <v>0</v>
      </c>
      <c r="I483" s="3">
        <v>2</v>
      </c>
      <c r="J483" s="3">
        <v>0</v>
      </c>
      <c r="K483" s="3">
        <v>0</v>
      </c>
      <c r="L483" s="3">
        <v>0</v>
      </c>
      <c r="M483" s="3">
        <v>0</v>
      </c>
      <c r="N483" s="3">
        <v>0</v>
      </c>
      <c r="O483" s="3">
        <v>0.37</v>
      </c>
      <c r="P483" s="4">
        <v>3</v>
      </c>
      <c r="Q483" s="4">
        <v>3</v>
      </c>
      <c r="R483" t="b">
        <v>0</v>
      </c>
      <c r="S483" t="b">
        <v>0</v>
      </c>
      <c r="T483" t="b">
        <v>0</v>
      </c>
      <c r="U483" t="b">
        <v>1</v>
      </c>
      <c r="V483" t="b">
        <v>1</v>
      </c>
      <c r="W483" t="s">
        <v>44</v>
      </c>
      <c r="X483" t="s">
        <v>45</v>
      </c>
      <c r="Y483" t="s">
        <v>66</v>
      </c>
      <c r="Z483" s="3">
        <v>3.2010000000000001</v>
      </c>
      <c r="AA483" t="s">
        <v>47</v>
      </c>
      <c r="AB483" t="s">
        <v>3141</v>
      </c>
      <c r="AC483" s="6" t="s">
        <v>3142</v>
      </c>
      <c r="AD483" s="3">
        <f t="shared" si="56"/>
        <v>5.74</v>
      </c>
      <c r="AE483" s="4">
        <f t="shared" si="57"/>
        <v>30</v>
      </c>
      <c r="AF483" s="4">
        <f t="shared" si="58"/>
        <v>1</v>
      </c>
      <c r="AG483" s="4">
        <f t="shared" si="59"/>
        <v>118</v>
      </c>
      <c r="AH483" t="str">
        <f t="shared" si="60"/>
        <v>standard</v>
      </c>
      <c r="AI483" t="b">
        <f t="shared" si="61"/>
        <v>0</v>
      </c>
      <c r="AJ483" t="str">
        <f t="shared" si="62"/>
        <v>ok</v>
      </c>
      <c r="AK483" t="s">
        <v>3143</v>
      </c>
      <c r="AM483" s="2">
        <v>46043</v>
      </c>
      <c r="AN483" t="b">
        <f t="shared" si="63"/>
        <v>1</v>
      </c>
    </row>
    <row r="484" spans="1:40" ht="43.2" x14ac:dyDescent="0.3">
      <c r="A484" t="s">
        <v>3144</v>
      </c>
      <c r="B484" t="s">
        <v>3145</v>
      </c>
      <c r="C484" s="6" t="s">
        <v>3146</v>
      </c>
      <c r="D484" t="s">
        <v>63</v>
      </c>
      <c r="E484" s="4">
        <v>17</v>
      </c>
      <c r="F484" t="b">
        <v>1</v>
      </c>
      <c r="G484" s="4">
        <v>1148</v>
      </c>
      <c r="H484" s="3">
        <v>1.28</v>
      </c>
      <c r="I484" s="3">
        <v>0</v>
      </c>
      <c r="J484" s="3">
        <v>0</v>
      </c>
      <c r="K484" s="3">
        <v>0</v>
      </c>
      <c r="L484" s="3">
        <v>0.16</v>
      </c>
      <c r="M484" s="3">
        <v>0</v>
      </c>
      <c r="N484" s="3">
        <v>-0.03</v>
      </c>
      <c r="O484" s="3">
        <v>0</v>
      </c>
      <c r="P484" s="4">
        <v>3</v>
      </c>
      <c r="Q484" s="4">
        <v>4</v>
      </c>
      <c r="R484" t="b">
        <v>0</v>
      </c>
      <c r="S484" t="b">
        <v>1</v>
      </c>
      <c r="T484" t="b">
        <v>0</v>
      </c>
      <c r="U484" t="b">
        <v>0</v>
      </c>
      <c r="V484" t="b">
        <v>1</v>
      </c>
      <c r="W484" t="s">
        <v>54</v>
      </c>
      <c r="X484" t="s">
        <v>75</v>
      </c>
      <c r="Y484" t="s">
        <v>66</v>
      </c>
      <c r="Z484" s="3">
        <v>0.40899999999999997</v>
      </c>
      <c r="AA484" t="s">
        <v>56</v>
      </c>
      <c r="AB484" t="s">
        <v>3147</v>
      </c>
      <c r="AC484" s="6" t="s">
        <v>3148</v>
      </c>
      <c r="AD484" s="3">
        <f t="shared" si="56"/>
        <v>11.62</v>
      </c>
      <c r="AE484" s="4">
        <f t="shared" si="57"/>
        <v>25</v>
      </c>
      <c r="AF484" s="4">
        <f t="shared" si="58"/>
        <v>2</v>
      </c>
      <c r="AG484" s="4">
        <f t="shared" si="59"/>
        <v>112</v>
      </c>
      <c r="AH484" t="str">
        <f t="shared" si="60"/>
        <v>standard</v>
      </c>
      <c r="AI484" t="b">
        <f t="shared" si="61"/>
        <v>1</v>
      </c>
      <c r="AJ484" t="str">
        <f t="shared" si="62"/>
        <v>review: balance outlier</v>
      </c>
      <c r="AK484" t="s">
        <v>3149</v>
      </c>
      <c r="AM484" s="2">
        <v>46085</v>
      </c>
      <c r="AN484" t="b">
        <f t="shared" si="63"/>
        <v>1</v>
      </c>
    </row>
    <row r="485" spans="1:40" ht="43.2" x14ac:dyDescent="0.3">
      <c r="A485" t="s">
        <v>3150</v>
      </c>
      <c r="B485" t="s">
        <v>3151</v>
      </c>
      <c r="C485" s="6" t="s">
        <v>3152</v>
      </c>
      <c r="D485" t="s">
        <v>43</v>
      </c>
      <c r="E485" s="4">
        <v>28</v>
      </c>
      <c r="F485" t="b">
        <v>0</v>
      </c>
      <c r="G485" s="4">
        <v>668</v>
      </c>
      <c r="H485" s="3">
        <v>0</v>
      </c>
      <c r="I485" s="3">
        <v>0</v>
      </c>
      <c r="J485" s="3">
        <v>0</v>
      </c>
      <c r="K485" s="3">
        <v>0</v>
      </c>
      <c r="L485" s="3">
        <v>0</v>
      </c>
      <c r="M485" s="3">
        <v>0</v>
      </c>
      <c r="N485" s="3">
        <v>0</v>
      </c>
      <c r="O485" s="3">
        <v>0</v>
      </c>
      <c r="P485" s="4">
        <v>8</v>
      </c>
      <c r="Q485" s="4">
        <v>8</v>
      </c>
      <c r="R485" t="b">
        <v>0</v>
      </c>
      <c r="S485" t="b">
        <v>0</v>
      </c>
      <c r="T485" t="b">
        <v>0</v>
      </c>
      <c r="U485" t="b">
        <v>1</v>
      </c>
      <c r="V485" t="b">
        <v>1</v>
      </c>
      <c r="W485" t="s">
        <v>64</v>
      </c>
      <c r="X485" t="s">
        <v>45</v>
      </c>
      <c r="Y485" t="s">
        <v>66</v>
      </c>
      <c r="Z485" s="3">
        <v>1.4590000000000001</v>
      </c>
      <c r="AA485" t="s">
        <v>120</v>
      </c>
      <c r="AB485" t="s">
        <v>3153</v>
      </c>
      <c r="AC485" s="6" t="s">
        <v>3154</v>
      </c>
      <c r="AD485" s="3">
        <f t="shared" si="56"/>
        <v>2</v>
      </c>
      <c r="AE485" s="4">
        <f t="shared" si="57"/>
        <v>30</v>
      </c>
      <c r="AF485" s="4">
        <f t="shared" si="58"/>
        <v>1</v>
      </c>
      <c r="AG485" s="4">
        <f t="shared" si="59"/>
        <v>116</v>
      </c>
      <c r="AH485" t="str">
        <f t="shared" si="60"/>
        <v>standard</v>
      </c>
      <c r="AI485" t="b">
        <f t="shared" si="61"/>
        <v>0</v>
      </c>
      <c r="AJ485" t="str">
        <f t="shared" si="62"/>
        <v>ok</v>
      </c>
      <c r="AK485" t="s">
        <v>3155</v>
      </c>
      <c r="AL485" t="s">
        <v>2057</v>
      </c>
      <c r="AM485" s="2">
        <v>46185</v>
      </c>
      <c r="AN485" t="b">
        <f t="shared" si="63"/>
        <v>1</v>
      </c>
    </row>
    <row r="486" spans="1:40" ht="43.2" x14ac:dyDescent="0.3">
      <c r="A486" t="s">
        <v>3156</v>
      </c>
      <c r="B486" t="s">
        <v>3157</v>
      </c>
      <c r="C486" s="6" t="s">
        <v>3158</v>
      </c>
      <c r="D486" t="s">
        <v>178</v>
      </c>
      <c r="E486" s="4">
        <v>100</v>
      </c>
      <c r="F486" t="b">
        <v>0</v>
      </c>
      <c r="G486" s="4">
        <v>1186</v>
      </c>
      <c r="H486" s="3">
        <v>0</v>
      </c>
      <c r="I486" s="3">
        <v>3</v>
      </c>
      <c r="J486" s="3">
        <v>0</v>
      </c>
      <c r="K486" s="3">
        <v>0</v>
      </c>
      <c r="L486" s="3">
        <v>-0.11</v>
      </c>
      <c r="M486" s="3">
        <v>0.06</v>
      </c>
      <c r="N486" s="3">
        <v>-0.22</v>
      </c>
      <c r="O486" s="3">
        <v>0</v>
      </c>
      <c r="P486" s="4">
        <v>3</v>
      </c>
      <c r="Q486" s="4">
        <v>10</v>
      </c>
      <c r="R486" t="b">
        <v>1</v>
      </c>
      <c r="S486" t="b">
        <v>0</v>
      </c>
      <c r="T486" t="b">
        <v>0</v>
      </c>
      <c r="U486" t="b">
        <v>1</v>
      </c>
      <c r="V486" t="b">
        <v>1</v>
      </c>
      <c r="W486" t="s">
        <v>64</v>
      </c>
      <c r="X486" t="s">
        <v>101</v>
      </c>
      <c r="Y486" t="s">
        <v>331</v>
      </c>
      <c r="Z486" s="3">
        <v>2.7730000000000001</v>
      </c>
      <c r="AA486" t="s">
        <v>209</v>
      </c>
      <c r="AB486" t="s">
        <v>3159</v>
      </c>
      <c r="AC486" s="6" t="s">
        <v>3160</v>
      </c>
      <c r="AD486" s="3">
        <f t="shared" si="56"/>
        <v>12.28</v>
      </c>
      <c r="AE486" s="4">
        <f t="shared" si="57"/>
        <v>151</v>
      </c>
      <c r="AF486" s="4">
        <f t="shared" si="58"/>
        <v>8</v>
      </c>
      <c r="AG486" s="4">
        <f t="shared" si="59"/>
        <v>108</v>
      </c>
      <c r="AH486" t="str">
        <f t="shared" si="60"/>
        <v>rare-chest</v>
      </c>
      <c r="AI486" t="b">
        <f t="shared" si="61"/>
        <v>1</v>
      </c>
      <c r="AJ486" t="str">
        <f t="shared" si="62"/>
        <v>ok</v>
      </c>
      <c r="AK486" t="s">
        <v>3161</v>
      </c>
      <c r="AL486" t="s">
        <v>3162</v>
      </c>
      <c r="AM486" s="2">
        <v>46106</v>
      </c>
      <c r="AN486" t="b">
        <f t="shared" si="63"/>
        <v>1</v>
      </c>
    </row>
    <row r="487" spans="1:40" ht="43.2" x14ac:dyDescent="0.3">
      <c r="A487" t="s">
        <v>3163</v>
      </c>
      <c r="B487" t="s">
        <v>3164</v>
      </c>
      <c r="C487" s="6" t="s">
        <v>3165</v>
      </c>
      <c r="D487" t="s">
        <v>63</v>
      </c>
      <c r="E487" s="4">
        <v>15</v>
      </c>
      <c r="F487" t="b">
        <v>1</v>
      </c>
      <c r="G487" s="4">
        <v>617</v>
      </c>
      <c r="H487" s="3">
        <v>0</v>
      </c>
      <c r="I487" s="3">
        <v>-1</v>
      </c>
      <c r="J487" s="3">
        <v>0</v>
      </c>
      <c r="K487" s="3">
        <v>0</v>
      </c>
      <c r="L487" s="3">
        <v>0</v>
      </c>
      <c r="M487" s="3">
        <v>0</v>
      </c>
      <c r="N487" s="3">
        <v>3.24</v>
      </c>
      <c r="O487" s="3">
        <v>0</v>
      </c>
      <c r="P487" s="4">
        <v>1</v>
      </c>
      <c r="Q487" s="4">
        <v>2</v>
      </c>
      <c r="R487" t="b">
        <v>0</v>
      </c>
      <c r="S487" t="b">
        <v>0</v>
      </c>
      <c r="T487" t="b">
        <v>0</v>
      </c>
      <c r="U487" t="b">
        <v>1</v>
      </c>
      <c r="V487" t="b">
        <v>1</v>
      </c>
      <c r="W487" t="s">
        <v>138</v>
      </c>
      <c r="X487" t="s">
        <v>45</v>
      </c>
      <c r="Y487" t="s">
        <v>102</v>
      </c>
      <c r="Z487" s="3">
        <v>2.3450000000000002</v>
      </c>
      <c r="AA487" t="s">
        <v>140</v>
      </c>
      <c r="AB487" t="s">
        <v>3166</v>
      </c>
      <c r="AC487" s="6" t="s">
        <v>3167</v>
      </c>
      <c r="AD487" s="3">
        <f t="shared" si="56"/>
        <v>8.98</v>
      </c>
      <c r="AE487" s="4">
        <f t="shared" si="57"/>
        <v>20</v>
      </c>
      <c r="AF487" s="4">
        <f t="shared" si="58"/>
        <v>2</v>
      </c>
      <c r="AG487" s="4">
        <f t="shared" si="59"/>
        <v>114</v>
      </c>
      <c r="AH487" t="str">
        <f t="shared" si="60"/>
        <v>standard</v>
      </c>
      <c r="AI487" t="b">
        <f t="shared" si="61"/>
        <v>1</v>
      </c>
      <c r="AJ487" t="str">
        <f t="shared" si="62"/>
        <v>ok</v>
      </c>
      <c r="AK487" t="s">
        <v>3168</v>
      </c>
      <c r="AM487" s="2">
        <v>46099</v>
      </c>
      <c r="AN487" t="b">
        <f t="shared" si="63"/>
        <v>1</v>
      </c>
    </row>
    <row r="488" spans="1:40" ht="43.2" x14ac:dyDescent="0.3">
      <c r="A488" t="s">
        <v>3169</v>
      </c>
      <c r="B488" t="s">
        <v>3170</v>
      </c>
      <c r="C488" s="6" t="s">
        <v>3171</v>
      </c>
      <c r="D488" t="s">
        <v>74</v>
      </c>
      <c r="E488" s="4">
        <v>47</v>
      </c>
      <c r="F488" t="b">
        <v>1</v>
      </c>
      <c r="G488" s="4">
        <v>1793</v>
      </c>
      <c r="H488" s="3">
        <v>0</v>
      </c>
      <c r="I488" s="3">
        <v>1</v>
      </c>
      <c r="J488" s="3">
        <v>0</v>
      </c>
      <c r="K488" s="3">
        <v>0.23</v>
      </c>
      <c r="L488" s="3">
        <v>0</v>
      </c>
      <c r="M488" s="3">
        <v>0</v>
      </c>
      <c r="N488" s="3">
        <v>3.89</v>
      </c>
      <c r="O488" s="3">
        <v>-0.35</v>
      </c>
      <c r="P488" s="4">
        <v>5</v>
      </c>
      <c r="Q488" s="4">
        <v>10</v>
      </c>
      <c r="R488" t="b">
        <v>0</v>
      </c>
      <c r="S488" t="b">
        <v>0</v>
      </c>
      <c r="T488" t="b">
        <v>0</v>
      </c>
      <c r="U488" t="b">
        <v>0</v>
      </c>
      <c r="V488" t="b">
        <v>1</v>
      </c>
      <c r="W488" t="s">
        <v>84</v>
      </c>
      <c r="X488" t="s">
        <v>45</v>
      </c>
      <c r="Y488" t="s">
        <v>139</v>
      </c>
      <c r="Z488" s="3">
        <v>3.4670000000000001</v>
      </c>
      <c r="AA488" t="s">
        <v>3172</v>
      </c>
      <c r="AB488" t="s">
        <v>3173</v>
      </c>
      <c r="AC488" s="6" t="s">
        <v>3174</v>
      </c>
      <c r="AD488" s="3">
        <f t="shared" si="56"/>
        <v>15.44</v>
      </c>
      <c r="AE488" s="4">
        <f t="shared" si="57"/>
        <v>76</v>
      </c>
      <c r="AF488" s="4">
        <f t="shared" si="58"/>
        <v>6</v>
      </c>
      <c r="AG488" s="4">
        <f t="shared" si="59"/>
        <v>122</v>
      </c>
      <c r="AH488" t="str">
        <f t="shared" si="60"/>
        <v>curse-room</v>
      </c>
      <c r="AI488" t="b">
        <f t="shared" si="61"/>
        <v>1</v>
      </c>
      <c r="AJ488" t="str">
        <f t="shared" si="62"/>
        <v>ok</v>
      </c>
      <c r="AK488" t="s">
        <v>3175</v>
      </c>
      <c r="AM488" s="2">
        <v>46194</v>
      </c>
      <c r="AN488" t="b">
        <f t="shared" si="63"/>
        <v>1</v>
      </c>
    </row>
    <row r="489" spans="1:40" ht="43.2" x14ac:dyDescent="0.3">
      <c r="A489" t="s">
        <v>3176</v>
      </c>
      <c r="B489" t="s">
        <v>924</v>
      </c>
      <c r="C489" s="6" t="s">
        <v>3177</v>
      </c>
      <c r="D489" t="s">
        <v>119</v>
      </c>
      <c r="E489" s="4">
        <v>54</v>
      </c>
      <c r="F489" t="b">
        <v>1</v>
      </c>
      <c r="G489" s="4">
        <v>1147</v>
      </c>
      <c r="H489" s="3">
        <v>1.1599999999999999</v>
      </c>
      <c r="I489" s="3">
        <v>1</v>
      </c>
      <c r="J489" s="3">
        <v>0</v>
      </c>
      <c r="K489" s="3">
        <v>0</v>
      </c>
      <c r="L489" s="3">
        <v>0</v>
      </c>
      <c r="M489" s="3">
        <v>0</v>
      </c>
      <c r="N489" s="3">
        <v>0</v>
      </c>
      <c r="O489" s="3">
        <v>0</v>
      </c>
      <c r="P489" s="4">
        <v>8</v>
      </c>
      <c r="Q489" s="4">
        <v>8</v>
      </c>
      <c r="R489" t="b">
        <v>1</v>
      </c>
      <c r="S489" t="b">
        <v>0</v>
      </c>
      <c r="T489" t="b">
        <v>1</v>
      </c>
      <c r="U489" t="b">
        <v>0</v>
      </c>
      <c r="V489" t="b">
        <v>1</v>
      </c>
      <c r="W489" t="s">
        <v>64</v>
      </c>
      <c r="X489" t="s">
        <v>128</v>
      </c>
      <c r="Y489" t="s">
        <v>102</v>
      </c>
      <c r="Z489" s="3">
        <v>1.43</v>
      </c>
      <c r="AA489" t="s">
        <v>490</v>
      </c>
      <c r="AB489" t="s">
        <v>926</v>
      </c>
      <c r="AC489" s="6" t="s">
        <v>3178</v>
      </c>
      <c r="AD489" s="3">
        <f t="shared" si="56"/>
        <v>14.78</v>
      </c>
      <c r="AE489" s="4">
        <f t="shared" si="57"/>
        <v>92</v>
      </c>
      <c r="AF489" s="4">
        <f t="shared" si="58"/>
        <v>1</v>
      </c>
      <c r="AG489" s="4">
        <f t="shared" si="59"/>
        <v>115</v>
      </c>
      <c r="AH489" t="str">
        <f t="shared" si="60"/>
        <v>rare-chest</v>
      </c>
      <c r="AI489" t="b">
        <f t="shared" si="61"/>
        <v>0</v>
      </c>
      <c r="AJ489" t="str">
        <f t="shared" si="62"/>
        <v>ok</v>
      </c>
      <c r="AK489" t="s">
        <v>3179</v>
      </c>
      <c r="AM489" s="2">
        <v>46107</v>
      </c>
      <c r="AN489" t="b">
        <f t="shared" si="63"/>
        <v>1</v>
      </c>
    </row>
    <row r="490" spans="1:40" ht="43.2" x14ac:dyDescent="0.3">
      <c r="A490" t="s">
        <v>3180</v>
      </c>
      <c r="B490" t="s">
        <v>3181</v>
      </c>
      <c r="C490" s="6" t="s">
        <v>3182</v>
      </c>
      <c r="D490" t="s">
        <v>63</v>
      </c>
      <c r="E490" s="4">
        <v>15</v>
      </c>
      <c r="F490" t="b">
        <v>0</v>
      </c>
      <c r="G490" s="4">
        <v>1786</v>
      </c>
      <c r="H490" s="3">
        <v>0</v>
      </c>
      <c r="I490" s="3">
        <v>0</v>
      </c>
      <c r="J490" s="3">
        <v>0</v>
      </c>
      <c r="K490" s="3">
        <v>0.5</v>
      </c>
      <c r="L490" s="3">
        <v>0.61</v>
      </c>
      <c r="M490" s="3">
        <v>0</v>
      </c>
      <c r="N490" s="3">
        <v>0</v>
      </c>
      <c r="O490" s="3">
        <v>0.96</v>
      </c>
      <c r="P490" s="4">
        <v>8</v>
      </c>
      <c r="Q490" s="4">
        <v>8</v>
      </c>
      <c r="R490" t="b">
        <v>1</v>
      </c>
      <c r="S490" t="b">
        <v>1</v>
      </c>
      <c r="T490" t="b">
        <v>0</v>
      </c>
      <c r="U490" t="b">
        <v>0</v>
      </c>
      <c r="V490" t="b">
        <v>1</v>
      </c>
      <c r="W490" t="s">
        <v>100</v>
      </c>
      <c r="X490" t="s">
        <v>65</v>
      </c>
      <c r="Y490" t="s">
        <v>139</v>
      </c>
      <c r="Z490" s="3">
        <v>1.3160000000000001</v>
      </c>
      <c r="AA490" t="s">
        <v>304</v>
      </c>
      <c r="AB490" t="s">
        <v>3183</v>
      </c>
      <c r="AC490" s="6" t="s">
        <v>3184</v>
      </c>
      <c r="AD490" s="3">
        <f t="shared" si="56"/>
        <v>5.14</v>
      </c>
      <c r="AE490" s="4">
        <f t="shared" si="57"/>
        <v>20</v>
      </c>
      <c r="AF490" s="4">
        <f t="shared" si="58"/>
        <v>1</v>
      </c>
      <c r="AG490" s="4">
        <f t="shared" si="59"/>
        <v>113</v>
      </c>
      <c r="AH490" t="str">
        <f t="shared" si="60"/>
        <v>standard</v>
      </c>
      <c r="AI490" t="b">
        <f t="shared" si="61"/>
        <v>0</v>
      </c>
      <c r="AJ490" t="str">
        <f t="shared" si="62"/>
        <v>ok</v>
      </c>
      <c r="AK490" t="s">
        <v>3185</v>
      </c>
      <c r="AM490" s="2">
        <v>46189</v>
      </c>
      <c r="AN490" t="b">
        <f t="shared" si="63"/>
        <v>1</v>
      </c>
    </row>
    <row r="491" spans="1:40" ht="43.2" x14ac:dyDescent="0.3">
      <c r="A491" t="s">
        <v>3186</v>
      </c>
      <c r="B491" t="s">
        <v>3187</v>
      </c>
      <c r="C491" s="6" t="s">
        <v>3188</v>
      </c>
      <c r="D491" t="s">
        <v>119</v>
      </c>
      <c r="E491" s="4">
        <v>49</v>
      </c>
      <c r="F491" t="b">
        <v>1</v>
      </c>
      <c r="G491" s="4">
        <v>584</v>
      </c>
      <c r="H491" s="3">
        <v>0</v>
      </c>
      <c r="I491" s="3">
        <v>1</v>
      </c>
      <c r="J491" s="3">
        <v>0</v>
      </c>
      <c r="K491" s="3">
        <v>0</v>
      </c>
      <c r="L491" s="3">
        <v>0.69</v>
      </c>
      <c r="M491" s="3">
        <v>0.22</v>
      </c>
      <c r="N491" s="3">
        <v>0</v>
      </c>
      <c r="O491" s="3">
        <v>0.7</v>
      </c>
      <c r="P491" s="4">
        <v>5</v>
      </c>
      <c r="Q491" s="4">
        <v>5</v>
      </c>
      <c r="R491" t="b">
        <v>0</v>
      </c>
      <c r="S491" t="b">
        <v>1</v>
      </c>
      <c r="T491" t="b">
        <v>0</v>
      </c>
      <c r="U491" t="b">
        <v>0</v>
      </c>
      <c r="V491" t="b">
        <v>1</v>
      </c>
      <c r="W491" t="s">
        <v>44</v>
      </c>
      <c r="X491" t="s">
        <v>101</v>
      </c>
      <c r="Y491" t="s">
        <v>46</v>
      </c>
      <c r="Z491" s="3">
        <v>0.61699999999999999</v>
      </c>
      <c r="AA491" t="s">
        <v>2285</v>
      </c>
      <c r="AB491" t="s">
        <v>3189</v>
      </c>
      <c r="AC491" s="6" t="s">
        <v>3190</v>
      </c>
      <c r="AD491" s="3">
        <f t="shared" si="56"/>
        <v>8.7200000000000006</v>
      </c>
      <c r="AE491" s="4">
        <f t="shared" si="57"/>
        <v>66</v>
      </c>
      <c r="AF491" s="4">
        <f t="shared" si="58"/>
        <v>1</v>
      </c>
      <c r="AG491" s="4">
        <f t="shared" si="59"/>
        <v>110</v>
      </c>
      <c r="AH491" t="str">
        <f t="shared" si="60"/>
        <v>standard</v>
      </c>
      <c r="AI491" t="b">
        <f t="shared" si="61"/>
        <v>0</v>
      </c>
      <c r="AJ491" t="str">
        <f t="shared" si="62"/>
        <v>ok</v>
      </c>
      <c r="AK491" t="s">
        <v>3191</v>
      </c>
      <c r="AM491" s="2">
        <v>46121</v>
      </c>
      <c r="AN491" t="b">
        <f t="shared" si="63"/>
        <v>1</v>
      </c>
    </row>
    <row r="492" spans="1:40" ht="43.2" x14ac:dyDescent="0.3">
      <c r="A492" t="s">
        <v>3192</v>
      </c>
      <c r="B492" t="s">
        <v>3193</v>
      </c>
      <c r="C492" s="6" t="s">
        <v>3194</v>
      </c>
      <c r="D492" t="s">
        <v>200</v>
      </c>
      <c r="E492" s="4">
        <v>207</v>
      </c>
      <c r="F492" t="b">
        <v>0</v>
      </c>
      <c r="G492" s="4">
        <v>364</v>
      </c>
      <c r="H492" s="3">
        <v>0</v>
      </c>
      <c r="I492" s="3">
        <v>0</v>
      </c>
      <c r="J492" s="3">
        <v>0</v>
      </c>
      <c r="K492" s="3">
        <v>0</v>
      </c>
      <c r="L492" s="3">
        <v>0</v>
      </c>
      <c r="M492" s="3">
        <v>0</v>
      </c>
      <c r="N492" s="3">
        <v>0.61</v>
      </c>
      <c r="O492" s="3">
        <v>0</v>
      </c>
      <c r="P492" s="4">
        <v>3</v>
      </c>
      <c r="Q492" s="4">
        <v>3</v>
      </c>
      <c r="R492" t="b">
        <v>0</v>
      </c>
      <c r="S492" t="b">
        <v>0</v>
      </c>
      <c r="T492" t="b">
        <v>0</v>
      </c>
      <c r="U492" t="b">
        <v>1</v>
      </c>
      <c r="V492" t="b">
        <v>0</v>
      </c>
      <c r="W492" t="s">
        <v>92</v>
      </c>
      <c r="X492" t="s">
        <v>200</v>
      </c>
      <c r="Y492" t="s">
        <v>46</v>
      </c>
      <c r="Z492" s="3">
        <v>1.4750000000000001</v>
      </c>
      <c r="AA492" t="s">
        <v>3195</v>
      </c>
      <c r="AB492" t="s">
        <v>3196</v>
      </c>
      <c r="AC492" s="6" t="s">
        <v>3197</v>
      </c>
      <c r="AD492" s="3">
        <f t="shared" si="56"/>
        <v>13.22</v>
      </c>
      <c r="AE492" s="4">
        <f t="shared" si="57"/>
        <v>316</v>
      </c>
      <c r="AF492" s="4">
        <f t="shared" si="58"/>
        <v>1</v>
      </c>
      <c r="AG492" s="4">
        <f t="shared" si="59"/>
        <v>115</v>
      </c>
      <c r="AH492" t="str">
        <f t="shared" si="60"/>
        <v>secret-room</v>
      </c>
      <c r="AI492" t="b">
        <f t="shared" si="61"/>
        <v>0</v>
      </c>
      <c r="AJ492" t="str">
        <f t="shared" si="62"/>
        <v>ok</v>
      </c>
      <c r="AK492" t="s">
        <v>3198</v>
      </c>
      <c r="AL492" t="s">
        <v>3199</v>
      </c>
      <c r="AM492" s="2">
        <v>46186</v>
      </c>
      <c r="AN492" t="b">
        <f t="shared" si="63"/>
        <v>1</v>
      </c>
    </row>
    <row r="493" spans="1:40" ht="43.2" x14ac:dyDescent="0.3">
      <c r="A493" t="s">
        <v>3200</v>
      </c>
      <c r="B493" t="s">
        <v>3201</v>
      </c>
      <c r="C493" s="6" t="s">
        <v>3202</v>
      </c>
      <c r="D493" t="s">
        <v>178</v>
      </c>
      <c r="E493" s="4">
        <v>102</v>
      </c>
      <c r="F493" t="b">
        <v>0</v>
      </c>
      <c r="G493" s="4">
        <v>389</v>
      </c>
      <c r="H493" s="3">
        <v>0.51</v>
      </c>
      <c r="I493" s="3">
        <v>3</v>
      </c>
      <c r="J493" s="3">
        <v>0</v>
      </c>
      <c r="K493" s="3">
        <v>0.49</v>
      </c>
      <c r="L493" s="3">
        <v>0</v>
      </c>
      <c r="M493" s="3">
        <v>0</v>
      </c>
      <c r="N493" s="3">
        <v>1.75</v>
      </c>
      <c r="O493" s="3">
        <v>0</v>
      </c>
      <c r="P493" s="4">
        <v>5</v>
      </c>
      <c r="Q493" s="4">
        <v>9</v>
      </c>
      <c r="R493" t="b">
        <v>1</v>
      </c>
      <c r="S493" t="b">
        <v>1</v>
      </c>
      <c r="T493" t="b">
        <v>0</v>
      </c>
      <c r="U493" t="b">
        <v>0</v>
      </c>
      <c r="V493" t="b">
        <v>1</v>
      </c>
      <c r="W493" t="s">
        <v>100</v>
      </c>
      <c r="X493" t="s">
        <v>65</v>
      </c>
      <c r="Y493" t="s">
        <v>331</v>
      </c>
      <c r="Z493" s="3">
        <v>3.1269999999999998</v>
      </c>
      <c r="AA493" t="s">
        <v>304</v>
      </c>
      <c r="AB493" t="s">
        <v>3203</v>
      </c>
      <c r="AC493" s="6" t="s">
        <v>3204</v>
      </c>
      <c r="AD493" s="3">
        <f t="shared" si="56"/>
        <v>20.059999999999999</v>
      </c>
      <c r="AE493" s="4">
        <f t="shared" si="57"/>
        <v>186</v>
      </c>
      <c r="AF493" s="4">
        <f t="shared" si="58"/>
        <v>5</v>
      </c>
      <c r="AG493" s="4">
        <f t="shared" si="59"/>
        <v>110</v>
      </c>
      <c r="AH493" t="str">
        <f t="shared" si="60"/>
        <v>rare-chest</v>
      </c>
      <c r="AI493" t="b">
        <f t="shared" si="61"/>
        <v>0</v>
      </c>
      <c r="AJ493" t="str">
        <f t="shared" si="62"/>
        <v>review: balance outlier</v>
      </c>
      <c r="AK493" t="s">
        <v>3205</v>
      </c>
      <c r="AL493" t="s">
        <v>3206</v>
      </c>
      <c r="AM493" s="2">
        <v>46094</v>
      </c>
      <c r="AN493" t="b">
        <f t="shared" si="63"/>
        <v>1</v>
      </c>
    </row>
    <row r="494" spans="1:40" ht="43.2" x14ac:dyDescent="0.3">
      <c r="A494" t="s">
        <v>3207</v>
      </c>
      <c r="B494" t="s">
        <v>1964</v>
      </c>
      <c r="C494" s="6" t="s">
        <v>3208</v>
      </c>
      <c r="D494" t="s">
        <v>43</v>
      </c>
      <c r="E494" s="4">
        <v>44</v>
      </c>
      <c r="F494" t="b">
        <v>1</v>
      </c>
      <c r="G494" s="4">
        <v>746</v>
      </c>
      <c r="H494" s="3">
        <v>1.39</v>
      </c>
      <c r="I494" s="3">
        <v>1</v>
      </c>
      <c r="J494" s="3">
        <v>0</v>
      </c>
      <c r="K494" s="3">
        <v>0</v>
      </c>
      <c r="L494" s="3">
        <v>0.51</v>
      </c>
      <c r="M494" s="3">
        <v>0</v>
      </c>
      <c r="N494" s="3">
        <v>7.0000000000000007E-2</v>
      </c>
      <c r="O494" s="3">
        <v>0.04</v>
      </c>
      <c r="P494" s="4">
        <v>4</v>
      </c>
      <c r="Q494" s="4">
        <v>10</v>
      </c>
      <c r="R494" t="b">
        <v>1</v>
      </c>
      <c r="S494" t="b">
        <v>0</v>
      </c>
      <c r="T494" t="b">
        <v>0</v>
      </c>
      <c r="U494" t="b">
        <v>0</v>
      </c>
      <c r="V494" t="b">
        <v>1</v>
      </c>
      <c r="W494" t="s">
        <v>54</v>
      </c>
      <c r="X494" t="s">
        <v>128</v>
      </c>
      <c r="Y494" t="s">
        <v>331</v>
      </c>
      <c r="Z494" s="3">
        <v>3.246</v>
      </c>
      <c r="AA494" t="s">
        <v>382</v>
      </c>
      <c r="AB494" t="s">
        <v>1966</v>
      </c>
      <c r="AC494" s="6" t="s">
        <v>3209</v>
      </c>
      <c r="AD494" s="3">
        <f t="shared" si="56"/>
        <v>15.86</v>
      </c>
      <c r="AE494" s="4">
        <f t="shared" si="57"/>
        <v>74</v>
      </c>
      <c r="AF494" s="4">
        <f t="shared" si="58"/>
        <v>7</v>
      </c>
      <c r="AG494" s="4">
        <f t="shared" si="59"/>
        <v>115</v>
      </c>
      <c r="AH494" t="str">
        <f t="shared" si="60"/>
        <v>rare-chest</v>
      </c>
      <c r="AI494" t="b">
        <f t="shared" si="61"/>
        <v>0</v>
      </c>
      <c r="AJ494" t="str">
        <f t="shared" si="62"/>
        <v>ok</v>
      </c>
      <c r="AK494" t="s">
        <v>3210</v>
      </c>
      <c r="AL494" t="s">
        <v>3211</v>
      </c>
      <c r="AM494" s="2">
        <v>46153</v>
      </c>
      <c r="AN494" t="b">
        <f t="shared" si="63"/>
        <v>1</v>
      </c>
    </row>
    <row r="495" spans="1:40" ht="43.2" x14ac:dyDescent="0.3">
      <c r="A495" t="s">
        <v>3212</v>
      </c>
      <c r="B495" t="s">
        <v>3213</v>
      </c>
      <c r="C495" s="6" t="s">
        <v>3214</v>
      </c>
      <c r="D495" t="s">
        <v>74</v>
      </c>
      <c r="E495" s="4">
        <v>21</v>
      </c>
      <c r="F495" t="b">
        <v>1</v>
      </c>
      <c r="G495" s="4">
        <v>2031</v>
      </c>
      <c r="H495" s="3">
        <v>0</v>
      </c>
      <c r="I495" s="3">
        <v>0</v>
      </c>
      <c r="J495" s="3">
        <v>0.28999999999999998</v>
      </c>
      <c r="K495" s="3">
        <v>0.47</v>
      </c>
      <c r="L495" s="3">
        <v>0</v>
      </c>
      <c r="M495" s="3">
        <v>0</v>
      </c>
      <c r="N495" s="3">
        <v>0</v>
      </c>
      <c r="O495" s="3">
        <v>0</v>
      </c>
      <c r="P495" s="4">
        <v>9</v>
      </c>
      <c r="Q495" s="4">
        <v>9</v>
      </c>
      <c r="R495" t="b">
        <v>0</v>
      </c>
      <c r="S495" t="b">
        <v>0</v>
      </c>
      <c r="T495" t="b">
        <v>0</v>
      </c>
      <c r="U495" t="b">
        <v>0</v>
      </c>
      <c r="V495" t="b">
        <v>1</v>
      </c>
      <c r="W495" t="s">
        <v>54</v>
      </c>
      <c r="X495" t="s">
        <v>101</v>
      </c>
      <c r="Y495" t="s">
        <v>66</v>
      </c>
      <c r="Z495" s="3">
        <v>3.3540000000000001</v>
      </c>
      <c r="AA495" t="s">
        <v>3215</v>
      </c>
      <c r="AB495" t="s">
        <v>3216</v>
      </c>
      <c r="AC495" s="6" t="s">
        <v>3217</v>
      </c>
      <c r="AD495" s="3">
        <f t="shared" si="56"/>
        <v>6.81</v>
      </c>
      <c r="AE495" s="4">
        <f t="shared" si="57"/>
        <v>27</v>
      </c>
      <c r="AF495" s="4">
        <f t="shared" si="58"/>
        <v>1</v>
      </c>
      <c r="AG495" s="4">
        <f t="shared" si="59"/>
        <v>119</v>
      </c>
      <c r="AH495" t="str">
        <f t="shared" si="60"/>
        <v>curse-room</v>
      </c>
      <c r="AI495" t="b">
        <f t="shared" si="61"/>
        <v>0</v>
      </c>
      <c r="AJ495" t="str">
        <f t="shared" si="62"/>
        <v>ok</v>
      </c>
      <c r="AK495" t="s">
        <v>3218</v>
      </c>
      <c r="AM495" s="2">
        <v>46118</v>
      </c>
      <c r="AN495" t="b">
        <f t="shared" si="63"/>
        <v>1</v>
      </c>
    </row>
    <row r="496" spans="1:40" ht="43.2" x14ac:dyDescent="0.3">
      <c r="A496" t="s">
        <v>3219</v>
      </c>
      <c r="B496" t="s">
        <v>3220</v>
      </c>
      <c r="C496" s="6" t="s">
        <v>3221</v>
      </c>
      <c r="D496" t="s">
        <v>178</v>
      </c>
      <c r="E496" s="4">
        <v>88</v>
      </c>
      <c r="F496" t="b">
        <v>1</v>
      </c>
      <c r="G496" s="4">
        <v>1136</v>
      </c>
      <c r="H496" s="3">
        <v>1.6</v>
      </c>
      <c r="I496" s="3">
        <v>0</v>
      </c>
      <c r="J496" s="3">
        <v>0</v>
      </c>
      <c r="K496" s="3">
        <v>0</v>
      </c>
      <c r="L496" s="3">
        <v>0</v>
      </c>
      <c r="M496" s="3">
        <v>0.32</v>
      </c>
      <c r="N496" s="3">
        <v>-0.17</v>
      </c>
      <c r="O496" s="3">
        <v>0</v>
      </c>
      <c r="P496" s="4">
        <v>6</v>
      </c>
      <c r="Q496" s="4">
        <v>6</v>
      </c>
      <c r="R496" t="b">
        <v>0</v>
      </c>
      <c r="S496" t="b">
        <v>0</v>
      </c>
      <c r="T496" t="b">
        <v>0</v>
      </c>
      <c r="U496" t="b">
        <v>0</v>
      </c>
      <c r="V496" t="b">
        <v>0</v>
      </c>
      <c r="W496" t="s">
        <v>64</v>
      </c>
      <c r="X496" t="s">
        <v>45</v>
      </c>
      <c r="Y496" t="s">
        <v>129</v>
      </c>
      <c r="Z496" s="3">
        <v>0.86799999999999999</v>
      </c>
      <c r="AA496" t="s">
        <v>120</v>
      </c>
      <c r="AB496" t="s">
        <v>3222</v>
      </c>
      <c r="AC496" s="6" t="s">
        <v>3223</v>
      </c>
      <c r="AD496" s="3">
        <f t="shared" si="56"/>
        <v>20.78</v>
      </c>
      <c r="AE496" s="4">
        <f t="shared" si="57"/>
        <v>161</v>
      </c>
      <c r="AF496" s="4">
        <f t="shared" si="58"/>
        <v>1</v>
      </c>
      <c r="AG496" s="4">
        <f t="shared" si="59"/>
        <v>113</v>
      </c>
      <c r="AH496" t="str">
        <f t="shared" si="60"/>
        <v>rare-chest</v>
      </c>
      <c r="AI496" t="b">
        <f t="shared" si="61"/>
        <v>1</v>
      </c>
      <c r="AJ496" t="str">
        <f t="shared" si="62"/>
        <v>review: balance outlier</v>
      </c>
      <c r="AK496" t="s">
        <v>3224</v>
      </c>
      <c r="AM496" s="2">
        <v>46037</v>
      </c>
      <c r="AN496" t="b">
        <f t="shared" si="63"/>
        <v>1</v>
      </c>
    </row>
    <row r="497" spans="1:40" ht="43.2" x14ac:dyDescent="0.3">
      <c r="A497" t="s">
        <v>3225</v>
      </c>
      <c r="B497" t="s">
        <v>3226</v>
      </c>
      <c r="C497" s="6" t="s">
        <v>3227</v>
      </c>
      <c r="D497" t="s">
        <v>43</v>
      </c>
      <c r="E497" s="4">
        <v>35</v>
      </c>
      <c r="F497" t="b">
        <v>0</v>
      </c>
      <c r="G497" s="4">
        <v>999</v>
      </c>
      <c r="H497" s="3">
        <v>1.63</v>
      </c>
      <c r="I497" s="3">
        <v>0</v>
      </c>
      <c r="J497" s="3">
        <v>0</v>
      </c>
      <c r="K497" s="3">
        <v>0</v>
      </c>
      <c r="L497" s="3">
        <v>0</v>
      </c>
      <c r="M497" s="3">
        <v>0</v>
      </c>
      <c r="N497" s="3">
        <v>0</v>
      </c>
      <c r="O497" s="3">
        <v>0</v>
      </c>
      <c r="P497" s="4">
        <v>1</v>
      </c>
      <c r="Q497" s="4">
        <v>7</v>
      </c>
      <c r="R497" t="b">
        <v>0</v>
      </c>
      <c r="S497" t="b">
        <v>0</v>
      </c>
      <c r="T497" t="b">
        <v>0</v>
      </c>
      <c r="U497" t="b">
        <v>0</v>
      </c>
      <c r="V497" t="b">
        <v>0</v>
      </c>
      <c r="W497" t="s">
        <v>64</v>
      </c>
      <c r="X497" t="s">
        <v>200</v>
      </c>
      <c r="Y497" t="s">
        <v>46</v>
      </c>
      <c r="Z497" s="3">
        <v>1.661</v>
      </c>
      <c r="AA497" t="s">
        <v>120</v>
      </c>
      <c r="AB497" t="s">
        <v>3228</v>
      </c>
      <c r="AC497" s="6" t="s">
        <v>3229</v>
      </c>
      <c r="AD497" s="3">
        <f t="shared" si="56"/>
        <v>15.04</v>
      </c>
      <c r="AE497" s="4">
        <f t="shared" si="57"/>
        <v>56</v>
      </c>
      <c r="AF497" s="4">
        <f t="shared" si="58"/>
        <v>7</v>
      </c>
      <c r="AG497" s="4">
        <f t="shared" si="59"/>
        <v>111</v>
      </c>
      <c r="AH497" t="str">
        <f t="shared" si="60"/>
        <v>rare-chest</v>
      </c>
      <c r="AI497" t="b">
        <f t="shared" si="61"/>
        <v>0</v>
      </c>
      <c r="AJ497" t="str">
        <f t="shared" si="62"/>
        <v>ok</v>
      </c>
      <c r="AK497" t="s">
        <v>3230</v>
      </c>
      <c r="AM497" s="2">
        <v>46193</v>
      </c>
      <c r="AN497" t="b">
        <f t="shared" si="63"/>
        <v>1</v>
      </c>
    </row>
    <row r="498" spans="1:40" ht="43.2" x14ac:dyDescent="0.3">
      <c r="A498" t="s">
        <v>3231</v>
      </c>
      <c r="B498" t="s">
        <v>3232</v>
      </c>
      <c r="C498" s="6" t="s">
        <v>3233</v>
      </c>
      <c r="D498" t="s">
        <v>63</v>
      </c>
      <c r="E498" s="4">
        <v>21</v>
      </c>
      <c r="F498" t="b">
        <v>1</v>
      </c>
      <c r="G498" s="4">
        <v>1924</v>
      </c>
      <c r="H498" s="3">
        <v>-0.06</v>
      </c>
      <c r="I498" s="3">
        <v>0</v>
      </c>
      <c r="J498" s="3">
        <v>0</v>
      </c>
      <c r="K498" s="3">
        <v>0.19</v>
      </c>
      <c r="L498" s="3">
        <v>0</v>
      </c>
      <c r="M498" s="3">
        <v>0</v>
      </c>
      <c r="N498" s="3">
        <v>0</v>
      </c>
      <c r="O498" s="3">
        <v>0</v>
      </c>
      <c r="P498" s="4">
        <v>4</v>
      </c>
      <c r="Q498" s="4">
        <v>7</v>
      </c>
      <c r="R498" t="b">
        <v>0</v>
      </c>
      <c r="S498" t="b">
        <v>1</v>
      </c>
      <c r="T498" t="b">
        <v>0</v>
      </c>
      <c r="U498" t="b">
        <v>1</v>
      </c>
      <c r="V498" t="b">
        <v>0</v>
      </c>
      <c r="W498" t="s">
        <v>100</v>
      </c>
      <c r="X498" t="s">
        <v>200</v>
      </c>
      <c r="Y498" t="s">
        <v>66</v>
      </c>
      <c r="Z498" s="3">
        <v>3.0880000000000001</v>
      </c>
      <c r="AA498" t="s">
        <v>304</v>
      </c>
      <c r="AB498" t="s">
        <v>3234</v>
      </c>
      <c r="AC498" s="6" t="s">
        <v>3235</v>
      </c>
      <c r="AD498" s="3">
        <f t="shared" si="56"/>
        <v>1.86</v>
      </c>
      <c r="AE498" s="4">
        <f t="shared" si="57"/>
        <v>23</v>
      </c>
      <c r="AF498" s="4">
        <f t="shared" si="58"/>
        <v>4</v>
      </c>
      <c r="AG498" s="4">
        <f t="shared" si="59"/>
        <v>109</v>
      </c>
      <c r="AH498" t="str">
        <f t="shared" si="60"/>
        <v>standard</v>
      </c>
      <c r="AI498" t="b">
        <f t="shared" si="61"/>
        <v>1</v>
      </c>
      <c r="AJ498" t="str">
        <f t="shared" si="62"/>
        <v>ok</v>
      </c>
      <c r="AK498" t="s">
        <v>3236</v>
      </c>
      <c r="AL498" t="s">
        <v>3237</v>
      </c>
      <c r="AM498" s="2">
        <v>46156</v>
      </c>
      <c r="AN498" t="b">
        <f t="shared" si="63"/>
        <v>1</v>
      </c>
    </row>
    <row r="499" spans="1:40" ht="43.2" x14ac:dyDescent="0.3">
      <c r="A499" t="s">
        <v>3238</v>
      </c>
      <c r="B499" t="s">
        <v>3239</v>
      </c>
      <c r="C499" s="6" t="s">
        <v>3240</v>
      </c>
      <c r="D499" t="s">
        <v>43</v>
      </c>
      <c r="E499" s="4">
        <v>29</v>
      </c>
      <c r="F499" t="b">
        <v>1</v>
      </c>
      <c r="G499" s="4">
        <v>291</v>
      </c>
      <c r="H499" s="3">
        <v>0</v>
      </c>
      <c r="I499" s="3">
        <v>2</v>
      </c>
      <c r="J499" s="3">
        <v>0.2</v>
      </c>
      <c r="K499" s="3">
        <v>0.6</v>
      </c>
      <c r="L499" s="3">
        <v>0.75</v>
      </c>
      <c r="M499" s="3">
        <v>0</v>
      </c>
      <c r="N499" s="3">
        <v>3.94</v>
      </c>
      <c r="O499" s="3">
        <v>0</v>
      </c>
      <c r="P499" s="4">
        <v>1</v>
      </c>
      <c r="Q499" s="4">
        <v>3</v>
      </c>
      <c r="R499" t="b">
        <v>0</v>
      </c>
      <c r="S499" t="b">
        <v>0</v>
      </c>
      <c r="T499" t="b">
        <v>0</v>
      </c>
      <c r="U499" t="b">
        <v>1</v>
      </c>
      <c r="V499" t="b">
        <v>1</v>
      </c>
      <c r="W499" t="s">
        <v>64</v>
      </c>
      <c r="X499" t="s">
        <v>45</v>
      </c>
      <c r="Y499" t="s">
        <v>129</v>
      </c>
      <c r="Z499" s="3">
        <v>3.2330000000000001</v>
      </c>
      <c r="AA499" t="s">
        <v>120</v>
      </c>
      <c r="AB499" t="s">
        <v>3241</v>
      </c>
      <c r="AC499" s="6" t="s">
        <v>3242</v>
      </c>
      <c r="AD499" s="3">
        <f t="shared" si="56"/>
        <v>16.18</v>
      </c>
      <c r="AE499" s="4">
        <f t="shared" si="57"/>
        <v>48</v>
      </c>
      <c r="AF499" s="4">
        <f t="shared" si="58"/>
        <v>3</v>
      </c>
      <c r="AG499" s="4">
        <f t="shared" si="59"/>
        <v>114</v>
      </c>
      <c r="AH499" t="str">
        <f t="shared" si="60"/>
        <v>rare-chest</v>
      </c>
      <c r="AI499" t="b">
        <f t="shared" si="61"/>
        <v>0</v>
      </c>
      <c r="AJ499" t="str">
        <f t="shared" si="62"/>
        <v>ok</v>
      </c>
      <c r="AK499" t="s">
        <v>3243</v>
      </c>
      <c r="AM499" s="2">
        <v>46107</v>
      </c>
      <c r="AN499" t="b">
        <f t="shared" si="63"/>
        <v>1</v>
      </c>
    </row>
    <row r="500" spans="1:40" ht="57.6" x14ac:dyDescent="0.3">
      <c r="A500" t="s">
        <v>3244</v>
      </c>
      <c r="B500" t="s">
        <v>3245</v>
      </c>
      <c r="C500" s="6" t="s">
        <v>3246</v>
      </c>
      <c r="D500" t="s">
        <v>43</v>
      </c>
      <c r="E500" s="4">
        <v>34</v>
      </c>
      <c r="F500" t="b">
        <v>1</v>
      </c>
      <c r="G500" s="4">
        <v>1305</v>
      </c>
      <c r="H500" s="3">
        <v>0</v>
      </c>
      <c r="I500" s="3">
        <v>0</v>
      </c>
      <c r="J500" s="3">
        <v>0</v>
      </c>
      <c r="K500" s="3">
        <v>0</v>
      </c>
      <c r="L500" s="3">
        <v>0</v>
      </c>
      <c r="M500" s="3">
        <v>-0.16</v>
      </c>
      <c r="N500" s="3">
        <v>0</v>
      </c>
      <c r="O500" s="3">
        <v>0</v>
      </c>
      <c r="P500" s="4">
        <v>4</v>
      </c>
      <c r="Q500" s="4">
        <v>7</v>
      </c>
      <c r="R500" t="b">
        <v>1</v>
      </c>
      <c r="S500" t="b">
        <v>1</v>
      </c>
      <c r="T500" t="b">
        <v>0</v>
      </c>
      <c r="U500" t="b">
        <v>1</v>
      </c>
      <c r="V500" t="b">
        <v>0</v>
      </c>
      <c r="W500" t="s">
        <v>64</v>
      </c>
      <c r="X500" t="s">
        <v>65</v>
      </c>
      <c r="Y500" t="s">
        <v>74</v>
      </c>
      <c r="Z500" s="3">
        <v>0.222</v>
      </c>
      <c r="AA500" t="s">
        <v>67</v>
      </c>
      <c r="AB500" t="s">
        <v>3247</v>
      </c>
      <c r="AC500" s="6" t="s">
        <v>3248</v>
      </c>
      <c r="AD500" s="3">
        <f t="shared" si="56"/>
        <v>2.3199999999999998</v>
      </c>
      <c r="AE500" s="4">
        <f t="shared" si="57"/>
        <v>39</v>
      </c>
      <c r="AF500" s="4">
        <f t="shared" si="58"/>
        <v>4</v>
      </c>
      <c r="AG500" s="4">
        <f t="shared" si="59"/>
        <v>118</v>
      </c>
      <c r="AH500" t="str">
        <f t="shared" si="60"/>
        <v>standard</v>
      </c>
      <c r="AI500" t="b">
        <f t="shared" si="61"/>
        <v>1</v>
      </c>
      <c r="AJ500" t="str">
        <f t="shared" si="62"/>
        <v>ok</v>
      </c>
      <c r="AK500" t="s">
        <v>3249</v>
      </c>
      <c r="AM500" s="2">
        <v>46092</v>
      </c>
      <c r="AN500" t="b">
        <f t="shared" si="63"/>
        <v>1</v>
      </c>
    </row>
    <row r="501" spans="1:40" ht="43.2" x14ac:dyDescent="0.3">
      <c r="A501" t="s">
        <v>3250</v>
      </c>
      <c r="B501" t="s">
        <v>3251</v>
      </c>
      <c r="C501" s="6" t="s">
        <v>3252</v>
      </c>
      <c r="D501" t="s">
        <v>63</v>
      </c>
      <c r="E501" s="4">
        <v>14</v>
      </c>
      <c r="F501" t="b">
        <v>1</v>
      </c>
      <c r="G501" s="4">
        <v>730</v>
      </c>
      <c r="H501" s="3">
        <v>0</v>
      </c>
      <c r="I501" s="3">
        <v>0</v>
      </c>
      <c r="J501" s="3">
        <v>0</v>
      </c>
      <c r="K501" s="3">
        <v>0</v>
      </c>
      <c r="L501" s="3">
        <v>0</v>
      </c>
      <c r="M501" s="3">
        <v>0</v>
      </c>
      <c r="N501" s="3">
        <v>0</v>
      </c>
      <c r="O501" s="3">
        <v>0</v>
      </c>
      <c r="P501" s="4">
        <v>5</v>
      </c>
      <c r="Q501" s="4">
        <v>6</v>
      </c>
      <c r="R501" t="b">
        <v>0</v>
      </c>
      <c r="S501" t="b">
        <v>1</v>
      </c>
      <c r="T501" t="b">
        <v>0</v>
      </c>
      <c r="U501" t="b">
        <v>0</v>
      </c>
      <c r="V501" t="b">
        <v>1</v>
      </c>
      <c r="W501" t="s">
        <v>44</v>
      </c>
      <c r="X501" t="s">
        <v>101</v>
      </c>
      <c r="Y501" t="s">
        <v>129</v>
      </c>
      <c r="Z501" s="3">
        <v>2.6659999999999999</v>
      </c>
      <c r="AA501" t="s">
        <v>2285</v>
      </c>
      <c r="AB501" t="s">
        <v>3253</v>
      </c>
      <c r="AC501" s="6" t="s">
        <v>3254</v>
      </c>
      <c r="AD501" s="3">
        <f t="shared" si="56"/>
        <v>1</v>
      </c>
      <c r="AE501" s="4">
        <f t="shared" si="57"/>
        <v>15</v>
      </c>
      <c r="AF501" s="4">
        <f t="shared" si="58"/>
        <v>2</v>
      </c>
      <c r="AG501" s="4">
        <f t="shared" si="59"/>
        <v>112</v>
      </c>
      <c r="AH501" t="str">
        <f t="shared" si="60"/>
        <v>standard</v>
      </c>
      <c r="AI501" t="b">
        <f t="shared" si="61"/>
        <v>0</v>
      </c>
      <c r="AJ501" t="str">
        <f t="shared" si="62"/>
        <v>ok</v>
      </c>
      <c r="AK501" t="s">
        <v>3255</v>
      </c>
      <c r="AL501" t="s">
        <v>1765</v>
      </c>
      <c r="AM501" s="2">
        <v>46056</v>
      </c>
      <c r="AN501" t="b">
        <f t="shared" si="63"/>
        <v>1</v>
      </c>
    </row>
    <row r="502" spans="1:40" ht="43.2" x14ac:dyDescent="0.3">
      <c r="A502" t="s">
        <v>3256</v>
      </c>
      <c r="B502" t="s">
        <v>3257</v>
      </c>
      <c r="C502" s="6" t="s">
        <v>3258</v>
      </c>
      <c r="D502" t="s">
        <v>74</v>
      </c>
      <c r="E502" s="4">
        <v>31</v>
      </c>
      <c r="F502" t="b">
        <v>1</v>
      </c>
      <c r="G502" s="4">
        <v>162</v>
      </c>
      <c r="H502" s="3">
        <v>0</v>
      </c>
      <c r="I502" s="3">
        <v>1</v>
      </c>
      <c r="J502" s="3">
        <v>0</v>
      </c>
      <c r="K502" s="3">
        <v>0</v>
      </c>
      <c r="L502" s="3">
        <v>-0.12</v>
      </c>
      <c r="M502" s="3">
        <v>0</v>
      </c>
      <c r="N502" s="3">
        <v>1.1399999999999999</v>
      </c>
      <c r="O502" s="3">
        <v>0</v>
      </c>
      <c r="P502" s="4">
        <v>7</v>
      </c>
      <c r="Q502" s="4">
        <v>7</v>
      </c>
      <c r="R502" t="b">
        <v>0</v>
      </c>
      <c r="S502" t="b">
        <v>0</v>
      </c>
      <c r="T502" t="b">
        <v>1</v>
      </c>
      <c r="U502" t="b">
        <v>0</v>
      </c>
      <c r="V502" t="b">
        <v>0</v>
      </c>
      <c r="W502" t="s">
        <v>111</v>
      </c>
      <c r="X502" t="s">
        <v>75</v>
      </c>
      <c r="Y502" t="s">
        <v>46</v>
      </c>
      <c r="Z502" s="3">
        <v>0.95199999999999996</v>
      </c>
      <c r="AA502" t="s">
        <v>3259</v>
      </c>
      <c r="AB502" t="s">
        <v>3260</v>
      </c>
      <c r="AC502" s="6" t="s">
        <v>3261</v>
      </c>
      <c r="AD502" s="3">
        <f t="shared" si="56"/>
        <v>9.02</v>
      </c>
      <c r="AE502" s="4">
        <f t="shared" si="57"/>
        <v>46</v>
      </c>
      <c r="AF502" s="4">
        <f t="shared" si="58"/>
        <v>1</v>
      </c>
      <c r="AG502" s="4">
        <f t="shared" si="59"/>
        <v>114</v>
      </c>
      <c r="AH502" t="str">
        <f t="shared" si="60"/>
        <v>curse-room</v>
      </c>
      <c r="AI502" t="b">
        <f t="shared" si="61"/>
        <v>1</v>
      </c>
      <c r="AJ502" t="str">
        <f t="shared" si="62"/>
        <v>ok</v>
      </c>
      <c r="AK502" t="s">
        <v>3262</v>
      </c>
      <c r="AM502" s="2">
        <v>46199</v>
      </c>
      <c r="AN502" t="b">
        <f t="shared" si="63"/>
        <v>1</v>
      </c>
    </row>
    <row r="503" spans="1:40" ht="43.2" x14ac:dyDescent="0.3">
      <c r="A503" t="s">
        <v>3263</v>
      </c>
      <c r="B503" t="s">
        <v>3264</v>
      </c>
      <c r="C503" s="6" t="s">
        <v>3265</v>
      </c>
      <c r="D503" t="s">
        <v>43</v>
      </c>
      <c r="E503" s="4">
        <v>36</v>
      </c>
      <c r="F503" t="b">
        <v>1</v>
      </c>
      <c r="G503" s="4">
        <v>1603</v>
      </c>
      <c r="H503" s="3">
        <v>0</v>
      </c>
      <c r="I503" s="3">
        <v>0</v>
      </c>
      <c r="J503" s="3">
        <v>0</v>
      </c>
      <c r="K503" s="3">
        <v>0.9</v>
      </c>
      <c r="L503" s="3">
        <v>0</v>
      </c>
      <c r="M503" s="3">
        <v>0.25</v>
      </c>
      <c r="N503" s="3">
        <v>0</v>
      </c>
      <c r="O503" s="3">
        <v>-0.21</v>
      </c>
      <c r="P503" s="4">
        <v>3</v>
      </c>
      <c r="Q503" s="4">
        <v>7</v>
      </c>
      <c r="R503" t="b">
        <v>1</v>
      </c>
      <c r="S503" t="b">
        <v>0</v>
      </c>
      <c r="T503" t="b">
        <v>1</v>
      </c>
      <c r="U503" t="b">
        <v>0</v>
      </c>
      <c r="V503" t="b">
        <v>1</v>
      </c>
      <c r="W503" t="s">
        <v>64</v>
      </c>
      <c r="X503" t="s">
        <v>128</v>
      </c>
      <c r="Y503" t="s">
        <v>46</v>
      </c>
      <c r="Z503" s="3">
        <v>1.925</v>
      </c>
      <c r="AA503" t="s">
        <v>490</v>
      </c>
      <c r="AB503" t="s">
        <v>3266</v>
      </c>
      <c r="AC503" s="6" t="s">
        <v>3267</v>
      </c>
      <c r="AD503" s="3">
        <f t="shared" si="56"/>
        <v>4.72</v>
      </c>
      <c r="AE503" s="4">
        <f t="shared" si="57"/>
        <v>49</v>
      </c>
      <c r="AF503" s="4">
        <f t="shared" si="58"/>
        <v>5</v>
      </c>
      <c r="AG503" s="4">
        <f t="shared" si="59"/>
        <v>113</v>
      </c>
      <c r="AH503" t="str">
        <f t="shared" si="60"/>
        <v>standard</v>
      </c>
      <c r="AI503" t="b">
        <f t="shared" si="61"/>
        <v>1</v>
      </c>
      <c r="AJ503" t="str">
        <f t="shared" si="62"/>
        <v>ok</v>
      </c>
      <c r="AK503" t="s">
        <v>3268</v>
      </c>
      <c r="AM503" s="2">
        <v>46162</v>
      </c>
      <c r="AN503" t="b">
        <f t="shared" si="63"/>
        <v>1</v>
      </c>
    </row>
    <row r="504" spans="1:40" ht="43.2" x14ac:dyDescent="0.3">
      <c r="A504" t="s">
        <v>3269</v>
      </c>
      <c r="B504" t="s">
        <v>3270</v>
      </c>
      <c r="C504" s="6" t="s">
        <v>3271</v>
      </c>
      <c r="D504" t="s">
        <v>63</v>
      </c>
      <c r="E504" s="4">
        <v>17</v>
      </c>
      <c r="F504" t="b">
        <v>1</v>
      </c>
      <c r="G504" s="4">
        <v>554</v>
      </c>
      <c r="H504" s="3">
        <v>7.0000000000000007E-2</v>
      </c>
      <c r="I504" s="3">
        <v>1</v>
      </c>
      <c r="J504" s="3">
        <v>0</v>
      </c>
      <c r="K504" s="3">
        <v>0</v>
      </c>
      <c r="L504" s="3">
        <v>0</v>
      </c>
      <c r="M504" s="3">
        <v>0.39</v>
      </c>
      <c r="N504" s="3">
        <v>0</v>
      </c>
      <c r="O504" s="3">
        <v>0</v>
      </c>
      <c r="P504" s="4">
        <v>2</v>
      </c>
      <c r="Q504" s="4">
        <v>3</v>
      </c>
      <c r="R504" t="b">
        <v>0</v>
      </c>
      <c r="S504" t="b">
        <v>0</v>
      </c>
      <c r="T504" t="b">
        <v>0</v>
      </c>
      <c r="U504" t="b">
        <v>1</v>
      </c>
      <c r="V504" t="b">
        <v>0</v>
      </c>
      <c r="W504" t="s">
        <v>138</v>
      </c>
      <c r="X504" t="s">
        <v>200</v>
      </c>
      <c r="Y504" t="s">
        <v>66</v>
      </c>
      <c r="Z504" s="3">
        <v>2.7349999999999999</v>
      </c>
      <c r="AA504" t="s">
        <v>140</v>
      </c>
      <c r="AB504" t="s">
        <v>3272</v>
      </c>
      <c r="AC504" s="6" t="s">
        <v>3273</v>
      </c>
      <c r="AD504" s="3">
        <f t="shared" si="56"/>
        <v>3.84</v>
      </c>
      <c r="AE504" s="4">
        <f t="shared" si="57"/>
        <v>20</v>
      </c>
      <c r="AF504" s="4">
        <f t="shared" si="58"/>
        <v>2</v>
      </c>
      <c r="AG504" s="4">
        <f t="shared" si="59"/>
        <v>114</v>
      </c>
      <c r="AH504" t="str">
        <f t="shared" si="60"/>
        <v>standard</v>
      </c>
      <c r="AI504" t="b">
        <f t="shared" si="61"/>
        <v>0</v>
      </c>
      <c r="AJ504" t="str">
        <f t="shared" si="62"/>
        <v>ok</v>
      </c>
      <c r="AK504" t="s">
        <v>3274</v>
      </c>
      <c r="AM504" s="2">
        <v>46205</v>
      </c>
      <c r="AN504" t="b">
        <f t="shared" si="63"/>
        <v>1</v>
      </c>
    </row>
    <row r="505" spans="1:40" ht="28.8" x14ac:dyDescent="0.3">
      <c r="A505" t="s">
        <v>3275</v>
      </c>
      <c r="B505" t="s">
        <v>3276</v>
      </c>
      <c r="C505" s="6" t="s">
        <v>3277</v>
      </c>
      <c r="D505" t="s">
        <v>63</v>
      </c>
      <c r="E505" s="4">
        <v>11</v>
      </c>
      <c r="F505" t="b">
        <v>1</v>
      </c>
      <c r="G505" s="4">
        <v>804</v>
      </c>
      <c r="H505" s="3">
        <v>0.59</v>
      </c>
      <c r="I505" s="3">
        <v>0</v>
      </c>
      <c r="J505" s="3">
        <v>0</v>
      </c>
      <c r="K505" s="3">
        <v>0.1</v>
      </c>
      <c r="L505" s="3">
        <v>0.72</v>
      </c>
      <c r="M505" s="3">
        <v>0</v>
      </c>
      <c r="N505" s="3">
        <v>0</v>
      </c>
      <c r="O505" s="3">
        <v>0.79</v>
      </c>
      <c r="P505" s="4">
        <v>8</v>
      </c>
      <c r="Q505" s="4">
        <v>8</v>
      </c>
      <c r="R505" t="b">
        <v>0</v>
      </c>
      <c r="S505" t="b">
        <v>0</v>
      </c>
      <c r="T505" t="b">
        <v>0</v>
      </c>
      <c r="U505" t="b">
        <v>0</v>
      </c>
      <c r="V505" t="b">
        <v>1</v>
      </c>
      <c r="W505" t="s">
        <v>54</v>
      </c>
      <c r="X505" t="s">
        <v>45</v>
      </c>
      <c r="Y505" t="s">
        <v>74</v>
      </c>
      <c r="Z505" s="3">
        <v>1.946</v>
      </c>
      <c r="AA505" t="s">
        <v>382</v>
      </c>
      <c r="AB505" t="s">
        <v>3278</v>
      </c>
      <c r="AC505" s="6" t="s">
        <v>3279</v>
      </c>
      <c r="AD505" s="3">
        <f t="shared" si="56"/>
        <v>8.94</v>
      </c>
      <c r="AE505" s="4">
        <f t="shared" si="57"/>
        <v>15</v>
      </c>
      <c r="AF505" s="4">
        <f t="shared" si="58"/>
        <v>1</v>
      </c>
      <c r="AG505" s="4">
        <f t="shared" si="59"/>
        <v>108</v>
      </c>
      <c r="AH505" t="str">
        <f t="shared" si="60"/>
        <v>standard</v>
      </c>
      <c r="AI505" t="b">
        <f t="shared" si="61"/>
        <v>0</v>
      </c>
      <c r="AJ505" t="str">
        <f t="shared" si="62"/>
        <v>ok</v>
      </c>
      <c r="AK505" t="s">
        <v>3280</v>
      </c>
      <c r="AL505" t="s">
        <v>3281</v>
      </c>
      <c r="AM505" s="2">
        <v>46025</v>
      </c>
      <c r="AN505" t="b">
        <f t="shared" si="63"/>
        <v>1</v>
      </c>
    </row>
    <row r="506" spans="1:40" ht="43.2" x14ac:dyDescent="0.3">
      <c r="A506" t="s">
        <v>3282</v>
      </c>
      <c r="B506" t="s">
        <v>3283</v>
      </c>
      <c r="C506" s="6" t="s">
        <v>3284</v>
      </c>
      <c r="D506" t="s">
        <v>119</v>
      </c>
      <c r="E506" s="4">
        <v>61</v>
      </c>
      <c r="F506" t="b">
        <v>1</v>
      </c>
      <c r="G506" s="4">
        <v>406</v>
      </c>
      <c r="H506" s="3">
        <v>1.63</v>
      </c>
      <c r="I506" s="3">
        <v>2</v>
      </c>
      <c r="J506" s="3">
        <v>0</v>
      </c>
      <c r="K506" s="3">
        <v>0</v>
      </c>
      <c r="L506" s="3">
        <v>-0.06</v>
      </c>
      <c r="M506" s="3">
        <v>0</v>
      </c>
      <c r="N506" s="3">
        <v>0</v>
      </c>
      <c r="O506" s="3">
        <v>0.98</v>
      </c>
      <c r="P506" s="4">
        <v>1</v>
      </c>
      <c r="Q506" s="4">
        <v>6</v>
      </c>
      <c r="R506" t="b">
        <v>1</v>
      </c>
      <c r="S506" t="b">
        <v>0</v>
      </c>
      <c r="T506" t="b">
        <v>0</v>
      </c>
      <c r="U506" t="b">
        <v>1</v>
      </c>
      <c r="V506" t="b">
        <v>1</v>
      </c>
      <c r="W506" t="s">
        <v>100</v>
      </c>
      <c r="X506" t="s">
        <v>128</v>
      </c>
      <c r="Y506" t="s">
        <v>46</v>
      </c>
      <c r="Z506" s="3">
        <v>3.4220000000000002</v>
      </c>
      <c r="AA506" t="s">
        <v>312</v>
      </c>
      <c r="AB506" t="s">
        <v>3285</v>
      </c>
      <c r="AC506" s="6" t="s">
        <v>3286</v>
      </c>
      <c r="AD506" s="3">
        <f t="shared" si="56"/>
        <v>22.12</v>
      </c>
      <c r="AE506" s="4">
        <f t="shared" si="57"/>
        <v>117</v>
      </c>
      <c r="AF506" s="4">
        <f t="shared" si="58"/>
        <v>6</v>
      </c>
      <c r="AG506" s="4">
        <f t="shared" si="59"/>
        <v>102</v>
      </c>
      <c r="AH506" t="str">
        <f t="shared" si="60"/>
        <v>rare-chest</v>
      </c>
      <c r="AI506" t="b">
        <f t="shared" si="61"/>
        <v>1</v>
      </c>
      <c r="AJ506" t="str">
        <f t="shared" si="62"/>
        <v>review: balance outlier</v>
      </c>
      <c r="AK506" t="s">
        <v>3287</v>
      </c>
      <c r="AM506" s="2">
        <v>46173</v>
      </c>
      <c r="AN506" t="b">
        <f t="shared" si="63"/>
        <v>1</v>
      </c>
    </row>
    <row r="507" spans="1:40" ht="43.2" x14ac:dyDescent="0.3">
      <c r="A507" t="s">
        <v>3288</v>
      </c>
      <c r="B507" t="s">
        <v>3289</v>
      </c>
      <c r="C507" s="6" t="s">
        <v>3290</v>
      </c>
      <c r="D507" t="s">
        <v>119</v>
      </c>
      <c r="E507" s="4">
        <v>45</v>
      </c>
      <c r="F507" t="b">
        <v>1</v>
      </c>
      <c r="G507" s="4">
        <v>867</v>
      </c>
      <c r="H507" s="3">
        <v>1.22</v>
      </c>
      <c r="I507" s="3">
        <v>-1</v>
      </c>
      <c r="J507" s="3">
        <v>0</v>
      </c>
      <c r="K507" s="3">
        <v>0</v>
      </c>
      <c r="L507" s="3">
        <v>0.68</v>
      </c>
      <c r="M507" s="3">
        <v>0</v>
      </c>
      <c r="N507" s="3">
        <v>0</v>
      </c>
      <c r="O507" s="3">
        <v>0</v>
      </c>
      <c r="P507" s="4">
        <v>7</v>
      </c>
      <c r="Q507" s="4">
        <v>9</v>
      </c>
      <c r="R507" t="b">
        <v>0</v>
      </c>
      <c r="S507" t="b">
        <v>0</v>
      </c>
      <c r="T507" t="b">
        <v>0</v>
      </c>
      <c r="U507" t="b">
        <v>1</v>
      </c>
      <c r="V507" t="b">
        <v>1</v>
      </c>
      <c r="W507" t="s">
        <v>100</v>
      </c>
      <c r="X507" t="s">
        <v>101</v>
      </c>
      <c r="Y507" t="s">
        <v>66</v>
      </c>
      <c r="Z507" s="3">
        <v>0.54</v>
      </c>
      <c r="AA507" t="s">
        <v>103</v>
      </c>
      <c r="AB507" t="s">
        <v>3291</v>
      </c>
      <c r="AC507" s="6" t="s">
        <v>3292</v>
      </c>
      <c r="AD507" s="3">
        <f t="shared" si="56"/>
        <v>16.62</v>
      </c>
      <c r="AE507" s="4">
        <f t="shared" si="57"/>
        <v>75</v>
      </c>
      <c r="AF507" s="4">
        <f t="shared" si="58"/>
        <v>3</v>
      </c>
      <c r="AG507" s="4">
        <f t="shared" si="59"/>
        <v>110</v>
      </c>
      <c r="AH507" t="str">
        <f t="shared" si="60"/>
        <v>rare-chest</v>
      </c>
      <c r="AI507" t="b">
        <f t="shared" si="61"/>
        <v>1</v>
      </c>
      <c r="AJ507" t="str">
        <f t="shared" si="62"/>
        <v>ok</v>
      </c>
      <c r="AK507" t="s">
        <v>3293</v>
      </c>
      <c r="AM507" s="2">
        <v>46081</v>
      </c>
      <c r="AN507" t="b">
        <f t="shared" si="63"/>
        <v>1</v>
      </c>
    </row>
    <row r="508" spans="1:40" ht="43.2" x14ac:dyDescent="0.3">
      <c r="A508" t="s">
        <v>3294</v>
      </c>
      <c r="B508" t="s">
        <v>3295</v>
      </c>
      <c r="C508" s="6" t="s">
        <v>3296</v>
      </c>
      <c r="D508" t="s">
        <v>178</v>
      </c>
      <c r="E508" s="4">
        <v>102</v>
      </c>
      <c r="F508" t="b">
        <v>1</v>
      </c>
      <c r="G508" s="4">
        <v>1268</v>
      </c>
      <c r="H508" s="3">
        <v>0</v>
      </c>
      <c r="I508" s="3">
        <v>1</v>
      </c>
      <c r="J508" s="3">
        <v>0.48</v>
      </c>
      <c r="K508" s="3">
        <v>0</v>
      </c>
      <c r="L508" s="3">
        <v>0</v>
      </c>
      <c r="M508" s="3">
        <v>0</v>
      </c>
      <c r="N508" s="3">
        <v>-0.68</v>
      </c>
      <c r="O508" s="3">
        <v>0</v>
      </c>
      <c r="P508" s="4">
        <v>1</v>
      </c>
      <c r="Q508" s="4">
        <v>4</v>
      </c>
      <c r="R508" t="b">
        <v>0</v>
      </c>
      <c r="S508" t="b">
        <v>0</v>
      </c>
      <c r="T508" t="b">
        <v>0</v>
      </c>
      <c r="U508" t="b">
        <v>0</v>
      </c>
      <c r="V508" t="b">
        <v>1</v>
      </c>
      <c r="W508" t="s">
        <v>138</v>
      </c>
      <c r="X508" t="s">
        <v>101</v>
      </c>
      <c r="Y508" t="s">
        <v>74</v>
      </c>
      <c r="Z508" s="3">
        <v>2.843</v>
      </c>
      <c r="AA508" t="s">
        <v>360</v>
      </c>
      <c r="AB508" t="s">
        <v>3297</v>
      </c>
      <c r="AC508" s="6" t="s">
        <v>3298</v>
      </c>
      <c r="AD508" s="3">
        <f t="shared" si="56"/>
        <v>11.3</v>
      </c>
      <c r="AE508" s="4">
        <f t="shared" si="57"/>
        <v>148</v>
      </c>
      <c r="AF508" s="4">
        <f t="shared" si="58"/>
        <v>4</v>
      </c>
      <c r="AG508" s="4">
        <f t="shared" si="59"/>
        <v>109</v>
      </c>
      <c r="AH508" t="str">
        <f t="shared" si="60"/>
        <v>standard</v>
      </c>
      <c r="AI508" t="b">
        <f t="shared" si="61"/>
        <v>1</v>
      </c>
      <c r="AJ508" t="str">
        <f t="shared" si="62"/>
        <v>ok</v>
      </c>
      <c r="AK508" t="s">
        <v>3299</v>
      </c>
      <c r="AL508" t="s">
        <v>3300</v>
      </c>
      <c r="AM508" s="2">
        <v>46103</v>
      </c>
      <c r="AN508" t="b">
        <f t="shared" si="63"/>
        <v>1</v>
      </c>
    </row>
    <row r="509" spans="1:40" ht="43.2" x14ac:dyDescent="0.3">
      <c r="A509" t="s">
        <v>3301</v>
      </c>
      <c r="B509" t="s">
        <v>3302</v>
      </c>
      <c r="C509" s="6" t="s">
        <v>3303</v>
      </c>
      <c r="D509" t="s">
        <v>43</v>
      </c>
      <c r="E509" s="4">
        <v>42</v>
      </c>
      <c r="F509" t="b">
        <v>1</v>
      </c>
      <c r="G509" s="4">
        <v>1824</v>
      </c>
      <c r="H509" s="3">
        <v>1.61</v>
      </c>
      <c r="I509" s="3">
        <v>1</v>
      </c>
      <c r="J509" s="3">
        <v>0</v>
      </c>
      <c r="K509" s="3">
        <v>0</v>
      </c>
      <c r="L509" s="3">
        <v>0</v>
      </c>
      <c r="M509" s="3">
        <v>0</v>
      </c>
      <c r="N509" s="3">
        <v>0</v>
      </c>
      <c r="O509" s="3">
        <v>0</v>
      </c>
      <c r="P509" s="4">
        <v>4</v>
      </c>
      <c r="Q509" s="4">
        <v>6</v>
      </c>
      <c r="R509" t="b">
        <v>0</v>
      </c>
      <c r="S509" t="b">
        <v>1</v>
      </c>
      <c r="T509" t="b">
        <v>0</v>
      </c>
      <c r="U509" t="b">
        <v>1</v>
      </c>
      <c r="V509" t="b">
        <v>1</v>
      </c>
      <c r="W509" t="s">
        <v>64</v>
      </c>
      <c r="X509" t="s">
        <v>55</v>
      </c>
      <c r="Y509" t="s">
        <v>331</v>
      </c>
      <c r="Z509" s="3">
        <v>2.839</v>
      </c>
      <c r="AA509" t="s">
        <v>67</v>
      </c>
      <c r="AB509" t="s">
        <v>3304</v>
      </c>
      <c r="AC509" s="6" t="s">
        <v>3305</v>
      </c>
      <c r="AD509" s="3">
        <f t="shared" si="56"/>
        <v>16.38</v>
      </c>
      <c r="AE509" s="4">
        <f t="shared" si="57"/>
        <v>70</v>
      </c>
      <c r="AF509" s="4">
        <f t="shared" si="58"/>
        <v>3</v>
      </c>
      <c r="AG509" s="4">
        <f t="shared" si="59"/>
        <v>115</v>
      </c>
      <c r="AH509" t="str">
        <f t="shared" si="60"/>
        <v>rare-chest</v>
      </c>
      <c r="AI509" t="b">
        <f t="shared" si="61"/>
        <v>0</v>
      </c>
      <c r="AJ509" t="str">
        <f t="shared" si="62"/>
        <v>ok</v>
      </c>
      <c r="AK509" t="s">
        <v>3306</v>
      </c>
      <c r="AM509" s="2">
        <v>46113</v>
      </c>
      <c r="AN509" t="b">
        <f t="shared" si="63"/>
        <v>1</v>
      </c>
    </row>
    <row r="510" spans="1:40" ht="43.2" x14ac:dyDescent="0.3">
      <c r="A510" t="s">
        <v>3307</v>
      </c>
      <c r="B510" t="s">
        <v>3308</v>
      </c>
      <c r="C510" s="6" t="s">
        <v>3309</v>
      </c>
      <c r="D510" t="s">
        <v>63</v>
      </c>
      <c r="E510" s="4">
        <v>8</v>
      </c>
      <c r="F510" t="b">
        <v>1</v>
      </c>
      <c r="G510" s="4">
        <v>1819</v>
      </c>
      <c r="H510" s="3">
        <v>1.51</v>
      </c>
      <c r="I510" s="3">
        <v>0</v>
      </c>
      <c r="J510" s="3">
        <v>0</v>
      </c>
      <c r="K510" s="3">
        <v>0</v>
      </c>
      <c r="L510" s="3">
        <v>0</v>
      </c>
      <c r="M510" s="3">
        <v>0</v>
      </c>
      <c r="N510" s="3">
        <v>0.44</v>
      </c>
      <c r="O510" s="3">
        <v>0</v>
      </c>
      <c r="P510" s="4">
        <v>9</v>
      </c>
      <c r="Q510" s="4">
        <v>9</v>
      </c>
      <c r="R510" t="b">
        <v>0</v>
      </c>
      <c r="S510" t="b">
        <v>1</v>
      </c>
      <c r="T510" t="b">
        <v>1</v>
      </c>
      <c r="U510" t="b">
        <v>1</v>
      </c>
      <c r="V510" t="b">
        <v>0</v>
      </c>
      <c r="W510" t="s">
        <v>127</v>
      </c>
      <c r="X510" t="s">
        <v>45</v>
      </c>
      <c r="Y510" t="s">
        <v>66</v>
      </c>
      <c r="Z510" s="3">
        <v>0.54</v>
      </c>
      <c r="AA510" t="s">
        <v>130</v>
      </c>
      <c r="AB510" t="s">
        <v>3310</v>
      </c>
      <c r="AC510" s="6" t="s">
        <v>3311</v>
      </c>
      <c r="AD510" s="3">
        <f t="shared" si="56"/>
        <v>13.96</v>
      </c>
      <c r="AE510" s="4">
        <f t="shared" si="57"/>
        <v>16</v>
      </c>
      <c r="AF510" s="4">
        <f t="shared" si="58"/>
        <v>1</v>
      </c>
      <c r="AG510" s="4">
        <f t="shared" si="59"/>
        <v>117</v>
      </c>
      <c r="AH510" t="str">
        <f t="shared" si="60"/>
        <v>rare-chest</v>
      </c>
      <c r="AI510" t="b">
        <f t="shared" si="61"/>
        <v>0</v>
      </c>
      <c r="AJ510" t="str">
        <f t="shared" si="62"/>
        <v>review: balance outlier</v>
      </c>
      <c r="AK510" t="s">
        <v>3312</v>
      </c>
      <c r="AL510" t="s">
        <v>3313</v>
      </c>
      <c r="AM510" s="2">
        <v>46179</v>
      </c>
      <c r="AN510" t="b">
        <f t="shared" si="63"/>
        <v>1</v>
      </c>
    </row>
    <row r="511" spans="1:40" ht="43.2" x14ac:dyDescent="0.3">
      <c r="A511" t="s">
        <v>3314</v>
      </c>
      <c r="B511" t="s">
        <v>3315</v>
      </c>
      <c r="C511" s="6" t="s">
        <v>3316</v>
      </c>
      <c r="D511" t="s">
        <v>63</v>
      </c>
      <c r="E511" s="4">
        <v>22</v>
      </c>
      <c r="F511" t="b">
        <v>1</v>
      </c>
      <c r="G511" s="4">
        <v>573</v>
      </c>
      <c r="H511" s="3">
        <v>0.77</v>
      </c>
      <c r="I511" s="3">
        <v>1</v>
      </c>
      <c r="J511" s="3">
        <v>0</v>
      </c>
      <c r="K511" s="3">
        <v>0.48</v>
      </c>
      <c r="L511" s="3">
        <v>-0.13</v>
      </c>
      <c r="M511" s="3">
        <v>0</v>
      </c>
      <c r="N511" s="3">
        <v>0</v>
      </c>
      <c r="O511" s="3">
        <v>0</v>
      </c>
      <c r="P511" s="4">
        <v>2</v>
      </c>
      <c r="Q511" s="4">
        <v>5</v>
      </c>
      <c r="R511" t="b">
        <v>0</v>
      </c>
      <c r="S511" t="b">
        <v>1</v>
      </c>
      <c r="T511" t="b">
        <v>1</v>
      </c>
      <c r="U511" t="b">
        <v>1</v>
      </c>
      <c r="V511" t="b">
        <v>1</v>
      </c>
      <c r="W511" t="s">
        <v>64</v>
      </c>
      <c r="X511" t="s">
        <v>75</v>
      </c>
      <c r="Y511" t="s">
        <v>66</v>
      </c>
      <c r="Z511" s="3">
        <v>0.73199999999999998</v>
      </c>
      <c r="AA511" t="s">
        <v>991</v>
      </c>
      <c r="AB511" t="s">
        <v>3317</v>
      </c>
      <c r="AC511" s="6" t="s">
        <v>3318</v>
      </c>
      <c r="AD511" s="3">
        <f t="shared" si="56"/>
        <v>9.8800000000000008</v>
      </c>
      <c r="AE511" s="4">
        <f t="shared" si="57"/>
        <v>35</v>
      </c>
      <c r="AF511" s="4">
        <f t="shared" si="58"/>
        <v>4</v>
      </c>
      <c r="AG511" s="4">
        <f t="shared" si="59"/>
        <v>111</v>
      </c>
      <c r="AH511" t="str">
        <f t="shared" si="60"/>
        <v>standard</v>
      </c>
      <c r="AI511" t="b">
        <f t="shared" si="61"/>
        <v>1</v>
      </c>
      <c r="AJ511" t="str">
        <f t="shared" si="62"/>
        <v>ok</v>
      </c>
      <c r="AK511" t="s">
        <v>3319</v>
      </c>
      <c r="AL511" t="s">
        <v>3320</v>
      </c>
      <c r="AM511" s="2">
        <v>46052</v>
      </c>
      <c r="AN511" t="b">
        <f t="shared" si="63"/>
        <v>1</v>
      </c>
    </row>
    <row r="512" spans="1:40" ht="43.2" x14ac:dyDescent="0.3">
      <c r="A512" t="s">
        <v>3321</v>
      </c>
      <c r="B512" t="s">
        <v>3322</v>
      </c>
      <c r="C512" s="6" t="s">
        <v>3323</v>
      </c>
      <c r="D512" t="s">
        <v>43</v>
      </c>
      <c r="E512" s="4">
        <v>30</v>
      </c>
      <c r="F512" t="b">
        <v>1</v>
      </c>
      <c r="G512" s="4">
        <v>124</v>
      </c>
      <c r="H512" s="3">
        <v>-0.11</v>
      </c>
      <c r="I512" s="3">
        <v>1</v>
      </c>
      <c r="J512" s="3">
        <v>-0.1</v>
      </c>
      <c r="K512" s="3">
        <v>0</v>
      </c>
      <c r="L512" s="3">
        <v>0</v>
      </c>
      <c r="M512" s="3">
        <v>0.13</v>
      </c>
      <c r="N512" s="3">
        <v>0</v>
      </c>
      <c r="O512" s="3">
        <v>0</v>
      </c>
      <c r="P512" s="4">
        <v>6</v>
      </c>
      <c r="Q512" s="4">
        <v>8</v>
      </c>
      <c r="R512" t="b">
        <v>1</v>
      </c>
      <c r="S512" t="b">
        <v>1</v>
      </c>
      <c r="T512" t="b">
        <v>1</v>
      </c>
      <c r="U512" t="b">
        <v>0</v>
      </c>
      <c r="V512" t="b">
        <v>1</v>
      </c>
      <c r="W512" t="s">
        <v>111</v>
      </c>
      <c r="X512" t="s">
        <v>65</v>
      </c>
      <c r="Y512" t="s">
        <v>74</v>
      </c>
      <c r="Z512" s="3">
        <v>0.999</v>
      </c>
      <c r="AA512" t="s">
        <v>230</v>
      </c>
      <c r="AB512" t="s">
        <v>3324</v>
      </c>
      <c r="AC512" s="6" t="s">
        <v>3325</v>
      </c>
      <c r="AD512" s="3">
        <f t="shared" si="56"/>
        <v>4.9400000000000004</v>
      </c>
      <c r="AE512" s="4">
        <f t="shared" si="57"/>
        <v>42</v>
      </c>
      <c r="AF512" s="4">
        <f t="shared" si="58"/>
        <v>3</v>
      </c>
      <c r="AG512" s="4">
        <f t="shared" si="59"/>
        <v>113</v>
      </c>
      <c r="AH512" t="str">
        <f t="shared" si="60"/>
        <v>standard</v>
      </c>
      <c r="AI512" t="b">
        <f t="shared" si="61"/>
        <v>1</v>
      </c>
      <c r="AJ512" t="str">
        <f t="shared" si="62"/>
        <v>review: multi-status synergy</v>
      </c>
      <c r="AK512" t="s">
        <v>3326</v>
      </c>
      <c r="AM512" s="2">
        <v>46204</v>
      </c>
      <c r="AN512" t="b">
        <f t="shared" si="63"/>
        <v>1</v>
      </c>
    </row>
    <row r="513" spans="1:40" ht="43.2" x14ac:dyDescent="0.3">
      <c r="A513" t="s">
        <v>3327</v>
      </c>
      <c r="B513" t="s">
        <v>3328</v>
      </c>
      <c r="C513" s="6" t="s">
        <v>3329</v>
      </c>
      <c r="D513" t="s">
        <v>43</v>
      </c>
      <c r="E513" s="4">
        <v>33</v>
      </c>
      <c r="F513" t="b">
        <v>1</v>
      </c>
      <c r="G513" s="4">
        <v>312</v>
      </c>
      <c r="H513" s="3">
        <v>0</v>
      </c>
      <c r="I513" s="3">
        <v>0</v>
      </c>
      <c r="J513" s="3">
        <v>0</v>
      </c>
      <c r="K513" s="3">
        <v>0</v>
      </c>
      <c r="L513" s="3">
        <v>0</v>
      </c>
      <c r="M513" s="3">
        <v>7.0000000000000007E-2</v>
      </c>
      <c r="N513" s="3">
        <v>0</v>
      </c>
      <c r="O513" s="3">
        <v>-0.1</v>
      </c>
      <c r="P513" s="4">
        <v>8</v>
      </c>
      <c r="Q513" s="4">
        <v>9</v>
      </c>
      <c r="R513" t="b">
        <v>0</v>
      </c>
      <c r="S513" t="b">
        <v>0</v>
      </c>
      <c r="T513" t="b">
        <v>1</v>
      </c>
      <c r="U513" t="b">
        <v>0</v>
      </c>
      <c r="V513" t="b">
        <v>0</v>
      </c>
      <c r="W513" t="s">
        <v>64</v>
      </c>
      <c r="X513" t="s">
        <v>45</v>
      </c>
      <c r="Y513" t="s">
        <v>46</v>
      </c>
      <c r="Z513" s="3">
        <v>0.92200000000000004</v>
      </c>
      <c r="AA513" t="s">
        <v>490</v>
      </c>
      <c r="AB513" t="s">
        <v>3330</v>
      </c>
      <c r="AC513" s="6" t="s">
        <v>3331</v>
      </c>
      <c r="AD513" s="3">
        <f t="shared" si="56"/>
        <v>2.34</v>
      </c>
      <c r="AE513" s="4">
        <f t="shared" si="57"/>
        <v>40</v>
      </c>
      <c r="AF513" s="4">
        <f t="shared" si="58"/>
        <v>2</v>
      </c>
      <c r="AG513" s="4">
        <f t="shared" si="59"/>
        <v>122</v>
      </c>
      <c r="AH513" t="str">
        <f t="shared" si="60"/>
        <v>standard</v>
      </c>
      <c r="AI513" t="b">
        <f t="shared" si="61"/>
        <v>1</v>
      </c>
      <c r="AJ513" t="str">
        <f t="shared" si="62"/>
        <v>ok</v>
      </c>
      <c r="AK513" t="s">
        <v>3332</v>
      </c>
      <c r="AM513" s="2">
        <v>46118</v>
      </c>
      <c r="AN513" t="b">
        <f t="shared" si="63"/>
        <v>1</v>
      </c>
    </row>
    <row r="514" spans="1:40" ht="43.2" x14ac:dyDescent="0.3">
      <c r="A514" t="s">
        <v>3333</v>
      </c>
      <c r="B514" t="s">
        <v>3334</v>
      </c>
      <c r="C514" s="6" t="s">
        <v>3335</v>
      </c>
      <c r="D514" t="s">
        <v>63</v>
      </c>
      <c r="E514" s="4">
        <v>14</v>
      </c>
      <c r="F514" t="b">
        <v>1</v>
      </c>
      <c r="G514" s="4">
        <v>1579</v>
      </c>
      <c r="H514" s="3">
        <v>0</v>
      </c>
      <c r="I514" s="3">
        <v>-1</v>
      </c>
      <c r="J514" s="3">
        <v>0</v>
      </c>
      <c r="K514" s="3">
        <v>0.79</v>
      </c>
      <c r="L514" s="3">
        <v>0.01</v>
      </c>
      <c r="M514" s="3">
        <v>0</v>
      </c>
      <c r="N514" s="3">
        <v>0</v>
      </c>
      <c r="O514" s="3">
        <v>0</v>
      </c>
      <c r="P514" s="4">
        <v>8</v>
      </c>
      <c r="Q514" s="4">
        <v>9</v>
      </c>
      <c r="R514" t="b">
        <v>0</v>
      </c>
      <c r="S514" t="b">
        <v>1</v>
      </c>
      <c r="T514" t="b">
        <v>0</v>
      </c>
      <c r="U514" t="b">
        <v>0</v>
      </c>
      <c r="V514" t="b">
        <v>1</v>
      </c>
      <c r="W514" t="s">
        <v>64</v>
      </c>
      <c r="X514" t="s">
        <v>45</v>
      </c>
      <c r="Y514" t="s">
        <v>66</v>
      </c>
      <c r="Z514" s="3">
        <v>0.41699999999999998</v>
      </c>
      <c r="AA514" t="s">
        <v>67</v>
      </c>
      <c r="AB514" t="s">
        <v>3336</v>
      </c>
      <c r="AC514" s="6" t="s">
        <v>3337</v>
      </c>
      <c r="AD514" s="3">
        <f t="shared" ref="AD514:AD577" si="64">ROUND(ABS(H514)*8+ABS(I514)*1.5+ABS(J514)*3+ABS(K514)*2+ABS(L514)*2+ABS(M514)*2+ABS(N514)*2+ABS(O514)*2+IF(D514="Legendary",10,IF(D514="Relic",12,IF(D514="Epic",7,IF(D514="Rare",4,IF(D514="Uncommon",2,IF(D514="Cursed",5,1)))))),2)</f>
        <v>4.0999999999999996</v>
      </c>
      <c r="AE514" s="4">
        <f t="shared" ref="AE514:AE577" si="65">MAX(0,ROUND(E514*(1+AD514/25)+IF(R514,2,0)+IF(T514,4,0),0))</f>
        <v>16</v>
      </c>
      <c r="AF514" s="4">
        <f t="shared" ref="AF514:AF577" si="66">Q514-P514+1</f>
        <v>2</v>
      </c>
      <c r="AG514" s="4">
        <f t="shared" ref="AG514:AG577" si="67">LEN(C514)</f>
        <v>117</v>
      </c>
      <c r="AH514" t="str">
        <f t="shared" ref="AH514:AH577" si="68">IF(D514="Legendary","boss-vault",IF(D514="Relic","secret-room",IF(D514="Cursed","curse-room",IF(AD514&gt;12,"rare-chest","standard"))))</f>
        <v>standard</v>
      </c>
      <c r="AI514" t="b">
        <f t="shared" ref="AI514:AI577" si="69">OR(H514&lt;0,I514&lt;0,J514&lt;0,K514&lt;0,L514&lt;0,M514&lt;0,N514&lt;0,O514&lt;0)</f>
        <v>1</v>
      </c>
      <c r="AJ514" t="str">
        <f t="shared" ref="AJ514:AJ577" si="70">IF(AND(P514&lt;=Q514,AE514&gt;=0,AF514&gt;0),IF(OR(AD514&gt;18,AND(D514="Common",AD514&gt;10),AND(D514="Legendary",AE514&lt;80)),"review: balance outlier",IF(AND(R514,T514,U514),"review: volatile physics",IF(COUNTIF(AA514,"*fire*")+COUNTIF(AA514,"*poison*")+COUNTIF(AA514,"*ice*")&gt;=2,"review: multi-status synergy","ok"))),"invalid: level/price")</f>
        <v>ok</v>
      </c>
      <c r="AK514" t="s">
        <v>3338</v>
      </c>
      <c r="AL514" t="s">
        <v>3339</v>
      </c>
      <c r="AM514" s="2">
        <v>46198</v>
      </c>
      <c r="AN514" t="b">
        <f t="shared" ref="AN514:AN577" si="71">P514&lt;=Q514</f>
        <v>1</v>
      </c>
    </row>
    <row r="515" spans="1:40" ht="43.2" x14ac:dyDescent="0.3">
      <c r="A515" t="s">
        <v>3340</v>
      </c>
      <c r="B515" t="s">
        <v>3341</v>
      </c>
      <c r="C515" s="6" t="s">
        <v>3342</v>
      </c>
      <c r="D515" t="s">
        <v>63</v>
      </c>
      <c r="E515" s="4">
        <v>13</v>
      </c>
      <c r="F515" t="b">
        <v>0</v>
      </c>
      <c r="G515" s="4">
        <v>26</v>
      </c>
      <c r="H515" s="3">
        <v>0</v>
      </c>
      <c r="I515" s="3">
        <v>1</v>
      </c>
      <c r="J515" s="3">
        <v>0.17</v>
      </c>
      <c r="K515" s="3">
        <v>0</v>
      </c>
      <c r="L515" s="3">
        <v>-0.19</v>
      </c>
      <c r="M515" s="3">
        <v>0</v>
      </c>
      <c r="N515" s="3">
        <v>0</v>
      </c>
      <c r="O515" s="3">
        <v>0</v>
      </c>
      <c r="P515" s="4">
        <v>8</v>
      </c>
      <c r="Q515" s="4">
        <v>8</v>
      </c>
      <c r="R515" t="b">
        <v>0</v>
      </c>
      <c r="S515" t="b">
        <v>0</v>
      </c>
      <c r="T515" t="b">
        <v>1</v>
      </c>
      <c r="U515" t="b">
        <v>0</v>
      </c>
      <c r="V515" t="b">
        <v>1</v>
      </c>
      <c r="W515" t="s">
        <v>127</v>
      </c>
      <c r="X515" t="s">
        <v>75</v>
      </c>
      <c r="Y515" t="s">
        <v>66</v>
      </c>
      <c r="Z515" s="3">
        <v>3.1459999999999999</v>
      </c>
      <c r="AA515" t="s">
        <v>171</v>
      </c>
      <c r="AB515" t="s">
        <v>3343</v>
      </c>
      <c r="AC515" s="6" t="s">
        <v>3344</v>
      </c>
      <c r="AD515" s="3">
        <f t="shared" si="64"/>
        <v>3.39</v>
      </c>
      <c r="AE515" s="4">
        <f t="shared" si="65"/>
        <v>19</v>
      </c>
      <c r="AF515" s="4">
        <f t="shared" si="66"/>
        <v>1</v>
      </c>
      <c r="AG515" s="4">
        <f t="shared" si="67"/>
        <v>124</v>
      </c>
      <c r="AH515" t="str">
        <f t="shared" si="68"/>
        <v>standard</v>
      </c>
      <c r="AI515" t="b">
        <f t="shared" si="69"/>
        <v>1</v>
      </c>
      <c r="AJ515" t="str">
        <f t="shared" si="70"/>
        <v>ok</v>
      </c>
      <c r="AK515" t="s">
        <v>3345</v>
      </c>
      <c r="AL515" t="s">
        <v>458</v>
      </c>
      <c r="AM515" s="2">
        <v>46023</v>
      </c>
      <c r="AN515" t="b">
        <f t="shared" si="71"/>
        <v>1</v>
      </c>
    </row>
    <row r="516" spans="1:40" ht="43.2" x14ac:dyDescent="0.3">
      <c r="A516" t="s">
        <v>3346</v>
      </c>
      <c r="B516" t="s">
        <v>3347</v>
      </c>
      <c r="C516" s="6" t="s">
        <v>3348</v>
      </c>
      <c r="D516" t="s">
        <v>63</v>
      </c>
      <c r="E516" s="4">
        <v>12</v>
      </c>
      <c r="F516" t="b">
        <v>0</v>
      </c>
      <c r="G516" s="4">
        <v>925</v>
      </c>
      <c r="H516" s="3">
        <v>0.54</v>
      </c>
      <c r="I516" s="3">
        <v>2</v>
      </c>
      <c r="J516" s="3">
        <v>-0.11</v>
      </c>
      <c r="K516" s="3">
        <v>0</v>
      </c>
      <c r="L516" s="3">
        <v>0</v>
      </c>
      <c r="M516" s="3">
        <v>0</v>
      </c>
      <c r="N516" s="3">
        <v>0</v>
      </c>
      <c r="O516" s="3">
        <v>0</v>
      </c>
      <c r="P516" s="4">
        <v>9</v>
      </c>
      <c r="Q516" s="4">
        <v>10</v>
      </c>
      <c r="R516" t="b">
        <v>0</v>
      </c>
      <c r="S516" t="b">
        <v>0</v>
      </c>
      <c r="T516" t="b">
        <v>0</v>
      </c>
      <c r="U516" t="b">
        <v>1</v>
      </c>
      <c r="V516" t="b">
        <v>1</v>
      </c>
      <c r="W516" t="s">
        <v>64</v>
      </c>
      <c r="X516" t="s">
        <v>101</v>
      </c>
      <c r="Y516" t="s">
        <v>139</v>
      </c>
      <c r="Z516" s="3">
        <v>1.663</v>
      </c>
      <c r="AA516" t="s">
        <v>209</v>
      </c>
      <c r="AB516" t="s">
        <v>3349</v>
      </c>
      <c r="AC516" s="6" t="s">
        <v>3350</v>
      </c>
      <c r="AD516" s="3">
        <f t="shared" si="64"/>
        <v>8.65</v>
      </c>
      <c r="AE516" s="4">
        <f t="shared" si="65"/>
        <v>16</v>
      </c>
      <c r="AF516" s="4">
        <f t="shared" si="66"/>
        <v>2</v>
      </c>
      <c r="AG516" s="4">
        <f t="shared" si="67"/>
        <v>116</v>
      </c>
      <c r="AH516" t="str">
        <f t="shared" si="68"/>
        <v>standard</v>
      </c>
      <c r="AI516" t="b">
        <f t="shared" si="69"/>
        <v>1</v>
      </c>
      <c r="AJ516" t="str">
        <f t="shared" si="70"/>
        <v>ok</v>
      </c>
      <c r="AK516" t="s">
        <v>3351</v>
      </c>
      <c r="AM516" s="2">
        <v>46036</v>
      </c>
      <c r="AN516" t="b">
        <f t="shared" si="71"/>
        <v>1</v>
      </c>
    </row>
    <row r="517" spans="1:40" ht="28.8" x14ac:dyDescent="0.3">
      <c r="A517" t="s">
        <v>3352</v>
      </c>
      <c r="B517" t="s">
        <v>3353</v>
      </c>
      <c r="C517" s="6" t="s">
        <v>3354</v>
      </c>
      <c r="D517" t="s">
        <v>63</v>
      </c>
      <c r="E517" s="4">
        <v>28</v>
      </c>
      <c r="F517" t="b">
        <v>1</v>
      </c>
      <c r="G517" s="4">
        <v>1961</v>
      </c>
      <c r="H517" s="3">
        <v>0.24</v>
      </c>
      <c r="I517" s="3">
        <v>0</v>
      </c>
      <c r="J517" s="3">
        <v>0</v>
      </c>
      <c r="K517" s="3">
        <v>0</v>
      </c>
      <c r="L517" s="3">
        <v>0.5</v>
      </c>
      <c r="M517" s="3">
        <v>0</v>
      </c>
      <c r="N517" s="3">
        <v>0</v>
      </c>
      <c r="O517" s="3">
        <v>0</v>
      </c>
      <c r="P517" s="4">
        <v>3</v>
      </c>
      <c r="Q517" s="4">
        <v>8</v>
      </c>
      <c r="R517" t="b">
        <v>0</v>
      </c>
      <c r="S517" t="b">
        <v>1</v>
      </c>
      <c r="T517" t="b">
        <v>1</v>
      </c>
      <c r="U517" t="b">
        <v>0</v>
      </c>
      <c r="V517" t="b">
        <v>0</v>
      </c>
      <c r="W517" t="s">
        <v>111</v>
      </c>
      <c r="X517" t="s">
        <v>200</v>
      </c>
      <c r="Y517" t="s">
        <v>46</v>
      </c>
      <c r="Z517" s="3">
        <v>0.81899999999999995</v>
      </c>
      <c r="AA517" t="s">
        <v>230</v>
      </c>
      <c r="AB517" t="s">
        <v>3355</v>
      </c>
      <c r="AC517" s="6" t="s">
        <v>3356</v>
      </c>
      <c r="AD517" s="3">
        <f t="shared" si="64"/>
        <v>3.92</v>
      </c>
      <c r="AE517" s="4">
        <f t="shared" si="65"/>
        <v>36</v>
      </c>
      <c r="AF517" s="4">
        <f t="shared" si="66"/>
        <v>6</v>
      </c>
      <c r="AG517" s="4">
        <f t="shared" si="67"/>
        <v>110</v>
      </c>
      <c r="AH517" t="str">
        <f t="shared" si="68"/>
        <v>standard</v>
      </c>
      <c r="AI517" t="b">
        <f t="shared" si="69"/>
        <v>0</v>
      </c>
      <c r="AJ517" t="str">
        <f t="shared" si="70"/>
        <v>review: multi-status synergy</v>
      </c>
      <c r="AK517" t="s">
        <v>3357</v>
      </c>
      <c r="AL517" t="s">
        <v>1426</v>
      </c>
      <c r="AM517" s="2">
        <v>46149</v>
      </c>
      <c r="AN517" t="b">
        <f t="shared" si="71"/>
        <v>1</v>
      </c>
    </row>
    <row r="518" spans="1:40" ht="43.2" x14ac:dyDescent="0.3">
      <c r="A518" t="s">
        <v>3358</v>
      </c>
      <c r="B518" t="s">
        <v>3359</v>
      </c>
      <c r="C518" s="6" t="s">
        <v>3360</v>
      </c>
      <c r="D518" t="s">
        <v>178</v>
      </c>
      <c r="E518" s="4">
        <v>107</v>
      </c>
      <c r="F518" t="b">
        <v>0</v>
      </c>
      <c r="G518" s="4">
        <v>142</v>
      </c>
      <c r="H518" s="3">
        <v>0</v>
      </c>
      <c r="I518" s="3">
        <v>1</v>
      </c>
      <c r="J518" s="3">
        <v>0</v>
      </c>
      <c r="K518" s="3">
        <v>0</v>
      </c>
      <c r="L518" s="3">
        <v>0</v>
      </c>
      <c r="M518" s="3">
        <v>0</v>
      </c>
      <c r="N518" s="3">
        <v>0</v>
      </c>
      <c r="O518" s="3">
        <v>0</v>
      </c>
      <c r="P518" s="4">
        <v>1</v>
      </c>
      <c r="Q518" s="4">
        <v>10</v>
      </c>
      <c r="R518" t="b">
        <v>1</v>
      </c>
      <c r="S518" t="b">
        <v>0</v>
      </c>
      <c r="T518" t="b">
        <v>1</v>
      </c>
      <c r="U518" t="b">
        <v>0</v>
      </c>
      <c r="V518" t="b">
        <v>0</v>
      </c>
      <c r="W518" t="s">
        <v>111</v>
      </c>
      <c r="X518" t="s">
        <v>75</v>
      </c>
      <c r="Y518" t="s">
        <v>102</v>
      </c>
      <c r="Z518" s="3">
        <v>1.5760000000000001</v>
      </c>
      <c r="AA518" t="s">
        <v>223</v>
      </c>
      <c r="AB518" t="s">
        <v>3361</v>
      </c>
      <c r="AC518" s="6" t="s">
        <v>3362</v>
      </c>
      <c r="AD518" s="3">
        <f t="shared" si="64"/>
        <v>8.5</v>
      </c>
      <c r="AE518" s="4">
        <f t="shared" si="65"/>
        <v>149</v>
      </c>
      <c r="AF518" s="4">
        <f t="shared" si="66"/>
        <v>10</v>
      </c>
      <c r="AG518" s="4">
        <f t="shared" si="67"/>
        <v>120</v>
      </c>
      <c r="AH518" t="str">
        <f t="shared" si="68"/>
        <v>standard</v>
      </c>
      <c r="AI518" t="b">
        <f t="shared" si="69"/>
        <v>0</v>
      </c>
      <c r="AJ518" t="str">
        <f t="shared" si="70"/>
        <v>ok</v>
      </c>
      <c r="AK518" t="s">
        <v>3363</v>
      </c>
      <c r="AL518" t="s">
        <v>3364</v>
      </c>
      <c r="AM518" s="2">
        <v>46026</v>
      </c>
      <c r="AN518" t="b">
        <f t="shared" si="71"/>
        <v>1</v>
      </c>
    </row>
    <row r="519" spans="1:40" ht="43.2" x14ac:dyDescent="0.3">
      <c r="A519" t="s">
        <v>3365</v>
      </c>
      <c r="B519" t="s">
        <v>3366</v>
      </c>
      <c r="C519" s="6" t="s">
        <v>3367</v>
      </c>
      <c r="D519" t="s">
        <v>43</v>
      </c>
      <c r="E519" s="4">
        <v>24</v>
      </c>
      <c r="F519" t="b">
        <v>1</v>
      </c>
      <c r="G519" s="4">
        <v>845</v>
      </c>
      <c r="H519" s="3">
        <v>0</v>
      </c>
      <c r="I519" s="3">
        <v>1</v>
      </c>
      <c r="J519" s="3">
        <v>0</v>
      </c>
      <c r="K519" s="3">
        <v>0</v>
      </c>
      <c r="L519" s="3">
        <v>0</v>
      </c>
      <c r="M519" s="3">
        <v>0</v>
      </c>
      <c r="N519" s="3">
        <v>0</v>
      </c>
      <c r="O519" s="3">
        <v>0</v>
      </c>
      <c r="P519" s="4">
        <v>4</v>
      </c>
      <c r="Q519" s="4">
        <v>4</v>
      </c>
      <c r="R519" t="b">
        <v>0</v>
      </c>
      <c r="S519" t="b">
        <v>1</v>
      </c>
      <c r="T519" t="b">
        <v>0</v>
      </c>
      <c r="U519" t="b">
        <v>0</v>
      </c>
      <c r="V519" t="b">
        <v>0</v>
      </c>
      <c r="W519" t="s">
        <v>148</v>
      </c>
      <c r="X519" t="s">
        <v>200</v>
      </c>
      <c r="Y519" t="s">
        <v>46</v>
      </c>
      <c r="Z519" s="3">
        <v>1.7869999999999999</v>
      </c>
      <c r="AA519" t="s">
        <v>193</v>
      </c>
      <c r="AB519" t="s">
        <v>3368</v>
      </c>
      <c r="AC519" s="6" t="s">
        <v>3369</v>
      </c>
      <c r="AD519" s="3">
        <f t="shared" si="64"/>
        <v>3.5</v>
      </c>
      <c r="AE519" s="4">
        <f t="shared" si="65"/>
        <v>27</v>
      </c>
      <c r="AF519" s="4">
        <f t="shared" si="66"/>
        <v>1</v>
      </c>
      <c r="AG519" s="4">
        <f t="shared" si="67"/>
        <v>116</v>
      </c>
      <c r="AH519" t="str">
        <f t="shared" si="68"/>
        <v>standard</v>
      </c>
      <c r="AI519" t="b">
        <f t="shared" si="69"/>
        <v>0</v>
      </c>
      <c r="AJ519" t="str">
        <f t="shared" si="70"/>
        <v>ok</v>
      </c>
      <c r="AK519" t="s">
        <v>3370</v>
      </c>
      <c r="AL519" t="s">
        <v>3371</v>
      </c>
      <c r="AM519" s="2">
        <v>46087</v>
      </c>
      <c r="AN519" t="b">
        <f t="shared" si="71"/>
        <v>1</v>
      </c>
    </row>
    <row r="520" spans="1:40" ht="43.2" x14ac:dyDescent="0.3">
      <c r="A520" t="s">
        <v>3372</v>
      </c>
      <c r="B520" t="s">
        <v>3373</v>
      </c>
      <c r="C520" s="6" t="s">
        <v>3374</v>
      </c>
      <c r="D520" t="s">
        <v>178</v>
      </c>
      <c r="E520" s="4">
        <v>103</v>
      </c>
      <c r="F520" t="b">
        <v>1</v>
      </c>
      <c r="G520" s="4">
        <v>774</v>
      </c>
      <c r="H520" s="3">
        <v>1.5</v>
      </c>
      <c r="I520" s="3">
        <v>0</v>
      </c>
      <c r="J520" s="3">
        <v>-0.2</v>
      </c>
      <c r="K520" s="3">
        <v>0</v>
      </c>
      <c r="L520" s="3">
        <v>0</v>
      </c>
      <c r="M520" s="3">
        <v>0.4</v>
      </c>
      <c r="N520" s="3">
        <v>0</v>
      </c>
      <c r="O520" s="3">
        <v>0</v>
      </c>
      <c r="P520" s="4">
        <v>9</v>
      </c>
      <c r="Q520" s="4">
        <v>9</v>
      </c>
      <c r="R520" t="b">
        <v>1</v>
      </c>
      <c r="S520" t="b">
        <v>1</v>
      </c>
      <c r="T520" t="b">
        <v>1</v>
      </c>
      <c r="U520" t="b">
        <v>0</v>
      </c>
      <c r="V520" t="b">
        <v>0</v>
      </c>
      <c r="W520" t="s">
        <v>148</v>
      </c>
      <c r="X520" t="s">
        <v>65</v>
      </c>
      <c r="Y520" t="s">
        <v>331</v>
      </c>
      <c r="Z520" s="3">
        <v>2.0819999999999999</v>
      </c>
      <c r="AA520" t="s">
        <v>919</v>
      </c>
      <c r="AB520" t="s">
        <v>3375</v>
      </c>
      <c r="AC520" s="6" t="s">
        <v>3376</v>
      </c>
      <c r="AD520" s="3">
        <f t="shared" si="64"/>
        <v>20.399999999999999</v>
      </c>
      <c r="AE520" s="4">
        <f t="shared" si="65"/>
        <v>193</v>
      </c>
      <c r="AF520" s="4">
        <f t="shared" si="66"/>
        <v>1</v>
      </c>
      <c r="AG520" s="4">
        <f t="shared" si="67"/>
        <v>120</v>
      </c>
      <c r="AH520" t="str">
        <f t="shared" si="68"/>
        <v>rare-chest</v>
      </c>
      <c r="AI520" t="b">
        <f t="shared" si="69"/>
        <v>1</v>
      </c>
      <c r="AJ520" t="str">
        <f t="shared" si="70"/>
        <v>review: balance outlier</v>
      </c>
      <c r="AK520" t="s">
        <v>3377</v>
      </c>
      <c r="AM520" s="2">
        <v>46200</v>
      </c>
      <c r="AN520" t="b">
        <f t="shared" si="71"/>
        <v>1</v>
      </c>
    </row>
    <row r="521" spans="1:40" ht="43.2" x14ac:dyDescent="0.3">
      <c r="A521" t="s">
        <v>3378</v>
      </c>
      <c r="B521" t="s">
        <v>3379</v>
      </c>
      <c r="C521" s="6" t="s">
        <v>3380</v>
      </c>
      <c r="D521" t="s">
        <v>63</v>
      </c>
      <c r="E521" s="4">
        <v>11</v>
      </c>
      <c r="F521" t="b">
        <v>0</v>
      </c>
      <c r="G521" s="4">
        <v>783</v>
      </c>
      <c r="H521" s="3">
        <v>0</v>
      </c>
      <c r="I521" s="3">
        <v>0</v>
      </c>
      <c r="J521" s="3">
        <v>0.15</v>
      </c>
      <c r="K521" s="3">
        <v>1.1100000000000001</v>
      </c>
      <c r="L521" s="3">
        <v>-0.27</v>
      </c>
      <c r="M521" s="3">
        <v>0</v>
      </c>
      <c r="N521" s="3">
        <v>0</v>
      </c>
      <c r="O521" s="3">
        <v>0</v>
      </c>
      <c r="P521" s="4">
        <v>6</v>
      </c>
      <c r="Q521" s="4">
        <v>7</v>
      </c>
      <c r="R521" t="b">
        <v>0</v>
      </c>
      <c r="S521" t="b">
        <v>0</v>
      </c>
      <c r="T521" t="b">
        <v>0</v>
      </c>
      <c r="U521" t="b">
        <v>0</v>
      </c>
      <c r="V521" t="b">
        <v>1</v>
      </c>
      <c r="W521" t="s">
        <v>64</v>
      </c>
      <c r="X521" t="s">
        <v>149</v>
      </c>
      <c r="Y521" t="s">
        <v>222</v>
      </c>
      <c r="Z521" s="3">
        <v>1.917</v>
      </c>
      <c r="AA521" t="s">
        <v>209</v>
      </c>
      <c r="AB521" t="s">
        <v>3381</v>
      </c>
      <c r="AC521" s="6" t="s">
        <v>3382</v>
      </c>
      <c r="AD521" s="3">
        <f t="shared" si="64"/>
        <v>4.21</v>
      </c>
      <c r="AE521" s="4">
        <f t="shared" si="65"/>
        <v>13</v>
      </c>
      <c r="AF521" s="4">
        <f t="shared" si="66"/>
        <v>2</v>
      </c>
      <c r="AG521" s="4">
        <f t="shared" si="67"/>
        <v>114</v>
      </c>
      <c r="AH521" t="str">
        <f t="shared" si="68"/>
        <v>standard</v>
      </c>
      <c r="AI521" t="b">
        <f t="shared" si="69"/>
        <v>1</v>
      </c>
      <c r="AJ521" t="str">
        <f t="shared" si="70"/>
        <v>ok</v>
      </c>
      <c r="AK521" t="s">
        <v>3383</v>
      </c>
      <c r="AL521" t="s">
        <v>3384</v>
      </c>
      <c r="AM521" s="2">
        <v>46109</v>
      </c>
      <c r="AN521" t="b">
        <f t="shared" si="71"/>
        <v>1</v>
      </c>
    </row>
    <row r="522" spans="1:40" ht="43.2" x14ac:dyDescent="0.3">
      <c r="A522" t="s">
        <v>3385</v>
      </c>
      <c r="B522" t="s">
        <v>3386</v>
      </c>
      <c r="C522" s="6" t="s">
        <v>3387</v>
      </c>
      <c r="D522" t="s">
        <v>178</v>
      </c>
      <c r="E522" s="4">
        <v>108</v>
      </c>
      <c r="F522" t="b">
        <v>1</v>
      </c>
      <c r="G522" s="4">
        <v>853</v>
      </c>
      <c r="H522" s="3">
        <v>0</v>
      </c>
      <c r="I522" s="3">
        <v>2</v>
      </c>
      <c r="J522" s="3">
        <v>0.1</v>
      </c>
      <c r="K522" s="3">
        <v>0.24</v>
      </c>
      <c r="L522" s="3">
        <v>0</v>
      </c>
      <c r="M522" s="3">
        <v>0</v>
      </c>
      <c r="N522" s="3">
        <v>0</v>
      </c>
      <c r="O522" s="3">
        <v>0</v>
      </c>
      <c r="P522" s="4">
        <v>4</v>
      </c>
      <c r="Q522" s="4">
        <v>5</v>
      </c>
      <c r="R522" t="b">
        <v>1</v>
      </c>
      <c r="S522" t="b">
        <v>0</v>
      </c>
      <c r="T522" t="b">
        <v>1</v>
      </c>
      <c r="U522" t="b">
        <v>0</v>
      </c>
      <c r="V522" t="b">
        <v>1</v>
      </c>
      <c r="W522" t="s">
        <v>64</v>
      </c>
      <c r="X522" t="s">
        <v>65</v>
      </c>
      <c r="Y522" t="s">
        <v>66</v>
      </c>
      <c r="Z522" s="3">
        <v>2.8479999999999999</v>
      </c>
      <c r="AA522" t="s">
        <v>490</v>
      </c>
      <c r="AB522" t="s">
        <v>3388</v>
      </c>
      <c r="AC522" s="6" t="s">
        <v>3389</v>
      </c>
      <c r="AD522" s="3">
        <f t="shared" si="64"/>
        <v>10.78</v>
      </c>
      <c r="AE522" s="4">
        <f t="shared" si="65"/>
        <v>161</v>
      </c>
      <c r="AF522" s="4">
        <f t="shared" si="66"/>
        <v>2</v>
      </c>
      <c r="AG522" s="4">
        <f t="shared" si="67"/>
        <v>118</v>
      </c>
      <c r="AH522" t="str">
        <f t="shared" si="68"/>
        <v>standard</v>
      </c>
      <c r="AI522" t="b">
        <f t="shared" si="69"/>
        <v>0</v>
      </c>
      <c r="AJ522" t="str">
        <f t="shared" si="70"/>
        <v>ok</v>
      </c>
      <c r="AK522" t="s">
        <v>3390</v>
      </c>
      <c r="AM522" s="2">
        <v>46114</v>
      </c>
      <c r="AN522" t="b">
        <f t="shared" si="71"/>
        <v>1</v>
      </c>
    </row>
    <row r="523" spans="1:40" ht="43.2" x14ac:dyDescent="0.3">
      <c r="A523" t="s">
        <v>3391</v>
      </c>
      <c r="B523" t="s">
        <v>3392</v>
      </c>
      <c r="C523" s="6" t="s">
        <v>3393</v>
      </c>
      <c r="D523" t="s">
        <v>147</v>
      </c>
      <c r="E523" s="4">
        <v>195</v>
      </c>
      <c r="F523" t="b">
        <v>1</v>
      </c>
      <c r="G523" s="4">
        <v>728</v>
      </c>
      <c r="H523" s="3">
        <v>0.19</v>
      </c>
      <c r="I523" s="3">
        <v>0</v>
      </c>
      <c r="J523" s="3">
        <v>0.08</v>
      </c>
      <c r="K523" s="3">
        <v>0</v>
      </c>
      <c r="L523" s="3">
        <v>0</v>
      </c>
      <c r="M523" s="3">
        <v>0</v>
      </c>
      <c r="N523" s="3">
        <v>-0.43</v>
      </c>
      <c r="O523" s="3">
        <v>0</v>
      </c>
      <c r="P523" s="4">
        <v>5</v>
      </c>
      <c r="Q523" s="4">
        <v>10</v>
      </c>
      <c r="R523" t="b">
        <v>1</v>
      </c>
      <c r="S523" t="b">
        <v>1</v>
      </c>
      <c r="T523" t="b">
        <v>0</v>
      </c>
      <c r="U523" t="b">
        <v>0</v>
      </c>
      <c r="V523" t="b">
        <v>1</v>
      </c>
      <c r="W523" t="s">
        <v>64</v>
      </c>
      <c r="X523" t="s">
        <v>75</v>
      </c>
      <c r="Y523" t="s">
        <v>66</v>
      </c>
      <c r="Z523" s="3">
        <v>2.7959999999999998</v>
      </c>
      <c r="AA523" t="s">
        <v>67</v>
      </c>
      <c r="AB523" t="s">
        <v>3394</v>
      </c>
      <c r="AC523" s="6" t="s">
        <v>3395</v>
      </c>
      <c r="AD523" s="3">
        <f t="shared" si="64"/>
        <v>12.62</v>
      </c>
      <c r="AE523" s="4">
        <f t="shared" si="65"/>
        <v>295</v>
      </c>
      <c r="AF523" s="4">
        <f t="shared" si="66"/>
        <v>6</v>
      </c>
      <c r="AG523" s="4">
        <f t="shared" si="67"/>
        <v>118</v>
      </c>
      <c r="AH523" t="str">
        <f t="shared" si="68"/>
        <v>boss-vault</v>
      </c>
      <c r="AI523" t="b">
        <f t="shared" si="69"/>
        <v>1</v>
      </c>
      <c r="AJ523" t="str">
        <f t="shared" si="70"/>
        <v>ok</v>
      </c>
      <c r="AK523" t="s">
        <v>3396</v>
      </c>
      <c r="AM523" s="2">
        <v>46035</v>
      </c>
      <c r="AN523" t="b">
        <f t="shared" si="71"/>
        <v>1</v>
      </c>
    </row>
    <row r="524" spans="1:40" ht="28.8" x14ac:dyDescent="0.3">
      <c r="A524" t="s">
        <v>3397</v>
      </c>
      <c r="B524" t="s">
        <v>3398</v>
      </c>
      <c r="C524" s="6" t="s">
        <v>3399</v>
      </c>
      <c r="D524" t="s">
        <v>119</v>
      </c>
      <c r="E524" s="4">
        <v>67</v>
      </c>
      <c r="F524" t="b">
        <v>1</v>
      </c>
      <c r="G524" s="4">
        <v>1330</v>
      </c>
      <c r="H524" s="3">
        <v>1.34</v>
      </c>
      <c r="I524" s="3">
        <v>0</v>
      </c>
      <c r="J524" s="3">
        <v>-0.26</v>
      </c>
      <c r="K524" s="3">
        <v>0.74</v>
      </c>
      <c r="L524" s="3">
        <v>0</v>
      </c>
      <c r="M524" s="3">
        <v>0.44</v>
      </c>
      <c r="N524" s="3">
        <v>0</v>
      </c>
      <c r="O524" s="3">
        <v>0</v>
      </c>
      <c r="P524" s="4">
        <v>2</v>
      </c>
      <c r="Q524" s="4">
        <v>5</v>
      </c>
      <c r="R524" t="b">
        <v>1</v>
      </c>
      <c r="S524" t="b">
        <v>1</v>
      </c>
      <c r="T524" t="b">
        <v>0</v>
      </c>
      <c r="U524" t="b">
        <v>0</v>
      </c>
      <c r="V524" t="b">
        <v>1</v>
      </c>
      <c r="W524" t="s">
        <v>64</v>
      </c>
      <c r="X524" t="s">
        <v>128</v>
      </c>
      <c r="Y524" t="s">
        <v>46</v>
      </c>
      <c r="Z524" s="3">
        <v>1.4570000000000001</v>
      </c>
      <c r="AA524" t="s">
        <v>67</v>
      </c>
      <c r="AB524" t="s">
        <v>3400</v>
      </c>
      <c r="AC524" s="6" t="s">
        <v>3401</v>
      </c>
      <c r="AD524" s="3">
        <f t="shared" si="64"/>
        <v>17.86</v>
      </c>
      <c r="AE524" s="4">
        <f t="shared" si="65"/>
        <v>117</v>
      </c>
      <c r="AF524" s="4">
        <f t="shared" si="66"/>
        <v>4</v>
      </c>
      <c r="AG524" s="4">
        <f t="shared" si="67"/>
        <v>106</v>
      </c>
      <c r="AH524" t="str">
        <f t="shared" si="68"/>
        <v>rare-chest</v>
      </c>
      <c r="AI524" t="b">
        <f t="shared" si="69"/>
        <v>1</v>
      </c>
      <c r="AJ524" t="str">
        <f t="shared" si="70"/>
        <v>ok</v>
      </c>
      <c r="AK524" t="s">
        <v>3402</v>
      </c>
      <c r="AM524" s="2">
        <v>46191</v>
      </c>
      <c r="AN524" t="b">
        <f t="shared" si="71"/>
        <v>1</v>
      </c>
    </row>
    <row r="525" spans="1:40" ht="28.8" x14ac:dyDescent="0.3">
      <c r="A525" t="s">
        <v>3403</v>
      </c>
      <c r="B525" t="s">
        <v>3404</v>
      </c>
      <c r="C525" s="6" t="s">
        <v>3405</v>
      </c>
      <c r="D525" t="s">
        <v>178</v>
      </c>
      <c r="E525" s="4">
        <v>75</v>
      </c>
      <c r="F525" t="b">
        <v>0</v>
      </c>
      <c r="G525" s="4">
        <v>403</v>
      </c>
      <c r="H525" s="3">
        <v>0</v>
      </c>
      <c r="I525" s="3">
        <v>2</v>
      </c>
      <c r="J525" s="3">
        <v>0.21</v>
      </c>
      <c r="K525" s="3">
        <v>0</v>
      </c>
      <c r="L525" s="3">
        <v>0.14000000000000001</v>
      </c>
      <c r="M525" s="3">
        <v>-0.25</v>
      </c>
      <c r="N525" s="3">
        <v>0</v>
      </c>
      <c r="O525" s="3">
        <v>0</v>
      </c>
      <c r="P525" s="4">
        <v>9</v>
      </c>
      <c r="Q525" s="4">
        <v>9</v>
      </c>
      <c r="R525" t="b">
        <v>0</v>
      </c>
      <c r="S525" t="b">
        <v>1</v>
      </c>
      <c r="T525" t="b">
        <v>0</v>
      </c>
      <c r="U525" t="b">
        <v>0</v>
      </c>
      <c r="V525" t="b">
        <v>0</v>
      </c>
      <c r="W525" t="s">
        <v>54</v>
      </c>
      <c r="X525" t="s">
        <v>45</v>
      </c>
      <c r="Y525" t="s">
        <v>46</v>
      </c>
      <c r="Z525" s="3">
        <v>2.3079999999999998</v>
      </c>
      <c r="AA525" t="s">
        <v>56</v>
      </c>
      <c r="AB525" t="s">
        <v>3406</v>
      </c>
      <c r="AC525" s="6" t="s">
        <v>3407</v>
      </c>
      <c r="AD525" s="3">
        <f t="shared" si="64"/>
        <v>11.41</v>
      </c>
      <c r="AE525" s="4">
        <f t="shared" si="65"/>
        <v>109</v>
      </c>
      <c r="AF525" s="4">
        <f t="shared" si="66"/>
        <v>1</v>
      </c>
      <c r="AG525" s="4">
        <f t="shared" si="67"/>
        <v>106</v>
      </c>
      <c r="AH525" t="str">
        <f t="shared" si="68"/>
        <v>standard</v>
      </c>
      <c r="AI525" t="b">
        <f t="shared" si="69"/>
        <v>1</v>
      </c>
      <c r="AJ525" t="str">
        <f t="shared" si="70"/>
        <v>review: multi-status synergy</v>
      </c>
      <c r="AK525" t="s">
        <v>3408</v>
      </c>
      <c r="AM525" s="2">
        <v>46199</v>
      </c>
      <c r="AN525" t="b">
        <f t="shared" si="71"/>
        <v>1</v>
      </c>
    </row>
    <row r="526" spans="1:40" ht="43.2" x14ac:dyDescent="0.3">
      <c r="A526" t="s">
        <v>3409</v>
      </c>
      <c r="B526" t="s">
        <v>3410</v>
      </c>
      <c r="C526" s="6" t="s">
        <v>3411</v>
      </c>
      <c r="D526" t="s">
        <v>43</v>
      </c>
      <c r="E526" s="4">
        <v>33</v>
      </c>
      <c r="F526" t="b">
        <v>1</v>
      </c>
      <c r="G526" s="4">
        <v>613</v>
      </c>
      <c r="H526" s="3">
        <v>0</v>
      </c>
      <c r="I526" s="3">
        <v>1</v>
      </c>
      <c r="J526" s="3">
        <v>0</v>
      </c>
      <c r="K526" s="3">
        <v>0</v>
      </c>
      <c r="L526" s="3">
        <v>0</v>
      </c>
      <c r="M526" s="3">
        <v>0</v>
      </c>
      <c r="N526" s="3">
        <v>0</v>
      </c>
      <c r="O526" s="3">
        <v>0.24</v>
      </c>
      <c r="P526" s="4">
        <v>5</v>
      </c>
      <c r="Q526" s="4">
        <v>9</v>
      </c>
      <c r="R526" t="b">
        <v>0</v>
      </c>
      <c r="S526" t="b">
        <v>1</v>
      </c>
      <c r="T526" t="b">
        <v>0</v>
      </c>
      <c r="U526" t="b">
        <v>0</v>
      </c>
      <c r="V526" t="b">
        <v>1</v>
      </c>
      <c r="W526" t="s">
        <v>84</v>
      </c>
      <c r="X526" t="s">
        <v>75</v>
      </c>
      <c r="Y526" t="s">
        <v>74</v>
      </c>
      <c r="Z526" s="3">
        <v>2.423</v>
      </c>
      <c r="AA526" t="s">
        <v>598</v>
      </c>
      <c r="AB526" t="s">
        <v>3412</v>
      </c>
      <c r="AC526" s="6" t="s">
        <v>3413</v>
      </c>
      <c r="AD526" s="3">
        <f t="shared" si="64"/>
        <v>3.98</v>
      </c>
      <c r="AE526" s="4">
        <f t="shared" si="65"/>
        <v>38</v>
      </c>
      <c r="AF526" s="4">
        <f t="shared" si="66"/>
        <v>5</v>
      </c>
      <c r="AG526" s="4">
        <f t="shared" si="67"/>
        <v>123</v>
      </c>
      <c r="AH526" t="str">
        <f t="shared" si="68"/>
        <v>standard</v>
      </c>
      <c r="AI526" t="b">
        <f t="shared" si="69"/>
        <v>0</v>
      </c>
      <c r="AJ526" t="str">
        <f t="shared" si="70"/>
        <v>ok</v>
      </c>
      <c r="AK526" t="s">
        <v>3414</v>
      </c>
      <c r="AM526" s="2">
        <v>46086</v>
      </c>
      <c r="AN526" t="b">
        <f t="shared" si="71"/>
        <v>1</v>
      </c>
    </row>
    <row r="527" spans="1:40" ht="43.2" x14ac:dyDescent="0.3">
      <c r="A527" t="s">
        <v>3415</v>
      </c>
      <c r="B527" t="s">
        <v>3416</v>
      </c>
      <c r="C527" s="6" t="s">
        <v>3417</v>
      </c>
      <c r="D527" t="s">
        <v>63</v>
      </c>
      <c r="E527" s="4">
        <v>15</v>
      </c>
      <c r="F527" t="b">
        <v>1</v>
      </c>
      <c r="G527" s="4">
        <v>61</v>
      </c>
      <c r="H527" s="3">
        <v>0.83</v>
      </c>
      <c r="I527" s="3">
        <v>0</v>
      </c>
      <c r="J527" s="3">
        <v>0</v>
      </c>
      <c r="K527" s="3">
        <v>0</v>
      </c>
      <c r="L527" s="3">
        <v>-0.21</v>
      </c>
      <c r="M527" s="3">
        <v>0</v>
      </c>
      <c r="N527" s="3">
        <v>3.68</v>
      </c>
      <c r="O527" s="3">
        <v>0.35</v>
      </c>
      <c r="P527" s="4">
        <v>7</v>
      </c>
      <c r="Q527" s="4">
        <v>9</v>
      </c>
      <c r="R527" t="b">
        <v>0</v>
      </c>
      <c r="S527" t="b">
        <v>0</v>
      </c>
      <c r="T527" t="b">
        <v>0</v>
      </c>
      <c r="U527" t="b">
        <v>1</v>
      </c>
      <c r="V527" t="b">
        <v>0</v>
      </c>
      <c r="W527" t="s">
        <v>92</v>
      </c>
      <c r="X527" t="s">
        <v>200</v>
      </c>
      <c r="Y527" t="s">
        <v>66</v>
      </c>
      <c r="Z527" s="3">
        <v>2.3620000000000001</v>
      </c>
      <c r="AA527" t="s">
        <v>93</v>
      </c>
      <c r="AB527" t="s">
        <v>3418</v>
      </c>
      <c r="AC527" s="6" t="s">
        <v>3419</v>
      </c>
      <c r="AD527" s="3">
        <f t="shared" si="64"/>
        <v>16.12</v>
      </c>
      <c r="AE527" s="4">
        <f t="shared" si="65"/>
        <v>25</v>
      </c>
      <c r="AF527" s="4">
        <f t="shared" si="66"/>
        <v>3</v>
      </c>
      <c r="AG527" s="4">
        <f t="shared" si="67"/>
        <v>110</v>
      </c>
      <c r="AH527" t="str">
        <f t="shared" si="68"/>
        <v>rare-chest</v>
      </c>
      <c r="AI527" t="b">
        <f t="shared" si="69"/>
        <v>1</v>
      </c>
      <c r="AJ527" t="str">
        <f t="shared" si="70"/>
        <v>review: balance outlier</v>
      </c>
      <c r="AK527" t="s">
        <v>3420</v>
      </c>
      <c r="AM527" s="2">
        <v>46132</v>
      </c>
      <c r="AN527" t="b">
        <f t="shared" si="71"/>
        <v>1</v>
      </c>
    </row>
    <row r="528" spans="1:40" ht="43.2" x14ac:dyDescent="0.3">
      <c r="A528" t="s">
        <v>3421</v>
      </c>
      <c r="B528" t="s">
        <v>3422</v>
      </c>
      <c r="C528" s="6" t="s">
        <v>3423</v>
      </c>
      <c r="D528" t="s">
        <v>63</v>
      </c>
      <c r="E528" s="4">
        <v>13</v>
      </c>
      <c r="F528" t="b">
        <v>0</v>
      </c>
      <c r="G528" s="4">
        <v>401</v>
      </c>
      <c r="H528" s="3">
        <v>0</v>
      </c>
      <c r="I528" s="3">
        <v>0</v>
      </c>
      <c r="J528" s="3">
        <v>0</v>
      </c>
      <c r="K528" s="3">
        <v>0</v>
      </c>
      <c r="L528" s="3">
        <v>0</v>
      </c>
      <c r="M528" s="3">
        <v>0</v>
      </c>
      <c r="N528" s="3">
        <v>0</v>
      </c>
      <c r="O528" s="3">
        <v>0.48</v>
      </c>
      <c r="P528" s="4">
        <v>5</v>
      </c>
      <c r="Q528" s="4">
        <v>5</v>
      </c>
      <c r="R528" t="b">
        <v>0</v>
      </c>
      <c r="S528" t="b">
        <v>1</v>
      </c>
      <c r="T528" t="b">
        <v>1</v>
      </c>
      <c r="U528" t="b">
        <v>0</v>
      </c>
      <c r="V528" t="b">
        <v>1</v>
      </c>
      <c r="W528" t="s">
        <v>64</v>
      </c>
      <c r="X528" t="s">
        <v>75</v>
      </c>
      <c r="Y528" t="s">
        <v>66</v>
      </c>
      <c r="Z528" s="3">
        <v>1.2290000000000001</v>
      </c>
      <c r="AA528" t="s">
        <v>991</v>
      </c>
      <c r="AB528" t="s">
        <v>3424</v>
      </c>
      <c r="AC528" s="6" t="s">
        <v>3425</v>
      </c>
      <c r="AD528" s="3">
        <f t="shared" si="64"/>
        <v>1.96</v>
      </c>
      <c r="AE528" s="4">
        <f t="shared" si="65"/>
        <v>18</v>
      </c>
      <c r="AF528" s="4">
        <f t="shared" si="66"/>
        <v>1</v>
      </c>
      <c r="AG528" s="4">
        <f t="shared" si="67"/>
        <v>113</v>
      </c>
      <c r="AH528" t="str">
        <f t="shared" si="68"/>
        <v>standard</v>
      </c>
      <c r="AI528" t="b">
        <f t="shared" si="69"/>
        <v>0</v>
      </c>
      <c r="AJ528" t="str">
        <f t="shared" si="70"/>
        <v>ok</v>
      </c>
      <c r="AK528" t="s">
        <v>3426</v>
      </c>
      <c r="AM528" s="2">
        <v>46125</v>
      </c>
      <c r="AN528" t="b">
        <f t="shared" si="71"/>
        <v>1</v>
      </c>
    </row>
    <row r="529" spans="1:40" ht="28.8" x14ac:dyDescent="0.3">
      <c r="A529" t="s">
        <v>3427</v>
      </c>
      <c r="B529" t="s">
        <v>3428</v>
      </c>
      <c r="C529" s="6" t="s">
        <v>3429</v>
      </c>
      <c r="D529" t="s">
        <v>63</v>
      </c>
      <c r="E529" s="4">
        <v>18</v>
      </c>
      <c r="F529" t="b">
        <v>1</v>
      </c>
      <c r="G529" s="4">
        <v>1913</v>
      </c>
      <c r="H529" s="3">
        <v>0.74</v>
      </c>
      <c r="I529" s="3">
        <v>0</v>
      </c>
      <c r="J529" s="3">
        <v>-0.13</v>
      </c>
      <c r="K529" s="3">
        <v>0.94</v>
      </c>
      <c r="L529" s="3">
        <v>0.85</v>
      </c>
      <c r="M529" s="3">
        <v>0</v>
      </c>
      <c r="N529" s="3">
        <v>-1.34</v>
      </c>
      <c r="O529" s="3">
        <v>0</v>
      </c>
      <c r="P529" s="4">
        <v>9</v>
      </c>
      <c r="Q529" s="4">
        <v>10</v>
      </c>
      <c r="R529" t="b">
        <v>1</v>
      </c>
      <c r="S529" t="b">
        <v>0</v>
      </c>
      <c r="T529" t="b">
        <v>0</v>
      </c>
      <c r="U529" t="b">
        <v>0</v>
      </c>
      <c r="V529" t="b">
        <v>1</v>
      </c>
      <c r="W529" t="s">
        <v>100</v>
      </c>
      <c r="X529" t="s">
        <v>128</v>
      </c>
      <c r="Y529" t="s">
        <v>74</v>
      </c>
      <c r="Z529" s="3">
        <v>0.874</v>
      </c>
      <c r="AA529" t="s">
        <v>312</v>
      </c>
      <c r="AB529" t="s">
        <v>3430</v>
      </c>
      <c r="AC529" s="6" t="s">
        <v>3431</v>
      </c>
      <c r="AD529" s="3">
        <f t="shared" si="64"/>
        <v>13.57</v>
      </c>
      <c r="AE529" s="4">
        <f t="shared" si="65"/>
        <v>30</v>
      </c>
      <c r="AF529" s="4">
        <f t="shared" si="66"/>
        <v>2</v>
      </c>
      <c r="AG529" s="4">
        <f t="shared" si="67"/>
        <v>108</v>
      </c>
      <c r="AH529" t="str">
        <f t="shared" si="68"/>
        <v>rare-chest</v>
      </c>
      <c r="AI529" t="b">
        <f t="shared" si="69"/>
        <v>1</v>
      </c>
      <c r="AJ529" t="str">
        <f t="shared" si="70"/>
        <v>review: balance outlier</v>
      </c>
      <c r="AK529" t="s">
        <v>3432</v>
      </c>
      <c r="AM529" s="2">
        <v>46046</v>
      </c>
      <c r="AN529" t="b">
        <f t="shared" si="71"/>
        <v>1</v>
      </c>
    </row>
    <row r="530" spans="1:40" ht="43.2" x14ac:dyDescent="0.3">
      <c r="A530" t="s">
        <v>3433</v>
      </c>
      <c r="B530" t="s">
        <v>3434</v>
      </c>
      <c r="C530" s="6" t="s">
        <v>3435</v>
      </c>
      <c r="D530" t="s">
        <v>43</v>
      </c>
      <c r="E530" s="4">
        <v>44</v>
      </c>
      <c r="F530" t="b">
        <v>1</v>
      </c>
      <c r="G530" s="4">
        <v>797</v>
      </c>
      <c r="H530" s="3">
        <v>0.56000000000000005</v>
      </c>
      <c r="I530" s="3">
        <v>0</v>
      </c>
      <c r="J530" s="3">
        <v>0</v>
      </c>
      <c r="K530" s="3">
        <v>0.06</v>
      </c>
      <c r="L530" s="3">
        <v>0.48</v>
      </c>
      <c r="M530" s="3">
        <v>0</v>
      </c>
      <c r="N530" s="3">
        <v>1.19</v>
      </c>
      <c r="O530" s="3">
        <v>0.25</v>
      </c>
      <c r="P530" s="4">
        <v>3</v>
      </c>
      <c r="Q530" s="4">
        <v>8</v>
      </c>
      <c r="R530" t="b">
        <v>0</v>
      </c>
      <c r="S530" t="b">
        <v>0</v>
      </c>
      <c r="T530" t="b">
        <v>0</v>
      </c>
      <c r="U530" t="b">
        <v>1</v>
      </c>
      <c r="V530" t="b">
        <v>1</v>
      </c>
      <c r="W530" t="s">
        <v>138</v>
      </c>
      <c r="X530" t="s">
        <v>149</v>
      </c>
      <c r="Y530" t="s">
        <v>129</v>
      </c>
      <c r="Z530" s="3">
        <v>0.43099999999999999</v>
      </c>
      <c r="AA530" t="s">
        <v>360</v>
      </c>
      <c r="AB530" t="s">
        <v>3436</v>
      </c>
      <c r="AC530" s="6" t="s">
        <v>3437</v>
      </c>
      <c r="AD530" s="3">
        <f t="shared" si="64"/>
        <v>10.44</v>
      </c>
      <c r="AE530" s="4">
        <f t="shared" si="65"/>
        <v>62</v>
      </c>
      <c r="AF530" s="4">
        <f t="shared" si="66"/>
        <v>6</v>
      </c>
      <c r="AG530" s="4">
        <f t="shared" si="67"/>
        <v>115</v>
      </c>
      <c r="AH530" t="str">
        <f t="shared" si="68"/>
        <v>standard</v>
      </c>
      <c r="AI530" t="b">
        <f t="shared" si="69"/>
        <v>0</v>
      </c>
      <c r="AJ530" t="str">
        <f t="shared" si="70"/>
        <v>ok</v>
      </c>
      <c r="AK530" t="s">
        <v>3438</v>
      </c>
      <c r="AL530" t="s">
        <v>1802</v>
      </c>
      <c r="AM530" s="2">
        <v>46037</v>
      </c>
      <c r="AN530" t="b">
        <f t="shared" si="71"/>
        <v>1</v>
      </c>
    </row>
    <row r="531" spans="1:40" ht="43.2" x14ac:dyDescent="0.3">
      <c r="A531" t="s">
        <v>3439</v>
      </c>
      <c r="B531" t="s">
        <v>3440</v>
      </c>
      <c r="C531" s="6" t="s">
        <v>3441</v>
      </c>
      <c r="D531" t="s">
        <v>63</v>
      </c>
      <c r="E531" s="4">
        <v>17</v>
      </c>
      <c r="F531" t="b">
        <v>1</v>
      </c>
      <c r="G531" s="4">
        <v>2014</v>
      </c>
      <c r="H531" s="3">
        <v>1.48</v>
      </c>
      <c r="I531" s="3">
        <v>0</v>
      </c>
      <c r="J531" s="3">
        <v>0</v>
      </c>
      <c r="K531" s="3">
        <v>0</v>
      </c>
      <c r="L531" s="3">
        <v>0</v>
      </c>
      <c r="M531" s="3">
        <v>0.06</v>
      </c>
      <c r="N531" s="3">
        <v>0</v>
      </c>
      <c r="O531" s="3">
        <v>0</v>
      </c>
      <c r="P531" s="4">
        <v>5</v>
      </c>
      <c r="Q531" s="4">
        <v>6</v>
      </c>
      <c r="R531" t="b">
        <v>1</v>
      </c>
      <c r="S531" t="b">
        <v>0</v>
      </c>
      <c r="T531" t="b">
        <v>1</v>
      </c>
      <c r="U531" t="b">
        <v>0</v>
      </c>
      <c r="V531" t="b">
        <v>1</v>
      </c>
      <c r="W531" t="s">
        <v>111</v>
      </c>
      <c r="X531" t="s">
        <v>128</v>
      </c>
      <c r="Y531" t="s">
        <v>66</v>
      </c>
      <c r="Z531" s="3">
        <v>2.1240000000000001</v>
      </c>
      <c r="AA531" t="s">
        <v>223</v>
      </c>
      <c r="AB531" t="s">
        <v>3442</v>
      </c>
      <c r="AC531" s="6" t="s">
        <v>3443</v>
      </c>
      <c r="AD531" s="3">
        <f t="shared" si="64"/>
        <v>12.96</v>
      </c>
      <c r="AE531" s="4">
        <f t="shared" si="65"/>
        <v>32</v>
      </c>
      <c r="AF531" s="4">
        <f t="shared" si="66"/>
        <v>2</v>
      </c>
      <c r="AG531" s="4">
        <f t="shared" si="67"/>
        <v>109</v>
      </c>
      <c r="AH531" t="str">
        <f t="shared" si="68"/>
        <v>rare-chest</v>
      </c>
      <c r="AI531" t="b">
        <f t="shared" si="69"/>
        <v>0</v>
      </c>
      <c r="AJ531" t="str">
        <f t="shared" si="70"/>
        <v>review: balance outlier</v>
      </c>
      <c r="AK531" t="s">
        <v>3444</v>
      </c>
      <c r="AL531" t="s">
        <v>1298</v>
      </c>
      <c r="AM531" s="2">
        <v>46127</v>
      </c>
      <c r="AN531" t="b">
        <f t="shared" si="71"/>
        <v>1</v>
      </c>
    </row>
    <row r="532" spans="1:40" ht="43.2" x14ac:dyDescent="0.3">
      <c r="A532" t="s">
        <v>3445</v>
      </c>
      <c r="B532" t="s">
        <v>3446</v>
      </c>
      <c r="C532" s="6" t="s">
        <v>3447</v>
      </c>
      <c r="D532" t="s">
        <v>119</v>
      </c>
      <c r="E532" s="4">
        <v>48</v>
      </c>
      <c r="F532" t="b">
        <v>1</v>
      </c>
      <c r="G532" s="4">
        <v>980</v>
      </c>
      <c r="H532" s="3">
        <v>-0.16</v>
      </c>
      <c r="I532" s="3">
        <v>1</v>
      </c>
      <c r="J532" s="3">
        <v>0.17</v>
      </c>
      <c r="K532" s="3">
        <v>0.19</v>
      </c>
      <c r="L532" s="3">
        <v>-0.09</v>
      </c>
      <c r="M532" s="3">
        <v>0</v>
      </c>
      <c r="N532" s="3">
        <v>3.35</v>
      </c>
      <c r="O532" s="3">
        <v>0</v>
      </c>
      <c r="P532" s="4">
        <v>7</v>
      </c>
      <c r="Q532" s="4">
        <v>7</v>
      </c>
      <c r="R532" t="b">
        <v>0</v>
      </c>
      <c r="S532" t="b">
        <v>1</v>
      </c>
      <c r="T532" t="b">
        <v>1</v>
      </c>
      <c r="U532" t="b">
        <v>0</v>
      </c>
      <c r="V532" t="b">
        <v>0</v>
      </c>
      <c r="W532" t="s">
        <v>111</v>
      </c>
      <c r="X532" t="s">
        <v>75</v>
      </c>
      <c r="Y532" t="s">
        <v>46</v>
      </c>
      <c r="Z532" s="3">
        <v>2.798</v>
      </c>
      <c r="AA532" t="s">
        <v>230</v>
      </c>
      <c r="AB532" t="s">
        <v>3448</v>
      </c>
      <c r="AC532" s="6" t="s">
        <v>3449</v>
      </c>
      <c r="AD532" s="3">
        <f t="shared" si="64"/>
        <v>14.55</v>
      </c>
      <c r="AE532" s="4">
        <f t="shared" si="65"/>
        <v>80</v>
      </c>
      <c r="AF532" s="4">
        <f t="shared" si="66"/>
        <v>1</v>
      </c>
      <c r="AG532" s="4">
        <f t="shared" si="67"/>
        <v>108</v>
      </c>
      <c r="AH532" t="str">
        <f t="shared" si="68"/>
        <v>rare-chest</v>
      </c>
      <c r="AI532" t="b">
        <f t="shared" si="69"/>
        <v>1</v>
      </c>
      <c r="AJ532" t="str">
        <f t="shared" si="70"/>
        <v>review: multi-status synergy</v>
      </c>
      <c r="AK532" t="s">
        <v>3450</v>
      </c>
      <c r="AM532" s="2">
        <v>46087</v>
      </c>
      <c r="AN532" t="b">
        <f t="shared" si="71"/>
        <v>1</v>
      </c>
    </row>
    <row r="533" spans="1:40" ht="43.2" x14ac:dyDescent="0.3">
      <c r="A533" t="s">
        <v>3451</v>
      </c>
      <c r="B533" t="s">
        <v>3452</v>
      </c>
      <c r="C533" s="6" t="s">
        <v>3453</v>
      </c>
      <c r="D533" t="s">
        <v>63</v>
      </c>
      <c r="E533" s="4">
        <v>12</v>
      </c>
      <c r="F533" t="b">
        <v>1</v>
      </c>
      <c r="G533" s="4">
        <v>995</v>
      </c>
      <c r="H533" s="3">
        <v>0</v>
      </c>
      <c r="I533" s="3">
        <v>-1</v>
      </c>
      <c r="J533" s="3">
        <v>0.33</v>
      </c>
      <c r="K533" s="3">
        <v>0.8</v>
      </c>
      <c r="L533" s="3">
        <v>0</v>
      </c>
      <c r="M533" s="3">
        <v>0</v>
      </c>
      <c r="N533" s="3">
        <v>0</v>
      </c>
      <c r="O533" s="3">
        <v>0</v>
      </c>
      <c r="P533" s="4">
        <v>2</v>
      </c>
      <c r="Q533" s="4">
        <v>2</v>
      </c>
      <c r="R533" t="b">
        <v>1</v>
      </c>
      <c r="S533" t="b">
        <v>0</v>
      </c>
      <c r="T533" t="b">
        <v>0</v>
      </c>
      <c r="U533" t="b">
        <v>0</v>
      </c>
      <c r="V533" t="b">
        <v>0</v>
      </c>
      <c r="W533" t="s">
        <v>148</v>
      </c>
      <c r="X533" t="s">
        <v>65</v>
      </c>
      <c r="Y533" t="s">
        <v>66</v>
      </c>
      <c r="Z533" s="3">
        <v>2.98</v>
      </c>
      <c r="AA533" t="s">
        <v>157</v>
      </c>
      <c r="AB533" t="s">
        <v>3454</v>
      </c>
      <c r="AC533" s="6" t="s">
        <v>3455</v>
      </c>
      <c r="AD533" s="3">
        <f t="shared" si="64"/>
        <v>5.09</v>
      </c>
      <c r="AE533" s="4">
        <f t="shared" si="65"/>
        <v>16</v>
      </c>
      <c r="AF533" s="4">
        <f t="shared" si="66"/>
        <v>1</v>
      </c>
      <c r="AG533" s="4">
        <f t="shared" si="67"/>
        <v>119</v>
      </c>
      <c r="AH533" t="str">
        <f t="shared" si="68"/>
        <v>standard</v>
      </c>
      <c r="AI533" t="b">
        <f t="shared" si="69"/>
        <v>1</v>
      </c>
      <c r="AJ533" t="str">
        <f t="shared" si="70"/>
        <v>ok</v>
      </c>
      <c r="AK533" t="s">
        <v>3456</v>
      </c>
      <c r="AM533" s="2">
        <v>46054</v>
      </c>
      <c r="AN533" t="b">
        <f t="shared" si="71"/>
        <v>1</v>
      </c>
    </row>
    <row r="534" spans="1:40" ht="43.2" x14ac:dyDescent="0.3">
      <c r="A534" t="s">
        <v>3457</v>
      </c>
      <c r="B534" t="s">
        <v>3458</v>
      </c>
      <c r="C534" s="6" t="s">
        <v>3459</v>
      </c>
      <c r="D534" t="s">
        <v>200</v>
      </c>
      <c r="E534" s="4">
        <v>176</v>
      </c>
      <c r="F534" t="b">
        <v>1</v>
      </c>
      <c r="G534" s="4">
        <v>825</v>
      </c>
      <c r="H534" s="3">
        <v>0.71</v>
      </c>
      <c r="I534" s="3">
        <v>1</v>
      </c>
      <c r="J534" s="3">
        <v>0</v>
      </c>
      <c r="K534" s="3">
        <v>0</v>
      </c>
      <c r="L534" s="3">
        <v>0</v>
      </c>
      <c r="M534" s="3">
        <v>0</v>
      </c>
      <c r="N534" s="3">
        <v>-1.56</v>
      </c>
      <c r="O534" s="3">
        <v>0</v>
      </c>
      <c r="P534" s="4">
        <v>6</v>
      </c>
      <c r="Q534" s="4">
        <v>9</v>
      </c>
      <c r="R534" t="b">
        <v>0</v>
      </c>
      <c r="S534" t="b">
        <v>1</v>
      </c>
      <c r="T534" t="b">
        <v>1</v>
      </c>
      <c r="U534" t="b">
        <v>0</v>
      </c>
      <c r="V534" t="b">
        <v>0</v>
      </c>
      <c r="W534" t="s">
        <v>111</v>
      </c>
      <c r="X534" t="s">
        <v>200</v>
      </c>
      <c r="Y534" t="s">
        <v>66</v>
      </c>
      <c r="Z534" s="3">
        <v>2.8450000000000002</v>
      </c>
      <c r="AA534" t="s">
        <v>3460</v>
      </c>
      <c r="AB534" t="s">
        <v>3461</v>
      </c>
      <c r="AC534" s="6" t="s">
        <v>3462</v>
      </c>
      <c r="AD534" s="3">
        <f t="shared" si="64"/>
        <v>22.3</v>
      </c>
      <c r="AE534" s="4">
        <f t="shared" si="65"/>
        <v>337</v>
      </c>
      <c r="AF534" s="4">
        <f t="shared" si="66"/>
        <v>4</v>
      </c>
      <c r="AG534" s="4">
        <f t="shared" si="67"/>
        <v>116</v>
      </c>
      <c r="AH534" t="str">
        <f t="shared" si="68"/>
        <v>secret-room</v>
      </c>
      <c r="AI534" t="b">
        <f t="shared" si="69"/>
        <v>1</v>
      </c>
      <c r="AJ534" t="str">
        <f t="shared" si="70"/>
        <v>review: balance outlier</v>
      </c>
      <c r="AK534" t="s">
        <v>3463</v>
      </c>
      <c r="AL534" t="s">
        <v>1311</v>
      </c>
      <c r="AM534" s="2">
        <v>46119</v>
      </c>
      <c r="AN534" t="b">
        <f t="shared" si="71"/>
        <v>1</v>
      </c>
    </row>
    <row r="535" spans="1:40" ht="43.2" x14ac:dyDescent="0.3">
      <c r="A535" t="s">
        <v>3464</v>
      </c>
      <c r="B535" t="s">
        <v>3465</v>
      </c>
      <c r="C535" s="6" t="s">
        <v>3466</v>
      </c>
      <c r="D535" t="s">
        <v>74</v>
      </c>
      <c r="E535" s="4">
        <v>49</v>
      </c>
      <c r="F535" t="b">
        <v>1</v>
      </c>
      <c r="G535" s="4">
        <v>1089</v>
      </c>
      <c r="H535" s="3">
        <v>0</v>
      </c>
      <c r="I535" s="3">
        <v>1</v>
      </c>
      <c r="J535" s="3">
        <v>0</v>
      </c>
      <c r="K535" s="3">
        <v>1.19</v>
      </c>
      <c r="L535" s="3">
        <v>0</v>
      </c>
      <c r="M535" s="3">
        <v>0</v>
      </c>
      <c r="N535" s="3">
        <v>0</v>
      </c>
      <c r="O535" s="3">
        <v>0</v>
      </c>
      <c r="P535" s="4">
        <v>4</v>
      </c>
      <c r="Q535" s="4">
        <v>7</v>
      </c>
      <c r="R535" t="b">
        <v>0</v>
      </c>
      <c r="S535" t="b">
        <v>0</v>
      </c>
      <c r="T535" t="b">
        <v>1</v>
      </c>
      <c r="U535" t="b">
        <v>0</v>
      </c>
      <c r="V535" t="b">
        <v>1</v>
      </c>
      <c r="W535" t="s">
        <v>127</v>
      </c>
      <c r="X535" t="s">
        <v>149</v>
      </c>
      <c r="Y535" t="s">
        <v>222</v>
      </c>
      <c r="Z535" s="3">
        <v>0.57199999999999995</v>
      </c>
      <c r="AA535" t="s">
        <v>3467</v>
      </c>
      <c r="AB535" t="s">
        <v>3468</v>
      </c>
      <c r="AC535" s="6" t="s">
        <v>3469</v>
      </c>
      <c r="AD535" s="3">
        <f t="shared" si="64"/>
        <v>8.8800000000000008</v>
      </c>
      <c r="AE535" s="4">
        <f t="shared" si="65"/>
        <v>70</v>
      </c>
      <c r="AF535" s="4">
        <f t="shared" si="66"/>
        <v>4</v>
      </c>
      <c r="AG535" s="4">
        <f t="shared" si="67"/>
        <v>122</v>
      </c>
      <c r="AH535" t="str">
        <f t="shared" si="68"/>
        <v>curse-room</v>
      </c>
      <c r="AI535" t="b">
        <f t="shared" si="69"/>
        <v>0</v>
      </c>
      <c r="AJ535" t="str">
        <f t="shared" si="70"/>
        <v>ok</v>
      </c>
      <c r="AK535" t="s">
        <v>3470</v>
      </c>
      <c r="AL535" t="s">
        <v>3471</v>
      </c>
      <c r="AM535" s="2">
        <v>46148</v>
      </c>
      <c r="AN535" t="b">
        <f t="shared" si="71"/>
        <v>1</v>
      </c>
    </row>
    <row r="536" spans="1:40" ht="43.2" x14ac:dyDescent="0.3">
      <c r="A536" t="s">
        <v>3472</v>
      </c>
      <c r="B536" t="s">
        <v>3473</v>
      </c>
      <c r="C536" s="6" t="s">
        <v>3474</v>
      </c>
      <c r="D536" t="s">
        <v>63</v>
      </c>
      <c r="E536" s="4">
        <v>15</v>
      </c>
      <c r="F536" t="b">
        <v>1</v>
      </c>
      <c r="G536" s="4">
        <v>1301</v>
      </c>
      <c r="H536" s="3">
        <v>0</v>
      </c>
      <c r="I536" s="3">
        <v>2</v>
      </c>
      <c r="J536" s="3">
        <v>0</v>
      </c>
      <c r="K536" s="3">
        <v>0</v>
      </c>
      <c r="L536" s="3">
        <v>0</v>
      </c>
      <c r="M536" s="3">
        <v>0</v>
      </c>
      <c r="N536" s="3">
        <v>0</v>
      </c>
      <c r="O536" s="3">
        <v>0</v>
      </c>
      <c r="P536" s="4">
        <v>4</v>
      </c>
      <c r="Q536" s="4">
        <v>5</v>
      </c>
      <c r="R536" t="b">
        <v>0</v>
      </c>
      <c r="S536" t="b">
        <v>1</v>
      </c>
      <c r="T536" t="b">
        <v>1</v>
      </c>
      <c r="U536" t="b">
        <v>0</v>
      </c>
      <c r="V536" t="b">
        <v>0</v>
      </c>
      <c r="W536" t="s">
        <v>111</v>
      </c>
      <c r="X536" t="s">
        <v>149</v>
      </c>
      <c r="Y536" t="s">
        <v>66</v>
      </c>
      <c r="Z536" s="3">
        <v>0.628</v>
      </c>
      <c r="AA536" t="s">
        <v>780</v>
      </c>
      <c r="AB536" t="s">
        <v>3475</v>
      </c>
      <c r="AC536" s="6" t="s">
        <v>3476</v>
      </c>
      <c r="AD536" s="3">
        <f t="shared" si="64"/>
        <v>4</v>
      </c>
      <c r="AE536" s="4">
        <f t="shared" si="65"/>
        <v>21</v>
      </c>
      <c r="AF536" s="4">
        <f t="shared" si="66"/>
        <v>2</v>
      </c>
      <c r="AG536" s="4">
        <f t="shared" si="67"/>
        <v>113</v>
      </c>
      <c r="AH536" t="str">
        <f t="shared" si="68"/>
        <v>standard</v>
      </c>
      <c r="AI536" t="b">
        <f t="shared" si="69"/>
        <v>0</v>
      </c>
      <c r="AJ536" t="str">
        <f t="shared" si="70"/>
        <v>review: multi-status synergy</v>
      </c>
      <c r="AK536" t="s">
        <v>3477</v>
      </c>
      <c r="AM536" s="2">
        <v>46086</v>
      </c>
      <c r="AN536" t="b">
        <f t="shared" si="71"/>
        <v>1</v>
      </c>
    </row>
    <row r="537" spans="1:40" ht="43.2" x14ac:dyDescent="0.3">
      <c r="A537" t="s">
        <v>3478</v>
      </c>
      <c r="B537" t="s">
        <v>3479</v>
      </c>
      <c r="C537" s="6" t="s">
        <v>3480</v>
      </c>
      <c r="D537" t="s">
        <v>43</v>
      </c>
      <c r="E537" s="4">
        <v>27</v>
      </c>
      <c r="F537" t="b">
        <v>1</v>
      </c>
      <c r="G537" s="4">
        <v>1807</v>
      </c>
      <c r="H537" s="3">
        <v>0</v>
      </c>
      <c r="I537" s="3">
        <v>0</v>
      </c>
      <c r="J537" s="3">
        <v>0</v>
      </c>
      <c r="K537" s="3">
        <v>0</v>
      </c>
      <c r="L537" s="3">
        <v>0</v>
      </c>
      <c r="M537" s="3">
        <v>0</v>
      </c>
      <c r="N537" s="3">
        <v>1.32</v>
      </c>
      <c r="O537" s="3">
        <v>0.4</v>
      </c>
      <c r="P537" s="4">
        <v>5</v>
      </c>
      <c r="Q537" s="4">
        <v>6</v>
      </c>
      <c r="R537" t="b">
        <v>1</v>
      </c>
      <c r="S537" t="b">
        <v>1</v>
      </c>
      <c r="T537" t="b">
        <v>0</v>
      </c>
      <c r="U537" t="b">
        <v>1</v>
      </c>
      <c r="V537" t="b">
        <v>1</v>
      </c>
      <c r="W537" t="s">
        <v>64</v>
      </c>
      <c r="X537" t="s">
        <v>128</v>
      </c>
      <c r="Y537" t="s">
        <v>331</v>
      </c>
      <c r="Z537" s="3">
        <v>2.613</v>
      </c>
      <c r="AA537" t="s">
        <v>67</v>
      </c>
      <c r="AB537" t="s">
        <v>3481</v>
      </c>
      <c r="AC537" s="6" t="s">
        <v>3482</v>
      </c>
      <c r="AD537" s="3">
        <f t="shared" si="64"/>
        <v>5.44</v>
      </c>
      <c r="AE537" s="4">
        <f t="shared" si="65"/>
        <v>35</v>
      </c>
      <c r="AF537" s="4">
        <f t="shared" si="66"/>
        <v>2</v>
      </c>
      <c r="AG537" s="4">
        <f t="shared" si="67"/>
        <v>116</v>
      </c>
      <c r="AH537" t="str">
        <f t="shared" si="68"/>
        <v>standard</v>
      </c>
      <c r="AI537" t="b">
        <f t="shared" si="69"/>
        <v>0</v>
      </c>
      <c r="AJ537" t="str">
        <f t="shared" si="70"/>
        <v>ok</v>
      </c>
      <c r="AK537" t="s">
        <v>3483</v>
      </c>
      <c r="AM537" s="2">
        <v>46116</v>
      </c>
      <c r="AN537" t="b">
        <f t="shared" si="71"/>
        <v>1</v>
      </c>
    </row>
    <row r="538" spans="1:40" ht="43.2" x14ac:dyDescent="0.3">
      <c r="A538" t="s">
        <v>3484</v>
      </c>
      <c r="B538" t="s">
        <v>3485</v>
      </c>
      <c r="C538" s="6" t="s">
        <v>3486</v>
      </c>
      <c r="D538" t="s">
        <v>63</v>
      </c>
      <c r="E538" s="4">
        <v>17</v>
      </c>
      <c r="F538" t="b">
        <v>1</v>
      </c>
      <c r="G538" s="4">
        <v>703</v>
      </c>
      <c r="H538" s="3">
        <v>0</v>
      </c>
      <c r="I538" s="3">
        <v>-1</v>
      </c>
      <c r="J538" s="3">
        <v>0</v>
      </c>
      <c r="K538" s="3">
        <v>0.71</v>
      </c>
      <c r="L538" s="3">
        <v>0</v>
      </c>
      <c r="M538" s="3">
        <v>0.45</v>
      </c>
      <c r="N538" s="3">
        <v>0</v>
      </c>
      <c r="O538" s="3">
        <v>0</v>
      </c>
      <c r="P538" s="4">
        <v>7</v>
      </c>
      <c r="Q538" s="4">
        <v>8</v>
      </c>
      <c r="R538" t="b">
        <v>0</v>
      </c>
      <c r="S538" t="b">
        <v>0</v>
      </c>
      <c r="T538" t="b">
        <v>0</v>
      </c>
      <c r="U538" t="b">
        <v>1</v>
      </c>
      <c r="V538" t="b">
        <v>0</v>
      </c>
      <c r="W538" t="s">
        <v>148</v>
      </c>
      <c r="X538" t="s">
        <v>75</v>
      </c>
      <c r="Y538" t="s">
        <v>66</v>
      </c>
      <c r="Z538" s="3">
        <v>1.23</v>
      </c>
      <c r="AA538" t="s">
        <v>157</v>
      </c>
      <c r="AB538" t="s">
        <v>3487</v>
      </c>
      <c r="AC538" s="6" t="s">
        <v>3488</v>
      </c>
      <c r="AD538" s="3">
        <f t="shared" si="64"/>
        <v>4.82</v>
      </c>
      <c r="AE538" s="4">
        <f t="shared" si="65"/>
        <v>20</v>
      </c>
      <c r="AF538" s="4">
        <f t="shared" si="66"/>
        <v>2</v>
      </c>
      <c r="AG538" s="4">
        <f t="shared" si="67"/>
        <v>119</v>
      </c>
      <c r="AH538" t="str">
        <f t="shared" si="68"/>
        <v>standard</v>
      </c>
      <c r="AI538" t="b">
        <f t="shared" si="69"/>
        <v>1</v>
      </c>
      <c r="AJ538" t="str">
        <f t="shared" si="70"/>
        <v>ok</v>
      </c>
      <c r="AK538" t="s">
        <v>3489</v>
      </c>
      <c r="AL538" t="s">
        <v>2057</v>
      </c>
      <c r="AM538" s="2">
        <v>46188</v>
      </c>
      <c r="AN538" t="b">
        <f t="shared" si="71"/>
        <v>1</v>
      </c>
    </row>
    <row r="539" spans="1:40" ht="43.2" x14ac:dyDescent="0.3">
      <c r="A539" t="s">
        <v>3490</v>
      </c>
      <c r="B539" t="s">
        <v>3491</v>
      </c>
      <c r="C539" s="6" t="s">
        <v>3492</v>
      </c>
      <c r="D539" t="s">
        <v>63</v>
      </c>
      <c r="E539" s="4">
        <v>21</v>
      </c>
      <c r="F539" t="b">
        <v>0</v>
      </c>
      <c r="G539" s="4">
        <v>741</v>
      </c>
      <c r="H539" s="3">
        <v>-0.19</v>
      </c>
      <c r="I539" s="3">
        <v>0</v>
      </c>
      <c r="J539" s="3">
        <v>-0.15</v>
      </c>
      <c r="K539" s="3">
        <v>0</v>
      </c>
      <c r="L539" s="3">
        <v>0.02</v>
      </c>
      <c r="M539" s="3">
        <v>0</v>
      </c>
      <c r="N539" s="3">
        <v>1.67</v>
      </c>
      <c r="O539" s="3">
        <v>0</v>
      </c>
      <c r="P539" s="4">
        <v>4</v>
      </c>
      <c r="Q539" s="4">
        <v>7</v>
      </c>
      <c r="R539" t="b">
        <v>0</v>
      </c>
      <c r="S539" t="b">
        <v>0</v>
      </c>
      <c r="T539" t="b">
        <v>0</v>
      </c>
      <c r="U539" t="b">
        <v>1</v>
      </c>
      <c r="V539" t="b">
        <v>1</v>
      </c>
      <c r="W539" t="s">
        <v>138</v>
      </c>
      <c r="X539" t="s">
        <v>75</v>
      </c>
      <c r="Y539" t="s">
        <v>66</v>
      </c>
      <c r="Z539" s="3">
        <v>3.3809999999999998</v>
      </c>
      <c r="AA539" t="s">
        <v>140</v>
      </c>
      <c r="AB539" t="s">
        <v>3493</v>
      </c>
      <c r="AC539" s="6" t="s">
        <v>3494</v>
      </c>
      <c r="AD539" s="3">
        <f t="shared" si="64"/>
        <v>6.35</v>
      </c>
      <c r="AE539" s="4">
        <f t="shared" si="65"/>
        <v>26</v>
      </c>
      <c r="AF539" s="4">
        <f t="shared" si="66"/>
        <v>4</v>
      </c>
      <c r="AG539" s="4">
        <f t="shared" si="67"/>
        <v>123</v>
      </c>
      <c r="AH539" t="str">
        <f t="shared" si="68"/>
        <v>standard</v>
      </c>
      <c r="AI539" t="b">
        <f t="shared" si="69"/>
        <v>1</v>
      </c>
      <c r="AJ539" t="str">
        <f t="shared" si="70"/>
        <v>ok</v>
      </c>
      <c r="AK539" t="s">
        <v>3495</v>
      </c>
      <c r="AL539" t="s">
        <v>3057</v>
      </c>
      <c r="AM539" s="2">
        <v>46152</v>
      </c>
      <c r="AN539" t="b">
        <f t="shared" si="71"/>
        <v>1</v>
      </c>
    </row>
    <row r="540" spans="1:40" ht="43.2" x14ac:dyDescent="0.3">
      <c r="A540" t="s">
        <v>3496</v>
      </c>
      <c r="B540" t="s">
        <v>3497</v>
      </c>
      <c r="C540" s="6" t="s">
        <v>3498</v>
      </c>
      <c r="D540" t="s">
        <v>119</v>
      </c>
      <c r="E540" s="4">
        <v>49</v>
      </c>
      <c r="F540" t="b">
        <v>0</v>
      </c>
      <c r="G540" s="4">
        <v>631</v>
      </c>
      <c r="H540" s="3">
        <v>0</v>
      </c>
      <c r="I540" s="3">
        <v>0</v>
      </c>
      <c r="J540" s="3">
        <v>0.25</v>
      </c>
      <c r="K540" s="3">
        <v>0</v>
      </c>
      <c r="L540" s="3">
        <v>0</v>
      </c>
      <c r="M540" s="3">
        <v>0</v>
      </c>
      <c r="N540" s="3">
        <v>0</v>
      </c>
      <c r="O540" s="3">
        <v>0</v>
      </c>
      <c r="P540" s="4">
        <v>3</v>
      </c>
      <c r="Q540" s="4">
        <v>5</v>
      </c>
      <c r="R540" t="b">
        <v>1</v>
      </c>
      <c r="S540" t="b">
        <v>1</v>
      </c>
      <c r="T540" t="b">
        <v>1</v>
      </c>
      <c r="U540" t="b">
        <v>0</v>
      </c>
      <c r="V540" t="b">
        <v>0</v>
      </c>
      <c r="W540" t="s">
        <v>127</v>
      </c>
      <c r="X540" t="s">
        <v>200</v>
      </c>
      <c r="Y540" t="s">
        <v>66</v>
      </c>
      <c r="Z540" s="3">
        <v>0.67400000000000004</v>
      </c>
      <c r="AA540" t="s">
        <v>130</v>
      </c>
      <c r="AB540" t="s">
        <v>3499</v>
      </c>
      <c r="AC540" s="6" t="s">
        <v>3500</v>
      </c>
      <c r="AD540" s="3">
        <f t="shared" si="64"/>
        <v>4.75</v>
      </c>
      <c r="AE540" s="4">
        <f t="shared" si="65"/>
        <v>64</v>
      </c>
      <c r="AF540" s="4">
        <f t="shared" si="66"/>
        <v>3</v>
      </c>
      <c r="AG540" s="4">
        <f t="shared" si="67"/>
        <v>114</v>
      </c>
      <c r="AH540" t="str">
        <f t="shared" si="68"/>
        <v>standard</v>
      </c>
      <c r="AI540" t="b">
        <f t="shared" si="69"/>
        <v>0</v>
      </c>
      <c r="AJ540" t="str">
        <f t="shared" si="70"/>
        <v>ok</v>
      </c>
      <c r="AK540" t="s">
        <v>3501</v>
      </c>
      <c r="AM540" s="2">
        <v>46126</v>
      </c>
      <c r="AN540" t="b">
        <f t="shared" si="71"/>
        <v>1</v>
      </c>
    </row>
    <row r="541" spans="1:40" ht="43.2" x14ac:dyDescent="0.3">
      <c r="A541" t="s">
        <v>3502</v>
      </c>
      <c r="B541" t="s">
        <v>3503</v>
      </c>
      <c r="C541" s="6" t="s">
        <v>3504</v>
      </c>
      <c r="D541" t="s">
        <v>147</v>
      </c>
      <c r="E541" s="4">
        <v>175</v>
      </c>
      <c r="F541" t="b">
        <v>1</v>
      </c>
      <c r="G541" s="4">
        <v>413</v>
      </c>
      <c r="H541" s="3">
        <v>0</v>
      </c>
      <c r="I541" s="3">
        <v>0</v>
      </c>
      <c r="J541" s="3">
        <v>0.36</v>
      </c>
      <c r="K541" s="3">
        <v>0.44</v>
      </c>
      <c r="L541" s="3">
        <v>-0.2</v>
      </c>
      <c r="M541" s="3">
        <v>0</v>
      </c>
      <c r="N541" s="3">
        <v>0</v>
      </c>
      <c r="O541" s="3">
        <v>0.96</v>
      </c>
      <c r="P541" s="4">
        <v>1</v>
      </c>
      <c r="Q541" s="4">
        <v>10</v>
      </c>
      <c r="R541" t="b">
        <v>0</v>
      </c>
      <c r="S541" t="b">
        <v>0</v>
      </c>
      <c r="T541" t="b">
        <v>0</v>
      </c>
      <c r="U541" t="b">
        <v>0</v>
      </c>
      <c r="V541" t="b">
        <v>1</v>
      </c>
      <c r="W541" t="s">
        <v>64</v>
      </c>
      <c r="X541" t="s">
        <v>45</v>
      </c>
      <c r="Y541" t="s">
        <v>66</v>
      </c>
      <c r="Z541" s="3">
        <v>0.73</v>
      </c>
      <c r="AA541" t="s">
        <v>120</v>
      </c>
      <c r="AB541" t="s">
        <v>3505</v>
      </c>
      <c r="AC541" s="6" t="s">
        <v>3506</v>
      </c>
      <c r="AD541" s="3">
        <f t="shared" si="64"/>
        <v>14.28</v>
      </c>
      <c r="AE541" s="4">
        <f t="shared" si="65"/>
        <v>275</v>
      </c>
      <c r="AF541" s="4">
        <f t="shared" si="66"/>
        <v>10</v>
      </c>
      <c r="AG541" s="4">
        <f t="shared" si="67"/>
        <v>120</v>
      </c>
      <c r="AH541" t="str">
        <f t="shared" si="68"/>
        <v>boss-vault</v>
      </c>
      <c r="AI541" t="b">
        <f t="shared" si="69"/>
        <v>1</v>
      </c>
      <c r="AJ541" t="str">
        <f t="shared" si="70"/>
        <v>ok</v>
      </c>
      <c r="AK541" t="s">
        <v>3507</v>
      </c>
      <c r="AL541" t="s">
        <v>3508</v>
      </c>
      <c r="AM541" s="2">
        <v>46061</v>
      </c>
      <c r="AN541" t="b">
        <f t="shared" si="71"/>
        <v>1</v>
      </c>
    </row>
    <row r="542" spans="1:40" ht="28.8" x14ac:dyDescent="0.3">
      <c r="A542" t="s">
        <v>3509</v>
      </c>
      <c r="B542" t="s">
        <v>3510</v>
      </c>
      <c r="C542" s="6" t="s">
        <v>3511</v>
      </c>
      <c r="D542" t="s">
        <v>119</v>
      </c>
      <c r="E542" s="4">
        <v>49</v>
      </c>
      <c r="F542" t="b">
        <v>1</v>
      </c>
      <c r="G542" s="4">
        <v>1036</v>
      </c>
      <c r="H542" s="3">
        <v>1.22</v>
      </c>
      <c r="I542" s="3">
        <v>-1</v>
      </c>
      <c r="J542" s="3">
        <v>0</v>
      </c>
      <c r="K542" s="3">
        <v>-0.28999999999999998</v>
      </c>
      <c r="L542" s="3">
        <v>0.76</v>
      </c>
      <c r="M542" s="3">
        <v>-0.14000000000000001</v>
      </c>
      <c r="N542" s="3">
        <v>0</v>
      </c>
      <c r="O542" s="3">
        <v>0</v>
      </c>
      <c r="P542" s="4">
        <v>5</v>
      </c>
      <c r="Q542" s="4">
        <v>10</v>
      </c>
      <c r="R542" t="b">
        <v>1</v>
      </c>
      <c r="S542" t="b">
        <v>0</v>
      </c>
      <c r="T542" t="b">
        <v>1</v>
      </c>
      <c r="U542" t="b">
        <v>0</v>
      </c>
      <c r="V542" t="b">
        <v>1</v>
      </c>
      <c r="W542" t="s">
        <v>92</v>
      </c>
      <c r="X542" t="s">
        <v>128</v>
      </c>
      <c r="Y542" t="s">
        <v>331</v>
      </c>
      <c r="Z542" s="3">
        <v>1.5249999999999999</v>
      </c>
      <c r="AA542" t="s">
        <v>1505</v>
      </c>
      <c r="AB542" t="s">
        <v>3512</v>
      </c>
      <c r="AC542" s="6" t="s">
        <v>3513</v>
      </c>
      <c r="AD542" s="3">
        <f t="shared" si="64"/>
        <v>17.64</v>
      </c>
      <c r="AE542" s="4">
        <f t="shared" si="65"/>
        <v>90</v>
      </c>
      <c r="AF542" s="4">
        <f t="shared" si="66"/>
        <v>6</v>
      </c>
      <c r="AG542" s="4">
        <f t="shared" si="67"/>
        <v>109</v>
      </c>
      <c r="AH542" t="str">
        <f t="shared" si="68"/>
        <v>rare-chest</v>
      </c>
      <c r="AI542" t="b">
        <f t="shared" si="69"/>
        <v>1</v>
      </c>
      <c r="AJ542" t="str">
        <f t="shared" si="70"/>
        <v>ok</v>
      </c>
      <c r="AK542" t="s">
        <v>3514</v>
      </c>
      <c r="AM542" s="2">
        <v>46153</v>
      </c>
      <c r="AN542" t="b">
        <f t="shared" si="71"/>
        <v>1</v>
      </c>
    </row>
    <row r="543" spans="1:40" ht="43.2" x14ac:dyDescent="0.3">
      <c r="A543" t="s">
        <v>3515</v>
      </c>
      <c r="B543" t="s">
        <v>3516</v>
      </c>
      <c r="C543" s="6" t="s">
        <v>3517</v>
      </c>
      <c r="D543" t="s">
        <v>43</v>
      </c>
      <c r="E543" s="4">
        <v>19</v>
      </c>
      <c r="F543" t="b">
        <v>1</v>
      </c>
      <c r="G543" s="4">
        <v>1159</v>
      </c>
      <c r="H543" s="3">
        <v>0</v>
      </c>
      <c r="I543" s="3">
        <v>0</v>
      </c>
      <c r="J543" s="3">
        <v>0</v>
      </c>
      <c r="K543" s="3">
        <v>0</v>
      </c>
      <c r="L543" s="3">
        <v>0</v>
      </c>
      <c r="M543" s="3">
        <v>0</v>
      </c>
      <c r="N543" s="3">
        <v>3.35</v>
      </c>
      <c r="O543" s="3">
        <v>0</v>
      </c>
      <c r="P543" s="4">
        <v>8</v>
      </c>
      <c r="Q543" s="4">
        <v>8</v>
      </c>
      <c r="R543" t="b">
        <v>1</v>
      </c>
      <c r="S543" t="b">
        <v>0</v>
      </c>
      <c r="T543" t="b">
        <v>1</v>
      </c>
      <c r="U543" t="b">
        <v>0</v>
      </c>
      <c r="V543" t="b">
        <v>1</v>
      </c>
      <c r="W543" t="s">
        <v>64</v>
      </c>
      <c r="X543" t="s">
        <v>128</v>
      </c>
      <c r="Y543" t="s">
        <v>74</v>
      </c>
      <c r="Z543" s="3">
        <v>1.665</v>
      </c>
      <c r="AA543" t="s">
        <v>490</v>
      </c>
      <c r="AB543" t="s">
        <v>3518</v>
      </c>
      <c r="AC543" s="6" t="s">
        <v>3519</v>
      </c>
      <c r="AD543" s="3">
        <f t="shared" si="64"/>
        <v>8.6999999999999993</v>
      </c>
      <c r="AE543" s="4">
        <f t="shared" si="65"/>
        <v>32</v>
      </c>
      <c r="AF543" s="4">
        <f t="shared" si="66"/>
        <v>1</v>
      </c>
      <c r="AG543" s="4">
        <f t="shared" si="67"/>
        <v>115</v>
      </c>
      <c r="AH543" t="str">
        <f t="shared" si="68"/>
        <v>standard</v>
      </c>
      <c r="AI543" t="b">
        <f t="shared" si="69"/>
        <v>0</v>
      </c>
      <c r="AJ543" t="str">
        <f t="shared" si="70"/>
        <v>ok</v>
      </c>
      <c r="AK543" t="s">
        <v>3520</v>
      </c>
      <c r="AM543" s="2">
        <v>46120</v>
      </c>
      <c r="AN543" t="b">
        <f t="shared" si="71"/>
        <v>1</v>
      </c>
    </row>
    <row r="544" spans="1:40" ht="43.2" x14ac:dyDescent="0.3">
      <c r="A544" t="s">
        <v>3521</v>
      </c>
      <c r="B544" t="s">
        <v>3522</v>
      </c>
      <c r="C544" s="6" t="s">
        <v>3523</v>
      </c>
      <c r="D544" t="s">
        <v>43</v>
      </c>
      <c r="E544" s="4">
        <v>26</v>
      </c>
      <c r="F544" t="b">
        <v>1</v>
      </c>
      <c r="G544" s="4">
        <v>651</v>
      </c>
      <c r="H544" s="3">
        <v>0</v>
      </c>
      <c r="I544" s="3">
        <v>0</v>
      </c>
      <c r="J544" s="3">
        <v>0.15</v>
      </c>
      <c r="K544" s="3">
        <v>0</v>
      </c>
      <c r="L544" s="3">
        <v>0.35</v>
      </c>
      <c r="M544" s="3">
        <v>0.28999999999999998</v>
      </c>
      <c r="N544" s="3">
        <v>0</v>
      </c>
      <c r="O544" s="3">
        <v>0</v>
      </c>
      <c r="P544" s="4">
        <v>3</v>
      </c>
      <c r="Q544" s="4">
        <v>5</v>
      </c>
      <c r="R544" t="b">
        <v>0</v>
      </c>
      <c r="S544" t="b">
        <v>1</v>
      </c>
      <c r="T544" t="b">
        <v>0</v>
      </c>
      <c r="U544" t="b">
        <v>1</v>
      </c>
      <c r="V544" t="b">
        <v>1</v>
      </c>
      <c r="W544" t="s">
        <v>84</v>
      </c>
      <c r="X544" t="s">
        <v>149</v>
      </c>
      <c r="Y544" t="s">
        <v>129</v>
      </c>
      <c r="Z544" s="3">
        <v>2.6760000000000002</v>
      </c>
      <c r="AA544" t="s">
        <v>2830</v>
      </c>
      <c r="AB544" t="s">
        <v>3524</v>
      </c>
      <c r="AC544" s="6" t="s">
        <v>3525</v>
      </c>
      <c r="AD544" s="3">
        <f t="shared" si="64"/>
        <v>3.73</v>
      </c>
      <c r="AE544" s="4">
        <f t="shared" si="65"/>
        <v>30</v>
      </c>
      <c r="AF544" s="4">
        <f t="shared" si="66"/>
        <v>3</v>
      </c>
      <c r="AG544" s="4">
        <f t="shared" si="67"/>
        <v>125</v>
      </c>
      <c r="AH544" t="str">
        <f t="shared" si="68"/>
        <v>standard</v>
      </c>
      <c r="AI544" t="b">
        <f t="shared" si="69"/>
        <v>0</v>
      </c>
      <c r="AJ544" t="str">
        <f t="shared" si="70"/>
        <v>ok</v>
      </c>
      <c r="AK544" t="s">
        <v>3526</v>
      </c>
      <c r="AL544" t="s">
        <v>3527</v>
      </c>
      <c r="AM544" s="2">
        <v>46177</v>
      </c>
      <c r="AN544" t="b">
        <f t="shared" si="71"/>
        <v>1</v>
      </c>
    </row>
    <row r="545" spans="1:40" ht="43.2" x14ac:dyDescent="0.3">
      <c r="A545" t="s">
        <v>3528</v>
      </c>
      <c r="B545" t="s">
        <v>3529</v>
      </c>
      <c r="C545" s="6" t="s">
        <v>3530</v>
      </c>
      <c r="D545" t="s">
        <v>63</v>
      </c>
      <c r="E545" s="4">
        <v>17</v>
      </c>
      <c r="F545" t="b">
        <v>1</v>
      </c>
      <c r="G545" s="4">
        <v>213</v>
      </c>
      <c r="H545" s="3">
        <v>0.83</v>
      </c>
      <c r="I545" s="3">
        <v>1</v>
      </c>
      <c r="J545" s="3">
        <v>0.14000000000000001</v>
      </c>
      <c r="K545" s="3">
        <v>0</v>
      </c>
      <c r="L545" s="3">
        <v>0.2</v>
      </c>
      <c r="M545" s="3">
        <v>0</v>
      </c>
      <c r="N545" s="3">
        <v>0</v>
      </c>
      <c r="O545" s="3">
        <v>0</v>
      </c>
      <c r="P545" s="4">
        <v>9</v>
      </c>
      <c r="Q545" s="4">
        <v>10</v>
      </c>
      <c r="R545" t="b">
        <v>1</v>
      </c>
      <c r="S545" t="b">
        <v>1</v>
      </c>
      <c r="T545" t="b">
        <v>0</v>
      </c>
      <c r="U545" t="b">
        <v>0</v>
      </c>
      <c r="V545" t="b">
        <v>0</v>
      </c>
      <c r="W545" t="s">
        <v>64</v>
      </c>
      <c r="X545" t="s">
        <v>65</v>
      </c>
      <c r="Y545" t="s">
        <v>46</v>
      </c>
      <c r="Z545" s="3">
        <v>1.7030000000000001</v>
      </c>
      <c r="AA545" t="s">
        <v>67</v>
      </c>
      <c r="AB545" t="s">
        <v>3531</v>
      </c>
      <c r="AC545" s="6" t="s">
        <v>3532</v>
      </c>
      <c r="AD545" s="3">
        <f t="shared" si="64"/>
        <v>9.9600000000000009</v>
      </c>
      <c r="AE545" s="4">
        <f t="shared" si="65"/>
        <v>26</v>
      </c>
      <c r="AF545" s="4">
        <f t="shared" si="66"/>
        <v>2</v>
      </c>
      <c r="AG545" s="4">
        <f t="shared" si="67"/>
        <v>113</v>
      </c>
      <c r="AH545" t="str">
        <f t="shared" si="68"/>
        <v>standard</v>
      </c>
      <c r="AI545" t="b">
        <f t="shared" si="69"/>
        <v>0</v>
      </c>
      <c r="AJ545" t="str">
        <f t="shared" si="70"/>
        <v>ok</v>
      </c>
      <c r="AK545" t="s">
        <v>3533</v>
      </c>
      <c r="AM545" s="2">
        <v>46090</v>
      </c>
      <c r="AN545" t="b">
        <f t="shared" si="71"/>
        <v>1</v>
      </c>
    </row>
    <row r="546" spans="1:40" ht="43.2" x14ac:dyDescent="0.3">
      <c r="A546" t="s">
        <v>3534</v>
      </c>
      <c r="B546" t="s">
        <v>3535</v>
      </c>
      <c r="C546" s="6" t="s">
        <v>3536</v>
      </c>
      <c r="D546" t="s">
        <v>63</v>
      </c>
      <c r="E546" s="4">
        <v>32</v>
      </c>
      <c r="F546" t="b">
        <v>1</v>
      </c>
      <c r="G546" s="4">
        <v>633</v>
      </c>
      <c r="H546" s="3">
        <v>0</v>
      </c>
      <c r="I546" s="3">
        <v>2</v>
      </c>
      <c r="J546" s="3">
        <v>0</v>
      </c>
      <c r="K546" s="3">
        <v>0</v>
      </c>
      <c r="L546" s="3">
        <v>0.74</v>
      </c>
      <c r="M546" s="3">
        <v>0</v>
      </c>
      <c r="N546" s="3">
        <v>0</v>
      </c>
      <c r="O546" s="3">
        <v>0</v>
      </c>
      <c r="P546" s="4">
        <v>1</v>
      </c>
      <c r="Q546" s="4">
        <v>8</v>
      </c>
      <c r="R546" t="b">
        <v>0</v>
      </c>
      <c r="S546" t="b">
        <v>0</v>
      </c>
      <c r="T546" t="b">
        <v>0</v>
      </c>
      <c r="U546" t="b">
        <v>0</v>
      </c>
      <c r="V546" t="b">
        <v>0</v>
      </c>
      <c r="W546" t="s">
        <v>148</v>
      </c>
      <c r="X546" t="s">
        <v>45</v>
      </c>
      <c r="Y546" t="s">
        <v>139</v>
      </c>
      <c r="Z546" s="3">
        <v>0.57699999999999996</v>
      </c>
      <c r="AA546" t="s">
        <v>157</v>
      </c>
      <c r="AB546" t="s">
        <v>3537</v>
      </c>
      <c r="AC546" s="6" t="s">
        <v>3538</v>
      </c>
      <c r="AD546" s="3">
        <f t="shared" si="64"/>
        <v>5.48</v>
      </c>
      <c r="AE546" s="4">
        <f t="shared" si="65"/>
        <v>39</v>
      </c>
      <c r="AF546" s="4">
        <f t="shared" si="66"/>
        <v>8</v>
      </c>
      <c r="AG546" s="4">
        <f t="shared" si="67"/>
        <v>110</v>
      </c>
      <c r="AH546" t="str">
        <f t="shared" si="68"/>
        <v>standard</v>
      </c>
      <c r="AI546" t="b">
        <f t="shared" si="69"/>
        <v>0</v>
      </c>
      <c r="AJ546" t="str">
        <f t="shared" si="70"/>
        <v>ok</v>
      </c>
      <c r="AK546" t="s">
        <v>3539</v>
      </c>
      <c r="AM546" s="2">
        <v>46079</v>
      </c>
      <c r="AN546" t="b">
        <f t="shared" si="71"/>
        <v>1</v>
      </c>
    </row>
    <row r="547" spans="1:40" ht="43.2" x14ac:dyDescent="0.3">
      <c r="A547" t="s">
        <v>3540</v>
      </c>
      <c r="B547" t="s">
        <v>3541</v>
      </c>
      <c r="C547" s="6" t="s">
        <v>3542</v>
      </c>
      <c r="D547" t="s">
        <v>119</v>
      </c>
      <c r="E547" s="4">
        <v>59</v>
      </c>
      <c r="F547" t="b">
        <v>0</v>
      </c>
      <c r="G547" s="4">
        <v>1948</v>
      </c>
      <c r="H547" s="3">
        <v>0</v>
      </c>
      <c r="I547" s="3">
        <v>-1</v>
      </c>
      <c r="J547" s="3">
        <v>-0.1</v>
      </c>
      <c r="K547" s="3">
        <v>-0.28999999999999998</v>
      </c>
      <c r="L547" s="3">
        <v>0</v>
      </c>
      <c r="M547" s="3">
        <v>0</v>
      </c>
      <c r="N547" s="3">
        <v>0</v>
      </c>
      <c r="O547" s="3">
        <v>0</v>
      </c>
      <c r="P547" s="4">
        <v>1</v>
      </c>
      <c r="Q547" s="4">
        <v>5</v>
      </c>
      <c r="R547" t="b">
        <v>0</v>
      </c>
      <c r="S547" t="b">
        <v>1</v>
      </c>
      <c r="T547" t="b">
        <v>0</v>
      </c>
      <c r="U547" t="b">
        <v>0</v>
      </c>
      <c r="V547" t="b">
        <v>0</v>
      </c>
      <c r="W547" t="s">
        <v>64</v>
      </c>
      <c r="X547" t="s">
        <v>200</v>
      </c>
      <c r="Y547" t="s">
        <v>66</v>
      </c>
      <c r="Z547" s="3">
        <v>0.71599999999999997</v>
      </c>
      <c r="AA547" t="s">
        <v>67</v>
      </c>
      <c r="AB547" t="s">
        <v>3543</v>
      </c>
      <c r="AC547" s="6" t="s">
        <v>3544</v>
      </c>
      <c r="AD547" s="3">
        <f t="shared" si="64"/>
        <v>6.38</v>
      </c>
      <c r="AE547" s="4">
        <f t="shared" si="65"/>
        <v>74</v>
      </c>
      <c r="AF547" s="4">
        <f t="shared" si="66"/>
        <v>5</v>
      </c>
      <c r="AG547" s="4">
        <f t="shared" si="67"/>
        <v>109</v>
      </c>
      <c r="AH547" t="str">
        <f t="shared" si="68"/>
        <v>standard</v>
      </c>
      <c r="AI547" t="b">
        <f t="shared" si="69"/>
        <v>1</v>
      </c>
      <c r="AJ547" t="str">
        <f t="shared" si="70"/>
        <v>ok</v>
      </c>
      <c r="AK547" t="s">
        <v>3545</v>
      </c>
      <c r="AM547" s="2">
        <v>46198</v>
      </c>
      <c r="AN547" t="b">
        <f t="shared" si="71"/>
        <v>1</v>
      </c>
    </row>
    <row r="548" spans="1:40" ht="43.2" x14ac:dyDescent="0.3">
      <c r="A548" t="s">
        <v>3546</v>
      </c>
      <c r="B548" t="s">
        <v>3547</v>
      </c>
      <c r="C548" s="6" t="s">
        <v>3548</v>
      </c>
      <c r="D548" t="s">
        <v>63</v>
      </c>
      <c r="E548" s="4">
        <v>25</v>
      </c>
      <c r="F548" t="b">
        <v>1</v>
      </c>
      <c r="G548" s="4">
        <v>325</v>
      </c>
      <c r="H548" s="3">
        <v>0</v>
      </c>
      <c r="I548" s="3">
        <v>0</v>
      </c>
      <c r="J548" s="3">
        <v>0</v>
      </c>
      <c r="K548" s="3">
        <v>0</v>
      </c>
      <c r="L548" s="3">
        <v>0</v>
      </c>
      <c r="M548" s="3">
        <v>0</v>
      </c>
      <c r="N548" s="3">
        <v>0</v>
      </c>
      <c r="O548" s="3">
        <v>0.87</v>
      </c>
      <c r="P548" s="4">
        <v>2</v>
      </c>
      <c r="Q548" s="4">
        <v>7</v>
      </c>
      <c r="R548" t="b">
        <v>0</v>
      </c>
      <c r="S548" t="b">
        <v>0</v>
      </c>
      <c r="T548" t="b">
        <v>0</v>
      </c>
      <c r="U548" t="b">
        <v>1</v>
      </c>
      <c r="V548" t="b">
        <v>0</v>
      </c>
      <c r="W548" t="s">
        <v>64</v>
      </c>
      <c r="X548" t="s">
        <v>55</v>
      </c>
      <c r="Y548" t="s">
        <v>74</v>
      </c>
      <c r="Z548" s="3">
        <v>1.9470000000000001</v>
      </c>
      <c r="AA548" t="s">
        <v>120</v>
      </c>
      <c r="AB548" t="s">
        <v>3549</v>
      </c>
      <c r="AC548" s="6" t="s">
        <v>3550</v>
      </c>
      <c r="AD548" s="3">
        <f t="shared" si="64"/>
        <v>2.74</v>
      </c>
      <c r="AE548" s="4">
        <f t="shared" si="65"/>
        <v>28</v>
      </c>
      <c r="AF548" s="4">
        <f t="shared" si="66"/>
        <v>6</v>
      </c>
      <c r="AG548" s="4">
        <f t="shared" si="67"/>
        <v>114</v>
      </c>
      <c r="AH548" t="str">
        <f t="shared" si="68"/>
        <v>standard</v>
      </c>
      <c r="AI548" t="b">
        <f t="shared" si="69"/>
        <v>0</v>
      </c>
      <c r="AJ548" t="str">
        <f t="shared" si="70"/>
        <v>ok</v>
      </c>
      <c r="AK548" t="s">
        <v>3551</v>
      </c>
      <c r="AL548" t="s">
        <v>189</v>
      </c>
      <c r="AM548" s="2">
        <v>46197</v>
      </c>
      <c r="AN548" t="b">
        <f t="shared" si="71"/>
        <v>1</v>
      </c>
    </row>
    <row r="549" spans="1:40" ht="43.2" x14ac:dyDescent="0.3">
      <c r="A549" t="s">
        <v>3552</v>
      </c>
      <c r="B549" t="s">
        <v>3553</v>
      </c>
      <c r="C549" s="6" t="s">
        <v>3554</v>
      </c>
      <c r="D549" t="s">
        <v>74</v>
      </c>
      <c r="E549" s="4">
        <v>30</v>
      </c>
      <c r="F549" t="b">
        <v>0</v>
      </c>
      <c r="G549" s="4">
        <v>1354</v>
      </c>
      <c r="H549" s="3">
        <v>0.72</v>
      </c>
      <c r="I549" s="3">
        <v>0</v>
      </c>
      <c r="J549" s="3">
        <v>0</v>
      </c>
      <c r="K549" s="3">
        <v>0</v>
      </c>
      <c r="L549" s="3">
        <v>0</v>
      </c>
      <c r="M549" s="3">
        <v>0.37</v>
      </c>
      <c r="N549" s="3">
        <v>-1.25</v>
      </c>
      <c r="O549" s="3">
        <v>0.8</v>
      </c>
      <c r="P549" s="4">
        <v>8</v>
      </c>
      <c r="Q549" s="4">
        <v>9</v>
      </c>
      <c r="R549" t="b">
        <v>1</v>
      </c>
      <c r="S549" t="b">
        <v>0</v>
      </c>
      <c r="T549" t="b">
        <v>0</v>
      </c>
      <c r="U549" t="b">
        <v>1</v>
      </c>
      <c r="V549" t="b">
        <v>0</v>
      </c>
      <c r="W549" t="s">
        <v>138</v>
      </c>
      <c r="X549" t="s">
        <v>75</v>
      </c>
      <c r="Y549" t="s">
        <v>74</v>
      </c>
      <c r="Z549" s="3">
        <v>2.0819999999999999</v>
      </c>
      <c r="AA549" t="s">
        <v>1562</v>
      </c>
      <c r="AB549" t="s">
        <v>3555</v>
      </c>
      <c r="AC549" s="6" t="s">
        <v>3556</v>
      </c>
      <c r="AD549" s="3">
        <f t="shared" si="64"/>
        <v>15.6</v>
      </c>
      <c r="AE549" s="4">
        <f t="shared" si="65"/>
        <v>51</v>
      </c>
      <c r="AF549" s="4">
        <f t="shared" si="66"/>
        <v>2</v>
      </c>
      <c r="AG549" s="4">
        <f t="shared" si="67"/>
        <v>119</v>
      </c>
      <c r="AH549" t="str">
        <f t="shared" si="68"/>
        <v>curse-room</v>
      </c>
      <c r="AI549" t="b">
        <f t="shared" si="69"/>
        <v>1</v>
      </c>
      <c r="AJ549" t="str">
        <f t="shared" si="70"/>
        <v>ok</v>
      </c>
      <c r="AK549" t="s">
        <v>3557</v>
      </c>
      <c r="AM549" s="2">
        <v>46066</v>
      </c>
      <c r="AN549" t="b">
        <f t="shared" si="71"/>
        <v>1</v>
      </c>
    </row>
    <row r="550" spans="1:40" ht="43.2" x14ac:dyDescent="0.3">
      <c r="A550" t="s">
        <v>3558</v>
      </c>
      <c r="B550" t="s">
        <v>3559</v>
      </c>
      <c r="C550" s="6" t="s">
        <v>3560</v>
      </c>
      <c r="D550" t="s">
        <v>63</v>
      </c>
      <c r="E550" s="4">
        <v>29</v>
      </c>
      <c r="F550" t="b">
        <v>1</v>
      </c>
      <c r="G550" s="4">
        <v>1250</v>
      </c>
      <c r="H550" s="3">
        <v>1</v>
      </c>
      <c r="I550" s="3">
        <v>2</v>
      </c>
      <c r="J550" s="3">
        <v>-7.0000000000000007E-2</v>
      </c>
      <c r="K550" s="3">
        <v>0</v>
      </c>
      <c r="L550" s="3">
        <v>0.28000000000000003</v>
      </c>
      <c r="M550" s="3">
        <v>-0.04</v>
      </c>
      <c r="N550" s="3">
        <v>-1.86</v>
      </c>
      <c r="O550" s="3">
        <v>0.21</v>
      </c>
      <c r="P550" s="4">
        <v>3</v>
      </c>
      <c r="Q550" s="4">
        <v>9</v>
      </c>
      <c r="R550" t="b">
        <v>1</v>
      </c>
      <c r="S550" t="b">
        <v>1</v>
      </c>
      <c r="T550" t="b">
        <v>0</v>
      </c>
      <c r="U550" t="b">
        <v>0</v>
      </c>
      <c r="V550" t="b">
        <v>1</v>
      </c>
      <c r="W550" t="s">
        <v>148</v>
      </c>
      <c r="X550" t="s">
        <v>65</v>
      </c>
      <c r="Y550" t="s">
        <v>331</v>
      </c>
      <c r="Z550" s="3">
        <v>1.411</v>
      </c>
      <c r="AA550" t="s">
        <v>193</v>
      </c>
      <c r="AB550" t="s">
        <v>3561</v>
      </c>
      <c r="AC550" s="6" t="s">
        <v>3562</v>
      </c>
      <c r="AD550" s="3">
        <f t="shared" si="64"/>
        <v>16.989999999999998</v>
      </c>
      <c r="AE550" s="4">
        <f t="shared" si="65"/>
        <v>51</v>
      </c>
      <c r="AF550" s="4">
        <f t="shared" si="66"/>
        <v>7</v>
      </c>
      <c r="AG550" s="4">
        <f t="shared" si="67"/>
        <v>119</v>
      </c>
      <c r="AH550" t="str">
        <f t="shared" si="68"/>
        <v>rare-chest</v>
      </c>
      <c r="AI550" t="b">
        <f t="shared" si="69"/>
        <v>1</v>
      </c>
      <c r="AJ550" t="str">
        <f t="shared" si="70"/>
        <v>review: balance outlier</v>
      </c>
      <c r="AK550" t="s">
        <v>3563</v>
      </c>
      <c r="AM550" s="2">
        <v>46130</v>
      </c>
      <c r="AN550" t="b">
        <f t="shared" si="71"/>
        <v>1</v>
      </c>
    </row>
    <row r="551" spans="1:40" ht="43.2" x14ac:dyDescent="0.3">
      <c r="A551" t="s">
        <v>3564</v>
      </c>
      <c r="B551" t="s">
        <v>3565</v>
      </c>
      <c r="C551" s="6" t="s">
        <v>3566</v>
      </c>
      <c r="D551" t="s">
        <v>119</v>
      </c>
      <c r="E551" s="4">
        <v>59</v>
      </c>
      <c r="F551" t="b">
        <v>1</v>
      </c>
      <c r="G551" s="4">
        <v>676</v>
      </c>
      <c r="H551" s="3">
        <v>0</v>
      </c>
      <c r="I551" s="3">
        <v>0</v>
      </c>
      <c r="J551" s="3">
        <v>0</v>
      </c>
      <c r="K551" s="3">
        <v>-0.17</v>
      </c>
      <c r="L551" s="3">
        <v>0</v>
      </c>
      <c r="M551" s="3">
        <v>0</v>
      </c>
      <c r="N551" s="3">
        <v>0</v>
      </c>
      <c r="O551" s="3">
        <v>0</v>
      </c>
      <c r="P551" s="4">
        <v>2</v>
      </c>
      <c r="Q551" s="4">
        <v>9</v>
      </c>
      <c r="R551" t="b">
        <v>0</v>
      </c>
      <c r="S551" t="b">
        <v>0</v>
      </c>
      <c r="T551" t="b">
        <v>0</v>
      </c>
      <c r="U551" t="b">
        <v>0</v>
      </c>
      <c r="V551" t="b">
        <v>1</v>
      </c>
      <c r="W551" t="s">
        <v>100</v>
      </c>
      <c r="X551" t="s">
        <v>75</v>
      </c>
      <c r="Y551" t="s">
        <v>66</v>
      </c>
      <c r="Z551" s="3">
        <v>1.7070000000000001</v>
      </c>
      <c r="AA551" t="s">
        <v>312</v>
      </c>
      <c r="AB551" t="s">
        <v>3567</v>
      </c>
      <c r="AC551" s="6" t="s">
        <v>3568</v>
      </c>
      <c r="AD551" s="3">
        <f t="shared" si="64"/>
        <v>4.34</v>
      </c>
      <c r="AE551" s="4">
        <f t="shared" si="65"/>
        <v>69</v>
      </c>
      <c r="AF551" s="4">
        <f t="shared" si="66"/>
        <v>8</v>
      </c>
      <c r="AG551" s="4">
        <f t="shared" si="67"/>
        <v>111</v>
      </c>
      <c r="AH551" t="str">
        <f t="shared" si="68"/>
        <v>standard</v>
      </c>
      <c r="AI551" t="b">
        <f t="shared" si="69"/>
        <v>1</v>
      </c>
      <c r="AJ551" t="str">
        <f t="shared" si="70"/>
        <v>ok</v>
      </c>
      <c r="AK551" t="s">
        <v>3569</v>
      </c>
      <c r="AL551" t="s">
        <v>107</v>
      </c>
      <c r="AM551" s="2">
        <v>46127</v>
      </c>
      <c r="AN551" t="b">
        <f t="shared" si="71"/>
        <v>1</v>
      </c>
    </row>
    <row r="552" spans="1:40" ht="43.2" x14ac:dyDescent="0.3">
      <c r="A552" t="s">
        <v>3570</v>
      </c>
      <c r="B552" t="s">
        <v>3571</v>
      </c>
      <c r="C552" s="6" t="s">
        <v>3572</v>
      </c>
      <c r="D552" t="s">
        <v>43</v>
      </c>
      <c r="E552" s="4">
        <v>23</v>
      </c>
      <c r="F552" t="b">
        <v>1</v>
      </c>
      <c r="G552" s="4">
        <v>102</v>
      </c>
      <c r="H552" s="3">
        <v>0.2</v>
      </c>
      <c r="I552" s="3">
        <v>1</v>
      </c>
      <c r="J552" s="3">
        <v>0</v>
      </c>
      <c r="K552" s="3">
        <v>0.92</v>
      </c>
      <c r="L552" s="3">
        <v>0</v>
      </c>
      <c r="M552" s="3">
        <v>0</v>
      </c>
      <c r="N552" s="3">
        <v>0</v>
      </c>
      <c r="O552" s="3">
        <v>0</v>
      </c>
      <c r="P552" s="4">
        <v>7</v>
      </c>
      <c r="Q552" s="4">
        <v>8</v>
      </c>
      <c r="R552" t="b">
        <v>1</v>
      </c>
      <c r="S552" t="b">
        <v>0</v>
      </c>
      <c r="T552" t="b">
        <v>0</v>
      </c>
      <c r="U552" t="b">
        <v>1</v>
      </c>
      <c r="V552" t="b">
        <v>1</v>
      </c>
      <c r="W552" t="s">
        <v>92</v>
      </c>
      <c r="X552" t="s">
        <v>65</v>
      </c>
      <c r="Y552" t="s">
        <v>74</v>
      </c>
      <c r="Z552" s="3">
        <v>0.82299999999999995</v>
      </c>
      <c r="AA552" t="s">
        <v>93</v>
      </c>
      <c r="AB552" t="s">
        <v>3573</v>
      </c>
      <c r="AC552" s="6" t="s">
        <v>3574</v>
      </c>
      <c r="AD552" s="3">
        <f t="shared" si="64"/>
        <v>6.94</v>
      </c>
      <c r="AE552" s="4">
        <f t="shared" si="65"/>
        <v>31</v>
      </c>
      <c r="AF552" s="4">
        <f t="shared" si="66"/>
        <v>2</v>
      </c>
      <c r="AG552" s="4">
        <f t="shared" si="67"/>
        <v>117</v>
      </c>
      <c r="AH552" t="str">
        <f t="shared" si="68"/>
        <v>standard</v>
      </c>
      <c r="AI552" t="b">
        <f t="shared" si="69"/>
        <v>0</v>
      </c>
      <c r="AJ552" t="str">
        <f t="shared" si="70"/>
        <v>ok</v>
      </c>
      <c r="AK552" t="s">
        <v>3575</v>
      </c>
      <c r="AL552" t="s">
        <v>3576</v>
      </c>
      <c r="AM552" s="2">
        <v>46172</v>
      </c>
      <c r="AN552" t="b">
        <f t="shared" si="71"/>
        <v>1</v>
      </c>
    </row>
    <row r="553" spans="1:40" ht="43.2" x14ac:dyDescent="0.3">
      <c r="A553" t="s">
        <v>3577</v>
      </c>
      <c r="B553" t="s">
        <v>3578</v>
      </c>
      <c r="C553" s="6" t="s">
        <v>3579</v>
      </c>
      <c r="D553" t="s">
        <v>178</v>
      </c>
      <c r="E553" s="4">
        <v>73</v>
      </c>
      <c r="F553" t="b">
        <v>0</v>
      </c>
      <c r="G553" s="4">
        <v>1639</v>
      </c>
      <c r="H553" s="3">
        <v>1.62</v>
      </c>
      <c r="I553" s="3">
        <v>0</v>
      </c>
      <c r="J553" s="3">
        <v>0.21</v>
      </c>
      <c r="K553" s="3">
        <v>0</v>
      </c>
      <c r="L553" s="3">
        <v>0</v>
      </c>
      <c r="M553" s="3">
        <v>0</v>
      </c>
      <c r="N553" s="3">
        <v>0</v>
      </c>
      <c r="O553" s="3">
        <v>0</v>
      </c>
      <c r="P553" s="4">
        <v>5</v>
      </c>
      <c r="Q553" s="4">
        <v>6</v>
      </c>
      <c r="R553" t="b">
        <v>0</v>
      </c>
      <c r="S553" t="b">
        <v>1</v>
      </c>
      <c r="T553" t="b">
        <v>1</v>
      </c>
      <c r="U553" t="b">
        <v>0</v>
      </c>
      <c r="V553" t="b">
        <v>0</v>
      </c>
      <c r="W553" t="s">
        <v>64</v>
      </c>
      <c r="X553" t="s">
        <v>75</v>
      </c>
      <c r="Y553" t="s">
        <v>46</v>
      </c>
      <c r="Z553" s="3">
        <v>2.4630000000000001</v>
      </c>
      <c r="AA553" t="s">
        <v>991</v>
      </c>
      <c r="AB553" t="s">
        <v>3580</v>
      </c>
      <c r="AC553" s="6" t="s">
        <v>3581</v>
      </c>
      <c r="AD553" s="3">
        <f t="shared" si="64"/>
        <v>20.59</v>
      </c>
      <c r="AE553" s="4">
        <f t="shared" si="65"/>
        <v>137</v>
      </c>
      <c r="AF553" s="4">
        <f t="shared" si="66"/>
        <v>2</v>
      </c>
      <c r="AG553" s="4">
        <f t="shared" si="67"/>
        <v>112</v>
      </c>
      <c r="AH553" t="str">
        <f t="shared" si="68"/>
        <v>rare-chest</v>
      </c>
      <c r="AI553" t="b">
        <f t="shared" si="69"/>
        <v>0</v>
      </c>
      <c r="AJ553" t="str">
        <f t="shared" si="70"/>
        <v>review: balance outlier</v>
      </c>
      <c r="AK553" t="s">
        <v>3582</v>
      </c>
      <c r="AL553" t="s">
        <v>3583</v>
      </c>
      <c r="AM553" s="2">
        <v>46134</v>
      </c>
      <c r="AN553" t="b">
        <f t="shared" si="71"/>
        <v>1</v>
      </c>
    </row>
    <row r="554" spans="1:40" ht="43.2" x14ac:dyDescent="0.3">
      <c r="A554" t="s">
        <v>3584</v>
      </c>
      <c r="B554" t="s">
        <v>3585</v>
      </c>
      <c r="C554" s="6" t="s">
        <v>3586</v>
      </c>
      <c r="D554" t="s">
        <v>43</v>
      </c>
      <c r="E554" s="4">
        <v>23</v>
      </c>
      <c r="F554" t="b">
        <v>1</v>
      </c>
      <c r="G554" s="4">
        <v>1785</v>
      </c>
      <c r="H554" s="3">
        <v>0</v>
      </c>
      <c r="I554" s="3">
        <v>-1</v>
      </c>
      <c r="J554" s="3">
        <v>0</v>
      </c>
      <c r="K554" s="3">
        <v>0</v>
      </c>
      <c r="L554" s="3">
        <v>0</v>
      </c>
      <c r="M554" s="3">
        <v>0</v>
      </c>
      <c r="N554" s="3">
        <v>0</v>
      </c>
      <c r="O554" s="3">
        <v>0</v>
      </c>
      <c r="P554" s="4">
        <v>9</v>
      </c>
      <c r="Q554" s="4">
        <v>9</v>
      </c>
      <c r="R554" t="b">
        <v>0</v>
      </c>
      <c r="S554" t="b">
        <v>0</v>
      </c>
      <c r="T554" t="b">
        <v>0</v>
      </c>
      <c r="U554" t="b">
        <v>0</v>
      </c>
      <c r="V554" t="b">
        <v>1</v>
      </c>
      <c r="W554" t="s">
        <v>54</v>
      </c>
      <c r="X554" t="s">
        <v>45</v>
      </c>
      <c r="Y554" t="s">
        <v>331</v>
      </c>
      <c r="Z554" s="3">
        <v>1.534</v>
      </c>
      <c r="AA554" t="s">
        <v>382</v>
      </c>
      <c r="AB554" t="s">
        <v>3587</v>
      </c>
      <c r="AC554" s="6" t="s">
        <v>3588</v>
      </c>
      <c r="AD554" s="3">
        <f t="shared" si="64"/>
        <v>3.5</v>
      </c>
      <c r="AE554" s="4">
        <f t="shared" si="65"/>
        <v>26</v>
      </c>
      <c r="AF554" s="4">
        <f t="shared" si="66"/>
        <v>1</v>
      </c>
      <c r="AG554" s="4">
        <f t="shared" si="67"/>
        <v>115</v>
      </c>
      <c r="AH554" t="str">
        <f t="shared" si="68"/>
        <v>standard</v>
      </c>
      <c r="AI554" t="b">
        <f t="shared" si="69"/>
        <v>1</v>
      </c>
      <c r="AJ554" t="str">
        <f t="shared" si="70"/>
        <v>ok</v>
      </c>
      <c r="AK554" t="s">
        <v>3589</v>
      </c>
      <c r="AM554" s="2">
        <v>46050</v>
      </c>
      <c r="AN554" t="b">
        <f t="shared" si="71"/>
        <v>1</v>
      </c>
    </row>
    <row r="555" spans="1:40" ht="28.8" x14ac:dyDescent="0.3">
      <c r="A555" t="s">
        <v>3590</v>
      </c>
      <c r="B555" t="s">
        <v>3591</v>
      </c>
      <c r="C555" s="6" t="s">
        <v>3592</v>
      </c>
      <c r="D555" t="s">
        <v>119</v>
      </c>
      <c r="E555" s="4">
        <v>53</v>
      </c>
      <c r="F555" t="b">
        <v>1</v>
      </c>
      <c r="G555" s="4">
        <v>1843</v>
      </c>
      <c r="H555" s="3">
        <v>0.89</v>
      </c>
      <c r="I555" s="3">
        <v>2</v>
      </c>
      <c r="J555" s="3">
        <v>-0.14000000000000001</v>
      </c>
      <c r="K555" s="3">
        <v>0</v>
      </c>
      <c r="L555" s="3">
        <v>0</v>
      </c>
      <c r="M555" s="3">
        <v>0</v>
      </c>
      <c r="N555" s="3">
        <v>-0.23</v>
      </c>
      <c r="O555" s="3">
        <v>0</v>
      </c>
      <c r="P555" s="4">
        <v>5</v>
      </c>
      <c r="Q555" s="4">
        <v>6</v>
      </c>
      <c r="R555" t="b">
        <v>0</v>
      </c>
      <c r="S555" t="b">
        <v>0</v>
      </c>
      <c r="T555" t="b">
        <v>0</v>
      </c>
      <c r="U555" t="b">
        <v>1</v>
      </c>
      <c r="V555" t="b">
        <v>0</v>
      </c>
      <c r="W555" t="s">
        <v>138</v>
      </c>
      <c r="X555" t="s">
        <v>45</v>
      </c>
      <c r="Y555" t="s">
        <v>46</v>
      </c>
      <c r="Z555" s="3">
        <v>3.32</v>
      </c>
      <c r="AA555" t="s">
        <v>140</v>
      </c>
      <c r="AB555" t="s">
        <v>3593</v>
      </c>
      <c r="AC555" s="6" t="s">
        <v>3594</v>
      </c>
      <c r="AD555" s="3">
        <f t="shared" si="64"/>
        <v>15</v>
      </c>
      <c r="AE555" s="4">
        <f t="shared" si="65"/>
        <v>85</v>
      </c>
      <c r="AF555" s="4">
        <f t="shared" si="66"/>
        <v>2</v>
      </c>
      <c r="AG555" s="4">
        <f t="shared" si="67"/>
        <v>108</v>
      </c>
      <c r="AH555" t="str">
        <f t="shared" si="68"/>
        <v>rare-chest</v>
      </c>
      <c r="AI555" t="b">
        <f t="shared" si="69"/>
        <v>1</v>
      </c>
      <c r="AJ555" t="str">
        <f t="shared" si="70"/>
        <v>ok</v>
      </c>
      <c r="AK555" t="s">
        <v>3595</v>
      </c>
      <c r="AM555" s="2">
        <v>46150</v>
      </c>
      <c r="AN555" t="b">
        <f t="shared" si="71"/>
        <v>1</v>
      </c>
    </row>
    <row r="556" spans="1:40" ht="43.2" x14ac:dyDescent="0.3">
      <c r="A556" t="s">
        <v>3596</v>
      </c>
      <c r="B556" t="s">
        <v>3597</v>
      </c>
      <c r="C556" s="6" t="s">
        <v>3598</v>
      </c>
      <c r="D556" t="s">
        <v>63</v>
      </c>
      <c r="E556" s="4">
        <v>30</v>
      </c>
      <c r="F556" t="b">
        <v>1</v>
      </c>
      <c r="G556" s="4">
        <v>1719</v>
      </c>
      <c r="H556" s="3">
        <v>0</v>
      </c>
      <c r="I556" s="3">
        <v>1</v>
      </c>
      <c r="J556" s="3">
        <v>0</v>
      </c>
      <c r="K556" s="3">
        <v>0.97</v>
      </c>
      <c r="L556" s="3">
        <v>-0.06</v>
      </c>
      <c r="M556" s="3">
        <v>0</v>
      </c>
      <c r="N556" s="3">
        <v>2.1</v>
      </c>
      <c r="O556" s="3">
        <v>0</v>
      </c>
      <c r="P556" s="4">
        <v>3</v>
      </c>
      <c r="Q556" s="4">
        <v>9</v>
      </c>
      <c r="R556" t="b">
        <v>0</v>
      </c>
      <c r="S556" t="b">
        <v>0</v>
      </c>
      <c r="T556" t="b">
        <v>0</v>
      </c>
      <c r="U556" t="b">
        <v>0</v>
      </c>
      <c r="V556" t="b">
        <v>1</v>
      </c>
      <c r="W556" t="s">
        <v>84</v>
      </c>
      <c r="X556" t="s">
        <v>45</v>
      </c>
      <c r="Y556" t="s">
        <v>331</v>
      </c>
      <c r="Z556" s="3">
        <v>1.9450000000000001</v>
      </c>
      <c r="AA556" t="s">
        <v>85</v>
      </c>
      <c r="AB556" t="s">
        <v>3599</v>
      </c>
      <c r="AC556" s="6" t="s">
        <v>3600</v>
      </c>
      <c r="AD556" s="3">
        <f t="shared" si="64"/>
        <v>8.76</v>
      </c>
      <c r="AE556" s="4">
        <f t="shared" si="65"/>
        <v>41</v>
      </c>
      <c r="AF556" s="4">
        <f t="shared" si="66"/>
        <v>7</v>
      </c>
      <c r="AG556" s="4">
        <f t="shared" si="67"/>
        <v>115</v>
      </c>
      <c r="AH556" t="str">
        <f t="shared" si="68"/>
        <v>standard</v>
      </c>
      <c r="AI556" t="b">
        <f t="shared" si="69"/>
        <v>1</v>
      </c>
      <c r="AJ556" t="str">
        <f t="shared" si="70"/>
        <v>ok</v>
      </c>
      <c r="AK556" t="s">
        <v>3601</v>
      </c>
      <c r="AL556" t="s">
        <v>3602</v>
      </c>
      <c r="AM556" s="2">
        <v>46038</v>
      </c>
      <c r="AN556" t="b">
        <f t="shared" si="71"/>
        <v>1</v>
      </c>
    </row>
    <row r="557" spans="1:40" ht="43.2" x14ac:dyDescent="0.3">
      <c r="A557" t="s">
        <v>3603</v>
      </c>
      <c r="B557" t="s">
        <v>3604</v>
      </c>
      <c r="C557" s="6" t="s">
        <v>3605</v>
      </c>
      <c r="D557" t="s">
        <v>63</v>
      </c>
      <c r="E557" s="4">
        <v>15</v>
      </c>
      <c r="F557" t="b">
        <v>1</v>
      </c>
      <c r="G557" s="4">
        <v>567</v>
      </c>
      <c r="H557" s="3">
        <v>0</v>
      </c>
      <c r="I557" s="3">
        <v>1</v>
      </c>
      <c r="J557" s="3">
        <v>0</v>
      </c>
      <c r="K557" s="3">
        <v>0.69</v>
      </c>
      <c r="L557" s="3">
        <v>-0.26</v>
      </c>
      <c r="M557" s="3">
        <v>0</v>
      </c>
      <c r="N557" s="3">
        <v>2.69</v>
      </c>
      <c r="O557" s="3">
        <v>0.92</v>
      </c>
      <c r="P557" s="4">
        <v>8</v>
      </c>
      <c r="Q557" s="4">
        <v>9</v>
      </c>
      <c r="R557" t="b">
        <v>1</v>
      </c>
      <c r="S557" t="b">
        <v>0</v>
      </c>
      <c r="T557" t="b">
        <v>1</v>
      </c>
      <c r="U557" t="b">
        <v>0</v>
      </c>
      <c r="V557" t="b">
        <v>0</v>
      </c>
      <c r="W557" t="s">
        <v>92</v>
      </c>
      <c r="X557" t="s">
        <v>128</v>
      </c>
      <c r="Y557" t="s">
        <v>66</v>
      </c>
      <c r="Z557" s="3">
        <v>0.92100000000000004</v>
      </c>
      <c r="AA557" t="s">
        <v>1505</v>
      </c>
      <c r="AB557" t="s">
        <v>3606</v>
      </c>
      <c r="AC557" s="6" t="s">
        <v>3607</v>
      </c>
      <c r="AD557" s="3">
        <f t="shared" si="64"/>
        <v>11.62</v>
      </c>
      <c r="AE557" s="4">
        <f t="shared" si="65"/>
        <v>28</v>
      </c>
      <c r="AF557" s="4">
        <f t="shared" si="66"/>
        <v>2</v>
      </c>
      <c r="AG557" s="4">
        <f t="shared" si="67"/>
        <v>117</v>
      </c>
      <c r="AH557" t="str">
        <f t="shared" si="68"/>
        <v>standard</v>
      </c>
      <c r="AI557" t="b">
        <f t="shared" si="69"/>
        <v>1</v>
      </c>
      <c r="AJ557" t="str">
        <f t="shared" si="70"/>
        <v>review: balance outlier</v>
      </c>
      <c r="AK557" t="s">
        <v>3608</v>
      </c>
      <c r="AL557" t="s">
        <v>3609</v>
      </c>
      <c r="AM557" s="2">
        <v>46198</v>
      </c>
      <c r="AN557" t="b">
        <f t="shared" si="71"/>
        <v>1</v>
      </c>
    </row>
    <row r="558" spans="1:40" ht="43.2" x14ac:dyDescent="0.3">
      <c r="A558" t="s">
        <v>3610</v>
      </c>
      <c r="B558" t="s">
        <v>3611</v>
      </c>
      <c r="C558" s="6" t="s">
        <v>3612</v>
      </c>
      <c r="D558" t="s">
        <v>119</v>
      </c>
      <c r="E558" s="4">
        <v>60</v>
      </c>
      <c r="F558" t="b">
        <v>1</v>
      </c>
      <c r="G558" s="4">
        <v>1058</v>
      </c>
      <c r="H558" s="3">
        <v>0</v>
      </c>
      <c r="I558" s="3">
        <v>0</v>
      </c>
      <c r="J558" s="3">
        <v>0</v>
      </c>
      <c r="K558" s="3">
        <v>0.31</v>
      </c>
      <c r="L558" s="3">
        <v>0.76</v>
      </c>
      <c r="M558" s="3">
        <v>0</v>
      </c>
      <c r="N558" s="3">
        <v>0</v>
      </c>
      <c r="O558" s="3">
        <v>0</v>
      </c>
      <c r="P558" s="4">
        <v>2</v>
      </c>
      <c r="Q558" s="4">
        <v>3</v>
      </c>
      <c r="R558" t="b">
        <v>0</v>
      </c>
      <c r="S558" t="b">
        <v>0</v>
      </c>
      <c r="T558" t="b">
        <v>0</v>
      </c>
      <c r="U558" t="b">
        <v>0</v>
      </c>
      <c r="V558" t="b">
        <v>1</v>
      </c>
      <c r="W558" t="s">
        <v>54</v>
      </c>
      <c r="X558" t="s">
        <v>75</v>
      </c>
      <c r="Y558" t="s">
        <v>46</v>
      </c>
      <c r="Z558" s="3">
        <v>0.28199999999999997</v>
      </c>
      <c r="AA558" t="s">
        <v>382</v>
      </c>
      <c r="AB558" t="s">
        <v>3613</v>
      </c>
      <c r="AC558" s="6" t="s">
        <v>3614</v>
      </c>
      <c r="AD558" s="3">
        <f t="shared" si="64"/>
        <v>6.14</v>
      </c>
      <c r="AE558" s="4">
        <f t="shared" si="65"/>
        <v>75</v>
      </c>
      <c r="AF558" s="4">
        <f t="shared" si="66"/>
        <v>2</v>
      </c>
      <c r="AG558" s="4">
        <f t="shared" si="67"/>
        <v>112</v>
      </c>
      <c r="AH558" t="str">
        <f t="shared" si="68"/>
        <v>standard</v>
      </c>
      <c r="AI558" t="b">
        <f t="shared" si="69"/>
        <v>0</v>
      </c>
      <c r="AJ558" t="str">
        <f t="shared" si="70"/>
        <v>ok</v>
      </c>
      <c r="AK558" t="s">
        <v>3615</v>
      </c>
      <c r="AM558" s="2">
        <v>46198</v>
      </c>
      <c r="AN558" t="b">
        <f t="shared" si="71"/>
        <v>1</v>
      </c>
    </row>
    <row r="559" spans="1:40" ht="43.2" x14ac:dyDescent="0.3">
      <c r="A559" t="s">
        <v>3616</v>
      </c>
      <c r="B559" t="s">
        <v>1729</v>
      </c>
      <c r="C559" s="6" t="s">
        <v>3617</v>
      </c>
      <c r="D559" t="s">
        <v>63</v>
      </c>
      <c r="E559" s="4">
        <v>12</v>
      </c>
      <c r="F559" t="b">
        <v>1</v>
      </c>
      <c r="G559" s="4">
        <v>1248</v>
      </c>
      <c r="H559" s="3">
        <v>0.39</v>
      </c>
      <c r="I559" s="3">
        <v>1</v>
      </c>
      <c r="J559" s="3">
        <v>0</v>
      </c>
      <c r="K559" s="3">
        <v>0</v>
      </c>
      <c r="L559" s="3">
        <v>0.7</v>
      </c>
      <c r="M559" s="3">
        <v>-0.13</v>
      </c>
      <c r="N559" s="3">
        <v>0</v>
      </c>
      <c r="O559" s="3">
        <v>0</v>
      </c>
      <c r="P559" s="4">
        <v>2</v>
      </c>
      <c r="Q559" s="4">
        <v>2</v>
      </c>
      <c r="R559" t="b">
        <v>0</v>
      </c>
      <c r="S559" t="b">
        <v>1</v>
      </c>
      <c r="T559" t="b">
        <v>0</v>
      </c>
      <c r="U559" t="b">
        <v>0</v>
      </c>
      <c r="V559" t="b">
        <v>1</v>
      </c>
      <c r="W559" t="s">
        <v>54</v>
      </c>
      <c r="X559" t="s">
        <v>101</v>
      </c>
      <c r="Y559" t="s">
        <v>66</v>
      </c>
      <c r="Z559" s="3">
        <v>1.409</v>
      </c>
      <c r="AA559" t="s">
        <v>243</v>
      </c>
      <c r="AB559" t="s">
        <v>1731</v>
      </c>
      <c r="AC559" s="6" t="s">
        <v>3618</v>
      </c>
      <c r="AD559" s="3">
        <f t="shared" si="64"/>
        <v>7.28</v>
      </c>
      <c r="AE559" s="4">
        <f t="shared" si="65"/>
        <v>15</v>
      </c>
      <c r="AF559" s="4">
        <f t="shared" si="66"/>
        <v>1</v>
      </c>
      <c r="AG559" s="4">
        <f t="shared" si="67"/>
        <v>118</v>
      </c>
      <c r="AH559" t="str">
        <f t="shared" si="68"/>
        <v>standard</v>
      </c>
      <c r="AI559" t="b">
        <f t="shared" si="69"/>
        <v>1</v>
      </c>
      <c r="AJ559" t="str">
        <f t="shared" si="70"/>
        <v>review: multi-status synergy</v>
      </c>
      <c r="AK559" t="s">
        <v>3619</v>
      </c>
      <c r="AM559" s="2">
        <v>46200</v>
      </c>
      <c r="AN559" t="b">
        <f t="shared" si="71"/>
        <v>1</v>
      </c>
    </row>
    <row r="560" spans="1:40" ht="43.2" x14ac:dyDescent="0.3">
      <c r="A560" t="s">
        <v>3620</v>
      </c>
      <c r="B560" t="s">
        <v>3621</v>
      </c>
      <c r="C560" s="6" t="s">
        <v>3622</v>
      </c>
      <c r="D560" t="s">
        <v>63</v>
      </c>
      <c r="E560" s="4">
        <v>19</v>
      </c>
      <c r="F560" t="b">
        <v>1</v>
      </c>
      <c r="G560" s="4">
        <v>510</v>
      </c>
      <c r="H560" s="3">
        <v>1.27</v>
      </c>
      <c r="I560" s="3">
        <v>-1</v>
      </c>
      <c r="J560" s="3">
        <v>0.02</v>
      </c>
      <c r="K560" s="3">
        <v>0</v>
      </c>
      <c r="L560" s="3">
        <v>0</v>
      </c>
      <c r="M560" s="3">
        <v>0</v>
      </c>
      <c r="N560" s="3">
        <v>0</v>
      </c>
      <c r="O560" s="3">
        <v>0</v>
      </c>
      <c r="P560" s="4">
        <v>6</v>
      </c>
      <c r="Q560" s="4">
        <v>8</v>
      </c>
      <c r="R560" t="b">
        <v>0</v>
      </c>
      <c r="S560" t="b">
        <v>0</v>
      </c>
      <c r="T560" t="b">
        <v>0</v>
      </c>
      <c r="U560" t="b">
        <v>1</v>
      </c>
      <c r="V560" t="b">
        <v>1</v>
      </c>
      <c r="W560" t="s">
        <v>138</v>
      </c>
      <c r="X560" t="s">
        <v>55</v>
      </c>
      <c r="Y560" t="s">
        <v>46</v>
      </c>
      <c r="Z560" s="3">
        <v>2.516</v>
      </c>
      <c r="AA560" t="s">
        <v>140</v>
      </c>
      <c r="AB560" t="s">
        <v>3623</v>
      </c>
      <c r="AC560" s="6" t="s">
        <v>3624</v>
      </c>
      <c r="AD560" s="3">
        <f t="shared" si="64"/>
        <v>12.72</v>
      </c>
      <c r="AE560" s="4">
        <f t="shared" si="65"/>
        <v>29</v>
      </c>
      <c r="AF560" s="4">
        <f t="shared" si="66"/>
        <v>3</v>
      </c>
      <c r="AG560" s="4">
        <f t="shared" si="67"/>
        <v>112</v>
      </c>
      <c r="AH560" t="str">
        <f t="shared" si="68"/>
        <v>rare-chest</v>
      </c>
      <c r="AI560" t="b">
        <f t="shared" si="69"/>
        <v>1</v>
      </c>
      <c r="AJ560" t="str">
        <f t="shared" si="70"/>
        <v>review: balance outlier</v>
      </c>
      <c r="AK560" t="s">
        <v>3625</v>
      </c>
      <c r="AL560" t="s">
        <v>3626</v>
      </c>
      <c r="AM560" s="2">
        <v>46159</v>
      </c>
      <c r="AN560" t="b">
        <f t="shared" si="71"/>
        <v>1</v>
      </c>
    </row>
    <row r="561" spans="1:40" ht="43.2" x14ac:dyDescent="0.3">
      <c r="A561" t="s">
        <v>3627</v>
      </c>
      <c r="B561" t="s">
        <v>3628</v>
      </c>
      <c r="C561" s="6" t="s">
        <v>3629</v>
      </c>
      <c r="D561" t="s">
        <v>43</v>
      </c>
      <c r="E561" s="4">
        <v>37</v>
      </c>
      <c r="F561" t="b">
        <v>1</v>
      </c>
      <c r="G561" s="4">
        <v>1274</v>
      </c>
      <c r="H561" s="3">
        <v>0</v>
      </c>
      <c r="I561" s="3">
        <v>0</v>
      </c>
      <c r="J561" s="3">
        <v>0</v>
      </c>
      <c r="K561" s="3">
        <v>0.46</v>
      </c>
      <c r="L561" s="3">
        <v>0</v>
      </c>
      <c r="M561" s="3">
        <v>0.13</v>
      </c>
      <c r="N561" s="3">
        <v>1.6</v>
      </c>
      <c r="O561" s="3">
        <v>0</v>
      </c>
      <c r="P561" s="4">
        <v>5</v>
      </c>
      <c r="Q561" s="4">
        <v>9</v>
      </c>
      <c r="R561" t="b">
        <v>1</v>
      </c>
      <c r="S561" t="b">
        <v>0</v>
      </c>
      <c r="T561" t="b">
        <v>1</v>
      </c>
      <c r="U561" t="b">
        <v>1</v>
      </c>
      <c r="V561" t="b">
        <v>0</v>
      </c>
      <c r="W561" t="s">
        <v>64</v>
      </c>
      <c r="X561" t="s">
        <v>45</v>
      </c>
      <c r="Y561" t="s">
        <v>129</v>
      </c>
      <c r="Z561" s="3">
        <v>2.4300000000000002</v>
      </c>
      <c r="AA561" t="s">
        <v>490</v>
      </c>
      <c r="AB561" t="s">
        <v>3630</v>
      </c>
      <c r="AC561" s="6" t="s">
        <v>3631</v>
      </c>
      <c r="AD561" s="3">
        <f t="shared" si="64"/>
        <v>6.38</v>
      </c>
      <c r="AE561" s="4">
        <f t="shared" si="65"/>
        <v>52</v>
      </c>
      <c r="AF561" s="4">
        <f t="shared" si="66"/>
        <v>5</v>
      </c>
      <c r="AG561" s="4">
        <f t="shared" si="67"/>
        <v>122</v>
      </c>
      <c r="AH561" t="str">
        <f t="shared" si="68"/>
        <v>standard</v>
      </c>
      <c r="AI561" t="b">
        <f t="shared" si="69"/>
        <v>0</v>
      </c>
      <c r="AJ561" t="str">
        <f t="shared" si="70"/>
        <v>review: volatile physics</v>
      </c>
      <c r="AK561" t="s">
        <v>3632</v>
      </c>
      <c r="AL561" t="s">
        <v>3633</v>
      </c>
      <c r="AM561" s="2">
        <v>46153</v>
      </c>
      <c r="AN561" t="b">
        <f t="shared" si="71"/>
        <v>1</v>
      </c>
    </row>
    <row r="562" spans="1:40" ht="43.2" x14ac:dyDescent="0.3">
      <c r="A562" t="s">
        <v>3634</v>
      </c>
      <c r="B562" t="s">
        <v>3635</v>
      </c>
      <c r="C562" s="6" t="s">
        <v>3636</v>
      </c>
      <c r="D562" t="s">
        <v>63</v>
      </c>
      <c r="E562" s="4">
        <v>10</v>
      </c>
      <c r="F562" t="b">
        <v>1</v>
      </c>
      <c r="G562" s="4">
        <v>28</v>
      </c>
      <c r="H562" s="3">
        <v>0.65</v>
      </c>
      <c r="I562" s="3">
        <v>-1</v>
      </c>
      <c r="J562" s="3">
        <v>0</v>
      </c>
      <c r="K562" s="3">
        <v>0.23</v>
      </c>
      <c r="L562" s="3">
        <v>0</v>
      </c>
      <c r="M562" s="3">
        <v>0.12</v>
      </c>
      <c r="N562" s="3">
        <v>-0.09</v>
      </c>
      <c r="O562" s="3">
        <v>0</v>
      </c>
      <c r="P562" s="4">
        <v>8</v>
      </c>
      <c r="Q562" s="4">
        <v>8</v>
      </c>
      <c r="R562" t="b">
        <v>0</v>
      </c>
      <c r="S562" t="b">
        <v>1</v>
      </c>
      <c r="T562" t="b">
        <v>0</v>
      </c>
      <c r="U562" t="b">
        <v>1</v>
      </c>
      <c r="V562" t="b">
        <v>1</v>
      </c>
      <c r="W562" t="s">
        <v>64</v>
      </c>
      <c r="X562" t="s">
        <v>149</v>
      </c>
      <c r="Y562" t="s">
        <v>46</v>
      </c>
      <c r="Z562" s="3">
        <v>2.3109999999999999</v>
      </c>
      <c r="AA562" t="s">
        <v>414</v>
      </c>
      <c r="AB562" t="s">
        <v>3637</v>
      </c>
      <c r="AC562" s="6" t="s">
        <v>3638</v>
      </c>
      <c r="AD562" s="3">
        <f t="shared" si="64"/>
        <v>8.58</v>
      </c>
      <c r="AE562" s="4">
        <f t="shared" si="65"/>
        <v>13</v>
      </c>
      <c r="AF562" s="4">
        <f t="shared" si="66"/>
        <v>1</v>
      </c>
      <c r="AG562" s="4">
        <f t="shared" si="67"/>
        <v>113</v>
      </c>
      <c r="AH562" t="str">
        <f t="shared" si="68"/>
        <v>standard</v>
      </c>
      <c r="AI562" t="b">
        <f t="shared" si="69"/>
        <v>1</v>
      </c>
      <c r="AJ562" t="str">
        <f t="shared" si="70"/>
        <v>ok</v>
      </c>
      <c r="AK562" t="s">
        <v>3639</v>
      </c>
      <c r="AL562" t="s">
        <v>2146</v>
      </c>
      <c r="AM562" s="2">
        <v>46049</v>
      </c>
      <c r="AN562" t="b">
        <f t="shared" si="71"/>
        <v>1</v>
      </c>
    </row>
    <row r="563" spans="1:40" ht="43.2" x14ac:dyDescent="0.3">
      <c r="A563" t="s">
        <v>3640</v>
      </c>
      <c r="B563" t="s">
        <v>3641</v>
      </c>
      <c r="C563" s="6" t="s">
        <v>3642</v>
      </c>
      <c r="D563" t="s">
        <v>63</v>
      </c>
      <c r="E563" s="4">
        <v>15</v>
      </c>
      <c r="F563" t="b">
        <v>0</v>
      </c>
      <c r="G563" s="4">
        <v>1005</v>
      </c>
      <c r="H563" s="3">
        <v>1.05</v>
      </c>
      <c r="I563" s="3">
        <v>0</v>
      </c>
      <c r="J563" s="3">
        <v>0.02</v>
      </c>
      <c r="K563" s="3">
        <v>0</v>
      </c>
      <c r="L563" s="3">
        <v>0</v>
      </c>
      <c r="M563" s="3">
        <v>0</v>
      </c>
      <c r="N563" s="3">
        <v>0.89</v>
      </c>
      <c r="O563" s="3">
        <v>0</v>
      </c>
      <c r="P563" s="4">
        <v>5</v>
      </c>
      <c r="Q563" s="4">
        <v>6</v>
      </c>
      <c r="R563" t="b">
        <v>0</v>
      </c>
      <c r="S563" t="b">
        <v>0</v>
      </c>
      <c r="T563" t="b">
        <v>1</v>
      </c>
      <c r="U563" t="b">
        <v>0</v>
      </c>
      <c r="V563" t="b">
        <v>1</v>
      </c>
      <c r="W563" t="s">
        <v>111</v>
      </c>
      <c r="X563" t="s">
        <v>55</v>
      </c>
      <c r="Y563" t="s">
        <v>129</v>
      </c>
      <c r="Z563" s="3">
        <v>1.427</v>
      </c>
      <c r="AA563" t="s">
        <v>223</v>
      </c>
      <c r="AB563" t="s">
        <v>3643</v>
      </c>
      <c r="AC563" s="6" t="s">
        <v>3644</v>
      </c>
      <c r="AD563" s="3">
        <f t="shared" si="64"/>
        <v>11.24</v>
      </c>
      <c r="AE563" s="4">
        <f t="shared" si="65"/>
        <v>26</v>
      </c>
      <c r="AF563" s="4">
        <f t="shared" si="66"/>
        <v>2</v>
      </c>
      <c r="AG563" s="4">
        <f t="shared" si="67"/>
        <v>110</v>
      </c>
      <c r="AH563" t="str">
        <f t="shared" si="68"/>
        <v>standard</v>
      </c>
      <c r="AI563" t="b">
        <f t="shared" si="69"/>
        <v>0</v>
      </c>
      <c r="AJ563" t="str">
        <f t="shared" si="70"/>
        <v>review: balance outlier</v>
      </c>
      <c r="AK563" t="s">
        <v>3645</v>
      </c>
      <c r="AL563" t="s">
        <v>3646</v>
      </c>
      <c r="AM563" s="2">
        <v>46080</v>
      </c>
      <c r="AN563" t="b">
        <f t="shared" si="71"/>
        <v>1</v>
      </c>
    </row>
    <row r="564" spans="1:40" ht="43.2" x14ac:dyDescent="0.3">
      <c r="A564" t="s">
        <v>3647</v>
      </c>
      <c r="B564" t="s">
        <v>3648</v>
      </c>
      <c r="C564" s="6" t="s">
        <v>3649</v>
      </c>
      <c r="D564" t="s">
        <v>119</v>
      </c>
      <c r="E564" s="4">
        <v>64</v>
      </c>
      <c r="F564" t="b">
        <v>0</v>
      </c>
      <c r="G564" s="4">
        <v>2035</v>
      </c>
      <c r="H564" s="3">
        <v>0.05</v>
      </c>
      <c r="I564" s="3">
        <v>-1</v>
      </c>
      <c r="J564" s="3">
        <v>0.01</v>
      </c>
      <c r="K564" s="3">
        <v>0</v>
      </c>
      <c r="L564" s="3">
        <v>0.62</v>
      </c>
      <c r="M564" s="3">
        <v>0</v>
      </c>
      <c r="N564" s="3">
        <v>0.52</v>
      </c>
      <c r="O564" s="3">
        <v>0</v>
      </c>
      <c r="P564" s="4">
        <v>4</v>
      </c>
      <c r="Q564" s="4">
        <v>9</v>
      </c>
      <c r="R564" t="b">
        <v>1</v>
      </c>
      <c r="S564" t="b">
        <v>0</v>
      </c>
      <c r="T564" t="b">
        <v>0</v>
      </c>
      <c r="U564" t="b">
        <v>1</v>
      </c>
      <c r="V564" t="b">
        <v>0</v>
      </c>
      <c r="W564" t="s">
        <v>64</v>
      </c>
      <c r="X564" t="s">
        <v>128</v>
      </c>
      <c r="Y564" t="s">
        <v>66</v>
      </c>
      <c r="Z564" s="3">
        <v>1.97</v>
      </c>
      <c r="AA564" t="s">
        <v>120</v>
      </c>
      <c r="AB564" t="s">
        <v>3650</v>
      </c>
      <c r="AC564" s="6" t="s">
        <v>3651</v>
      </c>
      <c r="AD564" s="3">
        <f t="shared" si="64"/>
        <v>8.2100000000000009</v>
      </c>
      <c r="AE564" s="4">
        <f t="shared" si="65"/>
        <v>87</v>
      </c>
      <c r="AF564" s="4">
        <f t="shared" si="66"/>
        <v>6</v>
      </c>
      <c r="AG564" s="4">
        <f t="shared" si="67"/>
        <v>108</v>
      </c>
      <c r="AH564" t="str">
        <f t="shared" si="68"/>
        <v>standard</v>
      </c>
      <c r="AI564" t="b">
        <f t="shared" si="69"/>
        <v>1</v>
      </c>
      <c r="AJ564" t="str">
        <f t="shared" si="70"/>
        <v>ok</v>
      </c>
      <c r="AK564" t="s">
        <v>3652</v>
      </c>
      <c r="AL564" t="s">
        <v>3653</v>
      </c>
      <c r="AM564" s="2">
        <v>46154</v>
      </c>
      <c r="AN564" t="b">
        <f t="shared" si="71"/>
        <v>1</v>
      </c>
    </row>
    <row r="565" spans="1:40" ht="43.2" x14ac:dyDescent="0.3">
      <c r="A565" t="s">
        <v>3654</v>
      </c>
      <c r="B565" t="s">
        <v>3655</v>
      </c>
      <c r="C565" s="6" t="s">
        <v>3656</v>
      </c>
      <c r="D565" t="s">
        <v>63</v>
      </c>
      <c r="E565" s="4">
        <v>19</v>
      </c>
      <c r="F565" t="b">
        <v>1</v>
      </c>
      <c r="G565" s="4">
        <v>1452</v>
      </c>
      <c r="H565" s="3">
        <v>0.66</v>
      </c>
      <c r="I565" s="3">
        <v>0</v>
      </c>
      <c r="J565" s="3">
        <v>0.45</v>
      </c>
      <c r="K565" s="3">
        <v>0</v>
      </c>
      <c r="L565" s="3">
        <v>0</v>
      </c>
      <c r="M565" s="3">
        <v>0</v>
      </c>
      <c r="N565" s="3">
        <v>0.35</v>
      </c>
      <c r="O565" s="3">
        <v>0</v>
      </c>
      <c r="P565" s="4">
        <v>2</v>
      </c>
      <c r="Q565" s="4">
        <v>6</v>
      </c>
      <c r="R565" t="b">
        <v>1</v>
      </c>
      <c r="S565" t="b">
        <v>0</v>
      </c>
      <c r="T565" t="b">
        <v>0</v>
      </c>
      <c r="U565" t="b">
        <v>0</v>
      </c>
      <c r="V565" t="b">
        <v>0</v>
      </c>
      <c r="W565" t="s">
        <v>44</v>
      </c>
      <c r="X565" t="s">
        <v>101</v>
      </c>
      <c r="Y565" t="s">
        <v>139</v>
      </c>
      <c r="Z565" s="3">
        <v>3.4950000000000001</v>
      </c>
      <c r="AA565" t="s">
        <v>828</v>
      </c>
      <c r="AB565" t="s">
        <v>3657</v>
      </c>
      <c r="AC565" s="6" t="s">
        <v>3658</v>
      </c>
      <c r="AD565" s="3">
        <f t="shared" si="64"/>
        <v>8.33</v>
      </c>
      <c r="AE565" s="4">
        <f t="shared" si="65"/>
        <v>27</v>
      </c>
      <c r="AF565" s="4">
        <f t="shared" si="66"/>
        <v>5</v>
      </c>
      <c r="AG565" s="4">
        <f t="shared" si="67"/>
        <v>119</v>
      </c>
      <c r="AH565" t="str">
        <f t="shared" si="68"/>
        <v>standard</v>
      </c>
      <c r="AI565" t="b">
        <f t="shared" si="69"/>
        <v>0</v>
      </c>
      <c r="AJ565" t="str">
        <f t="shared" si="70"/>
        <v>ok</v>
      </c>
      <c r="AK565" t="s">
        <v>3659</v>
      </c>
      <c r="AM565" s="2">
        <v>46090</v>
      </c>
      <c r="AN565" t="b">
        <f t="shared" si="71"/>
        <v>1</v>
      </c>
    </row>
    <row r="566" spans="1:40" ht="43.2" x14ac:dyDescent="0.3">
      <c r="A566" t="s">
        <v>3660</v>
      </c>
      <c r="B566" t="s">
        <v>3661</v>
      </c>
      <c r="C566" s="6" t="s">
        <v>3662</v>
      </c>
      <c r="D566" t="s">
        <v>63</v>
      </c>
      <c r="E566" s="4">
        <v>16</v>
      </c>
      <c r="F566" t="b">
        <v>1</v>
      </c>
      <c r="G566" s="4">
        <v>1139</v>
      </c>
      <c r="H566" s="3">
        <v>0</v>
      </c>
      <c r="I566" s="3">
        <v>1</v>
      </c>
      <c r="J566" s="3">
        <v>0</v>
      </c>
      <c r="K566" s="3">
        <v>0.83</v>
      </c>
      <c r="L566" s="3">
        <v>0</v>
      </c>
      <c r="M566" s="3">
        <v>0</v>
      </c>
      <c r="N566" s="3">
        <v>-1.5</v>
      </c>
      <c r="O566" s="3">
        <v>0</v>
      </c>
      <c r="P566" s="4">
        <v>4</v>
      </c>
      <c r="Q566" s="4">
        <v>6</v>
      </c>
      <c r="R566" t="b">
        <v>0</v>
      </c>
      <c r="S566" t="b">
        <v>0</v>
      </c>
      <c r="T566" t="b">
        <v>0</v>
      </c>
      <c r="U566" t="b">
        <v>0</v>
      </c>
      <c r="V566" t="b">
        <v>0</v>
      </c>
      <c r="W566" t="s">
        <v>138</v>
      </c>
      <c r="X566" t="s">
        <v>200</v>
      </c>
      <c r="Y566" t="s">
        <v>222</v>
      </c>
      <c r="Z566" s="3">
        <v>0.85699999999999998</v>
      </c>
      <c r="AA566" t="s">
        <v>140</v>
      </c>
      <c r="AB566" t="s">
        <v>3663</v>
      </c>
      <c r="AC566" s="6" t="s">
        <v>3664</v>
      </c>
      <c r="AD566" s="3">
        <f t="shared" si="64"/>
        <v>7.16</v>
      </c>
      <c r="AE566" s="4">
        <f t="shared" si="65"/>
        <v>21</v>
      </c>
      <c r="AF566" s="4">
        <f t="shared" si="66"/>
        <v>3</v>
      </c>
      <c r="AG566" s="4">
        <f t="shared" si="67"/>
        <v>123</v>
      </c>
      <c r="AH566" t="str">
        <f t="shared" si="68"/>
        <v>standard</v>
      </c>
      <c r="AI566" t="b">
        <f t="shared" si="69"/>
        <v>1</v>
      </c>
      <c r="AJ566" t="str">
        <f t="shared" si="70"/>
        <v>ok</v>
      </c>
      <c r="AK566" t="s">
        <v>3665</v>
      </c>
      <c r="AM566" s="2">
        <v>46057</v>
      </c>
      <c r="AN566" t="b">
        <f t="shared" si="71"/>
        <v>1</v>
      </c>
    </row>
    <row r="567" spans="1:40" ht="43.2" x14ac:dyDescent="0.3">
      <c r="A567" t="s">
        <v>3666</v>
      </c>
      <c r="B567" t="s">
        <v>3667</v>
      </c>
      <c r="C567" s="6" t="s">
        <v>3668</v>
      </c>
      <c r="D567" t="s">
        <v>43</v>
      </c>
      <c r="E567" s="4">
        <v>36</v>
      </c>
      <c r="F567" t="b">
        <v>0</v>
      </c>
      <c r="G567" s="4">
        <v>1309</v>
      </c>
      <c r="H567" s="3">
        <v>0</v>
      </c>
      <c r="I567" s="3">
        <v>0</v>
      </c>
      <c r="J567" s="3">
        <v>0</v>
      </c>
      <c r="K567" s="3">
        <v>0.51</v>
      </c>
      <c r="L567" s="3">
        <v>0.22</v>
      </c>
      <c r="M567" s="3">
        <v>0</v>
      </c>
      <c r="N567" s="3">
        <v>2.69</v>
      </c>
      <c r="O567" s="3">
        <v>0</v>
      </c>
      <c r="P567" s="4">
        <v>5</v>
      </c>
      <c r="Q567" s="4">
        <v>9</v>
      </c>
      <c r="R567" t="b">
        <v>0</v>
      </c>
      <c r="S567" t="b">
        <v>0</v>
      </c>
      <c r="T567" t="b">
        <v>0</v>
      </c>
      <c r="U567" t="b">
        <v>0</v>
      </c>
      <c r="V567" t="b">
        <v>1</v>
      </c>
      <c r="W567" t="s">
        <v>64</v>
      </c>
      <c r="X567" t="s">
        <v>101</v>
      </c>
      <c r="Y567" t="s">
        <v>66</v>
      </c>
      <c r="Z567" s="3">
        <v>1.9890000000000001</v>
      </c>
      <c r="AA567" t="s">
        <v>209</v>
      </c>
      <c r="AB567" t="s">
        <v>3669</v>
      </c>
      <c r="AC567" s="6" t="s">
        <v>3670</v>
      </c>
      <c r="AD567" s="3">
        <f t="shared" si="64"/>
        <v>8.84</v>
      </c>
      <c r="AE567" s="4">
        <f t="shared" si="65"/>
        <v>49</v>
      </c>
      <c r="AF567" s="4">
        <f t="shared" si="66"/>
        <v>5</v>
      </c>
      <c r="AG567" s="4">
        <f t="shared" si="67"/>
        <v>120</v>
      </c>
      <c r="AH567" t="str">
        <f t="shared" si="68"/>
        <v>standard</v>
      </c>
      <c r="AI567" t="b">
        <f t="shared" si="69"/>
        <v>0</v>
      </c>
      <c r="AJ567" t="str">
        <f t="shared" si="70"/>
        <v>ok</v>
      </c>
      <c r="AK567" t="s">
        <v>3671</v>
      </c>
      <c r="AM567" s="2">
        <v>46180</v>
      </c>
      <c r="AN567" t="b">
        <f t="shared" si="71"/>
        <v>1</v>
      </c>
    </row>
    <row r="568" spans="1:40" ht="43.2" x14ac:dyDescent="0.3">
      <c r="A568" t="s">
        <v>3672</v>
      </c>
      <c r="B568" t="s">
        <v>3673</v>
      </c>
      <c r="C568" s="6" t="s">
        <v>3674</v>
      </c>
      <c r="D568" t="s">
        <v>63</v>
      </c>
      <c r="E568" s="4">
        <v>33</v>
      </c>
      <c r="F568" t="b">
        <v>1</v>
      </c>
      <c r="G568" s="4">
        <v>884</v>
      </c>
      <c r="H568" s="3">
        <v>0</v>
      </c>
      <c r="I568" s="3">
        <v>0</v>
      </c>
      <c r="J568" s="3">
        <v>0.12</v>
      </c>
      <c r="K568" s="3">
        <v>0</v>
      </c>
      <c r="L568" s="3">
        <v>0</v>
      </c>
      <c r="M568" s="3">
        <v>-0.15</v>
      </c>
      <c r="N568" s="3">
        <v>0</v>
      </c>
      <c r="O568" s="3">
        <v>0</v>
      </c>
      <c r="P568" s="4">
        <v>2</v>
      </c>
      <c r="Q568" s="4">
        <v>9</v>
      </c>
      <c r="R568" t="b">
        <v>1</v>
      </c>
      <c r="S568" t="b">
        <v>1</v>
      </c>
      <c r="T568" t="b">
        <v>1</v>
      </c>
      <c r="U568" t="b">
        <v>1</v>
      </c>
      <c r="V568" t="b">
        <v>1</v>
      </c>
      <c r="W568" t="s">
        <v>44</v>
      </c>
      <c r="X568" t="s">
        <v>128</v>
      </c>
      <c r="Y568" t="s">
        <v>46</v>
      </c>
      <c r="Z568" s="3">
        <v>1.8640000000000001</v>
      </c>
      <c r="AA568" t="s">
        <v>740</v>
      </c>
      <c r="AB568" t="s">
        <v>3675</v>
      </c>
      <c r="AC568" s="6" t="s">
        <v>3676</v>
      </c>
      <c r="AD568" s="3">
        <f t="shared" si="64"/>
        <v>1.66</v>
      </c>
      <c r="AE568" s="4">
        <f t="shared" si="65"/>
        <v>41</v>
      </c>
      <c r="AF568" s="4">
        <f t="shared" si="66"/>
        <v>8</v>
      </c>
      <c r="AG568" s="4">
        <f t="shared" si="67"/>
        <v>108</v>
      </c>
      <c r="AH568" t="str">
        <f t="shared" si="68"/>
        <v>standard</v>
      </c>
      <c r="AI568" t="b">
        <f t="shared" si="69"/>
        <v>1</v>
      </c>
      <c r="AJ568" t="str">
        <f t="shared" si="70"/>
        <v>review: volatile physics</v>
      </c>
      <c r="AK568" t="s">
        <v>3677</v>
      </c>
      <c r="AM568" s="2">
        <v>46166</v>
      </c>
      <c r="AN568" t="b">
        <f t="shared" si="71"/>
        <v>1</v>
      </c>
    </row>
    <row r="569" spans="1:40" ht="43.2" x14ac:dyDescent="0.3">
      <c r="A569" t="s">
        <v>3678</v>
      </c>
      <c r="B569" t="s">
        <v>3679</v>
      </c>
      <c r="C569" s="6" t="s">
        <v>3680</v>
      </c>
      <c r="D569" t="s">
        <v>63</v>
      </c>
      <c r="E569" s="4">
        <v>25</v>
      </c>
      <c r="F569" t="b">
        <v>1</v>
      </c>
      <c r="G569" s="4">
        <v>1740</v>
      </c>
      <c r="H569" s="3">
        <v>0.48</v>
      </c>
      <c r="I569" s="3">
        <v>0</v>
      </c>
      <c r="J569" s="3">
        <v>0.38</v>
      </c>
      <c r="K569" s="3">
        <v>0</v>
      </c>
      <c r="L569" s="3">
        <v>0.22</v>
      </c>
      <c r="M569" s="3">
        <v>0.45</v>
      </c>
      <c r="N569" s="3">
        <v>0</v>
      </c>
      <c r="O569" s="3">
        <v>0</v>
      </c>
      <c r="P569" s="4">
        <v>1</v>
      </c>
      <c r="Q569" s="4">
        <v>7</v>
      </c>
      <c r="R569" t="b">
        <v>1</v>
      </c>
      <c r="S569" t="b">
        <v>0</v>
      </c>
      <c r="T569" t="b">
        <v>0</v>
      </c>
      <c r="U569" t="b">
        <v>0</v>
      </c>
      <c r="V569" t="b">
        <v>0</v>
      </c>
      <c r="W569" t="s">
        <v>92</v>
      </c>
      <c r="X569" t="s">
        <v>65</v>
      </c>
      <c r="Y569" t="s">
        <v>129</v>
      </c>
      <c r="Z569" s="3">
        <v>1.9750000000000001</v>
      </c>
      <c r="AA569" t="s">
        <v>93</v>
      </c>
      <c r="AB569" t="s">
        <v>3681</v>
      </c>
      <c r="AC569" s="6" t="s">
        <v>3682</v>
      </c>
      <c r="AD569" s="3">
        <f t="shared" si="64"/>
        <v>7.32</v>
      </c>
      <c r="AE569" s="4">
        <f t="shared" si="65"/>
        <v>34</v>
      </c>
      <c r="AF569" s="4">
        <f t="shared" si="66"/>
        <v>7</v>
      </c>
      <c r="AG569" s="4">
        <f t="shared" si="67"/>
        <v>116</v>
      </c>
      <c r="AH569" t="str">
        <f t="shared" si="68"/>
        <v>standard</v>
      </c>
      <c r="AI569" t="b">
        <f t="shared" si="69"/>
        <v>0</v>
      </c>
      <c r="AJ569" t="str">
        <f t="shared" si="70"/>
        <v>ok</v>
      </c>
      <c r="AK569" t="s">
        <v>3683</v>
      </c>
      <c r="AM569" s="2">
        <v>46162</v>
      </c>
      <c r="AN569" t="b">
        <f t="shared" si="71"/>
        <v>1</v>
      </c>
    </row>
    <row r="570" spans="1:40" ht="43.2" x14ac:dyDescent="0.3">
      <c r="A570" t="s">
        <v>3684</v>
      </c>
      <c r="B570" t="s">
        <v>3685</v>
      </c>
      <c r="C570" s="6" t="s">
        <v>3686</v>
      </c>
      <c r="D570" t="s">
        <v>43</v>
      </c>
      <c r="E570" s="4">
        <v>31</v>
      </c>
      <c r="F570" t="b">
        <v>1</v>
      </c>
      <c r="G570" s="4">
        <v>275</v>
      </c>
      <c r="H570" s="3">
        <v>0</v>
      </c>
      <c r="I570" s="3">
        <v>0</v>
      </c>
      <c r="J570" s="3">
        <v>-0.22</v>
      </c>
      <c r="K570" s="3">
        <v>0.89</v>
      </c>
      <c r="L570" s="3">
        <v>0</v>
      </c>
      <c r="M570" s="3">
        <v>0</v>
      </c>
      <c r="N570" s="3">
        <v>1.97</v>
      </c>
      <c r="O570" s="3">
        <v>0</v>
      </c>
      <c r="P570" s="4">
        <v>7</v>
      </c>
      <c r="Q570" s="4">
        <v>8</v>
      </c>
      <c r="R570" t="b">
        <v>0</v>
      </c>
      <c r="S570" t="b">
        <v>1</v>
      </c>
      <c r="T570" t="b">
        <v>0</v>
      </c>
      <c r="U570" t="b">
        <v>0</v>
      </c>
      <c r="V570" t="b">
        <v>0</v>
      </c>
      <c r="W570" t="s">
        <v>54</v>
      </c>
      <c r="X570" t="s">
        <v>101</v>
      </c>
      <c r="Y570" t="s">
        <v>74</v>
      </c>
      <c r="Z570" s="3">
        <v>1.4350000000000001</v>
      </c>
      <c r="AA570" t="s">
        <v>243</v>
      </c>
      <c r="AB570" t="s">
        <v>3687</v>
      </c>
      <c r="AC570" s="6" t="s">
        <v>3688</v>
      </c>
      <c r="AD570" s="3">
        <f t="shared" si="64"/>
        <v>8.3800000000000008</v>
      </c>
      <c r="AE570" s="4">
        <f t="shared" si="65"/>
        <v>41</v>
      </c>
      <c r="AF570" s="4">
        <f t="shared" si="66"/>
        <v>2</v>
      </c>
      <c r="AG570" s="4">
        <f t="shared" si="67"/>
        <v>111</v>
      </c>
      <c r="AH570" t="str">
        <f t="shared" si="68"/>
        <v>standard</v>
      </c>
      <c r="AI570" t="b">
        <f t="shared" si="69"/>
        <v>1</v>
      </c>
      <c r="AJ570" t="str">
        <f t="shared" si="70"/>
        <v>review: multi-status synergy</v>
      </c>
      <c r="AK570" t="s">
        <v>3689</v>
      </c>
      <c r="AL570" t="s">
        <v>3690</v>
      </c>
      <c r="AM570" s="2">
        <v>46125</v>
      </c>
      <c r="AN570" t="b">
        <f t="shared" si="71"/>
        <v>1</v>
      </c>
    </row>
    <row r="571" spans="1:40" ht="43.2" x14ac:dyDescent="0.3">
      <c r="A571" t="s">
        <v>3691</v>
      </c>
      <c r="B571" t="s">
        <v>3692</v>
      </c>
      <c r="C571" s="6" t="s">
        <v>3693</v>
      </c>
      <c r="D571" t="s">
        <v>119</v>
      </c>
      <c r="E571" s="4">
        <v>48</v>
      </c>
      <c r="F571" t="b">
        <v>1</v>
      </c>
      <c r="G571" s="4">
        <v>1713</v>
      </c>
      <c r="H571" s="3">
        <v>0</v>
      </c>
      <c r="I571" s="3">
        <v>0</v>
      </c>
      <c r="J571" s="3">
        <v>0</v>
      </c>
      <c r="K571" s="3">
        <v>-0.28000000000000003</v>
      </c>
      <c r="L571" s="3">
        <v>0</v>
      </c>
      <c r="M571" s="3">
        <v>0</v>
      </c>
      <c r="N571" s="3">
        <v>-0.02</v>
      </c>
      <c r="O571" s="3">
        <v>0.55000000000000004</v>
      </c>
      <c r="P571" s="4">
        <v>8</v>
      </c>
      <c r="Q571" s="4">
        <v>9</v>
      </c>
      <c r="R571" t="b">
        <v>0</v>
      </c>
      <c r="S571" t="b">
        <v>0</v>
      </c>
      <c r="T571" t="b">
        <v>0</v>
      </c>
      <c r="U571" t="b">
        <v>0</v>
      </c>
      <c r="V571" t="b">
        <v>0</v>
      </c>
      <c r="W571" t="s">
        <v>64</v>
      </c>
      <c r="X571" t="s">
        <v>149</v>
      </c>
      <c r="Y571" t="s">
        <v>331</v>
      </c>
      <c r="Z571" s="3">
        <v>1.6220000000000001</v>
      </c>
      <c r="AA571" t="s">
        <v>209</v>
      </c>
      <c r="AB571" t="s">
        <v>3694</v>
      </c>
      <c r="AC571" s="6" t="s">
        <v>3695</v>
      </c>
      <c r="AD571" s="3">
        <f t="shared" si="64"/>
        <v>5.7</v>
      </c>
      <c r="AE571" s="4">
        <f t="shared" si="65"/>
        <v>59</v>
      </c>
      <c r="AF571" s="4">
        <f t="shared" si="66"/>
        <v>2</v>
      </c>
      <c r="AG571" s="4">
        <f t="shared" si="67"/>
        <v>116</v>
      </c>
      <c r="AH571" t="str">
        <f t="shared" si="68"/>
        <v>standard</v>
      </c>
      <c r="AI571" t="b">
        <f t="shared" si="69"/>
        <v>1</v>
      </c>
      <c r="AJ571" t="str">
        <f t="shared" si="70"/>
        <v>ok</v>
      </c>
      <c r="AK571" t="s">
        <v>3696</v>
      </c>
      <c r="AM571" s="2">
        <v>46089</v>
      </c>
      <c r="AN571" t="b">
        <f t="shared" si="71"/>
        <v>1</v>
      </c>
    </row>
    <row r="572" spans="1:40" ht="43.2" x14ac:dyDescent="0.3">
      <c r="A572" t="s">
        <v>3697</v>
      </c>
      <c r="B572" t="s">
        <v>3698</v>
      </c>
      <c r="C572" s="6" t="s">
        <v>3699</v>
      </c>
      <c r="D572" t="s">
        <v>63</v>
      </c>
      <c r="E572" s="4">
        <v>24</v>
      </c>
      <c r="F572" t="b">
        <v>1</v>
      </c>
      <c r="G572" s="4">
        <v>1594</v>
      </c>
      <c r="H572" s="3">
        <v>0</v>
      </c>
      <c r="I572" s="3">
        <v>1</v>
      </c>
      <c r="J572" s="3">
        <v>0.27</v>
      </c>
      <c r="K572" s="3">
        <v>0</v>
      </c>
      <c r="L572" s="3">
        <v>0</v>
      </c>
      <c r="M572" s="3">
        <v>0.16</v>
      </c>
      <c r="N572" s="3">
        <v>3.64</v>
      </c>
      <c r="O572" s="3">
        <v>0</v>
      </c>
      <c r="P572" s="4">
        <v>6</v>
      </c>
      <c r="Q572" s="4">
        <v>10</v>
      </c>
      <c r="R572" t="b">
        <v>1</v>
      </c>
      <c r="S572" t="b">
        <v>0</v>
      </c>
      <c r="T572" t="b">
        <v>1</v>
      </c>
      <c r="U572" t="b">
        <v>0</v>
      </c>
      <c r="V572" t="b">
        <v>1</v>
      </c>
      <c r="W572" t="s">
        <v>111</v>
      </c>
      <c r="X572" t="s">
        <v>65</v>
      </c>
      <c r="Y572" t="s">
        <v>66</v>
      </c>
      <c r="Z572" s="3">
        <v>0.111</v>
      </c>
      <c r="AA572" t="s">
        <v>223</v>
      </c>
      <c r="AB572" t="s">
        <v>3700</v>
      </c>
      <c r="AC572" s="6" t="s">
        <v>3701</v>
      </c>
      <c r="AD572" s="3">
        <f t="shared" si="64"/>
        <v>10.91</v>
      </c>
      <c r="AE572" s="4">
        <f t="shared" si="65"/>
        <v>40</v>
      </c>
      <c r="AF572" s="4">
        <f t="shared" si="66"/>
        <v>5</v>
      </c>
      <c r="AG572" s="4">
        <f t="shared" si="67"/>
        <v>119</v>
      </c>
      <c r="AH572" t="str">
        <f t="shared" si="68"/>
        <v>standard</v>
      </c>
      <c r="AI572" t="b">
        <f t="shared" si="69"/>
        <v>0</v>
      </c>
      <c r="AJ572" t="str">
        <f t="shared" si="70"/>
        <v>review: balance outlier</v>
      </c>
      <c r="AK572" t="s">
        <v>3702</v>
      </c>
      <c r="AL572" t="s">
        <v>3703</v>
      </c>
      <c r="AM572" s="2">
        <v>46093</v>
      </c>
      <c r="AN572" t="b">
        <f t="shared" si="71"/>
        <v>1</v>
      </c>
    </row>
    <row r="573" spans="1:40" ht="43.2" x14ac:dyDescent="0.3">
      <c r="A573" t="s">
        <v>3704</v>
      </c>
      <c r="B573" t="s">
        <v>3705</v>
      </c>
      <c r="C573" s="6" t="s">
        <v>3706</v>
      </c>
      <c r="D573" t="s">
        <v>43</v>
      </c>
      <c r="E573" s="4">
        <v>22</v>
      </c>
      <c r="F573" t="b">
        <v>1</v>
      </c>
      <c r="G573" s="4">
        <v>164</v>
      </c>
      <c r="H573" s="3">
        <v>1.49</v>
      </c>
      <c r="I573" s="3">
        <v>-1</v>
      </c>
      <c r="J573" s="3">
        <v>0</v>
      </c>
      <c r="K573" s="3">
        <v>0</v>
      </c>
      <c r="L573" s="3">
        <v>0.33</v>
      </c>
      <c r="M573" s="3">
        <v>0</v>
      </c>
      <c r="N573" s="3">
        <v>0</v>
      </c>
      <c r="O573" s="3">
        <v>0</v>
      </c>
      <c r="P573" s="4">
        <v>6</v>
      </c>
      <c r="Q573" s="4">
        <v>7</v>
      </c>
      <c r="R573" t="b">
        <v>1</v>
      </c>
      <c r="S573" t="b">
        <v>1</v>
      </c>
      <c r="T573" t="b">
        <v>0</v>
      </c>
      <c r="U573" t="b">
        <v>0</v>
      </c>
      <c r="V573" t="b">
        <v>1</v>
      </c>
      <c r="W573" t="s">
        <v>64</v>
      </c>
      <c r="X573" t="s">
        <v>65</v>
      </c>
      <c r="Y573" t="s">
        <v>66</v>
      </c>
      <c r="Z573" s="3">
        <v>2.3029999999999999</v>
      </c>
      <c r="AA573" t="s">
        <v>67</v>
      </c>
      <c r="AB573" t="s">
        <v>3707</v>
      </c>
      <c r="AC573" s="6" t="s">
        <v>3708</v>
      </c>
      <c r="AD573" s="3">
        <f t="shared" si="64"/>
        <v>16.079999999999998</v>
      </c>
      <c r="AE573" s="4">
        <f t="shared" si="65"/>
        <v>38</v>
      </c>
      <c r="AF573" s="4">
        <f t="shared" si="66"/>
        <v>2</v>
      </c>
      <c r="AG573" s="4">
        <f t="shared" si="67"/>
        <v>121</v>
      </c>
      <c r="AH573" t="str">
        <f t="shared" si="68"/>
        <v>rare-chest</v>
      </c>
      <c r="AI573" t="b">
        <f t="shared" si="69"/>
        <v>1</v>
      </c>
      <c r="AJ573" t="str">
        <f t="shared" si="70"/>
        <v>ok</v>
      </c>
      <c r="AK573" t="s">
        <v>3709</v>
      </c>
      <c r="AM573" s="2">
        <v>46176</v>
      </c>
      <c r="AN573" t="b">
        <f t="shared" si="71"/>
        <v>1</v>
      </c>
    </row>
    <row r="574" spans="1:40" ht="43.2" x14ac:dyDescent="0.3">
      <c r="A574" t="s">
        <v>3710</v>
      </c>
      <c r="B574" t="s">
        <v>3711</v>
      </c>
      <c r="C574" s="6" t="s">
        <v>3712</v>
      </c>
      <c r="D574" t="s">
        <v>119</v>
      </c>
      <c r="E574" s="4">
        <v>38</v>
      </c>
      <c r="F574" t="b">
        <v>1</v>
      </c>
      <c r="G574" s="4">
        <v>2040</v>
      </c>
      <c r="H574" s="3">
        <v>1.37</v>
      </c>
      <c r="I574" s="3">
        <v>1</v>
      </c>
      <c r="J574" s="3">
        <v>0</v>
      </c>
      <c r="K574" s="3">
        <v>0</v>
      </c>
      <c r="L574" s="3">
        <v>0</v>
      </c>
      <c r="M574" s="3">
        <v>0</v>
      </c>
      <c r="N574" s="3">
        <v>0</v>
      </c>
      <c r="O574" s="3">
        <v>-0.36</v>
      </c>
      <c r="P574" s="4">
        <v>5</v>
      </c>
      <c r="Q574" s="4">
        <v>8</v>
      </c>
      <c r="R574" t="b">
        <v>0</v>
      </c>
      <c r="S574" t="b">
        <v>1</v>
      </c>
      <c r="T574" t="b">
        <v>1</v>
      </c>
      <c r="U574" t="b">
        <v>1</v>
      </c>
      <c r="V574" t="b">
        <v>1</v>
      </c>
      <c r="W574" t="s">
        <v>64</v>
      </c>
      <c r="X574" t="s">
        <v>55</v>
      </c>
      <c r="Y574" t="s">
        <v>129</v>
      </c>
      <c r="Z574" s="3">
        <v>0.79300000000000004</v>
      </c>
      <c r="AA574" t="s">
        <v>991</v>
      </c>
      <c r="AB574" t="s">
        <v>3713</v>
      </c>
      <c r="AC574" s="6" t="s">
        <v>3714</v>
      </c>
      <c r="AD574" s="3">
        <f t="shared" si="64"/>
        <v>17.18</v>
      </c>
      <c r="AE574" s="4">
        <f t="shared" si="65"/>
        <v>68</v>
      </c>
      <c r="AF574" s="4">
        <f t="shared" si="66"/>
        <v>4</v>
      </c>
      <c r="AG574" s="4">
        <f t="shared" si="67"/>
        <v>119</v>
      </c>
      <c r="AH574" t="str">
        <f t="shared" si="68"/>
        <v>rare-chest</v>
      </c>
      <c r="AI574" t="b">
        <f t="shared" si="69"/>
        <v>1</v>
      </c>
      <c r="AJ574" t="str">
        <f t="shared" si="70"/>
        <v>ok</v>
      </c>
      <c r="AK574" t="s">
        <v>3715</v>
      </c>
      <c r="AM574" s="2">
        <v>46078</v>
      </c>
      <c r="AN574" t="b">
        <f t="shared" si="71"/>
        <v>1</v>
      </c>
    </row>
    <row r="575" spans="1:40" ht="43.2" x14ac:dyDescent="0.3">
      <c r="A575" t="s">
        <v>3716</v>
      </c>
      <c r="B575" t="s">
        <v>3717</v>
      </c>
      <c r="C575" s="6" t="s">
        <v>3718</v>
      </c>
      <c r="D575" t="s">
        <v>43</v>
      </c>
      <c r="E575" s="4">
        <v>35</v>
      </c>
      <c r="F575" t="b">
        <v>1</v>
      </c>
      <c r="G575" s="4">
        <v>438</v>
      </c>
      <c r="H575" s="3">
        <v>1</v>
      </c>
      <c r="I575" s="3">
        <v>2</v>
      </c>
      <c r="J575" s="3">
        <v>0</v>
      </c>
      <c r="K575" s="3">
        <v>0</v>
      </c>
      <c r="L575" s="3">
        <v>0</v>
      </c>
      <c r="M575" s="3">
        <v>0</v>
      </c>
      <c r="N575" s="3">
        <v>0</v>
      </c>
      <c r="O575" s="3">
        <v>0</v>
      </c>
      <c r="P575" s="4">
        <v>1</v>
      </c>
      <c r="Q575" s="4">
        <v>6</v>
      </c>
      <c r="R575" t="b">
        <v>1</v>
      </c>
      <c r="S575" t="b">
        <v>1</v>
      </c>
      <c r="T575" t="b">
        <v>0</v>
      </c>
      <c r="U575" t="b">
        <v>1</v>
      </c>
      <c r="V575" t="b">
        <v>0</v>
      </c>
      <c r="W575" t="s">
        <v>100</v>
      </c>
      <c r="X575" t="s">
        <v>128</v>
      </c>
      <c r="Y575" t="s">
        <v>66</v>
      </c>
      <c r="Z575" s="3">
        <v>1.8779999999999999</v>
      </c>
      <c r="AA575" t="s">
        <v>304</v>
      </c>
      <c r="AB575" t="s">
        <v>3719</v>
      </c>
      <c r="AC575" s="6" t="s">
        <v>3720</v>
      </c>
      <c r="AD575" s="3">
        <f t="shared" si="64"/>
        <v>13</v>
      </c>
      <c r="AE575" s="4">
        <f t="shared" si="65"/>
        <v>55</v>
      </c>
      <c r="AF575" s="4">
        <f t="shared" si="66"/>
        <v>6</v>
      </c>
      <c r="AG575" s="4">
        <f t="shared" si="67"/>
        <v>118</v>
      </c>
      <c r="AH575" t="str">
        <f t="shared" si="68"/>
        <v>rare-chest</v>
      </c>
      <c r="AI575" t="b">
        <f t="shared" si="69"/>
        <v>0</v>
      </c>
      <c r="AJ575" t="str">
        <f t="shared" si="70"/>
        <v>ok</v>
      </c>
      <c r="AK575" t="s">
        <v>3721</v>
      </c>
      <c r="AM575" s="2">
        <v>46200</v>
      </c>
      <c r="AN575" t="b">
        <f t="shared" si="71"/>
        <v>1</v>
      </c>
    </row>
    <row r="576" spans="1:40" ht="43.2" x14ac:dyDescent="0.3">
      <c r="A576" t="s">
        <v>3722</v>
      </c>
      <c r="B576" t="s">
        <v>3723</v>
      </c>
      <c r="C576" s="6" t="s">
        <v>3724</v>
      </c>
      <c r="D576" t="s">
        <v>63</v>
      </c>
      <c r="E576" s="4">
        <v>18</v>
      </c>
      <c r="F576" t="b">
        <v>1</v>
      </c>
      <c r="G576" s="4">
        <v>561</v>
      </c>
      <c r="H576" s="3">
        <v>-0.13</v>
      </c>
      <c r="I576" s="3">
        <v>0</v>
      </c>
      <c r="J576" s="3">
        <v>0</v>
      </c>
      <c r="K576" s="3">
        <v>0</v>
      </c>
      <c r="L576" s="3">
        <v>0.56000000000000005</v>
      </c>
      <c r="M576" s="3">
        <v>0</v>
      </c>
      <c r="N576" s="3">
        <v>-0.83</v>
      </c>
      <c r="O576" s="3">
        <v>0</v>
      </c>
      <c r="P576" s="4">
        <v>5</v>
      </c>
      <c r="Q576" s="4">
        <v>8</v>
      </c>
      <c r="R576" t="b">
        <v>0</v>
      </c>
      <c r="S576" t="b">
        <v>1</v>
      </c>
      <c r="T576" t="b">
        <v>0</v>
      </c>
      <c r="U576" t="b">
        <v>0</v>
      </c>
      <c r="V576" t="b">
        <v>1</v>
      </c>
      <c r="W576" t="s">
        <v>148</v>
      </c>
      <c r="X576" t="s">
        <v>75</v>
      </c>
      <c r="Y576" t="s">
        <v>331</v>
      </c>
      <c r="Z576" s="3">
        <v>3.4710000000000001</v>
      </c>
      <c r="AA576" t="s">
        <v>193</v>
      </c>
      <c r="AB576" t="s">
        <v>3725</v>
      </c>
      <c r="AC576" s="6" t="s">
        <v>3726</v>
      </c>
      <c r="AD576" s="3">
        <f t="shared" si="64"/>
        <v>4.82</v>
      </c>
      <c r="AE576" s="4">
        <f t="shared" si="65"/>
        <v>21</v>
      </c>
      <c r="AF576" s="4">
        <f t="shared" si="66"/>
        <v>4</v>
      </c>
      <c r="AG576" s="4">
        <f t="shared" si="67"/>
        <v>109</v>
      </c>
      <c r="AH576" t="str">
        <f t="shared" si="68"/>
        <v>standard</v>
      </c>
      <c r="AI576" t="b">
        <f t="shared" si="69"/>
        <v>1</v>
      </c>
      <c r="AJ576" t="str">
        <f t="shared" si="70"/>
        <v>ok</v>
      </c>
      <c r="AK576" t="s">
        <v>3727</v>
      </c>
      <c r="AM576" s="2">
        <v>46202</v>
      </c>
      <c r="AN576" t="b">
        <f t="shared" si="71"/>
        <v>1</v>
      </c>
    </row>
    <row r="577" spans="1:40" ht="43.2" x14ac:dyDescent="0.3">
      <c r="A577" t="s">
        <v>3728</v>
      </c>
      <c r="B577" t="s">
        <v>3729</v>
      </c>
      <c r="C577" s="6" t="s">
        <v>3730</v>
      </c>
      <c r="D577" t="s">
        <v>63</v>
      </c>
      <c r="E577" s="4">
        <v>23</v>
      </c>
      <c r="F577" t="b">
        <v>1</v>
      </c>
      <c r="G577" s="4">
        <v>1771</v>
      </c>
      <c r="H577" s="3">
        <v>0.33</v>
      </c>
      <c r="I577" s="3">
        <v>2</v>
      </c>
      <c r="J577" s="3">
        <v>0</v>
      </c>
      <c r="K577" s="3">
        <v>-0.1</v>
      </c>
      <c r="L577" s="3">
        <v>-0.32</v>
      </c>
      <c r="M577" s="3">
        <v>0.23</v>
      </c>
      <c r="N577" s="3">
        <v>1.71</v>
      </c>
      <c r="O577" s="3">
        <v>0</v>
      </c>
      <c r="P577" s="4">
        <v>2</v>
      </c>
      <c r="Q577" s="4">
        <v>6</v>
      </c>
      <c r="R577" t="b">
        <v>0</v>
      </c>
      <c r="S577" t="b">
        <v>0</v>
      </c>
      <c r="T577" t="b">
        <v>0</v>
      </c>
      <c r="U577" t="b">
        <v>1</v>
      </c>
      <c r="V577" t="b">
        <v>1</v>
      </c>
      <c r="W577" t="s">
        <v>84</v>
      </c>
      <c r="X577" t="s">
        <v>55</v>
      </c>
      <c r="Y577" t="s">
        <v>102</v>
      </c>
      <c r="Z577" s="3">
        <v>3.3149999999999999</v>
      </c>
      <c r="AA577" t="s">
        <v>85</v>
      </c>
      <c r="AB577" t="s">
        <v>3731</v>
      </c>
      <c r="AC577" s="6" t="s">
        <v>3732</v>
      </c>
      <c r="AD577" s="3">
        <f t="shared" si="64"/>
        <v>11.36</v>
      </c>
      <c r="AE577" s="4">
        <f t="shared" si="65"/>
        <v>33</v>
      </c>
      <c r="AF577" s="4">
        <f t="shared" si="66"/>
        <v>5</v>
      </c>
      <c r="AG577" s="4">
        <f t="shared" si="67"/>
        <v>127</v>
      </c>
      <c r="AH577" t="str">
        <f t="shared" si="68"/>
        <v>standard</v>
      </c>
      <c r="AI577" t="b">
        <f t="shared" si="69"/>
        <v>1</v>
      </c>
      <c r="AJ577" t="str">
        <f t="shared" si="70"/>
        <v>review: balance outlier</v>
      </c>
      <c r="AK577" t="s">
        <v>3733</v>
      </c>
      <c r="AM577" s="2">
        <v>46051</v>
      </c>
      <c r="AN577" t="b">
        <f t="shared" si="71"/>
        <v>1</v>
      </c>
    </row>
    <row r="578" spans="1:40" ht="43.2" x14ac:dyDescent="0.3">
      <c r="A578" t="s">
        <v>3734</v>
      </c>
      <c r="B578" t="s">
        <v>3735</v>
      </c>
      <c r="C578" s="6" t="s">
        <v>3736</v>
      </c>
      <c r="D578" t="s">
        <v>63</v>
      </c>
      <c r="E578" s="4">
        <v>15</v>
      </c>
      <c r="F578" t="b">
        <v>1</v>
      </c>
      <c r="G578" s="4">
        <v>601</v>
      </c>
      <c r="H578" s="3">
        <v>0</v>
      </c>
      <c r="I578" s="3">
        <v>0</v>
      </c>
      <c r="J578" s="3">
        <v>0</v>
      </c>
      <c r="K578" s="3">
        <v>0</v>
      </c>
      <c r="L578" s="3">
        <v>0</v>
      </c>
      <c r="M578" s="3">
        <v>0</v>
      </c>
      <c r="N578" s="3">
        <v>0</v>
      </c>
      <c r="O578" s="3">
        <v>-0.04</v>
      </c>
      <c r="P578" s="4">
        <v>5</v>
      </c>
      <c r="Q578" s="4">
        <v>7</v>
      </c>
      <c r="R578" t="b">
        <v>1</v>
      </c>
      <c r="S578" t="b">
        <v>1</v>
      </c>
      <c r="T578" t="b">
        <v>0</v>
      </c>
      <c r="U578" t="b">
        <v>0</v>
      </c>
      <c r="V578" t="b">
        <v>1</v>
      </c>
      <c r="W578" t="s">
        <v>54</v>
      </c>
      <c r="X578" t="s">
        <v>128</v>
      </c>
      <c r="Y578" t="s">
        <v>46</v>
      </c>
      <c r="Z578" s="3">
        <v>1.5549999999999999</v>
      </c>
      <c r="AA578" t="s">
        <v>56</v>
      </c>
      <c r="AB578" t="s">
        <v>3737</v>
      </c>
      <c r="AC578" s="6" t="s">
        <v>3738</v>
      </c>
      <c r="AD578" s="3">
        <f t="shared" ref="AD578:AD641" si="72">ROUND(ABS(H578)*8+ABS(I578)*1.5+ABS(J578)*3+ABS(K578)*2+ABS(L578)*2+ABS(M578)*2+ABS(N578)*2+ABS(O578)*2+IF(D578="Legendary",10,IF(D578="Relic",12,IF(D578="Epic",7,IF(D578="Rare",4,IF(D578="Uncommon",2,IF(D578="Cursed",5,1)))))),2)</f>
        <v>1.08</v>
      </c>
      <c r="AE578" s="4">
        <f t="shared" ref="AE578:AE641" si="73">MAX(0,ROUND(E578*(1+AD578/25)+IF(R578,2,0)+IF(T578,4,0),0))</f>
        <v>18</v>
      </c>
      <c r="AF578" s="4">
        <f t="shared" ref="AF578:AF641" si="74">Q578-P578+1</f>
        <v>3</v>
      </c>
      <c r="AG578" s="4">
        <f t="shared" ref="AG578:AG641" si="75">LEN(C578)</f>
        <v>109</v>
      </c>
      <c r="AH578" t="str">
        <f t="shared" ref="AH578:AH641" si="76">IF(D578="Legendary","boss-vault",IF(D578="Relic","secret-room",IF(D578="Cursed","curse-room",IF(AD578&gt;12,"rare-chest","standard"))))</f>
        <v>standard</v>
      </c>
      <c r="AI578" t="b">
        <f t="shared" ref="AI578:AI641" si="77">OR(H578&lt;0,I578&lt;0,J578&lt;0,K578&lt;0,L578&lt;0,M578&lt;0,N578&lt;0,O578&lt;0)</f>
        <v>1</v>
      </c>
      <c r="AJ578" t="str">
        <f t="shared" ref="AJ578:AJ641" si="78">IF(AND(P578&lt;=Q578,AE578&gt;=0,AF578&gt;0),IF(OR(AD578&gt;18,AND(D578="Common",AD578&gt;10),AND(D578="Legendary",AE578&lt;80)),"review: balance outlier",IF(AND(R578,T578,U578),"review: volatile physics",IF(COUNTIF(AA578,"*fire*")+COUNTIF(AA578,"*poison*")+COUNTIF(AA578,"*ice*")&gt;=2,"review: multi-status synergy","ok"))),"invalid: level/price")</f>
        <v>review: multi-status synergy</v>
      </c>
      <c r="AK578" t="s">
        <v>3739</v>
      </c>
      <c r="AM578" s="2">
        <v>46078</v>
      </c>
      <c r="AN578" t="b">
        <f t="shared" ref="AN578:AN641" si="79">P578&lt;=Q578</f>
        <v>1</v>
      </c>
    </row>
    <row r="579" spans="1:40" ht="43.2" x14ac:dyDescent="0.3">
      <c r="A579" t="s">
        <v>3740</v>
      </c>
      <c r="B579" t="s">
        <v>3741</v>
      </c>
      <c r="C579" s="6" t="s">
        <v>3742</v>
      </c>
      <c r="D579" t="s">
        <v>178</v>
      </c>
      <c r="E579" s="4">
        <v>70</v>
      </c>
      <c r="F579" t="b">
        <v>1</v>
      </c>
      <c r="G579" s="4">
        <v>1939</v>
      </c>
      <c r="H579" s="3">
        <v>0.78</v>
      </c>
      <c r="I579" s="3">
        <v>0</v>
      </c>
      <c r="J579" s="3">
        <v>0</v>
      </c>
      <c r="K579" s="3">
        <v>0</v>
      </c>
      <c r="L579" s="3">
        <v>0</v>
      </c>
      <c r="M579" s="3">
        <v>0</v>
      </c>
      <c r="N579" s="3">
        <v>0</v>
      </c>
      <c r="O579" s="3">
        <v>0</v>
      </c>
      <c r="P579" s="4">
        <v>3</v>
      </c>
      <c r="Q579" s="4">
        <v>5</v>
      </c>
      <c r="R579" t="b">
        <v>0</v>
      </c>
      <c r="S579" t="b">
        <v>0</v>
      </c>
      <c r="T579" t="b">
        <v>0</v>
      </c>
      <c r="U579" t="b">
        <v>1</v>
      </c>
      <c r="V579" t="b">
        <v>0</v>
      </c>
      <c r="W579" t="s">
        <v>138</v>
      </c>
      <c r="X579" t="s">
        <v>55</v>
      </c>
      <c r="Y579" t="s">
        <v>66</v>
      </c>
      <c r="Z579" s="3">
        <v>1.651</v>
      </c>
      <c r="AA579" t="s">
        <v>140</v>
      </c>
      <c r="AB579" t="s">
        <v>3743</v>
      </c>
      <c r="AC579" s="6" t="s">
        <v>3744</v>
      </c>
      <c r="AD579" s="3">
        <f t="shared" si="72"/>
        <v>13.24</v>
      </c>
      <c r="AE579" s="4">
        <f t="shared" si="73"/>
        <v>107</v>
      </c>
      <c r="AF579" s="4">
        <f t="shared" si="74"/>
        <v>3</v>
      </c>
      <c r="AG579" s="4">
        <f t="shared" si="75"/>
        <v>117</v>
      </c>
      <c r="AH579" t="str">
        <f t="shared" si="76"/>
        <v>rare-chest</v>
      </c>
      <c r="AI579" t="b">
        <f t="shared" si="77"/>
        <v>0</v>
      </c>
      <c r="AJ579" t="str">
        <f t="shared" si="78"/>
        <v>ok</v>
      </c>
      <c r="AK579" t="s">
        <v>3745</v>
      </c>
      <c r="AM579" s="2">
        <v>46159</v>
      </c>
      <c r="AN579" t="b">
        <f t="shared" si="79"/>
        <v>1</v>
      </c>
    </row>
    <row r="580" spans="1:40" ht="28.8" x14ac:dyDescent="0.3">
      <c r="A580" t="s">
        <v>3746</v>
      </c>
      <c r="B580" t="s">
        <v>3747</v>
      </c>
      <c r="C580" s="6" t="s">
        <v>3748</v>
      </c>
      <c r="D580" t="s">
        <v>43</v>
      </c>
      <c r="E580" s="4">
        <v>36</v>
      </c>
      <c r="F580" t="b">
        <v>1</v>
      </c>
      <c r="G580" s="4">
        <v>416</v>
      </c>
      <c r="H580" s="3">
        <v>1.58</v>
      </c>
      <c r="I580" s="3">
        <v>0</v>
      </c>
      <c r="J580" s="3">
        <v>0</v>
      </c>
      <c r="K580" s="3">
        <v>0</v>
      </c>
      <c r="L580" s="3">
        <v>0.43</v>
      </c>
      <c r="M580" s="3">
        <v>0</v>
      </c>
      <c r="N580" s="3">
        <v>0</v>
      </c>
      <c r="O580" s="3">
        <v>0.01</v>
      </c>
      <c r="P580" s="4">
        <v>7</v>
      </c>
      <c r="Q580" s="4">
        <v>10</v>
      </c>
      <c r="R580" t="b">
        <v>1</v>
      </c>
      <c r="S580" t="b">
        <v>0</v>
      </c>
      <c r="T580" t="b">
        <v>0</v>
      </c>
      <c r="U580" t="b">
        <v>1</v>
      </c>
      <c r="V580" t="b">
        <v>1</v>
      </c>
      <c r="W580" t="s">
        <v>148</v>
      </c>
      <c r="X580" t="s">
        <v>45</v>
      </c>
      <c r="Y580" t="s">
        <v>46</v>
      </c>
      <c r="Z580" s="3">
        <v>0.55700000000000005</v>
      </c>
      <c r="AA580" t="s">
        <v>157</v>
      </c>
      <c r="AB580" t="s">
        <v>3749</v>
      </c>
      <c r="AC580" s="6" t="s">
        <v>3750</v>
      </c>
      <c r="AD580" s="3">
        <f t="shared" si="72"/>
        <v>15.52</v>
      </c>
      <c r="AE580" s="4">
        <f t="shared" si="73"/>
        <v>60</v>
      </c>
      <c r="AF580" s="4">
        <f t="shared" si="74"/>
        <v>4</v>
      </c>
      <c r="AG580" s="4">
        <f t="shared" si="75"/>
        <v>107</v>
      </c>
      <c r="AH580" t="str">
        <f t="shared" si="76"/>
        <v>rare-chest</v>
      </c>
      <c r="AI580" t="b">
        <f t="shared" si="77"/>
        <v>0</v>
      </c>
      <c r="AJ580" t="str">
        <f t="shared" si="78"/>
        <v>ok</v>
      </c>
      <c r="AK580" t="s">
        <v>3751</v>
      </c>
      <c r="AL580" t="s">
        <v>386</v>
      </c>
      <c r="AM580" s="2">
        <v>46057</v>
      </c>
      <c r="AN580" t="b">
        <f t="shared" si="79"/>
        <v>1</v>
      </c>
    </row>
    <row r="581" spans="1:40" ht="43.2" x14ac:dyDescent="0.3">
      <c r="A581" t="s">
        <v>3752</v>
      </c>
      <c r="B581" t="s">
        <v>3753</v>
      </c>
      <c r="C581" s="6" t="s">
        <v>3754</v>
      </c>
      <c r="D581" t="s">
        <v>63</v>
      </c>
      <c r="E581" s="4">
        <v>18</v>
      </c>
      <c r="F581" t="b">
        <v>1</v>
      </c>
      <c r="G581" s="4">
        <v>1234</v>
      </c>
      <c r="H581" s="3">
        <v>1.48</v>
      </c>
      <c r="I581" s="3">
        <v>0</v>
      </c>
      <c r="J581" s="3">
        <v>0</v>
      </c>
      <c r="K581" s="3">
        <v>0</v>
      </c>
      <c r="L581" s="3">
        <v>0</v>
      </c>
      <c r="M581" s="3">
        <v>0</v>
      </c>
      <c r="N581" s="3">
        <v>2.0499999999999998</v>
      </c>
      <c r="O581" s="3">
        <v>0.99</v>
      </c>
      <c r="P581" s="4">
        <v>9</v>
      </c>
      <c r="Q581" s="4">
        <v>9</v>
      </c>
      <c r="R581" t="b">
        <v>0</v>
      </c>
      <c r="S581" t="b">
        <v>0</v>
      </c>
      <c r="T581" t="b">
        <v>1</v>
      </c>
      <c r="U581" t="b">
        <v>0</v>
      </c>
      <c r="V581" t="b">
        <v>0</v>
      </c>
      <c r="W581" t="s">
        <v>111</v>
      </c>
      <c r="X581" t="s">
        <v>149</v>
      </c>
      <c r="Y581" t="s">
        <v>46</v>
      </c>
      <c r="Z581" s="3">
        <v>2.597</v>
      </c>
      <c r="AA581" t="s">
        <v>855</v>
      </c>
      <c r="AB581" t="s">
        <v>3755</v>
      </c>
      <c r="AC581" s="6" t="s">
        <v>3756</v>
      </c>
      <c r="AD581" s="3">
        <f t="shared" si="72"/>
        <v>18.920000000000002</v>
      </c>
      <c r="AE581" s="4">
        <f t="shared" si="73"/>
        <v>36</v>
      </c>
      <c r="AF581" s="4">
        <f t="shared" si="74"/>
        <v>1</v>
      </c>
      <c r="AG581" s="4">
        <f t="shared" si="75"/>
        <v>110</v>
      </c>
      <c r="AH581" t="str">
        <f t="shared" si="76"/>
        <v>rare-chest</v>
      </c>
      <c r="AI581" t="b">
        <f t="shared" si="77"/>
        <v>0</v>
      </c>
      <c r="AJ581" t="str">
        <f t="shared" si="78"/>
        <v>review: balance outlier</v>
      </c>
      <c r="AK581" t="s">
        <v>3757</v>
      </c>
      <c r="AM581" s="2">
        <v>46201</v>
      </c>
      <c r="AN581" t="b">
        <f t="shared" si="79"/>
        <v>1</v>
      </c>
    </row>
    <row r="582" spans="1:40" ht="43.2" x14ac:dyDescent="0.3">
      <c r="A582" t="s">
        <v>3758</v>
      </c>
      <c r="B582" t="s">
        <v>3759</v>
      </c>
      <c r="C582" s="6" t="s">
        <v>3760</v>
      </c>
      <c r="D582" t="s">
        <v>63</v>
      </c>
      <c r="E582" s="4">
        <v>15</v>
      </c>
      <c r="F582" t="b">
        <v>1</v>
      </c>
      <c r="G582" s="4">
        <v>22</v>
      </c>
      <c r="H582" s="3">
        <v>0</v>
      </c>
      <c r="I582" s="3">
        <v>0</v>
      </c>
      <c r="J582" s="3">
        <v>0</v>
      </c>
      <c r="K582" s="3">
        <v>0</v>
      </c>
      <c r="L582" s="3">
        <v>0</v>
      </c>
      <c r="M582" s="3">
        <v>0</v>
      </c>
      <c r="N582" s="3">
        <v>3.47</v>
      </c>
      <c r="O582" s="3">
        <v>0</v>
      </c>
      <c r="P582" s="4">
        <v>2</v>
      </c>
      <c r="Q582" s="4">
        <v>3</v>
      </c>
      <c r="R582" t="b">
        <v>0</v>
      </c>
      <c r="S582" t="b">
        <v>0</v>
      </c>
      <c r="T582" t="b">
        <v>0</v>
      </c>
      <c r="U582" t="b">
        <v>0</v>
      </c>
      <c r="V582" t="b">
        <v>0</v>
      </c>
      <c r="W582" t="s">
        <v>92</v>
      </c>
      <c r="X582" t="s">
        <v>200</v>
      </c>
      <c r="Y582" t="s">
        <v>66</v>
      </c>
      <c r="Z582" s="3">
        <v>0.85099999999999998</v>
      </c>
      <c r="AA582" t="s">
        <v>93</v>
      </c>
      <c r="AB582" t="s">
        <v>3761</v>
      </c>
      <c r="AC582" s="6" t="s">
        <v>3762</v>
      </c>
      <c r="AD582" s="3">
        <f t="shared" si="72"/>
        <v>7.94</v>
      </c>
      <c r="AE582" s="4">
        <f t="shared" si="73"/>
        <v>20</v>
      </c>
      <c r="AF582" s="4">
        <f t="shared" si="74"/>
        <v>2</v>
      </c>
      <c r="AG582" s="4">
        <f t="shared" si="75"/>
        <v>115</v>
      </c>
      <c r="AH582" t="str">
        <f t="shared" si="76"/>
        <v>standard</v>
      </c>
      <c r="AI582" t="b">
        <f t="shared" si="77"/>
        <v>0</v>
      </c>
      <c r="AJ582" t="str">
        <f t="shared" si="78"/>
        <v>ok</v>
      </c>
      <c r="AK582" t="s">
        <v>3763</v>
      </c>
      <c r="AM582" s="2">
        <v>46179</v>
      </c>
      <c r="AN582" t="b">
        <f t="shared" si="79"/>
        <v>1</v>
      </c>
    </row>
    <row r="583" spans="1:40" ht="43.2" x14ac:dyDescent="0.3">
      <c r="A583" t="s">
        <v>3764</v>
      </c>
      <c r="B583" t="s">
        <v>3765</v>
      </c>
      <c r="C583" s="6" t="s">
        <v>3766</v>
      </c>
      <c r="D583" t="s">
        <v>63</v>
      </c>
      <c r="E583" s="4">
        <v>13</v>
      </c>
      <c r="F583" t="b">
        <v>1</v>
      </c>
      <c r="G583" s="4">
        <v>244</v>
      </c>
      <c r="H583" s="3">
        <v>1.51</v>
      </c>
      <c r="I583" s="3">
        <v>2</v>
      </c>
      <c r="J583" s="3">
        <v>0</v>
      </c>
      <c r="K583" s="3">
        <v>0</v>
      </c>
      <c r="L583" s="3">
        <v>-0.19</v>
      </c>
      <c r="M583" s="3">
        <v>0</v>
      </c>
      <c r="N583" s="3">
        <v>1.62</v>
      </c>
      <c r="O583" s="3">
        <v>0</v>
      </c>
      <c r="P583" s="4">
        <v>9</v>
      </c>
      <c r="Q583" s="4">
        <v>9</v>
      </c>
      <c r="R583" t="b">
        <v>0</v>
      </c>
      <c r="S583" t="b">
        <v>0</v>
      </c>
      <c r="T583" t="b">
        <v>0</v>
      </c>
      <c r="U583" t="b">
        <v>1</v>
      </c>
      <c r="V583" t="b">
        <v>0</v>
      </c>
      <c r="W583" t="s">
        <v>64</v>
      </c>
      <c r="X583" t="s">
        <v>75</v>
      </c>
      <c r="Y583" t="s">
        <v>222</v>
      </c>
      <c r="Z583" s="3">
        <v>2.9249999999999998</v>
      </c>
      <c r="AA583" t="s">
        <v>120</v>
      </c>
      <c r="AB583" t="s">
        <v>3767</v>
      </c>
      <c r="AC583" s="6" t="s">
        <v>3768</v>
      </c>
      <c r="AD583" s="3">
        <f t="shared" si="72"/>
        <v>19.7</v>
      </c>
      <c r="AE583" s="4">
        <f t="shared" si="73"/>
        <v>23</v>
      </c>
      <c r="AF583" s="4">
        <f t="shared" si="74"/>
        <v>1</v>
      </c>
      <c r="AG583" s="4">
        <f t="shared" si="75"/>
        <v>113</v>
      </c>
      <c r="AH583" t="str">
        <f t="shared" si="76"/>
        <v>rare-chest</v>
      </c>
      <c r="AI583" t="b">
        <f t="shared" si="77"/>
        <v>1</v>
      </c>
      <c r="AJ583" t="str">
        <f t="shared" si="78"/>
        <v>review: balance outlier</v>
      </c>
      <c r="AK583" t="s">
        <v>3769</v>
      </c>
      <c r="AM583" s="2">
        <v>46135</v>
      </c>
      <c r="AN583" t="b">
        <f t="shared" si="79"/>
        <v>1</v>
      </c>
    </row>
    <row r="584" spans="1:40" ht="43.2" x14ac:dyDescent="0.3">
      <c r="A584" t="s">
        <v>3770</v>
      </c>
      <c r="B584" t="s">
        <v>3771</v>
      </c>
      <c r="C584" s="6" t="s">
        <v>3772</v>
      </c>
      <c r="D584" t="s">
        <v>43</v>
      </c>
      <c r="E584" s="4">
        <v>35</v>
      </c>
      <c r="F584" t="b">
        <v>1</v>
      </c>
      <c r="G584" s="4">
        <v>744</v>
      </c>
      <c r="H584" s="3">
        <v>0</v>
      </c>
      <c r="I584" s="3">
        <v>0</v>
      </c>
      <c r="J584" s="3">
        <v>0</v>
      </c>
      <c r="K584" s="3">
        <v>0</v>
      </c>
      <c r="L584" s="3">
        <v>0</v>
      </c>
      <c r="M584" s="3">
        <v>0</v>
      </c>
      <c r="N584" s="3">
        <v>0</v>
      </c>
      <c r="O584" s="3">
        <v>0</v>
      </c>
      <c r="P584" s="4">
        <v>6</v>
      </c>
      <c r="Q584" s="4">
        <v>8</v>
      </c>
      <c r="R584" t="b">
        <v>0</v>
      </c>
      <c r="S584" t="b">
        <v>1</v>
      </c>
      <c r="T584" t="b">
        <v>1</v>
      </c>
      <c r="U584" t="b">
        <v>1</v>
      </c>
      <c r="V584" t="b">
        <v>1</v>
      </c>
      <c r="W584" t="s">
        <v>64</v>
      </c>
      <c r="X584" t="s">
        <v>149</v>
      </c>
      <c r="Y584" t="s">
        <v>74</v>
      </c>
      <c r="Z584" s="3">
        <v>0.379</v>
      </c>
      <c r="AA584" t="s">
        <v>1460</v>
      </c>
      <c r="AB584" t="s">
        <v>3773</v>
      </c>
      <c r="AC584" s="6" t="s">
        <v>3774</v>
      </c>
      <c r="AD584" s="3">
        <f t="shared" si="72"/>
        <v>2</v>
      </c>
      <c r="AE584" s="4">
        <f t="shared" si="73"/>
        <v>42</v>
      </c>
      <c r="AF584" s="4">
        <f t="shared" si="74"/>
        <v>3</v>
      </c>
      <c r="AG584" s="4">
        <f t="shared" si="75"/>
        <v>115</v>
      </c>
      <c r="AH584" t="str">
        <f t="shared" si="76"/>
        <v>standard</v>
      </c>
      <c r="AI584" t="b">
        <f t="shared" si="77"/>
        <v>0</v>
      </c>
      <c r="AJ584" t="str">
        <f t="shared" si="78"/>
        <v>ok</v>
      </c>
      <c r="AK584" t="s">
        <v>3775</v>
      </c>
      <c r="AM584" s="2">
        <v>46139</v>
      </c>
      <c r="AN584" t="b">
        <f t="shared" si="79"/>
        <v>1</v>
      </c>
    </row>
    <row r="585" spans="1:40" ht="43.2" x14ac:dyDescent="0.3">
      <c r="A585" t="s">
        <v>3776</v>
      </c>
      <c r="B585" t="s">
        <v>3777</v>
      </c>
      <c r="C585" s="6" t="s">
        <v>3778</v>
      </c>
      <c r="D585" t="s">
        <v>119</v>
      </c>
      <c r="E585" s="4">
        <v>46</v>
      </c>
      <c r="F585" t="b">
        <v>1</v>
      </c>
      <c r="G585" s="4">
        <v>1513</v>
      </c>
      <c r="H585" s="3">
        <v>0</v>
      </c>
      <c r="I585" s="3">
        <v>0</v>
      </c>
      <c r="J585" s="3">
        <v>-0.34</v>
      </c>
      <c r="K585" s="3">
        <v>0</v>
      </c>
      <c r="L585" s="3">
        <v>0</v>
      </c>
      <c r="M585" s="3">
        <v>0</v>
      </c>
      <c r="N585" s="3">
        <v>0</v>
      </c>
      <c r="O585" s="3">
        <v>0.05</v>
      </c>
      <c r="P585" s="4">
        <v>7</v>
      </c>
      <c r="Q585" s="4">
        <v>7</v>
      </c>
      <c r="R585" t="b">
        <v>0</v>
      </c>
      <c r="S585" t="b">
        <v>0</v>
      </c>
      <c r="T585" t="b">
        <v>0</v>
      </c>
      <c r="U585" t="b">
        <v>1</v>
      </c>
      <c r="V585" t="b">
        <v>0</v>
      </c>
      <c r="W585" t="s">
        <v>64</v>
      </c>
      <c r="X585" t="s">
        <v>149</v>
      </c>
      <c r="Y585" t="s">
        <v>66</v>
      </c>
      <c r="Z585" s="3">
        <v>3.145</v>
      </c>
      <c r="AA585" t="s">
        <v>209</v>
      </c>
      <c r="AB585" t="s">
        <v>3779</v>
      </c>
      <c r="AC585" s="6" t="s">
        <v>3780</v>
      </c>
      <c r="AD585" s="3">
        <f t="shared" si="72"/>
        <v>5.12</v>
      </c>
      <c r="AE585" s="4">
        <f t="shared" si="73"/>
        <v>55</v>
      </c>
      <c r="AF585" s="4">
        <f t="shared" si="74"/>
        <v>1</v>
      </c>
      <c r="AG585" s="4">
        <f t="shared" si="75"/>
        <v>115</v>
      </c>
      <c r="AH585" t="str">
        <f t="shared" si="76"/>
        <v>standard</v>
      </c>
      <c r="AI585" t="b">
        <f t="shared" si="77"/>
        <v>1</v>
      </c>
      <c r="AJ585" t="str">
        <f t="shared" si="78"/>
        <v>ok</v>
      </c>
      <c r="AK585" t="s">
        <v>3781</v>
      </c>
      <c r="AM585" s="2">
        <v>46178</v>
      </c>
      <c r="AN585" t="b">
        <f t="shared" si="79"/>
        <v>1</v>
      </c>
    </row>
    <row r="586" spans="1:40" ht="43.2" x14ac:dyDescent="0.3">
      <c r="A586" t="s">
        <v>3782</v>
      </c>
      <c r="B586" t="s">
        <v>3783</v>
      </c>
      <c r="C586" s="6" t="s">
        <v>3784</v>
      </c>
      <c r="D586" t="s">
        <v>178</v>
      </c>
      <c r="E586" s="4">
        <v>81</v>
      </c>
      <c r="F586" t="b">
        <v>1</v>
      </c>
      <c r="G586" s="4">
        <v>1616</v>
      </c>
      <c r="H586" s="3">
        <v>1.1599999999999999</v>
      </c>
      <c r="I586" s="3">
        <v>3</v>
      </c>
      <c r="J586" s="3">
        <v>-0.35</v>
      </c>
      <c r="K586" s="3">
        <v>0</v>
      </c>
      <c r="L586" s="3">
        <v>0.28999999999999998</v>
      </c>
      <c r="M586" s="3">
        <v>0</v>
      </c>
      <c r="N586" s="3">
        <v>-1.26</v>
      </c>
      <c r="O586" s="3">
        <v>0</v>
      </c>
      <c r="P586" s="4">
        <v>9</v>
      </c>
      <c r="Q586" s="4">
        <v>9</v>
      </c>
      <c r="R586" t="b">
        <v>0</v>
      </c>
      <c r="S586" t="b">
        <v>1</v>
      </c>
      <c r="T586" t="b">
        <v>0</v>
      </c>
      <c r="U586" t="b">
        <v>1</v>
      </c>
      <c r="V586" t="b">
        <v>0</v>
      </c>
      <c r="W586" t="s">
        <v>64</v>
      </c>
      <c r="X586" t="s">
        <v>200</v>
      </c>
      <c r="Y586" t="s">
        <v>46</v>
      </c>
      <c r="Z586" s="3">
        <v>3.4580000000000002</v>
      </c>
      <c r="AA586" t="s">
        <v>67</v>
      </c>
      <c r="AB586" t="s">
        <v>3785</v>
      </c>
      <c r="AC586" s="6" t="s">
        <v>3786</v>
      </c>
      <c r="AD586" s="3">
        <f t="shared" si="72"/>
        <v>24.93</v>
      </c>
      <c r="AE586" s="4">
        <f t="shared" si="73"/>
        <v>162</v>
      </c>
      <c r="AF586" s="4">
        <f t="shared" si="74"/>
        <v>1</v>
      </c>
      <c r="AG586" s="4">
        <f t="shared" si="75"/>
        <v>107</v>
      </c>
      <c r="AH586" t="str">
        <f t="shared" si="76"/>
        <v>rare-chest</v>
      </c>
      <c r="AI586" t="b">
        <f t="shared" si="77"/>
        <v>1</v>
      </c>
      <c r="AJ586" t="str">
        <f t="shared" si="78"/>
        <v>review: balance outlier</v>
      </c>
      <c r="AK586" t="s">
        <v>3787</v>
      </c>
      <c r="AM586" s="2">
        <v>46048</v>
      </c>
      <c r="AN586" t="b">
        <f t="shared" si="79"/>
        <v>1</v>
      </c>
    </row>
    <row r="587" spans="1:40" ht="43.2" x14ac:dyDescent="0.3">
      <c r="A587" t="s">
        <v>3788</v>
      </c>
      <c r="B587" t="s">
        <v>3789</v>
      </c>
      <c r="C587" s="6" t="s">
        <v>3790</v>
      </c>
      <c r="D587" t="s">
        <v>43</v>
      </c>
      <c r="E587" s="4">
        <v>37</v>
      </c>
      <c r="F587" t="b">
        <v>1</v>
      </c>
      <c r="G587" s="4">
        <v>1462</v>
      </c>
      <c r="H587" s="3">
        <v>0</v>
      </c>
      <c r="I587" s="3">
        <v>2</v>
      </c>
      <c r="J587" s="3">
        <v>0</v>
      </c>
      <c r="K587" s="3">
        <v>0</v>
      </c>
      <c r="L587" s="3">
        <v>0</v>
      </c>
      <c r="M587" s="3">
        <v>0.23</v>
      </c>
      <c r="N587" s="3">
        <v>0.11</v>
      </c>
      <c r="O587" s="3">
        <v>0.69</v>
      </c>
      <c r="P587" s="4">
        <v>2</v>
      </c>
      <c r="Q587" s="4">
        <v>6</v>
      </c>
      <c r="R587" t="b">
        <v>0</v>
      </c>
      <c r="S587" t="b">
        <v>0</v>
      </c>
      <c r="T587" t="b">
        <v>1</v>
      </c>
      <c r="U587" t="b">
        <v>0</v>
      </c>
      <c r="V587" t="b">
        <v>1</v>
      </c>
      <c r="W587" t="s">
        <v>127</v>
      </c>
      <c r="X587" t="s">
        <v>101</v>
      </c>
      <c r="Y587" t="s">
        <v>66</v>
      </c>
      <c r="Z587" s="3">
        <v>3.2050000000000001</v>
      </c>
      <c r="AA587" t="s">
        <v>1682</v>
      </c>
      <c r="AB587" t="s">
        <v>3791</v>
      </c>
      <c r="AC587" s="6" t="s">
        <v>3792</v>
      </c>
      <c r="AD587" s="3">
        <f t="shared" si="72"/>
        <v>7.06</v>
      </c>
      <c r="AE587" s="4">
        <f t="shared" si="73"/>
        <v>51</v>
      </c>
      <c r="AF587" s="4">
        <f t="shared" si="74"/>
        <v>5</v>
      </c>
      <c r="AG587" s="4">
        <f t="shared" si="75"/>
        <v>119</v>
      </c>
      <c r="AH587" t="str">
        <f t="shared" si="76"/>
        <v>standard</v>
      </c>
      <c r="AI587" t="b">
        <f t="shared" si="77"/>
        <v>0</v>
      </c>
      <c r="AJ587" t="str">
        <f t="shared" si="78"/>
        <v>ok</v>
      </c>
      <c r="AK587" t="s">
        <v>3793</v>
      </c>
      <c r="AM587" s="2">
        <v>46165</v>
      </c>
      <c r="AN587" t="b">
        <f t="shared" si="79"/>
        <v>1</v>
      </c>
    </row>
    <row r="588" spans="1:40" ht="43.2" x14ac:dyDescent="0.3">
      <c r="A588" t="s">
        <v>3794</v>
      </c>
      <c r="B588" t="s">
        <v>3795</v>
      </c>
      <c r="C588" s="6" t="s">
        <v>3796</v>
      </c>
      <c r="D588" t="s">
        <v>43</v>
      </c>
      <c r="E588" s="4">
        <v>34</v>
      </c>
      <c r="F588" t="b">
        <v>1</v>
      </c>
      <c r="G588" s="4">
        <v>961</v>
      </c>
      <c r="H588" s="3">
        <v>0.9</v>
      </c>
      <c r="I588" s="3">
        <v>1</v>
      </c>
      <c r="J588" s="3">
        <v>-0.12</v>
      </c>
      <c r="K588" s="3">
        <v>0</v>
      </c>
      <c r="L588" s="3">
        <v>0</v>
      </c>
      <c r="M588" s="3">
        <v>0.26</v>
      </c>
      <c r="N588" s="3">
        <v>0</v>
      </c>
      <c r="O588" s="3">
        <v>0</v>
      </c>
      <c r="P588" s="4">
        <v>7</v>
      </c>
      <c r="Q588" s="4">
        <v>10</v>
      </c>
      <c r="R588" t="b">
        <v>1</v>
      </c>
      <c r="S588" t="b">
        <v>0</v>
      </c>
      <c r="T588" t="b">
        <v>0</v>
      </c>
      <c r="U588" t="b">
        <v>0</v>
      </c>
      <c r="V588" t="b">
        <v>0</v>
      </c>
      <c r="W588" t="s">
        <v>100</v>
      </c>
      <c r="X588" t="s">
        <v>149</v>
      </c>
      <c r="Y588" t="s">
        <v>139</v>
      </c>
      <c r="Z588" s="3">
        <v>0.51200000000000001</v>
      </c>
      <c r="AA588" t="s">
        <v>103</v>
      </c>
      <c r="AB588" t="s">
        <v>3797</v>
      </c>
      <c r="AC588" s="6" t="s">
        <v>3798</v>
      </c>
      <c r="AD588" s="3">
        <f t="shared" si="72"/>
        <v>11.58</v>
      </c>
      <c r="AE588" s="4">
        <f t="shared" si="73"/>
        <v>52</v>
      </c>
      <c r="AF588" s="4">
        <f t="shared" si="74"/>
        <v>4</v>
      </c>
      <c r="AG588" s="4">
        <f t="shared" si="75"/>
        <v>119</v>
      </c>
      <c r="AH588" t="str">
        <f t="shared" si="76"/>
        <v>standard</v>
      </c>
      <c r="AI588" t="b">
        <f t="shared" si="77"/>
        <v>1</v>
      </c>
      <c r="AJ588" t="str">
        <f t="shared" si="78"/>
        <v>ok</v>
      </c>
      <c r="AK588" t="s">
        <v>3799</v>
      </c>
      <c r="AL588" t="s">
        <v>3800</v>
      </c>
      <c r="AM588" s="2">
        <v>46075</v>
      </c>
      <c r="AN588" t="b">
        <f t="shared" si="79"/>
        <v>1</v>
      </c>
    </row>
    <row r="589" spans="1:40" ht="43.2" x14ac:dyDescent="0.3">
      <c r="A589" t="s">
        <v>3801</v>
      </c>
      <c r="B589" t="s">
        <v>3802</v>
      </c>
      <c r="C589" s="6" t="s">
        <v>3803</v>
      </c>
      <c r="D589" t="s">
        <v>119</v>
      </c>
      <c r="E589" s="4">
        <v>26</v>
      </c>
      <c r="F589" t="b">
        <v>1</v>
      </c>
      <c r="G589" s="4">
        <v>807</v>
      </c>
      <c r="H589" s="3">
        <v>1.07</v>
      </c>
      <c r="I589" s="3">
        <v>0</v>
      </c>
      <c r="J589" s="3">
        <v>0</v>
      </c>
      <c r="K589" s="3">
        <v>0</v>
      </c>
      <c r="L589" s="3">
        <v>0</v>
      </c>
      <c r="M589" s="3">
        <v>0</v>
      </c>
      <c r="N589" s="3">
        <v>0</v>
      </c>
      <c r="O589" s="3">
        <v>-0.32</v>
      </c>
      <c r="P589" s="4">
        <v>8</v>
      </c>
      <c r="Q589" s="4">
        <v>8</v>
      </c>
      <c r="R589" t="b">
        <v>1</v>
      </c>
      <c r="S589" t="b">
        <v>1</v>
      </c>
      <c r="T589" t="b">
        <v>0</v>
      </c>
      <c r="U589" t="b">
        <v>0</v>
      </c>
      <c r="V589" t="b">
        <v>1</v>
      </c>
      <c r="W589" t="s">
        <v>54</v>
      </c>
      <c r="X589" t="s">
        <v>65</v>
      </c>
      <c r="Y589" t="s">
        <v>331</v>
      </c>
      <c r="Z589" s="3">
        <v>0.47499999999999998</v>
      </c>
      <c r="AA589" t="s">
        <v>56</v>
      </c>
      <c r="AB589" t="s">
        <v>3804</v>
      </c>
      <c r="AC589" s="6" t="s">
        <v>3805</v>
      </c>
      <c r="AD589" s="3">
        <f t="shared" si="72"/>
        <v>13.2</v>
      </c>
      <c r="AE589" s="4">
        <f t="shared" si="73"/>
        <v>42</v>
      </c>
      <c r="AF589" s="4">
        <f t="shared" si="74"/>
        <v>1</v>
      </c>
      <c r="AG589" s="4">
        <f t="shared" si="75"/>
        <v>118</v>
      </c>
      <c r="AH589" t="str">
        <f t="shared" si="76"/>
        <v>rare-chest</v>
      </c>
      <c r="AI589" t="b">
        <f t="shared" si="77"/>
        <v>1</v>
      </c>
      <c r="AJ589" t="str">
        <f t="shared" si="78"/>
        <v>review: multi-status synergy</v>
      </c>
      <c r="AK589" t="s">
        <v>3806</v>
      </c>
      <c r="AM589" s="2">
        <v>46187</v>
      </c>
      <c r="AN589" t="b">
        <f t="shared" si="79"/>
        <v>1</v>
      </c>
    </row>
    <row r="590" spans="1:40" ht="43.2" x14ac:dyDescent="0.3">
      <c r="A590" t="s">
        <v>3807</v>
      </c>
      <c r="B590" t="s">
        <v>3808</v>
      </c>
      <c r="C590" s="6" t="s">
        <v>3809</v>
      </c>
      <c r="D590" t="s">
        <v>63</v>
      </c>
      <c r="E590" s="4">
        <v>12</v>
      </c>
      <c r="F590" t="b">
        <v>1</v>
      </c>
      <c r="G590" s="4">
        <v>886</v>
      </c>
      <c r="H590" s="3">
        <v>0.26</v>
      </c>
      <c r="I590" s="3">
        <v>0</v>
      </c>
      <c r="J590" s="3">
        <v>0</v>
      </c>
      <c r="K590" s="3">
        <v>0</v>
      </c>
      <c r="L590" s="3">
        <v>0</v>
      </c>
      <c r="M590" s="3">
        <v>0.31</v>
      </c>
      <c r="N590" s="3">
        <v>0</v>
      </c>
      <c r="O590" s="3">
        <v>0.34</v>
      </c>
      <c r="P590" s="4">
        <v>9</v>
      </c>
      <c r="Q590" s="4">
        <v>10</v>
      </c>
      <c r="R590" t="b">
        <v>0</v>
      </c>
      <c r="S590" t="b">
        <v>0</v>
      </c>
      <c r="T590" t="b">
        <v>0</v>
      </c>
      <c r="U590" t="b">
        <v>0</v>
      </c>
      <c r="V590" t="b">
        <v>1</v>
      </c>
      <c r="W590" t="s">
        <v>64</v>
      </c>
      <c r="X590" t="s">
        <v>101</v>
      </c>
      <c r="Y590" t="s">
        <v>66</v>
      </c>
      <c r="Z590" s="3">
        <v>0.67400000000000004</v>
      </c>
      <c r="AA590" t="s">
        <v>209</v>
      </c>
      <c r="AB590" t="s">
        <v>3810</v>
      </c>
      <c r="AC590" s="6" t="s">
        <v>3811</v>
      </c>
      <c r="AD590" s="3">
        <f t="shared" si="72"/>
        <v>4.38</v>
      </c>
      <c r="AE590" s="4">
        <f t="shared" si="73"/>
        <v>14</v>
      </c>
      <c r="AF590" s="4">
        <f t="shared" si="74"/>
        <v>2</v>
      </c>
      <c r="AG590" s="4">
        <f t="shared" si="75"/>
        <v>117</v>
      </c>
      <c r="AH590" t="str">
        <f t="shared" si="76"/>
        <v>standard</v>
      </c>
      <c r="AI590" t="b">
        <f t="shared" si="77"/>
        <v>0</v>
      </c>
      <c r="AJ590" t="str">
        <f t="shared" si="78"/>
        <v>ok</v>
      </c>
      <c r="AK590" t="s">
        <v>3812</v>
      </c>
      <c r="AM590" s="2">
        <v>46092</v>
      </c>
      <c r="AN590" t="b">
        <f t="shared" si="79"/>
        <v>1</v>
      </c>
    </row>
    <row r="591" spans="1:40" ht="43.2" x14ac:dyDescent="0.3">
      <c r="A591" t="s">
        <v>3813</v>
      </c>
      <c r="B591" t="s">
        <v>3814</v>
      </c>
      <c r="C591" s="6" t="s">
        <v>3815</v>
      </c>
      <c r="D591" t="s">
        <v>119</v>
      </c>
      <c r="E591" s="4">
        <v>52</v>
      </c>
      <c r="F591" t="b">
        <v>1</v>
      </c>
      <c r="G591" s="4">
        <v>435</v>
      </c>
      <c r="H591" s="3">
        <v>0</v>
      </c>
      <c r="I591" s="3">
        <v>0</v>
      </c>
      <c r="J591" s="3">
        <v>0</v>
      </c>
      <c r="K591" s="3">
        <v>0</v>
      </c>
      <c r="L591" s="3">
        <v>0</v>
      </c>
      <c r="M591" s="3">
        <v>0</v>
      </c>
      <c r="N591" s="3">
        <v>0</v>
      </c>
      <c r="O591" s="3">
        <v>0</v>
      </c>
      <c r="P591" s="4">
        <v>5</v>
      </c>
      <c r="Q591" s="4">
        <v>5</v>
      </c>
      <c r="R591" t="b">
        <v>0</v>
      </c>
      <c r="S591" t="b">
        <v>1</v>
      </c>
      <c r="T591" t="b">
        <v>0</v>
      </c>
      <c r="U591" t="b">
        <v>1</v>
      </c>
      <c r="V591" t="b">
        <v>0</v>
      </c>
      <c r="W591" t="s">
        <v>64</v>
      </c>
      <c r="X591" t="s">
        <v>149</v>
      </c>
      <c r="Y591" t="s">
        <v>139</v>
      </c>
      <c r="Z591" s="3">
        <v>2.65</v>
      </c>
      <c r="AA591" t="s">
        <v>414</v>
      </c>
      <c r="AB591" t="s">
        <v>3816</v>
      </c>
      <c r="AC591" s="6" t="s">
        <v>3817</v>
      </c>
      <c r="AD591" s="3">
        <f t="shared" si="72"/>
        <v>4</v>
      </c>
      <c r="AE591" s="4">
        <f t="shared" si="73"/>
        <v>60</v>
      </c>
      <c r="AF591" s="4">
        <f t="shared" si="74"/>
        <v>1</v>
      </c>
      <c r="AG591" s="4">
        <f t="shared" si="75"/>
        <v>116</v>
      </c>
      <c r="AH591" t="str">
        <f t="shared" si="76"/>
        <v>standard</v>
      </c>
      <c r="AI591" t="b">
        <f t="shared" si="77"/>
        <v>0</v>
      </c>
      <c r="AJ591" t="str">
        <f t="shared" si="78"/>
        <v>ok</v>
      </c>
      <c r="AK591" t="s">
        <v>3818</v>
      </c>
      <c r="AL591" t="s">
        <v>3819</v>
      </c>
      <c r="AM591" s="2">
        <v>46113</v>
      </c>
      <c r="AN591" t="b">
        <f t="shared" si="79"/>
        <v>1</v>
      </c>
    </row>
    <row r="592" spans="1:40" ht="43.2" x14ac:dyDescent="0.3">
      <c r="A592" t="s">
        <v>3820</v>
      </c>
      <c r="B592" t="s">
        <v>3821</v>
      </c>
      <c r="C592" s="6" t="s">
        <v>3822</v>
      </c>
      <c r="D592" t="s">
        <v>43</v>
      </c>
      <c r="E592" s="4">
        <v>38</v>
      </c>
      <c r="F592" t="b">
        <v>1</v>
      </c>
      <c r="G592" s="4">
        <v>835</v>
      </c>
      <c r="H592" s="3">
        <v>1.24</v>
      </c>
      <c r="I592" s="3">
        <v>0</v>
      </c>
      <c r="J592" s="3">
        <v>-0.13</v>
      </c>
      <c r="K592" s="3">
        <v>0</v>
      </c>
      <c r="L592" s="3">
        <v>0</v>
      </c>
      <c r="M592" s="3">
        <v>0</v>
      </c>
      <c r="N592" s="3">
        <v>0</v>
      </c>
      <c r="O592" s="3">
        <v>0</v>
      </c>
      <c r="P592" s="4">
        <v>4</v>
      </c>
      <c r="Q592" s="4">
        <v>10</v>
      </c>
      <c r="R592" t="b">
        <v>1</v>
      </c>
      <c r="S592" t="b">
        <v>1</v>
      </c>
      <c r="T592" t="b">
        <v>0</v>
      </c>
      <c r="U592" t="b">
        <v>1</v>
      </c>
      <c r="V592" t="b">
        <v>1</v>
      </c>
      <c r="W592" t="s">
        <v>100</v>
      </c>
      <c r="X592" t="s">
        <v>128</v>
      </c>
      <c r="Y592" t="s">
        <v>129</v>
      </c>
      <c r="Z592" s="3">
        <v>0.21299999999999999</v>
      </c>
      <c r="AA592" t="s">
        <v>304</v>
      </c>
      <c r="AB592" t="s">
        <v>3823</v>
      </c>
      <c r="AC592" s="6" t="s">
        <v>3824</v>
      </c>
      <c r="AD592" s="3">
        <f t="shared" si="72"/>
        <v>12.31</v>
      </c>
      <c r="AE592" s="4">
        <f t="shared" si="73"/>
        <v>59</v>
      </c>
      <c r="AF592" s="4">
        <f t="shared" si="74"/>
        <v>7</v>
      </c>
      <c r="AG592" s="4">
        <f t="shared" si="75"/>
        <v>124</v>
      </c>
      <c r="AH592" t="str">
        <f t="shared" si="76"/>
        <v>rare-chest</v>
      </c>
      <c r="AI592" t="b">
        <f t="shared" si="77"/>
        <v>1</v>
      </c>
      <c r="AJ592" t="str">
        <f t="shared" si="78"/>
        <v>ok</v>
      </c>
      <c r="AK592" t="s">
        <v>3825</v>
      </c>
      <c r="AL592" t="s">
        <v>1227</v>
      </c>
      <c r="AM592" s="2">
        <v>46196</v>
      </c>
      <c r="AN592" t="b">
        <f t="shared" si="79"/>
        <v>1</v>
      </c>
    </row>
    <row r="593" spans="1:40" ht="43.2" x14ac:dyDescent="0.3">
      <c r="A593" t="s">
        <v>3826</v>
      </c>
      <c r="B593" t="s">
        <v>3827</v>
      </c>
      <c r="C593" s="6" t="s">
        <v>3828</v>
      </c>
      <c r="D593" t="s">
        <v>43</v>
      </c>
      <c r="E593" s="4">
        <v>24</v>
      </c>
      <c r="F593" t="b">
        <v>0</v>
      </c>
      <c r="G593" s="4">
        <v>93</v>
      </c>
      <c r="H593" s="3">
        <v>0</v>
      </c>
      <c r="I593" s="3">
        <v>0</v>
      </c>
      <c r="J593" s="3">
        <v>0</v>
      </c>
      <c r="K593" s="3">
        <v>0</v>
      </c>
      <c r="L593" s="3">
        <v>-0.01</v>
      </c>
      <c r="M593" s="3">
        <v>0</v>
      </c>
      <c r="N593" s="3">
        <v>2.23</v>
      </c>
      <c r="O593" s="3">
        <v>0</v>
      </c>
      <c r="P593" s="4">
        <v>6</v>
      </c>
      <c r="Q593" s="4">
        <v>6</v>
      </c>
      <c r="R593" t="b">
        <v>0</v>
      </c>
      <c r="S593" t="b">
        <v>1</v>
      </c>
      <c r="T593" t="b">
        <v>0</v>
      </c>
      <c r="U593" t="b">
        <v>1</v>
      </c>
      <c r="V593" t="b">
        <v>0</v>
      </c>
      <c r="W593" t="s">
        <v>84</v>
      </c>
      <c r="X593" t="s">
        <v>149</v>
      </c>
      <c r="Y593" t="s">
        <v>74</v>
      </c>
      <c r="Z593" s="3">
        <v>2.1869999999999998</v>
      </c>
      <c r="AA593" t="s">
        <v>2830</v>
      </c>
      <c r="AB593" t="s">
        <v>3829</v>
      </c>
      <c r="AC593" s="6" t="s">
        <v>3830</v>
      </c>
      <c r="AD593" s="3">
        <f t="shared" si="72"/>
        <v>6.48</v>
      </c>
      <c r="AE593" s="4">
        <f t="shared" si="73"/>
        <v>30</v>
      </c>
      <c r="AF593" s="4">
        <f t="shared" si="74"/>
        <v>1</v>
      </c>
      <c r="AG593" s="4">
        <f t="shared" si="75"/>
        <v>121</v>
      </c>
      <c r="AH593" t="str">
        <f t="shared" si="76"/>
        <v>standard</v>
      </c>
      <c r="AI593" t="b">
        <f t="shared" si="77"/>
        <v>1</v>
      </c>
      <c r="AJ593" t="str">
        <f t="shared" si="78"/>
        <v>ok</v>
      </c>
      <c r="AK593" t="s">
        <v>3831</v>
      </c>
      <c r="AM593" s="2">
        <v>46121</v>
      </c>
      <c r="AN593" t="b">
        <f t="shared" si="79"/>
        <v>1</v>
      </c>
    </row>
    <row r="594" spans="1:40" ht="43.2" x14ac:dyDescent="0.3">
      <c r="A594" t="s">
        <v>3832</v>
      </c>
      <c r="B594" t="s">
        <v>3833</v>
      </c>
      <c r="C594" s="6" t="s">
        <v>3834</v>
      </c>
      <c r="D594" t="s">
        <v>43</v>
      </c>
      <c r="E594" s="4">
        <v>35</v>
      </c>
      <c r="F594" t="b">
        <v>1</v>
      </c>
      <c r="G594" s="4">
        <v>15</v>
      </c>
      <c r="H594" s="3">
        <v>0</v>
      </c>
      <c r="I594" s="3">
        <v>1</v>
      </c>
      <c r="J594" s="3">
        <v>0</v>
      </c>
      <c r="K594" s="3">
        <v>0</v>
      </c>
      <c r="L594" s="3">
        <v>0.28000000000000003</v>
      </c>
      <c r="M594" s="3">
        <v>0</v>
      </c>
      <c r="N594" s="3">
        <v>-1.91</v>
      </c>
      <c r="O594" s="3">
        <v>0</v>
      </c>
      <c r="P594" s="4">
        <v>7</v>
      </c>
      <c r="Q594" s="4">
        <v>10</v>
      </c>
      <c r="R594" t="b">
        <v>1</v>
      </c>
      <c r="S594" t="b">
        <v>1</v>
      </c>
      <c r="T594" t="b">
        <v>0</v>
      </c>
      <c r="U594" t="b">
        <v>1</v>
      </c>
      <c r="V594" t="b">
        <v>0</v>
      </c>
      <c r="W594" t="s">
        <v>44</v>
      </c>
      <c r="X594" t="s">
        <v>65</v>
      </c>
      <c r="Y594" t="s">
        <v>66</v>
      </c>
      <c r="Z594" s="3">
        <v>2.3029999999999999</v>
      </c>
      <c r="AA594" t="s">
        <v>848</v>
      </c>
      <c r="AB594" t="s">
        <v>3835</v>
      </c>
      <c r="AC594" s="6" t="s">
        <v>3836</v>
      </c>
      <c r="AD594" s="3">
        <f t="shared" si="72"/>
        <v>7.88</v>
      </c>
      <c r="AE594" s="4">
        <f t="shared" si="73"/>
        <v>48</v>
      </c>
      <c r="AF594" s="4">
        <f t="shared" si="74"/>
        <v>4</v>
      </c>
      <c r="AG594" s="4">
        <f t="shared" si="75"/>
        <v>119</v>
      </c>
      <c r="AH594" t="str">
        <f t="shared" si="76"/>
        <v>standard</v>
      </c>
      <c r="AI594" t="b">
        <f t="shared" si="77"/>
        <v>1</v>
      </c>
      <c r="AJ594" t="str">
        <f t="shared" si="78"/>
        <v>ok</v>
      </c>
      <c r="AK594" t="s">
        <v>3837</v>
      </c>
      <c r="AL594" t="s">
        <v>3838</v>
      </c>
      <c r="AM594" s="2">
        <v>46197</v>
      </c>
      <c r="AN594" t="b">
        <f t="shared" si="79"/>
        <v>1</v>
      </c>
    </row>
    <row r="595" spans="1:40" ht="43.2" x14ac:dyDescent="0.3">
      <c r="A595" t="s">
        <v>3839</v>
      </c>
      <c r="B595" t="s">
        <v>3840</v>
      </c>
      <c r="C595" s="6" t="s">
        <v>3841</v>
      </c>
      <c r="D595" t="s">
        <v>63</v>
      </c>
      <c r="E595" s="4">
        <v>14</v>
      </c>
      <c r="F595" t="b">
        <v>1</v>
      </c>
      <c r="G595" s="4">
        <v>480</v>
      </c>
      <c r="H595" s="3">
        <v>0.04</v>
      </c>
      <c r="I595" s="3">
        <v>1</v>
      </c>
      <c r="J595" s="3">
        <v>0</v>
      </c>
      <c r="K595" s="3">
        <v>0</v>
      </c>
      <c r="L595" s="3">
        <v>0</v>
      </c>
      <c r="M595" s="3">
        <v>0</v>
      </c>
      <c r="N595" s="3">
        <v>0</v>
      </c>
      <c r="O595" s="3">
        <v>0</v>
      </c>
      <c r="P595" s="4">
        <v>8</v>
      </c>
      <c r="Q595" s="4">
        <v>9</v>
      </c>
      <c r="R595" t="b">
        <v>0</v>
      </c>
      <c r="S595" t="b">
        <v>0</v>
      </c>
      <c r="T595" t="b">
        <v>0</v>
      </c>
      <c r="U595" t="b">
        <v>0</v>
      </c>
      <c r="V595" t="b">
        <v>0</v>
      </c>
      <c r="W595" t="s">
        <v>92</v>
      </c>
      <c r="X595" t="s">
        <v>200</v>
      </c>
      <c r="Y595" t="s">
        <v>66</v>
      </c>
      <c r="Z595" s="3">
        <v>0.26700000000000002</v>
      </c>
      <c r="AA595" t="s">
        <v>93</v>
      </c>
      <c r="AB595" t="s">
        <v>3842</v>
      </c>
      <c r="AC595" s="6" t="s">
        <v>3843</v>
      </c>
      <c r="AD595" s="3">
        <f t="shared" si="72"/>
        <v>2.82</v>
      </c>
      <c r="AE595" s="4">
        <f t="shared" si="73"/>
        <v>16</v>
      </c>
      <c r="AF595" s="4">
        <f t="shared" si="74"/>
        <v>2</v>
      </c>
      <c r="AG595" s="4">
        <f t="shared" si="75"/>
        <v>112</v>
      </c>
      <c r="AH595" t="str">
        <f t="shared" si="76"/>
        <v>standard</v>
      </c>
      <c r="AI595" t="b">
        <f t="shared" si="77"/>
        <v>0</v>
      </c>
      <c r="AJ595" t="str">
        <f t="shared" si="78"/>
        <v>ok</v>
      </c>
      <c r="AK595" t="s">
        <v>3844</v>
      </c>
      <c r="AM595" s="2">
        <v>46185</v>
      </c>
      <c r="AN595" t="b">
        <f t="shared" si="79"/>
        <v>1</v>
      </c>
    </row>
    <row r="596" spans="1:40" ht="43.2" x14ac:dyDescent="0.3">
      <c r="A596" t="s">
        <v>3845</v>
      </c>
      <c r="B596" t="s">
        <v>3846</v>
      </c>
      <c r="C596" s="6" t="s">
        <v>3847</v>
      </c>
      <c r="D596" t="s">
        <v>43</v>
      </c>
      <c r="E596" s="4">
        <v>23</v>
      </c>
      <c r="F596" t="b">
        <v>1</v>
      </c>
      <c r="G596" s="4">
        <v>1048</v>
      </c>
      <c r="H596" s="3">
        <v>0</v>
      </c>
      <c r="I596" s="3">
        <v>1</v>
      </c>
      <c r="J596" s="3">
        <v>0</v>
      </c>
      <c r="K596" s="3">
        <v>0</v>
      </c>
      <c r="L596" s="3">
        <v>0</v>
      </c>
      <c r="M596" s="3">
        <v>0</v>
      </c>
      <c r="N596" s="3">
        <v>-1.42</v>
      </c>
      <c r="O596" s="3">
        <v>0</v>
      </c>
      <c r="P596" s="4">
        <v>1</v>
      </c>
      <c r="Q596" s="4">
        <v>3</v>
      </c>
      <c r="R596" t="b">
        <v>0</v>
      </c>
      <c r="S596" t="b">
        <v>1</v>
      </c>
      <c r="T596" t="b">
        <v>0</v>
      </c>
      <c r="U596" t="b">
        <v>1</v>
      </c>
      <c r="V596" t="b">
        <v>0</v>
      </c>
      <c r="W596" t="s">
        <v>64</v>
      </c>
      <c r="X596" t="s">
        <v>200</v>
      </c>
      <c r="Y596" t="s">
        <v>46</v>
      </c>
      <c r="Z596" s="3">
        <v>2.9510000000000001</v>
      </c>
      <c r="AA596" t="s">
        <v>67</v>
      </c>
      <c r="AB596" t="s">
        <v>3848</v>
      </c>
      <c r="AC596" s="6" t="s">
        <v>3849</v>
      </c>
      <c r="AD596" s="3">
        <f t="shared" si="72"/>
        <v>6.34</v>
      </c>
      <c r="AE596" s="4">
        <f t="shared" si="73"/>
        <v>29</v>
      </c>
      <c r="AF596" s="4">
        <f t="shared" si="74"/>
        <v>3</v>
      </c>
      <c r="AG596" s="4">
        <f t="shared" si="75"/>
        <v>109</v>
      </c>
      <c r="AH596" t="str">
        <f t="shared" si="76"/>
        <v>standard</v>
      </c>
      <c r="AI596" t="b">
        <f t="shared" si="77"/>
        <v>1</v>
      </c>
      <c r="AJ596" t="str">
        <f t="shared" si="78"/>
        <v>ok</v>
      </c>
      <c r="AK596" t="s">
        <v>3850</v>
      </c>
      <c r="AL596" t="s">
        <v>3851</v>
      </c>
      <c r="AM596" s="2">
        <v>46090</v>
      </c>
      <c r="AN596" t="b">
        <f t="shared" si="79"/>
        <v>1</v>
      </c>
    </row>
    <row r="597" spans="1:40" ht="43.2" x14ac:dyDescent="0.3">
      <c r="A597" t="s">
        <v>3852</v>
      </c>
      <c r="B597" t="s">
        <v>3853</v>
      </c>
      <c r="C597" s="6" t="s">
        <v>3854</v>
      </c>
      <c r="D597" t="s">
        <v>43</v>
      </c>
      <c r="E597" s="4">
        <v>18</v>
      </c>
      <c r="F597" t="b">
        <v>1</v>
      </c>
      <c r="G597" s="4">
        <v>599</v>
      </c>
      <c r="H597" s="3">
        <v>0</v>
      </c>
      <c r="I597" s="3">
        <v>1</v>
      </c>
      <c r="J597" s="3">
        <v>0.51</v>
      </c>
      <c r="K597" s="3">
        <v>0</v>
      </c>
      <c r="L597" s="3">
        <v>0</v>
      </c>
      <c r="M597" s="3">
        <v>0</v>
      </c>
      <c r="N597" s="3">
        <v>3.45</v>
      </c>
      <c r="O597" s="3">
        <v>0</v>
      </c>
      <c r="P597" s="4">
        <v>5</v>
      </c>
      <c r="Q597" s="4">
        <v>5</v>
      </c>
      <c r="R597" t="b">
        <v>0</v>
      </c>
      <c r="S597" t="b">
        <v>1</v>
      </c>
      <c r="T597" t="b">
        <v>0</v>
      </c>
      <c r="U597" t="b">
        <v>1</v>
      </c>
      <c r="V597" t="b">
        <v>0</v>
      </c>
      <c r="W597" t="s">
        <v>64</v>
      </c>
      <c r="X597" t="s">
        <v>45</v>
      </c>
      <c r="Y597" t="s">
        <v>129</v>
      </c>
      <c r="Z597" s="3">
        <v>1.5349999999999999</v>
      </c>
      <c r="AA597" t="s">
        <v>67</v>
      </c>
      <c r="AB597" t="s">
        <v>3855</v>
      </c>
      <c r="AC597" s="6" t="s">
        <v>3856</v>
      </c>
      <c r="AD597" s="3">
        <f t="shared" si="72"/>
        <v>11.93</v>
      </c>
      <c r="AE597" s="4">
        <f t="shared" si="73"/>
        <v>27</v>
      </c>
      <c r="AF597" s="4">
        <f t="shared" si="74"/>
        <v>1</v>
      </c>
      <c r="AG597" s="4">
        <f t="shared" si="75"/>
        <v>112</v>
      </c>
      <c r="AH597" t="str">
        <f t="shared" si="76"/>
        <v>standard</v>
      </c>
      <c r="AI597" t="b">
        <f t="shared" si="77"/>
        <v>0</v>
      </c>
      <c r="AJ597" t="str">
        <f t="shared" si="78"/>
        <v>ok</v>
      </c>
      <c r="AK597" t="s">
        <v>3857</v>
      </c>
      <c r="AM597" s="2">
        <v>46115</v>
      </c>
      <c r="AN597" t="b">
        <f t="shared" si="79"/>
        <v>1</v>
      </c>
    </row>
    <row r="598" spans="1:40" ht="43.2" x14ac:dyDescent="0.3">
      <c r="A598" t="s">
        <v>3858</v>
      </c>
      <c r="B598" t="s">
        <v>3859</v>
      </c>
      <c r="C598" s="6" t="s">
        <v>3860</v>
      </c>
      <c r="D598" t="s">
        <v>63</v>
      </c>
      <c r="E598" s="4">
        <v>26</v>
      </c>
      <c r="F598" t="b">
        <v>1</v>
      </c>
      <c r="G598" s="4">
        <v>1286</v>
      </c>
      <c r="H598" s="3">
        <v>0</v>
      </c>
      <c r="I598" s="3">
        <v>1</v>
      </c>
      <c r="J598" s="3">
        <v>0</v>
      </c>
      <c r="K598" s="3">
        <v>0.67</v>
      </c>
      <c r="L598" s="3">
        <v>0</v>
      </c>
      <c r="M598" s="3">
        <v>0</v>
      </c>
      <c r="N598" s="3">
        <v>0.19</v>
      </c>
      <c r="O598" s="3">
        <v>0</v>
      </c>
      <c r="P598" s="4">
        <v>4</v>
      </c>
      <c r="Q598" s="4">
        <v>9</v>
      </c>
      <c r="R598" t="b">
        <v>0</v>
      </c>
      <c r="S598" t="b">
        <v>1</v>
      </c>
      <c r="T598" t="b">
        <v>0</v>
      </c>
      <c r="U598" t="b">
        <v>1</v>
      </c>
      <c r="V598" t="b">
        <v>1</v>
      </c>
      <c r="W598" t="s">
        <v>84</v>
      </c>
      <c r="X598" t="s">
        <v>55</v>
      </c>
      <c r="Y598" t="s">
        <v>66</v>
      </c>
      <c r="Z598" s="3">
        <v>0.439</v>
      </c>
      <c r="AA598" t="s">
        <v>598</v>
      </c>
      <c r="AB598" t="s">
        <v>3861</v>
      </c>
      <c r="AC598" s="6" t="s">
        <v>3862</v>
      </c>
      <c r="AD598" s="3">
        <f t="shared" si="72"/>
        <v>4.22</v>
      </c>
      <c r="AE598" s="4">
        <f t="shared" si="73"/>
        <v>30</v>
      </c>
      <c r="AF598" s="4">
        <f t="shared" si="74"/>
        <v>6</v>
      </c>
      <c r="AG598" s="4">
        <f t="shared" si="75"/>
        <v>116</v>
      </c>
      <c r="AH598" t="str">
        <f t="shared" si="76"/>
        <v>standard</v>
      </c>
      <c r="AI598" t="b">
        <f t="shared" si="77"/>
        <v>0</v>
      </c>
      <c r="AJ598" t="str">
        <f t="shared" si="78"/>
        <v>ok</v>
      </c>
      <c r="AK598" t="s">
        <v>3863</v>
      </c>
      <c r="AM598" s="2">
        <v>46159</v>
      </c>
      <c r="AN598" t="b">
        <f t="shared" si="79"/>
        <v>1</v>
      </c>
    </row>
    <row r="599" spans="1:40" ht="43.2" x14ac:dyDescent="0.3">
      <c r="A599" t="s">
        <v>3864</v>
      </c>
      <c r="B599" t="s">
        <v>3865</v>
      </c>
      <c r="C599" s="6" t="s">
        <v>3866</v>
      </c>
      <c r="D599" t="s">
        <v>43</v>
      </c>
      <c r="E599" s="4">
        <v>35</v>
      </c>
      <c r="F599" t="b">
        <v>1</v>
      </c>
      <c r="G599" s="4">
        <v>1887</v>
      </c>
      <c r="H599" s="3">
        <v>0.11</v>
      </c>
      <c r="I599" s="3">
        <v>1</v>
      </c>
      <c r="J599" s="3">
        <v>0.28999999999999998</v>
      </c>
      <c r="K599" s="3">
        <v>0</v>
      </c>
      <c r="L599" s="3">
        <v>-0.18</v>
      </c>
      <c r="M599" s="3">
        <v>0</v>
      </c>
      <c r="N599" s="3">
        <v>0</v>
      </c>
      <c r="O599" s="3">
        <v>0</v>
      </c>
      <c r="P599" s="4">
        <v>7</v>
      </c>
      <c r="Q599" s="4">
        <v>10</v>
      </c>
      <c r="R599" t="b">
        <v>0</v>
      </c>
      <c r="S599" t="b">
        <v>0</v>
      </c>
      <c r="T599" t="b">
        <v>0</v>
      </c>
      <c r="U599" t="b">
        <v>1</v>
      </c>
      <c r="V599" t="b">
        <v>0</v>
      </c>
      <c r="W599" t="s">
        <v>64</v>
      </c>
      <c r="X599" t="s">
        <v>200</v>
      </c>
      <c r="Y599" t="s">
        <v>66</v>
      </c>
      <c r="Z599" s="3">
        <v>3.2189999999999999</v>
      </c>
      <c r="AA599" t="s">
        <v>120</v>
      </c>
      <c r="AB599" t="s">
        <v>3867</v>
      </c>
      <c r="AC599" s="6" t="s">
        <v>3868</v>
      </c>
      <c r="AD599" s="3">
        <f t="shared" si="72"/>
        <v>5.61</v>
      </c>
      <c r="AE599" s="4">
        <f t="shared" si="73"/>
        <v>43</v>
      </c>
      <c r="AF599" s="4">
        <f t="shared" si="74"/>
        <v>4</v>
      </c>
      <c r="AG599" s="4">
        <f t="shared" si="75"/>
        <v>115</v>
      </c>
      <c r="AH599" t="str">
        <f t="shared" si="76"/>
        <v>standard</v>
      </c>
      <c r="AI599" t="b">
        <f t="shared" si="77"/>
        <v>1</v>
      </c>
      <c r="AJ599" t="str">
        <f t="shared" si="78"/>
        <v>ok</v>
      </c>
      <c r="AK599" t="s">
        <v>3869</v>
      </c>
      <c r="AM599" s="2">
        <v>46048</v>
      </c>
      <c r="AN599" t="b">
        <f t="shared" si="79"/>
        <v>1</v>
      </c>
    </row>
    <row r="600" spans="1:40" ht="28.8" x14ac:dyDescent="0.3">
      <c r="A600" t="s">
        <v>3870</v>
      </c>
      <c r="B600" t="s">
        <v>3871</v>
      </c>
      <c r="C600" s="6" t="s">
        <v>3872</v>
      </c>
      <c r="D600" t="s">
        <v>119</v>
      </c>
      <c r="E600" s="4">
        <v>39</v>
      </c>
      <c r="F600" t="b">
        <v>1</v>
      </c>
      <c r="G600" s="4">
        <v>706</v>
      </c>
      <c r="H600" s="3">
        <v>0</v>
      </c>
      <c r="I600" s="3">
        <v>1</v>
      </c>
      <c r="J600" s="3">
        <v>0</v>
      </c>
      <c r="K600" s="3">
        <v>0</v>
      </c>
      <c r="L600" s="3">
        <v>0</v>
      </c>
      <c r="M600" s="3">
        <v>0</v>
      </c>
      <c r="N600" s="3">
        <v>0</v>
      </c>
      <c r="O600" s="3">
        <v>0.59</v>
      </c>
      <c r="P600" s="4">
        <v>6</v>
      </c>
      <c r="Q600" s="4">
        <v>10</v>
      </c>
      <c r="R600" t="b">
        <v>0</v>
      </c>
      <c r="S600" t="b">
        <v>0</v>
      </c>
      <c r="T600" t="b">
        <v>0</v>
      </c>
      <c r="U600" t="b">
        <v>1</v>
      </c>
      <c r="V600" t="b">
        <v>0</v>
      </c>
      <c r="W600" t="s">
        <v>148</v>
      </c>
      <c r="X600" t="s">
        <v>101</v>
      </c>
      <c r="Y600" t="s">
        <v>46</v>
      </c>
      <c r="Z600" s="3">
        <v>0.84199999999999997</v>
      </c>
      <c r="AA600" t="s">
        <v>179</v>
      </c>
      <c r="AB600" t="s">
        <v>3873</v>
      </c>
      <c r="AC600" s="6" t="s">
        <v>3874</v>
      </c>
      <c r="AD600" s="3">
        <f t="shared" si="72"/>
        <v>6.68</v>
      </c>
      <c r="AE600" s="4">
        <f t="shared" si="73"/>
        <v>49</v>
      </c>
      <c r="AF600" s="4">
        <f t="shared" si="74"/>
        <v>5</v>
      </c>
      <c r="AG600" s="4">
        <f t="shared" si="75"/>
        <v>106</v>
      </c>
      <c r="AH600" t="str">
        <f t="shared" si="76"/>
        <v>standard</v>
      </c>
      <c r="AI600" t="b">
        <f t="shared" si="77"/>
        <v>0</v>
      </c>
      <c r="AJ600" t="str">
        <f t="shared" si="78"/>
        <v>ok</v>
      </c>
      <c r="AK600" t="s">
        <v>3875</v>
      </c>
      <c r="AM600" s="2">
        <v>46110</v>
      </c>
      <c r="AN600" t="b">
        <f t="shared" si="79"/>
        <v>1</v>
      </c>
    </row>
    <row r="601" spans="1:40" ht="43.2" x14ac:dyDescent="0.3">
      <c r="A601" t="s">
        <v>3876</v>
      </c>
      <c r="B601" t="s">
        <v>3877</v>
      </c>
      <c r="C601" s="6" t="s">
        <v>3878</v>
      </c>
      <c r="D601" t="s">
        <v>63</v>
      </c>
      <c r="E601" s="4">
        <v>16</v>
      </c>
      <c r="F601" t="b">
        <v>0</v>
      </c>
      <c r="G601" s="4">
        <v>1383</v>
      </c>
      <c r="H601" s="3">
        <v>1.46</v>
      </c>
      <c r="I601" s="3">
        <v>0</v>
      </c>
      <c r="J601" s="3">
        <v>-0.17</v>
      </c>
      <c r="K601" s="3">
        <v>0.54</v>
      </c>
      <c r="L601" s="3">
        <v>0.38</v>
      </c>
      <c r="M601" s="3">
        <v>0.1</v>
      </c>
      <c r="N601" s="3">
        <v>0</v>
      </c>
      <c r="O601" s="3">
        <v>-0.08</v>
      </c>
      <c r="P601" s="4">
        <v>7</v>
      </c>
      <c r="Q601" s="4">
        <v>8</v>
      </c>
      <c r="R601" t="b">
        <v>1</v>
      </c>
      <c r="S601" t="b">
        <v>0</v>
      </c>
      <c r="T601" t="b">
        <v>1</v>
      </c>
      <c r="U601" t="b">
        <v>1</v>
      </c>
      <c r="V601" t="b">
        <v>0</v>
      </c>
      <c r="W601" t="s">
        <v>127</v>
      </c>
      <c r="X601" t="s">
        <v>65</v>
      </c>
      <c r="Y601" t="s">
        <v>66</v>
      </c>
      <c r="Z601" s="3">
        <v>3.4329999999999998</v>
      </c>
      <c r="AA601" t="s">
        <v>171</v>
      </c>
      <c r="AB601" t="s">
        <v>3879</v>
      </c>
      <c r="AC601" s="6" t="s">
        <v>3880</v>
      </c>
      <c r="AD601" s="3">
        <f t="shared" si="72"/>
        <v>15.39</v>
      </c>
      <c r="AE601" s="4">
        <f t="shared" si="73"/>
        <v>32</v>
      </c>
      <c r="AF601" s="4">
        <f t="shared" si="74"/>
        <v>2</v>
      </c>
      <c r="AG601" s="4">
        <f t="shared" si="75"/>
        <v>125</v>
      </c>
      <c r="AH601" t="str">
        <f t="shared" si="76"/>
        <v>rare-chest</v>
      </c>
      <c r="AI601" t="b">
        <f t="shared" si="77"/>
        <v>1</v>
      </c>
      <c r="AJ601" t="str">
        <f t="shared" si="78"/>
        <v>review: balance outlier</v>
      </c>
      <c r="AK601" t="s">
        <v>3881</v>
      </c>
      <c r="AL601" t="s">
        <v>3882</v>
      </c>
      <c r="AM601" s="2">
        <v>46154</v>
      </c>
      <c r="AN601" t="b">
        <f t="shared" si="79"/>
        <v>1</v>
      </c>
    </row>
    <row r="602" spans="1:40" ht="43.2" x14ac:dyDescent="0.3">
      <c r="A602" t="s">
        <v>3883</v>
      </c>
      <c r="B602" t="s">
        <v>3884</v>
      </c>
      <c r="C602" s="6" t="s">
        <v>3885</v>
      </c>
      <c r="D602" t="s">
        <v>63</v>
      </c>
      <c r="E602" s="4">
        <v>12</v>
      </c>
      <c r="F602" t="b">
        <v>0</v>
      </c>
      <c r="G602" s="4">
        <v>408</v>
      </c>
      <c r="H602" s="3">
        <v>0</v>
      </c>
      <c r="I602" s="3">
        <v>-1</v>
      </c>
      <c r="J602" s="3">
        <v>0</v>
      </c>
      <c r="K602" s="3">
        <v>0</v>
      </c>
      <c r="L602" s="3">
        <v>-0.15</v>
      </c>
      <c r="M602" s="3">
        <v>0</v>
      </c>
      <c r="N602" s="3">
        <v>0</v>
      </c>
      <c r="O602" s="3">
        <v>0</v>
      </c>
      <c r="P602" s="4">
        <v>2</v>
      </c>
      <c r="Q602" s="4">
        <v>2</v>
      </c>
      <c r="R602" t="b">
        <v>0</v>
      </c>
      <c r="S602" t="b">
        <v>0</v>
      </c>
      <c r="T602" t="b">
        <v>0</v>
      </c>
      <c r="U602" t="b">
        <v>1</v>
      </c>
      <c r="V602" t="b">
        <v>0</v>
      </c>
      <c r="W602" t="s">
        <v>92</v>
      </c>
      <c r="X602" t="s">
        <v>101</v>
      </c>
      <c r="Y602" t="s">
        <v>46</v>
      </c>
      <c r="Z602" s="3">
        <v>0.96699999999999997</v>
      </c>
      <c r="AA602" t="s">
        <v>760</v>
      </c>
      <c r="AB602" t="s">
        <v>3886</v>
      </c>
      <c r="AC602" s="6" t="s">
        <v>3887</v>
      </c>
      <c r="AD602" s="3">
        <f t="shared" si="72"/>
        <v>2.8</v>
      </c>
      <c r="AE602" s="4">
        <f t="shared" si="73"/>
        <v>13</v>
      </c>
      <c r="AF602" s="4">
        <f t="shared" si="74"/>
        <v>1</v>
      </c>
      <c r="AG602" s="4">
        <f t="shared" si="75"/>
        <v>112</v>
      </c>
      <c r="AH602" t="str">
        <f t="shared" si="76"/>
        <v>standard</v>
      </c>
      <c r="AI602" t="b">
        <f t="shared" si="77"/>
        <v>1</v>
      </c>
      <c r="AJ602" t="str">
        <f t="shared" si="78"/>
        <v>ok</v>
      </c>
      <c r="AK602" t="s">
        <v>3888</v>
      </c>
      <c r="AL602" t="s">
        <v>3889</v>
      </c>
      <c r="AM602" s="2">
        <v>46040</v>
      </c>
      <c r="AN602" t="b">
        <f t="shared" si="79"/>
        <v>1</v>
      </c>
    </row>
    <row r="603" spans="1:40" ht="43.2" x14ac:dyDescent="0.3">
      <c r="A603" t="s">
        <v>3890</v>
      </c>
      <c r="B603" t="s">
        <v>3891</v>
      </c>
      <c r="C603" s="6" t="s">
        <v>3892</v>
      </c>
      <c r="D603" t="s">
        <v>178</v>
      </c>
      <c r="E603" s="4">
        <v>94</v>
      </c>
      <c r="F603" t="b">
        <v>0</v>
      </c>
      <c r="G603" s="4">
        <v>1386</v>
      </c>
      <c r="H603" s="3">
        <v>0.59</v>
      </c>
      <c r="I603" s="3">
        <v>0</v>
      </c>
      <c r="J603" s="3">
        <v>0.13</v>
      </c>
      <c r="K603" s="3">
        <v>0</v>
      </c>
      <c r="L603" s="3">
        <v>0</v>
      </c>
      <c r="M603" s="3">
        <v>0.05</v>
      </c>
      <c r="N603" s="3">
        <v>0</v>
      </c>
      <c r="O603" s="3">
        <v>0.48</v>
      </c>
      <c r="P603" s="4">
        <v>3</v>
      </c>
      <c r="Q603" s="4">
        <v>8</v>
      </c>
      <c r="R603" t="b">
        <v>1</v>
      </c>
      <c r="S603" t="b">
        <v>1</v>
      </c>
      <c r="T603" t="b">
        <v>1</v>
      </c>
      <c r="U603" t="b">
        <v>0</v>
      </c>
      <c r="V603" t="b">
        <v>1</v>
      </c>
      <c r="W603" t="s">
        <v>111</v>
      </c>
      <c r="X603" t="s">
        <v>128</v>
      </c>
      <c r="Y603" t="s">
        <v>222</v>
      </c>
      <c r="Z603" s="3">
        <v>1.7549999999999999</v>
      </c>
      <c r="AA603" t="s">
        <v>230</v>
      </c>
      <c r="AB603" t="s">
        <v>3893</v>
      </c>
      <c r="AC603" s="6" t="s">
        <v>3894</v>
      </c>
      <c r="AD603" s="3">
        <f t="shared" si="72"/>
        <v>13.17</v>
      </c>
      <c r="AE603" s="4">
        <f t="shared" si="73"/>
        <v>150</v>
      </c>
      <c r="AF603" s="4">
        <f t="shared" si="74"/>
        <v>6</v>
      </c>
      <c r="AG603" s="4">
        <f t="shared" si="75"/>
        <v>120</v>
      </c>
      <c r="AH603" t="str">
        <f t="shared" si="76"/>
        <v>rare-chest</v>
      </c>
      <c r="AI603" t="b">
        <f t="shared" si="77"/>
        <v>0</v>
      </c>
      <c r="AJ603" t="str">
        <f t="shared" si="78"/>
        <v>review: multi-status synergy</v>
      </c>
      <c r="AK603" t="s">
        <v>3895</v>
      </c>
      <c r="AL603" t="s">
        <v>3896</v>
      </c>
      <c r="AM603" s="2">
        <v>46034</v>
      </c>
      <c r="AN603" t="b">
        <f t="shared" si="79"/>
        <v>1</v>
      </c>
    </row>
    <row r="604" spans="1:40" ht="43.2" x14ac:dyDescent="0.3">
      <c r="A604" t="s">
        <v>3897</v>
      </c>
      <c r="B604" t="s">
        <v>3898</v>
      </c>
      <c r="C604" s="6" t="s">
        <v>3899</v>
      </c>
      <c r="D604" t="s">
        <v>43</v>
      </c>
      <c r="E604" s="4">
        <v>33</v>
      </c>
      <c r="F604" t="b">
        <v>1</v>
      </c>
      <c r="G604" s="4">
        <v>1237</v>
      </c>
      <c r="H604" s="3">
        <v>0</v>
      </c>
      <c r="I604" s="3">
        <v>2</v>
      </c>
      <c r="J604" s="3">
        <v>0.13</v>
      </c>
      <c r="K604" s="3">
        <v>0</v>
      </c>
      <c r="L604" s="3">
        <v>0</v>
      </c>
      <c r="M604" s="3">
        <v>0</v>
      </c>
      <c r="N604" s="3">
        <v>0</v>
      </c>
      <c r="O604" s="3">
        <v>-0.21</v>
      </c>
      <c r="P604" s="4">
        <v>4</v>
      </c>
      <c r="Q604" s="4">
        <v>6</v>
      </c>
      <c r="R604" t="b">
        <v>1</v>
      </c>
      <c r="S604" t="b">
        <v>1</v>
      </c>
      <c r="T604" t="b">
        <v>1</v>
      </c>
      <c r="U604" t="b">
        <v>0</v>
      </c>
      <c r="V604" t="b">
        <v>1</v>
      </c>
      <c r="W604" t="s">
        <v>84</v>
      </c>
      <c r="X604" t="s">
        <v>65</v>
      </c>
      <c r="Y604" t="s">
        <v>222</v>
      </c>
      <c r="Z604" s="3">
        <v>2.0459999999999998</v>
      </c>
      <c r="AA604" t="s">
        <v>3900</v>
      </c>
      <c r="AB604" t="s">
        <v>3901</v>
      </c>
      <c r="AC604" s="6" t="s">
        <v>3902</v>
      </c>
      <c r="AD604" s="3">
        <f t="shared" si="72"/>
        <v>5.81</v>
      </c>
      <c r="AE604" s="4">
        <f t="shared" si="73"/>
        <v>47</v>
      </c>
      <c r="AF604" s="4">
        <f t="shared" si="74"/>
        <v>3</v>
      </c>
      <c r="AG604" s="4">
        <f t="shared" si="75"/>
        <v>126</v>
      </c>
      <c r="AH604" t="str">
        <f t="shared" si="76"/>
        <v>standard</v>
      </c>
      <c r="AI604" t="b">
        <f t="shared" si="77"/>
        <v>1</v>
      </c>
      <c r="AJ604" t="str">
        <f t="shared" si="78"/>
        <v>ok</v>
      </c>
      <c r="AK604" t="s">
        <v>3903</v>
      </c>
      <c r="AM604" s="2">
        <v>46119</v>
      </c>
      <c r="AN604" t="b">
        <f t="shared" si="79"/>
        <v>1</v>
      </c>
    </row>
    <row r="605" spans="1:40" ht="43.2" x14ac:dyDescent="0.3">
      <c r="A605" t="s">
        <v>3904</v>
      </c>
      <c r="B605" t="s">
        <v>3905</v>
      </c>
      <c r="C605" s="6" t="s">
        <v>3906</v>
      </c>
      <c r="D605" t="s">
        <v>63</v>
      </c>
      <c r="E605" s="4">
        <v>24</v>
      </c>
      <c r="F605" t="b">
        <v>1</v>
      </c>
      <c r="G605" s="4">
        <v>562</v>
      </c>
      <c r="H605" s="3">
        <v>0.42</v>
      </c>
      <c r="I605" s="3">
        <v>1</v>
      </c>
      <c r="J605" s="3">
        <v>0.17</v>
      </c>
      <c r="K605" s="3">
        <v>0</v>
      </c>
      <c r="L605" s="3">
        <v>0.57999999999999996</v>
      </c>
      <c r="M605" s="3">
        <v>0</v>
      </c>
      <c r="N605" s="3">
        <v>0</v>
      </c>
      <c r="O605" s="3">
        <v>0.42</v>
      </c>
      <c r="P605" s="4">
        <v>5</v>
      </c>
      <c r="Q605" s="4">
        <v>8</v>
      </c>
      <c r="R605" t="b">
        <v>1</v>
      </c>
      <c r="S605" t="b">
        <v>1</v>
      </c>
      <c r="T605" t="b">
        <v>0</v>
      </c>
      <c r="U605" t="b">
        <v>0</v>
      </c>
      <c r="V605" t="b">
        <v>1</v>
      </c>
      <c r="W605" t="s">
        <v>64</v>
      </c>
      <c r="X605" t="s">
        <v>128</v>
      </c>
      <c r="Y605" t="s">
        <v>66</v>
      </c>
      <c r="Z605" s="3">
        <v>2.4700000000000002</v>
      </c>
      <c r="AA605" t="s">
        <v>67</v>
      </c>
      <c r="AB605" t="s">
        <v>3907</v>
      </c>
      <c r="AC605" s="6" t="s">
        <v>3908</v>
      </c>
      <c r="AD605" s="3">
        <f t="shared" si="72"/>
        <v>8.3699999999999992</v>
      </c>
      <c r="AE605" s="4">
        <f t="shared" si="73"/>
        <v>34</v>
      </c>
      <c r="AF605" s="4">
        <f t="shared" si="74"/>
        <v>4</v>
      </c>
      <c r="AG605" s="4">
        <f t="shared" si="75"/>
        <v>111</v>
      </c>
      <c r="AH605" t="str">
        <f t="shared" si="76"/>
        <v>standard</v>
      </c>
      <c r="AI605" t="b">
        <f t="shared" si="77"/>
        <v>0</v>
      </c>
      <c r="AJ605" t="str">
        <f t="shared" si="78"/>
        <v>ok</v>
      </c>
      <c r="AK605" t="s">
        <v>3909</v>
      </c>
      <c r="AL605" t="s">
        <v>3910</v>
      </c>
      <c r="AM605" s="2">
        <v>46165</v>
      </c>
      <c r="AN605" t="b">
        <f t="shared" si="79"/>
        <v>1</v>
      </c>
    </row>
    <row r="606" spans="1:40" ht="43.2" x14ac:dyDescent="0.3">
      <c r="A606" t="s">
        <v>3911</v>
      </c>
      <c r="B606" t="s">
        <v>3912</v>
      </c>
      <c r="C606" s="6" t="s">
        <v>3913</v>
      </c>
      <c r="D606" t="s">
        <v>63</v>
      </c>
      <c r="E606" s="4">
        <v>31</v>
      </c>
      <c r="F606" t="b">
        <v>1</v>
      </c>
      <c r="G606" s="4">
        <v>1399</v>
      </c>
      <c r="H606" s="3">
        <v>7.0000000000000007E-2</v>
      </c>
      <c r="I606" s="3">
        <v>0</v>
      </c>
      <c r="J606" s="3">
        <v>0</v>
      </c>
      <c r="K606" s="3">
        <v>0</v>
      </c>
      <c r="L606" s="3">
        <v>0</v>
      </c>
      <c r="M606" s="3">
        <v>0</v>
      </c>
      <c r="N606" s="3">
        <v>0</v>
      </c>
      <c r="O606" s="3">
        <v>0</v>
      </c>
      <c r="P606" s="4">
        <v>2</v>
      </c>
      <c r="Q606" s="4">
        <v>7</v>
      </c>
      <c r="R606" t="b">
        <v>0</v>
      </c>
      <c r="S606" t="b">
        <v>1</v>
      </c>
      <c r="T606" t="b">
        <v>0</v>
      </c>
      <c r="U606" t="b">
        <v>0</v>
      </c>
      <c r="V606" t="b">
        <v>0</v>
      </c>
      <c r="W606" t="s">
        <v>64</v>
      </c>
      <c r="X606" t="s">
        <v>55</v>
      </c>
      <c r="Y606" t="s">
        <v>129</v>
      </c>
      <c r="Z606" s="3">
        <v>3.4380000000000002</v>
      </c>
      <c r="AA606" t="s">
        <v>67</v>
      </c>
      <c r="AB606" t="s">
        <v>3914</v>
      </c>
      <c r="AC606" s="6" t="s">
        <v>3915</v>
      </c>
      <c r="AD606" s="3">
        <f t="shared" si="72"/>
        <v>1.56</v>
      </c>
      <c r="AE606" s="4">
        <f t="shared" si="73"/>
        <v>33</v>
      </c>
      <c r="AF606" s="4">
        <f t="shared" si="74"/>
        <v>6</v>
      </c>
      <c r="AG606" s="4">
        <f t="shared" si="75"/>
        <v>114</v>
      </c>
      <c r="AH606" t="str">
        <f t="shared" si="76"/>
        <v>standard</v>
      </c>
      <c r="AI606" t="b">
        <f t="shared" si="77"/>
        <v>0</v>
      </c>
      <c r="AJ606" t="str">
        <f t="shared" si="78"/>
        <v>ok</v>
      </c>
      <c r="AK606" t="s">
        <v>3916</v>
      </c>
      <c r="AL606" t="s">
        <v>3471</v>
      </c>
      <c r="AM606" s="2">
        <v>46081</v>
      </c>
      <c r="AN606" t="b">
        <f t="shared" si="79"/>
        <v>1</v>
      </c>
    </row>
    <row r="607" spans="1:40" ht="43.2" x14ac:dyDescent="0.3">
      <c r="A607" t="s">
        <v>3917</v>
      </c>
      <c r="B607" t="s">
        <v>3918</v>
      </c>
      <c r="C607" s="6" t="s">
        <v>3919</v>
      </c>
      <c r="D607" t="s">
        <v>119</v>
      </c>
      <c r="E607" s="4">
        <v>42</v>
      </c>
      <c r="F607" t="b">
        <v>0</v>
      </c>
      <c r="G607" s="4">
        <v>1135</v>
      </c>
      <c r="H607" s="3">
        <v>1.28</v>
      </c>
      <c r="I607" s="3">
        <v>0</v>
      </c>
      <c r="J607" s="3">
        <v>0</v>
      </c>
      <c r="K607" s="3">
        <v>0</v>
      </c>
      <c r="L607" s="3">
        <v>0</v>
      </c>
      <c r="M607" s="3">
        <v>0</v>
      </c>
      <c r="N607" s="3">
        <v>1.24</v>
      </c>
      <c r="O607" s="3">
        <v>-0.3</v>
      </c>
      <c r="P607" s="4">
        <v>1</v>
      </c>
      <c r="Q607" s="4">
        <v>3</v>
      </c>
      <c r="R607" t="b">
        <v>1</v>
      </c>
      <c r="S607" t="b">
        <v>1</v>
      </c>
      <c r="T607" t="b">
        <v>0</v>
      </c>
      <c r="U607" t="b">
        <v>0</v>
      </c>
      <c r="V607" t="b">
        <v>1</v>
      </c>
      <c r="W607" t="s">
        <v>64</v>
      </c>
      <c r="X607" t="s">
        <v>75</v>
      </c>
      <c r="Y607" t="s">
        <v>222</v>
      </c>
      <c r="Z607" s="3">
        <v>1.224</v>
      </c>
      <c r="AA607" t="s">
        <v>67</v>
      </c>
      <c r="AB607" t="s">
        <v>3920</v>
      </c>
      <c r="AC607" s="6" t="s">
        <v>3921</v>
      </c>
      <c r="AD607" s="3">
        <f t="shared" si="72"/>
        <v>17.32</v>
      </c>
      <c r="AE607" s="4">
        <f t="shared" si="73"/>
        <v>73</v>
      </c>
      <c r="AF607" s="4">
        <f t="shared" si="74"/>
        <v>3</v>
      </c>
      <c r="AG607" s="4">
        <f t="shared" si="75"/>
        <v>114</v>
      </c>
      <c r="AH607" t="str">
        <f t="shared" si="76"/>
        <v>rare-chest</v>
      </c>
      <c r="AI607" t="b">
        <f t="shared" si="77"/>
        <v>1</v>
      </c>
      <c r="AJ607" t="str">
        <f t="shared" si="78"/>
        <v>ok</v>
      </c>
      <c r="AK607" t="s">
        <v>3922</v>
      </c>
      <c r="AM607" s="2">
        <v>46043</v>
      </c>
      <c r="AN607" t="b">
        <f t="shared" si="79"/>
        <v>1</v>
      </c>
    </row>
    <row r="608" spans="1:40" ht="43.2" x14ac:dyDescent="0.3">
      <c r="A608" t="s">
        <v>3923</v>
      </c>
      <c r="B608" t="s">
        <v>3924</v>
      </c>
      <c r="C608" s="6" t="s">
        <v>3925</v>
      </c>
      <c r="D608" t="s">
        <v>63</v>
      </c>
      <c r="E608" s="4">
        <v>23</v>
      </c>
      <c r="F608" t="b">
        <v>1</v>
      </c>
      <c r="G608" s="4">
        <v>523</v>
      </c>
      <c r="H608" s="3">
        <v>0</v>
      </c>
      <c r="I608" s="3">
        <v>0</v>
      </c>
      <c r="J608" s="3">
        <v>0</v>
      </c>
      <c r="K608" s="3">
        <v>0.97</v>
      </c>
      <c r="L608" s="3">
        <v>0</v>
      </c>
      <c r="M608" s="3">
        <v>-0.16</v>
      </c>
      <c r="N608" s="3">
        <v>0</v>
      </c>
      <c r="O608" s="3">
        <v>0.23</v>
      </c>
      <c r="P608" s="4">
        <v>3</v>
      </c>
      <c r="Q608" s="4">
        <v>5</v>
      </c>
      <c r="R608" t="b">
        <v>1</v>
      </c>
      <c r="S608" t="b">
        <v>1</v>
      </c>
      <c r="T608" t="b">
        <v>0</v>
      </c>
      <c r="U608" t="b">
        <v>0</v>
      </c>
      <c r="V608" t="b">
        <v>1</v>
      </c>
      <c r="W608" t="s">
        <v>54</v>
      </c>
      <c r="X608" t="s">
        <v>128</v>
      </c>
      <c r="Y608" t="s">
        <v>66</v>
      </c>
      <c r="Z608" s="3">
        <v>2.839</v>
      </c>
      <c r="AA608" t="s">
        <v>56</v>
      </c>
      <c r="AB608" t="s">
        <v>3926</v>
      </c>
      <c r="AC608" s="6" t="s">
        <v>3927</v>
      </c>
      <c r="AD608" s="3">
        <f t="shared" si="72"/>
        <v>3.72</v>
      </c>
      <c r="AE608" s="4">
        <f t="shared" si="73"/>
        <v>28</v>
      </c>
      <c r="AF608" s="4">
        <f t="shared" si="74"/>
        <v>3</v>
      </c>
      <c r="AG608" s="4">
        <f t="shared" si="75"/>
        <v>110</v>
      </c>
      <c r="AH608" t="str">
        <f t="shared" si="76"/>
        <v>standard</v>
      </c>
      <c r="AI608" t="b">
        <f t="shared" si="77"/>
        <v>1</v>
      </c>
      <c r="AJ608" t="str">
        <f t="shared" si="78"/>
        <v>review: multi-status synergy</v>
      </c>
      <c r="AK608" t="s">
        <v>3928</v>
      </c>
      <c r="AL608" t="s">
        <v>3929</v>
      </c>
      <c r="AM608" s="2">
        <v>46198</v>
      </c>
      <c r="AN608" t="b">
        <f t="shared" si="79"/>
        <v>1</v>
      </c>
    </row>
    <row r="609" spans="1:40" ht="43.2" x14ac:dyDescent="0.3">
      <c r="A609" t="s">
        <v>3930</v>
      </c>
      <c r="B609" t="s">
        <v>3931</v>
      </c>
      <c r="C609" s="6" t="s">
        <v>3932</v>
      </c>
      <c r="D609" t="s">
        <v>178</v>
      </c>
      <c r="E609" s="4">
        <v>84</v>
      </c>
      <c r="F609" t="b">
        <v>1</v>
      </c>
      <c r="G609" s="4">
        <v>601</v>
      </c>
      <c r="H609" s="3">
        <v>0</v>
      </c>
      <c r="I609" s="3">
        <v>1</v>
      </c>
      <c r="J609" s="3">
        <v>0</v>
      </c>
      <c r="K609" s="3">
        <v>0</v>
      </c>
      <c r="L609" s="3">
        <v>-0.35</v>
      </c>
      <c r="M609" s="3">
        <v>0</v>
      </c>
      <c r="N609" s="3">
        <v>0</v>
      </c>
      <c r="O609" s="3">
        <v>0.09</v>
      </c>
      <c r="P609" s="4">
        <v>7</v>
      </c>
      <c r="Q609" s="4">
        <v>10</v>
      </c>
      <c r="R609" t="b">
        <v>0</v>
      </c>
      <c r="S609" t="b">
        <v>1</v>
      </c>
      <c r="T609" t="b">
        <v>0</v>
      </c>
      <c r="U609" t="b">
        <v>0</v>
      </c>
      <c r="V609" t="b">
        <v>1</v>
      </c>
      <c r="W609" t="s">
        <v>64</v>
      </c>
      <c r="X609" t="s">
        <v>55</v>
      </c>
      <c r="Y609" t="s">
        <v>66</v>
      </c>
      <c r="Z609" s="3">
        <v>0.45800000000000002</v>
      </c>
      <c r="AA609" t="s">
        <v>67</v>
      </c>
      <c r="AB609" t="s">
        <v>3933</v>
      </c>
      <c r="AC609" s="6" t="s">
        <v>3934</v>
      </c>
      <c r="AD609" s="3">
        <f t="shared" si="72"/>
        <v>9.3800000000000008</v>
      </c>
      <c r="AE609" s="4">
        <f t="shared" si="73"/>
        <v>116</v>
      </c>
      <c r="AF609" s="4">
        <f t="shared" si="74"/>
        <v>4</v>
      </c>
      <c r="AG609" s="4">
        <f t="shared" si="75"/>
        <v>118</v>
      </c>
      <c r="AH609" t="str">
        <f t="shared" si="76"/>
        <v>standard</v>
      </c>
      <c r="AI609" t="b">
        <f t="shared" si="77"/>
        <v>1</v>
      </c>
      <c r="AJ609" t="str">
        <f t="shared" si="78"/>
        <v>ok</v>
      </c>
      <c r="AK609" t="s">
        <v>3935</v>
      </c>
      <c r="AL609" t="s">
        <v>3936</v>
      </c>
      <c r="AM609" s="2">
        <v>46151</v>
      </c>
      <c r="AN609" t="b">
        <f t="shared" si="79"/>
        <v>1</v>
      </c>
    </row>
    <row r="610" spans="1:40" ht="43.2" x14ac:dyDescent="0.3">
      <c r="A610" t="s">
        <v>3937</v>
      </c>
      <c r="B610" t="s">
        <v>3938</v>
      </c>
      <c r="C610" s="6" t="s">
        <v>3939</v>
      </c>
      <c r="D610" t="s">
        <v>63</v>
      </c>
      <c r="E610" s="4">
        <v>27</v>
      </c>
      <c r="F610" t="b">
        <v>1</v>
      </c>
      <c r="G610" s="4">
        <v>562</v>
      </c>
      <c r="H610" s="3">
        <v>0.51</v>
      </c>
      <c r="I610" s="3">
        <v>0</v>
      </c>
      <c r="J610" s="3">
        <v>0</v>
      </c>
      <c r="K610" s="3">
        <v>0</v>
      </c>
      <c r="L610" s="3">
        <v>0</v>
      </c>
      <c r="M610" s="3">
        <v>0</v>
      </c>
      <c r="N610" s="3">
        <v>2.25</v>
      </c>
      <c r="O610" s="3">
        <v>-0.09</v>
      </c>
      <c r="P610" s="4">
        <v>4</v>
      </c>
      <c r="Q610" s="4">
        <v>9</v>
      </c>
      <c r="R610" t="b">
        <v>1</v>
      </c>
      <c r="S610" t="b">
        <v>1</v>
      </c>
      <c r="T610" t="b">
        <v>1</v>
      </c>
      <c r="U610" t="b">
        <v>1</v>
      </c>
      <c r="V610" t="b">
        <v>0</v>
      </c>
      <c r="W610" t="s">
        <v>84</v>
      </c>
      <c r="X610" t="s">
        <v>65</v>
      </c>
      <c r="Y610" t="s">
        <v>66</v>
      </c>
      <c r="Z610" s="3">
        <v>0.433</v>
      </c>
      <c r="AA610" t="s">
        <v>3900</v>
      </c>
      <c r="AB610" t="s">
        <v>3940</v>
      </c>
      <c r="AC610" s="6" t="s">
        <v>3941</v>
      </c>
      <c r="AD610" s="3">
        <f t="shared" si="72"/>
        <v>9.76</v>
      </c>
      <c r="AE610" s="4">
        <f t="shared" si="73"/>
        <v>44</v>
      </c>
      <c r="AF610" s="4">
        <f t="shared" si="74"/>
        <v>6</v>
      </c>
      <c r="AG610" s="4">
        <f t="shared" si="75"/>
        <v>121</v>
      </c>
      <c r="AH610" t="str">
        <f t="shared" si="76"/>
        <v>standard</v>
      </c>
      <c r="AI610" t="b">
        <f t="shared" si="77"/>
        <v>1</v>
      </c>
      <c r="AJ610" t="str">
        <f t="shared" si="78"/>
        <v>review: volatile physics</v>
      </c>
      <c r="AK610" t="s">
        <v>3942</v>
      </c>
      <c r="AL610" t="s">
        <v>3943</v>
      </c>
      <c r="AM610" s="2">
        <v>46133</v>
      </c>
      <c r="AN610" t="b">
        <f t="shared" si="79"/>
        <v>1</v>
      </c>
    </row>
    <row r="611" spans="1:40" ht="43.2" x14ac:dyDescent="0.3">
      <c r="A611" t="s">
        <v>3944</v>
      </c>
      <c r="B611" t="s">
        <v>3945</v>
      </c>
      <c r="C611" s="6" t="s">
        <v>3946</v>
      </c>
      <c r="D611" t="s">
        <v>63</v>
      </c>
      <c r="E611" s="4">
        <v>16</v>
      </c>
      <c r="F611" t="b">
        <v>1</v>
      </c>
      <c r="G611" s="4">
        <v>170</v>
      </c>
      <c r="H611" s="3">
        <v>0</v>
      </c>
      <c r="I611" s="3">
        <v>0</v>
      </c>
      <c r="J611" s="3">
        <v>0</v>
      </c>
      <c r="K611" s="3">
        <v>0</v>
      </c>
      <c r="L611" s="3">
        <v>0.3</v>
      </c>
      <c r="M611" s="3">
        <v>0</v>
      </c>
      <c r="N611" s="3">
        <v>0</v>
      </c>
      <c r="O611" s="3">
        <v>0.64</v>
      </c>
      <c r="P611" s="4">
        <v>5</v>
      </c>
      <c r="Q611" s="4">
        <v>6</v>
      </c>
      <c r="R611" t="b">
        <v>0</v>
      </c>
      <c r="S611" t="b">
        <v>0</v>
      </c>
      <c r="T611" t="b">
        <v>1</v>
      </c>
      <c r="U611" t="b">
        <v>0</v>
      </c>
      <c r="V611" t="b">
        <v>0</v>
      </c>
      <c r="W611" t="s">
        <v>111</v>
      </c>
      <c r="X611" t="s">
        <v>200</v>
      </c>
      <c r="Y611" t="s">
        <v>46</v>
      </c>
      <c r="Z611" s="3">
        <v>3.2789999999999999</v>
      </c>
      <c r="AA611" t="s">
        <v>223</v>
      </c>
      <c r="AB611" t="s">
        <v>3947</v>
      </c>
      <c r="AC611" s="6" t="s">
        <v>3948</v>
      </c>
      <c r="AD611" s="3">
        <f t="shared" si="72"/>
        <v>2.88</v>
      </c>
      <c r="AE611" s="4">
        <f t="shared" si="73"/>
        <v>22</v>
      </c>
      <c r="AF611" s="4">
        <f t="shared" si="74"/>
        <v>2</v>
      </c>
      <c r="AG611" s="4">
        <f t="shared" si="75"/>
        <v>108</v>
      </c>
      <c r="AH611" t="str">
        <f t="shared" si="76"/>
        <v>standard</v>
      </c>
      <c r="AI611" t="b">
        <f t="shared" si="77"/>
        <v>0</v>
      </c>
      <c r="AJ611" t="str">
        <f t="shared" si="78"/>
        <v>ok</v>
      </c>
      <c r="AK611" t="s">
        <v>3949</v>
      </c>
      <c r="AM611" s="2">
        <v>46111</v>
      </c>
      <c r="AN611" t="b">
        <f t="shared" si="79"/>
        <v>1</v>
      </c>
    </row>
    <row r="612" spans="1:40" ht="43.2" x14ac:dyDescent="0.3">
      <c r="A612" t="s">
        <v>3950</v>
      </c>
      <c r="B612" t="s">
        <v>3951</v>
      </c>
      <c r="C612" s="6" t="s">
        <v>3952</v>
      </c>
      <c r="D612" t="s">
        <v>119</v>
      </c>
      <c r="E612" s="4">
        <v>34</v>
      </c>
      <c r="F612" t="b">
        <v>1</v>
      </c>
      <c r="G612" s="4">
        <v>283</v>
      </c>
      <c r="H612" s="3">
        <v>0</v>
      </c>
      <c r="I612" s="3">
        <v>0</v>
      </c>
      <c r="J612" s="3">
        <v>0</v>
      </c>
      <c r="K612" s="3">
        <v>0</v>
      </c>
      <c r="L612" s="3">
        <v>0</v>
      </c>
      <c r="M612" s="3">
        <v>0</v>
      </c>
      <c r="N612" s="3">
        <v>0</v>
      </c>
      <c r="O612" s="3">
        <v>-0.23</v>
      </c>
      <c r="P612" s="4">
        <v>3</v>
      </c>
      <c r="Q612" s="4">
        <v>4</v>
      </c>
      <c r="R612" t="b">
        <v>1</v>
      </c>
      <c r="S612" t="b">
        <v>1</v>
      </c>
      <c r="T612" t="b">
        <v>0</v>
      </c>
      <c r="U612" t="b">
        <v>0</v>
      </c>
      <c r="V612" t="b">
        <v>1</v>
      </c>
      <c r="W612" t="s">
        <v>54</v>
      </c>
      <c r="X612" t="s">
        <v>65</v>
      </c>
      <c r="Y612" t="s">
        <v>331</v>
      </c>
      <c r="Z612" s="3">
        <v>1.0289999999999999</v>
      </c>
      <c r="AA612" t="s">
        <v>56</v>
      </c>
      <c r="AB612" t="s">
        <v>3953</v>
      </c>
      <c r="AC612" s="6" t="s">
        <v>3954</v>
      </c>
      <c r="AD612" s="3">
        <f t="shared" si="72"/>
        <v>4.46</v>
      </c>
      <c r="AE612" s="4">
        <f t="shared" si="73"/>
        <v>42</v>
      </c>
      <c r="AF612" s="4">
        <f t="shared" si="74"/>
        <v>2</v>
      </c>
      <c r="AG612" s="4">
        <f t="shared" si="75"/>
        <v>109</v>
      </c>
      <c r="AH612" t="str">
        <f t="shared" si="76"/>
        <v>standard</v>
      </c>
      <c r="AI612" t="b">
        <f t="shared" si="77"/>
        <v>1</v>
      </c>
      <c r="AJ612" t="str">
        <f t="shared" si="78"/>
        <v>review: multi-status synergy</v>
      </c>
      <c r="AK612" t="s">
        <v>3955</v>
      </c>
      <c r="AM612" s="2">
        <v>46054</v>
      </c>
      <c r="AN612" t="b">
        <f t="shared" si="79"/>
        <v>1</v>
      </c>
    </row>
    <row r="613" spans="1:40" ht="28.8" x14ac:dyDescent="0.3">
      <c r="A613" t="s">
        <v>3956</v>
      </c>
      <c r="B613" t="s">
        <v>3957</v>
      </c>
      <c r="C613" s="6" t="s">
        <v>3958</v>
      </c>
      <c r="D613" t="s">
        <v>178</v>
      </c>
      <c r="E613" s="4">
        <v>101</v>
      </c>
      <c r="F613" t="b">
        <v>0</v>
      </c>
      <c r="G613" s="4">
        <v>1528</v>
      </c>
      <c r="H613" s="3">
        <v>0.08</v>
      </c>
      <c r="I613" s="3">
        <v>1</v>
      </c>
      <c r="J613" s="3">
        <v>0</v>
      </c>
      <c r="K613" s="3">
        <v>0</v>
      </c>
      <c r="L613" s="3">
        <v>0.8</v>
      </c>
      <c r="M613" s="3">
        <v>0</v>
      </c>
      <c r="N613" s="3">
        <v>0</v>
      </c>
      <c r="O613" s="3">
        <v>0</v>
      </c>
      <c r="P613" s="4">
        <v>5</v>
      </c>
      <c r="Q613" s="4">
        <v>10</v>
      </c>
      <c r="R613" t="b">
        <v>0</v>
      </c>
      <c r="S613" t="b">
        <v>0</v>
      </c>
      <c r="T613" t="b">
        <v>0</v>
      </c>
      <c r="U613" t="b">
        <v>1</v>
      </c>
      <c r="V613" t="b">
        <v>1</v>
      </c>
      <c r="W613" t="s">
        <v>148</v>
      </c>
      <c r="X613" t="s">
        <v>149</v>
      </c>
      <c r="Y613" t="s">
        <v>129</v>
      </c>
      <c r="Z613" s="3">
        <v>1.7849999999999999</v>
      </c>
      <c r="AA613" t="s">
        <v>179</v>
      </c>
      <c r="AB613" t="s">
        <v>3959</v>
      </c>
      <c r="AC613" s="6" t="s">
        <v>3960</v>
      </c>
      <c r="AD613" s="3">
        <f t="shared" si="72"/>
        <v>10.74</v>
      </c>
      <c r="AE613" s="4">
        <f t="shared" si="73"/>
        <v>144</v>
      </c>
      <c r="AF613" s="4">
        <f t="shared" si="74"/>
        <v>6</v>
      </c>
      <c r="AG613" s="4">
        <f t="shared" si="75"/>
        <v>109</v>
      </c>
      <c r="AH613" t="str">
        <f t="shared" si="76"/>
        <v>standard</v>
      </c>
      <c r="AI613" t="b">
        <f t="shared" si="77"/>
        <v>0</v>
      </c>
      <c r="AJ613" t="str">
        <f t="shared" si="78"/>
        <v>ok</v>
      </c>
      <c r="AK613" t="s">
        <v>3961</v>
      </c>
      <c r="AM613" s="2">
        <v>46106</v>
      </c>
      <c r="AN613" t="b">
        <f t="shared" si="79"/>
        <v>1</v>
      </c>
    </row>
    <row r="614" spans="1:40" ht="43.2" x14ac:dyDescent="0.3">
      <c r="A614" t="s">
        <v>3962</v>
      </c>
      <c r="B614" t="s">
        <v>3963</v>
      </c>
      <c r="C614" s="6" t="s">
        <v>3964</v>
      </c>
      <c r="D614" t="s">
        <v>178</v>
      </c>
      <c r="E614" s="4">
        <v>99</v>
      </c>
      <c r="F614" t="b">
        <v>0</v>
      </c>
      <c r="G614" s="4">
        <v>1496</v>
      </c>
      <c r="H614" s="3">
        <v>0</v>
      </c>
      <c r="I614" s="3">
        <v>0</v>
      </c>
      <c r="J614" s="3">
        <v>0.47</v>
      </c>
      <c r="K614" s="3">
        <v>0</v>
      </c>
      <c r="L614" s="3">
        <v>0</v>
      </c>
      <c r="M614" s="3">
        <v>0</v>
      </c>
      <c r="N614" s="3">
        <v>-0.46</v>
      </c>
      <c r="O614" s="3">
        <v>0.68</v>
      </c>
      <c r="P614" s="4">
        <v>5</v>
      </c>
      <c r="Q614" s="4">
        <v>6</v>
      </c>
      <c r="R614" t="b">
        <v>0</v>
      </c>
      <c r="S614" t="b">
        <v>0</v>
      </c>
      <c r="T614" t="b">
        <v>0</v>
      </c>
      <c r="U614" t="b">
        <v>1</v>
      </c>
      <c r="V614" t="b">
        <v>0</v>
      </c>
      <c r="W614" t="s">
        <v>138</v>
      </c>
      <c r="X614" t="s">
        <v>101</v>
      </c>
      <c r="Y614" t="s">
        <v>74</v>
      </c>
      <c r="Z614" s="3">
        <v>0.26600000000000001</v>
      </c>
      <c r="AA614" t="s">
        <v>360</v>
      </c>
      <c r="AB614" t="s">
        <v>3965</v>
      </c>
      <c r="AC614" s="6" t="s">
        <v>3966</v>
      </c>
      <c r="AD614" s="3">
        <f t="shared" si="72"/>
        <v>10.69</v>
      </c>
      <c r="AE614" s="4">
        <f t="shared" si="73"/>
        <v>141</v>
      </c>
      <c r="AF614" s="4">
        <f t="shared" si="74"/>
        <v>2</v>
      </c>
      <c r="AG614" s="4">
        <f t="shared" si="75"/>
        <v>112</v>
      </c>
      <c r="AH614" t="str">
        <f t="shared" si="76"/>
        <v>standard</v>
      </c>
      <c r="AI614" t="b">
        <f t="shared" si="77"/>
        <v>1</v>
      </c>
      <c r="AJ614" t="str">
        <f t="shared" si="78"/>
        <v>ok</v>
      </c>
      <c r="AK614" t="s">
        <v>3967</v>
      </c>
      <c r="AM614" s="2">
        <v>46128</v>
      </c>
      <c r="AN614" t="b">
        <f t="shared" si="79"/>
        <v>1</v>
      </c>
    </row>
    <row r="615" spans="1:40" ht="43.2" x14ac:dyDescent="0.3">
      <c r="A615" t="s">
        <v>3968</v>
      </c>
      <c r="B615" t="s">
        <v>3969</v>
      </c>
      <c r="C615" s="6" t="s">
        <v>3970</v>
      </c>
      <c r="D615" t="s">
        <v>63</v>
      </c>
      <c r="E615" s="4">
        <v>31</v>
      </c>
      <c r="F615" t="b">
        <v>1</v>
      </c>
      <c r="G615" s="4">
        <v>1557</v>
      </c>
      <c r="H615" s="3">
        <v>0</v>
      </c>
      <c r="I615" s="3">
        <v>0</v>
      </c>
      <c r="J615" s="3">
        <v>-0.25</v>
      </c>
      <c r="K615" s="3">
        <v>0</v>
      </c>
      <c r="L615" s="3">
        <v>0</v>
      </c>
      <c r="M615" s="3">
        <v>0</v>
      </c>
      <c r="N615" s="3">
        <v>-1.27</v>
      </c>
      <c r="O615" s="3">
        <v>0</v>
      </c>
      <c r="P615" s="4">
        <v>4</v>
      </c>
      <c r="Q615" s="4">
        <v>10</v>
      </c>
      <c r="R615" t="b">
        <v>0</v>
      </c>
      <c r="S615" t="b">
        <v>1</v>
      </c>
      <c r="T615" t="b">
        <v>1</v>
      </c>
      <c r="U615" t="b">
        <v>1</v>
      </c>
      <c r="V615" t="b">
        <v>1</v>
      </c>
      <c r="W615" t="s">
        <v>127</v>
      </c>
      <c r="X615" t="s">
        <v>101</v>
      </c>
      <c r="Y615" t="s">
        <v>66</v>
      </c>
      <c r="Z615" s="3">
        <v>3.488</v>
      </c>
      <c r="AA615" t="s">
        <v>290</v>
      </c>
      <c r="AB615" t="s">
        <v>3971</v>
      </c>
      <c r="AC615" s="6" t="s">
        <v>3972</v>
      </c>
      <c r="AD615" s="3">
        <f t="shared" si="72"/>
        <v>4.29</v>
      </c>
      <c r="AE615" s="4">
        <f t="shared" si="73"/>
        <v>40</v>
      </c>
      <c r="AF615" s="4">
        <f t="shared" si="74"/>
        <v>7</v>
      </c>
      <c r="AG615" s="4">
        <f t="shared" si="75"/>
        <v>123</v>
      </c>
      <c r="AH615" t="str">
        <f t="shared" si="76"/>
        <v>standard</v>
      </c>
      <c r="AI615" t="b">
        <f t="shared" si="77"/>
        <v>1</v>
      </c>
      <c r="AJ615" t="str">
        <f t="shared" si="78"/>
        <v>ok</v>
      </c>
      <c r="AK615" t="s">
        <v>3973</v>
      </c>
      <c r="AL615" t="s">
        <v>2641</v>
      </c>
      <c r="AM615" s="2">
        <v>46186</v>
      </c>
      <c r="AN615" t="b">
        <f t="shared" si="79"/>
        <v>1</v>
      </c>
    </row>
    <row r="616" spans="1:40" ht="43.2" x14ac:dyDescent="0.3">
      <c r="A616" t="s">
        <v>3974</v>
      </c>
      <c r="B616" t="s">
        <v>3975</v>
      </c>
      <c r="C616" s="6" t="s">
        <v>3976</v>
      </c>
      <c r="D616" t="s">
        <v>63</v>
      </c>
      <c r="E616" s="4">
        <v>29</v>
      </c>
      <c r="F616" t="b">
        <v>1</v>
      </c>
      <c r="G616" s="4">
        <v>65</v>
      </c>
      <c r="H616" s="3">
        <v>0.68</v>
      </c>
      <c r="I616" s="3">
        <v>0</v>
      </c>
      <c r="J616" s="3">
        <v>0.61</v>
      </c>
      <c r="K616" s="3">
        <v>0</v>
      </c>
      <c r="L616" s="3">
        <v>0</v>
      </c>
      <c r="M616" s="3">
        <v>0</v>
      </c>
      <c r="N616" s="3">
        <v>0</v>
      </c>
      <c r="O616" s="3">
        <v>0</v>
      </c>
      <c r="P616" s="4">
        <v>5</v>
      </c>
      <c r="Q616" s="4">
        <v>10</v>
      </c>
      <c r="R616" t="b">
        <v>0</v>
      </c>
      <c r="S616" t="b">
        <v>1</v>
      </c>
      <c r="T616" t="b">
        <v>1</v>
      </c>
      <c r="U616" t="b">
        <v>1</v>
      </c>
      <c r="V616" t="b">
        <v>0</v>
      </c>
      <c r="W616" t="s">
        <v>64</v>
      </c>
      <c r="X616" t="s">
        <v>45</v>
      </c>
      <c r="Y616" t="s">
        <v>66</v>
      </c>
      <c r="Z616" s="3">
        <v>3.3279999999999998</v>
      </c>
      <c r="AA616" t="s">
        <v>991</v>
      </c>
      <c r="AB616" t="s">
        <v>3977</v>
      </c>
      <c r="AC616" s="6" t="s">
        <v>3978</v>
      </c>
      <c r="AD616" s="3">
        <f t="shared" si="72"/>
        <v>8.27</v>
      </c>
      <c r="AE616" s="4">
        <f t="shared" si="73"/>
        <v>43</v>
      </c>
      <c r="AF616" s="4">
        <f t="shared" si="74"/>
        <v>6</v>
      </c>
      <c r="AG616" s="4">
        <f t="shared" si="75"/>
        <v>114</v>
      </c>
      <c r="AH616" t="str">
        <f t="shared" si="76"/>
        <v>standard</v>
      </c>
      <c r="AI616" t="b">
        <f t="shared" si="77"/>
        <v>0</v>
      </c>
      <c r="AJ616" t="str">
        <f t="shared" si="78"/>
        <v>ok</v>
      </c>
      <c r="AK616" t="s">
        <v>3979</v>
      </c>
      <c r="AM616" s="2">
        <v>46199</v>
      </c>
      <c r="AN616" t="b">
        <f t="shared" si="79"/>
        <v>1</v>
      </c>
    </row>
    <row r="617" spans="1:40" ht="43.2" x14ac:dyDescent="0.3">
      <c r="A617" t="s">
        <v>3980</v>
      </c>
      <c r="B617" t="s">
        <v>3981</v>
      </c>
      <c r="C617" s="6" t="s">
        <v>3982</v>
      </c>
      <c r="D617" t="s">
        <v>63</v>
      </c>
      <c r="E617" s="4">
        <v>12</v>
      </c>
      <c r="F617" t="b">
        <v>1</v>
      </c>
      <c r="G617" s="4">
        <v>845</v>
      </c>
      <c r="H617" s="3">
        <v>0.65</v>
      </c>
      <c r="I617" s="3">
        <v>0</v>
      </c>
      <c r="J617" s="3">
        <v>-0.03</v>
      </c>
      <c r="K617" s="3">
        <v>0</v>
      </c>
      <c r="L617" s="3">
        <v>0</v>
      </c>
      <c r="M617" s="3">
        <v>0</v>
      </c>
      <c r="N617" s="3">
        <v>-0.17</v>
      </c>
      <c r="O617" s="3">
        <v>-0.11</v>
      </c>
      <c r="P617" s="4">
        <v>8</v>
      </c>
      <c r="Q617" s="4">
        <v>9</v>
      </c>
      <c r="R617" t="b">
        <v>1</v>
      </c>
      <c r="S617" t="b">
        <v>0</v>
      </c>
      <c r="T617" t="b">
        <v>1</v>
      </c>
      <c r="U617" t="b">
        <v>0</v>
      </c>
      <c r="V617" t="b">
        <v>1</v>
      </c>
      <c r="W617" t="s">
        <v>54</v>
      </c>
      <c r="X617" t="s">
        <v>65</v>
      </c>
      <c r="Y617" t="s">
        <v>74</v>
      </c>
      <c r="Z617" s="3">
        <v>3.222</v>
      </c>
      <c r="AA617" t="s">
        <v>951</v>
      </c>
      <c r="AB617" t="s">
        <v>3983</v>
      </c>
      <c r="AC617" s="6" t="s">
        <v>3984</v>
      </c>
      <c r="AD617" s="3">
        <f t="shared" si="72"/>
        <v>6.85</v>
      </c>
      <c r="AE617" s="4">
        <f t="shared" si="73"/>
        <v>21</v>
      </c>
      <c r="AF617" s="4">
        <f t="shared" si="74"/>
        <v>2</v>
      </c>
      <c r="AG617" s="4">
        <f t="shared" si="75"/>
        <v>121</v>
      </c>
      <c r="AH617" t="str">
        <f t="shared" si="76"/>
        <v>standard</v>
      </c>
      <c r="AI617" t="b">
        <f t="shared" si="77"/>
        <v>1</v>
      </c>
      <c r="AJ617" t="str">
        <f t="shared" si="78"/>
        <v>ok</v>
      </c>
      <c r="AK617" t="s">
        <v>3985</v>
      </c>
      <c r="AM617" s="2">
        <v>46109</v>
      </c>
      <c r="AN617" t="b">
        <f t="shared" si="79"/>
        <v>1</v>
      </c>
    </row>
    <row r="618" spans="1:40" ht="43.2" x14ac:dyDescent="0.3">
      <c r="A618" t="s">
        <v>3986</v>
      </c>
      <c r="B618" t="s">
        <v>3987</v>
      </c>
      <c r="C618" s="6" t="s">
        <v>3988</v>
      </c>
      <c r="D618" t="s">
        <v>178</v>
      </c>
      <c r="E618" s="4">
        <v>109</v>
      </c>
      <c r="F618" t="b">
        <v>0</v>
      </c>
      <c r="G618" s="4">
        <v>552</v>
      </c>
      <c r="H618" s="3">
        <v>0</v>
      </c>
      <c r="I618" s="3">
        <v>0</v>
      </c>
      <c r="J618" s="3">
        <v>-0.27</v>
      </c>
      <c r="K618" s="3">
        <v>0</v>
      </c>
      <c r="L618" s="3">
        <v>0</v>
      </c>
      <c r="M618" s="3">
        <v>0</v>
      </c>
      <c r="N618" s="3">
        <v>0</v>
      </c>
      <c r="O618" s="3">
        <v>-0.35</v>
      </c>
      <c r="P618" s="4">
        <v>8</v>
      </c>
      <c r="Q618" s="4">
        <v>8</v>
      </c>
      <c r="R618" t="b">
        <v>0</v>
      </c>
      <c r="S618" t="b">
        <v>0</v>
      </c>
      <c r="T618" t="b">
        <v>1</v>
      </c>
      <c r="U618" t="b">
        <v>0</v>
      </c>
      <c r="V618" t="b">
        <v>0</v>
      </c>
      <c r="W618" t="s">
        <v>111</v>
      </c>
      <c r="X618" t="s">
        <v>75</v>
      </c>
      <c r="Y618" t="s">
        <v>331</v>
      </c>
      <c r="Z618" s="3">
        <v>1.538</v>
      </c>
      <c r="AA618" t="s">
        <v>223</v>
      </c>
      <c r="AB618" t="s">
        <v>3989</v>
      </c>
      <c r="AC618" s="6" t="s">
        <v>3990</v>
      </c>
      <c r="AD618" s="3">
        <f t="shared" si="72"/>
        <v>8.51</v>
      </c>
      <c r="AE618" s="4">
        <f t="shared" si="73"/>
        <v>150</v>
      </c>
      <c r="AF618" s="4">
        <f t="shared" si="74"/>
        <v>1</v>
      </c>
      <c r="AG618" s="4">
        <f t="shared" si="75"/>
        <v>110</v>
      </c>
      <c r="AH618" t="str">
        <f t="shared" si="76"/>
        <v>standard</v>
      </c>
      <c r="AI618" t="b">
        <f t="shared" si="77"/>
        <v>1</v>
      </c>
      <c r="AJ618" t="str">
        <f t="shared" si="78"/>
        <v>ok</v>
      </c>
      <c r="AK618" t="s">
        <v>3991</v>
      </c>
      <c r="AM618" s="2">
        <v>46120</v>
      </c>
      <c r="AN618" t="b">
        <f t="shared" si="79"/>
        <v>1</v>
      </c>
    </row>
    <row r="619" spans="1:40" ht="43.2" x14ac:dyDescent="0.3">
      <c r="A619" t="s">
        <v>3992</v>
      </c>
      <c r="B619" t="s">
        <v>3993</v>
      </c>
      <c r="C619" s="6" t="s">
        <v>3994</v>
      </c>
      <c r="D619" t="s">
        <v>63</v>
      </c>
      <c r="E619" s="4">
        <v>17</v>
      </c>
      <c r="F619" t="b">
        <v>1</v>
      </c>
      <c r="G619" s="4">
        <v>398</v>
      </c>
      <c r="H619" s="3">
        <v>0.85</v>
      </c>
      <c r="I619" s="3">
        <v>0</v>
      </c>
      <c r="J619" s="3">
        <v>0</v>
      </c>
      <c r="K619" s="3">
        <v>0</v>
      </c>
      <c r="L619" s="3">
        <v>0</v>
      </c>
      <c r="M619" s="3">
        <v>0</v>
      </c>
      <c r="N619" s="3">
        <v>0</v>
      </c>
      <c r="O619" s="3">
        <v>0</v>
      </c>
      <c r="P619" s="4">
        <v>5</v>
      </c>
      <c r="Q619" s="4">
        <v>6</v>
      </c>
      <c r="R619" t="b">
        <v>0</v>
      </c>
      <c r="S619" t="b">
        <v>0</v>
      </c>
      <c r="T619" t="b">
        <v>0</v>
      </c>
      <c r="U619" t="b">
        <v>1</v>
      </c>
      <c r="V619" t="b">
        <v>0</v>
      </c>
      <c r="W619" t="s">
        <v>64</v>
      </c>
      <c r="X619" t="s">
        <v>200</v>
      </c>
      <c r="Y619" t="s">
        <v>66</v>
      </c>
      <c r="Z619" s="3">
        <v>3.1819999999999999</v>
      </c>
      <c r="AA619" t="s">
        <v>120</v>
      </c>
      <c r="AB619" t="s">
        <v>3995</v>
      </c>
      <c r="AC619" s="6" t="s">
        <v>3996</v>
      </c>
      <c r="AD619" s="3">
        <f t="shared" si="72"/>
        <v>7.8</v>
      </c>
      <c r="AE619" s="4">
        <f t="shared" si="73"/>
        <v>22</v>
      </c>
      <c r="AF619" s="4">
        <f t="shared" si="74"/>
        <v>2</v>
      </c>
      <c r="AG619" s="4">
        <f t="shared" si="75"/>
        <v>116</v>
      </c>
      <c r="AH619" t="str">
        <f t="shared" si="76"/>
        <v>standard</v>
      </c>
      <c r="AI619" t="b">
        <f t="shared" si="77"/>
        <v>0</v>
      </c>
      <c r="AJ619" t="str">
        <f t="shared" si="78"/>
        <v>ok</v>
      </c>
      <c r="AK619" t="s">
        <v>3997</v>
      </c>
      <c r="AM619" s="2">
        <v>46029</v>
      </c>
      <c r="AN619" t="b">
        <f t="shared" si="79"/>
        <v>1</v>
      </c>
    </row>
    <row r="620" spans="1:40" ht="43.2" x14ac:dyDescent="0.3">
      <c r="A620" t="s">
        <v>3998</v>
      </c>
      <c r="B620" t="s">
        <v>3999</v>
      </c>
      <c r="C620" s="6" t="s">
        <v>4000</v>
      </c>
      <c r="D620" t="s">
        <v>63</v>
      </c>
      <c r="E620" s="4">
        <v>19</v>
      </c>
      <c r="F620" t="b">
        <v>0</v>
      </c>
      <c r="G620" s="4">
        <v>865</v>
      </c>
      <c r="H620" s="3">
        <v>0</v>
      </c>
      <c r="I620" s="3">
        <v>0</v>
      </c>
      <c r="J620" s="3">
        <v>0</v>
      </c>
      <c r="K620" s="3">
        <v>-0.2</v>
      </c>
      <c r="L620" s="3">
        <v>0</v>
      </c>
      <c r="M620" s="3">
        <v>0</v>
      </c>
      <c r="N620" s="3">
        <v>2.31</v>
      </c>
      <c r="O620" s="3">
        <v>0</v>
      </c>
      <c r="P620" s="4">
        <v>6</v>
      </c>
      <c r="Q620" s="4">
        <v>8</v>
      </c>
      <c r="R620" t="b">
        <v>0</v>
      </c>
      <c r="S620" t="b">
        <v>0</v>
      </c>
      <c r="T620" t="b">
        <v>0</v>
      </c>
      <c r="U620" t="b">
        <v>0</v>
      </c>
      <c r="V620" t="b">
        <v>1</v>
      </c>
      <c r="W620" t="s">
        <v>138</v>
      </c>
      <c r="X620" t="s">
        <v>55</v>
      </c>
      <c r="Y620" t="s">
        <v>46</v>
      </c>
      <c r="Z620" s="3">
        <v>1.2090000000000001</v>
      </c>
      <c r="AA620" t="s">
        <v>140</v>
      </c>
      <c r="AB620" t="s">
        <v>4001</v>
      </c>
      <c r="AC620" s="6" t="s">
        <v>4002</v>
      </c>
      <c r="AD620" s="3">
        <f t="shared" si="72"/>
        <v>6.02</v>
      </c>
      <c r="AE620" s="4">
        <f t="shared" si="73"/>
        <v>24</v>
      </c>
      <c r="AF620" s="4">
        <f t="shared" si="74"/>
        <v>3</v>
      </c>
      <c r="AG620" s="4">
        <f t="shared" si="75"/>
        <v>115</v>
      </c>
      <c r="AH620" t="str">
        <f t="shared" si="76"/>
        <v>standard</v>
      </c>
      <c r="AI620" t="b">
        <f t="shared" si="77"/>
        <v>1</v>
      </c>
      <c r="AJ620" t="str">
        <f t="shared" si="78"/>
        <v>ok</v>
      </c>
      <c r="AK620" t="s">
        <v>4003</v>
      </c>
      <c r="AL620" t="s">
        <v>4004</v>
      </c>
      <c r="AM620" s="2">
        <v>46171</v>
      </c>
      <c r="AN620" t="b">
        <f t="shared" si="79"/>
        <v>1</v>
      </c>
    </row>
    <row r="621" spans="1:40" ht="43.2" x14ac:dyDescent="0.3">
      <c r="A621" t="s">
        <v>4005</v>
      </c>
      <c r="B621" t="s">
        <v>4006</v>
      </c>
      <c r="C621" s="6" t="s">
        <v>4007</v>
      </c>
      <c r="D621" t="s">
        <v>63</v>
      </c>
      <c r="E621" s="4">
        <v>17</v>
      </c>
      <c r="F621" t="b">
        <v>1</v>
      </c>
      <c r="G621" s="4">
        <v>1427</v>
      </c>
      <c r="H621" s="3">
        <v>0.94</v>
      </c>
      <c r="I621" s="3">
        <v>1</v>
      </c>
      <c r="J621" s="3">
        <v>0.09</v>
      </c>
      <c r="K621" s="3">
        <v>0</v>
      </c>
      <c r="L621" s="3">
        <v>0</v>
      </c>
      <c r="M621" s="3">
        <v>0</v>
      </c>
      <c r="N621" s="3">
        <v>0</v>
      </c>
      <c r="O621" s="3">
        <v>0</v>
      </c>
      <c r="P621" s="4">
        <v>6</v>
      </c>
      <c r="Q621" s="4">
        <v>8</v>
      </c>
      <c r="R621" t="b">
        <v>1</v>
      </c>
      <c r="S621" t="b">
        <v>0</v>
      </c>
      <c r="T621" t="b">
        <v>0</v>
      </c>
      <c r="U621" t="b">
        <v>1</v>
      </c>
      <c r="V621" t="b">
        <v>1</v>
      </c>
      <c r="W621" t="s">
        <v>138</v>
      </c>
      <c r="X621" t="s">
        <v>101</v>
      </c>
      <c r="Y621" t="s">
        <v>46</v>
      </c>
      <c r="Z621" s="3">
        <v>0.80200000000000005</v>
      </c>
      <c r="AA621" t="s">
        <v>360</v>
      </c>
      <c r="AB621" t="s">
        <v>4008</v>
      </c>
      <c r="AC621" s="6" t="s">
        <v>4009</v>
      </c>
      <c r="AD621" s="3">
        <f t="shared" si="72"/>
        <v>10.29</v>
      </c>
      <c r="AE621" s="4">
        <f t="shared" si="73"/>
        <v>26</v>
      </c>
      <c r="AF621" s="4">
        <f t="shared" si="74"/>
        <v>3</v>
      </c>
      <c r="AG621" s="4">
        <f t="shared" si="75"/>
        <v>120</v>
      </c>
      <c r="AH621" t="str">
        <f t="shared" si="76"/>
        <v>standard</v>
      </c>
      <c r="AI621" t="b">
        <f t="shared" si="77"/>
        <v>0</v>
      </c>
      <c r="AJ621" t="str">
        <f t="shared" si="78"/>
        <v>review: balance outlier</v>
      </c>
      <c r="AK621" t="s">
        <v>4010</v>
      </c>
      <c r="AM621" s="2">
        <v>46033</v>
      </c>
      <c r="AN621" t="b">
        <f t="shared" si="79"/>
        <v>1</v>
      </c>
    </row>
    <row r="622" spans="1:40" ht="43.2" x14ac:dyDescent="0.3">
      <c r="A622" t="s">
        <v>4011</v>
      </c>
      <c r="B622" t="s">
        <v>4012</v>
      </c>
      <c r="C622" s="6" t="s">
        <v>4013</v>
      </c>
      <c r="D622" t="s">
        <v>63</v>
      </c>
      <c r="E622" s="4">
        <v>29</v>
      </c>
      <c r="F622" t="b">
        <v>0</v>
      </c>
      <c r="G622" s="4">
        <v>571</v>
      </c>
      <c r="H622" s="3">
        <v>-0.05</v>
      </c>
      <c r="I622" s="3">
        <v>-1</v>
      </c>
      <c r="J622" s="3">
        <v>0.47</v>
      </c>
      <c r="K622" s="3">
        <v>0</v>
      </c>
      <c r="L622" s="3">
        <v>0</v>
      </c>
      <c r="M622" s="3">
        <v>0</v>
      </c>
      <c r="N622" s="3">
        <v>0</v>
      </c>
      <c r="O622" s="3">
        <v>0</v>
      </c>
      <c r="P622" s="4">
        <v>3</v>
      </c>
      <c r="Q622" s="4">
        <v>9</v>
      </c>
      <c r="R622" t="b">
        <v>0</v>
      </c>
      <c r="S622" t="b">
        <v>1</v>
      </c>
      <c r="T622" t="b">
        <v>1</v>
      </c>
      <c r="U622" t="b">
        <v>0</v>
      </c>
      <c r="V622" t="b">
        <v>0</v>
      </c>
      <c r="W622" t="s">
        <v>148</v>
      </c>
      <c r="X622" t="s">
        <v>149</v>
      </c>
      <c r="Y622" t="s">
        <v>66</v>
      </c>
      <c r="Z622" s="3">
        <v>0.78500000000000003</v>
      </c>
      <c r="AA622" t="s">
        <v>4014</v>
      </c>
      <c r="AB622" t="s">
        <v>4015</v>
      </c>
      <c r="AC622" s="6" t="s">
        <v>4016</v>
      </c>
      <c r="AD622" s="3">
        <f t="shared" si="72"/>
        <v>4.3099999999999996</v>
      </c>
      <c r="AE622" s="4">
        <f t="shared" si="73"/>
        <v>38</v>
      </c>
      <c r="AF622" s="4">
        <f t="shared" si="74"/>
        <v>7</v>
      </c>
      <c r="AG622" s="4">
        <f t="shared" si="75"/>
        <v>119</v>
      </c>
      <c r="AH622" t="str">
        <f t="shared" si="76"/>
        <v>standard</v>
      </c>
      <c r="AI622" t="b">
        <f t="shared" si="77"/>
        <v>1</v>
      </c>
      <c r="AJ622" t="str">
        <f t="shared" si="78"/>
        <v>ok</v>
      </c>
      <c r="AK622" t="s">
        <v>4017</v>
      </c>
      <c r="AL622" t="s">
        <v>300</v>
      </c>
      <c r="AM622" s="2">
        <v>46090</v>
      </c>
      <c r="AN622" t="b">
        <f t="shared" si="79"/>
        <v>1</v>
      </c>
    </row>
    <row r="623" spans="1:40" ht="43.2" x14ac:dyDescent="0.3">
      <c r="A623" t="s">
        <v>4018</v>
      </c>
      <c r="B623" t="s">
        <v>4019</v>
      </c>
      <c r="C623" s="6" t="s">
        <v>4020</v>
      </c>
      <c r="D623" t="s">
        <v>178</v>
      </c>
      <c r="E623" s="4">
        <v>75</v>
      </c>
      <c r="F623" t="b">
        <v>1</v>
      </c>
      <c r="G623" s="4">
        <v>36</v>
      </c>
      <c r="H623" s="3">
        <v>0</v>
      </c>
      <c r="I623" s="3">
        <v>0</v>
      </c>
      <c r="J623" s="3">
        <v>0</v>
      </c>
      <c r="K623" s="3">
        <v>0</v>
      </c>
      <c r="L623" s="3">
        <v>0.62</v>
      </c>
      <c r="M623" s="3">
        <v>0</v>
      </c>
      <c r="N623" s="3">
        <v>0</v>
      </c>
      <c r="O623" s="3">
        <v>0</v>
      </c>
      <c r="P623" s="4">
        <v>5</v>
      </c>
      <c r="Q623" s="4">
        <v>10</v>
      </c>
      <c r="R623" t="b">
        <v>0</v>
      </c>
      <c r="S623" t="b">
        <v>0</v>
      </c>
      <c r="T623" t="b">
        <v>0</v>
      </c>
      <c r="U623" t="b">
        <v>1</v>
      </c>
      <c r="V623" t="b">
        <v>1</v>
      </c>
      <c r="W623" t="s">
        <v>44</v>
      </c>
      <c r="X623" t="s">
        <v>101</v>
      </c>
      <c r="Y623" t="s">
        <v>66</v>
      </c>
      <c r="Z623" s="3">
        <v>0.222</v>
      </c>
      <c r="AA623" t="s">
        <v>828</v>
      </c>
      <c r="AB623" t="s">
        <v>4021</v>
      </c>
      <c r="AC623" s="6" t="s">
        <v>4022</v>
      </c>
      <c r="AD623" s="3">
        <f t="shared" si="72"/>
        <v>8.24</v>
      </c>
      <c r="AE623" s="4">
        <f t="shared" si="73"/>
        <v>100</v>
      </c>
      <c r="AF623" s="4">
        <f t="shared" si="74"/>
        <v>6</v>
      </c>
      <c r="AG623" s="4">
        <f t="shared" si="75"/>
        <v>113</v>
      </c>
      <c r="AH623" t="str">
        <f t="shared" si="76"/>
        <v>standard</v>
      </c>
      <c r="AI623" t="b">
        <f t="shared" si="77"/>
        <v>0</v>
      </c>
      <c r="AJ623" t="str">
        <f t="shared" si="78"/>
        <v>ok</v>
      </c>
      <c r="AK623" t="s">
        <v>4023</v>
      </c>
      <c r="AM623" s="2">
        <v>46153</v>
      </c>
      <c r="AN623" t="b">
        <f t="shared" si="79"/>
        <v>1</v>
      </c>
    </row>
    <row r="624" spans="1:40" ht="43.2" x14ac:dyDescent="0.3">
      <c r="A624" t="s">
        <v>4024</v>
      </c>
      <c r="B624" t="s">
        <v>4025</v>
      </c>
      <c r="C624" s="6" t="s">
        <v>4026</v>
      </c>
      <c r="D624" t="s">
        <v>43</v>
      </c>
      <c r="E624" s="4">
        <v>32</v>
      </c>
      <c r="F624" t="b">
        <v>1</v>
      </c>
      <c r="G624" s="4">
        <v>474</v>
      </c>
      <c r="H624" s="3">
        <v>0</v>
      </c>
      <c r="I624" s="3">
        <v>0</v>
      </c>
      <c r="J624" s="3">
        <v>0</v>
      </c>
      <c r="K624" s="3">
        <v>0</v>
      </c>
      <c r="L624" s="3">
        <v>0</v>
      </c>
      <c r="M624" s="3">
        <v>0</v>
      </c>
      <c r="N624" s="3">
        <v>0</v>
      </c>
      <c r="O624" s="3">
        <v>-0.02</v>
      </c>
      <c r="P624" s="4">
        <v>6</v>
      </c>
      <c r="Q624" s="4">
        <v>9</v>
      </c>
      <c r="R624" t="b">
        <v>1</v>
      </c>
      <c r="S624" t="b">
        <v>0</v>
      </c>
      <c r="T624" t="b">
        <v>0</v>
      </c>
      <c r="U624" t="b">
        <v>0</v>
      </c>
      <c r="V624" t="b">
        <v>1</v>
      </c>
      <c r="W624" t="s">
        <v>64</v>
      </c>
      <c r="X624" t="s">
        <v>128</v>
      </c>
      <c r="Y624" t="s">
        <v>66</v>
      </c>
      <c r="Z624" s="3">
        <v>0.25900000000000001</v>
      </c>
      <c r="AA624" t="s">
        <v>120</v>
      </c>
      <c r="AB624" t="s">
        <v>4027</v>
      </c>
      <c r="AC624" s="6" t="s">
        <v>4028</v>
      </c>
      <c r="AD624" s="3">
        <f t="shared" si="72"/>
        <v>2.04</v>
      </c>
      <c r="AE624" s="4">
        <f t="shared" si="73"/>
        <v>37</v>
      </c>
      <c r="AF624" s="4">
        <f t="shared" si="74"/>
        <v>4</v>
      </c>
      <c r="AG624" s="4">
        <f t="shared" si="75"/>
        <v>113</v>
      </c>
      <c r="AH624" t="str">
        <f t="shared" si="76"/>
        <v>standard</v>
      </c>
      <c r="AI624" t="b">
        <f t="shared" si="77"/>
        <v>1</v>
      </c>
      <c r="AJ624" t="str">
        <f t="shared" si="78"/>
        <v>ok</v>
      </c>
      <c r="AK624" t="s">
        <v>4029</v>
      </c>
      <c r="AM624" s="2">
        <v>46183</v>
      </c>
      <c r="AN624" t="b">
        <f t="shared" si="79"/>
        <v>1</v>
      </c>
    </row>
    <row r="625" spans="1:40" ht="43.2" x14ac:dyDescent="0.3">
      <c r="A625" t="s">
        <v>4030</v>
      </c>
      <c r="B625" t="s">
        <v>4031</v>
      </c>
      <c r="C625" s="6" t="s">
        <v>4032</v>
      </c>
      <c r="D625" t="s">
        <v>119</v>
      </c>
      <c r="E625" s="4">
        <v>51</v>
      </c>
      <c r="F625" t="b">
        <v>1</v>
      </c>
      <c r="G625" s="4">
        <v>178</v>
      </c>
      <c r="H625" s="3">
        <v>0.19</v>
      </c>
      <c r="I625" s="3">
        <v>1</v>
      </c>
      <c r="J625" s="3">
        <v>0.23</v>
      </c>
      <c r="K625" s="3">
        <v>-0.15</v>
      </c>
      <c r="L625" s="3">
        <v>0</v>
      </c>
      <c r="M625" s="3">
        <v>0</v>
      </c>
      <c r="N625" s="3">
        <v>0</v>
      </c>
      <c r="O625" s="3">
        <v>0</v>
      </c>
      <c r="P625" s="4">
        <v>8</v>
      </c>
      <c r="Q625" s="4">
        <v>9</v>
      </c>
      <c r="R625" t="b">
        <v>0</v>
      </c>
      <c r="S625" t="b">
        <v>0</v>
      </c>
      <c r="T625" t="b">
        <v>1</v>
      </c>
      <c r="U625" t="b">
        <v>0</v>
      </c>
      <c r="V625" t="b">
        <v>1</v>
      </c>
      <c r="W625" t="s">
        <v>111</v>
      </c>
      <c r="X625" t="s">
        <v>149</v>
      </c>
      <c r="Y625" t="s">
        <v>66</v>
      </c>
      <c r="Z625" s="3">
        <v>2.4940000000000002</v>
      </c>
      <c r="AA625" t="s">
        <v>855</v>
      </c>
      <c r="AB625" t="s">
        <v>4033</v>
      </c>
      <c r="AC625" s="6" t="s">
        <v>4034</v>
      </c>
      <c r="AD625" s="3">
        <f t="shared" si="72"/>
        <v>8.01</v>
      </c>
      <c r="AE625" s="4">
        <f t="shared" si="73"/>
        <v>71</v>
      </c>
      <c r="AF625" s="4">
        <f t="shared" si="74"/>
        <v>2</v>
      </c>
      <c r="AG625" s="4">
        <f t="shared" si="75"/>
        <v>112</v>
      </c>
      <c r="AH625" t="str">
        <f t="shared" si="76"/>
        <v>standard</v>
      </c>
      <c r="AI625" t="b">
        <f t="shared" si="77"/>
        <v>1</v>
      </c>
      <c r="AJ625" t="str">
        <f t="shared" si="78"/>
        <v>ok</v>
      </c>
      <c r="AK625" t="s">
        <v>4035</v>
      </c>
      <c r="AM625" s="2">
        <v>46044</v>
      </c>
      <c r="AN625" t="b">
        <f t="shared" si="79"/>
        <v>1</v>
      </c>
    </row>
    <row r="626" spans="1:40" ht="43.2" x14ac:dyDescent="0.3">
      <c r="A626" t="s">
        <v>4036</v>
      </c>
      <c r="B626" t="s">
        <v>4037</v>
      </c>
      <c r="C626" s="6" t="s">
        <v>4038</v>
      </c>
      <c r="D626" t="s">
        <v>147</v>
      </c>
      <c r="E626" s="4">
        <v>129</v>
      </c>
      <c r="F626" t="b">
        <v>1</v>
      </c>
      <c r="G626" s="4">
        <v>1173</v>
      </c>
      <c r="H626" s="3">
        <v>0.55000000000000004</v>
      </c>
      <c r="I626" s="3">
        <v>0</v>
      </c>
      <c r="J626" s="3">
        <v>0.46</v>
      </c>
      <c r="K626" s="3">
        <v>0</v>
      </c>
      <c r="L626" s="3">
        <v>0.48</v>
      </c>
      <c r="M626" s="3">
        <v>0</v>
      </c>
      <c r="N626" s="3">
        <v>0</v>
      </c>
      <c r="O626" s="3">
        <v>0</v>
      </c>
      <c r="P626" s="4">
        <v>2</v>
      </c>
      <c r="Q626" s="4">
        <v>10</v>
      </c>
      <c r="R626" t="b">
        <v>1</v>
      </c>
      <c r="S626" t="b">
        <v>0</v>
      </c>
      <c r="T626" t="b">
        <v>1</v>
      </c>
      <c r="U626" t="b">
        <v>0</v>
      </c>
      <c r="V626" t="b">
        <v>0</v>
      </c>
      <c r="W626" t="s">
        <v>111</v>
      </c>
      <c r="X626" t="s">
        <v>128</v>
      </c>
      <c r="Y626" t="s">
        <v>46</v>
      </c>
      <c r="Z626" s="3">
        <v>3.419</v>
      </c>
      <c r="AA626" t="s">
        <v>223</v>
      </c>
      <c r="AB626" t="s">
        <v>4039</v>
      </c>
      <c r="AC626" s="6" t="s">
        <v>4040</v>
      </c>
      <c r="AD626" s="3">
        <f t="shared" si="72"/>
        <v>16.739999999999998</v>
      </c>
      <c r="AE626" s="4">
        <f t="shared" si="73"/>
        <v>221</v>
      </c>
      <c r="AF626" s="4">
        <f t="shared" si="74"/>
        <v>9</v>
      </c>
      <c r="AG626" s="4">
        <f t="shared" si="75"/>
        <v>109</v>
      </c>
      <c r="AH626" t="str">
        <f t="shared" si="76"/>
        <v>boss-vault</v>
      </c>
      <c r="AI626" t="b">
        <f t="shared" si="77"/>
        <v>0</v>
      </c>
      <c r="AJ626" t="str">
        <f t="shared" si="78"/>
        <v>ok</v>
      </c>
      <c r="AK626" t="s">
        <v>4041</v>
      </c>
      <c r="AL626" t="s">
        <v>4042</v>
      </c>
      <c r="AM626" s="2">
        <v>46150</v>
      </c>
      <c r="AN626" t="b">
        <f t="shared" si="79"/>
        <v>1</v>
      </c>
    </row>
    <row r="627" spans="1:40" ht="43.2" x14ac:dyDescent="0.3">
      <c r="A627" t="s">
        <v>4043</v>
      </c>
      <c r="B627" t="s">
        <v>4044</v>
      </c>
      <c r="C627" s="6" t="s">
        <v>4045</v>
      </c>
      <c r="D627" t="s">
        <v>63</v>
      </c>
      <c r="E627" s="4">
        <v>16</v>
      </c>
      <c r="F627" t="b">
        <v>0</v>
      </c>
      <c r="G627" s="4">
        <v>1845</v>
      </c>
      <c r="H627" s="3">
        <v>0</v>
      </c>
      <c r="I627" s="3">
        <v>1</v>
      </c>
      <c r="J627" s="3">
        <v>0</v>
      </c>
      <c r="K627" s="3">
        <v>-0.24</v>
      </c>
      <c r="L627" s="3">
        <v>-0.33</v>
      </c>
      <c r="M627" s="3">
        <v>0</v>
      </c>
      <c r="N627" s="3">
        <v>-1.62</v>
      </c>
      <c r="O627" s="3">
        <v>0.72</v>
      </c>
      <c r="P627" s="4">
        <v>6</v>
      </c>
      <c r="Q627" s="4">
        <v>6</v>
      </c>
      <c r="R627" t="b">
        <v>0</v>
      </c>
      <c r="S627" t="b">
        <v>0</v>
      </c>
      <c r="T627" t="b">
        <v>1</v>
      </c>
      <c r="U627" t="b">
        <v>0</v>
      </c>
      <c r="V627" t="b">
        <v>1</v>
      </c>
      <c r="W627" t="s">
        <v>111</v>
      </c>
      <c r="X627" t="s">
        <v>45</v>
      </c>
      <c r="Y627" t="s">
        <v>46</v>
      </c>
      <c r="Z627" s="3">
        <v>0.61899999999999999</v>
      </c>
      <c r="AA627" t="s">
        <v>223</v>
      </c>
      <c r="AB627" t="s">
        <v>4046</v>
      </c>
      <c r="AC627" s="6" t="s">
        <v>4047</v>
      </c>
      <c r="AD627" s="3">
        <f t="shared" si="72"/>
        <v>8.32</v>
      </c>
      <c r="AE627" s="4">
        <f t="shared" si="73"/>
        <v>25</v>
      </c>
      <c r="AF627" s="4">
        <f t="shared" si="74"/>
        <v>1</v>
      </c>
      <c r="AG627" s="4">
        <f t="shared" si="75"/>
        <v>109</v>
      </c>
      <c r="AH627" t="str">
        <f t="shared" si="76"/>
        <v>standard</v>
      </c>
      <c r="AI627" t="b">
        <f t="shared" si="77"/>
        <v>1</v>
      </c>
      <c r="AJ627" t="str">
        <f t="shared" si="78"/>
        <v>ok</v>
      </c>
      <c r="AK627" t="s">
        <v>4048</v>
      </c>
      <c r="AM627" s="2">
        <v>46055</v>
      </c>
      <c r="AN627" t="b">
        <f t="shared" si="79"/>
        <v>1</v>
      </c>
    </row>
    <row r="628" spans="1:40" ht="43.2" x14ac:dyDescent="0.3">
      <c r="A628" t="s">
        <v>4049</v>
      </c>
      <c r="B628" t="s">
        <v>4050</v>
      </c>
      <c r="C628" s="6" t="s">
        <v>4051</v>
      </c>
      <c r="D628" t="s">
        <v>200</v>
      </c>
      <c r="E628" s="4">
        <v>163</v>
      </c>
      <c r="F628" t="b">
        <v>1</v>
      </c>
      <c r="G628" s="4">
        <v>308</v>
      </c>
      <c r="H628" s="3">
        <v>0.95</v>
      </c>
      <c r="I628" s="3">
        <v>-1</v>
      </c>
      <c r="J628" s="3">
        <v>0</v>
      </c>
      <c r="K628" s="3">
        <v>0.32</v>
      </c>
      <c r="L628" s="3">
        <v>0</v>
      </c>
      <c r="M628" s="3">
        <v>0.19</v>
      </c>
      <c r="N628" s="3">
        <v>0</v>
      </c>
      <c r="O628" s="3">
        <v>0.56999999999999995</v>
      </c>
      <c r="P628" s="4">
        <v>8</v>
      </c>
      <c r="Q628" s="4">
        <v>8</v>
      </c>
      <c r="R628" t="b">
        <v>0</v>
      </c>
      <c r="S628" t="b">
        <v>1</v>
      </c>
      <c r="T628" t="b">
        <v>0</v>
      </c>
      <c r="U628" t="b">
        <v>0</v>
      </c>
      <c r="V628" t="b">
        <v>1</v>
      </c>
      <c r="W628" t="s">
        <v>44</v>
      </c>
      <c r="X628" t="s">
        <v>45</v>
      </c>
      <c r="Y628" t="s">
        <v>46</v>
      </c>
      <c r="Z628" s="3">
        <v>2.3170000000000002</v>
      </c>
      <c r="AA628" t="s">
        <v>1410</v>
      </c>
      <c r="AB628" t="s">
        <v>4052</v>
      </c>
      <c r="AC628" s="6" t="s">
        <v>4053</v>
      </c>
      <c r="AD628" s="3">
        <f t="shared" si="72"/>
        <v>23.26</v>
      </c>
      <c r="AE628" s="4">
        <f t="shared" si="73"/>
        <v>315</v>
      </c>
      <c r="AF628" s="4">
        <f t="shared" si="74"/>
        <v>1</v>
      </c>
      <c r="AG628" s="4">
        <f t="shared" si="75"/>
        <v>113</v>
      </c>
      <c r="AH628" t="str">
        <f t="shared" si="76"/>
        <v>secret-room</v>
      </c>
      <c r="AI628" t="b">
        <f t="shared" si="77"/>
        <v>1</v>
      </c>
      <c r="AJ628" t="str">
        <f t="shared" si="78"/>
        <v>review: balance outlier</v>
      </c>
      <c r="AK628" t="s">
        <v>4054</v>
      </c>
      <c r="AM628" s="2">
        <v>46101</v>
      </c>
      <c r="AN628" t="b">
        <f t="shared" si="79"/>
        <v>1</v>
      </c>
    </row>
    <row r="629" spans="1:40" ht="43.2" x14ac:dyDescent="0.3">
      <c r="A629" t="s">
        <v>4055</v>
      </c>
      <c r="B629" t="s">
        <v>4056</v>
      </c>
      <c r="C629" s="6" t="s">
        <v>4057</v>
      </c>
      <c r="D629" t="s">
        <v>119</v>
      </c>
      <c r="E629" s="4">
        <v>70</v>
      </c>
      <c r="F629" t="b">
        <v>1</v>
      </c>
      <c r="G629" s="4">
        <v>158</v>
      </c>
      <c r="H629" s="3">
        <v>1.34</v>
      </c>
      <c r="I629" s="3">
        <v>0</v>
      </c>
      <c r="J629" s="3">
        <v>0</v>
      </c>
      <c r="K629" s="3">
        <v>0</v>
      </c>
      <c r="L629" s="3">
        <v>0.35</v>
      </c>
      <c r="M629" s="3">
        <v>0.32</v>
      </c>
      <c r="N629" s="3">
        <v>0</v>
      </c>
      <c r="O629" s="3">
        <v>-0.14000000000000001</v>
      </c>
      <c r="P629" s="4">
        <v>4</v>
      </c>
      <c r="Q629" s="4">
        <v>9</v>
      </c>
      <c r="R629" t="b">
        <v>0</v>
      </c>
      <c r="S629" t="b">
        <v>0</v>
      </c>
      <c r="T629" t="b">
        <v>0</v>
      </c>
      <c r="U629" t="b">
        <v>0</v>
      </c>
      <c r="V629" t="b">
        <v>1</v>
      </c>
      <c r="W629" t="s">
        <v>100</v>
      </c>
      <c r="X629" t="s">
        <v>45</v>
      </c>
      <c r="Y629" t="s">
        <v>66</v>
      </c>
      <c r="Z629" s="3">
        <v>2.7519999999999998</v>
      </c>
      <c r="AA629" t="s">
        <v>312</v>
      </c>
      <c r="AB629" t="s">
        <v>4058</v>
      </c>
      <c r="AC629" s="6" t="s">
        <v>4059</v>
      </c>
      <c r="AD629" s="3">
        <f t="shared" si="72"/>
        <v>16.34</v>
      </c>
      <c r="AE629" s="4">
        <f t="shared" si="73"/>
        <v>116</v>
      </c>
      <c r="AF629" s="4">
        <f t="shared" si="74"/>
        <v>6</v>
      </c>
      <c r="AG629" s="4">
        <f t="shared" si="75"/>
        <v>113</v>
      </c>
      <c r="AH629" t="str">
        <f t="shared" si="76"/>
        <v>rare-chest</v>
      </c>
      <c r="AI629" t="b">
        <f t="shared" si="77"/>
        <v>1</v>
      </c>
      <c r="AJ629" t="str">
        <f t="shared" si="78"/>
        <v>ok</v>
      </c>
      <c r="AK629" t="s">
        <v>4060</v>
      </c>
      <c r="AM629" s="2">
        <v>46134</v>
      </c>
      <c r="AN629" t="b">
        <f t="shared" si="79"/>
        <v>1</v>
      </c>
    </row>
    <row r="630" spans="1:40" ht="43.2" x14ac:dyDescent="0.3">
      <c r="A630" t="s">
        <v>4061</v>
      </c>
      <c r="B630" t="s">
        <v>4062</v>
      </c>
      <c r="C630" s="6" t="s">
        <v>4063</v>
      </c>
      <c r="D630" t="s">
        <v>63</v>
      </c>
      <c r="E630" s="4">
        <v>18</v>
      </c>
      <c r="F630" t="b">
        <v>1</v>
      </c>
      <c r="G630" s="4">
        <v>1735</v>
      </c>
      <c r="H630" s="3">
        <v>0</v>
      </c>
      <c r="I630" s="3">
        <v>0</v>
      </c>
      <c r="J630" s="3">
        <v>-0.28000000000000003</v>
      </c>
      <c r="K630" s="3">
        <v>0</v>
      </c>
      <c r="L630" s="3">
        <v>0.04</v>
      </c>
      <c r="M630" s="3">
        <v>0</v>
      </c>
      <c r="N630" s="3">
        <v>0</v>
      </c>
      <c r="O630" s="3">
        <v>0</v>
      </c>
      <c r="P630" s="4">
        <v>4</v>
      </c>
      <c r="Q630" s="4">
        <v>5</v>
      </c>
      <c r="R630" t="b">
        <v>0</v>
      </c>
      <c r="S630" t="b">
        <v>0</v>
      </c>
      <c r="T630" t="b">
        <v>1</v>
      </c>
      <c r="U630" t="b">
        <v>0</v>
      </c>
      <c r="V630" t="b">
        <v>1</v>
      </c>
      <c r="W630" t="s">
        <v>127</v>
      </c>
      <c r="X630" t="s">
        <v>149</v>
      </c>
      <c r="Y630" t="s">
        <v>66</v>
      </c>
      <c r="Z630" s="3">
        <v>0.81899999999999995</v>
      </c>
      <c r="AA630" t="s">
        <v>1682</v>
      </c>
      <c r="AB630" t="s">
        <v>4064</v>
      </c>
      <c r="AC630" s="6" t="s">
        <v>4065</v>
      </c>
      <c r="AD630" s="3">
        <f t="shared" si="72"/>
        <v>1.92</v>
      </c>
      <c r="AE630" s="4">
        <f t="shared" si="73"/>
        <v>23</v>
      </c>
      <c r="AF630" s="4">
        <f t="shared" si="74"/>
        <v>2</v>
      </c>
      <c r="AG630" s="4">
        <f t="shared" si="75"/>
        <v>131</v>
      </c>
      <c r="AH630" t="str">
        <f t="shared" si="76"/>
        <v>standard</v>
      </c>
      <c r="AI630" t="b">
        <f t="shared" si="77"/>
        <v>1</v>
      </c>
      <c r="AJ630" t="str">
        <f t="shared" si="78"/>
        <v>ok</v>
      </c>
      <c r="AK630" t="s">
        <v>4066</v>
      </c>
      <c r="AL630" t="s">
        <v>4067</v>
      </c>
      <c r="AM630" s="2">
        <v>46197</v>
      </c>
      <c r="AN630" t="b">
        <f t="shared" si="79"/>
        <v>1</v>
      </c>
    </row>
    <row r="631" spans="1:40" ht="43.2" x14ac:dyDescent="0.3">
      <c r="A631" t="s">
        <v>4068</v>
      </c>
      <c r="B631" t="s">
        <v>4069</v>
      </c>
      <c r="C631" s="6" t="s">
        <v>4070</v>
      </c>
      <c r="D631" t="s">
        <v>63</v>
      </c>
      <c r="E631" s="4">
        <v>24</v>
      </c>
      <c r="F631" t="b">
        <v>1</v>
      </c>
      <c r="G631" s="4">
        <v>1413</v>
      </c>
      <c r="H631" s="3">
        <v>0</v>
      </c>
      <c r="I631" s="3">
        <v>1</v>
      </c>
      <c r="J631" s="3">
        <v>0</v>
      </c>
      <c r="K631" s="3">
        <v>0.81</v>
      </c>
      <c r="L631" s="3">
        <v>0</v>
      </c>
      <c r="M631" s="3">
        <v>0.17</v>
      </c>
      <c r="N631" s="3">
        <v>0</v>
      </c>
      <c r="O631" s="3">
        <v>0.4</v>
      </c>
      <c r="P631" s="4">
        <v>6</v>
      </c>
      <c r="Q631" s="4">
        <v>9</v>
      </c>
      <c r="R631" t="b">
        <v>1</v>
      </c>
      <c r="S631" t="b">
        <v>1</v>
      </c>
      <c r="T631" t="b">
        <v>0</v>
      </c>
      <c r="U631" t="b">
        <v>0</v>
      </c>
      <c r="V631" t="b">
        <v>1</v>
      </c>
      <c r="W631" t="s">
        <v>54</v>
      </c>
      <c r="X631" t="s">
        <v>65</v>
      </c>
      <c r="Y631" t="s">
        <v>66</v>
      </c>
      <c r="Z631" s="3">
        <v>3.3690000000000002</v>
      </c>
      <c r="AA631" t="s">
        <v>56</v>
      </c>
      <c r="AB631" t="s">
        <v>4071</v>
      </c>
      <c r="AC631" s="6" t="s">
        <v>4072</v>
      </c>
      <c r="AD631" s="3">
        <f t="shared" si="72"/>
        <v>5.26</v>
      </c>
      <c r="AE631" s="4">
        <f t="shared" si="73"/>
        <v>31</v>
      </c>
      <c r="AF631" s="4">
        <f t="shared" si="74"/>
        <v>4</v>
      </c>
      <c r="AG631" s="4">
        <f t="shared" si="75"/>
        <v>118</v>
      </c>
      <c r="AH631" t="str">
        <f t="shared" si="76"/>
        <v>standard</v>
      </c>
      <c r="AI631" t="b">
        <f t="shared" si="77"/>
        <v>0</v>
      </c>
      <c r="AJ631" t="str">
        <f t="shared" si="78"/>
        <v>review: multi-status synergy</v>
      </c>
      <c r="AK631" t="s">
        <v>4073</v>
      </c>
      <c r="AL631" t="s">
        <v>4074</v>
      </c>
      <c r="AM631" s="2">
        <v>46054</v>
      </c>
      <c r="AN631" t="b">
        <f t="shared" si="79"/>
        <v>1</v>
      </c>
    </row>
    <row r="632" spans="1:40" ht="43.2" x14ac:dyDescent="0.3">
      <c r="A632" t="s">
        <v>4075</v>
      </c>
      <c r="B632" t="s">
        <v>3931</v>
      </c>
      <c r="C632" s="6" t="s">
        <v>4076</v>
      </c>
      <c r="D632" t="s">
        <v>43</v>
      </c>
      <c r="E632" s="4">
        <v>28</v>
      </c>
      <c r="F632" t="b">
        <v>1</v>
      </c>
      <c r="G632" s="4">
        <v>1369</v>
      </c>
      <c r="H632" s="3">
        <v>0</v>
      </c>
      <c r="I632" s="3">
        <v>1</v>
      </c>
      <c r="J632" s="3">
        <v>0.28000000000000003</v>
      </c>
      <c r="K632" s="3">
        <v>0</v>
      </c>
      <c r="L632" s="3">
        <v>0.75</v>
      </c>
      <c r="M632" s="3">
        <v>0</v>
      </c>
      <c r="N632" s="3">
        <v>-0.56000000000000005</v>
      </c>
      <c r="O632" s="3">
        <v>0</v>
      </c>
      <c r="P632" s="4">
        <v>2</v>
      </c>
      <c r="Q632" s="4">
        <v>3</v>
      </c>
      <c r="R632" t="b">
        <v>0</v>
      </c>
      <c r="S632" t="b">
        <v>1</v>
      </c>
      <c r="T632" t="b">
        <v>1</v>
      </c>
      <c r="U632" t="b">
        <v>1</v>
      </c>
      <c r="V632" t="b">
        <v>1</v>
      </c>
      <c r="W632" t="s">
        <v>127</v>
      </c>
      <c r="X632" t="s">
        <v>75</v>
      </c>
      <c r="Y632" t="s">
        <v>46</v>
      </c>
      <c r="Z632" s="3">
        <v>2.7040000000000002</v>
      </c>
      <c r="AA632" t="s">
        <v>130</v>
      </c>
      <c r="AB632" t="s">
        <v>3933</v>
      </c>
      <c r="AC632" s="6" t="s">
        <v>4077</v>
      </c>
      <c r="AD632" s="3">
        <f t="shared" si="72"/>
        <v>6.96</v>
      </c>
      <c r="AE632" s="4">
        <f t="shared" si="73"/>
        <v>40</v>
      </c>
      <c r="AF632" s="4">
        <f t="shared" si="74"/>
        <v>2</v>
      </c>
      <c r="AG632" s="4">
        <f t="shared" si="75"/>
        <v>128</v>
      </c>
      <c r="AH632" t="str">
        <f t="shared" si="76"/>
        <v>standard</v>
      </c>
      <c r="AI632" t="b">
        <f t="shared" si="77"/>
        <v>1</v>
      </c>
      <c r="AJ632" t="str">
        <f t="shared" si="78"/>
        <v>ok</v>
      </c>
      <c r="AK632" t="s">
        <v>4078</v>
      </c>
      <c r="AM632" s="2">
        <v>46052</v>
      </c>
      <c r="AN632" t="b">
        <f t="shared" si="79"/>
        <v>1</v>
      </c>
    </row>
    <row r="633" spans="1:40" ht="43.2" x14ac:dyDescent="0.3">
      <c r="A633" t="s">
        <v>4079</v>
      </c>
      <c r="B633" t="s">
        <v>4080</v>
      </c>
      <c r="C633" s="6" t="s">
        <v>4081</v>
      </c>
      <c r="D633" t="s">
        <v>63</v>
      </c>
      <c r="E633" s="4">
        <v>23</v>
      </c>
      <c r="F633" t="b">
        <v>1</v>
      </c>
      <c r="G633" s="4">
        <v>1314</v>
      </c>
      <c r="H633" s="3">
        <v>0</v>
      </c>
      <c r="I633" s="3">
        <v>0</v>
      </c>
      <c r="J633" s="3">
        <v>0</v>
      </c>
      <c r="K633" s="3">
        <v>1.1100000000000001</v>
      </c>
      <c r="L633" s="3">
        <v>0</v>
      </c>
      <c r="M633" s="3">
        <v>0</v>
      </c>
      <c r="N633" s="3">
        <v>0.05</v>
      </c>
      <c r="O633" s="3">
        <v>0.21</v>
      </c>
      <c r="P633" s="4">
        <v>6</v>
      </c>
      <c r="Q633" s="4">
        <v>10</v>
      </c>
      <c r="R633" t="b">
        <v>1</v>
      </c>
      <c r="S633" t="b">
        <v>1</v>
      </c>
      <c r="T633" t="b">
        <v>1</v>
      </c>
      <c r="U633" t="b">
        <v>0</v>
      </c>
      <c r="V633" t="b">
        <v>1</v>
      </c>
      <c r="W633" t="s">
        <v>111</v>
      </c>
      <c r="X633" t="s">
        <v>101</v>
      </c>
      <c r="Y633" t="s">
        <v>331</v>
      </c>
      <c r="Z633" s="3">
        <v>3.2210000000000001</v>
      </c>
      <c r="AA633" t="s">
        <v>780</v>
      </c>
      <c r="AB633" t="s">
        <v>4082</v>
      </c>
      <c r="AC633" s="6" t="s">
        <v>4083</v>
      </c>
      <c r="AD633" s="3">
        <f t="shared" si="72"/>
        <v>3.74</v>
      </c>
      <c r="AE633" s="4">
        <f t="shared" si="73"/>
        <v>32</v>
      </c>
      <c r="AF633" s="4">
        <f t="shared" si="74"/>
        <v>5</v>
      </c>
      <c r="AG633" s="4">
        <f t="shared" si="75"/>
        <v>109</v>
      </c>
      <c r="AH633" t="str">
        <f t="shared" si="76"/>
        <v>standard</v>
      </c>
      <c r="AI633" t="b">
        <f t="shared" si="77"/>
        <v>0</v>
      </c>
      <c r="AJ633" t="str">
        <f t="shared" si="78"/>
        <v>review: multi-status synergy</v>
      </c>
      <c r="AK633" t="s">
        <v>4084</v>
      </c>
      <c r="AL633" t="s">
        <v>4085</v>
      </c>
      <c r="AM633" s="2">
        <v>46060</v>
      </c>
      <c r="AN633" t="b">
        <f t="shared" si="79"/>
        <v>1</v>
      </c>
    </row>
    <row r="634" spans="1:40" ht="72" x14ac:dyDescent="0.3">
      <c r="A634" t="s">
        <v>4086</v>
      </c>
      <c r="B634" t="s">
        <v>4087</v>
      </c>
      <c r="C634" s="6" t="s">
        <v>4088</v>
      </c>
      <c r="D634" t="s">
        <v>200</v>
      </c>
      <c r="E634" s="4">
        <v>258</v>
      </c>
      <c r="F634" t="b">
        <v>0</v>
      </c>
      <c r="G634" s="4">
        <v>357</v>
      </c>
      <c r="H634" s="3">
        <v>0</v>
      </c>
      <c r="I634" s="3">
        <v>3</v>
      </c>
      <c r="J634" s="3">
        <v>0</v>
      </c>
      <c r="K634" s="3">
        <v>0</v>
      </c>
      <c r="L634" s="3">
        <v>0</v>
      </c>
      <c r="M634" s="3">
        <v>0</v>
      </c>
      <c r="N634" s="3">
        <v>0</v>
      </c>
      <c r="O634" s="3">
        <v>0</v>
      </c>
      <c r="P634" s="4">
        <v>1</v>
      </c>
      <c r="Q634" s="4">
        <v>6</v>
      </c>
      <c r="R634" t="b">
        <v>0</v>
      </c>
      <c r="S634" t="b">
        <v>0</v>
      </c>
      <c r="T634" t="b">
        <v>0</v>
      </c>
      <c r="U634" t="b">
        <v>1</v>
      </c>
      <c r="V634" t="b">
        <v>1</v>
      </c>
      <c r="W634" t="s">
        <v>64</v>
      </c>
      <c r="X634" t="s">
        <v>45</v>
      </c>
      <c r="Y634" t="s">
        <v>46</v>
      </c>
      <c r="Z634" s="3">
        <v>2.3140000000000001</v>
      </c>
      <c r="AA634" t="s">
        <v>4089</v>
      </c>
      <c r="AB634" t="s">
        <v>4090</v>
      </c>
      <c r="AC634" s="6" t="s">
        <v>4091</v>
      </c>
      <c r="AD634" s="3">
        <f t="shared" si="72"/>
        <v>16.5</v>
      </c>
      <c r="AE634" s="4">
        <f t="shared" si="73"/>
        <v>428</v>
      </c>
      <c r="AF634" s="4">
        <f t="shared" si="74"/>
        <v>6</v>
      </c>
      <c r="AG634" s="4">
        <f t="shared" si="75"/>
        <v>270</v>
      </c>
      <c r="AH634" t="str">
        <f t="shared" si="76"/>
        <v>secret-room</v>
      </c>
      <c r="AI634" t="b">
        <f t="shared" si="77"/>
        <v>0</v>
      </c>
      <c r="AJ634" t="str">
        <f t="shared" si="78"/>
        <v>ok</v>
      </c>
      <c r="AK634" t="s">
        <v>4092</v>
      </c>
      <c r="AM634" s="2">
        <v>46107</v>
      </c>
      <c r="AN634" t="b">
        <f t="shared" si="79"/>
        <v>1</v>
      </c>
    </row>
    <row r="635" spans="1:40" ht="43.2" x14ac:dyDescent="0.3">
      <c r="A635" t="s">
        <v>4093</v>
      </c>
      <c r="B635" t="s">
        <v>4094</v>
      </c>
      <c r="C635" s="6" t="s">
        <v>4095</v>
      </c>
      <c r="D635" t="s">
        <v>74</v>
      </c>
      <c r="E635" s="4">
        <v>47</v>
      </c>
      <c r="F635" t="b">
        <v>1</v>
      </c>
      <c r="G635" s="4">
        <v>945</v>
      </c>
      <c r="H635" s="3">
        <v>0</v>
      </c>
      <c r="I635" s="3">
        <v>0</v>
      </c>
      <c r="J635" s="3">
        <v>-0.33</v>
      </c>
      <c r="K635" s="3">
        <v>0</v>
      </c>
      <c r="L635" s="3">
        <v>-0.27</v>
      </c>
      <c r="M635" s="3">
        <v>0.37</v>
      </c>
      <c r="N635" s="3">
        <v>-0.12</v>
      </c>
      <c r="O635" s="3">
        <v>0</v>
      </c>
      <c r="P635" s="4">
        <v>2</v>
      </c>
      <c r="Q635" s="4">
        <v>9</v>
      </c>
      <c r="R635" t="b">
        <v>0</v>
      </c>
      <c r="S635" t="b">
        <v>0</v>
      </c>
      <c r="T635" t="b">
        <v>1</v>
      </c>
      <c r="U635" t="b">
        <v>0</v>
      </c>
      <c r="V635" t="b">
        <v>0</v>
      </c>
      <c r="W635" t="s">
        <v>111</v>
      </c>
      <c r="X635" t="s">
        <v>101</v>
      </c>
      <c r="Y635" t="s">
        <v>66</v>
      </c>
      <c r="Z635" s="3">
        <v>2.9239999999999999</v>
      </c>
      <c r="AA635" t="s">
        <v>4096</v>
      </c>
      <c r="AB635" t="s">
        <v>4097</v>
      </c>
      <c r="AC635" s="6" t="s">
        <v>4098</v>
      </c>
      <c r="AD635" s="3">
        <f t="shared" si="72"/>
        <v>7.51</v>
      </c>
      <c r="AE635" s="4">
        <f t="shared" si="73"/>
        <v>65</v>
      </c>
      <c r="AF635" s="4">
        <f t="shared" si="74"/>
        <v>8</v>
      </c>
      <c r="AG635" s="4">
        <f t="shared" si="75"/>
        <v>121</v>
      </c>
      <c r="AH635" t="str">
        <f t="shared" si="76"/>
        <v>curse-room</v>
      </c>
      <c r="AI635" t="b">
        <f t="shared" si="77"/>
        <v>1</v>
      </c>
      <c r="AJ635" t="str">
        <f t="shared" si="78"/>
        <v>ok</v>
      </c>
      <c r="AK635" t="s">
        <v>4099</v>
      </c>
      <c r="AM635" s="2">
        <v>46108</v>
      </c>
      <c r="AN635" t="b">
        <f t="shared" si="79"/>
        <v>1</v>
      </c>
    </row>
    <row r="636" spans="1:40" ht="43.2" x14ac:dyDescent="0.3">
      <c r="A636" t="s">
        <v>4100</v>
      </c>
      <c r="B636" t="s">
        <v>4101</v>
      </c>
      <c r="C636" s="6" t="s">
        <v>4102</v>
      </c>
      <c r="D636" t="s">
        <v>43</v>
      </c>
      <c r="E636" s="4">
        <v>28</v>
      </c>
      <c r="F636" t="b">
        <v>0</v>
      </c>
      <c r="G636" s="4">
        <v>788</v>
      </c>
      <c r="H636" s="3">
        <v>0</v>
      </c>
      <c r="I636" s="3">
        <v>-1</v>
      </c>
      <c r="J636" s="3">
        <v>0</v>
      </c>
      <c r="K636" s="3">
        <v>0.25</v>
      </c>
      <c r="L636" s="3">
        <v>0</v>
      </c>
      <c r="M636" s="3">
        <v>0</v>
      </c>
      <c r="N636" s="3">
        <v>0</v>
      </c>
      <c r="O636" s="3">
        <v>0</v>
      </c>
      <c r="P636" s="4">
        <v>4</v>
      </c>
      <c r="Q636" s="4">
        <v>7</v>
      </c>
      <c r="R636" t="b">
        <v>1</v>
      </c>
      <c r="S636" t="b">
        <v>0</v>
      </c>
      <c r="T636" t="b">
        <v>0</v>
      </c>
      <c r="U636" t="b">
        <v>0</v>
      </c>
      <c r="V636" t="b">
        <v>1</v>
      </c>
      <c r="W636" t="s">
        <v>64</v>
      </c>
      <c r="X636" t="s">
        <v>65</v>
      </c>
      <c r="Y636" t="s">
        <v>331</v>
      </c>
      <c r="Z636" s="3">
        <v>1.5580000000000001</v>
      </c>
      <c r="AA636" t="s">
        <v>120</v>
      </c>
      <c r="AB636" t="s">
        <v>4103</v>
      </c>
      <c r="AC636" s="6" t="s">
        <v>4104</v>
      </c>
      <c r="AD636" s="3">
        <f t="shared" si="72"/>
        <v>4</v>
      </c>
      <c r="AE636" s="4">
        <f t="shared" si="73"/>
        <v>34</v>
      </c>
      <c r="AF636" s="4">
        <f t="shared" si="74"/>
        <v>4</v>
      </c>
      <c r="AG636" s="4">
        <f t="shared" si="75"/>
        <v>114</v>
      </c>
      <c r="AH636" t="str">
        <f t="shared" si="76"/>
        <v>standard</v>
      </c>
      <c r="AI636" t="b">
        <f t="shared" si="77"/>
        <v>1</v>
      </c>
      <c r="AJ636" t="str">
        <f t="shared" si="78"/>
        <v>ok</v>
      </c>
      <c r="AK636" t="s">
        <v>4105</v>
      </c>
      <c r="AM636" s="2">
        <v>46075</v>
      </c>
      <c r="AN636" t="b">
        <f t="shared" si="79"/>
        <v>1</v>
      </c>
    </row>
    <row r="637" spans="1:40" ht="43.2" x14ac:dyDescent="0.3">
      <c r="A637" t="s">
        <v>4106</v>
      </c>
      <c r="B637" t="s">
        <v>4107</v>
      </c>
      <c r="C637" s="6" t="s">
        <v>4108</v>
      </c>
      <c r="D637" t="s">
        <v>119</v>
      </c>
      <c r="E637" s="4">
        <v>57</v>
      </c>
      <c r="F637" t="b">
        <v>0</v>
      </c>
      <c r="G637" s="4">
        <v>902</v>
      </c>
      <c r="H637" s="3">
        <v>0</v>
      </c>
      <c r="I637" s="3">
        <v>0</v>
      </c>
      <c r="J637" s="3">
        <v>0</v>
      </c>
      <c r="K637" s="3">
        <v>-0.17</v>
      </c>
      <c r="L637" s="3">
        <v>0.17</v>
      </c>
      <c r="M637" s="3">
        <v>0</v>
      </c>
      <c r="N637" s="3">
        <v>0</v>
      </c>
      <c r="O637" s="3">
        <v>0.37</v>
      </c>
      <c r="P637" s="4">
        <v>7</v>
      </c>
      <c r="Q637" s="4">
        <v>9</v>
      </c>
      <c r="R637" t="b">
        <v>0</v>
      </c>
      <c r="S637" t="b">
        <v>1</v>
      </c>
      <c r="T637" t="b">
        <v>0</v>
      </c>
      <c r="U637" t="b">
        <v>0</v>
      </c>
      <c r="V637" t="b">
        <v>0</v>
      </c>
      <c r="W637" t="s">
        <v>64</v>
      </c>
      <c r="X637" t="s">
        <v>200</v>
      </c>
      <c r="Y637" t="s">
        <v>331</v>
      </c>
      <c r="Z637" s="3">
        <v>2.2869999999999999</v>
      </c>
      <c r="AA637" t="s">
        <v>67</v>
      </c>
      <c r="AB637" t="s">
        <v>4109</v>
      </c>
      <c r="AC637" s="6" t="s">
        <v>4110</v>
      </c>
      <c r="AD637" s="3">
        <f t="shared" si="72"/>
        <v>5.42</v>
      </c>
      <c r="AE637" s="4">
        <f t="shared" si="73"/>
        <v>69</v>
      </c>
      <c r="AF637" s="4">
        <f t="shared" si="74"/>
        <v>3</v>
      </c>
      <c r="AG637" s="4">
        <f t="shared" si="75"/>
        <v>105</v>
      </c>
      <c r="AH637" t="str">
        <f t="shared" si="76"/>
        <v>standard</v>
      </c>
      <c r="AI637" t="b">
        <f t="shared" si="77"/>
        <v>1</v>
      </c>
      <c r="AJ637" t="str">
        <f t="shared" si="78"/>
        <v>ok</v>
      </c>
      <c r="AK637" t="s">
        <v>4111</v>
      </c>
      <c r="AL637" t="s">
        <v>4112</v>
      </c>
      <c r="AM637" s="2">
        <v>46065</v>
      </c>
      <c r="AN637" t="b">
        <f t="shared" si="79"/>
        <v>1</v>
      </c>
    </row>
    <row r="638" spans="1:40" ht="43.2" x14ac:dyDescent="0.3">
      <c r="A638" t="s">
        <v>4113</v>
      </c>
      <c r="B638" t="s">
        <v>4114</v>
      </c>
      <c r="C638" s="6" t="s">
        <v>4115</v>
      </c>
      <c r="D638" t="s">
        <v>63</v>
      </c>
      <c r="E638" s="4">
        <v>24</v>
      </c>
      <c r="F638" t="b">
        <v>1</v>
      </c>
      <c r="G638" s="4">
        <v>935</v>
      </c>
      <c r="H638" s="3">
        <v>1.08</v>
      </c>
      <c r="I638" s="3">
        <v>0</v>
      </c>
      <c r="J638" s="3">
        <v>0.55000000000000004</v>
      </c>
      <c r="K638" s="3">
        <v>0.59</v>
      </c>
      <c r="L638" s="3">
        <v>0</v>
      </c>
      <c r="M638" s="3">
        <v>0.3</v>
      </c>
      <c r="N638" s="3">
        <v>0</v>
      </c>
      <c r="O638" s="3">
        <v>0.63</v>
      </c>
      <c r="P638" s="4">
        <v>6</v>
      </c>
      <c r="Q638" s="4">
        <v>10</v>
      </c>
      <c r="R638" t="b">
        <v>0</v>
      </c>
      <c r="S638" t="b">
        <v>0</v>
      </c>
      <c r="T638" t="b">
        <v>1</v>
      </c>
      <c r="U638" t="b">
        <v>0</v>
      </c>
      <c r="V638" t="b">
        <v>1</v>
      </c>
      <c r="W638" t="s">
        <v>54</v>
      </c>
      <c r="X638" t="s">
        <v>55</v>
      </c>
      <c r="Y638" t="s">
        <v>66</v>
      </c>
      <c r="Z638" s="3">
        <v>2.125</v>
      </c>
      <c r="AA638" t="s">
        <v>951</v>
      </c>
      <c r="AB638" t="s">
        <v>4116</v>
      </c>
      <c r="AC638" s="6" t="s">
        <v>4117</v>
      </c>
      <c r="AD638" s="3">
        <f t="shared" si="72"/>
        <v>14.33</v>
      </c>
      <c r="AE638" s="4">
        <f t="shared" si="73"/>
        <v>42</v>
      </c>
      <c r="AF638" s="4">
        <f t="shared" si="74"/>
        <v>5</v>
      </c>
      <c r="AG638" s="4">
        <f t="shared" si="75"/>
        <v>124</v>
      </c>
      <c r="AH638" t="str">
        <f t="shared" si="76"/>
        <v>rare-chest</v>
      </c>
      <c r="AI638" t="b">
        <f t="shared" si="77"/>
        <v>0</v>
      </c>
      <c r="AJ638" t="str">
        <f t="shared" si="78"/>
        <v>review: balance outlier</v>
      </c>
      <c r="AK638" t="s">
        <v>4118</v>
      </c>
      <c r="AM638" s="2">
        <v>46191</v>
      </c>
      <c r="AN638" t="b">
        <f t="shared" si="79"/>
        <v>1</v>
      </c>
    </row>
    <row r="639" spans="1:40" ht="43.2" x14ac:dyDescent="0.3">
      <c r="A639" t="s">
        <v>4119</v>
      </c>
      <c r="B639" t="s">
        <v>4120</v>
      </c>
      <c r="C639" s="6" t="s">
        <v>4121</v>
      </c>
      <c r="D639" t="s">
        <v>119</v>
      </c>
      <c r="E639" s="4">
        <v>51</v>
      </c>
      <c r="F639" t="b">
        <v>1</v>
      </c>
      <c r="G639" s="4">
        <v>748</v>
      </c>
      <c r="H639" s="3">
        <v>1.45</v>
      </c>
      <c r="I639" s="3">
        <v>2</v>
      </c>
      <c r="J639" s="3">
        <v>0</v>
      </c>
      <c r="K639" s="3">
        <v>-0.09</v>
      </c>
      <c r="L639" s="3">
        <v>0.51</v>
      </c>
      <c r="M639" s="3">
        <v>0.26</v>
      </c>
      <c r="N639" s="3">
        <v>-0.35</v>
      </c>
      <c r="O639" s="3">
        <v>0</v>
      </c>
      <c r="P639" s="4">
        <v>9</v>
      </c>
      <c r="Q639" s="4">
        <v>10</v>
      </c>
      <c r="R639" t="b">
        <v>0</v>
      </c>
      <c r="S639" t="b">
        <v>0</v>
      </c>
      <c r="T639" t="b">
        <v>1</v>
      </c>
      <c r="U639" t="b">
        <v>0</v>
      </c>
      <c r="V639" t="b">
        <v>0</v>
      </c>
      <c r="W639" t="s">
        <v>54</v>
      </c>
      <c r="X639" t="s">
        <v>200</v>
      </c>
      <c r="Y639" t="s">
        <v>66</v>
      </c>
      <c r="Z639" s="3">
        <v>2.0459999999999998</v>
      </c>
      <c r="AA639" t="s">
        <v>951</v>
      </c>
      <c r="AB639" t="s">
        <v>4122</v>
      </c>
      <c r="AC639" s="6" t="s">
        <v>4123</v>
      </c>
      <c r="AD639" s="3">
        <f t="shared" si="72"/>
        <v>21.02</v>
      </c>
      <c r="AE639" s="4">
        <f t="shared" si="73"/>
        <v>98</v>
      </c>
      <c r="AF639" s="4">
        <f t="shared" si="74"/>
        <v>2</v>
      </c>
      <c r="AG639" s="4">
        <f t="shared" si="75"/>
        <v>115</v>
      </c>
      <c r="AH639" t="str">
        <f t="shared" si="76"/>
        <v>rare-chest</v>
      </c>
      <c r="AI639" t="b">
        <f t="shared" si="77"/>
        <v>1</v>
      </c>
      <c r="AJ639" t="str">
        <f t="shared" si="78"/>
        <v>review: balance outlier</v>
      </c>
      <c r="AK639" t="s">
        <v>4124</v>
      </c>
      <c r="AL639" t="s">
        <v>4125</v>
      </c>
      <c r="AM639" s="2">
        <v>46052</v>
      </c>
      <c r="AN639" t="b">
        <f t="shared" si="79"/>
        <v>1</v>
      </c>
    </row>
    <row r="640" spans="1:40" ht="43.2" x14ac:dyDescent="0.3">
      <c r="A640" t="s">
        <v>4126</v>
      </c>
      <c r="B640" t="s">
        <v>4127</v>
      </c>
      <c r="C640" s="6" t="s">
        <v>4128</v>
      </c>
      <c r="D640" t="s">
        <v>119</v>
      </c>
      <c r="E640" s="4">
        <v>61</v>
      </c>
      <c r="F640" t="b">
        <v>0</v>
      </c>
      <c r="G640" s="4">
        <v>1487</v>
      </c>
      <c r="H640" s="3">
        <v>-0.06</v>
      </c>
      <c r="I640" s="3">
        <v>1</v>
      </c>
      <c r="J640" s="3">
        <v>0</v>
      </c>
      <c r="K640" s="3">
        <v>0</v>
      </c>
      <c r="L640" s="3">
        <v>0</v>
      </c>
      <c r="M640" s="3">
        <v>0</v>
      </c>
      <c r="N640" s="3">
        <v>0.17</v>
      </c>
      <c r="O640" s="3">
        <v>0</v>
      </c>
      <c r="P640" s="4">
        <v>8</v>
      </c>
      <c r="Q640" s="4">
        <v>9</v>
      </c>
      <c r="R640" t="b">
        <v>0</v>
      </c>
      <c r="S640" t="b">
        <v>0</v>
      </c>
      <c r="T640" t="b">
        <v>0</v>
      </c>
      <c r="U640" t="b">
        <v>0</v>
      </c>
      <c r="V640" t="b">
        <v>0</v>
      </c>
      <c r="W640" t="s">
        <v>138</v>
      </c>
      <c r="X640" t="s">
        <v>55</v>
      </c>
      <c r="Y640" t="s">
        <v>331</v>
      </c>
      <c r="Z640" s="3">
        <v>1.0629999999999999</v>
      </c>
      <c r="AA640" t="s">
        <v>140</v>
      </c>
      <c r="AB640" t="s">
        <v>4129</v>
      </c>
      <c r="AC640" s="6" t="s">
        <v>4130</v>
      </c>
      <c r="AD640" s="3">
        <f t="shared" si="72"/>
        <v>6.32</v>
      </c>
      <c r="AE640" s="4">
        <f t="shared" si="73"/>
        <v>76</v>
      </c>
      <c r="AF640" s="4">
        <f t="shared" si="74"/>
        <v>2</v>
      </c>
      <c r="AG640" s="4">
        <f t="shared" si="75"/>
        <v>115</v>
      </c>
      <c r="AH640" t="str">
        <f t="shared" si="76"/>
        <v>standard</v>
      </c>
      <c r="AI640" t="b">
        <f t="shared" si="77"/>
        <v>1</v>
      </c>
      <c r="AJ640" t="str">
        <f t="shared" si="78"/>
        <v>ok</v>
      </c>
      <c r="AK640" t="s">
        <v>4131</v>
      </c>
      <c r="AM640" s="2">
        <v>46040</v>
      </c>
      <c r="AN640" t="b">
        <f t="shared" si="79"/>
        <v>1</v>
      </c>
    </row>
    <row r="641" spans="1:40" ht="43.2" x14ac:dyDescent="0.3">
      <c r="A641" t="s">
        <v>4132</v>
      </c>
      <c r="B641" t="s">
        <v>4133</v>
      </c>
      <c r="C641" s="6" t="s">
        <v>4134</v>
      </c>
      <c r="D641" t="s">
        <v>43</v>
      </c>
      <c r="E641" s="4">
        <v>37</v>
      </c>
      <c r="F641" t="b">
        <v>0</v>
      </c>
      <c r="G641" s="4">
        <v>173</v>
      </c>
      <c r="H641" s="3">
        <v>0</v>
      </c>
      <c r="I641" s="3">
        <v>0</v>
      </c>
      <c r="J641" s="3">
        <v>0</v>
      </c>
      <c r="K641" s="3">
        <v>0.46</v>
      </c>
      <c r="L641" s="3">
        <v>0</v>
      </c>
      <c r="M641" s="3">
        <v>0</v>
      </c>
      <c r="N641" s="3">
        <v>0</v>
      </c>
      <c r="O641" s="3">
        <v>0</v>
      </c>
      <c r="P641" s="4">
        <v>6</v>
      </c>
      <c r="Q641" s="4">
        <v>10</v>
      </c>
      <c r="R641" t="b">
        <v>1</v>
      </c>
      <c r="S641" t="b">
        <v>0</v>
      </c>
      <c r="T641" t="b">
        <v>0</v>
      </c>
      <c r="U641" t="b">
        <v>0</v>
      </c>
      <c r="V641" t="b">
        <v>0</v>
      </c>
      <c r="W641" t="s">
        <v>138</v>
      </c>
      <c r="X641" t="s">
        <v>200</v>
      </c>
      <c r="Y641" t="s">
        <v>46</v>
      </c>
      <c r="Z641" s="3">
        <v>0.105</v>
      </c>
      <c r="AA641" t="s">
        <v>140</v>
      </c>
      <c r="AB641" t="s">
        <v>4135</v>
      </c>
      <c r="AC641" s="6" t="s">
        <v>4136</v>
      </c>
      <c r="AD641" s="3">
        <f t="shared" si="72"/>
        <v>2.92</v>
      </c>
      <c r="AE641" s="4">
        <f t="shared" si="73"/>
        <v>43</v>
      </c>
      <c r="AF641" s="4">
        <f t="shared" si="74"/>
        <v>5</v>
      </c>
      <c r="AG641" s="4">
        <f t="shared" si="75"/>
        <v>112</v>
      </c>
      <c r="AH641" t="str">
        <f t="shared" si="76"/>
        <v>standard</v>
      </c>
      <c r="AI641" t="b">
        <f t="shared" si="77"/>
        <v>0</v>
      </c>
      <c r="AJ641" t="str">
        <f t="shared" si="78"/>
        <v>ok</v>
      </c>
      <c r="AK641" t="s">
        <v>4137</v>
      </c>
      <c r="AM641" s="2">
        <v>46139</v>
      </c>
      <c r="AN641" t="b">
        <f t="shared" si="79"/>
        <v>1</v>
      </c>
    </row>
    <row r="642" spans="1:40" ht="43.2" x14ac:dyDescent="0.3">
      <c r="A642" t="s">
        <v>4138</v>
      </c>
      <c r="B642" t="s">
        <v>4139</v>
      </c>
      <c r="C642" s="6" t="s">
        <v>4140</v>
      </c>
      <c r="D642" t="s">
        <v>63</v>
      </c>
      <c r="E642" s="4">
        <v>16</v>
      </c>
      <c r="F642" t="b">
        <v>0</v>
      </c>
      <c r="G642" s="4">
        <v>1089</v>
      </c>
      <c r="H642" s="3">
        <v>-0.01</v>
      </c>
      <c r="I642" s="3">
        <v>0</v>
      </c>
      <c r="J642" s="3">
        <v>0</v>
      </c>
      <c r="K642" s="3">
        <v>0</v>
      </c>
      <c r="L642" s="3">
        <v>0.36</v>
      </c>
      <c r="M642" s="3">
        <v>0</v>
      </c>
      <c r="N642" s="3">
        <v>0</v>
      </c>
      <c r="O642" s="3">
        <v>0</v>
      </c>
      <c r="P642" s="4">
        <v>4</v>
      </c>
      <c r="Q642" s="4">
        <v>5</v>
      </c>
      <c r="R642" t="b">
        <v>0</v>
      </c>
      <c r="S642" t="b">
        <v>0</v>
      </c>
      <c r="T642" t="b">
        <v>1</v>
      </c>
      <c r="U642" t="b">
        <v>0</v>
      </c>
      <c r="V642" t="b">
        <v>1</v>
      </c>
      <c r="W642" t="s">
        <v>138</v>
      </c>
      <c r="X642" t="s">
        <v>149</v>
      </c>
      <c r="Y642" t="s">
        <v>66</v>
      </c>
      <c r="Z642" s="3">
        <v>1.3520000000000001</v>
      </c>
      <c r="AA642" t="s">
        <v>251</v>
      </c>
      <c r="AB642" t="s">
        <v>4141</v>
      </c>
      <c r="AC642" s="6" t="s">
        <v>4142</v>
      </c>
      <c r="AD642" s="3">
        <f t="shared" ref="AD642:AD705" si="80">ROUND(ABS(H642)*8+ABS(I642)*1.5+ABS(J642)*3+ABS(K642)*2+ABS(L642)*2+ABS(M642)*2+ABS(N642)*2+ABS(O642)*2+IF(D642="Legendary",10,IF(D642="Relic",12,IF(D642="Epic",7,IF(D642="Rare",4,IF(D642="Uncommon",2,IF(D642="Cursed",5,1)))))),2)</f>
        <v>1.8</v>
      </c>
      <c r="AE642" s="4">
        <f t="shared" ref="AE642:AE705" si="81">MAX(0,ROUND(E642*(1+AD642/25)+IF(R642,2,0)+IF(T642,4,0),0))</f>
        <v>21</v>
      </c>
      <c r="AF642" s="4">
        <f t="shared" ref="AF642:AF705" si="82">Q642-P642+1</f>
        <v>2</v>
      </c>
      <c r="AG642" s="4">
        <f t="shared" ref="AG642:AG705" si="83">LEN(C642)</f>
        <v>119</v>
      </c>
      <c r="AH642" t="str">
        <f t="shared" ref="AH642:AH705" si="84">IF(D642="Legendary","boss-vault",IF(D642="Relic","secret-room",IF(D642="Cursed","curse-room",IF(AD642&gt;12,"rare-chest","standard"))))</f>
        <v>standard</v>
      </c>
      <c r="AI642" t="b">
        <f t="shared" ref="AI642:AI705" si="85">OR(H642&lt;0,I642&lt;0,J642&lt;0,K642&lt;0,L642&lt;0,M642&lt;0,N642&lt;0,O642&lt;0)</f>
        <v>1</v>
      </c>
      <c r="AJ642" t="str">
        <f t="shared" ref="AJ642:AJ705" si="86">IF(AND(P642&lt;=Q642,AE642&gt;=0,AF642&gt;0),IF(OR(AD642&gt;18,AND(D642="Common",AD642&gt;10),AND(D642="Legendary",AE642&lt;80)),"review: balance outlier",IF(AND(R642,T642,U642),"review: volatile physics",IF(COUNTIF(AA642,"*fire*")+COUNTIF(AA642,"*poison*")+COUNTIF(AA642,"*ice*")&gt;=2,"review: multi-status synergy","ok"))),"invalid: level/price")</f>
        <v>ok</v>
      </c>
      <c r="AK642" t="s">
        <v>4143</v>
      </c>
      <c r="AL642" t="s">
        <v>3851</v>
      </c>
      <c r="AM642" s="2">
        <v>46180</v>
      </c>
      <c r="AN642" t="b">
        <f t="shared" ref="AN642:AN705" si="87">P642&lt;=Q642</f>
        <v>1</v>
      </c>
    </row>
    <row r="643" spans="1:40" ht="43.2" x14ac:dyDescent="0.3">
      <c r="A643" t="s">
        <v>4144</v>
      </c>
      <c r="B643" t="s">
        <v>4145</v>
      </c>
      <c r="C643" s="6" t="s">
        <v>4146</v>
      </c>
      <c r="D643" t="s">
        <v>74</v>
      </c>
      <c r="E643" s="4">
        <v>34</v>
      </c>
      <c r="F643" t="b">
        <v>1</v>
      </c>
      <c r="G643" s="4">
        <v>1295</v>
      </c>
      <c r="H643" s="3">
        <v>0</v>
      </c>
      <c r="I643" s="3">
        <v>-1</v>
      </c>
      <c r="J643" s="3">
        <v>0</v>
      </c>
      <c r="K643" s="3">
        <v>0</v>
      </c>
      <c r="L643" s="3">
        <v>0</v>
      </c>
      <c r="M643" s="3">
        <v>0</v>
      </c>
      <c r="N643" s="3">
        <v>1.32</v>
      </c>
      <c r="O643" s="3">
        <v>0</v>
      </c>
      <c r="P643" s="4">
        <v>8</v>
      </c>
      <c r="Q643" s="4">
        <v>9</v>
      </c>
      <c r="R643" t="b">
        <v>0</v>
      </c>
      <c r="S643" t="b">
        <v>0</v>
      </c>
      <c r="T643" t="b">
        <v>0</v>
      </c>
      <c r="U643" t="b">
        <v>0</v>
      </c>
      <c r="V643" t="b">
        <v>0</v>
      </c>
      <c r="W643" t="s">
        <v>92</v>
      </c>
      <c r="X643" t="s">
        <v>75</v>
      </c>
      <c r="Y643" t="s">
        <v>74</v>
      </c>
      <c r="Z643" s="3">
        <v>0.42799999999999999</v>
      </c>
      <c r="AA643" t="s">
        <v>4147</v>
      </c>
      <c r="AB643" t="s">
        <v>4148</v>
      </c>
      <c r="AC643" s="6" t="s">
        <v>4149</v>
      </c>
      <c r="AD643" s="3">
        <f t="shared" si="80"/>
        <v>9.14</v>
      </c>
      <c r="AE643" s="4">
        <f t="shared" si="81"/>
        <v>46</v>
      </c>
      <c r="AF643" s="4">
        <f t="shared" si="82"/>
        <v>2</v>
      </c>
      <c r="AG643" s="4">
        <f t="shared" si="83"/>
        <v>109</v>
      </c>
      <c r="AH643" t="str">
        <f t="shared" si="84"/>
        <v>curse-room</v>
      </c>
      <c r="AI643" t="b">
        <f t="shared" si="85"/>
        <v>1</v>
      </c>
      <c r="AJ643" t="str">
        <f t="shared" si="86"/>
        <v>ok</v>
      </c>
      <c r="AK643" t="s">
        <v>4150</v>
      </c>
      <c r="AM643" s="2">
        <v>46130</v>
      </c>
      <c r="AN643" t="b">
        <f t="shared" si="87"/>
        <v>1</v>
      </c>
    </row>
    <row r="644" spans="1:40" ht="43.2" x14ac:dyDescent="0.3">
      <c r="A644" t="s">
        <v>4151</v>
      </c>
      <c r="B644" t="s">
        <v>4152</v>
      </c>
      <c r="C644" s="6" t="s">
        <v>4153</v>
      </c>
      <c r="D644" t="s">
        <v>63</v>
      </c>
      <c r="E644" s="4">
        <v>24</v>
      </c>
      <c r="F644" t="b">
        <v>1</v>
      </c>
      <c r="G644" s="4">
        <v>145</v>
      </c>
      <c r="H644" s="3">
        <v>1.17</v>
      </c>
      <c r="I644" s="3">
        <v>1</v>
      </c>
      <c r="J644" s="3">
        <v>0</v>
      </c>
      <c r="K644" s="3">
        <v>0</v>
      </c>
      <c r="L644" s="3">
        <v>0</v>
      </c>
      <c r="M644" s="3">
        <v>0</v>
      </c>
      <c r="N644" s="3">
        <v>0</v>
      </c>
      <c r="O644" s="3">
        <v>0</v>
      </c>
      <c r="P644" s="4">
        <v>4</v>
      </c>
      <c r="Q644" s="4">
        <v>9</v>
      </c>
      <c r="R644" t="b">
        <v>0</v>
      </c>
      <c r="S644" t="b">
        <v>1</v>
      </c>
      <c r="T644" t="b">
        <v>0</v>
      </c>
      <c r="U644" t="b">
        <v>1</v>
      </c>
      <c r="V644" t="b">
        <v>0</v>
      </c>
      <c r="W644" t="s">
        <v>64</v>
      </c>
      <c r="X644" t="s">
        <v>200</v>
      </c>
      <c r="Y644" t="s">
        <v>66</v>
      </c>
      <c r="Z644" s="3">
        <v>1.4139999999999999</v>
      </c>
      <c r="AA644" t="s">
        <v>67</v>
      </c>
      <c r="AB644" t="s">
        <v>4154</v>
      </c>
      <c r="AC644" s="6" t="s">
        <v>4155</v>
      </c>
      <c r="AD644" s="3">
        <f t="shared" si="80"/>
        <v>11.86</v>
      </c>
      <c r="AE644" s="4">
        <f t="shared" si="81"/>
        <v>35</v>
      </c>
      <c r="AF644" s="4">
        <f t="shared" si="82"/>
        <v>6</v>
      </c>
      <c r="AG644" s="4">
        <f t="shared" si="83"/>
        <v>115</v>
      </c>
      <c r="AH644" t="str">
        <f t="shared" si="84"/>
        <v>standard</v>
      </c>
      <c r="AI644" t="b">
        <f t="shared" si="85"/>
        <v>0</v>
      </c>
      <c r="AJ644" t="str">
        <f t="shared" si="86"/>
        <v>review: balance outlier</v>
      </c>
      <c r="AK644" t="s">
        <v>4156</v>
      </c>
      <c r="AL644" t="s">
        <v>4157</v>
      </c>
      <c r="AM644" s="2">
        <v>46103</v>
      </c>
      <c r="AN644" t="b">
        <f t="shared" si="87"/>
        <v>1</v>
      </c>
    </row>
    <row r="645" spans="1:40" ht="43.2" x14ac:dyDescent="0.3">
      <c r="A645" t="s">
        <v>4158</v>
      </c>
      <c r="B645" t="s">
        <v>4159</v>
      </c>
      <c r="C645" s="6" t="s">
        <v>4160</v>
      </c>
      <c r="D645" t="s">
        <v>63</v>
      </c>
      <c r="E645" s="4">
        <v>19</v>
      </c>
      <c r="F645" t="b">
        <v>1</v>
      </c>
      <c r="G645" s="4">
        <v>352</v>
      </c>
      <c r="H645" s="3">
        <v>1.05</v>
      </c>
      <c r="I645" s="3">
        <v>0</v>
      </c>
      <c r="J645" s="3">
        <v>0</v>
      </c>
      <c r="K645" s="3">
        <v>0</v>
      </c>
      <c r="L645" s="3">
        <v>0</v>
      </c>
      <c r="M645" s="3">
        <v>0</v>
      </c>
      <c r="N645" s="3">
        <v>0</v>
      </c>
      <c r="O645" s="3">
        <v>0</v>
      </c>
      <c r="P645" s="4">
        <v>7</v>
      </c>
      <c r="Q645" s="4">
        <v>8</v>
      </c>
      <c r="R645" t="b">
        <v>0</v>
      </c>
      <c r="S645" t="b">
        <v>0</v>
      </c>
      <c r="T645" t="b">
        <v>0</v>
      </c>
      <c r="U645" t="b">
        <v>1</v>
      </c>
      <c r="V645" t="b">
        <v>1</v>
      </c>
      <c r="W645" t="s">
        <v>44</v>
      </c>
      <c r="X645" t="s">
        <v>55</v>
      </c>
      <c r="Y645" t="s">
        <v>46</v>
      </c>
      <c r="Z645" s="3">
        <v>3.448</v>
      </c>
      <c r="AA645" t="s">
        <v>47</v>
      </c>
      <c r="AB645" t="s">
        <v>4161</v>
      </c>
      <c r="AC645" s="6" t="s">
        <v>4162</v>
      </c>
      <c r="AD645" s="3">
        <f t="shared" si="80"/>
        <v>9.4</v>
      </c>
      <c r="AE645" s="4">
        <f t="shared" si="81"/>
        <v>26</v>
      </c>
      <c r="AF645" s="4">
        <f t="shared" si="82"/>
        <v>2</v>
      </c>
      <c r="AG645" s="4">
        <f t="shared" si="83"/>
        <v>115</v>
      </c>
      <c r="AH645" t="str">
        <f t="shared" si="84"/>
        <v>standard</v>
      </c>
      <c r="AI645" t="b">
        <f t="shared" si="85"/>
        <v>0</v>
      </c>
      <c r="AJ645" t="str">
        <f t="shared" si="86"/>
        <v>ok</v>
      </c>
      <c r="AK645" t="s">
        <v>4163</v>
      </c>
      <c r="AL645" t="s">
        <v>4164</v>
      </c>
      <c r="AM645" s="2">
        <v>46048</v>
      </c>
      <c r="AN645" t="b">
        <f t="shared" si="87"/>
        <v>1</v>
      </c>
    </row>
    <row r="646" spans="1:40" ht="43.2" x14ac:dyDescent="0.3">
      <c r="A646" t="s">
        <v>4165</v>
      </c>
      <c r="B646" t="s">
        <v>4166</v>
      </c>
      <c r="C646" s="6" t="s">
        <v>4167</v>
      </c>
      <c r="D646" t="s">
        <v>63</v>
      </c>
      <c r="E646" s="4">
        <v>32</v>
      </c>
      <c r="F646" t="b">
        <v>1</v>
      </c>
      <c r="G646" s="4">
        <v>946</v>
      </c>
      <c r="H646" s="3">
        <v>0</v>
      </c>
      <c r="I646" s="3">
        <v>-1</v>
      </c>
      <c r="J646" s="3">
        <v>0</v>
      </c>
      <c r="K646" s="3">
        <v>0</v>
      </c>
      <c r="L646" s="3">
        <v>-0.24</v>
      </c>
      <c r="M646" s="3">
        <v>0</v>
      </c>
      <c r="N646" s="3">
        <v>0</v>
      </c>
      <c r="O646" s="3">
        <v>0</v>
      </c>
      <c r="P646" s="4">
        <v>1</v>
      </c>
      <c r="Q646" s="4">
        <v>7</v>
      </c>
      <c r="R646" t="b">
        <v>0</v>
      </c>
      <c r="S646" t="b">
        <v>1</v>
      </c>
      <c r="T646" t="b">
        <v>1</v>
      </c>
      <c r="U646" t="b">
        <v>0</v>
      </c>
      <c r="V646" t="b">
        <v>0</v>
      </c>
      <c r="W646" t="s">
        <v>127</v>
      </c>
      <c r="X646" t="s">
        <v>101</v>
      </c>
      <c r="Y646" t="s">
        <v>66</v>
      </c>
      <c r="Z646" s="3">
        <v>2.8079999999999998</v>
      </c>
      <c r="AA646" t="s">
        <v>290</v>
      </c>
      <c r="AB646" t="s">
        <v>4168</v>
      </c>
      <c r="AC646" s="6" t="s">
        <v>4169</v>
      </c>
      <c r="AD646" s="3">
        <f t="shared" si="80"/>
        <v>2.98</v>
      </c>
      <c r="AE646" s="4">
        <f t="shared" si="81"/>
        <v>40</v>
      </c>
      <c r="AF646" s="4">
        <f t="shared" si="82"/>
        <v>7</v>
      </c>
      <c r="AG646" s="4">
        <f t="shared" si="83"/>
        <v>120</v>
      </c>
      <c r="AH646" t="str">
        <f t="shared" si="84"/>
        <v>standard</v>
      </c>
      <c r="AI646" t="b">
        <f t="shared" si="85"/>
        <v>1</v>
      </c>
      <c r="AJ646" t="str">
        <f t="shared" si="86"/>
        <v>ok</v>
      </c>
      <c r="AK646" t="s">
        <v>4170</v>
      </c>
      <c r="AM646" s="2">
        <v>46186</v>
      </c>
      <c r="AN646" t="b">
        <f t="shared" si="87"/>
        <v>1</v>
      </c>
    </row>
    <row r="647" spans="1:40" ht="43.2" x14ac:dyDescent="0.3">
      <c r="A647" t="s">
        <v>4171</v>
      </c>
      <c r="B647" t="s">
        <v>4172</v>
      </c>
      <c r="C647" s="6" t="s">
        <v>4173</v>
      </c>
      <c r="D647" t="s">
        <v>63</v>
      </c>
      <c r="E647" s="4">
        <v>15</v>
      </c>
      <c r="F647" t="b">
        <v>1</v>
      </c>
      <c r="G647" s="4">
        <v>1814</v>
      </c>
      <c r="H647" s="3">
        <v>0</v>
      </c>
      <c r="I647" s="3">
        <v>0</v>
      </c>
      <c r="J647" s="3">
        <v>0</v>
      </c>
      <c r="K647" s="3">
        <v>0</v>
      </c>
      <c r="L647" s="3">
        <v>0</v>
      </c>
      <c r="M647" s="3">
        <v>0</v>
      </c>
      <c r="N647" s="3">
        <v>0</v>
      </c>
      <c r="O647" s="3">
        <v>-0.18</v>
      </c>
      <c r="P647" s="4">
        <v>9</v>
      </c>
      <c r="Q647" s="4">
        <v>10</v>
      </c>
      <c r="R647" t="b">
        <v>0</v>
      </c>
      <c r="S647" t="b">
        <v>1</v>
      </c>
      <c r="T647" t="b">
        <v>0</v>
      </c>
      <c r="U647" t="b">
        <v>0</v>
      </c>
      <c r="V647" t="b">
        <v>0</v>
      </c>
      <c r="W647" t="s">
        <v>54</v>
      </c>
      <c r="X647" t="s">
        <v>75</v>
      </c>
      <c r="Y647" t="s">
        <v>66</v>
      </c>
      <c r="Z647" s="3">
        <v>3.2909999999999999</v>
      </c>
      <c r="AA647" t="s">
        <v>56</v>
      </c>
      <c r="AB647" t="s">
        <v>4174</v>
      </c>
      <c r="AC647" s="6" t="s">
        <v>4175</v>
      </c>
      <c r="AD647" s="3">
        <f t="shared" si="80"/>
        <v>1.36</v>
      </c>
      <c r="AE647" s="4">
        <f t="shared" si="81"/>
        <v>16</v>
      </c>
      <c r="AF647" s="4">
        <f t="shared" si="82"/>
        <v>2</v>
      </c>
      <c r="AG647" s="4">
        <f t="shared" si="83"/>
        <v>109</v>
      </c>
      <c r="AH647" t="str">
        <f t="shared" si="84"/>
        <v>standard</v>
      </c>
      <c r="AI647" t="b">
        <f t="shared" si="85"/>
        <v>1</v>
      </c>
      <c r="AJ647" t="str">
        <f t="shared" si="86"/>
        <v>review: multi-status synergy</v>
      </c>
      <c r="AK647" t="s">
        <v>4176</v>
      </c>
      <c r="AM647" s="2">
        <v>46160</v>
      </c>
      <c r="AN647" t="b">
        <f t="shared" si="87"/>
        <v>1</v>
      </c>
    </row>
    <row r="648" spans="1:40" ht="43.2" x14ac:dyDescent="0.3">
      <c r="A648" t="s">
        <v>4177</v>
      </c>
      <c r="B648" t="s">
        <v>4178</v>
      </c>
      <c r="C648" s="6" t="s">
        <v>4179</v>
      </c>
      <c r="D648" t="s">
        <v>63</v>
      </c>
      <c r="E648" s="4">
        <v>11</v>
      </c>
      <c r="F648" t="b">
        <v>1</v>
      </c>
      <c r="G648" s="4">
        <v>71</v>
      </c>
      <c r="H648" s="3">
        <v>0.44</v>
      </c>
      <c r="I648" s="3">
        <v>1</v>
      </c>
      <c r="J648" s="3">
        <v>0</v>
      </c>
      <c r="K648" s="3">
        <v>-0.2</v>
      </c>
      <c r="L648" s="3">
        <v>0</v>
      </c>
      <c r="M648" s="3">
        <v>0</v>
      </c>
      <c r="N648" s="3">
        <v>0</v>
      </c>
      <c r="O648" s="3">
        <v>-0.06</v>
      </c>
      <c r="P648" s="4">
        <v>1</v>
      </c>
      <c r="Q648" s="4">
        <v>1</v>
      </c>
      <c r="R648" t="b">
        <v>0</v>
      </c>
      <c r="S648" t="b">
        <v>0</v>
      </c>
      <c r="T648" t="b">
        <v>0</v>
      </c>
      <c r="U648" t="b">
        <v>0</v>
      </c>
      <c r="V648" t="b">
        <v>1</v>
      </c>
      <c r="W648" t="s">
        <v>84</v>
      </c>
      <c r="X648" t="s">
        <v>101</v>
      </c>
      <c r="Y648" t="s">
        <v>331</v>
      </c>
      <c r="Z648" s="3">
        <v>1.1779999999999999</v>
      </c>
      <c r="AA648" t="s">
        <v>505</v>
      </c>
      <c r="AB648" t="s">
        <v>4180</v>
      </c>
      <c r="AC648" s="6" t="s">
        <v>4181</v>
      </c>
      <c r="AD648" s="3">
        <f t="shared" si="80"/>
        <v>6.54</v>
      </c>
      <c r="AE648" s="4">
        <f t="shared" si="81"/>
        <v>14</v>
      </c>
      <c r="AF648" s="4">
        <f t="shared" si="82"/>
        <v>1</v>
      </c>
      <c r="AG648" s="4">
        <f t="shared" si="83"/>
        <v>114</v>
      </c>
      <c r="AH648" t="str">
        <f t="shared" si="84"/>
        <v>standard</v>
      </c>
      <c r="AI648" t="b">
        <f t="shared" si="85"/>
        <v>1</v>
      </c>
      <c r="AJ648" t="str">
        <f t="shared" si="86"/>
        <v>ok</v>
      </c>
      <c r="AK648" t="s">
        <v>4182</v>
      </c>
      <c r="AL648" t="s">
        <v>494</v>
      </c>
      <c r="AM648" s="2">
        <v>46037</v>
      </c>
      <c r="AN648" t="b">
        <f t="shared" si="87"/>
        <v>1</v>
      </c>
    </row>
    <row r="649" spans="1:40" ht="28.8" x14ac:dyDescent="0.3">
      <c r="A649" t="s">
        <v>4183</v>
      </c>
      <c r="B649" t="s">
        <v>2008</v>
      </c>
      <c r="C649" s="6" t="s">
        <v>4184</v>
      </c>
      <c r="D649" t="s">
        <v>178</v>
      </c>
      <c r="E649" s="4">
        <v>95</v>
      </c>
      <c r="F649" t="b">
        <v>1</v>
      </c>
      <c r="G649" s="4">
        <v>1854</v>
      </c>
      <c r="H649" s="3">
        <v>0.42</v>
      </c>
      <c r="I649" s="3">
        <v>-1</v>
      </c>
      <c r="J649" s="3">
        <v>0.61</v>
      </c>
      <c r="K649" s="3">
        <v>0</v>
      </c>
      <c r="L649" s="3">
        <v>0</v>
      </c>
      <c r="M649" s="3">
        <v>0.43</v>
      </c>
      <c r="N649" s="3">
        <v>0.62</v>
      </c>
      <c r="O649" s="3">
        <v>0</v>
      </c>
      <c r="P649" s="4">
        <v>7</v>
      </c>
      <c r="Q649" s="4">
        <v>9</v>
      </c>
      <c r="R649" t="b">
        <v>0</v>
      </c>
      <c r="S649" t="b">
        <v>0</v>
      </c>
      <c r="T649" t="b">
        <v>0</v>
      </c>
      <c r="U649" t="b">
        <v>1</v>
      </c>
      <c r="V649" t="b">
        <v>1</v>
      </c>
      <c r="W649" t="s">
        <v>148</v>
      </c>
      <c r="X649" t="s">
        <v>101</v>
      </c>
      <c r="Y649" t="s">
        <v>46</v>
      </c>
      <c r="Z649" s="3">
        <v>1.9550000000000001</v>
      </c>
      <c r="AA649" t="s">
        <v>179</v>
      </c>
      <c r="AB649" t="s">
        <v>2010</v>
      </c>
      <c r="AC649" s="6" t="s">
        <v>4185</v>
      </c>
      <c r="AD649" s="3">
        <f t="shared" si="80"/>
        <v>15.79</v>
      </c>
      <c r="AE649" s="4">
        <f t="shared" si="81"/>
        <v>155</v>
      </c>
      <c r="AF649" s="4">
        <f t="shared" si="82"/>
        <v>3</v>
      </c>
      <c r="AG649" s="4">
        <f t="shared" si="83"/>
        <v>110</v>
      </c>
      <c r="AH649" t="str">
        <f t="shared" si="84"/>
        <v>rare-chest</v>
      </c>
      <c r="AI649" t="b">
        <f t="shared" si="85"/>
        <v>1</v>
      </c>
      <c r="AJ649" t="str">
        <f t="shared" si="86"/>
        <v>ok</v>
      </c>
      <c r="AK649" t="s">
        <v>4186</v>
      </c>
      <c r="AM649" s="2">
        <v>46174</v>
      </c>
      <c r="AN649" t="b">
        <f t="shared" si="87"/>
        <v>1</v>
      </c>
    </row>
    <row r="650" spans="1:40" ht="43.2" x14ac:dyDescent="0.3">
      <c r="A650" t="s">
        <v>4187</v>
      </c>
      <c r="B650" t="s">
        <v>4188</v>
      </c>
      <c r="C650" s="6" t="s">
        <v>4189</v>
      </c>
      <c r="D650" t="s">
        <v>43</v>
      </c>
      <c r="E650" s="4">
        <v>57</v>
      </c>
      <c r="F650" t="b">
        <v>1</v>
      </c>
      <c r="G650" s="4">
        <v>261</v>
      </c>
      <c r="H650" s="3">
        <v>0</v>
      </c>
      <c r="I650" s="3">
        <v>0</v>
      </c>
      <c r="J650" s="3">
        <v>0</v>
      </c>
      <c r="K650" s="3">
        <v>0</v>
      </c>
      <c r="L650" s="3">
        <v>0</v>
      </c>
      <c r="M650" s="3">
        <v>0.11</v>
      </c>
      <c r="N650" s="3">
        <v>0</v>
      </c>
      <c r="O650" s="3">
        <v>0</v>
      </c>
      <c r="P650" s="4">
        <v>1</v>
      </c>
      <c r="Q650" s="4">
        <v>10</v>
      </c>
      <c r="R650" t="b">
        <v>0</v>
      </c>
      <c r="S650" t="b">
        <v>0</v>
      </c>
      <c r="T650" t="b">
        <v>1</v>
      </c>
      <c r="U650" t="b">
        <v>0</v>
      </c>
      <c r="V650" t="b">
        <v>1</v>
      </c>
      <c r="W650" t="s">
        <v>92</v>
      </c>
      <c r="X650" t="s">
        <v>45</v>
      </c>
      <c r="Y650" t="s">
        <v>66</v>
      </c>
      <c r="Z650" s="3">
        <v>1.4119999999999999</v>
      </c>
      <c r="AA650" t="s">
        <v>1505</v>
      </c>
      <c r="AB650" t="s">
        <v>4190</v>
      </c>
      <c r="AC650" s="6" t="s">
        <v>4191</v>
      </c>
      <c r="AD650" s="3">
        <f t="shared" si="80"/>
        <v>2.2200000000000002</v>
      </c>
      <c r="AE650" s="4">
        <f t="shared" si="81"/>
        <v>66</v>
      </c>
      <c r="AF650" s="4">
        <f t="shared" si="82"/>
        <v>10</v>
      </c>
      <c r="AG650" s="4">
        <f t="shared" si="83"/>
        <v>112</v>
      </c>
      <c r="AH650" t="str">
        <f t="shared" si="84"/>
        <v>standard</v>
      </c>
      <c r="AI650" t="b">
        <f t="shared" si="85"/>
        <v>0</v>
      </c>
      <c r="AJ650" t="str">
        <f t="shared" si="86"/>
        <v>ok</v>
      </c>
      <c r="AK650" t="s">
        <v>4192</v>
      </c>
      <c r="AM650" s="2">
        <v>46045</v>
      </c>
      <c r="AN650" t="b">
        <f t="shared" si="87"/>
        <v>1</v>
      </c>
    </row>
    <row r="651" spans="1:40" ht="43.2" x14ac:dyDescent="0.3">
      <c r="A651" t="s">
        <v>4193</v>
      </c>
      <c r="B651" t="s">
        <v>4194</v>
      </c>
      <c r="C651" s="6" t="s">
        <v>4195</v>
      </c>
      <c r="D651" t="s">
        <v>63</v>
      </c>
      <c r="E651" s="4">
        <v>25</v>
      </c>
      <c r="F651" t="b">
        <v>0</v>
      </c>
      <c r="G651" s="4">
        <v>172</v>
      </c>
      <c r="H651" s="3">
        <v>0.61</v>
      </c>
      <c r="I651" s="3">
        <v>1</v>
      </c>
      <c r="J651" s="3">
        <v>0</v>
      </c>
      <c r="K651" s="3">
        <v>0.15</v>
      </c>
      <c r="L651" s="3">
        <v>0.83</v>
      </c>
      <c r="M651" s="3">
        <v>0</v>
      </c>
      <c r="N651" s="3">
        <v>0</v>
      </c>
      <c r="O651" s="3">
        <v>0</v>
      </c>
      <c r="P651" s="4">
        <v>2</v>
      </c>
      <c r="Q651" s="4">
        <v>6</v>
      </c>
      <c r="R651" t="b">
        <v>1</v>
      </c>
      <c r="S651" t="b">
        <v>0</v>
      </c>
      <c r="T651" t="b">
        <v>1</v>
      </c>
      <c r="U651" t="b">
        <v>0</v>
      </c>
      <c r="V651" t="b">
        <v>1</v>
      </c>
      <c r="W651" t="s">
        <v>111</v>
      </c>
      <c r="X651" t="s">
        <v>128</v>
      </c>
      <c r="Y651" t="s">
        <v>139</v>
      </c>
      <c r="Z651" s="3">
        <v>0.7</v>
      </c>
      <c r="AA651" t="s">
        <v>223</v>
      </c>
      <c r="AB651" t="s">
        <v>4196</v>
      </c>
      <c r="AC651" s="6" t="s">
        <v>4197</v>
      </c>
      <c r="AD651" s="3">
        <f t="shared" si="80"/>
        <v>9.34</v>
      </c>
      <c r="AE651" s="4">
        <f t="shared" si="81"/>
        <v>40</v>
      </c>
      <c r="AF651" s="4">
        <f t="shared" si="82"/>
        <v>5</v>
      </c>
      <c r="AG651" s="4">
        <f t="shared" si="83"/>
        <v>111</v>
      </c>
      <c r="AH651" t="str">
        <f t="shared" si="84"/>
        <v>standard</v>
      </c>
      <c r="AI651" t="b">
        <f t="shared" si="85"/>
        <v>0</v>
      </c>
      <c r="AJ651" t="str">
        <f t="shared" si="86"/>
        <v>ok</v>
      </c>
      <c r="AK651" t="s">
        <v>4198</v>
      </c>
      <c r="AL651" t="s">
        <v>2119</v>
      </c>
      <c r="AM651" s="2">
        <v>46036</v>
      </c>
      <c r="AN651" t="b">
        <f t="shared" si="87"/>
        <v>1</v>
      </c>
    </row>
    <row r="652" spans="1:40" ht="43.2" x14ac:dyDescent="0.3">
      <c r="A652" t="s">
        <v>4199</v>
      </c>
      <c r="B652" t="s">
        <v>4200</v>
      </c>
      <c r="C652" s="6" t="s">
        <v>4201</v>
      </c>
      <c r="D652" t="s">
        <v>147</v>
      </c>
      <c r="E652" s="4">
        <v>141</v>
      </c>
      <c r="F652" t="b">
        <v>1</v>
      </c>
      <c r="G652" s="4">
        <v>1827</v>
      </c>
      <c r="H652" s="3">
        <v>0</v>
      </c>
      <c r="I652" s="3">
        <v>2</v>
      </c>
      <c r="J652" s="3">
        <v>0</v>
      </c>
      <c r="K652" s="3">
        <v>0</v>
      </c>
      <c r="L652" s="3">
        <v>0.28000000000000003</v>
      </c>
      <c r="M652" s="3">
        <v>0</v>
      </c>
      <c r="N652" s="3">
        <v>0</v>
      </c>
      <c r="O652" s="3">
        <v>0</v>
      </c>
      <c r="P652" s="4">
        <v>4</v>
      </c>
      <c r="Q652" s="4">
        <v>7</v>
      </c>
      <c r="R652" t="b">
        <v>0</v>
      </c>
      <c r="S652" t="b">
        <v>1</v>
      </c>
      <c r="T652" t="b">
        <v>0</v>
      </c>
      <c r="U652" t="b">
        <v>0</v>
      </c>
      <c r="V652" t="b">
        <v>1</v>
      </c>
      <c r="W652" t="s">
        <v>54</v>
      </c>
      <c r="X652" t="s">
        <v>149</v>
      </c>
      <c r="Y652" t="s">
        <v>74</v>
      </c>
      <c r="Z652" s="3">
        <v>1.7569999999999999</v>
      </c>
      <c r="AA652" t="s">
        <v>243</v>
      </c>
      <c r="AB652" t="s">
        <v>4202</v>
      </c>
      <c r="AC652" s="6" t="s">
        <v>4203</v>
      </c>
      <c r="AD652" s="3">
        <f t="shared" si="80"/>
        <v>13.56</v>
      </c>
      <c r="AE652" s="4">
        <f t="shared" si="81"/>
        <v>217</v>
      </c>
      <c r="AF652" s="4">
        <f t="shared" si="82"/>
        <v>4</v>
      </c>
      <c r="AG652" s="4">
        <f t="shared" si="83"/>
        <v>114</v>
      </c>
      <c r="AH652" t="str">
        <f t="shared" si="84"/>
        <v>boss-vault</v>
      </c>
      <c r="AI652" t="b">
        <f t="shared" si="85"/>
        <v>0</v>
      </c>
      <c r="AJ652" t="str">
        <f t="shared" si="86"/>
        <v>review: multi-status synergy</v>
      </c>
      <c r="AK652" t="s">
        <v>4204</v>
      </c>
      <c r="AL652" t="s">
        <v>3896</v>
      </c>
      <c r="AM652" s="2">
        <v>46156</v>
      </c>
      <c r="AN652" t="b">
        <f t="shared" si="87"/>
        <v>1</v>
      </c>
    </row>
    <row r="653" spans="1:40" ht="43.2" x14ac:dyDescent="0.3">
      <c r="A653" t="s">
        <v>4205</v>
      </c>
      <c r="B653" t="s">
        <v>4206</v>
      </c>
      <c r="C653" s="6" t="s">
        <v>4207</v>
      </c>
      <c r="D653" t="s">
        <v>43</v>
      </c>
      <c r="E653" s="4">
        <v>36</v>
      </c>
      <c r="F653" t="b">
        <v>1</v>
      </c>
      <c r="G653" s="4">
        <v>652</v>
      </c>
      <c r="H653" s="3">
        <v>0</v>
      </c>
      <c r="I653" s="3">
        <v>0</v>
      </c>
      <c r="J653" s="3">
        <v>-0.31</v>
      </c>
      <c r="K653" s="3">
        <v>0.73</v>
      </c>
      <c r="L653" s="3">
        <v>0</v>
      </c>
      <c r="M653" s="3">
        <v>0</v>
      </c>
      <c r="N653" s="3">
        <v>2.72</v>
      </c>
      <c r="O653" s="3">
        <v>0</v>
      </c>
      <c r="P653" s="4">
        <v>1</v>
      </c>
      <c r="Q653" s="4">
        <v>5</v>
      </c>
      <c r="R653" t="b">
        <v>1</v>
      </c>
      <c r="S653" t="b">
        <v>1</v>
      </c>
      <c r="T653" t="b">
        <v>0</v>
      </c>
      <c r="U653" t="b">
        <v>0</v>
      </c>
      <c r="V653" t="b">
        <v>1</v>
      </c>
      <c r="W653" t="s">
        <v>148</v>
      </c>
      <c r="X653" t="s">
        <v>128</v>
      </c>
      <c r="Y653" t="s">
        <v>66</v>
      </c>
      <c r="Z653" s="3">
        <v>2.7160000000000002</v>
      </c>
      <c r="AA653" t="s">
        <v>193</v>
      </c>
      <c r="AB653" t="s">
        <v>4208</v>
      </c>
      <c r="AC653" s="6" t="s">
        <v>4209</v>
      </c>
      <c r="AD653" s="3">
        <f t="shared" si="80"/>
        <v>9.83</v>
      </c>
      <c r="AE653" s="4">
        <f t="shared" si="81"/>
        <v>52</v>
      </c>
      <c r="AF653" s="4">
        <f t="shared" si="82"/>
        <v>5</v>
      </c>
      <c r="AG653" s="4">
        <f t="shared" si="83"/>
        <v>117</v>
      </c>
      <c r="AH653" t="str">
        <f t="shared" si="84"/>
        <v>standard</v>
      </c>
      <c r="AI653" t="b">
        <f t="shared" si="85"/>
        <v>1</v>
      </c>
      <c r="AJ653" t="str">
        <f t="shared" si="86"/>
        <v>ok</v>
      </c>
      <c r="AK653" t="s">
        <v>4210</v>
      </c>
      <c r="AL653" t="s">
        <v>4211</v>
      </c>
      <c r="AM653" s="2">
        <v>46033</v>
      </c>
      <c r="AN653" t="b">
        <f t="shared" si="87"/>
        <v>1</v>
      </c>
    </row>
    <row r="654" spans="1:40" ht="43.2" x14ac:dyDescent="0.3">
      <c r="A654" t="s">
        <v>4212</v>
      </c>
      <c r="B654" t="s">
        <v>4213</v>
      </c>
      <c r="C654" s="6" t="s">
        <v>4214</v>
      </c>
      <c r="D654" t="s">
        <v>63</v>
      </c>
      <c r="E654" s="4">
        <v>30</v>
      </c>
      <c r="F654" t="b">
        <v>1</v>
      </c>
      <c r="G654" s="4">
        <v>140</v>
      </c>
      <c r="H654" s="3">
        <v>0</v>
      </c>
      <c r="I654" s="3">
        <v>0</v>
      </c>
      <c r="J654" s="3">
        <v>0.52</v>
      </c>
      <c r="K654" s="3">
        <v>0</v>
      </c>
      <c r="L654" s="3">
        <v>0</v>
      </c>
      <c r="M654" s="3">
        <v>0.11</v>
      </c>
      <c r="N654" s="3">
        <v>0</v>
      </c>
      <c r="O654" s="3">
        <v>0</v>
      </c>
      <c r="P654" s="4">
        <v>3</v>
      </c>
      <c r="Q654" s="4">
        <v>8</v>
      </c>
      <c r="R654" t="b">
        <v>1</v>
      </c>
      <c r="S654" t="b">
        <v>1</v>
      </c>
      <c r="T654" t="b">
        <v>0</v>
      </c>
      <c r="U654" t="b">
        <v>0</v>
      </c>
      <c r="V654" t="b">
        <v>0</v>
      </c>
      <c r="W654" t="s">
        <v>84</v>
      </c>
      <c r="X654" t="s">
        <v>45</v>
      </c>
      <c r="Y654" t="s">
        <v>102</v>
      </c>
      <c r="Z654" s="3">
        <v>7.8E-2</v>
      </c>
      <c r="AA654" t="s">
        <v>598</v>
      </c>
      <c r="AB654" t="s">
        <v>4215</v>
      </c>
      <c r="AC654" s="6" t="s">
        <v>4216</v>
      </c>
      <c r="AD654" s="3">
        <f t="shared" si="80"/>
        <v>2.78</v>
      </c>
      <c r="AE654" s="4">
        <f t="shared" si="81"/>
        <v>35</v>
      </c>
      <c r="AF654" s="4">
        <f t="shared" si="82"/>
        <v>6</v>
      </c>
      <c r="AG654" s="4">
        <f t="shared" si="83"/>
        <v>113</v>
      </c>
      <c r="AH654" t="str">
        <f t="shared" si="84"/>
        <v>standard</v>
      </c>
      <c r="AI654" t="b">
        <f t="shared" si="85"/>
        <v>0</v>
      </c>
      <c r="AJ654" t="str">
        <f t="shared" si="86"/>
        <v>ok</v>
      </c>
      <c r="AK654" t="s">
        <v>4217</v>
      </c>
      <c r="AM654" s="2">
        <v>46148</v>
      </c>
      <c r="AN654" t="b">
        <f t="shared" si="87"/>
        <v>1</v>
      </c>
    </row>
    <row r="655" spans="1:40" ht="43.2" x14ac:dyDescent="0.3">
      <c r="A655" t="s">
        <v>4218</v>
      </c>
      <c r="B655" t="s">
        <v>4219</v>
      </c>
      <c r="C655" s="6" t="s">
        <v>4220</v>
      </c>
      <c r="D655" t="s">
        <v>43</v>
      </c>
      <c r="E655" s="4">
        <v>46</v>
      </c>
      <c r="F655" t="b">
        <v>0</v>
      </c>
      <c r="G655" s="4">
        <v>1175</v>
      </c>
      <c r="H655" s="3">
        <v>0</v>
      </c>
      <c r="I655" s="3">
        <v>0</v>
      </c>
      <c r="J655" s="3">
        <v>0</v>
      </c>
      <c r="K655" s="3">
        <v>0</v>
      </c>
      <c r="L655" s="3">
        <v>0</v>
      </c>
      <c r="M655" s="3">
        <v>0</v>
      </c>
      <c r="N655" s="3">
        <v>1.1200000000000001</v>
      </c>
      <c r="O655" s="3">
        <v>0.03</v>
      </c>
      <c r="P655" s="4">
        <v>1</v>
      </c>
      <c r="Q655" s="4">
        <v>9</v>
      </c>
      <c r="R655" t="b">
        <v>0</v>
      </c>
      <c r="S655" t="b">
        <v>0</v>
      </c>
      <c r="T655" t="b">
        <v>0</v>
      </c>
      <c r="U655" t="b">
        <v>1</v>
      </c>
      <c r="V655" t="b">
        <v>1</v>
      </c>
      <c r="W655" t="s">
        <v>64</v>
      </c>
      <c r="X655" t="s">
        <v>149</v>
      </c>
      <c r="Y655" t="s">
        <v>46</v>
      </c>
      <c r="Z655" s="3">
        <v>8.2000000000000003E-2</v>
      </c>
      <c r="AA655" t="s">
        <v>209</v>
      </c>
      <c r="AB655" t="s">
        <v>4221</v>
      </c>
      <c r="AC655" s="6" t="s">
        <v>4222</v>
      </c>
      <c r="AD655" s="3">
        <f t="shared" si="80"/>
        <v>4.3</v>
      </c>
      <c r="AE655" s="4">
        <f t="shared" si="81"/>
        <v>54</v>
      </c>
      <c r="AF655" s="4">
        <f t="shared" si="82"/>
        <v>9</v>
      </c>
      <c r="AG655" s="4">
        <f t="shared" si="83"/>
        <v>116</v>
      </c>
      <c r="AH655" t="str">
        <f t="shared" si="84"/>
        <v>standard</v>
      </c>
      <c r="AI655" t="b">
        <f t="shared" si="85"/>
        <v>0</v>
      </c>
      <c r="AJ655" t="str">
        <f t="shared" si="86"/>
        <v>ok</v>
      </c>
      <c r="AK655" t="s">
        <v>4223</v>
      </c>
      <c r="AM655" s="2">
        <v>46112</v>
      </c>
      <c r="AN655" t="b">
        <f t="shared" si="87"/>
        <v>1</v>
      </c>
    </row>
    <row r="656" spans="1:40" ht="43.2" x14ac:dyDescent="0.3">
      <c r="A656" t="s">
        <v>4224</v>
      </c>
      <c r="B656" t="s">
        <v>4225</v>
      </c>
      <c r="C656" s="6" t="s">
        <v>4226</v>
      </c>
      <c r="D656" t="s">
        <v>119</v>
      </c>
      <c r="E656" s="4">
        <v>41</v>
      </c>
      <c r="F656" t="b">
        <v>1</v>
      </c>
      <c r="G656" s="4">
        <v>1648</v>
      </c>
      <c r="H656" s="3">
        <v>0</v>
      </c>
      <c r="I656" s="3">
        <v>0</v>
      </c>
      <c r="J656" s="3">
        <v>0</v>
      </c>
      <c r="K656" s="3">
        <v>0.84</v>
      </c>
      <c r="L656" s="3">
        <v>0</v>
      </c>
      <c r="M656" s="3">
        <v>0</v>
      </c>
      <c r="N656" s="3">
        <v>0</v>
      </c>
      <c r="O656" s="3">
        <v>0</v>
      </c>
      <c r="P656" s="4">
        <v>3</v>
      </c>
      <c r="Q656" s="4">
        <v>3</v>
      </c>
      <c r="R656" t="b">
        <v>0</v>
      </c>
      <c r="S656" t="b">
        <v>0</v>
      </c>
      <c r="T656" t="b">
        <v>1</v>
      </c>
      <c r="U656" t="b">
        <v>1</v>
      </c>
      <c r="V656" t="b">
        <v>1</v>
      </c>
      <c r="W656" t="s">
        <v>92</v>
      </c>
      <c r="X656" t="s">
        <v>75</v>
      </c>
      <c r="Y656" t="s">
        <v>102</v>
      </c>
      <c r="Z656" s="3">
        <v>3.2450000000000001</v>
      </c>
      <c r="AA656" t="s">
        <v>1505</v>
      </c>
      <c r="AB656" t="s">
        <v>4227</v>
      </c>
      <c r="AC656" s="6" t="s">
        <v>4228</v>
      </c>
      <c r="AD656" s="3">
        <f t="shared" si="80"/>
        <v>5.68</v>
      </c>
      <c r="AE656" s="4">
        <f t="shared" si="81"/>
        <v>54</v>
      </c>
      <c r="AF656" s="4">
        <f t="shared" si="82"/>
        <v>1</v>
      </c>
      <c r="AG656" s="4">
        <f t="shared" si="83"/>
        <v>117</v>
      </c>
      <c r="AH656" t="str">
        <f t="shared" si="84"/>
        <v>standard</v>
      </c>
      <c r="AI656" t="b">
        <f t="shared" si="85"/>
        <v>0</v>
      </c>
      <c r="AJ656" t="str">
        <f t="shared" si="86"/>
        <v>ok</v>
      </c>
      <c r="AK656" t="s">
        <v>4229</v>
      </c>
      <c r="AL656" t="s">
        <v>4230</v>
      </c>
      <c r="AM656" s="2">
        <v>46082</v>
      </c>
      <c r="AN656" t="b">
        <f t="shared" si="87"/>
        <v>1</v>
      </c>
    </row>
    <row r="657" spans="1:40" ht="43.2" x14ac:dyDescent="0.3">
      <c r="A657" t="s">
        <v>4231</v>
      </c>
      <c r="B657" t="s">
        <v>4232</v>
      </c>
      <c r="C657" s="6" t="s">
        <v>4233</v>
      </c>
      <c r="D657" t="s">
        <v>119</v>
      </c>
      <c r="E657" s="4">
        <v>45</v>
      </c>
      <c r="F657" t="b">
        <v>1</v>
      </c>
      <c r="G657" s="4">
        <v>1854</v>
      </c>
      <c r="H657" s="3">
        <v>0.08</v>
      </c>
      <c r="I657" s="3">
        <v>2</v>
      </c>
      <c r="J657" s="3">
        <v>0</v>
      </c>
      <c r="K657" s="3">
        <v>0</v>
      </c>
      <c r="L657" s="3">
        <v>0.68</v>
      </c>
      <c r="M657" s="3">
        <v>0</v>
      </c>
      <c r="N657" s="3">
        <v>0</v>
      </c>
      <c r="O657" s="3">
        <v>0</v>
      </c>
      <c r="P657" s="4">
        <v>8</v>
      </c>
      <c r="Q657" s="4">
        <v>8</v>
      </c>
      <c r="R657" t="b">
        <v>0</v>
      </c>
      <c r="S657" t="b">
        <v>0</v>
      </c>
      <c r="T657" t="b">
        <v>0</v>
      </c>
      <c r="U657" t="b">
        <v>0</v>
      </c>
      <c r="V657" t="b">
        <v>0</v>
      </c>
      <c r="W657" t="s">
        <v>64</v>
      </c>
      <c r="X657" t="s">
        <v>200</v>
      </c>
      <c r="Y657" t="s">
        <v>222</v>
      </c>
      <c r="Z657" s="3">
        <v>0.156</v>
      </c>
      <c r="AA657" t="s">
        <v>120</v>
      </c>
      <c r="AB657" t="s">
        <v>4234</v>
      </c>
      <c r="AC657" s="6" t="s">
        <v>4235</v>
      </c>
      <c r="AD657" s="3">
        <f t="shared" si="80"/>
        <v>9</v>
      </c>
      <c r="AE657" s="4">
        <f t="shared" si="81"/>
        <v>61</v>
      </c>
      <c r="AF657" s="4">
        <f t="shared" si="82"/>
        <v>1</v>
      </c>
      <c r="AG657" s="4">
        <f t="shared" si="83"/>
        <v>109</v>
      </c>
      <c r="AH657" t="str">
        <f t="shared" si="84"/>
        <v>standard</v>
      </c>
      <c r="AI657" t="b">
        <f t="shared" si="85"/>
        <v>0</v>
      </c>
      <c r="AJ657" t="str">
        <f t="shared" si="86"/>
        <v>ok</v>
      </c>
      <c r="AK657" t="s">
        <v>4236</v>
      </c>
      <c r="AM657" s="2">
        <v>46029</v>
      </c>
      <c r="AN657" t="b">
        <f t="shared" si="87"/>
        <v>1</v>
      </c>
    </row>
    <row r="658" spans="1:40" ht="43.2" x14ac:dyDescent="0.3">
      <c r="A658" t="s">
        <v>4237</v>
      </c>
      <c r="B658" t="s">
        <v>4238</v>
      </c>
      <c r="C658" s="6" t="s">
        <v>4239</v>
      </c>
      <c r="D658" t="s">
        <v>63</v>
      </c>
      <c r="E658" s="4">
        <v>31</v>
      </c>
      <c r="F658" t="b">
        <v>1</v>
      </c>
      <c r="G658" s="4">
        <v>1150</v>
      </c>
      <c r="H658" s="3">
        <v>0</v>
      </c>
      <c r="I658" s="3">
        <v>1</v>
      </c>
      <c r="J658" s="3">
        <v>-0.35</v>
      </c>
      <c r="K658" s="3">
        <v>0</v>
      </c>
      <c r="L658" s="3">
        <v>0</v>
      </c>
      <c r="M658" s="3">
        <v>0</v>
      </c>
      <c r="N658" s="3">
        <v>0</v>
      </c>
      <c r="O658" s="3">
        <v>0</v>
      </c>
      <c r="P658" s="4">
        <v>1</v>
      </c>
      <c r="Q658" s="4">
        <v>6</v>
      </c>
      <c r="R658" t="b">
        <v>0</v>
      </c>
      <c r="S658" t="b">
        <v>0</v>
      </c>
      <c r="T658" t="b">
        <v>0</v>
      </c>
      <c r="U658" t="b">
        <v>1</v>
      </c>
      <c r="V658" t="b">
        <v>1</v>
      </c>
      <c r="W658" t="s">
        <v>64</v>
      </c>
      <c r="X658" t="s">
        <v>45</v>
      </c>
      <c r="Y658" t="s">
        <v>46</v>
      </c>
      <c r="Z658" s="3">
        <v>0.78800000000000003</v>
      </c>
      <c r="AA658" t="s">
        <v>120</v>
      </c>
      <c r="AB658" t="s">
        <v>4240</v>
      </c>
      <c r="AC658" s="6" t="s">
        <v>4241</v>
      </c>
      <c r="AD658" s="3">
        <f t="shared" si="80"/>
        <v>3.55</v>
      </c>
      <c r="AE658" s="4">
        <f t="shared" si="81"/>
        <v>35</v>
      </c>
      <c r="AF658" s="4">
        <f t="shared" si="82"/>
        <v>6</v>
      </c>
      <c r="AG658" s="4">
        <f t="shared" si="83"/>
        <v>109</v>
      </c>
      <c r="AH658" t="str">
        <f t="shared" si="84"/>
        <v>standard</v>
      </c>
      <c r="AI658" t="b">
        <f t="shared" si="85"/>
        <v>1</v>
      </c>
      <c r="AJ658" t="str">
        <f t="shared" si="86"/>
        <v>ok</v>
      </c>
      <c r="AK658" t="s">
        <v>4242</v>
      </c>
      <c r="AL658" t="s">
        <v>386</v>
      </c>
      <c r="AM658" s="2">
        <v>46206</v>
      </c>
      <c r="AN658" t="b">
        <f t="shared" si="87"/>
        <v>1</v>
      </c>
    </row>
    <row r="659" spans="1:40" ht="43.2" x14ac:dyDescent="0.3">
      <c r="A659" t="s">
        <v>4243</v>
      </c>
      <c r="B659" t="s">
        <v>4244</v>
      </c>
      <c r="C659" s="6" t="s">
        <v>4245</v>
      </c>
      <c r="D659" t="s">
        <v>119</v>
      </c>
      <c r="E659" s="4">
        <v>43</v>
      </c>
      <c r="F659" t="b">
        <v>0</v>
      </c>
      <c r="G659" s="4">
        <v>1355</v>
      </c>
      <c r="H659" s="3">
        <v>1.0900000000000001</v>
      </c>
      <c r="I659" s="3">
        <v>1</v>
      </c>
      <c r="J659" s="3">
        <v>0.09</v>
      </c>
      <c r="K659" s="3">
        <v>-0.27</v>
      </c>
      <c r="L659" s="3">
        <v>-0.05</v>
      </c>
      <c r="M659" s="3">
        <v>0</v>
      </c>
      <c r="N659" s="3">
        <v>0.89</v>
      </c>
      <c r="O659" s="3">
        <v>0.03</v>
      </c>
      <c r="P659" s="4">
        <v>2</v>
      </c>
      <c r="Q659" s="4">
        <v>6</v>
      </c>
      <c r="R659" t="b">
        <v>0</v>
      </c>
      <c r="S659" t="b">
        <v>1</v>
      </c>
      <c r="T659" t="b">
        <v>0</v>
      </c>
      <c r="U659" t="b">
        <v>0</v>
      </c>
      <c r="V659" t="b">
        <v>1</v>
      </c>
      <c r="W659" t="s">
        <v>54</v>
      </c>
      <c r="X659" t="s">
        <v>149</v>
      </c>
      <c r="Y659" t="s">
        <v>129</v>
      </c>
      <c r="Z659" s="3">
        <v>3.3050000000000002</v>
      </c>
      <c r="AA659" t="s">
        <v>243</v>
      </c>
      <c r="AB659" t="s">
        <v>4246</v>
      </c>
      <c r="AC659" s="6" t="s">
        <v>4247</v>
      </c>
      <c r="AD659" s="3">
        <f t="shared" si="80"/>
        <v>16.97</v>
      </c>
      <c r="AE659" s="4">
        <f t="shared" si="81"/>
        <v>72</v>
      </c>
      <c r="AF659" s="4">
        <f t="shared" si="82"/>
        <v>5</v>
      </c>
      <c r="AG659" s="4">
        <f t="shared" si="83"/>
        <v>117</v>
      </c>
      <c r="AH659" t="str">
        <f t="shared" si="84"/>
        <v>rare-chest</v>
      </c>
      <c r="AI659" t="b">
        <f t="shared" si="85"/>
        <v>1</v>
      </c>
      <c r="AJ659" t="str">
        <f t="shared" si="86"/>
        <v>review: multi-status synergy</v>
      </c>
      <c r="AK659" t="s">
        <v>4248</v>
      </c>
      <c r="AM659" s="2">
        <v>46193</v>
      </c>
      <c r="AN659" t="b">
        <f t="shared" si="87"/>
        <v>1</v>
      </c>
    </row>
    <row r="660" spans="1:40" ht="43.2" x14ac:dyDescent="0.3">
      <c r="A660" t="s">
        <v>4249</v>
      </c>
      <c r="B660" t="s">
        <v>4250</v>
      </c>
      <c r="C660" s="6" t="s">
        <v>4251</v>
      </c>
      <c r="D660" t="s">
        <v>43</v>
      </c>
      <c r="E660" s="4">
        <v>30</v>
      </c>
      <c r="F660" t="b">
        <v>0</v>
      </c>
      <c r="G660" s="4">
        <v>630</v>
      </c>
      <c r="H660" s="3">
        <v>0.43</v>
      </c>
      <c r="I660" s="3">
        <v>1</v>
      </c>
      <c r="J660" s="3">
        <v>-0.06</v>
      </c>
      <c r="K660" s="3">
        <v>0</v>
      </c>
      <c r="L660" s="3">
        <v>0</v>
      </c>
      <c r="M660" s="3">
        <v>0</v>
      </c>
      <c r="N660" s="3">
        <v>3.41</v>
      </c>
      <c r="O660" s="3">
        <v>0.16</v>
      </c>
      <c r="P660" s="4">
        <v>9</v>
      </c>
      <c r="Q660" s="4">
        <v>10</v>
      </c>
      <c r="R660" t="b">
        <v>0</v>
      </c>
      <c r="S660" t="b">
        <v>1</v>
      </c>
      <c r="T660" t="b">
        <v>0</v>
      </c>
      <c r="U660" t="b">
        <v>0</v>
      </c>
      <c r="V660" t="b">
        <v>1</v>
      </c>
      <c r="W660" t="s">
        <v>64</v>
      </c>
      <c r="X660" t="s">
        <v>55</v>
      </c>
      <c r="Y660" t="s">
        <v>66</v>
      </c>
      <c r="Z660" s="3">
        <v>2.1080000000000001</v>
      </c>
      <c r="AA660" t="s">
        <v>67</v>
      </c>
      <c r="AB660" t="s">
        <v>4252</v>
      </c>
      <c r="AC660" s="6" t="s">
        <v>4253</v>
      </c>
      <c r="AD660" s="3">
        <f t="shared" si="80"/>
        <v>14.26</v>
      </c>
      <c r="AE660" s="4">
        <f t="shared" si="81"/>
        <v>47</v>
      </c>
      <c r="AF660" s="4">
        <f t="shared" si="82"/>
        <v>2</v>
      </c>
      <c r="AG660" s="4">
        <f t="shared" si="83"/>
        <v>116</v>
      </c>
      <c r="AH660" t="str">
        <f t="shared" si="84"/>
        <v>rare-chest</v>
      </c>
      <c r="AI660" t="b">
        <f t="shared" si="85"/>
        <v>1</v>
      </c>
      <c r="AJ660" t="str">
        <f t="shared" si="86"/>
        <v>ok</v>
      </c>
      <c r="AK660" t="s">
        <v>4254</v>
      </c>
      <c r="AM660" s="2">
        <v>46109</v>
      </c>
      <c r="AN660" t="b">
        <f t="shared" si="87"/>
        <v>1</v>
      </c>
    </row>
    <row r="661" spans="1:40" ht="28.8" x14ac:dyDescent="0.3">
      <c r="A661" t="s">
        <v>4255</v>
      </c>
      <c r="B661" t="s">
        <v>4256</v>
      </c>
      <c r="C661" s="6" t="s">
        <v>4257</v>
      </c>
      <c r="D661" t="s">
        <v>178</v>
      </c>
      <c r="E661" s="4">
        <v>96</v>
      </c>
      <c r="F661" t="b">
        <v>1</v>
      </c>
      <c r="G661" s="4">
        <v>956</v>
      </c>
      <c r="H661" s="3">
        <v>0</v>
      </c>
      <c r="I661" s="3">
        <v>-1</v>
      </c>
      <c r="J661" s="3">
        <v>0</v>
      </c>
      <c r="K661" s="3">
        <v>0</v>
      </c>
      <c r="L661" s="3">
        <v>0</v>
      </c>
      <c r="M661" s="3">
        <v>0</v>
      </c>
      <c r="N661" s="3">
        <v>1.85</v>
      </c>
      <c r="O661" s="3">
        <v>0</v>
      </c>
      <c r="P661" s="4">
        <v>1</v>
      </c>
      <c r="Q661" s="4">
        <v>9</v>
      </c>
      <c r="R661" t="b">
        <v>0</v>
      </c>
      <c r="S661" t="b">
        <v>0</v>
      </c>
      <c r="T661" t="b">
        <v>0</v>
      </c>
      <c r="U661" t="b">
        <v>1</v>
      </c>
      <c r="V661" t="b">
        <v>0</v>
      </c>
      <c r="W661" t="s">
        <v>44</v>
      </c>
      <c r="X661" t="s">
        <v>200</v>
      </c>
      <c r="Y661" t="s">
        <v>139</v>
      </c>
      <c r="Z661" s="3">
        <v>3.1970000000000001</v>
      </c>
      <c r="AA661" t="s">
        <v>47</v>
      </c>
      <c r="AB661" t="s">
        <v>4258</v>
      </c>
      <c r="AC661" s="6" t="s">
        <v>4259</v>
      </c>
      <c r="AD661" s="3">
        <f t="shared" si="80"/>
        <v>12.2</v>
      </c>
      <c r="AE661" s="4">
        <f t="shared" si="81"/>
        <v>143</v>
      </c>
      <c r="AF661" s="4">
        <f t="shared" si="82"/>
        <v>9</v>
      </c>
      <c r="AG661" s="4">
        <f t="shared" si="83"/>
        <v>110</v>
      </c>
      <c r="AH661" t="str">
        <f t="shared" si="84"/>
        <v>rare-chest</v>
      </c>
      <c r="AI661" t="b">
        <f t="shared" si="85"/>
        <v>1</v>
      </c>
      <c r="AJ661" t="str">
        <f t="shared" si="86"/>
        <v>ok</v>
      </c>
      <c r="AK661" t="s">
        <v>4260</v>
      </c>
      <c r="AL661" t="s">
        <v>356</v>
      </c>
      <c r="AM661" s="2">
        <v>46040</v>
      </c>
      <c r="AN661" t="b">
        <f t="shared" si="87"/>
        <v>1</v>
      </c>
    </row>
    <row r="662" spans="1:40" ht="43.2" x14ac:dyDescent="0.3">
      <c r="A662" t="s">
        <v>4261</v>
      </c>
      <c r="B662" t="s">
        <v>4262</v>
      </c>
      <c r="C662" s="6" t="s">
        <v>4263</v>
      </c>
      <c r="D662" t="s">
        <v>43</v>
      </c>
      <c r="E662" s="4">
        <v>26</v>
      </c>
      <c r="F662" t="b">
        <v>1</v>
      </c>
      <c r="G662" s="4">
        <v>1739</v>
      </c>
      <c r="H662" s="3">
        <v>0</v>
      </c>
      <c r="I662" s="3">
        <v>0</v>
      </c>
      <c r="J662" s="3">
        <v>0</v>
      </c>
      <c r="K662" s="3">
        <v>0</v>
      </c>
      <c r="L662" s="3">
        <v>0</v>
      </c>
      <c r="M662" s="3">
        <v>0</v>
      </c>
      <c r="N662" s="3">
        <v>0</v>
      </c>
      <c r="O662" s="3">
        <v>0.5</v>
      </c>
      <c r="P662" s="4">
        <v>3</v>
      </c>
      <c r="Q662" s="4">
        <v>3</v>
      </c>
      <c r="R662" t="b">
        <v>0</v>
      </c>
      <c r="S662" t="b">
        <v>0</v>
      </c>
      <c r="T662" t="b">
        <v>0</v>
      </c>
      <c r="U662" t="b">
        <v>0</v>
      </c>
      <c r="V662" t="b">
        <v>0</v>
      </c>
      <c r="W662" t="s">
        <v>138</v>
      </c>
      <c r="X662" t="s">
        <v>200</v>
      </c>
      <c r="Y662" t="s">
        <v>66</v>
      </c>
      <c r="Z662" s="3">
        <v>1.474</v>
      </c>
      <c r="AA662" t="s">
        <v>140</v>
      </c>
      <c r="AB662" t="s">
        <v>4264</v>
      </c>
      <c r="AC662" s="6" t="s">
        <v>4265</v>
      </c>
      <c r="AD662" s="3">
        <f t="shared" si="80"/>
        <v>3</v>
      </c>
      <c r="AE662" s="4">
        <f t="shared" si="81"/>
        <v>29</v>
      </c>
      <c r="AF662" s="4">
        <f t="shared" si="82"/>
        <v>1</v>
      </c>
      <c r="AG662" s="4">
        <f t="shared" si="83"/>
        <v>124</v>
      </c>
      <c r="AH662" t="str">
        <f t="shared" si="84"/>
        <v>standard</v>
      </c>
      <c r="AI662" t="b">
        <f t="shared" si="85"/>
        <v>0</v>
      </c>
      <c r="AJ662" t="str">
        <f t="shared" si="86"/>
        <v>ok</v>
      </c>
      <c r="AK662" t="s">
        <v>4266</v>
      </c>
      <c r="AL662" t="s">
        <v>4267</v>
      </c>
      <c r="AM662" s="2">
        <v>46095</v>
      </c>
      <c r="AN662" t="b">
        <f t="shared" si="87"/>
        <v>1</v>
      </c>
    </row>
    <row r="663" spans="1:40" ht="43.2" x14ac:dyDescent="0.3">
      <c r="A663" t="s">
        <v>4268</v>
      </c>
      <c r="B663" t="s">
        <v>4269</v>
      </c>
      <c r="C663" s="6" t="s">
        <v>4270</v>
      </c>
      <c r="D663" t="s">
        <v>63</v>
      </c>
      <c r="E663" s="4">
        <v>12</v>
      </c>
      <c r="F663" t="b">
        <v>1</v>
      </c>
      <c r="G663" s="4">
        <v>858</v>
      </c>
      <c r="H663" s="3">
        <v>0</v>
      </c>
      <c r="I663" s="3">
        <v>1</v>
      </c>
      <c r="J663" s="3">
        <v>0.31</v>
      </c>
      <c r="K663" s="3">
        <v>0</v>
      </c>
      <c r="L663" s="3">
        <v>0</v>
      </c>
      <c r="M663" s="3">
        <v>0</v>
      </c>
      <c r="N663" s="3">
        <v>0</v>
      </c>
      <c r="O663" s="3">
        <v>-0.4</v>
      </c>
      <c r="P663" s="4">
        <v>7</v>
      </c>
      <c r="Q663" s="4">
        <v>7</v>
      </c>
      <c r="R663" t="b">
        <v>1</v>
      </c>
      <c r="S663" t="b">
        <v>1</v>
      </c>
      <c r="T663" t="b">
        <v>0</v>
      </c>
      <c r="U663" t="b">
        <v>0</v>
      </c>
      <c r="V663" t="b">
        <v>1</v>
      </c>
      <c r="W663" t="s">
        <v>64</v>
      </c>
      <c r="X663" t="s">
        <v>65</v>
      </c>
      <c r="Y663" t="s">
        <v>129</v>
      </c>
      <c r="Z663" s="3">
        <v>2.899</v>
      </c>
      <c r="AA663" t="s">
        <v>67</v>
      </c>
      <c r="AB663" t="s">
        <v>4271</v>
      </c>
      <c r="AC663" s="6" t="s">
        <v>4272</v>
      </c>
      <c r="AD663" s="3">
        <f t="shared" si="80"/>
        <v>4.2300000000000004</v>
      </c>
      <c r="AE663" s="4">
        <f t="shared" si="81"/>
        <v>16</v>
      </c>
      <c r="AF663" s="4">
        <f t="shared" si="82"/>
        <v>1</v>
      </c>
      <c r="AG663" s="4">
        <f t="shared" si="83"/>
        <v>117</v>
      </c>
      <c r="AH663" t="str">
        <f t="shared" si="84"/>
        <v>standard</v>
      </c>
      <c r="AI663" t="b">
        <f t="shared" si="85"/>
        <v>1</v>
      </c>
      <c r="AJ663" t="str">
        <f t="shared" si="86"/>
        <v>ok</v>
      </c>
      <c r="AK663" t="s">
        <v>4273</v>
      </c>
      <c r="AM663" s="2">
        <v>46036</v>
      </c>
      <c r="AN663" t="b">
        <f t="shared" si="87"/>
        <v>1</v>
      </c>
    </row>
    <row r="664" spans="1:40" ht="43.2" x14ac:dyDescent="0.3">
      <c r="A664" t="s">
        <v>4274</v>
      </c>
      <c r="B664" t="s">
        <v>4275</v>
      </c>
      <c r="C664" s="6" t="s">
        <v>4276</v>
      </c>
      <c r="D664" t="s">
        <v>63</v>
      </c>
      <c r="E664" s="4">
        <v>16</v>
      </c>
      <c r="F664" t="b">
        <v>0</v>
      </c>
      <c r="G664" s="4">
        <v>399</v>
      </c>
      <c r="H664" s="3">
        <v>0.81</v>
      </c>
      <c r="I664" s="3">
        <v>0</v>
      </c>
      <c r="J664" s="3">
        <v>0.46</v>
      </c>
      <c r="K664" s="3">
        <v>0</v>
      </c>
      <c r="L664" s="3">
        <v>0</v>
      </c>
      <c r="M664" s="3">
        <v>0.33</v>
      </c>
      <c r="N664" s="3">
        <v>0</v>
      </c>
      <c r="O664" s="3">
        <v>0</v>
      </c>
      <c r="P664" s="4">
        <v>8</v>
      </c>
      <c r="Q664" s="4">
        <v>10</v>
      </c>
      <c r="R664" t="b">
        <v>0</v>
      </c>
      <c r="S664" t="b">
        <v>0</v>
      </c>
      <c r="T664" t="b">
        <v>1</v>
      </c>
      <c r="U664" t="b">
        <v>0</v>
      </c>
      <c r="V664" t="b">
        <v>1</v>
      </c>
      <c r="W664" t="s">
        <v>111</v>
      </c>
      <c r="X664" t="s">
        <v>75</v>
      </c>
      <c r="Y664" t="s">
        <v>66</v>
      </c>
      <c r="Z664" s="3">
        <v>1.49</v>
      </c>
      <c r="AA664" t="s">
        <v>223</v>
      </c>
      <c r="AB664" t="s">
        <v>4277</v>
      </c>
      <c r="AC664" s="6" t="s">
        <v>4278</v>
      </c>
      <c r="AD664" s="3">
        <f t="shared" si="80"/>
        <v>9.52</v>
      </c>
      <c r="AE664" s="4">
        <f t="shared" si="81"/>
        <v>26</v>
      </c>
      <c r="AF664" s="4">
        <f t="shared" si="82"/>
        <v>3</v>
      </c>
      <c r="AG664" s="4">
        <f t="shared" si="83"/>
        <v>115</v>
      </c>
      <c r="AH664" t="str">
        <f t="shared" si="84"/>
        <v>standard</v>
      </c>
      <c r="AI664" t="b">
        <f t="shared" si="85"/>
        <v>0</v>
      </c>
      <c r="AJ664" t="str">
        <f t="shared" si="86"/>
        <v>ok</v>
      </c>
      <c r="AK664" t="s">
        <v>4279</v>
      </c>
      <c r="AM664" s="2">
        <v>46139</v>
      </c>
      <c r="AN664" t="b">
        <f t="shared" si="87"/>
        <v>1</v>
      </c>
    </row>
    <row r="665" spans="1:40" ht="43.2" x14ac:dyDescent="0.3">
      <c r="A665" t="s">
        <v>4280</v>
      </c>
      <c r="B665" t="s">
        <v>4281</v>
      </c>
      <c r="C665" s="6" t="s">
        <v>4282</v>
      </c>
      <c r="D665" t="s">
        <v>63</v>
      </c>
      <c r="E665" s="4">
        <v>16</v>
      </c>
      <c r="F665" t="b">
        <v>1</v>
      </c>
      <c r="G665" s="4">
        <v>219</v>
      </c>
      <c r="H665" s="3">
        <v>0.11</v>
      </c>
      <c r="I665" s="3">
        <v>2</v>
      </c>
      <c r="J665" s="3">
        <v>0</v>
      </c>
      <c r="K665" s="3">
        <v>0</v>
      </c>
      <c r="L665" s="3">
        <v>0</v>
      </c>
      <c r="M665" s="3">
        <v>0.09</v>
      </c>
      <c r="N665" s="3">
        <v>0</v>
      </c>
      <c r="O665" s="3">
        <v>0</v>
      </c>
      <c r="P665" s="4">
        <v>4</v>
      </c>
      <c r="Q665" s="4">
        <v>5</v>
      </c>
      <c r="R665" t="b">
        <v>0</v>
      </c>
      <c r="S665" t="b">
        <v>0</v>
      </c>
      <c r="T665" t="b">
        <v>0</v>
      </c>
      <c r="U665" t="b">
        <v>1</v>
      </c>
      <c r="V665" t="b">
        <v>0</v>
      </c>
      <c r="W665" t="s">
        <v>64</v>
      </c>
      <c r="X665" t="s">
        <v>200</v>
      </c>
      <c r="Y665" t="s">
        <v>46</v>
      </c>
      <c r="Z665" s="3">
        <v>1.5049999999999999</v>
      </c>
      <c r="AA665" t="s">
        <v>120</v>
      </c>
      <c r="AB665" t="s">
        <v>4283</v>
      </c>
      <c r="AC665" s="6" t="s">
        <v>4284</v>
      </c>
      <c r="AD665" s="3">
        <f t="shared" si="80"/>
        <v>5.0599999999999996</v>
      </c>
      <c r="AE665" s="4">
        <f t="shared" si="81"/>
        <v>19</v>
      </c>
      <c r="AF665" s="4">
        <f t="shared" si="82"/>
        <v>2</v>
      </c>
      <c r="AG665" s="4">
        <f t="shared" si="83"/>
        <v>105</v>
      </c>
      <c r="AH665" t="str">
        <f t="shared" si="84"/>
        <v>standard</v>
      </c>
      <c r="AI665" t="b">
        <f t="shared" si="85"/>
        <v>0</v>
      </c>
      <c r="AJ665" t="str">
        <f t="shared" si="86"/>
        <v>ok</v>
      </c>
      <c r="AK665" t="s">
        <v>4285</v>
      </c>
      <c r="AM665" s="2">
        <v>46157</v>
      </c>
      <c r="AN665" t="b">
        <f t="shared" si="87"/>
        <v>1</v>
      </c>
    </row>
    <row r="666" spans="1:40" ht="43.2" x14ac:dyDescent="0.3">
      <c r="A666" t="s">
        <v>4286</v>
      </c>
      <c r="B666" t="s">
        <v>4287</v>
      </c>
      <c r="C666" s="6" t="s">
        <v>4288</v>
      </c>
      <c r="D666" t="s">
        <v>63</v>
      </c>
      <c r="E666" s="4">
        <v>18</v>
      </c>
      <c r="F666" t="b">
        <v>0</v>
      </c>
      <c r="G666" s="4">
        <v>1549</v>
      </c>
      <c r="H666" s="3">
        <v>0</v>
      </c>
      <c r="I666" s="3">
        <v>0</v>
      </c>
      <c r="J666" s="3">
        <v>0</v>
      </c>
      <c r="K666" s="3">
        <v>0.26</v>
      </c>
      <c r="L666" s="3">
        <v>0</v>
      </c>
      <c r="M666" s="3">
        <v>0</v>
      </c>
      <c r="N666" s="3">
        <v>0</v>
      </c>
      <c r="O666" s="3">
        <v>0</v>
      </c>
      <c r="P666" s="4">
        <v>6</v>
      </c>
      <c r="Q666" s="4">
        <v>9</v>
      </c>
      <c r="R666" t="b">
        <v>1</v>
      </c>
      <c r="S666" t="b">
        <v>0</v>
      </c>
      <c r="T666" t="b">
        <v>0</v>
      </c>
      <c r="U666" t="b">
        <v>1</v>
      </c>
      <c r="V666" t="b">
        <v>0</v>
      </c>
      <c r="W666" t="s">
        <v>64</v>
      </c>
      <c r="X666" t="s">
        <v>128</v>
      </c>
      <c r="Y666" t="s">
        <v>74</v>
      </c>
      <c r="Z666" s="3">
        <v>0.53300000000000003</v>
      </c>
      <c r="AA666" t="s">
        <v>120</v>
      </c>
      <c r="AB666" t="s">
        <v>4289</v>
      </c>
      <c r="AC666" s="6" t="s">
        <v>4290</v>
      </c>
      <c r="AD666" s="3">
        <f t="shared" si="80"/>
        <v>1.52</v>
      </c>
      <c r="AE666" s="4">
        <f t="shared" si="81"/>
        <v>21</v>
      </c>
      <c r="AF666" s="4">
        <f t="shared" si="82"/>
        <v>4</v>
      </c>
      <c r="AG666" s="4">
        <f t="shared" si="83"/>
        <v>110</v>
      </c>
      <c r="AH666" t="str">
        <f t="shared" si="84"/>
        <v>standard</v>
      </c>
      <c r="AI666" t="b">
        <f t="shared" si="85"/>
        <v>0</v>
      </c>
      <c r="AJ666" t="str">
        <f t="shared" si="86"/>
        <v>ok</v>
      </c>
      <c r="AK666" t="s">
        <v>4291</v>
      </c>
      <c r="AL666" t="s">
        <v>3800</v>
      </c>
      <c r="AM666" s="2">
        <v>46078</v>
      </c>
      <c r="AN666" t="b">
        <f t="shared" si="87"/>
        <v>1</v>
      </c>
    </row>
    <row r="667" spans="1:40" ht="43.2" x14ac:dyDescent="0.3">
      <c r="A667" t="s">
        <v>4292</v>
      </c>
      <c r="B667" t="s">
        <v>4293</v>
      </c>
      <c r="C667" s="6" t="s">
        <v>4294</v>
      </c>
      <c r="D667" t="s">
        <v>63</v>
      </c>
      <c r="E667" s="4">
        <v>19</v>
      </c>
      <c r="F667" t="b">
        <v>1</v>
      </c>
      <c r="G667" s="4">
        <v>416</v>
      </c>
      <c r="H667" s="3">
        <v>0.25</v>
      </c>
      <c r="I667" s="3">
        <v>0</v>
      </c>
      <c r="J667" s="3">
        <v>0</v>
      </c>
      <c r="K667" s="3">
        <v>0.56999999999999995</v>
      </c>
      <c r="L667" s="3">
        <v>0</v>
      </c>
      <c r="M667" s="3">
        <v>0</v>
      </c>
      <c r="N667" s="3">
        <v>0</v>
      </c>
      <c r="O667" s="3">
        <v>0</v>
      </c>
      <c r="P667" s="4">
        <v>8</v>
      </c>
      <c r="Q667" s="4">
        <v>10</v>
      </c>
      <c r="R667" t="b">
        <v>1</v>
      </c>
      <c r="S667" t="b">
        <v>0</v>
      </c>
      <c r="T667" t="b">
        <v>1</v>
      </c>
      <c r="U667" t="b">
        <v>1</v>
      </c>
      <c r="V667" t="b">
        <v>1</v>
      </c>
      <c r="W667" t="s">
        <v>148</v>
      </c>
      <c r="X667" t="s">
        <v>65</v>
      </c>
      <c r="Y667" t="s">
        <v>66</v>
      </c>
      <c r="Z667" s="3">
        <v>0.25600000000000001</v>
      </c>
      <c r="AA667" t="s">
        <v>932</v>
      </c>
      <c r="AB667" t="s">
        <v>4295</v>
      </c>
      <c r="AC667" s="6" t="s">
        <v>4296</v>
      </c>
      <c r="AD667" s="3">
        <f t="shared" si="80"/>
        <v>4.1399999999999997</v>
      </c>
      <c r="AE667" s="4">
        <f t="shared" si="81"/>
        <v>28</v>
      </c>
      <c r="AF667" s="4">
        <f t="shared" si="82"/>
        <v>3</v>
      </c>
      <c r="AG667" s="4">
        <f t="shared" si="83"/>
        <v>119</v>
      </c>
      <c r="AH667" t="str">
        <f t="shared" si="84"/>
        <v>standard</v>
      </c>
      <c r="AI667" t="b">
        <f t="shared" si="85"/>
        <v>0</v>
      </c>
      <c r="AJ667" t="str">
        <f t="shared" si="86"/>
        <v>review: volatile physics</v>
      </c>
      <c r="AK667" t="s">
        <v>4297</v>
      </c>
      <c r="AM667" s="2">
        <v>46183</v>
      </c>
      <c r="AN667" t="b">
        <f t="shared" si="87"/>
        <v>1</v>
      </c>
    </row>
    <row r="668" spans="1:40" ht="43.2" x14ac:dyDescent="0.3">
      <c r="A668" t="s">
        <v>4298</v>
      </c>
      <c r="B668" t="s">
        <v>4299</v>
      </c>
      <c r="C668" s="6" t="s">
        <v>4300</v>
      </c>
      <c r="D668" t="s">
        <v>63</v>
      </c>
      <c r="E668" s="4">
        <v>21</v>
      </c>
      <c r="F668" t="b">
        <v>1</v>
      </c>
      <c r="G668" s="4">
        <v>109</v>
      </c>
      <c r="H668" s="3">
        <v>1.02</v>
      </c>
      <c r="I668" s="3">
        <v>0</v>
      </c>
      <c r="J668" s="3">
        <v>0</v>
      </c>
      <c r="K668" s="3">
        <v>0.7</v>
      </c>
      <c r="L668" s="3">
        <v>0.37</v>
      </c>
      <c r="M668" s="3">
        <v>0</v>
      </c>
      <c r="N668" s="3">
        <v>0</v>
      </c>
      <c r="O668" s="3">
        <v>0</v>
      </c>
      <c r="P668" s="4">
        <v>5</v>
      </c>
      <c r="Q668" s="4">
        <v>7</v>
      </c>
      <c r="R668" t="b">
        <v>0</v>
      </c>
      <c r="S668" t="b">
        <v>0</v>
      </c>
      <c r="T668" t="b">
        <v>1</v>
      </c>
      <c r="U668" t="b">
        <v>0</v>
      </c>
      <c r="V668" t="b">
        <v>1</v>
      </c>
      <c r="W668" t="s">
        <v>111</v>
      </c>
      <c r="X668" t="s">
        <v>101</v>
      </c>
      <c r="Y668" t="s">
        <v>331</v>
      </c>
      <c r="Z668" s="3">
        <v>2.431</v>
      </c>
      <c r="AA668" t="s">
        <v>855</v>
      </c>
      <c r="AB668" t="s">
        <v>4301</v>
      </c>
      <c r="AC668" s="6" t="s">
        <v>4302</v>
      </c>
      <c r="AD668" s="3">
        <f t="shared" si="80"/>
        <v>11.3</v>
      </c>
      <c r="AE668" s="4">
        <f t="shared" si="81"/>
        <v>34</v>
      </c>
      <c r="AF668" s="4">
        <f t="shared" si="82"/>
        <v>3</v>
      </c>
      <c r="AG668" s="4">
        <f t="shared" si="83"/>
        <v>109</v>
      </c>
      <c r="AH668" t="str">
        <f t="shared" si="84"/>
        <v>standard</v>
      </c>
      <c r="AI668" t="b">
        <f t="shared" si="85"/>
        <v>0</v>
      </c>
      <c r="AJ668" t="str">
        <f t="shared" si="86"/>
        <v>review: balance outlier</v>
      </c>
      <c r="AK668" t="s">
        <v>4303</v>
      </c>
      <c r="AM668" s="2">
        <v>46072</v>
      </c>
      <c r="AN668" t="b">
        <f t="shared" si="87"/>
        <v>1</v>
      </c>
    </row>
    <row r="669" spans="1:40" ht="43.2" x14ac:dyDescent="0.3">
      <c r="A669" t="s">
        <v>4304</v>
      </c>
      <c r="B669" t="s">
        <v>4305</v>
      </c>
      <c r="C669" s="6" t="s">
        <v>4306</v>
      </c>
      <c r="D669" t="s">
        <v>63</v>
      </c>
      <c r="E669" s="4">
        <v>30</v>
      </c>
      <c r="F669" t="b">
        <v>1</v>
      </c>
      <c r="G669" s="4">
        <v>1643</v>
      </c>
      <c r="H669" s="3">
        <v>0</v>
      </c>
      <c r="I669" s="3">
        <v>0</v>
      </c>
      <c r="J669" s="3">
        <v>0</v>
      </c>
      <c r="K669" s="3">
        <v>-0.16</v>
      </c>
      <c r="L669" s="3">
        <v>0</v>
      </c>
      <c r="M669" s="3">
        <v>0</v>
      </c>
      <c r="N669" s="3">
        <v>0</v>
      </c>
      <c r="O669" s="3">
        <v>0</v>
      </c>
      <c r="P669" s="4">
        <v>4</v>
      </c>
      <c r="Q669" s="4">
        <v>10</v>
      </c>
      <c r="R669" t="b">
        <v>0</v>
      </c>
      <c r="S669" t="b">
        <v>1</v>
      </c>
      <c r="T669" t="b">
        <v>1</v>
      </c>
      <c r="U669" t="b">
        <v>0</v>
      </c>
      <c r="V669" t="b">
        <v>0</v>
      </c>
      <c r="W669" t="s">
        <v>111</v>
      </c>
      <c r="X669" t="s">
        <v>200</v>
      </c>
      <c r="Y669" t="s">
        <v>66</v>
      </c>
      <c r="Z669" s="3">
        <v>0.73</v>
      </c>
      <c r="AA669" t="s">
        <v>230</v>
      </c>
      <c r="AB669" t="s">
        <v>4307</v>
      </c>
      <c r="AC669" s="6" t="s">
        <v>4308</v>
      </c>
      <c r="AD669" s="3">
        <f t="shared" si="80"/>
        <v>1.32</v>
      </c>
      <c r="AE669" s="4">
        <f t="shared" si="81"/>
        <v>36</v>
      </c>
      <c r="AF669" s="4">
        <f t="shared" si="82"/>
        <v>7</v>
      </c>
      <c r="AG669" s="4">
        <f t="shared" si="83"/>
        <v>114</v>
      </c>
      <c r="AH669" t="str">
        <f t="shared" si="84"/>
        <v>standard</v>
      </c>
      <c r="AI669" t="b">
        <f t="shared" si="85"/>
        <v>1</v>
      </c>
      <c r="AJ669" t="str">
        <f t="shared" si="86"/>
        <v>review: multi-status synergy</v>
      </c>
      <c r="AK669" t="s">
        <v>4309</v>
      </c>
      <c r="AM669" s="2">
        <v>46109</v>
      </c>
      <c r="AN669" t="b">
        <f t="shared" si="87"/>
        <v>1</v>
      </c>
    </row>
    <row r="670" spans="1:40" ht="43.2" x14ac:dyDescent="0.3">
      <c r="A670" t="s">
        <v>4310</v>
      </c>
      <c r="B670" t="s">
        <v>4311</v>
      </c>
      <c r="C670" s="6" t="s">
        <v>4312</v>
      </c>
      <c r="D670" t="s">
        <v>43</v>
      </c>
      <c r="E670" s="4">
        <v>24</v>
      </c>
      <c r="F670" t="b">
        <v>1</v>
      </c>
      <c r="G670" s="4">
        <v>1271</v>
      </c>
      <c r="H670" s="3">
        <v>0.48</v>
      </c>
      <c r="I670" s="3">
        <v>-1</v>
      </c>
      <c r="J670" s="3">
        <v>0</v>
      </c>
      <c r="K670" s="3">
        <v>0</v>
      </c>
      <c r="L670" s="3">
        <v>0</v>
      </c>
      <c r="M670" s="3">
        <v>0</v>
      </c>
      <c r="N670" s="3">
        <v>0</v>
      </c>
      <c r="O670" s="3">
        <v>0</v>
      </c>
      <c r="P670" s="4">
        <v>9</v>
      </c>
      <c r="Q670" s="4">
        <v>9</v>
      </c>
      <c r="R670" t="b">
        <v>0</v>
      </c>
      <c r="S670" t="b">
        <v>0</v>
      </c>
      <c r="T670" t="b">
        <v>0</v>
      </c>
      <c r="U670" t="b">
        <v>1</v>
      </c>
      <c r="V670" t="b">
        <v>1</v>
      </c>
      <c r="W670" t="s">
        <v>138</v>
      </c>
      <c r="X670" t="s">
        <v>55</v>
      </c>
      <c r="Y670" t="s">
        <v>66</v>
      </c>
      <c r="Z670" s="3">
        <v>1.7430000000000001</v>
      </c>
      <c r="AA670" t="s">
        <v>140</v>
      </c>
      <c r="AB670" t="s">
        <v>4313</v>
      </c>
      <c r="AC670" s="6" t="s">
        <v>4314</v>
      </c>
      <c r="AD670" s="3">
        <f t="shared" si="80"/>
        <v>7.34</v>
      </c>
      <c r="AE670" s="4">
        <f t="shared" si="81"/>
        <v>31</v>
      </c>
      <c r="AF670" s="4">
        <f t="shared" si="82"/>
        <v>1</v>
      </c>
      <c r="AG670" s="4">
        <f t="shared" si="83"/>
        <v>120</v>
      </c>
      <c r="AH670" t="str">
        <f t="shared" si="84"/>
        <v>standard</v>
      </c>
      <c r="AI670" t="b">
        <f t="shared" si="85"/>
        <v>1</v>
      </c>
      <c r="AJ670" t="str">
        <f t="shared" si="86"/>
        <v>ok</v>
      </c>
      <c r="AK670" t="s">
        <v>4315</v>
      </c>
      <c r="AL670" t="s">
        <v>4316</v>
      </c>
      <c r="AM670" s="2">
        <v>46061</v>
      </c>
      <c r="AN670" t="b">
        <f t="shared" si="87"/>
        <v>1</v>
      </c>
    </row>
    <row r="671" spans="1:40" ht="43.2" x14ac:dyDescent="0.3">
      <c r="A671" t="s">
        <v>4317</v>
      </c>
      <c r="B671" t="s">
        <v>4318</v>
      </c>
      <c r="C671" s="6" t="s">
        <v>4319</v>
      </c>
      <c r="D671" t="s">
        <v>178</v>
      </c>
      <c r="E671" s="4">
        <v>118</v>
      </c>
      <c r="F671" t="b">
        <v>1</v>
      </c>
      <c r="G671" s="4">
        <v>920</v>
      </c>
      <c r="H671" s="3">
        <v>0.54</v>
      </c>
      <c r="I671" s="3">
        <v>2</v>
      </c>
      <c r="J671" s="3">
        <v>0</v>
      </c>
      <c r="K671" s="3">
        <v>0</v>
      </c>
      <c r="L671" s="3">
        <v>0</v>
      </c>
      <c r="M671" s="3">
        <v>0</v>
      </c>
      <c r="N671" s="3">
        <v>0</v>
      </c>
      <c r="O671" s="3">
        <v>0</v>
      </c>
      <c r="P671" s="4">
        <v>3</v>
      </c>
      <c r="Q671" s="4">
        <v>7</v>
      </c>
      <c r="R671" t="b">
        <v>0</v>
      </c>
      <c r="S671" t="b">
        <v>0</v>
      </c>
      <c r="T671" t="b">
        <v>1</v>
      </c>
      <c r="U671" t="b">
        <v>1</v>
      </c>
      <c r="V671" t="b">
        <v>1</v>
      </c>
      <c r="W671" t="s">
        <v>64</v>
      </c>
      <c r="X671" t="s">
        <v>75</v>
      </c>
      <c r="Y671" t="s">
        <v>102</v>
      </c>
      <c r="Z671" s="3">
        <v>2.113</v>
      </c>
      <c r="AA671" t="s">
        <v>490</v>
      </c>
      <c r="AB671" t="s">
        <v>4320</v>
      </c>
      <c r="AC671" s="6" t="s">
        <v>4321</v>
      </c>
      <c r="AD671" s="3">
        <f t="shared" si="80"/>
        <v>14.32</v>
      </c>
      <c r="AE671" s="4">
        <f t="shared" si="81"/>
        <v>190</v>
      </c>
      <c r="AF671" s="4">
        <f t="shared" si="82"/>
        <v>5</v>
      </c>
      <c r="AG671" s="4">
        <f t="shared" si="83"/>
        <v>109</v>
      </c>
      <c r="AH671" t="str">
        <f t="shared" si="84"/>
        <v>rare-chest</v>
      </c>
      <c r="AI671" t="b">
        <f t="shared" si="85"/>
        <v>0</v>
      </c>
      <c r="AJ671" t="str">
        <f t="shared" si="86"/>
        <v>ok</v>
      </c>
      <c r="AK671" t="s">
        <v>4322</v>
      </c>
      <c r="AM671" s="2">
        <v>46064</v>
      </c>
      <c r="AN671" t="b">
        <f t="shared" si="87"/>
        <v>1</v>
      </c>
    </row>
    <row r="672" spans="1:40" ht="28.8" x14ac:dyDescent="0.3">
      <c r="A672" t="s">
        <v>4323</v>
      </c>
      <c r="B672" t="s">
        <v>4324</v>
      </c>
      <c r="C672" s="6" t="s">
        <v>4325</v>
      </c>
      <c r="D672" t="s">
        <v>119</v>
      </c>
      <c r="E672" s="4">
        <v>65</v>
      </c>
      <c r="F672" t="b">
        <v>0</v>
      </c>
      <c r="G672" s="4">
        <v>1498</v>
      </c>
      <c r="H672" s="3">
        <v>0</v>
      </c>
      <c r="I672" s="3">
        <v>1</v>
      </c>
      <c r="J672" s="3">
        <v>0.06</v>
      </c>
      <c r="K672" s="3">
        <v>0</v>
      </c>
      <c r="L672" s="3">
        <v>0</v>
      </c>
      <c r="M672" s="3">
        <v>0</v>
      </c>
      <c r="N672" s="3">
        <v>3.8</v>
      </c>
      <c r="O672" s="3">
        <v>-0.23</v>
      </c>
      <c r="P672" s="4">
        <v>4</v>
      </c>
      <c r="Q672" s="4">
        <v>6</v>
      </c>
      <c r="R672" t="b">
        <v>1</v>
      </c>
      <c r="S672" t="b">
        <v>0</v>
      </c>
      <c r="T672" t="b">
        <v>0</v>
      </c>
      <c r="U672" t="b">
        <v>0</v>
      </c>
      <c r="V672" t="b">
        <v>0</v>
      </c>
      <c r="W672" t="s">
        <v>64</v>
      </c>
      <c r="X672" t="s">
        <v>128</v>
      </c>
      <c r="Y672" t="s">
        <v>46</v>
      </c>
      <c r="Z672" s="3">
        <v>0.21299999999999999</v>
      </c>
      <c r="AA672" t="s">
        <v>120</v>
      </c>
      <c r="AB672" t="s">
        <v>4326</v>
      </c>
      <c r="AC672" s="6" t="s">
        <v>4327</v>
      </c>
      <c r="AD672" s="3">
        <f t="shared" si="80"/>
        <v>13.74</v>
      </c>
      <c r="AE672" s="4">
        <f t="shared" si="81"/>
        <v>103</v>
      </c>
      <c r="AF672" s="4">
        <f t="shared" si="82"/>
        <v>3</v>
      </c>
      <c r="AG672" s="4">
        <f t="shared" si="83"/>
        <v>106</v>
      </c>
      <c r="AH672" t="str">
        <f t="shared" si="84"/>
        <v>rare-chest</v>
      </c>
      <c r="AI672" t="b">
        <f t="shared" si="85"/>
        <v>1</v>
      </c>
      <c r="AJ672" t="str">
        <f t="shared" si="86"/>
        <v>ok</v>
      </c>
      <c r="AK672" t="s">
        <v>4328</v>
      </c>
      <c r="AM672" s="2">
        <v>46102</v>
      </c>
      <c r="AN672" t="b">
        <f t="shared" si="87"/>
        <v>1</v>
      </c>
    </row>
    <row r="673" spans="1:40" ht="43.2" x14ac:dyDescent="0.3">
      <c r="A673" t="s">
        <v>4329</v>
      </c>
      <c r="B673" t="s">
        <v>4330</v>
      </c>
      <c r="C673" s="6" t="s">
        <v>4331</v>
      </c>
      <c r="D673" t="s">
        <v>147</v>
      </c>
      <c r="E673" s="4">
        <v>126</v>
      </c>
      <c r="F673" t="b">
        <v>0</v>
      </c>
      <c r="G673" s="4">
        <v>1687</v>
      </c>
      <c r="H673" s="3">
        <v>-0.23</v>
      </c>
      <c r="I673" s="3">
        <v>3</v>
      </c>
      <c r="J673" s="3">
        <v>0</v>
      </c>
      <c r="K673" s="3">
        <v>0</v>
      </c>
      <c r="L673" s="3">
        <v>0</v>
      </c>
      <c r="M673" s="3">
        <v>0</v>
      </c>
      <c r="N673" s="3">
        <v>0</v>
      </c>
      <c r="O673" s="3">
        <v>0</v>
      </c>
      <c r="P673" s="4">
        <v>8</v>
      </c>
      <c r="Q673" s="4">
        <v>8</v>
      </c>
      <c r="R673" t="b">
        <v>0</v>
      </c>
      <c r="S673" t="b">
        <v>0</v>
      </c>
      <c r="T673" t="b">
        <v>0</v>
      </c>
      <c r="U673" t="b">
        <v>0</v>
      </c>
      <c r="V673" t="b">
        <v>1</v>
      </c>
      <c r="W673" t="s">
        <v>64</v>
      </c>
      <c r="X673" t="s">
        <v>101</v>
      </c>
      <c r="Y673" t="s">
        <v>46</v>
      </c>
      <c r="Z673" s="3">
        <v>0.30099999999999999</v>
      </c>
      <c r="AA673" t="s">
        <v>209</v>
      </c>
      <c r="AB673" t="s">
        <v>4332</v>
      </c>
      <c r="AC673" s="6" t="s">
        <v>4333</v>
      </c>
      <c r="AD673" s="3">
        <f t="shared" si="80"/>
        <v>16.34</v>
      </c>
      <c r="AE673" s="4">
        <f t="shared" si="81"/>
        <v>208</v>
      </c>
      <c r="AF673" s="4">
        <f t="shared" si="82"/>
        <v>1</v>
      </c>
      <c r="AG673" s="4">
        <f t="shared" si="83"/>
        <v>114</v>
      </c>
      <c r="AH673" t="str">
        <f t="shared" si="84"/>
        <v>boss-vault</v>
      </c>
      <c r="AI673" t="b">
        <f t="shared" si="85"/>
        <v>1</v>
      </c>
      <c r="AJ673" t="str">
        <f t="shared" si="86"/>
        <v>ok</v>
      </c>
      <c r="AK673" t="s">
        <v>4334</v>
      </c>
      <c r="AM673" s="2">
        <v>46142</v>
      </c>
      <c r="AN673" t="b">
        <f t="shared" si="87"/>
        <v>1</v>
      </c>
    </row>
    <row r="674" spans="1:40" ht="43.2" x14ac:dyDescent="0.3">
      <c r="A674" t="s">
        <v>4335</v>
      </c>
      <c r="B674" t="s">
        <v>4336</v>
      </c>
      <c r="C674" s="6" t="s">
        <v>4337</v>
      </c>
      <c r="D674" t="s">
        <v>63</v>
      </c>
      <c r="E674" s="4">
        <v>13</v>
      </c>
      <c r="F674" t="b">
        <v>1</v>
      </c>
      <c r="G674" s="4">
        <v>895</v>
      </c>
      <c r="H674" s="3">
        <v>0</v>
      </c>
      <c r="I674" s="3">
        <v>1</v>
      </c>
      <c r="J674" s="3">
        <v>0</v>
      </c>
      <c r="K674" s="3">
        <v>0.09</v>
      </c>
      <c r="L674" s="3">
        <v>0</v>
      </c>
      <c r="M674" s="3">
        <v>0</v>
      </c>
      <c r="N674" s="3">
        <v>0.82</v>
      </c>
      <c r="O674" s="3">
        <v>0.69</v>
      </c>
      <c r="P674" s="4">
        <v>8</v>
      </c>
      <c r="Q674" s="4">
        <v>8</v>
      </c>
      <c r="R674" t="b">
        <v>1</v>
      </c>
      <c r="S674" t="b">
        <v>0</v>
      </c>
      <c r="T674" t="b">
        <v>0</v>
      </c>
      <c r="U674" t="b">
        <v>1</v>
      </c>
      <c r="V674" t="b">
        <v>1</v>
      </c>
      <c r="W674" t="s">
        <v>64</v>
      </c>
      <c r="X674" t="s">
        <v>128</v>
      </c>
      <c r="Y674" t="s">
        <v>331</v>
      </c>
      <c r="Z674" s="3">
        <v>0.186</v>
      </c>
      <c r="AA674" t="s">
        <v>120</v>
      </c>
      <c r="AB674" t="s">
        <v>4338</v>
      </c>
      <c r="AC674" s="6" t="s">
        <v>4339</v>
      </c>
      <c r="AD674" s="3">
        <f t="shared" si="80"/>
        <v>5.7</v>
      </c>
      <c r="AE674" s="4">
        <f t="shared" si="81"/>
        <v>18</v>
      </c>
      <c r="AF674" s="4">
        <f t="shared" si="82"/>
        <v>1</v>
      </c>
      <c r="AG674" s="4">
        <f t="shared" si="83"/>
        <v>117</v>
      </c>
      <c r="AH674" t="str">
        <f t="shared" si="84"/>
        <v>standard</v>
      </c>
      <c r="AI674" t="b">
        <f t="shared" si="85"/>
        <v>0</v>
      </c>
      <c r="AJ674" t="str">
        <f t="shared" si="86"/>
        <v>ok</v>
      </c>
      <c r="AK674" t="s">
        <v>4340</v>
      </c>
      <c r="AL674" t="s">
        <v>1647</v>
      </c>
      <c r="AM674" s="2">
        <v>46161</v>
      </c>
      <c r="AN674" t="b">
        <f t="shared" si="87"/>
        <v>1</v>
      </c>
    </row>
    <row r="675" spans="1:40" ht="43.2" x14ac:dyDescent="0.3">
      <c r="A675" t="s">
        <v>4341</v>
      </c>
      <c r="B675" t="s">
        <v>4342</v>
      </c>
      <c r="C675" s="6" t="s">
        <v>4343</v>
      </c>
      <c r="D675" t="s">
        <v>178</v>
      </c>
      <c r="E675" s="4">
        <v>112</v>
      </c>
      <c r="F675" t="b">
        <v>1</v>
      </c>
      <c r="G675" s="4">
        <v>1010</v>
      </c>
      <c r="H675" s="3">
        <v>0</v>
      </c>
      <c r="I675" s="3">
        <v>0</v>
      </c>
      <c r="J675" s="3">
        <v>0</v>
      </c>
      <c r="K675" s="3">
        <v>0</v>
      </c>
      <c r="L675" s="3">
        <v>0</v>
      </c>
      <c r="M675" s="3">
        <v>0</v>
      </c>
      <c r="N675" s="3">
        <v>-1.34</v>
      </c>
      <c r="O675" s="3">
        <v>0</v>
      </c>
      <c r="P675" s="4">
        <v>7</v>
      </c>
      <c r="Q675" s="4">
        <v>9</v>
      </c>
      <c r="R675" t="b">
        <v>1</v>
      </c>
      <c r="S675" t="b">
        <v>0</v>
      </c>
      <c r="T675" t="b">
        <v>0</v>
      </c>
      <c r="U675" t="b">
        <v>0</v>
      </c>
      <c r="V675" t="b">
        <v>1</v>
      </c>
      <c r="W675" t="s">
        <v>54</v>
      </c>
      <c r="X675" t="s">
        <v>128</v>
      </c>
      <c r="Y675" t="s">
        <v>66</v>
      </c>
      <c r="Z675" s="3">
        <v>1.4379999999999999</v>
      </c>
      <c r="AA675" t="s">
        <v>382</v>
      </c>
      <c r="AB675" t="s">
        <v>4344</v>
      </c>
      <c r="AC675" s="6" t="s">
        <v>4345</v>
      </c>
      <c r="AD675" s="3">
        <f t="shared" si="80"/>
        <v>9.68</v>
      </c>
      <c r="AE675" s="4">
        <f t="shared" si="81"/>
        <v>157</v>
      </c>
      <c r="AF675" s="4">
        <f t="shared" si="82"/>
        <v>3</v>
      </c>
      <c r="AG675" s="4">
        <f t="shared" si="83"/>
        <v>113</v>
      </c>
      <c r="AH675" t="str">
        <f t="shared" si="84"/>
        <v>standard</v>
      </c>
      <c r="AI675" t="b">
        <f t="shared" si="85"/>
        <v>1</v>
      </c>
      <c r="AJ675" t="str">
        <f t="shared" si="86"/>
        <v>ok</v>
      </c>
      <c r="AK675" t="s">
        <v>4346</v>
      </c>
      <c r="AM675" s="2">
        <v>46137</v>
      </c>
      <c r="AN675" t="b">
        <f t="shared" si="87"/>
        <v>1</v>
      </c>
    </row>
    <row r="676" spans="1:40" ht="43.2" x14ac:dyDescent="0.3">
      <c r="A676" t="s">
        <v>4347</v>
      </c>
      <c r="B676" t="s">
        <v>4348</v>
      </c>
      <c r="C676" s="6" t="s">
        <v>4349</v>
      </c>
      <c r="D676" t="s">
        <v>147</v>
      </c>
      <c r="E676" s="4">
        <v>166</v>
      </c>
      <c r="F676" t="b">
        <v>1</v>
      </c>
      <c r="G676" s="4">
        <v>524</v>
      </c>
      <c r="H676" s="3">
        <v>0.08</v>
      </c>
      <c r="I676" s="3">
        <v>1</v>
      </c>
      <c r="J676" s="3">
        <v>0</v>
      </c>
      <c r="K676" s="3">
        <v>0</v>
      </c>
      <c r="L676" s="3">
        <v>0</v>
      </c>
      <c r="M676" s="3">
        <v>0.18</v>
      </c>
      <c r="N676" s="3">
        <v>0</v>
      </c>
      <c r="O676" s="3">
        <v>0</v>
      </c>
      <c r="P676" s="4">
        <v>9</v>
      </c>
      <c r="Q676" s="4">
        <v>10</v>
      </c>
      <c r="R676" t="b">
        <v>0</v>
      </c>
      <c r="S676" t="b">
        <v>1</v>
      </c>
      <c r="T676" t="b">
        <v>1</v>
      </c>
      <c r="U676" t="b">
        <v>0</v>
      </c>
      <c r="V676" t="b">
        <v>0</v>
      </c>
      <c r="W676" t="s">
        <v>111</v>
      </c>
      <c r="X676" t="s">
        <v>75</v>
      </c>
      <c r="Y676" t="s">
        <v>222</v>
      </c>
      <c r="Z676" s="3">
        <v>1.1220000000000001</v>
      </c>
      <c r="AA676" t="s">
        <v>230</v>
      </c>
      <c r="AB676" t="s">
        <v>4350</v>
      </c>
      <c r="AC676" s="6" t="s">
        <v>4351</v>
      </c>
      <c r="AD676" s="3">
        <f t="shared" si="80"/>
        <v>12.5</v>
      </c>
      <c r="AE676" s="4">
        <f t="shared" si="81"/>
        <v>253</v>
      </c>
      <c r="AF676" s="4">
        <f t="shared" si="82"/>
        <v>2</v>
      </c>
      <c r="AG676" s="4">
        <f t="shared" si="83"/>
        <v>122</v>
      </c>
      <c r="AH676" t="str">
        <f t="shared" si="84"/>
        <v>boss-vault</v>
      </c>
      <c r="AI676" t="b">
        <f t="shared" si="85"/>
        <v>0</v>
      </c>
      <c r="AJ676" t="str">
        <f t="shared" si="86"/>
        <v>review: multi-status synergy</v>
      </c>
      <c r="AK676" t="s">
        <v>4352</v>
      </c>
      <c r="AM676" s="2">
        <v>46135</v>
      </c>
      <c r="AN676" t="b">
        <f t="shared" si="87"/>
        <v>1</v>
      </c>
    </row>
    <row r="677" spans="1:40" ht="43.2" x14ac:dyDescent="0.3">
      <c r="A677" t="s">
        <v>4353</v>
      </c>
      <c r="B677" t="s">
        <v>4354</v>
      </c>
      <c r="C677" s="6" t="s">
        <v>4355</v>
      </c>
      <c r="D677" t="s">
        <v>63</v>
      </c>
      <c r="E677" s="4">
        <v>11</v>
      </c>
      <c r="F677" t="b">
        <v>1</v>
      </c>
      <c r="G677" s="4">
        <v>1726</v>
      </c>
      <c r="H677" s="3">
        <v>0</v>
      </c>
      <c r="I677" s="3">
        <v>0</v>
      </c>
      <c r="J677" s="3">
        <v>0</v>
      </c>
      <c r="K677" s="3">
        <v>0</v>
      </c>
      <c r="L677" s="3">
        <v>0.01</v>
      </c>
      <c r="M677" s="3">
        <v>0.15</v>
      </c>
      <c r="N677" s="3">
        <v>0</v>
      </c>
      <c r="O677" s="3">
        <v>-0.4</v>
      </c>
      <c r="P677" s="4">
        <v>9</v>
      </c>
      <c r="Q677" s="4">
        <v>9</v>
      </c>
      <c r="R677" t="b">
        <v>0</v>
      </c>
      <c r="S677" t="b">
        <v>0</v>
      </c>
      <c r="T677" t="b">
        <v>1</v>
      </c>
      <c r="U677" t="b">
        <v>0</v>
      </c>
      <c r="V677" t="b">
        <v>0</v>
      </c>
      <c r="W677" t="s">
        <v>111</v>
      </c>
      <c r="X677" t="s">
        <v>55</v>
      </c>
      <c r="Y677" t="s">
        <v>66</v>
      </c>
      <c r="Z677" s="3">
        <v>0.60099999999999998</v>
      </c>
      <c r="AA677" t="s">
        <v>223</v>
      </c>
      <c r="AB677" t="s">
        <v>4356</v>
      </c>
      <c r="AC677" s="6" t="s">
        <v>4357</v>
      </c>
      <c r="AD677" s="3">
        <f t="shared" si="80"/>
        <v>2.12</v>
      </c>
      <c r="AE677" s="4">
        <f t="shared" si="81"/>
        <v>16</v>
      </c>
      <c r="AF677" s="4">
        <f t="shared" si="82"/>
        <v>1</v>
      </c>
      <c r="AG677" s="4">
        <f t="shared" si="83"/>
        <v>119</v>
      </c>
      <c r="AH677" t="str">
        <f t="shared" si="84"/>
        <v>standard</v>
      </c>
      <c r="AI677" t="b">
        <f t="shared" si="85"/>
        <v>1</v>
      </c>
      <c r="AJ677" t="str">
        <f t="shared" si="86"/>
        <v>ok</v>
      </c>
      <c r="AK677" t="s">
        <v>4358</v>
      </c>
      <c r="AM677" s="2">
        <v>46185</v>
      </c>
      <c r="AN677" t="b">
        <f t="shared" si="87"/>
        <v>1</v>
      </c>
    </row>
    <row r="678" spans="1:40" ht="43.2" x14ac:dyDescent="0.3">
      <c r="A678" t="s">
        <v>4359</v>
      </c>
      <c r="B678" t="s">
        <v>4360</v>
      </c>
      <c r="C678" s="6" t="s">
        <v>4361</v>
      </c>
      <c r="D678" t="s">
        <v>43</v>
      </c>
      <c r="E678" s="4">
        <v>32</v>
      </c>
      <c r="F678" t="b">
        <v>1</v>
      </c>
      <c r="G678" s="4">
        <v>1161</v>
      </c>
      <c r="H678" s="3">
        <v>0</v>
      </c>
      <c r="I678" s="3">
        <v>1</v>
      </c>
      <c r="J678" s="3">
        <v>0</v>
      </c>
      <c r="K678" s="3">
        <v>0</v>
      </c>
      <c r="L678" s="3">
        <v>0</v>
      </c>
      <c r="M678" s="3">
        <v>0.14000000000000001</v>
      </c>
      <c r="N678" s="3">
        <v>0</v>
      </c>
      <c r="O678" s="3">
        <v>-0.18</v>
      </c>
      <c r="P678" s="4">
        <v>2</v>
      </c>
      <c r="Q678" s="4">
        <v>4</v>
      </c>
      <c r="R678" t="b">
        <v>0</v>
      </c>
      <c r="S678" t="b">
        <v>1</v>
      </c>
      <c r="T678" t="b">
        <v>0</v>
      </c>
      <c r="U678" t="b">
        <v>1</v>
      </c>
      <c r="V678" t="b">
        <v>0</v>
      </c>
      <c r="W678" t="s">
        <v>84</v>
      </c>
      <c r="X678" t="s">
        <v>200</v>
      </c>
      <c r="Y678" t="s">
        <v>66</v>
      </c>
      <c r="Z678" s="3">
        <v>2.8730000000000002</v>
      </c>
      <c r="AA678" t="s">
        <v>598</v>
      </c>
      <c r="AB678" t="s">
        <v>4362</v>
      </c>
      <c r="AC678" s="6" t="s">
        <v>4363</v>
      </c>
      <c r="AD678" s="3">
        <f t="shared" si="80"/>
        <v>4.1399999999999997</v>
      </c>
      <c r="AE678" s="4">
        <f t="shared" si="81"/>
        <v>37</v>
      </c>
      <c r="AF678" s="4">
        <f t="shared" si="82"/>
        <v>3</v>
      </c>
      <c r="AG678" s="4">
        <f t="shared" si="83"/>
        <v>117</v>
      </c>
      <c r="AH678" t="str">
        <f t="shared" si="84"/>
        <v>standard</v>
      </c>
      <c r="AI678" t="b">
        <f t="shared" si="85"/>
        <v>1</v>
      </c>
      <c r="AJ678" t="str">
        <f t="shared" si="86"/>
        <v>ok</v>
      </c>
      <c r="AK678" t="s">
        <v>4364</v>
      </c>
      <c r="AM678" s="2">
        <v>46044</v>
      </c>
      <c r="AN678" t="b">
        <f t="shared" si="87"/>
        <v>1</v>
      </c>
    </row>
    <row r="679" spans="1:40" ht="43.2" x14ac:dyDescent="0.3">
      <c r="A679" t="s">
        <v>4365</v>
      </c>
      <c r="B679" t="s">
        <v>4366</v>
      </c>
      <c r="C679" s="6" t="s">
        <v>4367</v>
      </c>
      <c r="D679" t="s">
        <v>63</v>
      </c>
      <c r="E679" s="4">
        <v>25</v>
      </c>
      <c r="F679" t="b">
        <v>1</v>
      </c>
      <c r="G679" s="4">
        <v>1899</v>
      </c>
      <c r="H679" s="3">
        <v>0</v>
      </c>
      <c r="I679" s="3">
        <v>1</v>
      </c>
      <c r="J679" s="3">
        <v>0.13</v>
      </c>
      <c r="K679" s="3">
        <v>-0.18</v>
      </c>
      <c r="L679" s="3">
        <v>0.52</v>
      </c>
      <c r="M679" s="3">
        <v>0</v>
      </c>
      <c r="N679" s="3">
        <v>0.95</v>
      </c>
      <c r="O679" s="3">
        <v>7.0000000000000007E-2</v>
      </c>
      <c r="P679" s="4">
        <v>1</v>
      </c>
      <c r="Q679" s="4">
        <v>5</v>
      </c>
      <c r="R679" t="b">
        <v>1</v>
      </c>
      <c r="S679" t="b">
        <v>1</v>
      </c>
      <c r="T679" t="b">
        <v>1</v>
      </c>
      <c r="U679" t="b">
        <v>0</v>
      </c>
      <c r="V679" t="b">
        <v>1</v>
      </c>
      <c r="W679" t="s">
        <v>111</v>
      </c>
      <c r="X679" t="s">
        <v>128</v>
      </c>
      <c r="Y679" t="s">
        <v>331</v>
      </c>
      <c r="Z679" s="3">
        <v>2.15</v>
      </c>
      <c r="AA679" t="s">
        <v>230</v>
      </c>
      <c r="AB679" t="s">
        <v>4368</v>
      </c>
      <c r="AC679" s="6" t="s">
        <v>4369</v>
      </c>
      <c r="AD679" s="3">
        <f t="shared" si="80"/>
        <v>6.33</v>
      </c>
      <c r="AE679" s="4">
        <f t="shared" si="81"/>
        <v>37</v>
      </c>
      <c r="AF679" s="4">
        <f t="shared" si="82"/>
        <v>5</v>
      </c>
      <c r="AG679" s="4">
        <f t="shared" si="83"/>
        <v>112</v>
      </c>
      <c r="AH679" t="str">
        <f t="shared" si="84"/>
        <v>standard</v>
      </c>
      <c r="AI679" t="b">
        <f t="shared" si="85"/>
        <v>1</v>
      </c>
      <c r="AJ679" t="str">
        <f t="shared" si="86"/>
        <v>review: multi-status synergy</v>
      </c>
      <c r="AK679" t="s">
        <v>4370</v>
      </c>
      <c r="AM679" s="2">
        <v>46158</v>
      </c>
      <c r="AN679" t="b">
        <f t="shared" si="87"/>
        <v>1</v>
      </c>
    </row>
    <row r="680" spans="1:40" ht="43.2" x14ac:dyDescent="0.3">
      <c r="A680" t="s">
        <v>4371</v>
      </c>
      <c r="B680" t="s">
        <v>4372</v>
      </c>
      <c r="C680" s="6" t="s">
        <v>4373</v>
      </c>
      <c r="D680" t="s">
        <v>43</v>
      </c>
      <c r="E680" s="4">
        <v>29</v>
      </c>
      <c r="F680" t="b">
        <v>0</v>
      </c>
      <c r="G680" s="4">
        <v>1360</v>
      </c>
      <c r="H680" s="3">
        <v>0</v>
      </c>
      <c r="I680" s="3">
        <v>0</v>
      </c>
      <c r="J680" s="3">
        <v>0</v>
      </c>
      <c r="K680" s="3">
        <v>0</v>
      </c>
      <c r="L680" s="3">
        <v>0.63</v>
      </c>
      <c r="M680" s="3">
        <v>0</v>
      </c>
      <c r="N680" s="3">
        <v>0</v>
      </c>
      <c r="O680" s="3">
        <v>0.41</v>
      </c>
      <c r="P680" s="4">
        <v>3</v>
      </c>
      <c r="Q680" s="4">
        <v>4</v>
      </c>
      <c r="R680" t="b">
        <v>0</v>
      </c>
      <c r="S680" t="b">
        <v>1</v>
      </c>
      <c r="T680" t="b">
        <v>0</v>
      </c>
      <c r="U680" t="b">
        <v>0</v>
      </c>
      <c r="V680" t="b">
        <v>1</v>
      </c>
      <c r="W680" t="s">
        <v>44</v>
      </c>
      <c r="X680" t="s">
        <v>101</v>
      </c>
      <c r="Y680" t="s">
        <v>66</v>
      </c>
      <c r="Z680" s="3">
        <v>2.2589999999999999</v>
      </c>
      <c r="AA680" t="s">
        <v>2285</v>
      </c>
      <c r="AB680" t="s">
        <v>4374</v>
      </c>
      <c r="AC680" s="6" t="s">
        <v>4375</v>
      </c>
      <c r="AD680" s="3">
        <f t="shared" si="80"/>
        <v>4.08</v>
      </c>
      <c r="AE680" s="4">
        <f t="shared" si="81"/>
        <v>34</v>
      </c>
      <c r="AF680" s="4">
        <f t="shared" si="82"/>
        <v>2</v>
      </c>
      <c r="AG680" s="4">
        <f t="shared" si="83"/>
        <v>117</v>
      </c>
      <c r="AH680" t="str">
        <f t="shared" si="84"/>
        <v>standard</v>
      </c>
      <c r="AI680" t="b">
        <f t="shared" si="85"/>
        <v>0</v>
      </c>
      <c r="AJ680" t="str">
        <f t="shared" si="86"/>
        <v>ok</v>
      </c>
      <c r="AK680" t="s">
        <v>4376</v>
      </c>
      <c r="AM680" s="2">
        <v>46112</v>
      </c>
      <c r="AN680" t="b">
        <f t="shared" si="87"/>
        <v>1</v>
      </c>
    </row>
    <row r="681" spans="1:40" ht="43.2" x14ac:dyDescent="0.3">
      <c r="A681" t="s">
        <v>4377</v>
      </c>
      <c r="B681" t="s">
        <v>4378</v>
      </c>
      <c r="C681" s="6" t="s">
        <v>4379</v>
      </c>
      <c r="D681" t="s">
        <v>63</v>
      </c>
      <c r="E681" s="4">
        <v>12</v>
      </c>
      <c r="F681" t="b">
        <v>1</v>
      </c>
      <c r="G681" s="4">
        <v>1536</v>
      </c>
      <c r="H681" s="3">
        <v>0</v>
      </c>
      <c r="I681" s="3">
        <v>1</v>
      </c>
      <c r="J681" s="3">
        <v>0</v>
      </c>
      <c r="K681" s="3">
        <v>-0.13</v>
      </c>
      <c r="L681" s="3">
        <v>0</v>
      </c>
      <c r="M681" s="3">
        <v>0</v>
      </c>
      <c r="N681" s="3">
        <v>0</v>
      </c>
      <c r="O681" s="3">
        <v>0</v>
      </c>
      <c r="P681" s="4">
        <v>8</v>
      </c>
      <c r="Q681" s="4">
        <v>8</v>
      </c>
      <c r="R681" t="b">
        <v>1</v>
      </c>
      <c r="S681" t="b">
        <v>0</v>
      </c>
      <c r="T681" t="b">
        <v>0</v>
      </c>
      <c r="U681" t="b">
        <v>1</v>
      </c>
      <c r="V681" t="b">
        <v>0</v>
      </c>
      <c r="W681" t="s">
        <v>44</v>
      </c>
      <c r="X681" t="s">
        <v>65</v>
      </c>
      <c r="Y681" t="s">
        <v>66</v>
      </c>
      <c r="Z681" s="3">
        <v>0.39100000000000001</v>
      </c>
      <c r="AA681" t="s">
        <v>47</v>
      </c>
      <c r="AB681" t="s">
        <v>4380</v>
      </c>
      <c r="AC681" s="6" t="s">
        <v>4381</v>
      </c>
      <c r="AD681" s="3">
        <f t="shared" si="80"/>
        <v>2.76</v>
      </c>
      <c r="AE681" s="4">
        <f t="shared" si="81"/>
        <v>15</v>
      </c>
      <c r="AF681" s="4">
        <f t="shared" si="82"/>
        <v>1</v>
      </c>
      <c r="AG681" s="4">
        <f t="shared" si="83"/>
        <v>117</v>
      </c>
      <c r="AH681" t="str">
        <f t="shared" si="84"/>
        <v>standard</v>
      </c>
      <c r="AI681" t="b">
        <f t="shared" si="85"/>
        <v>1</v>
      </c>
      <c r="AJ681" t="str">
        <f t="shared" si="86"/>
        <v>ok</v>
      </c>
      <c r="AK681" t="s">
        <v>4382</v>
      </c>
      <c r="AM681" s="2">
        <v>46097</v>
      </c>
      <c r="AN681" t="b">
        <f t="shared" si="87"/>
        <v>1</v>
      </c>
    </row>
    <row r="682" spans="1:40" ht="43.2" x14ac:dyDescent="0.3">
      <c r="A682" t="s">
        <v>4383</v>
      </c>
      <c r="B682" t="s">
        <v>4384</v>
      </c>
      <c r="C682" s="6" t="s">
        <v>4385</v>
      </c>
      <c r="D682" t="s">
        <v>63</v>
      </c>
      <c r="E682" s="4">
        <v>27</v>
      </c>
      <c r="F682" t="b">
        <v>1</v>
      </c>
      <c r="G682" s="4">
        <v>1041</v>
      </c>
      <c r="H682" s="3">
        <v>0</v>
      </c>
      <c r="I682" s="3">
        <v>1</v>
      </c>
      <c r="J682" s="3">
        <v>0</v>
      </c>
      <c r="K682" s="3">
        <v>0.79</v>
      </c>
      <c r="L682" s="3">
        <v>0</v>
      </c>
      <c r="M682" s="3">
        <v>0</v>
      </c>
      <c r="N682" s="3">
        <v>0</v>
      </c>
      <c r="O682" s="3">
        <v>0.64</v>
      </c>
      <c r="P682" s="4">
        <v>3</v>
      </c>
      <c r="Q682" s="4">
        <v>7</v>
      </c>
      <c r="R682" t="b">
        <v>0</v>
      </c>
      <c r="S682" t="b">
        <v>1</v>
      </c>
      <c r="T682" t="b">
        <v>0</v>
      </c>
      <c r="U682" t="b">
        <v>0</v>
      </c>
      <c r="V682" t="b">
        <v>1</v>
      </c>
      <c r="W682" t="s">
        <v>64</v>
      </c>
      <c r="X682" t="s">
        <v>55</v>
      </c>
      <c r="Y682" t="s">
        <v>222</v>
      </c>
      <c r="Z682" s="3">
        <v>1.026</v>
      </c>
      <c r="AA682" t="s">
        <v>67</v>
      </c>
      <c r="AB682" t="s">
        <v>4386</v>
      </c>
      <c r="AC682" s="6" t="s">
        <v>4387</v>
      </c>
      <c r="AD682" s="3">
        <f t="shared" si="80"/>
        <v>5.36</v>
      </c>
      <c r="AE682" s="4">
        <f t="shared" si="81"/>
        <v>33</v>
      </c>
      <c r="AF682" s="4">
        <f t="shared" si="82"/>
        <v>5</v>
      </c>
      <c r="AG682" s="4">
        <f t="shared" si="83"/>
        <v>118</v>
      </c>
      <c r="AH682" t="str">
        <f t="shared" si="84"/>
        <v>standard</v>
      </c>
      <c r="AI682" t="b">
        <f t="shared" si="85"/>
        <v>0</v>
      </c>
      <c r="AJ682" t="str">
        <f t="shared" si="86"/>
        <v>ok</v>
      </c>
      <c r="AK682" t="s">
        <v>4388</v>
      </c>
      <c r="AM682" s="2">
        <v>46130</v>
      </c>
      <c r="AN682" t="b">
        <f t="shared" si="87"/>
        <v>1</v>
      </c>
    </row>
    <row r="683" spans="1:40" ht="43.2" x14ac:dyDescent="0.3">
      <c r="A683" t="s">
        <v>4389</v>
      </c>
      <c r="B683" t="s">
        <v>4390</v>
      </c>
      <c r="C683" s="6" t="s">
        <v>4391</v>
      </c>
      <c r="D683" t="s">
        <v>119</v>
      </c>
      <c r="E683" s="4">
        <v>36</v>
      </c>
      <c r="F683" t="b">
        <v>1</v>
      </c>
      <c r="G683" s="4">
        <v>1577</v>
      </c>
      <c r="H683" s="3">
        <v>1.36</v>
      </c>
      <c r="I683" s="3">
        <v>0</v>
      </c>
      <c r="J683" s="3">
        <v>0</v>
      </c>
      <c r="K683" s="3">
        <v>0</v>
      </c>
      <c r="L683" s="3">
        <v>0</v>
      </c>
      <c r="M683" s="3">
        <v>0</v>
      </c>
      <c r="N683" s="3">
        <v>0</v>
      </c>
      <c r="O683" s="3">
        <v>-0.22</v>
      </c>
      <c r="P683" s="4">
        <v>8</v>
      </c>
      <c r="Q683" s="4">
        <v>8</v>
      </c>
      <c r="R683" t="b">
        <v>0</v>
      </c>
      <c r="S683" t="b">
        <v>0</v>
      </c>
      <c r="T683" t="b">
        <v>1</v>
      </c>
      <c r="U683" t="b">
        <v>0</v>
      </c>
      <c r="V683" t="b">
        <v>0</v>
      </c>
      <c r="W683" t="s">
        <v>54</v>
      </c>
      <c r="X683" t="s">
        <v>55</v>
      </c>
      <c r="Y683" t="s">
        <v>331</v>
      </c>
      <c r="Z683" s="3">
        <v>0.67300000000000004</v>
      </c>
      <c r="AA683" t="s">
        <v>951</v>
      </c>
      <c r="AB683" t="s">
        <v>4392</v>
      </c>
      <c r="AC683" s="6" t="s">
        <v>4393</v>
      </c>
      <c r="AD683" s="3">
        <f t="shared" si="80"/>
        <v>15.32</v>
      </c>
      <c r="AE683" s="4">
        <f t="shared" si="81"/>
        <v>62</v>
      </c>
      <c r="AF683" s="4">
        <f t="shared" si="82"/>
        <v>1</v>
      </c>
      <c r="AG683" s="4">
        <f t="shared" si="83"/>
        <v>112</v>
      </c>
      <c r="AH683" t="str">
        <f t="shared" si="84"/>
        <v>rare-chest</v>
      </c>
      <c r="AI683" t="b">
        <f t="shared" si="85"/>
        <v>1</v>
      </c>
      <c r="AJ683" t="str">
        <f t="shared" si="86"/>
        <v>ok</v>
      </c>
      <c r="AK683" t="s">
        <v>4394</v>
      </c>
      <c r="AM683" s="2">
        <v>46203</v>
      </c>
      <c r="AN683" t="b">
        <f t="shared" si="87"/>
        <v>1</v>
      </c>
    </row>
    <row r="684" spans="1:40" ht="43.2" x14ac:dyDescent="0.3">
      <c r="A684" t="s">
        <v>4395</v>
      </c>
      <c r="B684" t="s">
        <v>4396</v>
      </c>
      <c r="C684" s="6" t="s">
        <v>4397</v>
      </c>
      <c r="D684" t="s">
        <v>178</v>
      </c>
      <c r="E684" s="4">
        <v>74</v>
      </c>
      <c r="F684" t="b">
        <v>1</v>
      </c>
      <c r="G684" s="4">
        <v>705</v>
      </c>
      <c r="H684" s="3">
        <v>0</v>
      </c>
      <c r="I684" s="3">
        <v>-1</v>
      </c>
      <c r="J684" s="3">
        <v>0</v>
      </c>
      <c r="K684" s="3">
        <v>0</v>
      </c>
      <c r="L684" s="3">
        <v>0.84</v>
      </c>
      <c r="M684" s="3">
        <v>0</v>
      </c>
      <c r="N684" s="3">
        <v>0</v>
      </c>
      <c r="O684" s="3">
        <v>0</v>
      </c>
      <c r="P684" s="4">
        <v>3</v>
      </c>
      <c r="Q684" s="4">
        <v>4</v>
      </c>
      <c r="R684" t="b">
        <v>1</v>
      </c>
      <c r="S684" t="b">
        <v>1</v>
      </c>
      <c r="T684" t="b">
        <v>0</v>
      </c>
      <c r="U684" t="b">
        <v>0</v>
      </c>
      <c r="V684" t="b">
        <v>1</v>
      </c>
      <c r="W684" t="s">
        <v>64</v>
      </c>
      <c r="X684" t="s">
        <v>128</v>
      </c>
      <c r="Y684" t="s">
        <v>222</v>
      </c>
      <c r="Z684" s="3">
        <v>3.1640000000000001</v>
      </c>
      <c r="AA684" t="s">
        <v>67</v>
      </c>
      <c r="AB684" t="s">
        <v>4398</v>
      </c>
      <c r="AC684" s="6" t="s">
        <v>4399</v>
      </c>
      <c r="AD684" s="3">
        <f t="shared" si="80"/>
        <v>10.18</v>
      </c>
      <c r="AE684" s="4">
        <f t="shared" si="81"/>
        <v>106</v>
      </c>
      <c r="AF684" s="4">
        <f t="shared" si="82"/>
        <v>2</v>
      </c>
      <c r="AG684" s="4">
        <f t="shared" si="83"/>
        <v>117</v>
      </c>
      <c r="AH684" t="str">
        <f t="shared" si="84"/>
        <v>standard</v>
      </c>
      <c r="AI684" t="b">
        <f t="shared" si="85"/>
        <v>1</v>
      </c>
      <c r="AJ684" t="str">
        <f t="shared" si="86"/>
        <v>ok</v>
      </c>
      <c r="AK684" t="s">
        <v>4400</v>
      </c>
      <c r="AM684" s="2">
        <v>46198</v>
      </c>
      <c r="AN684" t="b">
        <f t="shared" si="87"/>
        <v>1</v>
      </c>
    </row>
    <row r="685" spans="1:40" ht="43.2" x14ac:dyDescent="0.3">
      <c r="A685" t="s">
        <v>4401</v>
      </c>
      <c r="B685" t="s">
        <v>4402</v>
      </c>
      <c r="C685" s="6" t="s">
        <v>4403</v>
      </c>
      <c r="D685" t="s">
        <v>63</v>
      </c>
      <c r="E685" s="4">
        <v>22</v>
      </c>
      <c r="F685" t="b">
        <v>1</v>
      </c>
      <c r="G685" s="4">
        <v>266</v>
      </c>
      <c r="H685" s="3">
        <v>0</v>
      </c>
      <c r="I685" s="3">
        <v>-1</v>
      </c>
      <c r="J685" s="3">
        <v>-0.33</v>
      </c>
      <c r="K685" s="3">
        <v>0</v>
      </c>
      <c r="L685" s="3">
        <v>0</v>
      </c>
      <c r="M685" s="3">
        <v>0.05</v>
      </c>
      <c r="N685" s="3">
        <v>0</v>
      </c>
      <c r="O685" s="3">
        <v>0</v>
      </c>
      <c r="P685" s="4">
        <v>7</v>
      </c>
      <c r="Q685" s="4">
        <v>10</v>
      </c>
      <c r="R685" t="b">
        <v>0</v>
      </c>
      <c r="S685" t="b">
        <v>0</v>
      </c>
      <c r="T685" t="b">
        <v>1</v>
      </c>
      <c r="U685" t="b">
        <v>0</v>
      </c>
      <c r="V685" t="b">
        <v>0</v>
      </c>
      <c r="W685" t="s">
        <v>148</v>
      </c>
      <c r="X685" t="s">
        <v>200</v>
      </c>
      <c r="Y685" t="s">
        <v>66</v>
      </c>
      <c r="Z685" s="3">
        <v>2.5960000000000001</v>
      </c>
      <c r="AA685" t="s">
        <v>932</v>
      </c>
      <c r="AB685" t="s">
        <v>4404</v>
      </c>
      <c r="AC685" s="6" t="s">
        <v>4405</v>
      </c>
      <c r="AD685" s="3">
        <f t="shared" si="80"/>
        <v>3.59</v>
      </c>
      <c r="AE685" s="4">
        <f t="shared" si="81"/>
        <v>29</v>
      </c>
      <c r="AF685" s="4">
        <f t="shared" si="82"/>
        <v>4</v>
      </c>
      <c r="AG685" s="4">
        <f t="shared" si="83"/>
        <v>111</v>
      </c>
      <c r="AH685" t="str">
        <f t="shared" si="84"/>
        <v>standard</v>
      </c>
      <c r="AI685" t="b">
        <f t="shared" si="85"/>
        <v>1</v>
      </c>
      <c r="AJ685" t="str">
        <f t="shared" si="86"/>
        <v>ok</v>
      </c>
      <c r="AK685" t="s">
        <v>4406</v>
      </c>
      <c r="AM685" s="2">
        <v>46086</v>
      </c>
      <c r="AN685" t="b">
        <f t="shared" si="87"/>
        <v>1</v>
      </c>
    </row>
    <row r="686" spans="1:40" ht="43.2" x14ac:dyDescent="0.3">
      <c r="A686" t="s">
        <v>4407</v>
      </c>
      <c r="B686" t="s">
        <v>4408</v>
      </c>
      <c r="C686" s="6" t="s">
        <v>4409</v>
      </c>
      <c r="D686" t="s">
        <v>43</v>
      </c>
      <c r="E686" s="4">
        <v>29</v>
      </c>
      <c r="F686" t="b">
        <v>0</v>
      </c>
      <c r="G686" s="4">
        <v>1240</v>
      </c>
      <c r="H686" s="3">
        <v>0</v>
      </c>
      <c r="I686" s="3">
        <v>-1</v>
      </c>
      <c r="J686" s="3">
        <v>0.46</v>
      </c>
      <c r="K686" s="3">
        <v>0.62</v>
      </c>
      <c r="L686" s="3">
        <v>0</v>
      </c>
      <c r="M686" s="3">
        <v>0.22</v>
      </c>
      <c r="N686" s="3">
        <v>0</v>
      </c>
      <c r="O686" s="3">
        <v>-0.21</v>
      </c>
      <c r="P686" s="4">
        <v>5</v>
      </c>
      <c r="Q686" s="4">
        <v>6</v>
      </c>
      <c r="R686" t="b">
        <v>0</v>
      </c>
      <c r="S686" t="b">
        <v>1</v>
      </c>
      <c r="T686" t="b">
        <v>1</v>
      </c>
      <c r="U686" t="b">
        <v>1</v>
      </c>
      <c r="V686" t="b">
        <v>1</v>
      </c>
      <c r="W686" t="s">
        <v>100</v>
      </c>
      <c r="X686" t="s">
        <v>55</v>
      </c>
      <c r="Y686" t="s">
        <v>331</v>
      </c>
      <c r="Z686" s="3">
        <v>1.415</v>
      </c>
      <c r="AA686" t="s">
        <v>2123</v>
      </c>
      <c r="AB686" t="s">
        <v>4410</v>
      </c>
      <c r="AC686" s="6" t="s">
        <v>4411</v>
      </c>
      <c r="AD686" s="3">
        <f t="shared" si="80"/>
        <v>6.98</v>
      </c>
      <c r="AE686" s="4">
        <f t="shared" si="81"/>
        <v>41</v>
      </c>
      <c r="AF686" s="4">
        <f t="shared" si="82"/>
        <v>2</v>
      </c>
      <c r="AG686" s="4">
        <f t="shared" si="83"/>
        <v>120</v>
      </c>
      <c r="AH686" t="str">
        <f t="shared" si="84"/>
        <v>standard</v>
      </c>
      <c r="AI686" t="b">
        <f t="shared" si="85"/>
        <v>1</v>
      </c>
      <c r="AJ686" t="str">
        <f t="shared" si="86"/>
        <v>ok</v>
      </c>
      <c r="AK686" t="s">
        <v>4412</v>
      </c>
      <c r="AM686" s="2">
        <v>46150</v>
      </c>
      <c r="AN686" t="b">
        <f t="shared" si="87"/>
        <v>1</v>
      </c>
    </row>
    <row r="687" spans="1:40" ht="43.2" x14ac:dyDescent="0.3">
      <c r="A687" t="s">
        <v>4413</v>
      </c>
      <c r="B687" t="s">
        <v>4414</v>
      </c>
      <c r="C687" s="6" t="s">
        <v>4415</v>
      </c>
      <c r="D687" t="s">
        <v>63</v>
      </c>
      <c r="E687" s="4">
        <v>24</v>
      </c>
      <c r="F687" t="b">
        <v>1</v>
      </c>
      <c r="G687" s="4">
        <v>1188</v>
      </c>
      <c r="H687" s="3">
        <v>0</v>
      </c>
      <c r="I687" s="3">
        <v>2</v>
      </c>
      <c r="J687" s="3">
        <v>0.08</v>
      </c>
      <c r="K687" s="3">
        <v>0</v>
      </c>
      <c r="L687" s="3">
        <v>0</v>
      </c>
      <c r="M687" s="3">
        <v>0</v>
      </c>
      <c r="N687" s="3">
        <v>0</v>
      </c>
      <c r="O687" s="3">
        <v>0.09</v>
      </c>
      <c r="P687" s="4">
        <v>5</v>
      </c>
      <c r="Q687" s="4">
        <v>9</v>
      </c>
      <c r="R687" t="b">
        <v>1</v>
      </c>
      <c r="S687" t="b">
        <v>0</v>
      </c>
      <c r="T687" t="b">
        <v>0</v>
      </c>
      <c r="U687" t="b">
        <v>1</v>
      </c>
      <c r="V687" t="b">
        <v>0</v>
      </c>
      <c r="W687" t="s">
        <v>84</v>
      </c>
      <c r="X687" t="s">
        <v>65</v>
      </c>
      <c r="Y687" t="s">
        <v>66</v>
      </c>
      <c r="Z687" s="3">
        <v>1.948</v>
      </c>
      <c r="AA687" t="s">
        <v>85</v>
      </c>
      <c r="AB687" t="s">
        <v>4416</v>
      </c>
      <c r="AC687" s="6" t="s">
        <v>4417</v>
      </c>
      <c r="AD687" s="3">
        <f t="shared" si="80"/>
        <v>4.42</v>
      </c>
      <c r="AE687" s="4">
        <f t="shared" si="81"/>
        <v>30</v>
      </c>
      <c r="AF687" s="4">
        <f t="shared" si="82"/>
        <v>5</v>
      </c>
      <c r="AG687" s="4">
        <f t="shared" si="83"/>
        <v>118</v>
      </c>
      <c r="AH687" t="str">
        <f t="shared" si="84"/>
        <v>standard</v>
      </c>
      <c r="AI687" t="b">
        <f t="shared" si="85"/>
        <v>0</v>
      </c>
      <c r="AJ687" t="str">
        <f t="shared" si="86"/>
        <v>ok</v>
      </c>
      <c r="AK687" t="s">
        <v>4418</v>
      </c>
      <c r="AM687" s="2">
        <v>46188</v>
      </c>
      <c r="AN687" t="b">
        <f t="shared" si="87"/>
        <v>1</v>
      </c>
    </row>
    <row r="688" spans="1:40" ht="43.2" x14ac:dyDescent="0.3">
      <c r="A688" t="s">
        <v>4419</v>
      </c>
      <c r="B688" t="s">
        <v>4420</v>
      </c>
      <c r="C688" s="6" t="s">
        <v>4421</v>
      </c>
      <c r="D688" t="s">
        <v>119</v>
      </c>
      <c r="E688" s="4">
        <v>47</v>
      </c>
      <c r="F688" t="b">
        <v>1</v>
      </c>
      <c r="G688" s="4">
        <v>407</v>
      </c>
      <c r="H688" s="3">
        <v>0</v>
      </c>
      <c r="I688" s="3">
        <v>0</v>
      </c>
      <c r="J688" s="3">
        <v>0</v>
      </c>
      <c r="K688" s="3">
        <v>0.92</v>
      </c>
      <c r="L688" s="3">
        <v>0</v>
      </c>
      <c r="M688" s="3">
        <v>0.35</v>
      </c>
      <c r="N688" s="3">
        <v>3.87</v>
      </c>
      <c r="O688" s="3">
        <v>0</v>
      </c>
      <c r="P688" s="4">
        <v>7</v>
      </c>
      <c r="Q688" s="4">
        <v>9</v>
      </c>
      <c r="R688" t="b">
        <v>0</v>
      </c>
      <c r="S688" t="b">
        <v>1</v>
      </c>
      <c r="T688" t="b">
        <v>0</v>
      </c>
      <c r="U688" t="b">
        <v>0</v>
      </c>
      <c r="V688" t="b">
        <v>1</v>
      </c>
      <c r="W688" t="s">
        <v>54</v>
      </c>
      <c r="X688" t="s">
        <v>101</v>
      </c>
      <c r="Y688" t="s">
        <v>46</v>
      </c>
      <c r="Z688" s="3">
        <v>2.8420000000000001</v>
      </c>
      <c r="AA688" t="s">
        <v>243</v>
      </c>
      <c r="AB688" t="s">
        <v>4422</v>
      </c>
      <c r="AC688" s="6" t="s">
        <v>4423</v>
      </c>
      <c r="AD688" s="3">
        <f t="shared" si="80"/>
        <v>14.28</v>
      </c>
      <c r="AE688" s="4">
        <f t="shared" si="81"/>
        <v>74</v>
      </c>
      <c r="AF688" s="4">
        <f t="shared" si="82"/>
        <v>3</v>
      </c>
      <c r="AG688" s="4">
        <f t="shared" si="83"/>
        <v>115</v>
      </c>
      <c r="AH688" t="str">
        <f t="shared" si="84"/>
        <v>rare-chest</v>
      </c>
      <c r="AI688" t="b">
        <f t="shared" si="85"/>
        <v>0</v>
      </c>
      <c r="AJ688" t="str">
        <f t="shared" si="86"/>
        <v>review: multi-status synergy</v>
      </c>
      <c r="AK688" t="s">
        <v>4424</v>
      </c>
      <c r="AM688" s="2">
        <v>46182</v>
      </c>
      <c r="AN688" t="b">
        <f t="shared" si="87"/>
        <v>1</v>
      </c>
    </row>
    <row r="689" spans="1:40" ht="43.2" x14ac:dyDescent="0.3">
      <c r="A689" t="s">
        <v>4425</v>
      </c>
      <c r="B689" t="s">
        <v>4426</v>
      </c>
      <c r="C689" s="6" t="s">
        <v>4427</v>
      </c>
      <c r="D689" t="s">
        <v>63</v>
      </c>
      <c r="E689" s="4">
        <v>29</v>
      </c>
      <c r="F689" t="b">
        <v>1</v>
      </c>
      <c r="G689" s="4">
        <v>913</v>
      </c>
      <c r="H689" s="3">
        <v>0.94</v>
      </c>
      <c r="I689" s="3">
        <v>0</v>
      </c>
      <c r="J689" s="3">
        <v>0</v>
      </c>
      <c r="K689" s="3">
        <v>-0.18</v>
      </c>
      <c r="L689" s="3">
        <v>0.87</v>
      </c>
      <c r="M689" s="3">
        <v>0</v>
      </c>
      <c r="N689" s="3">
        <v>1.21</v>
      </c>
      <c r="O689" s="3">
        <v>0.99</v>
      </c>
      <c r="P689" s="4">
        <v>4</v>
      </c>
      <c r="Q689" s="4">
        <v>10</v>
      </c>
      <c r="R689" t="b">
        <v>0</v>
      </c>
      <c r="S689" t="b">
        <v>0</v>
      </c>
      <c r="T689" t="b">
        <v>1</v>
      </c>
      <c r="U689" t="b">
        <v>0</v>
      </c>
      <c r="V689" t="b">
        <v>0</v>
      </c>
      <c r="W689" t="s">
        <v>111</v>
      </c>
      <c r="X689" t="s">
        <v>101</v>
      </c>
      <c r="Y689" t="s">
        <v>139</v>
      </c>
      <c r="Z689" s="3">
        <v>3.0579999999999998</v>
      </c>
      <c r="AA689" t="s">
        <v>855</v>
      </c>
      <c r="AB689" t="s">
        <v>4428</v>
      </c>
      <c r="AC689" s="6" t="s">
        <v>4429</v>
      </c>
      <c r="AD689" s="3">
        <f t="shared" si="80"/>
        <v>15.02</v>
      </c>
      <c r="AE689" s="4">
        <f t="shared" si="81"/>
        <v>50</v>
      </c>
      <c r="AF689" s="4">
        <f t="shared" si="82"/>
        <v>7</v>
      </c>
      <c r="AG689" s="4">
        <f t="shared" si="83"/>
        <v>112</v>
      </c>
      <c r="AH689" t="str">
        <f t="shared" si="84"/>
        <v>rare-chest</v>
      </c>
      <c r="AI689" t="b">
        <f t="shared" si="85"/>
        <v>1</v>
      </c>
      <c r="AJ689" t="str">
        <f t="shared" si="86"/>
        <v>review: balance outlier</v>
      </c>
      <c r="AK689" t="s">
        <v>4430</v>
      </c>
      <c r="AL689" t="s">
        <v>4004</v>
      </c>
      <c r="AM689" s="2">
        <v>46080</v>
      </c>
      <c r="AN689" t="b">
        <f t="shared" si="87"/>
        <v>1</v>
      </c>
    </row>
    <row r="690" spans="1:40" ht="43.2" x14ac:dyDescent="0.3">
      <c r="A690" t="s">
        <v>4431</v>
      </c>
      <c r="B690" t="s">
        <v>4432</v>
      </c>
      <c r="C690" s="6" t="s">
        <v>4433</v>
      </c>
      <c r="D690" t="s">
        <v>147</v>
      </c>
      <c r="E690" s="4">
        <v>147</v>
      </c>
      <c r="F690" t="b">
        <v>1</v>
      </c>
      <c r="G690" s="4">
        <v>1046</v>
      </c>
      <c r="H690" s="3">
        <v>0</v>
      </c>
      <c r="I690" s="3">
        <v>3</v>
      </c>
      <c r="J690" s="3">
        <v>0</v>
      </c>
      <c r="K690" s="3">
        <v>0</v>
      </c>
      <c r="L690" s="3">
        <v>0.44</v>
      </c>
      <c r="M690" s="3">
        <v>0.22</v>
      </c>
      <c r="N690" s="3">
        <v>0</v>
      </c>
      <c r="O690" s="3">
        <v>0</v>
      </c>
      <c r="P690" s="4">
        <v>7</v>
      </c>
      <c r="Q690" s="4">
        <v>9</v>
      </c>
      <c r="R690" t="b">
        <v>0</v>
      </c>
      <c r="S690" t="b">
        <v>0</v>
      </c>
      <c r="T690" t="b">
        <v>0</v>
      </c>
      <c r="U690" t="b">
        <v>1</v>
      </c>
      <c r="V690" t="b">
        <v>1</v>
      </c>
      <c r="W690" t="s">
        <v>100</v>
      </c>
      <c r="X690" t="s">
        <v>45</v>
      </c>
      <c r="Y690" t="s">
        <v>66</v>
      </c>
      <c r="Z690" s="3">
        <v>0.745</v>
      </c>
      <c r="AA690" t="s">
        <v>312</v>
      </c>
      <c r="AB690" t="s">
        <v>4434</v>
      </c>
      <c r="AC690" s="6" t="s">
        <v>4435</v>
      </c>
      <c r="AD690" s="3">
        <f t="shared" si="80"/>
        <v>15.82</v>
      </c>
      <c r="AE690" s="4">
        <f t="shared" si="81"/>
        <v>240</v>
      </c>
      <c r="AF690" s="4">
        <f t="shared" si="82"/>
        <v>3</v>
      </c>
      <c r="AG690" s="4">
        <f t="shared" si="83"/>
        <v>118</v>
      </c>
      <c r="AH690" t="str">
        <f t="shared" si="84"/>
        <v>boss-vault</v>
      </c>
      <c r="AI690" t="b">
        <f t="shared" si="85"/>
        <v>0</v>
      </c>
      <c r="AJ690" t="str">
        <f t="shared" si="86"/>
        <v>ok</v>
      </c>
      <c r="AK690" t="s">
        <v>4436</v>
      </c>
      <c r="AM690" s="2">
        <v>46078</v>
      </c>
      <c r="AN690" t="b">
        <f t="shared" si="87"/>
        <v>1</v>
      </c>
    </row>
    <row r="691" spans="1:40" ht="43.2" x14ac:dyDescent="0.3">
      <c r="A691" t="s">
        <v>4437</v>
      </c>
      <c r="B691" t="s">
        <v>4438</v>
      </c>
      <c r="C691" s="6" t="s">
        <v>4439</v>
      </c>
      <c r="D691" t="s">
        <v>43</v>
      </c>
      <c r="E691" s="4">
        <v>27</v>
      </c>
      <c r="F691" t="b">
        <v>1</v>
      </c>
      <c r="G691" s="4">
        <v>1081</v>
      </c>
      <c r="H691" s="3">
        <v>7.0000000000000007E-2</v>
      </c>
      <c r="I691" s="3">
        <v>0</v>
      </c>
      <c r="J691" s="3">
        <v>-0.04</v>
      </c>
      <c r="K691" s="3">
        <v>0</v>
      </c>
      <c r="L691" s="3">
        <v>0</v>
      </c>
      <c r="M691" s="3">
        <v>0</v>
      </c>
      <c r="N691" s="3">
        <v>0</v>
      </c>
      <c r="O691" s="3">
        <v>0.15</v>
      </c>
      <c r="P691" s="4">
        <v>8</v>
      </c>
      <c r="Q691" s="4">
        <v>9</v>
      </c>
      <c r="R691" t="b">
        <v>1</v>
      </c>
      <c r="S691" t="b">
        <v>0</v>
      </c>
      <c r="T691" t="b">
        <v>0</v>
      </c>
      <c r="U691" t="b">
        <v>1</v>
      </c>
      <c r="V691" t="b">
        <v>1</v>
      </c>
      <c r="W691" t="s">
        <v>64</v>
      </c>
      <c r="X691" t="s">
        <v>65</v>
      </c>
      <c r="Y691" t="s">
        <v>66</v>
      </c>
      <c r="Z691" s="3">
        <v>0.84299999999999997</v>
      </c>
      <c r="AA691" t="s">
        <v>120</v>
      </c>
      <c r="AB691" t="s">
        <v>4440</v>
      </c>
      <c r="AC691" s="6" t="s">
        <v>4441</v>
      </c>
      <c r="AD691" s="3">
        <f t="shared" si="80"/>
        <v>2.98</v>
      </c>
      <c r="AE691" s="4">
        <f t="shared" si="81"/>
        <v>32</v>
      </c>
      <c r="AF691" s="4">
        <f t="shared" si="82"/>
        <v>2</v>
      </c>
      <c r="AG691" s="4">
        <f t="shared" si="83"/>
        <v>118</v>
      </c>
      <c r="AH691" t="str">
        <f t="shared" si="84"/>
        <v>standard</v>
      </c>
      <c r="AI691" t="b">
        <f t="shared" si="85"/>
        <v>1</v>
      </c>
      <c r="AJ691" t="str">
        <f t="shared" si="86"/>
        <v>ok</v>
      </c>
      <c r="AK691" t="s">
        <v>4442</v>
      </c>
      <c r="AM691" s="2">
        <v>46171</v>
      </c>
      <c r="AN691" t="b">
        <f t="shared" si="87"/>
        <v>1</v>
      </c>
    </row>
    <row r="692" spans="1:40" ht="43.2" x14ac:dyDescent="0.3">
      <c r="A692" t="s">
        <v>4443</v>
      </c>
      <c r="B692" t="s">
        <v>4444</v>
      </c>
      <c r="C692" s="6" t="s">
        <v>4445</v>
      </c>
      <c r="D692" t="s">
        <v>63</v>
      </c>
      <c r="E692" s="4">
        <v>23</v>
      </c>
      <c r="F692" t="b">
        <v>1</v>
      </c>
      <c r="G692" s="4">
        <v>1269</v>
      </c>
      <c r="H692" s="3">
        <v>0</v>
      </c>
      <c r="I692" s="3">
        <v>0</v>
      </c>
      <c r="J692" s="3">
        <v>0</v>
      </c>
      <c r="K692" s="3">
        <v>0</v>
      </c>
      <c r="L692" s="3">
        <v>0</v>
      </c>
      <c r="M692" s="3">
        <v>-0.11</v>
      </c>
      <c r="N692" s="3">
        <v>0</v>
      </c>
      <c r="O692" s="3">
        <v>0</v>
      </c>
      <c r="P692" s="4">
        <v>4</v>
      </c>
      <c r="Q692" s="4">
        <v>8</v>
      </c>
      <c r="R692" t="b">
        <v>0</v>
      </c>
      <c r="S692" t="b">
        <v>0</v>
      </c>
      <c r="T692" t="b">
        <v>1</v>
      </c>
      <c r="U692" t="b">
        <v>0</v>
      </c>
      <c r="V692" t="b">
        <v>1</v>
      </c>
      <c r="W692" t="s">
        <v>54</v>
      </c>
      <c r="X692" t="s">
        <v>45</v>
      </c>
      <c r="Y692" t="s">
        <v>66</v>
      </c>
      <c r="Z692" s="3">
        <v>0.81299999999999994</v>
      </c>
      <c r="AA692" t="s">
        <v>951</v>
      </c>
      <c r="AB692" t="s">
        <v>4446</v>
      </c>
      <c r="AC692" s="6" t="s">
        <v>4447</v>
      </c>
      <c r="AD692" s="3">
        <f t="shared" si="80"/>
        <v>1.22</v>
      </c>
      <c r="AE692" s="4">
        <f t="shared" si="81"/>
        <v>28</v>
      </c>
      <c r="AF692" s="4">
        <f t="shared" si="82"/>
        <v>5</v>
      </c>
      <c r="AG692" s="4">
        <f t="shared" si="83"/>
        <v>112</v>
      </c>
      <c r="AH692" t="str">
        <f t="shared" si="84"/>
        <v>standard</v>
      </c>
      <c r="AI692" t="b">
        <f t="shared" si="85"/>
        <v>1</v>
      </c>
      <c r="AJ692" t="str">
        <f t="shared" si="86"/>
        <v>ok</v>
      </c>
      <c r="AK692" t="s">
        <v>4448</v>
      </c>
      <c r="AM692" s="2">
        <v>46080</v>
      </c>
      <c r="AN692" t="b">
        <f t="shared" si="87"/>
        <v>1</v>
      </c>
    </row>
    <row r="693" spans="1:40" ht="43.2" x14ac:dyDescent="0.3">
      <c r="A693" t="s">
        <v>4449</v>
      </c>
      <c r="B693" t="s">
        <v>4450</v>
      </c>
      <c r="C693" s="6" t="s">
        <v>4451</v>
      </c>
      <c r="D693" t="s">
        <v>63</v>
      </c>
      <c r="E693" s="4">
        <v>19</v>
      </c>
      <c r="F693" t="b">
        <v>1</v>
      </c>
      <c r="G693" s="4">
        <v>1168</v>
      </c>
      <c r="H693" s="3">
        <v>0</v>
      </c>
      <c r="I693" s="3">
        <v>1</v>
      </c>
      <c r="J693" s="3">
        <v>0</v>
      </c>
      <c r="K693" s="3">
        <v>0</v>
      </c>
      <c r="L693" s="3">
        <v>0</v>
      </c>
      <c r="M693" s="3">
        <v>0.32</v>
      </c>
      <c r="N693" s="3">
        <v>0</v>
      </c>
      <c r="O693" s="3">
        <v>0</v>
      </c>
      <c r="P693" s="4">
        <v>7</v>
      </c>
      <c r="Q693" s="4">
        <v>10</v>
      </c>
      <c r="R693" t="b">
        <v>0</v>
      </c>
      <c r="S693" t="b">
        <v>1</v>
      </c>
      <c r="T693" t="b">
        <v>1</v>
      </c>
      <c r="U693" t="b">
        <v>0</v>
      </c>
      <c r="V693" t="b">
        <v>0</v>
      </c>
      <c r="W693" t="s">
        <v>64</v>
      </c>
      <c r="X693" t="s">
        <v>55</v>
      </c>
      <c r="Y693" t="s">
        <v>66</v>
      </c>
      <c r="Z693" s="3">
        <v>0.67700000000000005</v>
      </c>
      <c r="AA693" t="s">
        <v>991</v>
      </c>
      <c r="AB693" t="s">
        <v>4452</v>
      </c>
      <c r="AC693" s="6" t="s">
        <v>4453</v>
      </c>
      <c r="AD693" s="3">
        <f t="shared" si="80"/>
        <v>3.14</v>
      </c>
      <c r="AE693" s="4">
        <f t="shared" si="81"/>
        <v>25</v>
      </c>
      <c r="AF693" s="4">
        <f t="shared" si="82"/>
        <v>4</v>
      </c>
      <c r="AG693" s="4">
        <f t="shared" si="83"/>
        <v>119</v>
      </c>
      <c r="AH693" t="str">
        <f t="shared" si="84"/>
        <v>standard</v>
      </c>
      <c r="AI693" t="b">
        <f t="shared" si="85"/>
        <v>0</v>
      </c>
      <c r="AJ693" t="str">
        <f t="shared" si="86"/>
        <v>ok</v>
      </c>
      <c r="AK693" t="s">
        <v>4454</v>
      </c>
      <c r="AL693" t="s">
        <v>4455</v>
      </c>
      <c r="AM693" s="2">
        <v>46070</v>
      </c>
      <c r="AN693" t="b">
        <f t="shared" si="87"/>
        <v>1</v>
      </c>
    </row>
    <row r="694" spans="1:40" ht="43.2" x14ac:dyDescent="0.3">
      <c r="A694" t="s">
        <v>4456</v>
      </c>
      <c r="B694" t="s">
        <v>4457</v>
      </c>
      <c r="C694" s="6" t="s">
        <v>4458</v>
      </c>
      <c r="D694" t="s">
        <v>43</v>
      </c>
      <c r="E694" s="4">
        <v>40</v>
      </c>
      <c r="F694" t="b">
        <v>1</v>
      </c>
      <c r="G694" s="4">
        <v>240</v>
      </c>
      <c r="H694" s="3">
        <v>0.9</v>
      </c>
      <c r="I694" s="3">
        <v>0</v>
      </c>
      <c r="J694" s="3">
        <v>7.0000000000000007E-2</v>
      </c>
      <c r="K694" s="3">
        <v>0</v>
      </c>
      <c r="L694" s="3">
        <v>0</v>
      </c>
      <c r="M694" s="3">
        <v>0</v>
      </c>
      <c r="N694" s="3">
        <v>0</v>
      </c>
      <c r="O694" s="3">
        <v>0.03</v>
      </c>
      <c r="P694" s="4">
        <v>6</v>
      </c>
      <c r="Q694" s="4">
        <v>10</v>
      </c>
      <c r="R694" t="b">
        <v>0</v>
      </c>
      <c r="S694" t="b">
        <v>1</v>
      </c>
      <c r="T694" t="b">
        <v>0</v>
      </c>
      <c r="U694" t="b">
        <v>1</v>
      </c>
      <c r="V694" t="b">
        <v>0</v>
      </c>
      <c r="W694" t="s">
        <v>84</v>
      </c>
      <c r="X694" t="s">
        <v>45</v>
      </c>
      <c r="Y694" t="s">
        <v>66</v>
      </c>
      <c r="Z694" s="3">
        <v>0.28199999999999997</v>
      </c>
      <c r="AA694" t="s">
        <v>598</v>
      </c>
      <c r="AB694" t="s">
        <v>4459</v>
      </c>
      <c r="AC694" s="6" t="s">
        <v>4460</v>
      </c>
      <c r="AD694" s="3">
        <f t="shared" si="80"/>
        <v>9.4700000000000006</v>
      </c>
      <c r="AE694" s="4">
        <f t="shared" si="81"/>
        <v>55</v>
      </c>
      <c r="AF694" s="4">
        <f t="shared" si="82"/>
        <v>5</v>
      </c>
      <c r="AG694" s="4">
        <f t="shared" si="83"/>
        <v>119</v>
      </c>
      <c r="AH694" t="str">
        <f t="shared" si="84"/>
        <v>standard</v>
      </c>
      <c r="AI694" t="b">
        <f t="shared" si="85"/>
        <v>0</v>
      </c>
      <c r="AJ694" t="str">
        <f t="shared" si="86"/>
        <v>ok</v>
      </c>
      <c r="AK694" t="s">
        <v>4461</v>
      </c>
      <c r="AM694" s="2">
        <v>46193</v>
      </c>
      <c r="AN694" t="b">
        <f t="shared" si="87"/>
        <v>1</v>
      </c>
    </row>
    <row r="695" spans="1:40" ht="43.2" x14ac:dyDescent="0.3">
      <c r="A695" t="s">
        <v>4462</v>
      </c>
      <c r="B695" t="s">
        <v>4463</v>
      </c>
      <c r="C695" s="6" t="s">
        <v>4464</v>
      </c>
      <c r="D695" t="s">
        <v>43</v>
      </c>
      <c r="E695" s="4">
        <v>25</v>
      </c>
      <c r="F695" t="b">
        <v>1</v>
      </c>
      <c r="G695" s="4">
        <v>1925</v>
      </c>
      <c r="H695" s="3">
        <v>0</v>
      </c>
      <c r="I695" s="3">
        <v>0</v>
      </c>
      <c r="J695" s="3">
        <v>0</v>
      </c>
      <c r="K695" s="3">
        <v>0</v>
      </c>
      <c r="L695" s="3">
        <v>0.71</v>
      </c>
      <c r="M695" s="3">
        <v>0</v>
      </c>
      <c r="N695" s="3">
        <v>-1.32</v>
      </c>
      <c r="O695" s="3">
        <v>-0.26</v>
      </c>
      <c r="P695" s="4">
        <v>2</v>
      </c>
      <c r="Q695" s="4">
        <v>3</v>
      </c>
      <c r="R695" t="b">
        <v>0</v>
      </c>
      <c r="S695" t="b">
        <v>1</v>
      </c>
      <c r="T695" t="b">
        <v>0</v>
      </c>
      <c r="U695" t="b">
        <v>0</v>
      </c>
      <c r="V695" t="b">
        <v>0</v>
      </c>
      <c r="W695" t="s">
        <v>84</v>
      </c>
      <c r="X695" t="s">
        <v>55</v>
      </c>
      <c r="Y695" t="s">
        <v>331</v>
      </c>
      <c r="Z695" s="3">
        <v>0.40699999999999997</v>
      </c>
      <c r="AA695" t="s">
        <v>598</v>
      </c>
      <c r="AB695" t="s">
        <v>4465</v>
      </c>
      <c r="AC695" s="6" t="s">
        <v>4466</v>
      </c>
      <c r="AD695" s="3">
        <f t="shared" si="80"/>
        <v>6.58</v>
      </c>
      <c r="AE695" s="4">
        <f t="shared" si="81"/>
        <v>32</v>
      </c>
      <c r="AF695" s="4">
        <f t="shared" si="82"/>
        <v>2</v>
      </c>
      <c r="AG695" s="4">
        <f t="shared" si="83"/>
        <v>120</v>
      </c>
      <c r="AH695" t="str">
        <f t="shared" si="84"/>
        <v>standard</v>
      </c>
      <c r="AI695" t="b">
        <f t="shared" si="85"/>
        <v>1</v>
      </c>
      <c r="AJ695" t="str">
        <f t="shared" si="86"/>
        <v>ok</v>
      </c>
      <c r="AK695" t="s">
        <v>4467</v>
      </c>
      <c r="AM695" s="2">
        <v>46120</v>
      </c>
      <c r="AN695" t="b">
        <f t="shared" si="87"/>
        <v>1</v>
      </c>
    </row>
    <row r="696" spans="1:40" ht="43.2" x14ac:dyDescent="0.3">
      <c r="A696" t="s">
        <v>4468</v>
      </c>
      <c r="B696" t="s">
        <v>4469</v>
      </c>
      <c r="C696" s="6" t="s">
        <v>4470</v>
      </c>
      <c r="D696" t="s">
        <v>119</v>
      </c>
      <c r="E696" s="4">
        <v>53</v>
      </c>
      <c r="F696" t="b">
        <v>1</v>
      </c>
      <c r="G696" s="4">
        <v>1492</v>
      </c>
      <c r="H696" s="3">
        <v>0</v>
      </c>
      <c r="I696" s="3">
        <v>0</v>
      </c>
      <c r="J696" s="3">
        <v>0</v>
      </c>
      <c r="K696" s="3">
        <v>0.67</v>
      </c>
      <c r="L696" s="3">
        <v>0</v>
      </c>
      <c r="M696" s="3">
        <v>0</v>
      </c>
      <c r="N696" s="3">
        <v>0</v>
      </c>
      <c r="O696" s="3">
        <v>0</v>
      </c>
      <c r="P696" s="4">
        <v>5</v>
      </c>
      <c r="Q696" s="4">
        <v>5</v>
      </c>
      <c r="R696" t="b">
        <v>1</v>
      </c>
      <c r="S696" t="b">
        <v>0</v>
      </c>
      <c r="T696" t="b">
        <v>0</v>
      </c>
      <c r="U696" t="b">
        <v>1</v>
      </c>
      <c r="V696" t="b">
        <v>1</v>
      </c>
      <c r="W696" t="s">
        <v>100</v>
      </c>
      <c r="X696" t="s">
        <v>65</v>
      </c>
      <c r="Y696" t="s">
        <v>46</v>
      </c>
      <c r="Z696" s="3">
        <v>3.0470000000000002</v>
      </c>
      <c r="AA696" t="s">
        <v>312</v>
      </c>
      <c r="AB696" t="s">
        <v>4471</v>
      </c>
      <c r="AC696" s="6" t="s">
        <v>4472</v>
      </c>
      <c r="AD696" s="3">
        <f t="shared" si="80"/>
        <v>5.34</v>
      </c>
      <c r="AE696" s="4">
        <f t="shared" si="81"/>
        <v>66</v>
      </c>
      <c r="AF696" s="4">
        <f t="shared" si="82"/>
        <v>1</v>
      </c>
      <c r="AG696" s="4">
        <f t="shared" si="83"/>
        <v>115</v>
      </c>
      <c r="AH696" t="str">
        <f t="shared" si="84"/>
        <v>standard</v>
      </c>
      <c r="AI696" t="b">
        <f t="shared" si="85"/>
        <v>0</v>
      </c>
      <c r="AJ696" t="str">
        <f t="shared" si="86"/>
        <v>ok</v>
      </c>
      <c r="AK696" t="s">
        <v>4473</v>
      </c>
      <c r="AM696" s="2">
        <v>46045</v>
      </c>
      <c r="AN696" t="b">
        <f t="shared" si="87"/>
        <v>1</v>
      </c>
    </row>
    <row r="697" spans="1:40" ht="43.2" x14ac:dyDescent="0.3">
      <c r="A697" t="s">
        <v>4474</v>
      </c>
      <c r="B697" t="s">
        <v>4475</v>
      </c>
      <c r="C697" s="6" t="s">
        <v>4476</v>
      </c>
      <c r="D697" t="s">
        <v>63</v>
      </c>
      <c r="E697" s="4">
        <v>13</v>
      </c>
      <c r="F697" t="b">
        <v>1</v>
      </c>
      <c r="G697" s="4">
        <v>479</v>
      </c>
      <c r="H697" s="3">
        <v>1.6</v>
      </c>
      <c r="I697" s="3">
        <v>1</v>
      </c>
      <c r="J697" s="3">
        <v>0</v>
      </c>
      <c r="K697" s="3">
        <v>0</v>
      </c>
      <c r="L697" s="3">
        <v>0</v>
      </c>
      <c r="M697" s="3">
        <v>0.25</v>
      </c>
      <c r="N697" s="3">
        <v>0</v>
      </c>
      <c r="O697" s="3">
        <v>0.36</v>
      </c>
      <c r="P697" s="4">
        <v>6</v>
      </c>
      <c r="Q697" s="4">
        <v>7</v>
      </c>
      <c r="R697" t="b">
        <v>0</v>
      </c>
      <c r="S697" t="b">
        <v>0</v>
      </c>
      <c r="T697" t="b">
        <v>0</v>
      </c>
      <c r="U697" t="b">
        <v>1</v>
      </c>
      <c r="V697" t="b">
        <v>0</v>
      </c>
      <c r="W697" t="s">
        <v>100</v>
      </c>
      <c r="X697" t="s">
        <v>101</v>
      </c>
      <c r="Y697" t="s">
        <v>66</v>
      </c>
      <c r="Z697" s="3">
        <v>3.339</v>
      </c>
      <c r="AA697" t="s">
        <v>103</v>
      </c>
      <c r="AB697" t="s">
        <v>4477</v>
      </c>
      <c r="AC697" s="6" t="s">
        <v>4478</v>
      </c>
      <c r="AD697" s="3">
        <f t="shared" si="80"/>
        <v>16.52</v>
      </c>
      <c r="AE697" s="4">
        <f t="shared" si="81"/>
        <v>22</v>
      </c>
      <c r="AF697" s="4">
        <f t="shared" si="82"/>
        <v>2</v>
      </c>
      <c r="AG697" s="4">
        <f t="shared" si="83"/>
        <v>122</v>
      </c>
      <c r="AH697" t="str">
        <f t="shared" si="84"/>
        <v>rare-chest</v>
      </c>
      <c r="AI697" t="b">
        <f t="shared" si="85"/>
        <v>0</v>
      </c>
      <c r="AJ697" t="str">
        <f t="shared" si="86"/>
        <v>review: balance outlier</v>
      </c>
      <c r="AK697" t="s">
        <v>4479</v>
      </c>
      <c r="AL697" t="s">
        <v>494</v>
      </c>
      <c r="AM697" s="2">
        <v>46120</v>
      </c>
      <c r="AN697" t="b">
        <f t="shared" si="87"/>
        <v>1</v>
      </c>
    </row>
    <row r="698" spans="1:40" ht="43.2" x14ac:dyDescent="0.3">
      <c r="A698" t="s">
        <v>4480</v>
      </c>
      <c r="B698" t="s">
        <v>4481</v>
      </c>
      <c r="C698" s="6" t="s">
        <v>4482</v>
      </c>
      <c r="D698" t="s">
        <v>63</v>
      </c>
      <c r="E698" s="4">
        <v>14</v>
      </c>
      <c r="F698" t="b">
        <v>1</v>
      </c>
      <c r="G698" s="4">
        <v>1957</v>
      </c>
      <c r="H698" s="3">
        <v>0</v>
      </c>
      <c r="I698" s="3">
        <v>0</v>
      </c>
      <c r="J698" s="3">
        <v>0.57999999999999996</v>
      </c>
      <c r="K698" s="3">
        <v>0.72</v>
      </c>
      <c r="L698" s="3">
        <v>0.72</v>
      </c>
      <c r="M698" s="3">
        <v>7.0000000000000007E-2</v>
      </c>
      <c r="N698" s="3">
        <v>0</v>
      </c>
      <c r="O698" s="3">
        <v>0</v>
      </c>
      <c r="P698" s="4">
        <v>1</v>
      </c>
      <c r="Q698" s="4">
        <v>1</v>
      </c>
      <c r="R698" t="b">
        <v>0</v>
      </c>
      <c r="S698" t="b">
        <v>1</v>
      </c>
      <c r="T698" t="b">
        <v>1</v>
      </c>
      <c r="U698" t="b">
        <v>0</v>
      </c>
      <c r="V698" t="b">
        <v>1</v>
      </c>
      <c r="W698" t="s">
        <v>127</v>
      </c>
      <c r="X698" t="s">
        <v>149</v>
      </c>
      <c r="Y698" t="s">
        <v>66</v>
      </c>
      <c r="Z698" s="3">
        <v>2.4569999999999999</v>
      </c>
      <c r="AA698" t="s">
        <v>290</v>
      </c>
      <c r="AB698" t="s">
        <v>4483</v>
      </c>
      <c r="AC698" s="6" t="s">
        <v>4484</v>
      </c>
      <c r="AD698" s="3">
        <f t="shared" si="80"/>
        <v>5.76</v>
      </c>
      <c r="AE698" s="4">
        <f t="shared" si="81"/>
        <v>21</v>
      </c>
      <c r="AF698" s="4">
        <f t="shared" si="82"/>
        <v>1</v>
      </c>
      <c r="AG698" s="4">
        <f t="shared" si="83"/>
        <v>123</v>
      </c>
      <c r="AH698" t="str">
        <f t="shared" si="84"/>
        <v>standard</v>
      </c>
      <c r="AI698" t="b">
        <f t="shared" si="85"/>
        <v>0</v>
      </c>
      <c r="AJ698" t="str">
        <f t="shared" si="86"/>
        <v>ok</v>
      </c>
      <c r="AK698" t="s">
        <v>4485</v>
      </c>
      <c r="AM698" s="2">
        <v>46096</v>
      </c>
      <c r="AN698" t="b">
        <f t="shared" si="87"/>
        <v>1</v>
      </c>
    </row>
    <row r="699" spans="1:40" ht="43.2" x14ac:dyDescent="0.3">
      <c r="A699" t="s">
        <v>4486</v>
      </c>
      <c r="B699" t="s">
        <v>4487</v>
      </c>
      <c r="C699" s="6" t="s">
        <v>4488</v>
      </c>
      <c r="D699" t="s">
        <v>178</v>
      </c>
      <c r="E699" s="4">
        <v>106</v>
      </c>
      <c r="F699" t="b">
        <v>0</v>
      </c>
      <c r="G699" s="4">
        <v>521</v>
      </c>
      <c r="H699" s="3">
        <v>0</v>
      </c>
      <c r="I699" s="3">
        <v>1</v>
      </c>
      <c r="J699" s="3">
        <v>0</v>
      </c>
      <c r="K699" s="3">
        <v>0.46</v>
      </c>
      <c r="L699" s="3">
        <v>0</v>
      </c>
      <c r="M699" s="3">
        <v>0</v>
      </c>
      <c r="N699" s="3">
        <v>0</v>
      </c>
      <c r="O699" s="3">
        <v>0</v>
      </c>
      <c r="P699" s="4">
        <v>5</v>
      </c>
      <c r="Q699" s="4">
        <v>6</v>
      </c>
      <c r="R699" t="b">
        <v>0</v>
      </c>
      <c r="S699" t="b">
        <v>0</v>
      </c>
      <c r="T699" t="b">
        <v>0</v>
      </c>
      <c r="U699" t="b">
        <v>0</v>
      </c>
      <c r="V699" t="b">
        <v>0</v>
      </c>
      <c r="W699" t="s">
        <v>138</v>
      </c>
      <c r="X699" t="s">
        <v>55</v>
      </c>
      <c r="Y699" t="s">
        <v>66</v>
      </c>
      <c r="Z699" s="3">
        <v>1.607</v>
      </c>
      <c r="AA699" t="s">
        <v>140</v>
      </c>
      <c r="AB699" t="s">
        <v>4489</v>
      </c>
      <c r="AC699" s="6" t="s">
        <v>4490</v>
      </c>
      <c r="AD699" s="3">
        <f t="shared" si="80"/>
        <v>9.42</v>
      </c>
      <c r="AE699" s="4">
        <f t="shared" si="81"/>
        <v>146</v>
      </c>
      <c r="AF699" s="4">
        <f t="shared" si="82"/>
        <v>2</v>
      </c>
      <c r="AG699" s="4">
        <f t="shared" si="83"/>
        <v>119</v>
      </c>
      <c r="AH699" t="str">
        <f t="shared" si="84"/>
        <v>standard</v>
      </c>
      <c r="AI699" t="b">
        <f t="shared" si="85"/>
        <v>0</v>
      </c>
      <c r="AJ699" t="str">
        <f t="shared" si="86"/>
        <v>ok</v>
      </c>
      <c r="AK699" t="s">
        <v>4491</v>
      </c>
      <c r="AM699" s="2">
        <v>46075</v>
      </c>
      <c r="AN699" t="b">
        <f t="shared" si="87"/>
        <v>1</v>
      </c>
    </row>
    <row r="700" spans="1:40" ht="43.2" x14ac:dyDescent="0.3">
      <c r="A700" t="s">
        <v>4492</v>
      </c>
      <c r="B700" t="s">
        <v>4493</v>
      </c>
      <c r="C700" s="6" t="s">
        <v>4494</v>
      </c>
      <c r="D700" t="s">
        <v>63</v>
      </c>
      <c r="E700" s="4">
        <v>13</v>
      </c>
      <c r="F700" t="b">
        <v>0</v>
      </c>
      <c r="G700" s="4">
        <v>1169</v>
      </c>
      <c r="H700" s="3">
        <v>0.1</v>
      </c>
      <c r="I700" s="3">
        <v>1</v>
      </c>
      <c r="J700" s="3">
        <v>0.21</v>
      </c>
      <c r="K700" s="3">
        <v>0</v>
      </c>
      <c r="L700" s="3">
        <v>0.82</v>
      </c>
      <c r="M700" s="3">
        <v>0</v>
      </c>
      <c r="N700" s="3">
        <v>0</v>
      </c>
      <c r="O700" s="3">
        <v>0</v>
      </c>
      <c r="P700" s="4">
        <v>7</v>
      </c>
      <c r="Q700" s="4">
        <v>7</v>
      </c>
      <c r="R700" t="b">
        <v>0</v>
      </c>
      <c r="S700" t="b">
        <v>1</v>
      </c>
      <c r="T700" t="b">
        <v>0</v>
      </c>
      <c r="U700" t="b">
        <v>0</v>
      </c>
      <c r="V700" t="b">
        <v>0</v>
      </c>
      <c r="W700" t="s">
        <v>148</v>
      </c>
      <c r="X700" t="s">
        <v>101</v>
      </c>
      <c r="Y700" t="s">
        <v>66</v>
      </c>
      <c r="Z700" s="3">
        <v>1.0860000000000001</v>
      </c>
      <c r="AA700" t="s">
        <v>788</v>
      </c>
      <c r="AB700" t="s">
        <v>4495</v>
      </c>
      <c r="AC700" s="6" t="s">
        <v>4496</v>
      </c>
      <c r="AD700" s="3">
        <f t="shared" si="80"/>
        <v>5.57</v>
      </c>
      <c r="AE700" s="4">
        <f t="shared" si="81"/>
        <v>16</v>
      </c>
      <c r="AF700" s="4">
        <f t="shared" si="82"/>
        <v>1</v>
      </c>
      <c r="AG700" s="4">
        <f t="shared" si="83"/>
        <v>121</v>
      </c>
      <c r="AH700" t="str">
        <f t="shared" si="84"/>
        <v>standard</v>
      </c>
      <c r="AI700" t="b">
        <f t="shared" si="85"/>
        <v>0</v>
      </c>
      <c r="AJ700" t="str">
        <f t="shared" si="86"/>
        <v>ok</v>
      </c>
      <c r="AK700" t="s">
        <v>4497</v>
      </c>
      <c r="AM700" s="2">
        <v>46170</v>
      </c>
      <c r="AN700" t="b">
        <f t="shared" si="87"/>
        <v>1</v>
      </c>
    </row>
    <row r="701" spans="1:40" ht="43.2" x14ac:dyDescent="0.3">
      <c r="A701" t="s">
        <v>4498</v>
      </c>
      <c r="B701" t="s">
        <v>4499</v>
      </c>
      <c r="C701" s="6" t="s">
        <v>4500</v>
      </c>
      <c r="D701" t="s">
        <v>63</v>
      </c>
      <c r="E701" s="4">
        <v>11</v>
      </c>
      <c r="F701" t="b">
        <v>1</v>
      </c>
      <c r="G701" s="4">
        <v>1245</v>
      </c>
      <c r="H701" s="3">
        <v>0</v>
      </c>
      <c r="I701" s="3">
        <v>1</v>
      </c>
      <c r="J701" s="3">
        <v>-0.02</v>
      </c>
      <c r="K701" s="3">
        <v>0</v>
      </c>
      <c r="L701" s="3">
        <v>0</v>
      </c>
      <c r="M701" s="3">
        <v>0.34</v>
      </c>
      <c r="N701" s="3">
        <v>2.83</v>
      </c>
      <c r="O701" s="3">
        <v>0.15</v>
      </c>
      <c r="P701" s="4">
        <v>9</v>
      </c>
      <c r="Q701" s="4">
        <v>9</v>
      </c>
      <c r="R701" t="b">
        <v>1</v>
      </c>
      <c r="S701" t="b">
        <v>0</v>
      </c>
      <c r="T701" t="b">
        <v>1</v>
      </c>
      <c r="U701" t="b">
        <v>0</v>
      </c>
      <c r="V701" t="b">
        <v>1</v>
      </c>
      <c r="W701" t="s">
        <v>111</v>
      </c>
      <c r="X701" t="s">
        <v>55</v>
      </c>
      <c r="Y701" t="s">
        <v>46</v>
      </c>
      <c r="Z701" s="3">
        <v>2.38</v>
      </c>
      <c r="AA701" t="s">
        <v>223</v>
      </c>
      <c r="AB701" t="s">
        <v>4501</v>
      </c>
      <c r="AC701" s="6" t="s">
        <v>4502</v>
      </c>
      <c r="AD701" s="3">
        <f t="shared" si="80"/>
        <v>9.1999999999999993</v>
      </c>
      <c r="AE701" s="4">
        <f t="shared" si="81"/>
        <v>21</v>
      </c>
      <c r="AF701" s="4">
        <f t="shared" si="82"/>
        <v>1</v>
      </c>
      <c r="AG701" s="4">
        <f t="shared" si="83"/>
        <v>116</v>
      </c>
      <c r="AH701" t="str">
        <f t="shared" si="84"/>
        <v>standard</v>
      </c>
      <c r="AI701" t="b">
        <f t="shared" si="85"/>
        <v>1</v>
      </c>
      <c r="AJ701" t="str">
        <f t="shared" si="86"/>
        <v>ok</v>
      </c>
      <c r="AK701" t="s">
        <v>4503</v>
      </c>
      <c r="AL701" t="s">
        <v>2057</v>
      </c>
      <c r="AM701" s="2">
        <v>46076</v>
      </c>
      <c r="AN701" t="b">
        <f t="shared" si="87"/>
        <v>1</v>
      </c>
    </row>
    <row r="702" spans="1:40" ht="43.2" x14ac:dyDescent="0.3">
      <c r="A702" t="s">
        <v>4504</v>
      </c>
      <c r="B702" t="s">
        <v>4505</v>
      </c>
      <c r="C702" s="6" t="s">
        <v>4506</v>
      </c>
      <c r="D702" t="s">
        <v>43</v>
      </c>
      <c r="E702" s="4">
        <v>23</v>
      </c>
      <c r="F702" t="b">
        <v>1</v>
      </c>
      <c r="G702" s="4">
        <v>69</v>
      </c>
      <c r="H702" s="3">
        <v>0</v>
      </c>
      <c r="I702" s="3">
        <v>-1</v>
      </c>
      <c r="J702" s="3">
        <v>0</v>
      </c>
      <c r="K702" s="3">
        <v>0</v>
      </c>
      <c r="L702" s="3">
        <v>0.65</v>
      </c>
      <c r="M702" s="3">
        <v>-0.2</v>
      </c>
      <c r="N702" s="3">
        <v>0</v>
      </c>
      <c r="O702" s="3">
        <v>0</v>
      </c>
      <c r="P702" s="4">
        <v>9</v>
      </c>
      <c r="Q702" s="4">
        <v>10</v>
      </c>
      <c r="R702" t="b">
        <v>1</v>
      </c>
      <c r="S702" t="b">
        <v>1</v>
      </c>
      <c r="T702" t="b">
        <v>0</v>
      </c>
      <c r="U702" t="b">
        <v>1</v>
      </c>
      <c r="V702" t="b">
        <v>1</v>
      </c>
      <c r="W702" t="s">
        <v>44</v>
      </c>
      <c r="X702" t="s">
        <v>149</v>
      </c>
      <c r="Y702" t="s">
        <v>46</v>
      </c>
      <c r="Z702" s="3">
        <v>9.6000000000000002E-2</v>
      </c>
      <c r="AA702" t="s">
        <v>2285</v>
      </c>
      <c r="AB702" t="s">
        <v>4507</v>
      </c>
      <c r="AC702" s="6" t="s">
        <v>4508</v>
      </c>
      <c r="AD702" s="3">
        <f t="shared" si="80"/>
        <v>5.2</v>
      </c>
      <c r="AE702" s="4">
        <f t="shared" si="81"/>
        <v>30</v>
      </c>
      <c r="AF702" s="4">
        <f t="shared" si="82"/>
        <v>2</v>
      </c>
      <c r="AG702" s="4">
        <f t="shared" si="83"/>
        <v>117</v>
      </c>
      <c r="AH702" t="str">
        <f t="shared" si="84"/>
        <v>standard</v>
      </c>
      <c r="AI702" t="b">
        <f t="shared" si="85"/>
        <v>1</v>
      </c>
      <c r="AJ702" t="str">
        <f t="shared" si="86"/>
        <v>ok</v>
      </c>
      <c r="AK702" t="s">
        <v>4509</v>
      </c>
      <c r="AM702" s="2">
        <v>46142</v>
      </c>
      <c r="AN702" t="b">
        <f t="shared" si="87"/>
        <v>1</v>
      </c>
    </row>
    <row r="703" spans="1:40" ht="43.2" x14ac:dyDescent="0.3">
      <c r="A703" t="s">
        <v>4510</v>
      </c>
      <c r="B703" t="s">
        <v>4511</v>
      </c>
      <c r="C703" s="6" t="s">
        <v>4512</v>
      </c>
      <c r="D703" t="s">
        <v>43</v>
      </c>
      <c r="E703" s="4">
        <v>24</v>
      </c>
      <c r="F703" t="b">
        <v>1</v>
      </c>
      <c r="G703" s="4">
        <v>976</v>
      </c>
      <c r="H703" s="3">
        <v>0</v>
      </c>
      <c r="I703" s="3">
        <v>0</v>
      </c>
      <c r="J703" s="3">
        <v>0</v>
      </c>
      <c r="K703" s="3">
        <v>0.43</v>
      </c>
      <c r="L703" s="3">
        <v>0</v>
      </c>
      <c r="M703" s="3">
        <v>0</v>
      </c>
      <c r="N703" s="3">
        <v>0</v>
      </c>
      <c r="O703" s="3">
        <v>0</v>
      </c>
      <c r="P703" s="4">
        <v>9</v>
      </c>
      <c r="Q703" s="4">
        <v>9</v>
      </c>
      <c r="R703" t="b">
        <v>0</v>
      </c>
      <c r="S703" t="b">
        <v>0</v>
      </c>
      <c r="T703" t="b">
        <v>0</v>
      </c>
      <c r="U703" t="b">
        <v>1</v>
      </c>
      <c r="V703" t="b">
        <v>1</v>
      </c>
      <c r="W703" t="s">
        <v>84</v>
      </c>
      <c r="X703" t="s">
        <v>101</v>
      </c>
      <c r="Y703" t="s">
        <v>74</v>
      </c>
      <c r="Z703" s="3">
        <v>0.39200000000000002</v>
      </c>
      <c r="AA703" t="s">
        <v>505</v>
      </c>
      <c r="AB703" t="s">
        <v>4513</v>
      </c>
      <c r="AC703" s="6" t="s">
        <v>4514</v>
      </c>
      <c r="AD703" s="3">
        <f t="shared" si="80"/>
        <v>2.86</v>
      </c>
      <c r="AE703" s="4">
        <f t="shared" si="81"/>
        <v>27</v>
      </c>
      <c r="AF703" s="4">
        <f t="shared" si="82"/>
        <v>1</v>
      </c>
      <c r="AG703" s="4">
        <f t="shared" si="83"/>
        <v>118</v>
      </c>
      <c r="AH703" t="str">
        <f t="shared" si="84"/>
        <v>standard</v>
      </c>
      <c r="AI703" t="b">
        <f t="shared" si="85"/>
        <v>0</v>
      </c>
      <c r="AJ703" t="str">
        <f t="shared" si="86"/>
        <v>ok</v>
      </c>
      <c r="AK703" t="s">
        <v>4515</v>
      </c>
      <c r="AM703" s="2">
        <v>46110</v>
      </c>
      <c r="AN703" t="b">
        <f t="shared" si="87"/>
        <v>1</v>
      </c>
    </row>
    <row r="704" spans="1:40" ht="43.2" x14ac:dyDescent="0.3">
      <c r="A704" t="s">
        <v>4516</v>
      </c>
      <c r="B704" t="s">
        <v>4517</v>
      </c>
      <c r="C704" s="6" t="s">
        <v>4518</v>
      </c>
      <c r="D704" t="s">
        <v>43</v>
      </c>
      <c r="E704" s="4">
        <v>27</v>
      </c>
      <c r="F704" t="b">
        <v>1</v>
      </c>
      <c r="G704" s="4">
        <v>1272</v>
      </c>
      <c r="H704" s="3">
        <v>0</v>
      </c>
      <c r="I704" s="3">
        <v>-1</v>
      </c>
      <c r="J704" s="3">
        <v>0</v>
      </c>
      <c r="K704" s="3">
        <v>0</v>
      </c>
      <c r="L704" s="3">
        <v>0.88</v>
      </c>
      <c r="M704" s="3">
        <v>0</v>
      </c>
      <c r="N704" s="3">
        <v>0</v>
      </c>
      <c r="O704" s="3">
        <v>0</v>
      </c>
      <c r="P704" s="4">
        <v>5</v>
      </c>
      <c r="Q704" s="4">
        <v>5</v>
      </c>
      <c r="R704" t="b">
        <v>1</v>
      </c>
      <c r="S704" t="b">
        <v>0</v>
      </c>
      <c r="T704" t="b">
        <v>0</v>
      </c>
      <c r="U704" t="b">
        <v>1</v>
      </c>
      <c r="V704" t="b">
        <v>0</v>
      </c>
      <c r="W704" t="s">
        <v>92</v>
      </c>
      <c r="X704" t="s">
        <v>65</v>
      </c>
      <c r="Y704" t="s">
        <v>46</v>
      </c>
      <c r="Z704" s="3">
        <v>3.17</v>
      </c>
      <c r="AA704" t="s">
        <v>93</v>
      </c>
      <c r="AB704" t="s">
        <v>4519</v>
      </c>
      <c r="AC704" s="6" t="s">
        <v>4520</v>
      </c>
      <c r="AD704" s="3">
        <f t="shared" si="80"/>
        <v>5.26</v>
      </c>
      <c r="AE704" s="4">
        <f t="shared" si="81"/>
        <v>35</v>
      </c>
      <c r="AF704" s="4">
        <f t="shared" si="82"/>
        <v>1</v>
      </c>
      <c r="AG704" s="4">
        <f t="shared" si="83"/>
        <v>116</v>
      </c>
      <c r="AH704" t="str">
        <f t="shared" si="84"/>
        <v>standard</v>
      </c>
      <c r="AI704" t="b">
        <f t="shared" si="85"/>
        <v>1</v>
      </c>
      <c r="AJ704" t="str">
        <f t="shared" si="86"/>
        <v>ok</v>
      </c>
      <c r="AK704" t="s">
        <v>4521</v>
      </c>
      <c r="AM704" s="2">
        <v>46111</v>
      </c>
      <c r="AN704" t="b">
        <f t="shared" si="87"/>
        <v>1</v>
      </c>
    </row>
    <row r="705" spans="1:40" ht="43.2" x14ac:dyDescent="0.3">
      <c r="A705" t="s">
        <v>4522</v>
      </c>
      <c r="B705" t="s">
        <v>4523</v>
      </c>
      <c r="C705" s="6" t="s">
        <v>4524</v>
      </c>
      <c r="D705" t="s">
        <v>63</v>
      </c>
      <c r="E705" s="4">
        <v>14</v>
      </c>
      <c r="F705" t="b">
        <v>1</v>
      </c>
      <c r="G705" s="4">
        <v>1985</v>
      </c>
      <c r="H705" s="3">
        <v>0</v>
      </c>
      <c r="I705" s="3">
        <v>0</v>
      </c>
      <c r="J705" s="3">
        <v>0.49</v>
      </c>
      <c r="K705" s="3">
        <v>0</v>
      </c>
      <c r="L705" s="3">
        <v>0</v>
      </c>
      <c r="M705" s="3">
        <v>0</v>
      </c>
      <c r="N705" s="3">
        <v>0</v>
      </c>
      <c r="O705" s="3">
        <v>0</v>
      </c>
      <c r="P705" s="4">
        <v>8</v>
      </c>
      <c r="Q705" s="4">
        <v>8</v>
      </c>
      <c r="R705" t="b">
        <v>1</v>
      </c>
      <c r="S705" t="b">
        <v>0</v>
      </c>
      <c r="T705" t="b">
        <v>0</v>
      </c>
      <c r="U705" t="b">
        <v>0</v>
      </c>
      <c r="V705" t="b">
        <v>1</v>
      </c>
      <c r="W705" t="s">
        <v>92</v>
      </c>
      <c r="X705" t="s">
        <v>128</v>
      </c>
      <c r="Y705" t="s">
        <v>331</v>
      </c>
      <c r="Z705" s="3">
        <v>1.5449999999999999</v>
      </c>
      <c r="AA705" t="s">
        <v>93</v>
      </c>
      <c r="AB705" t="s">
        <v>4525</v>
      </c>
      <c r="AC705" s="6" t="s">
        <v>4526</v>
      </c>
      <c r="AD705" s="3">
        <f t="shared" si="80"/>
        <v>2.4700000000000002</v>
      </c>
      <c r="AE705" s="4">
        <f t="shared" si="81"/>
        <v>17</v>
      </c>
      <c r="AF705" s="4">
        <f t="shared" si="82"/>
        <v>1</v>
      </c>
      <c r="AG705" s="4">
        <f t="shared" si="83"/>
        <v>111</v>
      </c>
      <c r="AH705" t="str">
        <f t="shared" si="84"/>
        <v>standard</v>
      </c>
      <c r="AI705" t="b">
        <f t="shared" si="85"/>
        <v>0</v>
      </c>
      <c r="AJ705" t="str">
        <f t="shared" si="86"/>
        <v>ok</v>
      </c>
      <c r="AK705" t="s">
        <v>4527</v>
      </c>
      <c r="AL705" t="s">
        <v>3057</v>
      </c>
      <c r="AM705" s="2">
        <v>46122</v>
      </c>
      <c r="AN705" t="b">
        <f t="shared" si="87"/>
        <v>1</v>
      </c>
    </row>
    <row r="706" spans="1:40" ht="43.2" x14ac:dyDescent="0.3">
      <c r="A706" t="s">
        <v>4528</v>
      </c>
      <c r="B706" t="s">
        <v>4529</v>
      </c>
      <c r="C706" s="6" t="s">
        <v>4530</v>
      </c>
      <c r="D706" t="s">
        <v>63</v>
      </c>
      <c r="E706" s="4">
        <v>12</v>
      </c>
      <c r="F706" t="b">
        <v>1</v>
      </c>
      <c r="G706" s="4">
        <v>592</v>
      </c>
      <c r="H706" s="3">
        <v>0</v>
      </c>
      <c r="I706" s="3">
        <v>0</v>
      </c>
      <c r="J706" s="3">
        <v>-0.2</v>
      </c>
      <c r="K706" s="3">
        <v>0</v>
      </c>
      <c r="L706" s="3">
        <v>0</v>
      </c>
      <c r="M706" s="3">
        <v>-0.06</v>
      </c>
      <c r="N706" s="3">
        <v>0.61</v>
      </c>
      <c r="O706" s="3">
        <v>0</v>
      </c>
      <c r="P706" s="4">
        <v>9</v>
      </c>
      <c r="Q706" s="4">
        <v>9</v>
      </c>
      <c r="R706" t="b">
        <v>0</v>
      </c>
      <c r="S706" t="b">
        <v>1</v>
      </c>
      <c r="T706" t="b">
        <v>0</v>
      </c>
      <c r="U706" t="b">
        <v>0</v>
      </c>
      <c r="V706" t="b">
        <v>0</v>
      </c>
      <c r="W706" t="s">
        <v>64</v>
      </c>
      <c r="X706" t="s">
        <v>200</v>
      </c>
      <c r="Y706" t="s">
        <v>46</v>
      </c>
      <c r="Z706" s="3">
        <v>2.9820000000000002</v>
      </c>
      <c r="AA706" t="s">
        <v>67</v>
      </c>
      <c r="AB706" t="s">
        <v>4531</v>
      </c>
      <c r="AC706" s="6" t="s">
        <v>4532</v>
      </c>
      <c r="AD706" s="3">
        <f t="shared" ref="AD706:AD769" si="88">ROUND(ABS(H706)*8+ABS(I706)*1.5+ABS(J706)*3+ABS(K706)*2+ABS(L706)*2+ABS(M706)*2+ABS(N706)*2+ABS(O706)*2+IF(D706="Legendary",10,IF(D706="Relic",12,IF(D706="Epic",7,IF(D706="Rare",4,IF(D706="Uncommon",2,IF(D706="Cursed",5,1)))))),2)</f>
        <v>2.94</v>
      </c>
      <c r="AE706" s="4">
        <f t="shared" ref="AE706:AE769" si="89">MAX(0,ROUND(E706*(1+AD706/25)+IF(R706,2,0)+IF(T706,4,0),0))</f>
        <v>13</v>
      </c>
      <c r="AF706" s="4">
        <f t="shared" ref="AF706:AF769" si="90">Q706-P706+1</f>
        <v>1</v>
      </c>
      <c r="AG706" s="4">
        <f t="shared" ref="AG706:AG769" si="91">LEN(C706)</f>
        <v>117</v>
      </c>
      <c r="AH706" t="str">
        <f t="shared" ref="AH706:AH769" si="92">IF(D706="Legendary","boss-vault",IF(D706="Relic","secret-room",IF(D706="Cursed","curse-room",IF(AD706&gt;12,"rare-chest","standard"))))</f>
        <v>standard</v>
      </c>
      <c r="AI706" t="b">
        <f t="shared" ref="AI706:AI769" si="93">OR(H706&lt;0,I706&lt;0,J706&lt;0,K706&lt;0,L706&lt;0,M706&lt;0,N706&lt;0,O706&lt;0)</f>
        <v>1</v>
      </c>
      <c r="AJ706" t="str">
        <f t="shared" ref="AJ706:AJ769" si="94">IF(AND(P706&lt;=Q706,AE706&gt;=0,AF706&gt;0),IF(OR(AD706&gt;18,AND(D706="Common",AD706&gt;10),AND(D706="Legendary",AE706&lt;80)),"review: balance outlier",IF(AND(R706,T706,U706),"review: volatile physics",IF(COUNTIF(AA706,"*fire*")+COUNTIF(AA706,"*poison*")+COUNTIF(AA706,"*ice*")&gt;=2,"review: multi-status synergy","ok"))),"invalid: level/price")</f>
        <v>ok</v>
      </c>
      <c r="AK706" t="s">
        <v>4533</v>
      </c>
      <c r="AM706" s="2">
        <v>46026</v>
      </c>
      <c r="AN706" t="b">
        <f t="shared" ref="AN706:AN769" si="95">P706&lt;=Q706</f>
        <v>1</v>
      </c>
    </row>
    <row r="707" spans="1:40" ht="43.2" x14ac:dyDescent="0.3">
      <c r="A707" t="s">
        <v>4534</v>
      </c>
      <c r="B707" t="s">
        <v>4535</v>
      </c>
      <c r="C707" s="6" t="s">
        <v>4536</v>
      </c>
      <c r="D707" t="s">
        <v>63</v>
      </c>
      <c r="E707" s="4">
        <v>18</v>
      </c>
      <c r="F707" t="b">
        <v>0</v>
      </c>
      <c r="G707" s="4">
        <v>2025</v>
      </c>
      <c r="H707" s="3">
        <v>0.51</v>
      </c>
      <c r="I707" s="3">
        <v>0</v>
      </c>
      <c r="J707" s="3">
        <v>0.14000000000000001</v>
      </c>
      <c r="K707" s="3">
        <v>0</v>
      </c>
      <c r="L707" s="3">
        <v>0</v>
      </c>
      <c r="M707" s="3">
        <v>0.13</v>
      </c>
      <c r="N707" s="3">
        <v>0</v>
      </c>
      <c r="O707" s="3">
        <v>0</v>
      </c>
      <c r="P707" s="4">
        <v>4</v>
      </c>
      <c r="Q707" s="4">
        <v>6</v>
      </c>
      <c r="R707" t="b">
        <v>1</v>
      </c>
      <c r="S707" t="b">
        <v>0</v>
      </c>
      <c r="T707" t="b">
        <v>0</v>
      </c>
      <c r="U707" t="b">
        <v>1</v>
      </c>
      <c r="V707" t="b">
        <v>1</v>
      </c>
      <c r="W707" t="s">
        <v>138</v>
      </c>
      <c r="X707" t="s">
        <v>128</v>
      </c>
      <c r="Y707" t="s">
        <v>46</v>
      </c>
      <c r="Z707" s="3">
        <v>0.19600000000000001</v>
      </c>
      <c r="AA707" t="s">
        <v>140</v>
      </c>
      <c r="AB707" t="s">
        <v>4537</v>
      </c>
      <c r="AC707" s="6" t="s">
        <v>4538</v>
      </c>
      <c r="AD707" s="3">
        <f t="shared" si="88"/>
        <v>5.76</v>
      </c>
      <c r="AE707" s="4">
        <f t="shared" si="89"/>
        <v>24</v>
      </c>
      <c r="AF707" s="4">
        <f t="shared" si="90"/>
        <v>3</v>
      </c>
      <c r="AG707" s="4">
        <f t="shared" si="91"/>
        <v>114</v>
      </c>
      <c r="AH707" t="str">
        <f t="shared" si="92"/>
        <v>standard</v>
      </c>
      <c r="AI707" t="b">
        <f t="shared" si="93"/>
        <v>0</v>
      </c>
      <c r="AJ707" t="str">
        <f t="shared" si="94"/>
        <v>ok</v>
      </c>
      <c r="AK707" t="s">
        <v>4539</v>
      </c>
      <c r="AM707" s="2">
        <v>46116</v>
      </c>
      <c r="AN707" t="b">
        <f t="shared" si="95"/>
        <v>1</v>
      </c>
    </row>
    <row r="708" spans="1:40" ht="43.2" x14ac:dyDescent="0.3">
      <c r="A708" t="s">
        <v>4540</v>
      </c>
      <c r="B708" t="s">
        <v>4541</v>
      </c>
      <c r="C708" s="6" t="s">
        <v>4542</v>
      </c>
      <c r="D708" t="s">
        <v>74</v>
      </c>
      <c r="E708" s="4">
        <v>26</v>
      </c>
      <c r="F708" t="b">
        <v>1</v>
      </c>
      <c r="G708" s="4">
        <v>154</v>
      </c>
      <c r="H708" s="3">
        <v>1.06</v>
      </c>
      <c r="I708" s="3">
        <v>0</v>
      </c>
      <c r="J708" s="3">
        <v>-7.0000000000000007E-2</v>
      </c>
      <c r="K708" s="3">
        <v>0</v>
      </c>
      <c r="L708" s="3">
        <v>0</v>
      </c>
      <c r="M708" s="3">
        <v>0</v>
      </c>
      <c r="N708" s="3">
        <v>0</v>
      </c>
      <c r="O708" s="3">
        <v>0</v>
      </c>
      <c r="P708" s="4">
        <v>6</v>
      </c>
      <c r="Q708" s="4">
        <v>6</v>
      </c>
      <c r="R708" t="b">
        <v>0</v>
      </c>
      <c r="S708" t="b">
        <v>0</v>
      </c>
      <c r="T708" t="b">
        <v>1</v>
      </c>
      <c r="U708" t="b">
        <v>0</v>
      </c>
      <c r="V708" t="b">
        <v>0</v>
      </c>
      <c r="W708" t="s">
        <v>111</v>
      </c>
      <c r="X708" t="s">
        <v>200</v>
      </c>
      <c r="Y708" t="s">
        <v>66</v>
      </c>
      <c r="Z708" s="3">
        <v>3.0739999999999998</v>
      </c>
      <c r="AA708" t="s">
        <v>3259</v>
      </c>
      <c r="AB708" t="s">
        <v>4543</v>
      </c>
      <c r="AC708" s="6" t="s">
        <v>4544</v>
      </c>
      <c r="AD708" s="3">
        <f t="shared" si="88"/>
        <v>13.69</v>
      </c>
      <c r="AE708" s="4">
        <f t="shared" si="89"/>
        <v>44</v>
      </c>
      <c r="AF708" s="4">
        <f t="shared" si="90"/>
        <v>1</v>
      </c>
      <c r="AG708" s="4">
        <f t="shared" si="91"/>
        <v>110</v>
      </c>
      <c r="AH708" t="str">
        <f t="shared" si="92"/>
        <v>curse-room</v>
      </c>
      <c r="AI708" t="b">
        <f t="shared" si="93"/>
        <v>1</v>
      </c>
      <c r="AJ708" t="str">
        <f t="shared" si="94"/>
        <v>ok</v>
      </c>
      <c r="AK708" t="s">
        <v>4545</v>
      </c>
      <c r="AM708" s="2">
        <v>46039</v>
      </c>
      <c r="AN708" t="b">
        <f t="shared" si="95"/>
        <v>1</v>
      </c>
    </row>
    <row r="709" spans="1:40" ht="43.2" x14ac:dyDescent="0.3">
      <c r="A709" t="s">
        <v>4546</v>
      </c>
      <c r="B709" t="s">
        <v>4547</v>
      </c>
      <c r="C709" s="6" t="s">
        <v>4548</v>
      </c>
      <c r="D709" t="s">
        <v>63</v>
      </c>
      <c r="E709" s="4">
        <v>15</v>
      </c>
      <c r="F709" t="b">
        <v>1</v>
      </c>
      <c r="G709" s="4">
        <v>124</v>
      </c>
      <c r="H709" s="3">
        <v>0</v>
      </c>
      <c r="I709" s="3">
        <v>0</v>
      </c>
      <c r="J709" s="3">
        <v>0</v>
      </c>
      <c r="K709" s="3">
        <v>0</v>
      </c>
      <c r="L709" s="3">
        <v>0</v>
      </c>
      <c r="M709" s="3">
        <v>0</v>
      </c>
      <c r="N709" s="3">
        <v>-0.48</v>
      </c>
      <c r="O709" s="3">
        <v>0</v>
      </c>
      <c r="P709" s="4">
        <v>1</v>
      </c>
      <c r="Q709" s="4">
        <v>1</v>
      </c>
      <c r="R709" t="b">
        <v>0</v>
      </c>
      <c r="S709" t="b">
        <v>1</v>
      </c>
      <c r="T709" t="b">
        <v>0</v>
      </c>
      <c r="U709" t="b">
        <v>1</v>
      </c>
      <c r="V709" t="b">
        <v>0</v>
      </c>
      <c r="W709" t="s">
        <v>84</v>
      </c>
      <c r="X709" t="s">
        <v>75</v>
      </c>
      <c r="Y709" t="s">
        <v>66</v>
      </c>
      <c r="Z709" s="3">
        <v>3.0790000000000002</v>
      </c>
      <c r="AA709" t="s">
        <v>598</v>
      </c>
      <c r="AB709" t="s">
        <v>4549</v>
      </c>
      <c r="AC709" s="6" t="s">
        <v>4550</v>
      </c>
      <c r="AD709" s="3">
        <f t="shared" si="88"/>
        <v>1.96</v>
      </c>
      <c r="AE709" s="4">
        <f t="shared" si="89"/>
        <v>16</v>
      </c>
      <c r="AF709" s="4">
        <f t="shared" si="90"/>
        <v>1</v>
      </c>
      <c r="AG709" s="4">
        <f t="shared" si="91"/>
        <v>124</v>
      </c>
      <c r="AH709" t="str">
        <f t="shared" si="92"/>
        <v>standard</v>
      </c>
      <c r="AI709" t="b">
        <f t="shared" si="93"/>
        <v>1</v>
      </c>
      <c r="AJ709" t="str">
        <f t="shared" si="94"/>
        <v>ok</v>
      </c>
      <c r="AK709" t="s">
        <v>4551</v>
      </c>
      <c r="AM709" s="2">
        <v>46034</v>
      </c>
      <c r="AN709" t="b">
        <f t="shared" si="95"/>
        <v>1</v>
      </c>
    </row>
    <row r="710" spans="1:40" ht="43.2" x14ac:dyDescent="0.3">
      <c r="A710" t="s">
        <v>4552</v>
      </c>
      <c r="B710" t="s">
        <v>4553</v>
      </c>
      <c r="C710" s="6" t="s">
        <v>4554</v>
      </c>
      <c r="D710" t="s">
        <v>119</v>
      </c>
      <c r="E710" s="4">
        <v>45</v>
      </c>
      <c r="F710" t="b">
        <v>0</v>
      </c>
      <c r="G710" s="4">
        <v>1908</v>
      </c>
      <c r="H710" s="3">
        <v>0</v>
      </c>
      <c r="I710" s="3">
        <v>0</v>
      </c>
      <c r="J710" s="3">
        <v>0</v>
      </c>
      <c r="K710" s="3">
        <v>0</v>
      </c>
      <c r="L710" s="3">
        <v>0</v>
      </c>
      <c r="M710" s="3">
        <v>0</v>
      </c>
      <c r="N710" s="3">
        <v>0</v>
      </c>
      <c r="O710" s="3">
        <v>0</v>
      </c>
      <c r="P710" s="4">
        <v>4</v>
      </c>
      <c r="Q710" s="4">
        <v>6</v>
      </c>
      <c r="R710" t="b">
        <v>0</v>
      </c>
      <c r="S710" t="b">
        <v>0</v>
      </c>
      <c r="T710" t="b">
        <v>0</v>
      </c>
      <c r="U710" t="b">
        <v>1</v>
      </c>
      <c r="V710" t="b">
        <v>1</v>
      </c>
      <c r="W710" t="s">
        <v>64</v>
      </c>
      <c r="X710" t="s">
        <v>149</v>
      </c>
      <c r="Y710" t="s">
        <v>66</v>
      </c>
      <c r="Z710" s="3">
        <v>1.925</v>
      </c>
      <c r="AA710" t="s">
        <v>209</v>
      </c>
      <c r="AB710" t="s">
        <v>4555</v>
      </c>
      <c r="AC710" s="6" t="s">
        <v>4556</v>
      </c>
      <c r="AD710" s="3">
        <f t="shared" si="88"/>
        <v>4</v>
      </c>
      <c r="AE710" s="4">
        <f t="shared" si="89"/>
        <v>52</v>
      </c>
      <c r="AF710" s="4">
        <f t="shared" si="90"/>
        <v>3</v>
      </c>
      <c r="AG710" s="4">
        <f t="shared" si="91"/>
        <v>115</v>
      </c>
      <c r="AH710" t="str">
        <f t="shared" si="92"/>
        <v>standard</v>
      </c>
      <c r="AI710" t="b">
        <f t="shared" si="93"/>
        <v>0</v>
      </c>
      <c r="AJ710" t="str">
        <f t="shared" si="94"/>
        <v>ok</v>
      </c>
      <c r="AK710" t="s">
        <v>4557</v>
      </c>
      <c r="AL710" t="s">
        <v>4558</v>
      </c>
      <c r="AM710" s="2">
        <v>46192</v>
      </c>
      <c r="AN710" t="b">
        <f t="shared" si="95"/>
        <v>1</v>
      </c>
    </row>
    <row r="711" spans="1:40" ht="43.2" x14ac:dyDescent="0.3">
      <c r="A711" t="s">
        <v>4559</v>
      </c>
      <c r="B711" t="s">
        <v>3747</v>
      </c>
      <c r="C711" s="6" t="s">
        <v>4560</v>
      </c>
      <c r="D711" t="s">
        <v>63</v>
      </c>
      <c r="E711" s="4">
        <v>13</v>
      </c>
      <c r="F711" t="b">
        <v>1</v>
      </c>
      <c r="G711" s="4">
        <v>1932</v>
      </c>
      <c r="H711" s="3">
        <v>0</v>
      </c>
      <c r="I711" s="3">
        <v>1</v>
      </c>
      <c r="J711" s="3">
        <v>0</v>
      </c>
      <c r="K711" s="3">
        <v>0</v>
      </c>
      <c r="L711" s="3">
        <v>0.22</v>
      </c>
      <c r="M711" s="3">
        <v>0</v>
      </c>
      <c r="N711" s="3">
        <v>0</v>
      </c>
      <c r="O711" s="3">
        <v>0.9</v>
      </c>
      <c r="P711" s="4">
        <v>4</v>
      </c>
      <c r="Q711" s="4">
        <v>5</v>
      </c>
      <c r="R711" t="b">
        <v>1</v>
      </c>
      <c r="S711" t="b">
        <v>0</v>
      </c>
      <c r="T711" t="b">
        <v>1</v>
      </c>
      <c r="U711" t="b">
        <v>1</v>
      </c>
      <c r="V711" t="b">
        <v>1</v>
      </c>
      <c r="W711" t="s">
        <v>127</v>
      </c>
      <c r="X711" t="s">
        <v>128</v>
      </c>
      <c r="Y711" t="s">
        <v>139</v>
      </c>
      <c r="Z711" s="3">
        <v>2.5880000000000001</v>
      </c>
      <c r="AA711" t="s">
        <v>171</v>
      </c>
      <c r="AB711" t="s">
        <v>3749</v>
      </c>
      <c r="AC711" s="6" t="s">
        <v>4561</v>
      </c>
      <c r="AD711" s="3">
        <f t="shared" si="88"/>
        <v>4.74</v>
      </c>
      <c r="AE711" s="4">
        <f t="shared" si="89"/>
        <v>21</v>
      </c>
      <c r="AF711" s="4">
        <f t="shared" si="90"/>
        <v>2</v>
      </c>
      <c r="AG711" s="4">
        <f t="shared" si="91"/>
        <v>122</v>
      </c>
      <c r="AH711" t="str">
        <f t="shared" si="92"/>
        <v>standard</v>
      </c>
      <c r="AI711" t="b">
        <f t="shared" si="93"/>
        <v>0</v>
      </c>
      <c r="AJ711" t="str">
        <f t="shared" si="94"/>
        <v>review: volatile physics</v>
      </c>
      <c r="AK711" t="s">
        <v>4562</v>
      </c>
      <c r="AL711" t="s">
        <v>3339</v>
      </c>
      <c r="AM711" s="2">
        <v>46150</v>
      </c>
      <c r="AN711" t="b">
        <f t="shared" si="95"/>
        <v>1</v>
      </c>
    </row>
    <row r="712" spans="1:40" ht="43.2" x14ac:dyDescent="0.3">
      <c r="A712" t="s">
        <v>4563</v>
      </c>
      <c r="B712" t="s">
        <v>4564</v>
      </c>
      <c r="C712" s="6" t="s">
        <v>4565</v>
      </c>
      <c r="D712" t="s">
        <v>63</v>
      </c>
      <c r="E712" s="4">
        <v>24</v>
      </c>
      <c r="F712" t="b">
        <v>1</v>
      </c>
      <c r="G712" s="4">
        <v>309</v>
      </c>
      <c r="H712" s="3">
        <v>0</v>
      </c>
      <c r="I712" s="3">
        <v>0</v>
      </c>
      <c r="J712" s="3">
        <v>7.0000000000000007E-2</v>
      </c>
      <c r="K712" s="3">
        <v>0</v>
      </c>
      <c r="L712" s="3">
        <v>-0.28999999999999998</v>
      </c>
      <c r="M712" s="3">
        <v>0</v>
      </c>
      <c r="N712" s="3">
        <v>0</v>
      </c>
      <c r="O712" s="3">
        <v>0</v>
      </c>
      <c r="P712" s="4">
        <v>3</v>
      </c>
      <c r="Q712" s="4">
        <v>7</v>
      </c>
      <c r="R712" t="b">
        <v>1</v>
      </c>
      <c r="S712" t="b">
        <v>0</v>
      </c>
      <c r="T712" t="b">
        <v>0</v>
      </c>
      <c r="U712" t="b">
        <v>0</v>
      </c>
      <c r="V712" t="b">
        <v>1</v>
      </c>
      <c r="W712" t="s">
        <v>92</v>
      </c>
      <c r="X712" t="s">
        <v>65</v>
      </c>
      <c r="Y712" t="s">
        <v>74</v>
      </c>
      <c r="Z712" s="3">
        <v>3.1070000000000002</v>
      </c>
      <c r="AA712" t="s">
        <v>93</v>
      </c>
      <c r="AB712" t="s">
        <v>4566</v>
      </c>
      <c r="AC712" s="6" t="s">
        <v>4567</v>
      </c>
      <c r="AD712" s="3">
        <f t="shared" si="88"/>
        <v>1.79</v>
      </c>
      <c r="AE712" s="4">
        <f t="shared" si="89"/>
        <v>28</v>
      </c>
      <c r="AF712" s="4">
        <f t="shared" si="90"/>
        <v>5</v>
      </c>
      <c r="AG712" s="4">
        <f t="shared" si="91"/>
        <v>113</v>
      </c>
      <c r="AH712" t="str">
        <f t="shared" si="92"/>
        <v>standard</v>
      </c>
      <c r="AI712" t="b">
        <f t="shared" si="93"/>
        <v>1</v>
      </c>
      <c r="AJ712" t="str">
        <f t="shared" si="94"/>
        <v>ok</v>
      </c>
      <c r="AK712" t="s">
        <v>4568</v>
      </c>
      <c r="AM712" s="2">
        <v>46029</v>
      </c>
      <c r="AN712" t="b">
        <f t="shared" si="95"/>
        <v>1</v>
      </c>
    </row>
    <row r="713" spans="1:40" ht="43.2" x14ac:dyDescent="0.3">
      <c r="A713" t="s">
        <v>4569</v>
      </c>
      <c r="B713" t="s">
        <v>4570</v>
      </c>
      <c r="C713" s="6" t="s">
        <v>4571</v>
      </c>
      <c r="D713" t="s">
        <v>200</v>
      </c>
      <c r="E713" s="4">
        <v>189</v>
      </c>
      <c r="F713" t="b">
        <v>1</v>
      </c>
      <c r="G713" s="4">
        <v>1844</v>
      </c>
      <c r="H713" s="3">
        <v>0.91</v>
      </c>
      <c r="I713" s="3">
        <v>3</v>
      </c>
      <c r="J713" s="3">
        <v>0</v>
      </c>
      <c r="K713" s="3">
        <v>0</v>
      </c>
      <c r="L713" s="3">
        <v>0</v>
      </c>
      <c r="M713" s="3">
        <v>0</v>
      </c>
      <c r="N713" s="3">
        <v>0</v>
      </c>
      <c r="O713" s="3">
        <v>0.96</v>
      </c>
      <c r="P713" s="4">
        <v>7</v>
      </c>
      <c r="Q713" s="4">
        <v>8</v>
      </c>
      <c r="R713" t="b">
        <v>0</v>
      </c>
      <c r="S713" t="b">
        <v>1</v>
      </c>
      <c r="T713" t="b">
        <v>1</v>
      </c>
      <c r="U713" t="b">
        <v>0</v>
      </c>
      <c r="V713" t="b">
        <v>1</v>
      </c>
      <c r="W713" t="s">
        <v>54</v>
      </c>
      <c r="X713" t="s">
        <v>149</v>
      </c>
      <c r="Y713" t="s">
        <v>46</v>
      </c>
      <c r="Z713" s="3">
        <v>3.371</v>
      </c>
      <c r="AA713" t="s">
        <v>4572</v>
      </c>
      <c r="AB713" t="s">
        <v>4573</v>
      </c>
      <c r="AC713" s="6" t="s">
        <v>4574</v>
      </c>
      <c r="AD713" s="3">
        <f t="shared" si="88"/>
        <v>25.7</v>
      </c>
      <c r="AE713" s="4">
        <f t="shared" si="89"/>
        <v>387</v>
      </c>
      <c r="AF713" s="4">
        <f t="shared" si="90"/>
        <v>2</v>
      </c>
      <c r="AG713" s="4">
        <f t="shared" si="91"/>
        <v>117</v>
      </c>
      <c r="AH713" t="str">
        <f t="shared" si="92"/>
        <v>secret-room</v>
      </c>
      <c r="AI713" t="b">
        <f t="shared" si="93"/>
        <v>0</v>
      </c>
      <c r="AJ713" t="str">
        <f t="shared" si="94"/>
        <v>review: balance outlier</v>
      </c>
      <c r="AK713" t="s">
        <v>4575</v>
      </c>
      <c r="AM713" s="2">
        <v>46111</v>
      </c>
      <c r="AN713" t="b">
        <f t="shared" si="95"/>
        <v>1</v>
      </c>
    </row>
    <row r="714" spans="1:40" ht="43.2" x14ac:dyDescent="0.3">
      <c r="A714" t="s">
        <v>4576</v>
      </c>
      <c r="B714" t="s">
        <v>4577</v>
      </c>
      <c r="C714" s="6" t="s">
        <v>4578</v>
      </c>
      <c r="D714" t="s">
        <v>63</v>
      </c>
      <c r="E714" s="4">
        <v>16</v>
      </c>
      <c r="F714" t="b">
        <v>1</v>
      </c>
      <c r="G714" s="4">
        <v>1394</v>
      </c>
      <c r="H714" s="3">
        <v>0</v>
      </c>
      <c r="I714" s="3">
        <v>-1</v>
      </c>
      <c r="J714" s="3">
        <v>0</v>
      </c>
      <c r="K714" s="3">
        <v>0</v>
      </c>
      <c r="L714" s="3">
        <v>0</v>
      </c>
      <c r="M714" s="3">
        <v>0.28999999999999998</v>
      </c>
      <c r="N714" s="3">
        <v>0.89</v>
      </c>
      <c r="O714" s="3">
        <v>0</v>
      </c>
      <c r="P714" s="4">
        <v>6</v>
      </c>
      <c r="Q714" s="4">
        <v>8</v>
      </c>
      <c r="R714" t="b">
        <v>0</v>
      </c>
      <c r="S714" t="b">
        <v>0</v>
      </c>
      <c r="T714" t="b">
        <v>0</v>
      </c>
      <c r="U714" t="b">
        <v>1</v>
      </c>
      <c r="V714" t="b">
        <v>1</v>
      </c>
      <c r="W714" t="s">
        <v>138</v>
      </c>
      <c r="X714" t="s">
        <v>55</v>
      </c>
      <c r="Y714" t="s">
        <v>102</v>
      </c>
      <c r="Z714" s="3">
        <v>0.222</v>
      </c>
      <c r="AA714" t="s">
        <v>140</v>
      </c>
      <c r="AB714" t="s">
        <v>4579</v>
      </c>
      <c r="AC714" s="6" t="s">
        <v>4580</v>
      </c>
      <c r="AD714" s="3">
        <f t="shared" si="88"/>
        <v>4.8600000000000003</v>
      </c>
      <c r="AE714" s="4">
        <f t="shared" si="89"/>
        <v>19</v>
      </c>
      <c r="AF714" s="4">
        <f t="shared" si="90"/>
        <v>3</v>
      </c>
      <c r="AG714" s="4">
        <f t="shared" si="91"/>
        <v>115</v>
      </c>
      <c r="AH714" t="str">
        <f t="shared" si="92"/>
        <v>standard</v>
      </c>
      <c r="AI714" t="b">
        <f t="shared" si="93"/>
        <v>1</v>
      </c>
      <c r="AJ714" t="str">
        <f t="shared" si="94"/>
        <v>ok</v>
      </c>
      <c r="AK714" t="s">
        <v>4581</v>
      </c>
      <c r="AL714" t="s">
        <v>4582</v>
      </c>
      <c r="AM714" s="2">
        <v>46201</v>
      </c>
      <c r="AN714" t="b">
        <f t="shared" si="95"/>
        <v>1</v>
      </c>
    </row>
    <row r="715" spans="1:40" ht="43.2" x14ac:dyDescent="0.3">
      <c r="A715" t="s">
        <v>4583</v>
      </c>
      <c r="B715" t="s">
        <v>4584</v>
      </c>
      <c r="C715" s="6" t="s">
        <v>4585</v>
      </c>
      <c r="D715" t="s">
        <v>63</v>
      </c>
      <c r="E715" s="4">
        <v>12</v>
      </c>
      <c r="F715" t="b">
        <v>0</v>
      </c>
      <c r="G715" s="4">
        <v>1473</v>
      </c>
      <c r="H715" s="3">
        <v>0.47</v>
      </c>
      <c r="I715" s="3">
        <v>0</v>
      </c>
      <c r="J715" s="3">
        <v>-0.33</v>
      </c>
      <c r="K715" s="3">
        <v>0</v>
      </c>
      <c r="L715" s="3">
        <v>0.23</v>
      </c>
      <c r="M715" s="3">
        <v>0</v>
      </c>
      <c r="N715" s="3">
        <v>0</v>
      </c>
      <c r="O715" s="3">
        <v>0.12</v>
      </c>
      <c r="P715" s="4">
        <v>6</v>
      </c>
      <c r="Q715" s="4">
        <v>6</v>
      </c>
      <c r="R715" t="b">
        <v>0</v>
      </c>
      <c r="S715" t="b">
        <v>0</v>
      </c>
      <c r="T715" t="b">
        <v>0</v>
      </c>
      <c r="U715" t="b">
        <v>0</v>
      </c>
      <c r="V715" t="b">
        <v>0</v>
      </c>
      <c r="W715" t="s">
        <v>148</v>
      </c>
      <c r="X715" t="s">
        <v>75</v>
      </c>
      <c r="Y715" t="s">
        <v>222</v>
      </c>
      <c r="Z715" s="3">
        <v>0.41899999999999998</v>
      </c>
      <c r="AA715" t="s">
        <v>157</v>
      </c>
      <c r="AB715" t="s">
        <v>4586</v>
      </c>
      <c r="AC715" s="6" t="s">
        <v>4587</v>
      </c>
      <c r="AD715" s="3">
        <f t="shared" si="88"/>
        <v>6.45</v>
      </c>
      <c r="AE715" s="4">
        <f t="shared" si="89"/>
        <v>15</v>
      </c>
      <c r="AF715" s="4">
        <f t="shared" si="90"/>
        <v>1</v>
      </c>
      <c r="AG715" s="4">
        <f t="shared" si="91"/>
        <v>118</v>
      </c>
      <c r="AH715" t="str">
        <f t="shared" si="92"/>
        <v>standard</v>
      </c>
      <c r="AI715" t="b">
        <f t="shared" si="93"/>
        <v>1</v>
      </c>
      <c r="AJ715" t="str">
        <f t="shared" si="94"/>
        <v>ok</v>
      </c>
      <c r="AK715" t="s">
        <v>4588</v>
      </c>
      <c r="AL715" t="s">
        <v>4589</v>
      </c>
      <c r="AM715" s="2">
        <v>46192</v>
      </c>
      <c r="AN715" t="b">
        <f t="shared" si="95"/>
        <v>1</v>
      </c>
    </row>
    <row r="716" spans="1:40" ht="43.2" x14ac:dyDescent="0.3">
      <c r="A716" t="s">
        <v>4590</v>
      </c>
      <c r="B716" t="s">
        <v>4591</v>
      </c>
      <c r="C716" s="6" t="s">
        <v>4592</v>
      </c>
      <c r="D716" t="s">
        <v>63</v>
      </c>
      <c r="E716" s="4">
        <v>15</v>
      </c>
      <c r="F716" t="b">
        <v>0</v>
      </c>
      <c r="G716" s="4">
        <v>883</v>
      </c>
      <c r="H716" s="3">
        <v>0</v>
      </c>
      <c r="I716" s="3">
        <v>1</v>
      </c>
      <c r="J716" s="3">
        <v>0</v>
      </c>
      <c r="K716" s="3">
        <v>0</v>
      </c>
      <c r="L716" s="3">
        <v>0.05</v>
      </c>
      <c r="M716" s="3">
        <v>0</v>
      </c>
      <c r="N716" s="3">
        <v>0</v>
      </c>
      <c r="O716" s="3">
        <v>0</v>
      </c>
      <c r="P716" s="4">
        <v>5</v>
      </c>
      <c r="Q716" s="4">
        <v>7</v>
      </c>
      <c r="R716" t="b">
        <v>1</v>
      </c>
      <c r="S716" t="b">
        <v>1</v>
      </c>
      <c r="T716" t="b">
        <v>1</v>
      </c>
      <c r="U716" t="b">
        <v>1</v>
      </c>
      <c r="V716" t="b">
        <v>1</v>
      </c>
      <c r="W716" t="s">
        <v>64</v>
      </c>
      <c r="X716" t="s">
        <v>65</v>
      </c>
      <c r="Y716" t="s">
        <v>331</v>
      </c>
      <c r="Z716" s="3">
        <v>2.1869999999999998</v>
      </c>
      <c r="AA716" t="s">
        <v>991</v>
      </c>
      <c r="AB716" t="s">
        <v>4593</v>
      </c>
      <c r="AC716" s="6" t="s">
        <v>4594</v>
      </c>
      <c r="AD716" s="3">
        <f t="shared" si="88"/>
        <v>2.6</v>
      </c>
      <c r="AE716" s="4">
        <f t="shared" si="89"/>
        <v>23</v>
      </c>
      <c r="AF716" s="4">
        <f t="shared" si="90"/>
        <v>3</v>
      </c>
      <c r="AG716" s="4">
        <f t="shared" si="91"/>
        <v>118</v>
      </c>
      <c r="AH716" t="str">
        <f t="shared" si="92"/>
        <v>standard</v>
      </c>
      <c r="AI716" t="b">
        <f t="shared" si="93"/>
        <v>0</v>
      </c>
      <c r="AJ716" t="str">
        <f t="shared" si="94"/>
        <v>review: volatile physics</v>
      </c>
      <c r="AK716" t="s">
        <v>4595</v>
      </c>
      <c r="AM716" s="2">
        <v>46151</v>
      </c>
      <c r="AN716" t="b">
        <f t="shared" si="95"/>
        <v>1</v>
      </c>
    </row>
    <row r="717" spans="1:40" ht="43.2" x14ac:dyDescent="0.3">
      <c r="A717" t="s">
        <v>4596</v>
      </c>
      <c r="B717" t="s">
        <v>4597</v>
      </c>
      <c r="C717" s="6" t="s">
        <v>4598</v>
      </c>
      <c r="D717" t="s">
        <v>63</v>
      </c>
      <c r="E717" s="4">
        <v>19</v>
      </c>
      <c r="F717" t="b">
        <v>1</v>
      </c>
      <c r="G717" s="4">
        <v>1087</v>
      </c>
      <c r="H717" s="3">
        <v>0</v>
      </c>
      <c r="I717" s="3">
        <v>-1</v>
      </c>
      <c r="J717" s="3">
        <v>0</v>
      </c>
      <c r="K717" s="3">
        <v>1.0900000000000001</v>
      </c>
      <c r="L717" s="3">
        <v>0</v>
      </c>
      <c r="M717" s="3">
        <v>0</v>
      </c>
      <c r="N717" s="3">
        <v>-1.41</v>
      </c>
      <c r="O717" s="3">
        <v>0</v>
      </c>
      <c r="P717" s="4">
        <v>1</v>
      </c>
      <c r="Q717" s="4">
        <v>4</v>
      </c>
      <c r="R717" t="b">
        <v>1</v>
      </c>
      <c r="S717" t="b">
        <v>0</v>
      </c>
      <c r="T717" t="b">
        <v>0</v>
      </c>
      <c r="U717" t="b">
        <v>1</v>
      </c>
      <c r="V717" t="b">
        <v>0</v>
      </c>
      <c r="W717" t="s">
        <v>44</v>
      </c>
      <c r="X717" t="s">
        <v>128</v>
      </c>
      <c r="Y717" t="s">
        <v>46</v>
      </c>
      <c r="Z717" s="3">
        <v>1.4850000000000001</v>
      </c>
      <c r="AA717" t="s">
        <v>47</v>
      </c>
      <c r="AB717" t="s">
        <v>4599</v>
      </c>
      <c r="AC717" s="6" t="s">
        <v>4600</v>
      </c>
      <c r="AD717" s="3">
        <f t="shared" si="88"/>
        <v>7.5</v>
      </c>
      <c r="AE717" s="4">
        <f t="shared" si="89"/>
        <v>27</v>
      </c>
      <c r="AF717" s="4">
        <f t="shared" si="90"/>
        <v>4</v>
      </c>
      <c r="AG717" s="4">
        <f t="shared" si="91"/>
        <v>107</v>
      </c>
      <c r="AH717" t="str">
        <f t="shared" si="92"/>
        <v>standard</v>
      </c>
      <c r="AI717" t="b">
        <f t="shared" si="93"/>
        <v>1</v>
      </c>
      <c r="AJ717" t="str">
        <f t="shared" si="94"/>
        <v>ok</v>
      </c>
      <c r="AK717" t="s">
        <v>4601</v>
      </c>
      <c r="AM717" s="2">
        <v>46079</v>
      </c>
      <c r="AN717" t="b">
        <f t="shared" si="95"/>
        <v>1</v>
      </c>
    </row>
    <row r="718" spans="1:40" ht="43.2" x14ac:dyDescent="0.3">
      <c r="A718" t="s">
        <v>4602</v>
      </c>
      <c r="B718" t="s">
        <v>4603</v>
      </c>
      <c r="C718" s="6" t="s">
        <v>4604</v>
      </c>
      <c r="D718" t="s">
        <v>119</v>
      </c>
      <c r="E718" s="4">
        <v>42</v>
      </c>
      <c r="F718" t="b">
        <v>0</v>
      </c>
      <c r="G718" s="4">
        <v>468</v>
      </c>
      <c r="H718" s="3">
        <v>-0.16</v>
      </c>
      <c r="I718" s="3">
        <v>2</v>
      </c>
      <c r="J718" s="3">
        <v>0</v>
      </c>
      <c r="K718" s="3">
        <v>0</v>
      </c>
      <c r="L718" s="3">
        <v>0</v>
      </c>
      <c r="M718" s="3">
        <v>0</v>
      </c>
      <c r="N718" s="3">
        <v>0</v>
      </c>
      <c r="O718" s="3">
        <v>0</v>
      </c>
      <c r="P718" s="4">
        <v>3</v>
      </c>
      <c r="Q718" s="4">
        <v>6</v>
      </c>
      <c r="R718" t="b">
        <v>1</v>
      </c>
      <c r="S718" t="b">
        <v>1</v>
      </c>
      <c r="T718" t="b">
        <v>0</v>
      </c>
      <c r="U718" t="b">
        <v>1</v>
      </c>
      <c r="V718" t="b">
        <v>1</v>
      </c>
      <c r="W718" t="s">
        <v>64</v>
      </c>
      <c r="X718" t="s">
        <v>128</v>
      </c>
      <c r="Y718" t="s">
        <v>66</v>
      </c>
      <c r="Z718" s="3">
        <v>3.161</v>
      </c>
      <c r="AA718" t="s">
        <v>67</v>
      </c>
      <c r="AB718" t="s">
        <v>4605</v>
      </c>
      <c r="AC718" s="6" t="s">
        <v>4606</v>
      </c>
      <c r="AD718" s="3">
        <f t="shared" si="88"/>
        <v>8.2799999999999994</v>
      </c>
      <c r="AE718" s="4">
        <f t="shared" si="89"/>
        <v>58</v>
      </c>
      <c r="AF718" s="4">
        <f t="shared" si="90"/>
        <v>4</v>
      </c>
      <c r="AG718" s="4">
        <f t="shared" si="91"/>
        <v>118</v>
      </c>
      <c r="AH718" t="str">
        <f t="shared" si="92"/>
        <v>standard</v>
      </c>
      <c r="AI718" t="b">
        <f t="shared" si="93"/>
        <v>1</v>
      </c>
      <c r="AJ718" t="str">
        <f t="shared" si="94"/>
        <v>ok</v>
      </c>
      <c r="AK718" t="s">
        <v>4607</v>
      </c>
      <c r="AM718" s="2">
        <v>46089</v>
      </c>
      <c r="AN718" t="b">
        <f t="shared" si="95"/>
        <v>1</v>
      </c>
    </row>
    <row r="719" spans="1:40" ht="43.2" x14ac:dyDescent="0.3">
      <c r="A719" t="s">
        <v>4608</v>
      </c>
      <c r="B719" t="s">
        <v>4609</v>
      </c>
      <c r="C719" s="6" t="s">
        <v>4610</v>
      </c>
      <c r="D719" t="s">
        <v>119</v>
      </c>
      <c r="E719" s="4">
        <v>65</v>
      </c>
      <c r="F719" t="b">
        <v>0</v>
      </c>
      <c r="G719" s="4">
        <v>584</v>
      </c>
      <c r="H719" s="3">
        <v>-0.13</v>
      </c>
      <c r="I719" s="3">
        <v>1</v>
      </c>
      <c r="J719" s="3">
        <v>0</v>
      </c>
      <c r="K719" s="3">
        <v>0</v>
      </c>
      <c r="L719" s="3">
        <v>0</v>
      </c>
      <c r="M719" s="3">
        <v>0.42</v>
      </c>
      <c r="N719" s="3">
        <v>0</v>
      </c>
      <c r="O719" s="3">
        <v>0</v>
      </c>
      <c r="P719" s="4">
        <v>1</v>
      </c>
      <c r="Q719" s="4">
        <v>5</v>
      </c>
      <c r="R719" t="b">
        <v>1</v>
      </c>
      <c r="S719" t="b">
        <v>0</v>
      </c>
      <c r="T719" t="b">
        <v>0</v>
      </c>
      <c r="U719" t="b">
        <v>0</v>
      </c>
      <c r="V719" t="b">
        <v>1</v>
      </c>
      <c r="W719" t="s">
        <v>64</v>
      </c>
      <c r="X719" t="s">
        <v>65</v>
      </c>
      <c r="Y719" t="s">
        <v>331</v>
      </c>
      <c r="Z719" s="3">
        <v>3.1259999999999999</v>
      </c>
      <c r="AA719" t="s">
        <v>120</v>
      </c>
      <c r="AB719" t="s">
        <v>4611</v>
      </c>
      <c r="AC719" s="6" t="s">
        <v>4612</v>
      </c>
      <c r="AD719" s="3">
        <f t="shared" si="88"/>
        <v>7.38</v>
      </c>
      <c r="AE719" s="4">
        <f t="shared" si="89"/>
        <v>86</v>
      </c>
      <c r="AF719" s="4">
        <f t="shared" si="90"/>
        <v>5</v>
      </c>
      <c r="AG719" s="4">
        <f t="shared" si="91"/>
        <v>114</v>
      </c>
      <c r="AH719" t="str">
        <f t="shared" si="92"/>
        <v>standard</v>
      </c>
      <c r="AI719" t="b">
        <f t="shared" si="93"/>
        <v>1</v>
      </c>
      <c r="AJ719" t="str">
        <f t="shared" si="94"/>
        <v>ok</v>
      </c>
      <c r="AK719" t="s">
        <v>4613</v>
      </c>
      <c r="AM719" s="2">
        <v>46035</v>
      </c>
      <c r="AN719" t="b">
        <f t="shared" si="95"/>
        <v>1</v>
      </c>
    </row>
    <row r="720" spans="1:40" ht="43.2" x14ac:dyDescent="0.3">
      <c r="A720" t="s">
        <v>4614</v>
      </c>
      <c r="B720" t="s">
        <v>4615</v>
      </c>
      <c r="C720" s="6" t="s">
        <v>4616</v>
      </c>
      <c r="D720" t="s">
        <v>63</v>
      </c>
      <c r="E720" s="4">
        <v>13</v>
      </c>
      <c r="F720" t="b">
        <v>0</v>
      </c>
      <c r="G720" s="4">
        <v>160</v>
      </c>
      <c r="H720" s="3">
        <v>0.31</v>
      </c>
      <c r="I720" s="3">
        <v>0</v>
      </c>
      <c r="J720" s="3">
        <v>0.04</v>
      </c>
      <c r="K720" s="3">
        <v>0</v>
      </c>
      <c r="L720" s="3">
        <v>-0.08</v>
      </c>
      <c r="M720" s="3">
        <v>0</v>
      </c>
      <c r="N720" s="3">
        <v>0</v>
      </c>
      <c r="O720" s="3">
        <v>0</v>
      </c>
      <c r="P720" s="4">
        <v>8</v>
      </c>
      <c r="Q720" s="4">
        <v>8</v>
      </c>
      <c r="R720" t="b">
        <v>0</v>
      </c>
      <c r="S720" t="b">
        <v>1</v>
      </c>
      <c r="T720" t="b">
        <v>0</v>
      </c>
      <c r="U720" t="b">
        <v>0</v>
      </c>
      <c r="V720" t="b">
        <v>1</v>
      </c>
      <c r="W720" t="s">
        <v>64</v>
      </c>
      <c r="X720" t="s">
        <v>75</v>
      </c>
      <c r="Y720" t="s">
        <v>46</v>
      </c>
      <c r="Z720" s="3">
        <v>0.67900000000000005</v>
      </c>
      <c r="AA720" t="s">
        <v>67</v>
      </c>
      <c r="AB720" t="s">
        <v>4617</v>
      </c>
      <c r="AC720" s="6" t="s">
        <v>4618</v>
      </c>
      <c r="AD720" s="3">
        <f t="shared" si="88"/>
        <v>3.76</v>
      </c>
      <c r="AE720" s="4">
        <f t="shared" si="89"/>
        <v>15</v>
      </c>
      <c r="AF720" s="4">
        <f t="shared" si="90"/>
        <v>1</v>
      </c>
      <c r="AG720" s="4">
        <f t="shared" si="91"/>
        <v>114</v>
      </c>
      <c r="AH720" t="str">
        <f t="shared" si="92"/>
        <v>standard</v>
      </c>
      <c r="AI720" t="b">
        <f t="shared" si="93"/>
        <v>1</v>
      </c>
      <c r="AJ720" t="str">
        <f t="shared" si="94"/>
        <v>ok</v>
      </c>
      <c r="AK720" t="s">
        <v>4619</v>
      </c>
      <c r="AM720" s="2">
        <v>46045</v>
      </c>
      <c r="AN720" t="b">
        <f t="shared" si="95"/>
        <v>1</v>
      </c>
    </row>
    <row r="721" spans="1:40" ht="43.2" x14ac:dyDescent="0.3">
      <c r="A721" t="s">
        <v>4620</v>
      </c>
      <c r="B721" t="s">
        <v>4621</v>
      </c>
      <c r="C721" s="6" t="s">
        <v>4622</v>
      </c>
      <c r="D721" t="s">
        <v>43</v>
      </c>
      <c r="E721" s="4">
        <v>33</v>
      </c>
      <c r="F721" t="b">
        <v>1</v>
      </c>
      <c r="G721" s="4">
        <v>436</v>
      </c>
      <c r="H721" s="3">
        <v>0.78</v>
      </c>
      <c r="I721" s="3">
        <v>-1</v>
      </c>
      <c r="J721" s="3">
        <v>-0.22</v>
      </c>
      <c r="K721" s="3">
        <v>0.28000000000000003</v>
      </c>
      <c r="L721" s="3">
        <v>0</v>
      </c>
      <c r="M721" s="3">
        <v>0</v>
      </c>
      <c r="N721" s="3">
        <v>3.12</v>
      </c>
      <c r="O721" s="3">
        <v>0</v>
      </c>
      <c r="P721" s="4">
        <v>7</v>
      </c>
      <c r="Q721" s="4">
        <v>9</v>
      </c>
      <c r="R721" t="b">
        <v>0</v>
      </c>
      <c r="S721" t="b">
        <v>1</v>
      </c>
      <c r="T721" t="b">
        <v>0</v>
      </c>
      <c r="U721" t="b">
        <v>1</v>
      </c>
      <c r="V721" t="b">
        <v>1</v>
      </c>
      <c r="W721" t="s">
        <v>148</v>
      </c>
      <c r="X721" t="s">
        <v>45</v>
      </c>
      <c r="Y721" t="s">
        <v>331</v>
      </c>
      <c r="Z721" s="3">
        <v>0.126</v>
      </c>
      <c r="AA721" t="s">
        <v>193</v>
      </c>
      <c r="AB721" t="s">
        <v>4623</v>
      </c>
      <c r="AC721" s="6" t="s">
        <v>4624</v>
      </c>
      <c r="AD721" s="3">
        <f t="shared" si="88"/>
        <v>17.2</v>
      </c>
      <c r="AE721" s="4">
        <f t="shared" si="89"/>
        <v>56</v>
      </c>
      <c r="AF721" s="4">
        <f t="shared" si="90"/>
        <v>3</v>
      </c>
      <c r="AG721" s="4">
        <f t="shared" si="91"/>
        <v>112</v>
      </c>
      <c r="AH721" t="str">
        <f t="shared" si="92"/>
        <v>rare-chest</v>
      </c>
      <c r="AI721" t="b">
        <f t="shared" si="93"/>
        <v>1</v>
      </c>
      <c r="AJ721" t="str">
        <f t="shared" si="94"/>
        <v>ok</v>
      </c>
      <c r="AK721" t="s">
        <v>4625</v>
      </c>
      <c r="AM721" s="2">
        <v>46073</v>
      </c>
      <c r="AN721" t="b">
        <f t="shared" si="95"/>
        <v>1</v>
      </c>
    </row>
    <row r="722" spans="1:40" ht="43.2" x14ac:dyDescent="0.3">
      <c r="A722" t="s">
        <v>4626</v>
      </c>
      <c r="B722" t="s">
        <v>4627</v>
      </c>
      <c r="C722" s="6" t="s">
        <v>4628</v>
      </c>
      <c r="D722" t="s">
        <v>63</v>
      </c>
      <c r="E722" s="4">
        <v>20</v>
      </c>
      <c r="F722" t="b">
        <v>1</v>
      </c>
      <c r="G722" s="4">
        <v>930</v>
      </c>
      <c r="H722" s="3">
        <v>0.12</v>
      </c>
      <c r="I722" s="3">
        <v>0</v>
      </c>
      <c r="J722" s="3">
        <v>0</v>
      </c>
      <c r="K722" s="3">
        <v>0</v>
      </c>
      <c r="L722" s="3">
        <v>0</v>
      </c>
      <c r="M722" s="3">
        <v>0</v>
      </c>
      <c r="N722" s="3">
        <v>0</v>
      </c>
      <c r="O722" s="3">
        <v>0.77</v>
      </c>
      <c r="P722" s="4">
        <v>6</v>
      </c>
      <c r="Q722" s="4">
        <v>10</v>
      </c>
      <c r="R722" t="b">
        <v>0</v>
      </c>
      <c r="S722" t="b">
        <v>1</v>
      </c>
      <c r="T722" t="b">
        <v>1</v>
      </c>
      <c r="U722" t="b">
        <v>1</v>
      </c>
      <c r="V722" t="b">
        <v>0</v>
      </c>
      <c r="W722" t="s">
        <v>148</v>
      </c>
      <c r="X722" t="s">
        <v>200</v>
      </c>
      <c r="Y722" t="s">
        <v>66</v>
      </c>
      <c r="Z722" s="3">
        <v>1.7969999999999999</v>
      </c>
      <c r="AA722" t="s">
        <v>919</v>
      </c>
      <c r="AB722" t="s">
        <v>4629</v>
      </c>
      <c r="AC722" s="6" t="s">
        <v>4630</v>
      </c>
      <c r="AD722" s="3">
        <f t="shared" si="88"/>
        <v>3.5</v>
      </c>
      <c r="AE722" s="4">
        <f t="shared" si="89"/>
        <v>27</v>
      </c>
      <c r="AF722" s="4">
        <f t="shared" si="90"/>
        <v>5</v>
      </c>
      <c r="AG722" s="4">
        <f t="shared" si="91"/>
        <v>113</v>
      </c>
      <c r="AH722" t="str">
        <f t="shared" si="92"/>
        <v>standard</v>
      </c>
      <c r="AI722" t="b">
        <f t="shared" si="93"/>
        <v>0</v>
      </c>
      <c r="AJ722" t="str">
        <f t="shared" si="94"/>
        <v>ok</v>
      </c>
      <c r="AK722" t="s">
        <v>4631</v>
      </c>
      <c r="AM722" s="2">
        <v>46165</v>
      </c>
      <c r="AN722" t="b">
        <f t="shared" si="95"/>
        <v>1</v>
      </c>
    </row>
    <row r="723" spans="1:40" ht="43.2" x14ac:dyDescent="0.3">
      <c r="A723" t="s">
        <v>4632</v>
      </c>
      <c r="B723" t="s">
        <v>4633</v>
      </c>
      <c r="C723" s="6" t="s">
        <v>4634</v>
      </c>
      <c r="D723" t="s">
        <v>63</v>
      </c>
      <c r="E723" s="4">
        <v>11</v>
      </c>
      <c r="F723" t="b">
        <v>1</v>
      </c>
      <c r="G723" s="4">
        <v>786</v>
      </c>
      <c r="H723" s="3">
        <v>1.38</v>
      </c>
      <c r="I723" s="3">
        <v>1</v>
      </c>
      <c r="J723" s="3">
        <v>0.18</v>
      </c>
      <c r="K723" s="3">
        <v>0</v>
      </c>
      <c r="L723" s="3">
        <v>0</v>
      </c>
      <c r="M723" s="3">
        <v>0</v>
      </c>
      <c r="N723" s="3">
        <v>0</v>
      </c>
      <c r="O723" s="3">
        <v>0</v>
      </c>
      <c r="P723" s="4">
        <v>3</v>
      </c>
      <c r="Q723" s="4">
        <v>3</v>
      </c>
      <c r="R723" t="b">
        <v>0</v>
      </c>
      <c r="S723" t="b">
        <v>0</v>
      </c>
      <c r="T723" t="b">
        <v>0</v>
      </c>
      <c r="U723" t="b">
        <v>1</v>
      </c>
      <c r="V723" t="b">
        <v>1</v>
      </c>
      <c r="W723" t="s">
        <v>148</v>
      </c>
      <c r="X723" t="s">
        <v>149</v>
      </c>
      <c r="Y723" t="s">
        <v>139</v>
      </c>
      <c r="Z723" s="3">
        <v>1.512</v>
      </c>
      <c r="AA723" t="s">
        <v>179</v>
      </c>
      <c r="AB723" t="s">
        <v>4635</v>
      </c>
      <c r="AC723" s="6" t="s">
        <v>4636</v>
      </c>
      <c r="AD723" s="3">
        <f t="shared" si="88"/>
        <v>14.08</v>
      </c>
      <c r="AE723" s="4">
        <f t="shared" si="89"/>
        <v>17</v>
      </c>
      <c r="AF723" s="4">
        <f t="shared" si="90"/>
        <v>1</v>
      </c>
      <c r="AG723" s="4">
        <f t="shared" si="91"/>
        <v>111</v>
      </c>
      <c r="AH723" t="str">
        <f t="shared" si="92"/>
        <v>rare-chest</v>
      </c>
      <c r="AI723" t="b">
        <f t="shared" si="93"/>
        <v>0</v>
      </c>
      <c r="AJ723" t="str">
        <f t="shared" si="94"/>
        <v>review: balance outlier</v>
      </c>
      <c r="AK723" t="s">
        <v>4637</v>
      </c>
      <c r="AM723" s="2">
        <v>46205</v>
      </c>
      <c r="AN723" t="b">
        <f t="shared" si="95"/>
        <v>1</v>
      </c>
    </row>
    <row r="724" spans="1:40" ht="43.2" x14ac:dyDescent="0.3">
      <c r="A724" t="s">
        <v>4638</v>
      </c>
      <c r="B724" t="s">
        <v>4639</v>
      </c>
      <c r="C724" s="6" t="s">
        <v>4640</v>
      </c>
      <c r="D724" t="s">
        <v>178</v>
      </c>
      <c r="E724" s="4">
        <v>84</v>
      </c>
      <c r="F724" t="b">
        <v>1</v>
      </c>
      <c r="G724" s="4">
        <v>582</v>
      </c>
      <c r="H724" s="3">
        <v>0</v>
      </c>
      <c r="I724" s="3">
        <v>1</v>
      </c>
      <c r="J724" s="3">
        <v>0</v>
      </c>
      <c r="K724" s="3">
        <v>0.44</v>
      </c>
      <c r="L724" s="3">
        <v>0</v>
      </c>
      <c r="M724" s="3">
        <v>0</v>
      </c>
      <c r="N724" s="3">
        <v>0</v>
      </c>
      <c r="O724" s="3">
        <v>0.08</v>
      </c>
      <c r="P724" s="4">
        <v>3</v>
      </c>
      <c r="Q724" s="4">
        <v>8</v>
      </c>
      <c r="R724" t="b">
        <v>1</v>
      </c>
      <c r="S724" t="b">
        <v>0</v>
      </c>
      <c r="T724" t="b">
        <v>0</v>
      </c>
      <c r="U724" t="b">
        <v>1</v>
      </c>
      <c r="V724" t="b">
        <v>0</v>
      </c>
      <c r="W724" t="s">
        <v>138</v>
      </c>
      <c r="X724" t="s">
        <v>65</v>
      </c>
      <c r="Y724" t="s">
        <v>222</v>
      </c>
      <c r="Z724" s="3">
        <v>2.8580000000000001</v>
      </c>
      <c r="AA724" t="s">
        <v>140</v>
      </c>
      <c r="AB724" t="s">
        <v>4641</v>
      </c>
      <c r="AC724" s="6" t="s">
        <v>4642</v>
      </c>
      <c r="AD724" s="3">
        <f t="shared" si="88"/>
        <v>9.5399999999999991</v>
      </c>
      <c r="AE724" s="4">
        <f t="shared" si="89"/>
        <v>118</v>
      </c>
      <c r="AF724" s="4">
        <f t="shared" si="90"/>
        <v>6</v>
      </c>
      <c r="AG724" s="4">
        <f t="shared" si="91"/>
        <v>126</v>
      </c>
      <c r="AH724" t="str">
        <f t="shared" si="92"/>
        <v>standard</v>
      </c>
      <c r="AI724" t="b">
        <f t="shared" si="93"/>
        <v>0</v>
      </c>
      <c r="AJ724" t="str">
        <f t="shared" si="94"/>
        <v>ok</v>
      </c>
      <c r="AK724" t="s">
        <v>4643</v>
      </c>
      <c r="AM724" s="2">
        <v>46145</v>
      </c>
      <c r="AN724" t="b">
        <f t="shared" si="95"/>
        <v>1</v>
      </c>
    </row>
    <row r="725" spans="1:40" ht="43.2" x14ac:dyDescent="0.3">
      <c r="A725" t="s">
        <v>4644</v>
      </c>
      <c r="B725" t="s">
        <v>4645</v>
      </c>
      <c r="C725" s="6" t="s">
        <v>4646</v>
      </c>
      <c r="D725" t="s">
        <v>63</v>
      </c>
      <c r="E725" s="4">
        <v>9</v>
      </c>
      <c r="F725" t="b">
        <v>1</v>
      </c>
      <c r="G725" s="4">
        <v>397</v>
      </c>
      <c r="H725" s="3">
        <v>0</v>
      </c>
      <c r="I725" s="3">
        <v>0</v>
      </c>
      <c r="J725" s="3">
        <v>0</v>
      </c>
      <c r="K725" s="3">
        <v>0.35</v>
      </c>
      <c r="L725" s="3">
        <v>0</v>
      </c>
      <c r="M725" s="3">
        <v>0</v>
      </c>
      <c r="N725" s="3">
        <v>0</v>
      </c>
      <c r="O725" s="3">
        <v>0</v>
      </c>
      <c r="P725" s="4">
        <v>4</v>
      </c>
      <c r="Q725" s="4">
        <v>4</v>
      </c>
      <c r="R725" t="b">
        <v>1</v>
      </c>
      <c r="S725" t="b">
        <v>0</v>
      </c>
      <c r="T725" t="b">
        <v>0</v>
      </c>
      <c r="U725" t="b">
        <v>0</v>
      </c>
      <c r="V725" t="b">
        <v>1</v>
      </c>
      <c r="W725" t="s">
        <v>64</v>
      </c>
      <c r="X725" t="s">
        <v>75</v>
      </c>
      <c r="Y725" t="s">
        <v>102</v>
      </c>
      <c r="Z725" s="3">
        <v>0.69499999999999995</v>
      </c>
      <c r="AA725" t="s">
        <v>120</v>
      </c>
      <c r="AB725" t="s">
        <v>4647</v>
      </c>
      <c r="AC725" s="6" t="s">
        <v>4648</v>
      </c>
      <c r="AD725" s="3">
        <f t="shared" si="88"/>
        <v>1.7</v>
      </c>
      <c r="AE725" s="4">
        <f t="shared" si="89"/>
        <v>12</v>
      </c>
      <c r="AF725" s="4">
        <f t="shared" si="90"/>
        <v>1</v>
      </c>
      <c r="AG725" s="4">
        <f t="shared" si="91"/>
        <v>118</v>
      </c>
      <c r="AH725" t="str">
        <f t="shared" si="92"/>
        <v>standard</v>
      </c>
      <c r="AI725" t="b">
        <f t="shared" si="93"/>
        <v>0</v>
      </c>
      <c r="AJ725" t="str">
        <f t="shared" si="94"/>
        <v>ok</v>
      </c>
      <c r="AK725" t="s">
        <v>4649</v>
      </c>
      <c r="AM725" s="2">
        <v>46089</v>
      </c>
      <c r="AN725" t="b">
        <f t="shared" si="95"/>
        <v>1</v>
      </c>
    </row>
    <row r="726" spans="1:40" ht="43.2" x14ac:dyDescent="0.3">
      <c r="A726" t="s">
        <v>4650</v>
      </c>
      <c r="B726" t="s">
        <v>4651</v>
      </c>
      <c r="C726" s="6" t="s">
        <v>4652</v>
      </c>
      <c r="D726" t="s">
        <v>63</v>
      </c>
      <c r="E726" s="4">
        <v>18</v>
      </c>
      <c r="F726" t="b">
        <v>1</v>
      </c>
      <c r="G726" s="4">
        <v>458</v>
      </c>
      <c r="H726" s="3">
        <v>0.56999999999999995</v>
      </c>
      <c r="I726" s="3">
        <v>0</v>
      </c>
      <c r="J726" s="3">
        <v>0</v>
      </c>
      <c r="K726" s="3">
        <v>0</v>
      </c>
      <c r="L726" s="3">
        <v>0.18</v>
      </c>
      <c r="M726" s="3">
        <v>0</v>
      </c>
      <c r="N726" s="3">
        <v>2.29</v>
      </c>
      <c r="O726" s="3">
        <v>0</v>
      </c>
      <c r="P726" s="4">
        <v>5</v>
      </c>
      <c r="Q726" s="4">
        <v>7</v>
      </c>
      <c r="R726" t="b">
        <v>0</v>
      </c>
      <c r="S726" t="b">
        <v>1</v>
      </c>
      <c r="T726" t="b">
        <v>0</v>
      </c>
      <c r="U726" t="b">
        <v>0</v>
      </c>
      <c r="V726" t="b">
        <v>1</v>
      </c>
      <c r="W726" t="s">
        <v>64</v>
      </c>
      <c r="X726" t="s">
        <v>75</v>
      </c>
      <c r="Y726" t="s">
        <v>46</v>
      </c>
      <c r="Z726" s="3">
        <v>2.5939999999999999</v>
      </c>
      <c r="AA726" t="s">
        <v>67</v>
      </c>
      <c r="AB726" t="s">
        <v>4653</v>
      </c>
      <c r="AC726" s="6" t="s">
        <v>4654</v>
      </c>
      <c r="AD726" s="3">
        <f t="shared" si="88"/>
        <v>10.5</v>
      </c>
      <c r="AE726" s="4">
        <f t="shared" si="89"/>
        <v>26</v>
      </c>
      <c r="AF726" s="4">
        <f t="shared" si="90"/>
        <v>3</v>
      </c>
      <c r="AG726" s="4">
        <f t="shared" si="91"/>
        <v>110</v>
      </c>
      <c r="AH726" t="str">
        <f t="shared" si="92"/>
        <v>standard</v>
      </c>
      <c r="AI726" t="b">
        <f t="shared" si="93"/>
        <v>0</v>
      </c>
      <c r="AJ726" t="str">
        <f t="shared" si="94"/>
        <v>review: balance outlier</v>
      </c>
      <c r="AK726" t="s">
        <v>4655</v>
      </c>
      <c r="AL726" t="s">
        <v>4656</v>
      </c>
      <c r="AM726" s="2">
        <v>46115</v>
      </c>
      <c r="AN726" t="b">
        <f t="shared" si="95"/>
        <v>1</v>
      </c>
    </row>
    <row r="727" spans="1:40" ht="43.2" x14ac:dyDescent="0.3">
      <c r="A727" t="s">
        <v>4657</v>
      </c>
      <c r="B727" t="s">
        <v>4658</v>
      </c>
      <c r="C727" s="6" t="s">
        <v>4659</v>
      </c>
      <c r="D727" t="s">
        <v>43</v>
      </c>
      <c r="E727" s="4">
        <v>31</v>
      </c>
      <c r="F727" t="b">
        <v>1</v>
      </c>
      <c r="G727" s="4">
        <v>72</v>
      </c>
      <c r="H727" s="3">
        <v>0</v>
      </c>
      <c r="I727" s="3">
        <v>0</v>
      </c>
      <c r="J727" s="3">
        <v>0</v>
      </c>
      <c r="K727" s="3">
        <v>0</v>
      </c>
      <c r="L727" s="3">
        <v>0</v>
      </c>
      <c r="M727" s="3">
        <v>0</v>
      </c>
      <c r="N727" s="3">
        <v>1.58</v>
      </c>
      <c r="O727" s="3">
        <v>0.55000000000000004</v>
      </c>
      <c r="P727" s="4">
        <v>9</v>
      </c>
      <c r="Q727" s="4">
        <v>10</v>
      </c>
      <c r="R727" t="b">
        <v>0</v>
      </c>
      <c r="S727" t="b">
        <v>1</v>
      </c>
      <c r="T727" t="b">
        <v>0</v>
      </c>
      <c r="U727" t="b">
        <v>0</v>
      </c>
      <c r="V727" t="b">
        <v>0</v>
      </c>
      <c r="W727" t="s">
        <v>44</v>
      </c>
      <c r="X727" t="s">
        <v>200</v>
      </c>
      <c r="Y727" t="s">
        <v>66</v>
      </c>
      <c r="Z727" s="3">
        <v>3.1629999999999998</v>
      </c>
      <c r="AA727" t="s">
        <v>848</v>
      </c>
      <c r="AB727" t="s">
        <v>4660</v>
      </c>
      <c r="AC727" s="6" t="s">
        <v>4661</v>
      </c>
      <c r="AD727" s="3">
        <f t="shared" si="88"/>
        <v>6.26</v>
      </c>
      <c r="AE727" s="4">
        <f t="shared" si="89"/>
        <v>39</v>
      </c>
      <c r="AF727" s="4">
        <f t="shared" si="90"/>
        <v>2</v>
      </c>
      <c r="AG727" s="4">
        <f t="shared" si="91"/>
        <v>113</v>
      </c>
      <c r="AH727" t="str">
        <f t="shared" si="92"/>
        <v>standard</v>
      </c>
      <c r="AI727" t="b">
        <f t="shared" si="93"/>
        <v>0</v>
      </c>
      <c r="AJ727" t="str">
        <f t="shared" si="94"/>
        <v>ok</v>
      </c>
      <c r="AK727" t="s">
        <v>4662</v>
      </c>
      <c r="AM727" s="2">
        <v>46157</v>
      </c>
      <c r="AN727" t="b">
        <f t="shared" si="95"/>
        <v>1</v>
      </c>
    </row>
    <row r="728" spans="1:40" ht="43.2" x14ac:dyDescent="0.3">
      <c r="A728" t="s">
        <v>4663</v>
      </c>
      <c r="B728" t="s">
        <v>4664</v>
      </c>
      <c r="C728" s="6" t="s">
        <v>4665</v>
      </c>
      <c r="D728" t="s">
        <v>43</v>
      </c>
      <c r="E728" s="4">
        <v>44</v>
      </c>
      <c r="F728" t="b">
        <v>1</v>
      </c>
      <c r="G728" s="4">
        <v>47</v>
      </c>
      <c r="H728" s="3">
        <v>0</v>
      </c>
      <c r="I728" s="3">
        <v>-1</v>
      </c>
      <c r="J728" s="3">
        <v>0</v>
      </c>
      <c r="K728" s="3">
        <v>0</v>
      </c>
      <c r="L728" s="3">
        <v>0</v>
      </c>
      <c r="M728" s="3">
        <v>0</v>
      </c>
      <c r="N728" s="3">
        <v>3.06</v>
      </c>
      <c r="O728" s="3">
        <v>0</v>
      </c>
      <c r="P728" s="4">
        <v>2</v>
      </c>
      <c r="Q728" s="4">
        <v>8</v>
      </c>
      <c r="R728" t="b">
        <v>0</v>
      </c>
      <c r="S728" t="b">
        <v>1</v>
      </c>
      <c r="T728" t="b">
        <v>0</v>
      </c>
      <c r="U728" t="b">
        <v>0</v>
      </c>
      <c r="V728" t="b">
        <v>0</v>
      </c>
      <c r="W728" t="s">
        <v>54</v>
      </c>
      <c r="X728" t="s">
        <v>200</v>
      </c>
      <c r="Y728" t="s">
        <v>102</v>
      </c>
      <c r="Z728" s="3">
        <v>0.33700000000000002</v>
      </c>
      <c r="AA728" t="s">
        <v>56</v>
      </c>
      <c r="AB728" t="s">
        <v>4666</v>
      </c>
      <c r="AC728" s="6" t="s">
        <v>4667</v>
      </c>
      <c r="AD728" s="3">
        <f t="shared" si="88"/>
        <v>9.6199999999999992</v>
      </c>
      <c r="AE728" s="4">
        <f t="shared" si="89"/>
        <v>61</v>
      </c>
      <c r="AF728" s="4">
        <f t="shared" si="90"/>
        <v>7</v>
      </c>
      <c r="AG728" s="4">
        <f t="shared" si="91"/>
        <v>115</v>
      </c>
      <c r="AH728" t="str">
        <f t="shared" si="92"/>
        <v>standard</v>
      </c>
      <c r="AI728" t="b">
        <f t="shared" si="93"/>
        <v>1</v>
      </c>
      <c r="AJ728" t="str">
        <f t="shared" si="94"/>
        <v>review: multi-status synergy</v>
      </c>
      <c r="AK728" t="s">
        <v>4668</v>
      </c>
      <c r="AM728" s="2">
        <v>46097</v>
      </c>
      <c r="AN728" t="b">
        <f t="shared" si="95"/>
        <v>1</v>
      </c>
    </row>
    <row r="729" spans="1:40" ht="43.2" x14ac:dyDescent="0.3">
      <c r="A729" t="s">
        <v>4669</v>
      </c>
      <c r="B729" t="s">
        <v>4670</v>
      </c>
      <c r="C729" s="6" t="s">
        <v>4671</v>
      </c>
      <c r="D729" t="s">
        <v>63</v>
      </c>
      <c r="E729" s="4">
        <v>18</v>
      </c>
      <c r="F729" t="b">
        <v>1</v>
      </c>
      <c r="G729" s="4">
        <v>960</v>
      </c>
      <c r="H729" s="3">
        <v>0</v>
      </c>
      <c r="I729" s="3">
        <v>0</v>
      </c>
      <c r="J729" s="3">
        <v>-0.28999999999999998</v>
      </c>
      <c r="K729" s="3">
        <v>0</v>
      </c>
      <c r="L729" s="3">
        <v>0</v>
      </c>
      <c r="M729" s="3">
        <v>0</v>
      </c>
      <c r="N729" s="3">
        <v>-0.19</v>
      </c>
      <c r="O729" s="3">
        <v>0</v>
      </c>
      <c r="P729" s="4">
        <v>3</v>
      </c>
      <c r="Q729" s="4">
        <v>5</v>
      </c>
      <c r="R729" t="b">
        <v>0</v>
      </c>
      <c r="S729" t="b">
        <v>0</v>
      </c>
      <c r="T729" t="b">
        <v>0</v>
      </c>
      <c r="U729" t="b">
        <v>1</v>
      </c>
      <c r="V729" t="b">
        <v>0</v>
      </c>
      <c r="W729" t="s">
        <v>138</v>
      </c>
      <c r="X729" t="s">
        <v>75</v>
      </c>
      <c r="Y729" t="s">
        <v>222</v>
      </c>
      <c r="Z729" s="3">
        <v>1.6579999999999999</v>
      </c>
      <c r="AA729" t="s">
        <v>140</v>
      </c>
      <c r="AB729" t="s">
        <v>4672</v>
      </c>
      <c r="AC729" s="6" t="s">
        <v>4673</v>
      </c>
      <c r="AD729" s="3">
        <f t="shared" si="88"/>
        <v>2.25</v>
      </c>
      <c r="AE729" s="4">
        <f t="shared" si="89"/>
        <v>20</v>
      </c>
      <c r="AF729" s="4">
        <f t="shared" si="90"/>
        <v>3</v>
      </c>
      <c r="AG729" s="4">
        <f t="shared" si="91"/>
        <v>115</v>
      </c>
      <c r="AH729" t="str">
        <f t="shared" si="92"/>
        <v>standard</v>
      </c>
      <c r="AI729" t="b">
        <f t="shared" si="93"/>
        <v>1</v>
      </c>
      <c r="AJ729" t="str">
        <f t="shared" si="94"/>
        <v>ok</v>
      </c>
      <c r="AK729" t="s">
        <v>4674</v>
      </c>
      <c r="AL729" t="s">
        <v>4675</v>
      </c>
      <c r="AM729" s="2">
        <v>46192</v>
      </c>
      <c r="AN729" t="b">
        <f t="shared" si="95"/>
        <v>1</v>
      </c>
    </row>
    <row r="730" spans="1:40" ht="43.2" x14ac:dyDescent="0.3">
      <c r="A730" t="s">
        <v>4676</v>
      </c>
      <c r="B730" t="s">
        <v>4677</v>
      </c>
      <c r="C730" s="6" t="s">
        <v>4678</v>
      </c>
      <c r="D730" t="s">
        <v>63</v>
      </c>
      <c r="E730" s="4">
        <v>34</v>
      </c>
      <c r="F730" t="b">
        <v>0</v>
      </c>
      <c r="G730" s="4">
        <v>455</v>
      </c>
      <c r="H730" s="3">
        <v>-0.13</v>
      </c>
      <c r="I730" s="3">
        <v>0</v>
      </c>
      <c r="J730" s="3">
        <v>0</v>
      </c>
      <c r="K730" s="3">
        <v>0</v>
      </c>
      <c r="L730" s="3">
        <v>0</v>
      </c>
      <c r="M730" s="3">
        <v>0</v>
      </c>
      <c r="N730" s="3">
        <v>0</v>
      </c>
      <c r="O730" s="3">
        <v>0</v>
      </c>
      <c r="P730" s="4">
        <v>1</v>
      </c>
      <c r="Q730" s="4">
        <v>9</v>
      </c>
      <c r="R730" t="b">
        <v>0</v>
      </c>
      <c r="S730" t="b">
        <v>0</v>
      </c>
      <c r="T730" t="b">
        <v>0</v>
      </c>
      <c r="U730" t="b">
        <v>1</v>
      </c>
      <c r="V730" t="b">
        <v>1</v>
      </c>
      <c r="W730" t="s">
        <v>92</v>
      </c>
      <c r="X730" t="s">
        <v>149</v>
      </c>
      <c r="Y730" t="s">
        <v>129</v>
      </c>
      <c r="Z730" s="3">
        <v>2.4790000000000001</v>
      </c>
      <c r="AA730" t="s">
        <v>760</v>
      </c>
      <c r="AB730" t="s">
        <v>4679</v>
      </c>
      <c r="AC730" s="6" t="s">
        <v>4680</v>
      </c>
      <c r="AD730" s="3">
        <f t="shared" si="88"/>
        <v>2.04</v>
      </c>
      <c r="AE730" s="4">
        <f t="shared" si="89"/>
        <v>37</v>
      </c>
      <c r="AF730" s="4">
        <f t="shared" si="90"/>
        <v>9</v>
      </c>
      <c r="AG730" s="4">
        <f t="shared" si="91"/>
        <v>113</v>
      </c>
      <c r="AH730" t="str">
        <f t="shared" si="92"/>
        <v>standard</v>
      </c>
      <c r="AI730" t="b">
        <f t="shared" si="93"/>
        <v>1</v>
      </c>
      <c r="AJ730" t="str">
        <f t="shared" si="94"/>
        <v>ok</v>
      </c>
      <c r="AK730" t="s">
        <v>4681</v>
      </c>
      <c r="AL730" t="s">
        <v>1516</v>
      </c>
      <c r="AM730" s="2">
        <v>46098</v>
      </c>
      <c r="AN730" t="b">
        <f t="shared" si="95"/>
        <v>1</v>
      </c>
    </row>
    <row r="731" spans="1:40" ht="43.2" x14ac:dyDescent="0.3">
      <c r="A731" t="s">
        <v>4682</v>
      </c>
      <c r="B731" t="s">
        <v>4683</v>
      </c>
      <c r="C731" s="6" t="s">
        <v>4684</v>
      </c>
      <c r="D731" t="s">
        <v>63</v>
      </c>
      <c r="E731" s="4">
        <v>19</v>
      </c>
      <c r="F731" t="b">
        <v>1</v>
      </c>
      <c r="G731" s="4">
        <v>194</v>
      </c>
      <c r="H731" s="3">
        <v>1.55</v>
      </c>
      <c r="I731" s="3">
        <v>2</v>
      </c>
      <c r="J731" s="3">
        <v>0</v>
      </c>
      <c r="K731" s="3">
        <v>0</v>
      </c>
      <c r="L731" s="3">
        <v>0.49</v>
      </c>
      <c r="M731" s="3">
        <v>0</v>
      </c>
      <c r="N731" s="3">
        <v>0</v>
      </c>
      <c r="O731" s="3">
        <v>0</v>
      </c>
      <c r="P731" s="4">
        <v>8</v>
      </c>
      <c r="Q731" s="4">
        <v>9</v>
      </c>
      <c r="R731" t="b">
        <v>1</v>
      </c>
      <c r="S731" t="b">
        <v>0</v>
      </c>
      <c r="T731" t="b">
        <v>0</v>
      </c>
      <c r="U731" t="b">
        <v>1</v>
      </c>
      <c r="V731" t="b">
        <v>1</v>
      </c>
      <c r="W731" t="s">
        <v>64</v>
      </c>
      <c r="X731" t="s">
        <v>128</v>
      </c>
      <c r="Y731" t="s">
        <v>129</v>
      </c>
      <c r="Z731" s="3">
        <v>1.2450000000000001</v>
      </c>
      <c r="AA731" t="s">
        <v>120</v>
      </c>
      <c r="AB731" t="s">
        <v>4685</v>
      </c>
      <c r="AC731" s="6" t="s">
        <v>4686</v>
      </c>
      <c r="AD731" s="3">
        <f t="shared" si="88"/>
        <v>17.38</v>
      </c>
      <c r="AE731" s="4">
        <f t="shared" si="89"/>
        <v>34</v>
      </c>
      <c r="AF731" s="4">
        <f t="shared" si="90"/>
        <v>2</v>
      </c>
      <c r="AG731" s="4">
        <f t="shared" si="91"/>
        <v>112</v>
      </c>
      <c r="AH731" t="str">
        <f t="shared" si="92"/>
        <v>rare-chest</v>
      </c>
      <c r="AI731" t="b">
        <f t="shared" si="93"/>
        <v>0</v>
      </c>
      <c r="AJ731" t="str">
        <f t="shared" si="94"/>
        <v>review: balance outlier</v>
      </c>
      <c r="AK731" t="s">
        <v>4687</v>
      </c>
      <c r="AL731" t="s">
        <v>1298</v>
      </c>
      <c r="AM731" s="2">
        <v>46145</v>
      </c>
      <c r="AN731" t="b">
        <f t="shared" si="95"/>
        <v>1</v>
      </c>
    </row>
    <row r="732" spans="1:40" ht="43.2" x14ac:dyDescent="0.3">
      <c r="A732" t="s">
        <v>4688</v>
      </c>
      <c r="B732" t="s">
        <v>4689</v>
      </c>
      <c r="C732" s="6" t="s">
        <v>4690</v>
      </c>
      <c r="D732" t="s">
        <v>43</v>
      </c>
      <c r="E732" s="4">
        <v>26</v>
      </c>
      <c r="F732" t="b">
        <v>1</v>
      </c>
      <c r="G732" s="4">
        <v>1402</v>
      </c>
      <c r="H732" s="3">
        <v>1.24</v>
      </c>
      <c r="I732" s="3">
        <v>0</v>
      </c>
      <c r="J732" s="3">
        <v>0.64</v>
      </c>
      <c r="K732" s="3">
        <v>0</v>
      </c>
      <c r="L732" s="3">
        <v>0</v>
      </c>
      <c r="M732" s="3">
        <v>0</v>
      </c>
      <c r="N732" s="3">
        <v>0</v>
      </c>
      <c r="O732" s="3">
        <v>0</v>
      </c>
      <c r="P732" s="4">
        <v>7</v>
      </c>
      <c r="Q732" s="4">
        <v>7</v>
      </c>
      <c r="R732" t="b">
        <v>0</v>
      </c>
      <c r="S732" t="b">
        <v>0</v>
      </c>
      <c r="T732" t="b">
        <v>0</v>
      </c>
      <c r="U732" t="b">
        <v>0</v>
      </c>
      <c r="V732" t="b">
        <v>0</v>
      </c>
      <c r="W732" t="s">
        <v>64</v>
      </c>
      <c r="X732" t="s">
        <v>45</v>
      </c>
      <c r="Y732" t="s">
        <v>331</v>
      </c>
      <c r="Z732" s="3">
        <v>3.07</v>
      </c>
      <c r="AA732" t="s">
        <v>120</v>
      </c>
      <c r="AB732" t="s">
        <v>4691</v>
      </c>
      <c r="AC732" s="6" t="s">
        <v>4692</v>
      </c>
      <c r="AD732" s="3">
        <f t="shared" si="88"/>
        <v>13.84</v>
      </c>
      <c r="AE732" s="4">
        <f t="shared" si="89"/>
        <v>40</v>
      </c>
      <c r="AF732" s="4">
        <f t="shared" si="90"/>
        <v>1</v>
      </c>
      <c r="AG732" s="4">
        <f t="shared" si="91"/>
        <v>114</v>
      </c>
      <c r="AH732" t="str">
        <f t="shared" si="92"/>
        <v>rare-chest</v>
      </c>
      <c r="AI732" t="b">
        <f t="shared" si="93"/>
        <v>0</v>
      </c>
      <c r="AJ732" t="str">
        <f t="shared" si="94"/>
        <v>ok</v>
      </c>
      <c r="AK732" t="s">
        <v>4693</v>
      </c>
      <c r="AM732" s="2">
        <v>46197</v>
      </c>
      <c r="AN732" t="b">
        <f t="shared" si="95"/>
        <v>1</v>
      </c>
    </row>
    <row r="733" spans="1:40" ht="43.2" x14ac:dyDescent="0.3">
      <c r="A733" t="s">
        <v>4694</v>
      </c>
      <c r="B733" t="s">
        <v>4695</v>
      </c>
      <c r="C733" s="6" t="s">
        <v>4696</v>
      </c>
      <c r="D733" t="s">
        <v>147</v>
      </c>
      <c r="E733" s="4">
        <v>182</v>
      </c>
      <c r="F733" t="b">
        <v>1</v>
      </c>
      <c r="G733" s="4">
        <v>850</v>
      </c>
      <c r="H733" s="3">
        <v>1.35</v>
      </c>
      <c r="I733" s="3">
        <v>0</v>
      </c>
      <c r="J733" s="3">
        <v>0</v>
      </c>
      <c r="K733" s="3">
        <v>0</v>
      </c>
      <c r="L733" s="3">
        <v>0</v>
      </c>
      <c r="M733" s="3">
        <v>0</v>
      </c>
      <c r="N733" s="3">
        <v>0</v>
      </c>
      <c r="O733" s="3">
        <v>0</v>
      </c>
      <c r="P733" s="4">
        <v>2</v>
      </c>
      <c r="Q733" s="4">
        <v>9</v>
      </c>
      <c r="R733" t="b">
        <v>0</v>
      </c>
      <c r="S733" t="b">
        <v>1</v>
      </c>
      <c r="T733" t="b">
        <v>1</v>
      </c>
      <c r="U733" t="b">
        <v>1</v>
      </c>
      <c r="V733" t="b">
        <v>0</v>
      </c>
      <c r="W733" t="s">
        <v>127</v>
      </c>
      <c r="X733" t="s">
        <v>45</v>
      </c>
      <c r="Y733" t="s">
        <v>129</v>
      </c>
      <c r="Z733" s="3">
        <v>0.14000000000000001</v>
      </c>
      <c r="AA733" t="s">
        <v>130</v>
      </c>
      <c r="AB733" t="s">
        <v>4697</v>
      </c>
      <c r="AC733" s="6" t="s">
        <v>4698</v>
      </c>
      <c r="AD733" s="3">
        <f t="shared" si="88"/>
        <v>20.8</v>
      </c>
      <c r="AE733" s="4">
        <f t="shared" si="89"/>
        <v>337</v>
      </c>
      <c r="AF733" s="4">
        <f t="shared" si="90"/>
        <v>8</v>
      </c>
      <c r="AG733" s="4">
        <f t="shared" si="91"/>
        <v>118</v>
      </c>
      <c r="AH733" t="str">
        <f t="shared" si="92"/>
        <v>boss-vault</v>
      </c>
      <c r="AI733" t="b">
        <f t="shared" si="93"/>
        <v>0</v>
      </c>
      <c r="AJ733" t="str">
        <f t="shared" si="94"/>
        <v>review: balance outlier</v>
      </c>
      <c r="AK733" t="s">
        <v>4699</v>
      </c>
      <c r="AM733" s="2">
        <v>46028</v>
      </c>
      <c r="AN733" t="b">
        <f t="shared" si="95"/>
        <v>1</v>
      </c>
    </row>
    <row r="734" spans="1:40" ht="43.2" x14ac:dyDescent="0.3">
      <c r="A734" t="s">
        <v>4700</v>
      </c>
      <c r="B734" t="s">
        <v>4701</v>
      </c>
      <c r="C734" s="6" t="s">
        <v>4702</v>
      </c>
      <c r="D734" t="s">
        <v>43</v>
      </c>
      <c r="E734" s="4">
        <v>34</v>
      </c>
      <c r="F734" t="b">
        <v>1</v>
      </c>
      <c r="G734" s="4">
        <v>844</v>
      </c>
      <c r="H734" s="3">
        <v>-0.23</v>
      </c>
      <c r="I734" s="3">
        <v>0</v>
      </c>
      <c r="J734" s="3">
        <v>0</v>
      </c>
      <c r="K734" s="3">
        <v>0</v>
      </c>
      <c r="L734" s="3">
        <v>0</v>
      </c>
      <c r="M734" s="3">
        <v>0</v>
      </c>
      <c r="N734" s="3">
        <v>0</v>
      </c>
      <c r="O734" s="3">
        <v>0</v>
      </c>
      <c r="P734" s="4">
        <v>3</v>
      </c>
      <c r="Q734" s="4">
        <v>7</v>
      </c>
      <c r="R734" t="b">
        <v>0</v>
      </c>
      <c r="S734" t="b">
        <v>1</v>
      </c>
      <c r="T734" t="b">
        <v>1</v>
      </c>
      <c r="U734" t="b">
        <v>1</v>
      </c>
      <c r="V734" t="b">
        <v>1</v>
      </c>
      <c r="W734" t="s">
        <v>148</v>
      </c>
      <c r="X734" t="s">
        <v>45</v>
      </c>
      <c r="Y734" t="s">
        <v>129</v>
      </c>
      <c r="Z734" s="3">
        <v>3.29</v>
      </c>
      <c r="AA734" t="s">
        <v>919</v>
      </c>
      <c r="AB734" t="s">
        <v>4703</v>
      </c>
      <c r="AC734" s="6" t="s">
        <v>4704</v>
      </c>
      <c r="AD734" s="3">
        <f t="shared" si="88"/>
        <v>3.84</v>
      </c>
      <c r="AE734" s="4">
        <f t="shared" si="89"/>
        <v>43</v>
      </c>
      <c r="AF734" s="4">
        <f t="shared" si="90"/>
        <v>5</v>
      </c>
      <c r="AG734" s="4">
        <f t="shared" si="91"/>
        <v>114</v>
      </c>
      <c r="AH734" t="str">
        <f t="shared" si="92"/>
        <v>standard</v>
      </c>
      <c r="AI734" t="b">
        <f t="shared" si="93"/>
        <v>1</v>
      </c>
      <c r="AJ734" t="str">
        <f t="shared" si="94"/>
        <v>ok</v>
      </c>
      <c r="AK734" t="s">
        <v>4705</v>
      </c>
      <c r="AM734" s="2">
        <v>46061</v>
      </c>
      <c r="AN734" t="b">
        <f t="shared" si="95"/>
        <v>1</v>
      </c>
    </row>
    <row r="735" spans="1:40" ht="28.8" x14ac:dyDescent="0.3">
      <c r="A735" t="s">
        <v>4706</v>
      </c>
      <c r="B735" t="s">
        <v>4707</v>
      </c>
      <c r="C735" s="6" t="s">
        <v>4708</v>
      </c>
      <c r="D735" t="s">
        <v>63</v>
      </c>
      <c r="E735" s="4">
        <v>16</v>
      </c>
      <c r="F735" t="b">
        <v>0</v>
      </c>
      <c r="G735" s="4">
        <v>456</v>
      </c>
      <c r="H735" s="3">
        <v>0</v>
      </c>
      <c r="I735" s="3">
        <v>0</v>
      </c>
      <c r="J735" s="3">
        <v>-0.1</v>
      </c>
      <c r="K735" s="3">
        <v>7.0000000000000007E-2</v>
      </c>
      <c r="L735" s="3">
        <v>0</v>
      </c>
      <c r="M735" s="3">
        <v>0</v>
      </c>
      <c r="N735" s="3">
        <v>-1.29</v>
      </c>
      <c r="O735" s="3">
        <v>0</v>
      </c>
      <c r="P735" s="4">
        <v>8</v>
      </c>
      <c r="Q735" s="4">
        <v>9</v>
      </c>
      <c r="R735" t="b">
        <v>0</v>
      </c>
      <c r="S735" t="b">
        <v>1</v>
      </c>
      <c r="T735" t="b">
        <v>0</v>
      </c>
      <c r="U735" t="b">
        <v>1</v>
      </c>
      <c r="V735" t="b">
        <v>1</v>
      </c>
      <c r="W735" t="s">
        <v>64</v>
      </c>
      <c r="X735" t="s">
        <v>45</v>
      </c>
      <c r="Y735" t="s">
        <v>46</v>
      </c>
      <c r="Z735" s="3">
        <v>2.5489999999999999</v>
      </c>
      <c r="AA735" t="s">
        <v>67</v>
      </c>
      <c r="AB735" t="s">
        <v>4709</v>
      </c>
      <c r="AC735" s="6" t="s">
        <v>4710</v>
      </c>
      <c r="AD735" s="3">
        <f t="shared" si="88"/>
        <v>4.0199999999999996</v>
      </c>
      <c r="AE735" s="4">
        <f t="shared" si="89"/>
        <v>19</v>
      </c>
      <c r="AF735" s="4">
        <f t="shared" si="90"/>
        <v>2</v>
      </c>
      <c r="AG735" s="4">
        <f t="shared" si="91"/>
        <v>109</v>
      </c>
      <c r="AH735" t="str">
        <f t="shared" si="92"/>
        <v>standard</v>
      </c>
      <c r="AI735" t="b">
        <f t="shared" si="93"/>
        <v>1</v>
      </c>
      <c r="AJ735" t="str">
        <f t="shared" si="94"/>
        <v>ok</v>
      </c>
      <c r="AK735" t="s">
        <v>4711</v>
      </c>
      <c r="AM735" s="2">
        <v>46073</v>
      </c>
      <c r="AN735" t="b">
        <f t="shared" si="95"/>
        <v>1</v>
      </c>
    </row>
    <row r="736" spans="1:40" ht="43.2" x14ac:dyDescent="0.3">
      <c r="A736" t="s">
        <v>4712</v>
      </c>
      <c r="B736" t="s">
        <v>4713</v>
      </c>
      <c r="C736" s="6" t="s">
        <v>4714</v>
      </c>
      <c r="D736" t="s">
        <v>63</v>
      </c>
      <c r="E736" s="4">
        <v>11</v>
      </c>
      <c r="F736" t="b">
        <v>1</v>
      </c>
      <c r="G736" s="4">
        <v>1738</v>
      </c>
      <c r="H736" s="3">
        <v>0.05</v>
      </c>
      <c r="I736" s="3">
        <v>0</v>
      </c>
      <c r="J736" s="3">
        <v>0</v>
      </c>
      <c r="K736" s="3">
        <v>0</v>
      </c>
      <c r="L736" s="3">
        <v>0</v>
      </c>
      <c r="M736" s="3">
        <v>0</v>
      </c>
      <c r="N736" s="3">
        <v>-1.03</v>
      </c>
      <c r="O736" s="3">
        <v>0</v>
      </c>
      <c r="P736" s="4">
        <v>1</v>
      </c>
      <c r="Q736" s="4">
        <v>1</v>
      </c>
      <c r="R736" t="b">
        <v>1</v>
      </c>
      <c r="S736" t="b">
        <v>1</v>
      </c>
      <c r="T736" t="b">
        <v>0</v>
      </c>
      <c r="U736" t="b">
        <v>1</v>
      </c>
      <c r="V736" t="b">
        <v>1</v>
      </c>
      <c r="W736" t="s">
        <v>64</v>
      </c>
      <c r="X736" t="s">
        <v>128</v>
      </c>
      <c r="Y736" t="s">
        <v>129</v>
      </c>
      <c r="Z736" s="3">
        <v>1.746</v>
      </c>
      <c r="AA736" t="s">
        <v>67</v>
      </c>
      <c r="AB736" t="s">
        <v>4715</v>
      </c>
      <c r="AC736" s="6" t="s">
        <v>4716</v>
      </c>
      <c r="AD736" s="3">
        <f t="shared" si="88"/>
        <v>3.46</v>
      </c>
      <c r="AE736" s="4">
        <f t="shared" si="89"/>
        <v>15</v>
      </c>
      <c r="AF736" s="4">
        <f t="shared" si="90"/>
        <v>1</v>
      </c>
      <c r="AG736" s="4">
        <f t="shared" si="91"/>
        <v>107</v>
      </c>
      <c r="AH736" t="str">
        <f t="shared" si="92"/>
        <v>standard</v>
      </c>
      <c r="AI736" t="b">
        <f t="shared" si="93"/>
        <v>1</v>
      </c>
      <c r="AJ736" t="str">
        <f t="shared" si="94"/>
        <v>ok</v>
      </c>
      <c r="AK736" t="s">
        <v>4717</v>
      </c>
      <c r="AM736" s="2">
        <v>46170</v>
      </c>
      <c r="AN736" t="b">
        <f t="shared" si="95"/>
        <v>1</v>
      </c>
    </row>
    <row r="737" spans="1:40" ht="43.2" x14ac:dyDescent="0.3">
      <c r="A737" t="s">
        <v>4718</v>
      </c>
      <c r="B737" t="s">
        <v>4719</v>
      </c>
      <c r="C737" s="6" t="s">
        <v>4720</v>
      </c>
      <c r="D737" t="s">
        <v>119</v>
      </c>
      <c r="E737" s="4">
        <v>72</v>
      </c>
      <c r="F737" t="b">
        <v>0</v>
      </c>
      <c r="G737" s="4">
        <v>1407</v>
      </c>
      <c r="H737" s="3">
        <v>0</v>
      </c>
      <c r="I737" s="3">
        <v>0</v>
      </c>
      <c r="J737" s="3">
        <v>0</v>
      </c>
      <c r="K737" s="3">
        <v>0</v>
      </c>
      <c r="L737" s="3">
        <v>0</v>
      </c>
      <c r="M737" s="3">
        <v>0</v>
      </c>
      <c r="N737" s="3">
        <v>0</v>
      </c>
      <c r="O737" s="3">
        <v>0</v>
      </c>
      <c r="P737" s="4">
        <v>3</v>
      </c>
      <c r="Q737" s="4">
        <v>10</v>
      </c>
      <c r="R737" t="b">
        <v>1</v>
      </c>
      <c r="S737" t="b">
        <v>1</v>
      </c>
      <c r="T737" t="b">
        <v>0</v>
      </c>
      <c r="U737" t="b">
        <v>1</v>
      </c>
      <c r="V737" t="b">
        <v>1</v>
      </c>
      <c r="W737" t="s">
        <v>64</v>
      </c>
      <c r="X737" t="s">
        <v>128</v>
      </c>
      <c r="Y737" t="s">
        <v>331</v>
      </c>
      <c r="Z737" s="3">
        <v>2.0779999999999998</v>
      </c>
      <c r="AA737" t="s">
        <v>67</v>
      </c>
      <c r="AB737" t="s">
        <v>4721</v>
      </c>
      <c r="AC737" s="6" t="s">
        <v>4722</v>
      </c>
      <c r="AD737" s="3">
        <f t="shared" si="88"/>
        <v>4</v>
      </c>
      <c r="AE737" s="4">
        <f t="shared" si="89"/>
        <v>86</v>
      </c>
      <c r="AF737" s="4">
        <f t="shared" si="90"/>
        <v>8</v>
      </c>
      <c r="AG737" s="4">
        <f t="shared" si="91"/>
        <v>102</v>
      </c>
      <c r="AH737" t="str">
        <f t="shared" si="92"/>
        <v>standard</v>
      </c>
      <c r="AI737" t="b">
        <f t="shared" si="93"/>
        <v>0</v>
      </c>
      <c r="AJ737" t="str">
        <f t="shared" si="94"/>
        <v>ok</v>
      </c>
      <c r="AK737" t="s">
        <v>4723</v>
      </c>
      <c r="AL737" t="s">
        <v>2628</v>
      </c>
      <c r="AM737" s="2">
        <v>46154</v>
      </c>
      <c r="AN737" t="b">
        <f t="shared" si="95"/>
        <v>1</v>
      </c>
    </row>
    <row r="738" spans="1:40" ht="43.2" x14ac:dyDescent="0.3">
      <c r="A738" t="s">
        <v>4724</v>
      </c>
      <c r="B738" t="s">
        <v>4725</v>
      </c>
      <c r="C738" s="6" t="s">
        <v>4726</v>
      </c>
      <c r="D738" t="s">
        <v>63</v>
      </c>
      <c r="E738" s="4">
        <v>7</v>
      </c>
      <c r="F738" t="b">
        <v>1</v>
      </c>
      <c r="G738" s="4">
        <v>351</v>
      </c>
      <c r="H738" s="3">
        <v>0</v>
      </c>
      <c r="I738" s="3">
        <v>-1</v>
      </c>
      <c r="J738" s="3">
        <v>0.33</v>
      </c>
      <c r="K738" s="3">
        <v>0</v>
      </c>
      <c r="L738" s="3">
        <v>0</v>
      </c>
      <c r="M738" s="3">
        <v>0</v>
      </c>
      <c r="N738" s="3">
        <v>3.56</v>
      </c>
      <c r="O738" s="3">
        <v>0</v>
      </c>
      <c r="P738" s="4">
        <v>7</v>
      </c>
      <c r="Q738" s="4">
        <v>7</v>
      </c>
      <c r="R738" t="b">
        <v>0</v>
      </c>
      <c r="S738" t="b">
        <v>0</v>
      </c>
      <c r="T738" t="b">
        <v>0</v>
      </c>
      <c r="U738" t="b">
        <v>1</v>
      </c>
      <c r="V738" t="b">
        <v>1</v>
      </c>
      <c r="W738" t="s">
        <v>64</v>
      </c>
      <c r="X738" t="s">
        <v>101</v>
      </c>
      <c r="Y738" t="s">
        <v>46</v>
      </c>
      <c r="Z738" s="3">
        <v>3.4860000000000002</v>
      </c>
      <c r="AA738" t="s">
        <v>209</v>
      </c>
      <c r="AB738" t="s">
        <v>4727</v>
      </c>
      <c r="AC738" s="6" t="s">
        <v>4728</v>
      </c>
      <c r="AD738" s="3">
        <f t="shared" si="88"/>
        <v>10.61</v>
      </c>
      <c r="AE738" s="4">
        <f t="shared" si="89"/>
        <v>10</v>
      </c>
      <c r="AF738" s="4">
        <f t="shared" si="90"/>
        <v>1</v>
      </c>
      <c r="AG738" s="4">
        <f t="shared" si="91"/>
        <v>109</v>
      </c>
      <c r="AH738" t="str">
        <f t="shared" si="92"/>
        <v>standard</v>
      </c>
      <c r="AI738" t="b">
        <f t="shared" si="93"/>
        <v>1</v>
      </c>
      <c r="AJ738" t="str">
        <f t="shared" si="94"/>
        <v>review: balance outlier</v>
      </c>
      <c r="AK738" t="s">
        <v>4729</v>
      </c>
      <c r="AM738" s="2">
        <v>46175</v>
      </c>
      <c r="AN738" t="b">
        <f t="shared" si="95"/>
        <v>1</v>
      </c>
    </row>
    <row r="739" spans="1:40" ht="43.2" x14ac:dyDescent="0.3">
      <c r="A739" t="s">
        <v>4730</v>
      </c>
      <c r="B739" t="s">
        <v>4731</v>
      </c>
      <c r="C739" s="6" t="s">
        <v>4732</v>
      </c>
      <c r="D739" t="s">
        <v>147</v>
      </c>
      <c r="E739" s="4">
        <v>175</v>
      </c>
      <c r="F739" t="b">
        <v>0</v>
      </c>
      <c r="G739" s="4">
        <v>1513</v>
      </c>
      <c r="H739" s="3">
        <v>0</v>
      </c>
      <c r="I739" s="3">
        <v>0</v>
      </c>
      <c r="J739" s="3">
        <v>0</v>
      </c>
      <c r="K739" s="3">
        <v>0</v>
      </c>
      <c r="L739" s="3">
        <v>0</v>
      </c>
      <c r="M739" s="3">
        <v>0</v>
      </c>
      <c r="N739" s="3">
        <v>0</v>
      </c>
      <c r="O739" s="3">
        <v>0</v>
      </c>
      <c r="P739" s="4">
        <v>6</v>
      </c>
      <c r="Q739" s="4">
        <v>9</v>
      </c>
      <c r="R739" t="b">
        <v>0</v>
      </c>
      <c r="S739" t="b">
        <v>0</v>
      </c>
      <c r="T739" t="b">
        <v>0</v>
      </c>
      <c r="U739" t="b">
        <v>0</v>
      </c>
      <c r="V739" t="b">
        <v>0</v>
      </c>
      <c r="W739" t="s">
        <v>64</v>
      </c>
      <c r="X739" t="s">
        <v>200</v>
      </c>
      <c r="Y739" t="s">
        <v>66</v>
      </c>
      <c r="Z739" s="3">
        <v>1.5509999999999999</v>
      </c>
      <c r="AA739" t="s">
        <v>120</v>
      </c>
      <c r="AB739" t="s">
        <v>4733</v>
      </c>
      <c r="AC739" s="6" t="s">
        <v>4734</v>
      </c>
      <c r="AD739" s="3">
        <f t="shared" si="88"/>
        <v>10</v>
      </c>
      <c r="AE739" s="4">
        <f t="shared" si="89"/>
        <v>245</v>
      </c>
      <c r="AF739" s="4">
        <f t="shared" si="90"/>
        <v>4</v>
      </c>
      <c r="AG739" s="4">
        <f t="shared" si="91"/>
        <v>112</v>
      </c>
      <c r="AH739" t="str">
        <f t="shared" si="92"/>
        <v>boss-vault</v>
      </c>
      <c r="AI739" t="b">
        <f t="shared" si="93"/>
        <v>0</v>
      </c>
      <c r="AJ739" t="str">
        <f t="shared" si="94"/>
        <v>ok</v>
      </c>
      <c r="AK739" t="s">
        <v>4735</v>
      </c>
      <c r="AM739" s="2">
        <v>46120</v>
      </c>
      <c r="AN739" t="b">
        <f t="shared" si="95"/>
        <v>1</v>
      </c>
    </row>
    <row r="740" spans="1:40" ht="43.2" x14ac:dyDescent="0.3">
      <c r="A740" t="s">
        <v>4736</v>
      </c>
      <c r="B740" t="s">
        <v>4737</v>
      </c>
      <c r="C740" s="6" t="s">
        <v>4738</v>
      </c>
      <c r="D740" t="s">
        <v>43</v>
      </c>
      <c r="E740" s="4">
        <v>42</v>
      </c>
      <c r="F740" t="b">
        <v>1</v>
      </c>
      <c r="G740" s="4">
        <v>1031</v>
      </c>
      <c r="H740" s="3">
        <v>1.64</v>
      </c>
      <c r="I740" s="3">
        <v>0</v>
      </c>
      <c r="J740" s="3">
        <v>0</v>
      </c>
      <c r="K740" s="3">
        <v>0.04</v>
      </c>
      <c r="L740" s="3">
        <v>0.2</v>
      </c>
      <c r="M740" s="3">
        <v>0</v>
      </c>
      <c r="N740" s="3">
        <v>0</v>
      </c>
      <c r="O740" s="3">
        <v>-0.01</v>
      </c>
      <c r="P740" s="4">
        <v>3</v>
      </c>
      <c r="Q740" s="4">
        <v>9</v>
      </c>
      <c r="R740" t="b">
        <v>1</v>
      </c>
      <c r="S740" t="b">
        <v>1</v>
      </c>
      <c r="T740" t="b">
        <v>1</v>
      </c>
      <c r="U740" t="b">
        <v>0</v>
      </c>
      <c r="V740" t="b">
        <v>0</v>
      </c>
      <c r="W740" t="s">
        <v>44</v>
      </c>
      <c r="X740" t="s">
        <v>65</v>
      </c>
      <c r="Y740" t="s">
        <v>66</v>
      </c>
      <c r="Z740" s="3">
        <v>0.45700000000000002</v>
      </c>
      <c r="AA740" t="s">
        <v>740</v>
      </c>
      <c r="AB740" t="s">
        <v>4739</v>
      </c>
      <c r="AC740" s="6" t="s">
        <v>4740</v>
      </c>
      <c r="AD740" s="3">
        <f t="shared" si="88"/>
        <v>15.62</v>
      </c>
      <c r="AE740" s="4">
        <f t="shared" si="89"/>
        <v>74</v>
      </c>
      <c r="AF740" s="4">
        <f t="shared" si="90"/>
        <v>7</v>
      </c>
      <c r="AG740" s="4">
        <f t="shared" si="91"/>
        <v>115</v>
      </c>
      <c r="AH740" t="str">
        <f t="shared" si="92"/>
        <v>rare-chest</v>
      </c>
      <c r="AI740" t="b">
        <f t="shared" si="93"/>
        <v>1</v>
      </c>
      <c r="AJ740" t="str">
        <f t="shared" si="94"/>
        <v>ok</v>
      </c>
      <c r="AK740" t="s">
        <v>4741</v>
      </c>
      <c r="AM740" s="2">
        <v>46051</v>
      </c>
      <c r="AN740" t="b">
        <f t="shared" si="95"/>
        <v>1</v>
      </c>
    </row>
    <row r="741" spans="1:40" ht="43.2" x14ac:dyDescent="0.3">
      <c r="A741" t="s">
        <v>4742</v>
      </c>
      <c r="B741" t="s">
        <v>4743</v>
      </c>
      <c r="C741" s="6" t="s">
        <v>4744</v>
      </c>
      <c r="D741" t="s">
        <v>63</v>
      </c>
      <c r="E741" s="4">
        <v>28</v>
      </c>
      <c r="F741" t="b">
        <v>1</v>
      </c>
      <c r="G741" s="4">
        <v>1110</v>
      </c>
      <c r="H741" s="3">
        <v>1.21</v>
      </c>
      <c r="I741" s="3">
        <v>2</v>
      </c>
      <c r="J741" s="3">
        <v>0</v>
      </c>
      <c r="K741" s="3">
        <v>0</v>
      </c>
      <c r="L741" s="3">
        <v>0.09</v>
      </c>
      <c r="M741" s="3">
        <v>0</v>
      </c>
      <c r="N741" s="3">
        <v>0</v>
      </c>
      <c r="O741" s="3">
        <v>-0.02</v>
      </c>
      <c r="P741" s="4">
        <v>3</v>
      </c>
      <c r="Q741" s="4">
        <v>8</v>
      </c>
      <c r="R741" t="b">
        <v>0</v>
      </c>
      <c r="S741" t="b">
        <v>0</v>
      </c>
      <c r="T741" t="b">
        <v>0</v>
      </c>
      <c r="U741" t="b">
        <v>1</v>
      </c>
      <c r="V741" t="b">
        <v>1</v>
      </c>
      <c r="W741" t="s">
        <v>64</v>
      </c>
      <c r="X741" t="s">
        <v>45</v>
      </c>
      <c r="Y741" t="s">
        <v>46</v>
      </c>
      <c r="Z741" s="3">
        <v>3.2770000000000001</v>
      </c>
      <c r="AA741" t="s">
        <v>120</v>
      </c>
      <c r="AB741" t="s">
        <v>4745</v>
      </c>
      <c r="AC741" s="6" t="s">
        <v>4746</v>
      </c>
      <c r="AD741" s="3">
        <f t="shared" si="88"/>
        <v>13.9</v>
      </c>
      <c r="AE741" s="4">
        <f t="shared" si="89"/>
        <v>44</v>
      </c>
      <c r="AF741" s="4">
        <f t="shared" si="90"/>
        <v>6</v>
      </c>
      <c r="AG741" s="4">
        <f t="shared" si="91"/>
        <v>116</v>
      </c>
      <c r="AH741" t="str">
        <f t="shared" si="92"/>
        <v>rare-chest</v>
      </c>
      <c r="AI741" t="b">
        <f t="shared" si="93"/>
        <v>1</v>
      </c>
      <c r="AJ741" t="str">
        <f t="shared" si="94"/>
        <v>review: balance outlier</v>
      </c>
      <c r="AK741" t="s">
        <v>4747</v>
      </c>
      <c r="AM741" s="2">
        <v>46143</v>
      </c>
      <c r="AN741" t="b">
        <f t="shared" si="95"/>
        <v>1</v>
      </c>
    </row>
    <row r="742" spans="1:40" ht="43.2" x14ac:dyDescent="0.3">
      <c r="A742" t="s">
        <v>4748</v>
      </c>
      <c r="B742" t="s">
        <v>4749</v>
      </c>
      <c r="C742" s="6" t="s">
        <v>4750</v>
      </c>
      <c r="D742" t="s">
        <v>43</v>
      </c>
      <c r="E742" s="4">
        <v>30</v>
      </c>
      <c r="F742" t="b">
        <v>1</v>
      </c>
      <c r="G742" s="4">
        <v>423</v>
      </c>
      <c r="H742" s="3">
        <v>1.31</v>
      </c>
      <c r="I742" s="3">
        <v>-1</v>
      </c>
      <c r="J742" s="3">
        <v>0</v>
      </c>
      <c r="K742" s="3">
        <v>0</v>
      </c>
      <c r="L742" s="3">
        <v>0</v>
      </c>
      <c r="M742" s="3">
        <v>0</v>
      </c>
      <c r="N742" s="3">
        <v>0.91</v>
      </c>
      <c r="O742" s="3">
        <v>0.31</v>
      </c>
      <c r="P742" s="4">
        <v>2</v>
      </c>
      <c r="Q742" s="4">
        <v>4</v>
      </c>
      <c r="R742" t="b">
        <v>0</v>
      </c>
      <c r="S742" t="b">
        <v>1</v>
      </c>
      <c r="T742" t="b">
        <v>0</v>
      </c>
      <c r="U742" t="b">
        <v>0</v>
      </c>
      <c r="V742" t="b">
        <v>1</v>
      </c>
      <c r="W742" t="s">
        <v>64</v>
      </c>
      <c r="X742" t="s">
        <v>149</v>
      </c>
      <c r="Y742" t="s">
        <v>46</v>
      </c>
      <c r="Z742" s="3">
        <v>3.1779999999999999</v>
      </c>
      <c r="AA742" t="s">
        <v>414</v>
      </c>
      <c r="AB742" t="s">
        <v>4751</v>
      </c>
      <c r="AC742" s="6" t="s">
        <v>4752</v>
      </c>
      <c r="AD742" s="3">
        <f t="shared" si="88"/>
        <v>16.420000000000002</v>
      </c>
      <c r="AE742" s="4">
        <f t="shared" si="89"/>
        <v>50</v>
      </c>
      <c r="AF742" s="4">
        <f t="shared" si="90"/>
        <v>3</v>
      </c>
      <c r="AG742" s="4">
        <f t="shared" si="91"/>
        <v>114</v>
      </c>
      <c r="AH742" t="str">
        <f t="shared" si="92"/>
        <v>rare-chest</v>
      </c>
      <c r="AI742" t="b">
        <f t="shared" si="93"/>
        <v>1</v>
      </c>
      <c r="AJ742" t="str">
        <f t="shared" si="94"/>
        <v>ok</v>
      </c>
      <c r="AK742" t="s">
        <v>4753</v>
      </c>
      <c r="AM742" s="2">
        <v>46184</v>
      </c>
      <c r="AN742" t="b">
        <f t="shared" si="95"/>
        <v>1</v>
      </c>
    </row>
    <row r="743" spans="1:40" ht="43.2" x14ac:dyDescent="0.3">
      <c r="A743" t="s">
        <v>4754</v>
      </c>
      <c r="B743" t="s">
        <v>4755</v>
      </c>
      <c r="C743" s="6" t="s">
        <v>4756</v>
      </c>
      <c r="D743" t="s">
        <v>63</v>
      </c>
      <c r="E743" s="4">
        <v>13</v>
      </c>
      <c r="F743" t="b">
        <v>0</v>
      </c>
      <c r="G743" s="4">
        <v>912</v>
      </c>
      <c r="H743" s="3">
        <v>0.88</v>
      </c>
      <c r="I743" s="3">
        <v>-1</v>
      </c>
      <c r="J743" s="3">
        <v>0</v>
      </c>
      <c r="K743" s="3">
        <v>0.49</v>
      </c>
      <c r="L743" s="3">
        <v>0.17</v>
      </c>
      <c r="M743" s="3">
        <v>0</v>
      </c>
      <c r="N743" s="3">
        <v>0</v>
      </c>
      <c r="O743" s="3">
        <v>0</v>
      </c>
      <c r="P743" s="4">
        <v>9</v>
      </c>
      <c r="Q743" s="4">
        <v>9</v>
      </c>
      <c r="R743" t="b">
        <v>0</v>
      </c>
      <c r="S743" t="b">
        <v>1</v>
      </c>
      <c r="T743" t="b">
        <v>1</v>
      </c>
      <c r="U743" t="b">
        <v>0</v>
      </c>
      <c r="V743" t="b">
        <v>0</v>
      </c>
      <c r="W743" t="s">
        <v>111</v>
      </c>
      <c r="X743" t="s">
        <v>200</v>
      </c>
      <c r="Y743" t="s">
        <v>129</v>
      </c>
      <c r="Z743" s="3">
        <v>3.24</v>
      </c>
      <c r="AA743" t="s">
        <v>230</v>
      </c>
      <c r="AB743" t="s">
        <v>4757</v>
      </c>
      <c r="AC743" s="6" t="s">
        <v>4758</v>
      </c>
      <c r="AD743" s="3">
        <f t="shared" si="88"/>
        <v>10.86</v>
      </c>
      <c r="AE743" s="4">
        <f t="shared" si="89"/>
        <v>23</v>
      </c>
      <c r="AF743" s="4">
        <f t="shared" si="90"/>
        <v>1</v>
      </c>
      <c r="AG743" s="4">
        <f t="shared" si="91"/>
        <v>111</v>
      </c>
      <c r="AH743" t="str">
        <f t="shared" si="92"/>
        <v>standard</v>
      </c>
      <c r="AI743" t="b">
        <f t="shared" si="93"/>
        <v>1</v>
      </c>
      <c r="AJ743" t="str">
        <f t="shared" si="94"/>
        <v>review: balance outlier</v>
      </c>
      <c r="AK743" t="s">
        <v>4759</v>
      </c>
      <c r="AM743" s="2">
        <v>46176</v>
      </c>
      <c r="AN743" t="b">
        <f t="shared" si="95"/>
        <v>1</v>
      </c>
    </row>
    <row r="744" spans="1:40" ht="43.2" x14ac:dyDescent="0.3">
      <c r="A744" t="s">
        <v>4760</v>
      </c>
      <c r="B744" t="s">
        <v>4761</v>
      </c>
      <c r="C744" s="6" t="s">
        <v>4762</v>
      </c>
      <c r="D744" t="s">
        <v>63</v>
      </c>
      <c r="E744" s="4">
        <v>30</v>
      </c>
      <c r="F744" t="b">
        <v>0</v>
      </c>
      <c r="G744" s="4">
        <v>31</v>
      </c>
      <c r="H744" s="3">
        <v>1.2</v>
      </c>
      <c r="I744" s="3">
        <v>0</v>
      </c>
      <c r="J744" s="3">
        <v>0</v>
      </c>
      <c r="K744" s="3">
        <v>0</v>
      </c>
      <c r="L744" s="3">
        <v>0</v>
      </c>
      <c r="M744" s="3">
        <v>0.22</v>
      </c>
      <c r="N744" s="3">
        <v>0</v>
      </c>
      <c r="O744" s="3">
        <v>0</v>
      </c>
      <c r="P744" s="4">
        <v>2</v>
      </c>
      <c r="Q744" s="4">
        <v>8</v>
      </c>
      <c r="R744" t="b">
        <v>1</v>
      </c>
      <c r="S744" t="b">
        <v>0</v>
      </c>
      <c r="T744" t="b">
        <v>0</v>
      </c>
      <c r="U744" t="b">
        <v>0</v>
      </c>
      <c r="V744" t="b">
        <v>1</v>
      </c>
      <c r="W744" t="s">
        <v>138</v>
      </c>
      <c r="X744" t="s">
        <v>55</v>
      </c>
      <c r="Y744" t="s">
        <v>66</v>
      </c>
      <c r="Z744" s="3">
        <v>0.35299999999999998</v>
      </c>
      <c r="AA744" t="s">
        <v>140</v>
      </c>
      <c r="AB744" t="s">
        <v>4763</v>
      </c>
      <c r="AC744" s="6" t="s">
        <v>4764</v>
      </c>
      <c r="AD744" s="3">
        <f t="shared" si="88"/>
        <v>11.04</v>
      </c>
      <c r="AE744" s="4">
        <f t="shared" si="89"/>
        <v>45</v>
      </c>
      <c r="AF744" s="4">
        <f t="shared" si="90"/>
        <v>7</v>
      </c>
      <c r="AG744" s="4">
        <f t="shared" si="91"/>
        <v>118</v>
      </c>
      <c r="AH744" t="str">
        <f t="shared" si="92"/>
        <v>standard</v>
      </c>
      <c r="AI744" t="b">
        <f t="shared" si="93"/>
        <v>0</v>
      </c>
      <c r="AJ744" t="str">
        <f t="shared" si="94"/>
        <v>review: balance outlier</v>
      </c>
      <c r="AK744" t="s">
        <v>4765</v>
      </c>
      <c r="AM744" s="2">
        <v>46148</v>
      </c>
      <c r="AN744" t="b">
        <f t="shared" si="95"/>
        <v>1</v>
      </c>
    </row>
    <row r="745" spans="1:40" ht="43.2" x14ac:dyDescent="0.3">
      <c r="A745" t="s">
        <v>4766</v>
      </c>
      <c r="B745" t="s">
        <v>4767</v>
      </c>
      <c r="C745" s="6" t="s">
        <v>4768</v>
      </c>
      <c r="D745" t="s">
        <v>63</v>
      </c>
      <c r="E745" s="4">
        <v>18</v>
      </c>
      <c r="F745" t="b">
        <v>1</v>
      </c>
      <c r="G745" s="4">
        <v>1854</v>
      </c>
      <c r="H745" s="3">
        <v>0.28000000000000003</v>
      </c>
      <c r="I745" s="3">
        <v>1</v>
      </c>
      <c r="J745" s="3">
        <v>-0.28999999999999998</v>
      </c>
      <c r="K745" s="3">
        <v>0.14000000000000001</v>
      </c>
      <c r="L745" s="3">
        <v>0</v>
      </c>
      <c r="M745" s="3">
        <v>0</v>
      </c>
      <c r="N745" s="3">
        <v>-1.26</v>
      </c>
      <c r="O745" s="3">
        <v>0</v>
      </c>
      <c r="P745" s="4">
        <v>7</v>
      </c>
      <c r="Q745" s="4">
        <v>10</v>
      </c>
      <c r="R745" t="b">
        <v>0</v>
      </c>
      <c r="S745" t="b">
        <v>0</v>
      </c>
      <c r="T745" t="b">
        <v>1</v>
      </c>
      <c r="U745" t="b">
        <v>0</v>
      </c>
      <c r="V745" t="b">
        <v>1</v>
      </c>
      <c r="W745" t="s">
        <v>127</v>
      </c>
      <c r="X745" t="s">
        <v>149</v>
      </c>
      <c r="Y745" t="s">
        <v>66</v>
      </c>
      <c r="Z745" s="3">
        <v>1.6779999999999999</v>
      </c>
      <c r="AA745" t="s">
        <v>1682</v>
      </c>
      <c r="AB745" t="s">
        <v>4769</v>
      </c>
      <c r="AC745" s="6" t="s">
        <v>4770</v>
      </c>
      <c r="AD745" s="3">
        <f t="shared" si="88"/>
        <v>8.41</v>
      </c>
      <c r="AE745" s="4">
        <f t="shared" si="89"/>
        <v>28</v>
      </c>
      <c r="AF745" s="4">
        <f t="shared" si="90"/>
        <v>4</v>
      </c>
      <c r="AG745" s="4">
        <f t="shared" si="91"/>
        <v>120</v>
      </c>
      <c r="AH745" t="str">
        <f t="shared" si="92"/>
        <v>standard</v>
      </c>
      <c r="AI745" t="b">
        <f t="shared" si="93"/>
        <v>1</v>
      </c>
      <c r="AJ745" t="str">
        <f t="shared" si="94"/>
        <v>ok</v>
      </c>
      <c r="AK745" t="s">
        <v>4771</v>
      </c>
      <c r="AM745" s="2">
        <v>46091</v>
      </c>
      <c r="AN745" t="b">
        <f t="shared" si="95"/>
        <v>1</v>
      </c>
    </row>
    <row r="746" spans="1:40" ht="43.2" x14ac:dyDescent="0.3">
      <c r="A746" t="s">
        <v>4772</v>
      </c>
      <c r="B746" t="s">
        <v>4773</v>
      </c>
      <c r="C746" s="6" t="s">
        <v>4774</v>
      </c>
      <c r="D746" t="s">
        <v>147</v>
      </c>
      <c r="E746" s="4">
        <v>156</v>
      </c>
      <c r="F746" t="b">
        <v>1</v>
      </c>
      <c r="G746" s="4">
        <v>230</v>
      </c>
      <c r="H746" s="3">
        <v>0</v>
      </c>
      <c r="I746" s="3">
        <v>-1</v>
      </c>
      <c r="J746" s="3">
        <v>0.42</v>
      </c>
      <c r="K746" s="3">
        <v>0</v>
      </c>
      <c r="L746" s="3">
        <v>0</v>
      </c>
      <c r="M746" s="3">
        <v>0</v>
      </c>
      <c r="N746" s="3">
        <v>0</v>
      </c>
      <c r="O746" s="3">
        <v>0</v>
      </c>
      <c r="P746" s="4">
        <v>6</v>
      </c>
      <c r="Q746" s="4">
        <v>8</v>
      </c>
      <c r="R746" t="b">
        <v>0</v>
      </c>
      <c r="S746" t="b">
        <v>0</v>
      </c>
      <c r="T746" t="b">
        <v>0</v>
      </c>
      <c r="U746" t="b">
        <v>0</v>
      </c>
      <c r="V746" t="b">
        <v>0</v>
      </c>
      <c r="W746" t="s">
        <v>148</v>
      </c>
      <c r="X746" t="s">
        <v>75</v>
      </c>
      <c r="Y746" t="s">
        <v>222</v>
      </c>
      <c r="Z746" s="3">
        <v>2.9239999999999999</v>
      </c>
      <c r="AA746" t="s">
        <v>157</v>
      </c>
      <c r="AB746" t="s">
        <v>4775</v>
      </c>
      <c r="AC746" s="6" t="s">
        <v>4776</v>
      </c>
      <c r="AD746" s="3">
        <f t="shared" si="88"/>
        <v>12.76</v>
      </c>
      <c r="AE746" s="4">
        <f t="shared" si="89"/>
        <v>236</v>
      </c>
      <c r="AF746" s="4">
        <f t="shared" si="90"/>
        <v>3</v>
      </c>
      <c r="AG746" s="4">
        <f t="shared" si="91"/>
        <v>127</v>
      </c>
      <c r="AH746" t="str">
        <f t="shared" si="92"/>
        <v>boss-vault</v>
      </c>
      <c r="AI746" t="b">
        <f t="shared" si="93"/>
        <v>1</v>
      </c>
      <c r="AJ746" t="str">
        <f t="shared" si="94"/>
        <v>ok</v>
      </c>
      <c r="AK746" t="s">
        <v>4777</v>
      </c>
      <c r="AM746" s="2">
        <v>46149</v>
      </c>
      <c r="AN746" t="b">
        <f t="shared" si="95"/>
        <v>1</v>
      </c>
    </row>
    <row r="747" spans="1:40" ht="43.2" x14ac:dyDescent="0.3">
      <c r="A747" t="s">
        <v>4778</v>
      </c>
      <c r="B747" t="s">
        <v>4779</v>
      </c>
      <c r="C747" s="6" t="s">
        <v>4780</v>
      </c>
      <c r="D747" t="s">
        <v>63</v>
      </c>
      <c r="E747" s="4">
        <v>11</v>
      </c>
      <c r="F747" t="b">
        <v>1</v>
      </c>
      <c r="G747" s="4">
        <v>603</v>
      </c>
      <c r="H747" s="3">
        <v>0.31</v>
      </c>
      <c r="I747" s="3">
        <v>-1</v>
      </c>
      <c r="J747" s="3">
        <v>0.32</v>
      </c>
      <c r="K747" s="3">
        <v>1.1499999999999999</v>
      </c>
      <c r="L747" s="3">
        <v>0</v>
      </c>
      <c r="M747" s="3">
        <v>0</v>
      </c>
      <c r="N747" s="3">
        <v>1.39</v>
      </c>
      <c r="O747" s="3">
        <v>0.92</v>
      </c>
      <c r="P747" s="4">
        <v>9</v>
      </c>
      <c r="Q747" s="4">
        <v>9</v>
      </c>
      <c r="R747" t="b">
        <v>0</v>
      </c>
      <c r="S747" t="b">
        <v>1</v>
      </c>
      <c r="T747" t="b">
        <v>1</v>
      </c>
      <c r="U747" t="b">
        <v>0</v>
      </c>
      <c r="V747" t="b">
        <v>0</v>
      </c>
      <c r="W747" t="s">
        <v>127</v>
      </c>
      <c r="X747" t="s">
        <v>45</v>
      </c>
      <c r="Y747" t="s">
        <v>66</v>
      </c>
      <c r="Z747" s="3">
        <v>2.004</v>
      </c>
      <c r="AA747" t="s">
        <v>130</v>
      </c>
      <c r="AB747" t="s">
        <v>4781</v>
      </c>
      <c r="AC747" s="6" t="s">
        <v>4782</v>
      </c>
      <c r="AD747" s="3">
        <f t="shared" si="88"/>
        <v>12.86</v>
      </c>
      <c r="AE747" s="4">
        <f t="shared" si="89"/>
        <v>21</v>
      </c>
      <c r="AF747" s="4">
        <f t="shared" si="90"/>
        <v>1</v>
      </c>
      <c r="AG747" s="4">
        <f t="shared" si="91"/>
        <v>117</v>
      </c>
      <c r="AH747" t="str">
        <f t="shared" si="92"/>
        <v>rare-chest</v>
      </c>
      <c r="AI747" t="b">
        <f t="shared" si="93"/>
        <v>1</v>
      </c>
      <c r="AJ747" t="str">
        <f t="shared" si="94"/>
        <v>review: balance outlier</v>
      </c>
      <c r="AK747" t="s">
        <v>4783</v>
      </c>
      <c r="AM747" s="2">
        <v>46062</v>
      </c>
      <c r="AN747" t="b">
        <f t="shared" si="95"/>
        <v>1</v>
      </c>
    </row>
    <row r="748" spans="1:40" ht="43.2" x14ac:dyDescent="0.3">
      <c r="A748" t="s">
        <v>4784</v>
      </c>
      <c r="B748" t="s">
        <v>4785</v>
      </c>
      <c r="C748" s="6" t="s">
        <v>4786</v>
      </c>
      <c r="D748" t="s">
        <v>43</v>
      </c>
      <c r="E748" s="4">
        <v>39</v>
      </c>
      <c r="F748" t="b">
        <v>1</v>
      </c>
      <c r="G748" s="4">
        <v>1101</v>
      </c>
      <c r="H748" s="3">
        <v>0</v>
      </c>
      <c r="I748" s="3">
        <v>2</v>
      </c>
      <c r="J748" s="3">
        <v>-0.31</v>
      </c>
      <c r="K748" s="3">
        <v>0.04</v>
      </c>
      <c r="L748" s="3">
        <v>0</v>
      </c>
      <c r="M748" s="3">
        <v>0.4</v>
      </c>
      <c r="N748" s="3">
        <v>0</v>
      </c>
      <c r="O748" s="3">
        <v>0</v>
      </c>
      <c r="P748" s="4">
        <v>6</v>
      </c>
      <c r="Q748" s="4">
        <v>10</v>
      </c>
      <c r="R748" t="b">
        <v>1</v>
      </c>
      <c r="S748" t="b">
        <v>0</v>
      </c>
      <c r="T748" t="b">
        <v>0</v>
      </c>
      <c r="U748" t="b">
        <v>0</v>
      </c>
      <c r="V748" t="b">
        <v>1</v>
      </c>
      <c r="W748" t="s">
        <v>92</v>
      </c>
      <c r="X748" t="s">
        <v>128</v>
      </c>
      <c r="Y748" t="s">
        <v>222</v>
      </c>
      <c r="Z748" s="3">
        <v>2.1389999999999998</v>
      </c>
      <c r="AA748" t="s">
        <v>93</v>
      </c>
      <c r="AB748" t="s">
        <v>4787</v>
      </c>
      <c r="AC748" s="6" t="s">
        <v>4788</v>
      </c>
      <c r="AD748" s="3">
        <f t="shared" si="88"/>
        <v>6.81</v>
      </c>
      <c r="AE748" s="4">
        <f t="shared" si="89"/>
        <v>52</v>
      </c>
      <c r="AF748" s="4">
        <f t="shared" si="90"/>
        <v>5</v>
      </c>
      <c r="AG748" s="4">
        <f t="shared" si="91"/>
        <v>115</v>
      </c>
      <c r="AH748" t="str">
        <f t="shared" si="92"/>
        <v>standard</v>
      </c>
      <c r="AI748" t="b">
        <f t="shared" si="93"/>
        <v>1</v>
      </c>
      <c r="AJ748" t="str">
        <f t="shared" si="94"/>
        <v>ok</v>
      </c>
      <c r="AK748" t="s">
        <v>4789</v>
      </c>
      <c r="AL748" t="s">
        <v>1298</v>
      </c>
      <c r="AM748" s="2">
        <v>46102</v>
      </c>
      <c r="AN748" t="b">
        <f t="shared" si="95"/>
        <v>1</v>
      </c>
    </row>
    <row r="749" spans="1:40" ht="43.2" x14ac:dyDescent="0.3">
      <c r="A749" t="s">
        <v>4790</v>
      </c>
      <c r="B749" t="s">
        <v>4791</v>
      </c>
      <c r="C749" s="6" t="s">
        <v>4792</v>
      </c>
      <c r="D749" t="s">
        <v>63</v>
      </c>
      <c r="E749" s="4">
        <v>8</v>
      </c>
      <c r="F749" t="b">
        <v>1</v>
      </c>
      <c r="G749" s="4">
        <v>2011</v>
      </c>
      <c r="H749" s="3">
        <v>-0.22</v>
      </c>
      <c r="I749" s="3">
        <v>1</v>
      </c>
      <c r="J749" s="3">
        <v>0</v>
      </c>
      <c r="K749" s="3">
        <v>0</v>
      </c>
      <c r="L749" s="3">
        <v>0</v>
      </c>
      <c r="M749" s="3">
        <v>0</v>
      </c>
      <c r="N749" s="3">
        <v>-0.31</v>
      </c>
      <c r="O749" s="3">
        <v>0</v>
      </c>
      <c r="P749" s="4">
        <v>5</v>
      </c>
      <c r="Q749" s="4">
        <v>5</v>
      </c>
      <c r="R749" t="b">
        <v>1</v>
      </c>
      <c r="S749" t="b">
        <v>0</v>
      </c>
      <c r="T749" t="b">
        <v>1</v>
      </c>
      <c r="U749" t="b">
        <v>0</v>
      </c>
      <c r="V749" t="b">
        <v>1</v>
      </c>
      <c r="W749" t="s">
        <v>111</v>
      </c>
      <c r="X749" t="s">
        <v>75</v>
      </c>
      <c r="Y749" t="s">
        <v>66</v>
      </c>
      <c r="Z749" s="3">
        <v>3.4969999999999999</v>
      </c>
      <c r="AA749" t="s">
        <v>223</v>
      </c>
      <c r="AB749" t="s">
        <v>4793</v>
      </c>
      <c r="AC749" s="6" t="s">
        <v>4794</v>
      </c>
      <c r="AD749" s="3">
        <f t="shared" si="88"/>
        <v>4.88</v>
      </c>
      <c r="AE749" s="4">
        <f t="shared" si="89"/>
        <v>16</v>
      </c>
      <c r="AF749" s="4">
        <f t="shared" si="90"/>
        <v>1</v>
      </c>
      <c r="AG749" s="4">
        <f t="shared" si="91"/>
        <v>118</v>
      </c>
      <c r="AH749" t="str">
        <f t="shared" si="92"/>
        <v>standard</v>
      </c>
      <c r="AI749" t="b">
        <f t="shared" si="93"/>
        <v>1</v>
      </c>
      <c r="AJ749" t="str">
        <f t="shared" si="94"/>
        <v>ok</v>
      </c>
      <c r="AK749" t="s">
        <v>4795</v>
      </c>
      <c r="AM749" s="2">
        <v>46115</v>
      </c>
      <c r="AN749" t="b">
        <f t="shared" si="95"/>
        <v>1</v>
      </c>
    </row>
    <row r="750" spans="1:40" ht="43.2" x14ac:dyDescent="0.3">
      <c r="A750" t="s">
        <v>4796</v>
      </c>
      <c r="B750" t="s">
        <v>4797</v>
      </c>
      <c r="C750" s="6" t="s">
        <v>4798</v>
      </c>
      <c r="D750" t="s">
        <v>43</v>
      </c>
      <c r="E750" s="4">
        <v>31</v>
      </c>
      <c r="F750" t="b">
        <v>0</v>
      </c>
      <c r="G750" s="4">
        <v>668</v>
      </c>
      <c r="H750" s="3">
        <v>0</v>
      </c>
      <c r="I750" s="3">
        <v>0</v>
      </c>
      <c r="J750" s="3">
        <v>0.04</v>
      </c>
      <c r="K750" s="3">
        <v>0</v>
      </c>
      <c r="L750" s="3">
        <v>0</v>
      </c>
      <c r="M750" s="3">
        <v>0</v>
      </c>
      <c r="N750" s="3">
        <v>0.23</v>
      </c>
      <c r="O750" s="3">
        <v>0.81</v>
      </c>
      <c r="P750" s="4">
        <v>2</v>
      </c>
      <c r="Q750" s="4">
        <v>4</v>
      </c>
      <c r="R750" t="b">
        <v>0</v>
      </c>
      <c r="S750" t="b">
        <v>0</v>
      </c>
      <c r="T750" t="b">
        <v>0</v>
      </c>
      <c r="U750" t="b">
        <v>0</v>
      </c>
      <c r="V750" t="b">
        <v>1</v>
      </c>
      <c r="W750" t="s">
        <v>64</v>
      </c>
      <c r="X750" t="s">
        <v>101</v>
      </c>
      <c r="Y750" t="s">
        <v>74</v>
      </c>
      <c r="Z750" s="3">
        <v>2.5840000000000001</v>
      </c>
      <c r="AA750" t="s">
        <v>209</v>
      </c>
      <c r="AB750" t="s">
        <v>4799</v>
      </c>
      <c r="AC750" s="6" t="s">
        <v>4800</v>
      </c>
      <c r="AD750" s="3">
        <f t="shared" si="88"/>
        <v>4.2</v>
      </c>
      <c r="AE750" s="4">
        <f t="shared" si="89"/>
        <v>36</v>
      </c>
      <c r="AF750" s="4">
        <f t="shared" si="90"/>
        <v>3</v>
      </c>
      <c r="AG750" s="4">
        <f t="shared" si="91"/>
        <v>119</v>
      </c>
      <c r="AH750" t="str">
        <f t="shared" si="92"/>
        <v>standard</v>
      </c>
      <c r="AI750" t="b">
        <f t="shared" si="93"/>
        <v>0</v>
      </c>
      <c r="AJ750" t="str">
        <f t="shared" si="94"/>
        <v>ok</v>
      </c>
      <c r="AK750" t="s">
        <v>4801</v>
      </c>
      <c r="AL750" t="s">
        <v>4802</v>
      </c>
      <c r="AM750" s="2">
        <v>46078</v>
      </c>
      <c r="AN750" t="b">
        <f t="shared" si="95"/>
        <v>1</v>
      </c>
    </row>
    <row r="751" spans="1:40" ht="43.2" x14ac:dyDescent="0.3">
      <c r="A751" t="s">
        <v>4803</v>
      </c>
      <c r="B751" t="s">
        <v>4804</v>
      </c>
      <c r="C751" s="6" t="s">
        <v>4805</v>
      </c>
      <c r="D751" t="s">
        <v>43</v>
      </c>
      <c r="E751" s="4">
        <v>39</v>
      </c>
      <c r="F751" t="b">
        <v>1</v>
      </c>
      <c r="G751" s="4">
        <v>249</v>
      </c>
      <c r="H751" s="3">
        <v>0</v>
      </c>
      <c r="I751" s="3">
        <v>0</v>
      </c>
      <c r="J751" s="3">
        <v>0</v>
      </c>
      <c r="K751" s="3">
        <v>0</v>
      </c>
      <c r="L751" s="3">
        <v>0</v>
      </c>
      <c r="M751" s="3">
        <v>0</v>
      </c>
      <c r="N751" s="3">
        <v>0</v>
      </c>
      <c r="O751" s="3">
        <v>0</v>
      </c>
      <c r="P751" s="4">
        <v>2</v>
      </c>
      <c r="Q751" s="4">
        <v>9</v>
      </c>
      <c r="R751" t="b">
        <v>1</v>
      </c>
      <c r="S751" t="b">
        <v>0</v>
      </c>
      <c r="T751" t="b">
        <v>0</v>
      </c>
      <c r="U751" t="b">
        <v>0</v>
      </c>
      <c r="V751" t="b">
        <v>1</v>
      </c>
      <c r="W751" t="s">
        <v>92</v>
      </c>
      <c r="X751" t="s">
        <v>128</v>
      </c>
      <c r="Y751" t="s">
        <v>139</v>
      </c>
      <c r="Z751" s="3">
        <v>0.97699999999999998</v>
      </c>
      <c r="AA751" t="s">
        <v>93</v>
      </c>
      <c r="AB751" t="s">
        <v>4806</v>
      </c>
      <c r="AC751" s="6" t="s">
        <v>4807</v>
      </c>
      <c r="AD751" s="3">
        <f t="shared" si="88"/>
        <v>2</v>
      </c>
      <c r="AE751" s="4">
        <f t="shared" si="89"/>
        <v>44</v>
      </c>
      <c r="AF751" s="4">
        <f t="shared" si="90"/>
        <v>8</v>
      </c>
      <c r="AG751" s="4">
        <f t="shared" si="91"/>
        <v>114</v>
      </c>
      <c r="AH751" t="str">
        <f t="shared" si="92"/>
        <v>standard</v>
      </c>
      <c r="AI751" t="b">
        <f t="shared" si="93"/>
        <v>0</v>
      </c>
      <c r="AJ751" t="str">
        <f t="shared" si="94"/>
        <v>ok</v>
      </c>
      <c r="AK751" t="s">
        <v>4808</v>
      </c>
      <c r="AL751" t="s">
        <v>4809</v>
      </c>
      <c r="AM751" s="2">
        <v>46112</v>
      </c>
      <c r="AN751" t="b">
        <f t="shared" si="95"/>
        <v>1</v>
      </c>
    </row>
    <row r="752" spans="1:40" ht="43.2" x14ac:dyDescent="0.3">
      <c r="A752" t="s">
        <v>4810</v>
      </c>
      <c r="B752" t="s">
        <v>4811</v>
      </c>
      <c r="C752" s="6" t="s">
        <v>4812</v>
      </c>
      <c r="D752" t="s">
        <v>63</v>
      </c>
      <c r="E752" s="4">
        <v>13</v>
      </c>
      <c r="F752" t="b">
        <v>1</v>
      </c>
      <c r="G752" s="4">
        <v>1606</v>
      </c>
      <c r="H752" s="3">
        <v>0</v>
      </c>
      <c r="I752" s="3">
        <v>0</v>
      </c>
      <c r="J752" s="3">
        <v>0</v>
      </c>
      <c r="K752" s="3">
        <v>0.97</v>
      </c>
      <c r="L752" s="3">
        <v>0.65</v>
      </c>
      <c r="M752" s="3">
        <v>0</v>
      </c>
      <c r="N752" s="3">
        <v>1.85</v>
      </c>
      <c r="O752" s="3">
        <v>0</v>
      </c>
      <c r="P752" s="4">
        <v>9</v>
      </c>
      <c r="Q752" s="4">
        <v>9</v>
      </c>
      <c r="R752" t="b">
        <v>1</v>
      </c>
      <c r="S752" t="b">
        <v>0</v>
      </c>
      <c r="T752" t="b">
        <v>0</v>
      </c>
      <c r="U752" t="b">
        <v>0</v>
      </c>
      <c r="V752" t="b">
        <v>1</v>
      </c>
      <c r="W752" t="s">
        <v>138</v>
      </c>
      <c r="X752" t="s">
        <v>128</v>
      </c>
      <c r="Y752" t="s">
        <v>139</v>
      </c>
      <c r="Z752" s="3">
        <v>0.51800000000000002</v>
      </c>
      <c r="AA752" t="s">
        <v>140</v>
      </c>
      <c r="AB752" t="s">
        <v>4813</v>
      </c>
      <c r="AC752" s="6" t="s">
        <v>4814</v>
      </c>
      <c r="AD752" s="3">
        <f t="shared" si="88"/>
        <v>7.94</v>
      </c>
      <c r="AE752" s="4">
        <f t="shared" si="89"/>
        <v>19</v>
      </c>
      <c r="AF752" s="4">
        <f t="shared" si="90"/>
        <v>1</v>
      </c>
      <c r="AG752" s="4">
        <f t="shared" si="91"/>
        <v>119</v>
      </c>
      <c r="AH752" t="str">
        <f t="shared" si="92"/>
        <v>standard</v>
      </c>
      <c r="AI752" t="b">
        <f t="shared" si="93"/>
        <v>0</v>
      </c>
      <c r="AJ752" t="str">
        <f t="shared" si="94"/>
        <v>ok</v>
      </c>
      <c r="AK752" t="s">
        <v>4815</v>
      </c>
      <c r="AL752" t="s">
        <v>2083</v>
      </c>
      <c r="AM752" s="2">
        <v>46112</v>
      </c>
      <c r="AN752" t="b">
        <f t="shared" si="95"/>
        <v>1</v>
      </c>
    </row>
    <row r="753" spans="1:40" ht="43.2" x14ac:dyDescent="0.3">
      <c r="A753" t="s">
        <v>4816</v>
      </c>
      <c r="B753" t="s">
        <v>4817</v>
      </c>
      <c r="C753" s="6" t="s">
        <v>4818</v>
      </c>
      <c r="D753" t="s">
        <v>200</v>
      </c>
      <c r="E753" s="4">
        <v>208</v>
      </c>
      <c r="F753" t="b">
        <v>0</v>
      </c>
      <c r="G753" s="4">
        <v>198</v>
      </c>
      <c r="H753" s="3">
        <v>-0.17</v>
      </c>
      <c r="I753" s="3">
        <v>3</v>
      </c>
      <c r="J753" s="3">
        <v>0</v>
      </c>
      <c r="K753" s="3">
        <v>0</v>
      </c>
      <c r="L753" s="3">
        <v>0</v>
      </c>
      <c r="M753" s="3">
        <v>0</v>
      </c>
      <c r="N753" s="3">
        <v>0</v>
      </c>
      <c r="O753" s="3">
        <v>0</v>
      </c>
      <c r="P753" s="4">
        <v>4</v>
      </c>
      <c r="Q753" s="4">
        <v>7</v>
      </c>
      <c r="R753" t="b">
        <v>1</v>
      </c>
      <c r="S753" t="b">
        <v>0</v>
      </c>
      <c r="T753" t="b">
        <v>0</v>
      </c>
      <c r="U753" t="b">
        <v>0</v>
      </c>
      <c r="V753" t="b">
        <v>1</v>
      </c>
      <c r="W753" t="s">
        <v>54</v>
      </c>
      <c r="X753" t="s">
        <v>128</v>
      </c>
      <c r="Y753" t="s">
        <v>129</v>
      </c>
      <c r="Z753" s="3">
        <v>1.5069999999999999</v>
      </c>
      <c r="AA753" t="s">
        <v>4819</v>
      </c>
      <c r="AB753" t="s">
        <v>4820</v>
      </c>
      <c r="AC753" s="6" t="s">
        <v>4821</v>
      </c>
      <c r="AD753" s="3">
        <f t="shared" si="88"/>
        <v>17.86</v>
      </c>
      <c r="AE753" s="4">
        <f t="shared" si="89"/>
        <v>359</v>
      </c>
      <c r="AF753" s="4">
        <f t="shared" si="90"/>
        <v>4</v>
      </c>
      <c r="AG753" s="4">
        <f t="shared" si="91"/>
        <v>109</v>
      </c>
      <c r="AH753" t="str">
        <f t="shared" si="92"/>
        <v>secret-room</v>
      </c>
      <c r="AI753" t="b">
        <f t="shared" si="93"/>
        <v>1</v>
      </c>
      <c r="AJ753" t="str">
        <f t="shared" si="94"/>
        <v>ok</v>
      </c>
      <c r="AK753" t="s">
        <v>4822</v>
      </c>
      <c r="AM753" s="2">
        <v>46032</v>
      </c>
      <c r="AN753" t="b">
        <f t="shared" si="95"/>
        <v>1</v>
      </c>
    </row>
    <row r="754" spans="1:40" ht="43.2" x14ac:dyDescent="0.3">
      <c r="A754" t="s">
        <v>4823</v>
      </c>
      <c r="B754" t="s">
        <v>4824</v>
      </c>
      <c r="C754" s="6" t="s">
        <v>4825</v>
      </c>
      <c r="D754" t="s">
        <v>119</v>
      </c>
      <c r="E754" s="4">
        <v>80</v>
      </c>
      <c r="F754" t="b">
        <v>0</v>
      </c>
      <c r="G754" s="4">
        <v>1576</v>
      </c>
      <c r="H754" s="3">
        <v>1.45</v>
      </c>
      <c r="I754" s="3">
        <v>1</v>
      </c>
      <c r="J754" s="3">
        <v>0</v>
      </c>
      <c r="K754" s="3">
        <v>0</v>
      </c>
      <c r="L754" s="3">
        <v>-0.17</v>
      </c>
      <c r="M754" s="3">
        <v>-0.19</v>
      </c>
      <c r="N754" s="3">
        <v>0</v>
      </c>
      <c r="O754" s="3">
        <v>0</v>
      </c>
      <c r="P754" s="4">
        <v>2</v>
      </c>
      <c r="Q754" s="4">
        <v>8</v>
      </c>
      <c r="R754" t="b">
        <v>0</v>
      </c>
      <c r="S754" t="b">
        <v>0</v>
      </c>
      <c r="T754" t="b">
        <v>1</v>
      </c>
      <c r="U754" t="b">
        <v>0</v>
      </c>
      <c r="V754" t="b">
        <v>1</v>
      </c>
      <c r="W754" t="s">
        <v>111</v>
      </c>
      <c r="X754" t="s">
        <v>55</v>
      </c>
      <c r="Y754" t="s">
        <v>129</v>
      </c>
      <c r="Z754" s="3">
        <v>0.97199999999999998</v>
      </c>
      <c r="AA754" t="s">
        <v>223</v>
      </c>
      <c r="AB754" t="s">
        <v>4826</v>
      </c>
      <c r="AC754" s="6" t="s">
        <v>4827</v>
      </c>
      <c r="AD754" s="3">
        <f t="shared" si="88"/>
        <v>17.82</v>
      </c>
      <c r="AE754" s="4">
        <f t="shared" si="89"/>
        <v>141</v>
      </c>
      <c r="AF754" s="4">
        <f t="shared" si="90"/>
        <v>7</v>
      </c>
      <c r="AG754" s="4">
        <f t="shared" si="91"/>
        <v>114</v>
      </c>
      <c r="AH754" t="str">
        <f t="shared" si="92"/>
        <v>rare-chest</v>
      </c>
      <c r="AI754" t="b">
        <f t="shared" si="93"/>
        <v>1</v>
      </c>
      <c r="AJ754" t="str">
        <f t="shared" si="94"/>
        <v>ok</v>
      </c>
      <c r="AK754" t="s">
        <v>4828</v>
      </c>
      <c r="AM754" s="2">
        <v>46028</v>
      </c>
      <c r="AN754" t="b">
        <f t="shared" si="95"/>
        <v>1</v>
      </c>
    </row>
    <row r="755" spans="1:40" ht="43.2" x14ac:dyDescent="0.3">
      <c r="A755" t="s">
        <v>4829</v>
      </c>
      <c r="B755" t="s">
        <v>184</v>
      </c>
      <c r="C755" s="6" t="s">
        <v>4830</v>
      </c>
      <c r="D755" t="s">
        <v>63</v>
      </c>
      <c r="E755" s="4">
        <v>25</v>
      </c>
      <c r="F755" t="b">
        <v>1</v>
      </c>
      <c r="G755" s="4">
        <v>9</v>
      </c>
      <c r="H755" s="3">
        <v>0</v>
      </c>
      <c r="I755" s="3">
        <v>0</v>
      </c>
      <c r="J755" s="3">
        <v>0</v>
      </c>
      <c r="K755" s="3">
        <v>0</v>
      </c>
      <c r="L755" s="3">
        <v>-0.2</v>
      </c>
      <c r="M755" s="3">
        <v>0</v>
      </c>
      <c r="N755" s="3">
        <v>0</v>
      </c>
      <c r="O755" s="3">
        <v>0</v>
      </c>
      <c r="P755" s="4">
        <v>4</v>
      </c>
      <c r="Q755" s="4">
        <v>8</v>
      </c>
      <c r="R755" t="b">
        <v>0</v>
      </c>
      <c r="S755" t="b">
        <v>0</v>
      </c>
      <c r="T755" t="b">
        <v>0</v>
      </c>
      <c r="U755" t="b">
        <v>1</v>
      </c>
      <c r="V755" t="b">
        <v>1</v>
      </c>
      <c r="W755" t="s">
        <v>100</v>
      </c>
      <c r="X755" t="s">
        <v>45</v>
      </c>
      <c r="Y755" t="s">
        <v>66</v>
      </c>
      <c r="Z755" s="3">
        <v>0.85799999999999998</v>
      </c>
      <c r="AA755" t="s">
        <v>312</v>
      </c>
      <c r="AB755" t="s">
        <v>186</v>
      </c>
      <c r="AC755" s="6" t="s">
        <v>4831</v>
      </c>
      <c r="AD755" s="3">
        <f t="shared" si="88"/>
        <v>1.4</v>
      </c>
      <c r="AE755" s="4">
        <f t="shared" si="89"/>
        <v>26</v>
      </c>
      <c r="AF755" s="4">
        <f t="shared" si="90"/>
        <v>5</v>
      </c>
      <c r="AG755" s="4">
        <f t="shared" si="91"/>
        <v>119</v>
      </c>
      <c r="AH755" t="str">
        <f t="shared" si="92"/>
        <v>standard</v>
      </c>
      <c r="AI755" t="b">
        <f t="shared" si="93"/>
        <v>1</v>
      </c>
      <c r="AJ755" t="str">
        <f t="shared" si="94"/>
        <v>ok</v>
      </c>
      <c r="AK755" t="s">
        <v>4832</v>
      </c>
      <c r="AM755" s="2">
        <v>46080</v>
      </c>
      <c r="AN755" t="b">
        <f t="shared" si="95"/>
        <v>1</v>
      </c>
    </row>
    <row r="756" spans="1:40" ht="43.2" x14ac:dyDescent="0.3">
      <c r="A756" t="s">
        <v>4833</v>
      </c>
      <c r="B756" t="s">
        <v>4834</v>
      </c>
      <c r="C756" s="6" t="s">
        <v>4835</v>
      </c>
      <c r="D756" t="s">
        <v>119</v>
      </c>
      <c r="E756" s="4">
        <v>55</v>
      </c>
      <c r="F756" t="b">
        <v>1</v>
      </c>
      <c r="G756" s="4">
        <v>562</v>
      </c>
      <c r="H756" s="3">
        <v>0</v>
      </c>
      <c r="I756" s="3">
        <v>1</v>
      </c>
      <c r="J756" s="3">
        <v>0</v>
      </c>
      <c r="K756" s="3">
        <v>0.32</v>
      </c>
      <c r="L756" s="3">
        <v>0</v>
      </c>
      <c r="M756" s="3">
        <v>0</v>
      </c>
      <c r="N756" s="3">
        <v>0</v>
      </c>
      <c r="O756" s="3">
        <v>0</v>
      </c>
      <c r="P756" s="4">
        <v>4</v>
      </c>
      <c r="Q756" s="4">
        <v>7</v>
      </c>
      <c r="R756" t="b">
        <v>1</v>
      </c>
      <c r="S756" t="b">
        <v>0</v>
      </c>
      <c r="T756" t="b">
        <v>1</v>
      </c>
      <c r="U756" t="b">
        <v>0</v>
      </c>
      <c r="V756" t="b">
        <v>0</v>
      </c>
      <c r="W756" t="s">
        <v>54</v>
      </c>
      <c r="X756" t="s">
        <v>55</v>
      </c>
      <c r="Y756" t="s">
        <v>129</v>
      </c>
      <c r="Z756" s="3">
        <v>0.107</v>
      </c>
      <c r="AA756" t="s">
        <v>951</v>
      </c>
      <c r="AB756" t="s">
        <v>4836</v>
      </c>
      <c r="AC756" s="6" t="s">
        <v>4837</v>
      </c>
      <c r="AD756" s="3">
        <f t="shared" si="88"/>
        <v>6.14</v>
      </c>
      <c r="AE756" s="4">
        <f t="shared" si="89"/>
        <v>75</v>
      </c>
      <c r="AF756" s="4">
        <f t="shared" si="90"/>
        <v>4</v>
      </c>
      <c r="AG756" s="4">
        <f t="shared" si="91"/>
        <v>113</v>
      </c>
      <c r="AH756" t="str">
        <f t="shared" si="92"/>
        <v>standard</v>
      </c>
      <c r="AI756" t="b">
        <f t="shared" si="93"/>
        <v>0</v>
      </c>
      <c r="AJ756" t="str">
        <f t="shared" si="94"/>
        <v>ok</v>
      </c>
      <c r="AK756" t="s">
        <v>4838</v>
      </c>
      <c r="AL756" t="s">
        <v>865</v>
      </c>
      <c r="AM756" s="2">
        <v>46103</v>
      </c>
      <c r="AN756" t="b">
        <f t="shared" si="95"/>
        <v>1</v>
      </c>
    </row>
    <row r="757" spans="1:40" ht="43.2" x14ac:dyDescent="0.3">
      <c r="A757" t="s">
        <v>4839</v>
      </c>
      <c r="B757" t="s">
        <v>4840</v>
      </c>
      <c r="C757" s="6" t="s">
        <v>4841</v>
      </c>
      <c r="D757" t="s">
        <v>147</v>
      </c>
      <c r="E757" s="4">
        <v>180</v>
      </c>
      <c r="F757" t="b">
        <v>0</v>
      </c>
      <c r="G757" s="4">
        <v>92</v>
      </c>
      <c r="H757" s="3">
        <v>1.58</v>
      </c>
      <c r="I757" s="3">
        <v>1</v>
      </c>
      <c r="J757" s="3">
        <v>0</v>
      </c>
      <c r="K757" s="3">
        <v>0</v>
      </c>
      <c r="L757" s="3">
        <v>0</v>
      </c>
      <c r="M757" s="3">
        <v>0</v>
      </c>
      <c r="N757" s="3">
        <v>0</v>
      </c>
      <c r="O757" s="3">
        <v>0</v>
      </c>
      <c r="P757" s="4">
        <v>2</v>
      </c>
      <c r="Q757" s="4">
        <v>5</v>
      </c>
      <c r="R757" t="b">
        <v>0</v>
      </c>
      <c r="S757" t="b">
        <v>0</v>
      </c>
      <c r="T757" t="b">
        <v>0</v>
      </c>
      <c r="U757" t="b">
        <v>0</v>
      </c>
      <c r="V757" t="b">
        <v>1</v>
      </c>
      <c r="W757" t="s">
        <v>100</v>
      </c>
      <c r="X757" t="s">
        <v>75</v>
      </c>
      <c r="Y757" t="s">
        <v>46</v>
      </c>
      <c r="Z757" s="3">
        <v>1.7410000000000001</v>
      </c>
      <c r="AA757" t="s">
        <v>312</v>
      </c>
      <c r="AB757" t="s">
        <v>4842</v>
      </c>
      <c r="AC757" s="6" t="s">
        <v>4843</v>
      </c>
      <c r="AD757" s="3">
        <f t="shared" si="88"/>
        <v>24.14</v>
      </c>
      <c r="AE757" s="4">
        <f t="shared" si="89"/>
        <v>354</v>
      </c>
      <c r="AF757" s="4">
        <f t="shared" si="90"/>
        <v>4</v>
      </c>
      <c r="AG757" s="4">
        <f t="shared" si="91"/>
        <v>120</v>
      </c>
      <c r="AH757" t="str">
        <f t="shared" si="92"/>
        <v>boss-vault</v>
      </c>
      <c r="AI757" t="b">
        <f t="shared" si="93"/>
        <v>0</v>
      </c>
      <c r="AJ757" t="str">
        <f t="shared" si="94"/>
        <v>review: balance outlier</v>
      </c>
      <c r="AK757" t="s">
        <v>4844</v>
      </c>
      <c r="AM757" s="2">
        <v>46199</v>
      </c>
      <c r="AN757" t="b">
        <f t="shared" si="95"/>
        <v>1</v>
      </c>
    </row>
    <row r="758" spans="1:40" ht="43.2" x14ac:dyDescent="0.3">
      <c r="A758" t="s">
        <v>4845</v>
      </c>
      <c r="B758" t="s">
        <v>4846</v>
      </c>
      <c r="C758" s="6" t="s">
        <v>4847</v>
      </c>
      <c r="D758" t="s">
        <v>63</v>
      </c>
      <c r="E758" s="4">
        <v>20</v>
      </c>
      <c r="F758" t="b">
        <v>1</v>
      </c>
      <c r="G758" s="4">
        <v>1871</v>
      </c>
      <c r="H758" s="3">
        <v>0.6</v>
      </c>
      <c r="I758" s="3">
        <v>1</v>
      </c>
      <c r="J758" s="3">
        <v>0</v>
      </c>
      <c r="K758" s="3">
        <v>0</v>
      </c>
      <c r="L758" s="3">
        <v>-0.26</v>
      </c>
      <c r="M758" s="3">
        <v>0.31</v>
      </c>
      <c r="N758" s="3">
        <v>0</v>
      </c>
      <c r="O758" s="3">
        <v>0</v>
      </c>
      <c r="P758" s="4">
        <v>7</v>
      </c>
      <c r="Q758" s="4">
        <v>10</v>
      </c>
      <c r="R758" t="b">
        <v>1</v>
      </c>
      <c r="S758" t="b">
        <v>1</v>
      </c>
      <c r="T758" t="b">
        <v>0</v>
      </c>
      <c r="U758" t="b">
        <v>1</v>
      </c>
      <c r="V758" t="b">
        <v>1</v>
      </c>
      <c r="W758" t="s">
        <v>64</v>
      </c>
      <c r="X758" t="s">
        <v>128</v>
      </c>
      <c r="Y758" t="s">
        <v>46</v>
      </c>
      <c r="Z758" s="3">
        <v>1.8109999999999999</v>
      </c>
      <c r="AA758" t="s">
        <v>67</v>
      </c>
      <c r="AB758" t="s">
        <v>4848</v>
      </c>
      <c r="AC758" s="6" t="s">
        <v>4849</v>
      </c>
      <c r="AD758" s="3">
        <f t="shared" si="88"/>
        <v>8.44</v>
      </c>
      <c r="AE758" s="4">
        <f t="shared" si="89"/>
        <v>29</v>
      </c>
      <c r="AF758" s="4">
        <f t="shared" si="90"/>
        <v>4</v>
      </c>
      <c r="AG758" s="4">
        <f t="shared" si="91"/>
        <v>112</v>
      </c>
      <c r="AH758" t="str">
        <f t="shared" si="92"/>
        <v>standard</v>
      </c>
      <c r="AI758" t="b">
        <f t="shared" si="93"/>
        <v>1</v>
      </c>
      <c r="AJ758" t="str">
        <f t="shared" si="94"/>
        <v>ok</v>
      </c>
      <c r="AK758" t="s">
        <v>4850</v>
      </c>
      <c r="AL758" t="s">
        <v>4851</v>
      </c>
      <c r="AM758" s="2">
        <v>46090</v>
      </c>
      <c r="AN758" t="b">
        <f t="shared" si="95"/>
        <v>1</v>
      </c>
    </row>
    <row r="759" spans="1:40" ht="43.2" x14ac:dyDescent="0.3">
      <c r="A759" t="s">
        <v>4852</v>
      </c>
      <c r="B759" t="s">
        <v>4853</v>
      </c>
      <c r="C759" s="6" t="s">
        <v>4854</v>
      </c>
      <c r="D759" t="s">
        <v>63</v>
      </c>
      <c r="E759" s="4">
        <v>18</v>
      </c>
      <c r="F759" t="b">
        <v>0</v>
      </c>
      <c r="G759" s="4">
        <v>1920</v>
      </c>
      <c r="H759" s="3">
        <v>0</v>
      </c>
      <c r="I759" s="3">
        <v>0</v>
      </c>
      <c r="J759" s="3">
        <v>0</v>
      </c>
      <c r="K759" s="3">
        <v>1.08</v>
      </c>
      <c r="L759" s="3">
        <v>0</v>
      </c>
      <c r="M759" s="3">
        <v>0</v>
      </c>
      <c r="N759" s="3">
        <v>0</v>
      </c>
      <c r="O759" s="3">
        <v>0</v>
      </c>
      <c r="P759" s="4">
        <v>4</v>
      </c>
      <c r="Q759" s="4">
        <v>6</v>
      </c>
      <c r="R759" t="b">
        <v>0</v>
      </c>
      <c r="S759" t="b">
        <v>1</v>
      </c>
      <c r="T759" t="b">
        <v>0</v>
      </c>
      <c r="U759" t="b">
        <v>0</v>
      </c>
      <c r="V759" t="b">
        <v>0</v>
      </c>
      <c r="W759" t="s">
        <v>64</v>
      </c>
      <c r="X759" t="s">
        <v>45</v>
      </c>
      <c r="Y759" t="s">
        <v>74</v>
      </c>
      <c r="Z759" s="3">
        <v>2.5270000000000001</v>
      </c>
      <c r="AA759" t="s">
        <v>67</v>
      </c>
      <c r="AB759" t="s">
        <v>4855</v>
      </c>
      <c r="AC759" s="6" t="s">
        <v>4856</v>
      </c>
      <c r="AD759" s="3">
        <f t="shared" si="88"/>
        <v>3.16</v>
      </c>
      <c r="AE759" s="4">
        <f t="shared" si="89"/>
        <v>20</v>
      </c>
      <c r="AF759" s="4">
        <f t="shared" si="90"/>
        <v>3</v>
      </c>
      <c r="AG759" s="4">
        <f t="shared" si="91"/>
        <v>109</v>
      </c>
      <c r="AH759" t="str">
        <f t="shared" si="92"/>
        <v>standard</v>
      </c>
      <c r="AI759" t="b">
        <f t="shared" si="93"/>
        <v>0</v>
      </c>
      <c r="AJ759" t="str">
        <f t="shared" si="94"/>
        <v>ok</v>
      </c>
      <c r="AK759" t="s">
        <v>4857</v>
      </c>
      <c r="AL759" t="s">
        <v>1765</v>
      </c>
      <c r="AM759" s="2">
        <v>46181</v>
      </c>
      <c r="AN759" t="b">
        <f t="shared" si="95"/>
        <v>1</v>
      </c>
    </row>
    <row r="760" spans="1:40" ht="43.2" x14ac:dyDescent="0.3">
      <c r="A760" t="s">
        <v>4858</v>
      </c>
      <c r="B760" t="s">
        <v>4859</v>
      </c>
      <c r="C760" s="6" t="s">
        <v>4860</v>
      </c>
      <c r="D760" t="s">
        <v>63</v>
      </c>
      <c r="E760" s="4">
        <v>28</v>
      </c>
      <c r="F760" t="b">
        <v>0</v>
      </c>
      <c r="G760" s="4">
        <v>232</v>
      </c>
      <c r="H760" s="3">
        <v>0</v>
      </c>
      <c r="I760" s="3">
        <v>0</v>
      </c>
      <c r="J760" s="3">
        <v>0</v>
      </c>
      <c r="K760" s="3">
        <v>0</v>
      </c>
      <c r="L760" s="3">
        <v>0</v>
      </c>
      <c r="M760" s="3">
        <v>0</v>
      </c>
      <c r="N760" s="3">
        <v>0</v>
      </c>
      <c r="O760" s="3">
        <v>-0.18</v>
      </c>
      <c r="P760" s="4">
        <v>2</v>
      </c>
      <c r="Q760" s="4">
        <v>7</v>
      </c>
      <c r="R760" t="b">
        <v>0</v>
      </c>
      <c r="S760" t="b">
        <v>0</v>
      </c>
      <c r="T760" t="b">
        <v>0</v>
      </c>
      <c r="U760" t="b">
        <v>1</v>
      </c>
      <c r="V760" t="b">
        <v>1</v>
      </c>
      <c r="W760" t="s">
        <v>138</v>
      </c>
      <c r="X760" t="s">
        <v>149</v>
      </c>
      <c r="Y760" t="s">
        <v>46</v>
      </c>
      <c r="Z760" s="3">
        <v>2.8279999999999998</v>
      </c>
      <c r="AA760" t="s">
        <v>360</v>
      </c>
      <c r="AB760" t="s">
        <v>4861</v>
      </c>
      <c r="AC760" s="6" t="s">
        <v>4862</v>
      </c>
      <c r="AD760" s="3">
        <f t="shared" si="88"/>
        <v>1.36</v>
      </c>
      <c r="AE760" s="4">
        <f t="shared" si="89"/>
        <v>30</v>
      </c>
      <c r="AF760" s="4">
        <f t="shared" si="90"/>
        <v>6</v>
      </c>
      <c r="AG760" s="4">
        <f t="shared" si="91"/>
        <v>117</v>
      </c>
      <c r="AH760" t="str">
        <f t="shared" si="92"/>
        <v>standard</v>
      </c>
      <c r="AI760" t="b">
        <f t="shared" si="93"/>
        <v>1</v>
      </c>
      <c r="AJ760" t="str">
        <f t="shared" si="94"/>
        <v>ok</v>
      </c>
      <c r="AK760" t="s">
        <v>4863</v>
      </c>
      <c r="AM760" s="2">
        <v>46104</v>
      </c>
      <c r="AN760" t="b">
        <f t="shared" si="95"/>
        <v>1</v>
      </c>
    </row>
    <row r="761" spans="1:40" ht="43.2" x14ac:dyDescent="0.3">
      <c r="A761" t="s">
        <v>4864</v>
      </c>
      <c r="B761" t="s">
        <v>4865</v>
      </c>
      <c r="C761" s="6" t="s">
        <v>4866</v>
      </c>
      <c r="D761" t="s">
        <v>63</v>
      </c>
      <c r="E761" s="4">
        <v>38</v>
      </c>
      <c r="F761" t="b">
        <v>1</v>
      </c>
      <c r="G761" s="4">
        <v>1988</v>
      </c>
      <c r="H761" s="3">
        <v>0</v>
      </c>
      <c r="I761" s="3">
        <v>2</v>
      </c>
      <c r="J761" s="3">
        <v>0</v>
      </c>
      <c r="K761" s="3">
        <v>0</v>
      </c>
      <c r="L761" s="3">
        <v>0</v>
      </c>
      <c r="M761" s="3">
        <v>0</v>
      </c>
      <c r="N761" s="3">
        <v>0</v>
      </c>
      <c r="O761" s="3">
        <v>0.92</v>
      </c>
      <c r="P761" s="4">
        <v>2</v>
      </c>
      <c r="Q761" s="4">
        <v>9</v>
      </c>
      <c r="R761" t="b">
        <v>0</v>
      </c>
      <c r="S761" t="b">
        <v>1</v>
      </c>
      <c r="T761" t="b">
        <v>0</v>
      </c>
      <c r="U761" t="b">
        <v>1</v>
      </c>
      <c r="V761" t="b">
        <v>0</v>
      </c>
      <c r="W761" t="s">
        <v>100</v>
      </c>
      <c r="X761" t="s">
        <v>55</v>
      </c>
      <c r="Y761" t="s">
        <v>66</v>
      </c>
      <c r="Z761" s="3">
        <v>3.0750000000000002</v>
      </c>
      <c r="AA761" t="s">
        <v>304</v>
      </c>
      <c r="AB761" t="s">
        <v>4867</v>
      </c>
      <c r="AC761" s="6" t="s">
        <v>4868</v>
      </c>
      <c r="AD761" s="3">
        <f t="shared" si="88"/>
        <v>5.84</v>
      </c>
      <c r="AE761" s="4">
        <f t="shared" si="89"/>
        <v>47</v>
      </c>
      <c r="AF761" s="4">
        <f t="shared" si="90"/>
        <v>8</v>
      </c>
      <c r="AG761" s="4">
        <f t="shared" si="91"/>
        <v>117</v>
      </c>
      <c r="AH761" t="str">
        <f t="shared" si="92"/>
        <v>standard</v>
      </c>
      <c r="AI761" t="b">
        <f t="shared" si="93"/>
        <v>0</v>
      </c>
      <c r="AJ761" t="str">
        <f t="shared" si="94"/>
        <v>ok</v>
      </c>
      <c r="AK761" t="s">
        <v>4869</v>
      </c>
      <c r="AL761" t="s">
        <v>4870</v>
      </c>
      <c r="AM761" s="2">
        <v>46071</v>
      </c>
      <c r="AN761" t="b">
        <f t="shared" si="95"/>
        <v>1</v>
      </c>
    </row>
    <row r="762" spans="1:40" ht="43.2" x14ac:dyDescent="0.3">
      <c r="A762" t="s">
        <v>4871</v>
      </c>
      <c r="B762" t="s">
        <v>4872</v>
      </c>
      <c r="C762" s="6" t="s">
        <v>4873</v>
      </c>
      <c r="D762" t="s">
        <v>63</v>
      </c>
      <c r="E762" s="4">
        <v>11</v>
      </c>
      <c r="F762" t="b">
        <v>1</v>
      </c>
      <c r="G762" s="4">
        <v>1577</v>
      </c>
      <c r="H762" s="3">
        <v>1.33</v>
      </c>
      <c r="I762" s="3">
        <v>0</v>
      </c>
      <c r="J762" s="3">
        <v>0</v>
      </c>
      <c r="K762" s="3">
        <v>0</v>
      </c>
      <c r="L762" s="3">
        <v>0</v>
      </c>
      <c r="M762" s="3">
        <v>0</v>
      </c>
      <c r="N762" s="3">
        <v>0</v>
      </c>
      <c r="O762" s="3">
        <v>0</v>
      </c>
      <c r="P762" s="4">
        <v>8</v>
      </c>
      <c r="Q762" s="4">
        <v>9</v>
      </c>
      <c r="R762" t="b">
        <v>0</v>
      </c>
      <c r="S762" t="b">
        <v>0</v>
      </c>
      <c r="T762" t="b">
        <v>1</v>
      </c>
      <c r="U762" t="b">
        <v>0</v>
      </c>
      <c r="V762" t="b">
        <v>1</v>
      </c>
      <c r="W762" t="s">
        <v>111</v>
      </c>
      <c r="X762" t="s">
        <v>149</v>
      </c>
      <c r="Y762" t="s">
        <v>331</v>
      </c>
      <c r="Z762" s="3">
        <v>1.718</v>
      </c>
      <c r="AA762" t="s">
        <v>855</v>
      </c>
      <c r="AB762" t="s">
        <v>4874</v>
      </c>
      <c r="AC762" s="6" t="s">
        <v>4875</v>
      </c>
      <c r="AD762" s="3">
        <f t="shared" si="88"/>
        <v>11.64</v>
      </c>
      <c r="AE762" s="4">
        <f t="shared" si="89"/>
        <v>20</v>
      </c>
      <c r="AF762" s="4">
        <f t="shared" si="90"/>
        <v>2</v>
      </c>
      <c r="AG762" s="4">
        <f t="shared" si="91"/>
        <v>117</v>
      </c>
      <c r="AH762" t="str">
        <f t="shared" si="92"/>
        <v>standard</v>
      </c>
      <c r="AI762" t="b">
        <f t="shared" si="93"/>
        <v>0</v>
      </c>
      <c r="AJ762" t="str">
        <f t="shared" si="94"/>
        <v>review: balance outlier</v>
      </c>
      <c r="AK762" t="s">
        <v>4876</v>
      </c>
      <c r="AL762" t="s">
        <v>1802</v>
      </c>
      <c r="AM762" s="2">
        <v>46152</v>
      </c>
      <c r="AN762" t="b">
        <f t="shared" si="95"/>
        <v>1</v>
      </c>
    </row>
    <row r="763" spans="1:40" ht="43.2" x14ac:dyDescent="0.3">
      <c r="A763" t="s">
        <v>4877</v>
      </c>
      <c r="B763" t="s">
        <v>4878</v>
      </c>
      <c r="C763" s="6" t="s">
        <v>4879</v>
      </c>
      <c r="D763" t="s">
        <v>43</v>
      </c>
      <c r="E763" s="4">
        <v>27</v>
      </c>
      <c r="F763" t="b">
        <v>1</v>
      </c>
      <c r="G763" s="4">
        <v>375</v>
      </c>
      <c r="H763" s="3">
        <v>1.51</v>
      </c>
      <c r="I763" s="3">
        <v>-1</v>
      </c>
      <c r="J763" s="3">
        <v>0</v>
      </c>
      <c r="K763" s="3">
        <v>0</v>
      </c>
      <c r="L763" s="3">
        <v>0.79</v>
      </c>
      <c r="M763" s="3">
        <v>0.31</v>
      </c>
      <c r="N763" s="3">
        <v>-1.9</v>
      </c>
      <c r="O763" s="3">
        <v>0</v>
      </c>
      <c r="P763" s="4">
        <v>7</v>
      </c>
      <c r="Q763" s="4">
        <v>10</v>
      </c>
      <c r="R763" t="b">
        <v>0</v>
      </c>
      <c r="S763" t="b">
        <v>1</v>
      </c>
      <c r="T763" t="b">
        <v>1</v>
      </c>
      <c r="U763" t="b">
        <v>0</v>
      </c>
      <c r="V763" t="b">
        <v>1</v>
      </c>
      <c r="W763" t="s">
        <v>127</v>
      </c>
      <c r="X763" t="s">
        <v>45</v>
      </c>
      <c r="Y763" t="s">
        <v>129</v>
      </c>
      <c r="Z763" s="3">
        <v>2.3849999999999998</v>
      </c>
      <c r="AA763" t="s">
        <v>130</v>
      </c>
      <c r="AB763" t="s">
        <v>4880</v>
      </c>
      <c r="AC763" s="6" t="s">
        <v>4881</v>
      </c>
      <c r="AD763" s="3">
        <f t="shared" si="88"/>
        <v>21.58</v>
      </c>
      <c r="AE763" s="4">
        <f t="shared" si="89"/>
        <v>54</v>
      </c>
      <c r="AF763" s="4">
        <f t="shared" si="90"/>
        <v>4</v>
      </c>
      <c r="AG763" s="4">
        <f t="shared" si="91"/>
        <v>119</v>
      </c>
      <c r="AH763" t="str">
        <f t="shared" si="92"/>
        <v>rare-chest</v>
      </c>
      <c r="AI763" t="b">
        <f t="shared" si="93"/>
        <v>1</v>
      </c>
      <c r="AJ763" t="str">
        <f t="shared" si="94"/>
        <v>review: balance outlier</v>
      </c>
      <c r="AK763" t="s">
        <v>4882</v>
      </c>
      <c r="AL763" t="s">
        <v>3602</v>
      </c>
      <c r="AM763" s="2">
        <v>46204</v>
      </c>
      <c r="AN763" t="b">
        <f t="shared" si="95"/>
        <v>1</v>
      </c>
    </row>
    <row r="764" spans="1:40" ht="43.2" x14ac:dyDescent="0.3">
      <c r="A764" t="s">
        <v>4883</v>
      </c>
      <c r="B764" t="s">
        <v>4884</v>
      </c>
      <c r="C764" s="6" t="s">
        <v>4885</v>
      </c>
      <c r="D764" t="s">
        <v>63</v>
      </c>
      <c r="E764" s="4">
        <v>15</v>
      </c>
      <c r="F764" t="b">
        <v>0</v>
      </c>
      <c r="G764" s="4">
        <v>1273</v>
      </c>
      <c r="H764" s="3">
        <v>0</v>
      </c>
      <c r="I764" s="3">
        <v>1</v>
      </c>
      <c r="J764" s="3">
        <v>0</v>
      </c>
      <c r="K764" s="3">
        <v>0</v>
      </c>
      <c r="L764" s="3">
        <v>0</v>
      </c>
      <c r="M764" s="3">
        <v>0.23</v>
      </c>
      <c r="N764" s="3">
        <v>2.4500000000000002</v>
      </c>
      <c r="O764" s="3">
        <v>0</v>
      </c>
      <c r="P764" s="4">
        <v>9</v>
      </c>
      <c r="Q764" s="4">
        <v>9</v>
      </c>
      <c r="R764" t="b">
        <v>0</v>
      </c>
      <c r="S764" t="b">
        <v>0</v>
      </c>
      <c r="T764" t="b">
        <v>0</v>
      </c>
      <c r="U764" t="b">
        <v>0</v>
      </c>
      <c r="V764" t="b">
        <v>1</v>
      </c>
      <c r="W764" t="s">
        <v>148</v>
      </c>
      <c r="X764" t="s">
        <v>101</v>
      </c>
      <c r="Y764" t="s">
        <v>46</v>
      </c>
      <c r="Z764" s="3">
        <v>1.6419999999999999</v>
      </c>
      <c r="AA764" t="s">
        <v>179</v>
      </c>
      <c r="AB764" t="s">
        <v>4886</v>
      </c>
      <c r="AC764" s="6" t="s">
        <v>4887</v>
      </c>
      <c r="AD764" s="3">
        <f t="shared" si="88"/>
        <v>7.86</v>
      </c>
      <c r="AE764" s="4">
        <f t="shared" si="89"/>
        <v>20</v>
      </c>
      <c r="AF764" s="4">
        <f t="shared" si="90"/>
        <v>1</v>
      </c>
      <c r="AG764" s="4">
        <f t="shared" si="91"/>
        <v>114</v>
      </c>
      <c r="AH764" t="str">
        <f t="shared" si="92"/>
        <v>standard</v>
      </c>
      <c r="AI764" t="b">
        <f t="shared" si="93"/>
        <v>0</v>
      </c>
      <c r="AJ764" t="str">
        <f t="shared" si="94"/>
        <v>ok</v>
      </c>
      <c r="AK764" t="s">
        <v>4888</v>
      </c>
      <c r="AM764" s="2">
        <v>46051</v>
      </c>
      <c r="AN764" t="b">
        <f t="shared" si="95"/>
        <v>1</v>
      </c>
    </row>
    <row r="765" spans="1:40" ht="28.8" x14ac:dyDescent="0.3">
      <c r="A765" t="s">
        <v>4889</v>
      </c>
      <c r="B765" t="s">
        <v>4890</v>
      </c>
      <c r="C765" s="6" t="s">
        <v>4891</v>
      </c>
      <c r="D765" t="s">
        <v>119</v>
      </c>
      <c r="E765" s="4">
        <v>67</v>
      </c>
      <c r="F765" t="b">
        <v>0</v>
      </c>
      <c r="G765" s="4">
        <v>588</v>
      </c>
      <c r="H765" s="3">
        <v>0</v>
      </c>
      <c r="I765" s="3">
        <v>0</v>
      </c>
      <c r="J765" s="3">
        <v>0.57999999999999996</v>
      </c>
      <c r="K765" s="3">
        <v>0.49</v>
      </c>
      <c r="L765" s="3">
        <v>0</v>
      </c>
      <c r="M765" s="3">
        <v>0</v>
      </c>
      <c r="N765" s="3">
        <v>0</v>
      </c>
      <c r="O765" s="3">
        <v>0.98</v>
      </c>
      <c r="P765" s="4">
        <v>6</v>
      </c>
      <c r="Q765" s="4">
        <v>8</v>
      </c>
      <c r="R765" t="b">
        <v>1</v>
      </c>
      <c r="S765" t="b">
        <v>1</v>
      </c>
      <c r="T765" t="b">
        <v>1</v>
      </c>
      <c r="U765" t="b">
        <v>0</v>
      </c>
      <c r="V765" t="b">
        <v>0</v>
      </c>
      <c r="W765" t="s">
        <v>111</v>
      </c>
      <c r="X765" t="s">
        <v>200</v>
      </c>
      <c r="Y765" t="s">
        <v>46</v>
      </c>
      <c r="Z765" s="3">
        <v>0.997</v>
      </c>
      <c r="AA765" t="s">
        <v>230</v>
      </c>
      <c r="AB765" t="s">
        <v>4892</v>
      </c>
      <c r="AC765" s="6" t="s">
        <v>4893</v>
      </c>
      <c r="AD765" s="3">
        <f t="shared" si="88"/>
        <v>8.68</v>
      </c>
      <c r="AE765" s="4">
        <f t="shared" si="89"/>
        <v>96</v>
      </c>
      <c r="AF765" s="4">
        <f t="shared" si="90"/>
        <v>3</v>
      </c>
      <c r="AG765" s="4">
        <f t="shared" si="91"/>
        <v>104</v>
      </c>
      <c r="AH765" t="str">
        <f t="shared" si="92"/>
        <v>standard</v>
      </c>
      <c r="AI765" t="b">
        <f t="shared" si="93"/>
        <v>0</v>
      </c>
      <c r="AJ765" t="str">
        <f t="shared" si="94"/>
        <v>review: multi-status synergy</v>
      </c>
      <c r="AK765" t="s">
        <v>4894</v>
      </c>
      <c r="AM765" s="2">
        <v>46099</v>
      </c>
      <c r="AN765" t="b">
        <f t="shared" si="95"/>
        <v>1</v>
      </c>
    </row>
    <row r="766" spans="1:40" ht="43.2" x14ac:dyDescent="0.3">
      <c r="A766" t="s">
        <v>4895</v>
      </c>
      <c r="B766" t="s">
        <v>2166</v>
      </c>
      <c r="C766" s="6" t="s">
        <v>4896</v>
      </c>
      <c r="D766" t="s">
        <v>63</v>
      </c>
      <c r="E766" s="4">
        <v>15</v>
      </c>
      <c r="F766" t="b">
        <v>1</v>
      </c>
      <c r="G766" s="4">
        <v>847</v>
      </c>
      <c r="H766" s="3">
        <v>0.77</v>
      </c>
      <c r="I766" s="3">
        <v>0</v>
      </c>
      <c r="J766" s="3">
        <v>0.25</v>
      </c>
      <c r="K766" s="3">
        <v>0</v>
      </c>
      <c r="L766" s="3">
        <v>-0.06</v>
      </c>
      <c r="M766" s="3">
        <v>0</v>
      </c>
      <c r="N766" s="3">
        <v>0</v>
      </c>
      <c r="O766" s="3">
        <v>0.54</v>
      </c>
      <c r="P766" s="4">
        <v>7</v>
      </c>
      <c r="Q766" s="4">
        <v>9</v>
      </c>
      <c r="R766" t="b">
        <v>0</v>
      </c>
      <c r="S766" t="b">
        <v>0</v>
      </c>
      <c r="T766" t="b">
        <v>1</v>
      </c>
      <c r="U766" t="b">
        <v>0</v>
      </c>
      <c r="V766" t="b">
        <v>0</v>
      </c>
      <c r="W766" t="s">
        <v>111</v>
      </c>
      <c r="X766" t="s">
        <v>45</v>
      </c>
      <c r="Y766" t="s">
        <v>331</v>
      </c>
      <c r="Z766" s="3">
        <v>1.78</v>
      </c>
      <c r="AA766" t="s">
        <v>223</v>
      </c>
      <c r="AB766" t="s">
        <v>2168</v>
      </c>
      <c r="AC766" s="6" t="s">
        <v>4897</v>
      </c>
      <c r="AD766" s="3">
        <f t="shared" si="88"/>
        <v>9.11</v>
      </c>
      <c r="AE766" s="4">
        <f t="shared" si="89"/>
        <v>24</v>
      </c>
      <c r="AF766" s="4">
        <f t="shared" si="90"/>
        <v>3</v>
      </c>
      <c r="AG766" s="4">
        <f t="shared" si="91"/>
        <v>108</v>
      </c>
      <c r="AH766" t="str">
        <f t="shared" si="92"/>
        <v>standard</v>
      </c>
      <c r="AI766" t="b">
        <f t="shared" si="93"/>
        <v>1</v>
      </c>
      <c r="AJ766" t="str">
        <f t="shared" si="94"/>
        <v>ok</v>
      </c>
      <c r="AK766" t="s">
        <v>4898</v>
      </c>
      <c r="AM766" s="2">
        <v>46056</v>
      </c>
      <c r="AN766" t="b">
        <f t="shared" si="95"/>
        <v>1</v>
      </c>
    </row>
    <row r="767" spans="1:40" ht="43.2" x14ac:dyDescent="0.3">
      <c r="A767" t="s">
        <v>4899</v>
      </c>
      <c r="B767" t="s">
        <v>4900</v>
      </c>
      <c r="C767" s="6" t="s">
        <v>4901</v>
      </c>
      <c r="D767" t="s">
        <v>63</v>
      </c>
      <c r="E767" s="4">
        <v>23</v>
      </c>
      <c r="F767" t="b">
        <v>0</v>
      </c>
      <c r="G767" s="4">
        <v>752</v>
      </c>
      <c r="H767" s="3">
        <v>0</v>
      </c>
      <c r="I767" s="3">
        <v>1</v>
      </c>
      <c r="J767" s="3">
        <v>0</v>
      </c>
      <c r="K767" s="3">
        <v>0</v>
      </c>
      <c r="L767" s="3">
        <v>0</v>
      </c>
      <c r="M767" s="3">
        <v>0</v>
      </c>
      <c r="N767" s="3">
        <v>2.52</v>
      </c>
      <c r="O767" s="3">
        <v>0.73</v>
      </c>
      <c r="P767" s="4">
        <v>6</v>
      </c>
      <c r="Q767" s="4">
        <v>10</v>
      </c>
      <c r="R767" t="b">
        <v>0</v>
      </c>
      <c r="S767" t="b">
        <v>0</v>
      </c>
      <c r="T767" t="b">
        <v>0</v>
      </c>
      <c r="U767" t="b">
        <v>1</v>
      </c>
      <c r="V767" t="b">
        <v>0</v>
      </c>
      <c r="W767" t="s">
        <v>64</v>
      </c>
      <c r="X767" t="s">
        <v>45</v>
      </c>
      <c r="Y767" t="s">
        <v>331</v>
      </c>
      <c r="Z767" s="3">
        <v>2.1320000000000001</v>
      </c>
      <c r="AA767" t="s">
        <v>120</v>
      </c>
      <c r="AB767" t="s">
        <v>4902</v>
      </c>
      <c r="AC767" s="6" t="s">
        <v>4903</v>
      </c>
      <c r="AD767" s="3">
        <f t="shared" si="88"/>
        <v>9</v>
      </c>
      <c r="AE767" s="4">
        <f t="shared" si="89"/>
        <v>31</v>
      </c>
      <c r="AF767" s="4">
        <f t="shared" si="90"/>
        <v>5</v>
      </c>
      <c r="AG767" s="4">
        <f t="shared" si="91"/>
        <v>117</v>
      </c>
      <c r="AH767" t="str">
        <f t="shared" si="92"/>
        <v>standard</v>
      </c>
      <c r="AI767" t="b">
        <f t="shared" si="93"/>
        <v>0</v>
      </c>
      <c r="AJ767" t="str">
        <f t="shared" si="94"/>
        <v>ok</v>
      </c>
      <c r="AK767" t="s">
        <v>4904</v>
      </c>
      <c r="AL767" t="s">
        <v>4905</v>
      </c>
      <c r="AM767" s="2">
        <v>46139</v>
      </c>
      <c r="AN767" t="b">
        <f t="shared" si="95"/>
        <v>1</v>
      </c>
    </row>
    <row r="768" spans="1:40" ht="43.2" x14ac:dyDescent="0.3">
      <c r="A768" t="s">
        <v>4906</v>
      </c>
      <c r="B768" t="s">
        <v>4907</v>
      </c>
      <c r="C768" s="6" t="s">
        <v>4908</v>
      </c>
      <c r="D768" t="s">
        <v>147</v>
      </c>
      <c r="E768" s="4">
        <v>140</v>
      </c>
      <c r="F768" t="b">
        <v>1</v>
      </c>
      <c r="G768" s="4">
        <v>335</v>
      </c>
      <c r="H768" s="3">
        <v>1.39</v>
      </c>
      <c r="I768" s="3">
        <v>3</v>
      </c>
      <c r="J768" s="3">
        <v>0.02</v>
      </c>
      <c r="K768" s="3">
        <v>0</v>
      </c>
      <c r="L768" s="3">
        <v>0.33</v>
      </c>
      <c r="M768" s="3">
        <v>0</v>
      </c>
      <c r="N768" s="3">
        <v>0</v>
      </c>
      <c r="O768" s="3">
        <v>0.74</v>
      </c>
      <c r="P768" s="4">
        <v>6</v>
      </c>
      <c r="Q768" s="4">
        <v>9</v>
      </c>
      <c r="R768" t="b">
        <v>0</v>
      </c>
      <c r="S768" t="b">
        <v>0</v>
      </c>
      <c r="T768" t="b">
        <v>1</v>
      </c>
      <c r="U768" t="b">
        <v>0</v>
      </c>
      <c r="V768" t="b">
        <v>0</v>
      </c>
      <c r="W768" t="s">
        <v>111</v>
      </c>
      <c r="X768" t="s">
        <v>75</v>
      </c>
      <c r="Y768" t="s">
        <v>66</v>
      </c>
      <c r="Z768" s="3">
        <v>0.93100000000000005</v>
      </c>
      <c r="AA768" t="s">
        <v>223</v>
      </c>
      <c r="AB768" t="s">
        <v>4909</v>
      </c>
      <c r="AC768" s="6" t="s">
        <v>4910</v>
      </c>
      <c r="AD768" s="3">
        <f t="shared" si="88"/>
        <v>27.82</v>
      </c>
      <c r="AE768" s="4">
        <f t="shared" si="89"/>
        <v>300</v>
      </c>
      <c r="AF768" s="4">
        <f t="shared" si="90"/>
        <v>4</v>
      </c>
      <c r="AG768" s="4">
        <f t="shared" si="91"/>
        <v>117</v>
      </c>
      <c r="AH768" t="str">
        <f t="shared" si="92"/>
        <v>boss-vault</v>
      </c>
      <c r="AI768" t="b">
        <f t="shared" si="93"/>
        <v>0</v>
      </c>
      <c r="AJ768" t="str">
        <f t="shared" si="94"/>
        <v>review: balance outlier</v>
      </c>
      <c r="AK768" t="s">
        <v>4911</v>
      </c>
      <c r="AM768" s="2">
        <v>46079</v>
      </c>
      <c r="AN768" t="b">
        <f t="shared" si="95"/>
        <v>1</v>
      </c>
    </row>
    <row r="769" spans="1:40" ht="43.2" x14ac:dyDescent="0.3">
      <c r="A769" t="s">
        <v>4912</v>
      </c>
      <c r="B769" t="s">
        <v>4913</v>
      </c>
      <c r="C769" s="6" t="s">
        <v>4914</v>
      </c>
      <c r="D769" t="s">
        <v>74</v>
      </c>
      <c r="E769" s="4">
        <v>32</v>
      </c>
      <c r="F769" t="b">
        <v>1</v>
      </c>
      <c r="G769" s="4">
        <v>1486</v>
      </c>
      <c r="H769" s="3">
        <v>0.69</v>
      </c>
      <c r="I769" s="3">
        <v>0</v>
      </c>
      <c r="J769" s="3">
        <v>0</v>
      </c>
      <c r="K769" s="3">
        <v>0</v>
      </c>
      <c r="L769" s="3">
        <v>0</v>
      </c>
      <c r="M769" s="3">
        <v>0</v>
      </c>
      <c r="N769" s="3">
        <v>0</v>
      </c>
      <c r="O769" s="3">
        <v>-7.0000000000000007E-2</v>
      </c>
      <c r="P769" s="4">
        <v>9</v>
      </c>
      <c r="Q769" s="4">
        <v>9</v>
      </c>
      <c r="R769" t="b">
        <v>1</v>
      </c>
      <c r="S769" t="b">
        <v>0</v>
      </c>
      <c r="T769" t="b">
        <v>0</v>
      </c>
      <c r="U769" t="b">
        <v>1</v>
      </c>
      <c r="V769" t="b">
        <v>1</v>
      </c>
      <c r="W769" t="s">
        <v>64</v>
      </c>
      <c r="X769" t="s">
        <v>65</v>
      </c>
      <c r="Y769" t="s">
        <v>331</v>
      </c>
      <c r="Z769" s="3">
        <v>3.1720000000000002</v>
      </c>
      <c r="AA769" t="s">
        <v>637</v>
      </c>
      <c r="AB769" t="s">
        <v>4915</v>
      </c>
      <c r="AC769" s="6" t="s">
        <v>4916</v>
      </c>
      <c r="AD769" s="3">
        <f t="shared" si="88"/>
        <v>10.66</v>
      </c>
      <c r="AE769" s="4">
        <f t="shared" si="89"/>
        <v>48</v>
      </c>
      <c r="AF769" s="4">
        <f t="shared" si="90"/>
        <v>1</v>
      </c>
      <c r="AG769" s="4">
        <f t="shared" si="91"/>
        <v>112</v>
      </c>
      <c r="AH769" t="str">
        <f t="shared" si="92"/>
        <v>curse-room</v>
      </c>
      <c r="AI769" t="b">
        <f t="shared" si="93"/>
        <v>1</v>
      </c>
      <c r="AJ769" t="str">
        <f t="shared" si="94"/>
        <v>ok</v>
      </c>
      <c r="AK769" t="s">
        <v>4917</v>
      </c>
      <c r="AL769" t="s">
        <v>4918</v>
      </c>
      <c r="AM769" s="2">
        <v>46054</v>
      </c>
      <c r="AN769" t="b">
        <f t="shared" si="95"/>
        <v>1</v>
      </c>
    </row>
    <row r="770" spans="1:40" ht="43.2" x14ac:dyDescent="0.3">
      <c r="A770" t="s">
        <v>4919</v>
      </c>
      <c r="B770" t="s">
        <v>4920</v>
      </c>
      <c r="C770" s="6" t="s">
        <v>4921</v>
      </c>
      <c r="D770" t="s">
        <v>119</v>
      </c>
      <c r="E770" s="4">
        <v>64</v>
      </c>
      <c r="F770" t="b">
        <v>1</v>
      </c>
      <c r="G770" s="4">
        <v>713</v>
      </c>
      <c r="H770" s="3">
        <v>0</v>
      </c>
      <c r="I770" s="3">
        <v>-1</v>
      </c>
      <c r="J770" s="3">
        <v>0</v>
      </c>
      <c r="K770" s="3">
        <v>0</v>
      </c>
      <c r="L770" s="3">
        <v>0</v>
      </c>
      <c r="M770" s="3">
        <v>0</v>
      </c>
      <c r="N770" s="3">
        <v>0</v>
      </c>
      <c r="O770" s="3">
        <v>0</v>
      </c>
      <c r="P770" s="4">
        <v>3</v>
      </c>
      <c r="Q770" s="4">
        <v>8</v>
      </c>
      <c r="R770" t="b">
        <v>1</v>
      </c>
      <c r="S770" t="b">
        <v>1</v>
      </c>
      <c r="T770" t="b">
        <v>1</v>
      </c>
      <c r="U770" t="b">
        <v>1</v>
      </c>
      <c r="V770" t="b">
        <v>1</v>
      </c>
      <c r="W770" t="s">
        <v>148</v>
      </c>
      <c r="X770" t="s">
        <v>128</v>
      </c>
      <c r="Y770" t="s">
        <v>222</v>
      </c>
      <c r="Z770" s="3">
        <v>2.4929999999999999</v>
      </c>
      <c r="AA770" t="s">
        <v>919</v>
      </c>
      <c r="AB770" t="s">
        <v>4922</v>
      </c>
      <c r="AC770" s="6" t="s">
        <v>4923</v>
      </c>
      <c r="AD770" s="3">
        <f t="shared" ref="AD770:AD833" si="96">ROUND(ABS(H770)*8+ABS(I770)*1.5+ABS(J770)*3+ABS(K770)*2+ABS(L770)*2+ABS(M770)*2+ABS(N770)*2+ABS(O770)*2+IF(D770="Legendary",10,IF(D770="Relic",12,IF(D770="Epic",7,IF(D770="Rare",4,IF(D770="Uncommon",2,IF(D770="Cursed",5,1)))))),2)</f>
        <v>5.5</v>
      </c>
      <c r="AE770" s="4">
        <f t="shared" ref="AE770:AE833" si="97">MAX(0,ROUND(E770*(1+AD770/25)+IF(R770,2,0)+IF(T770,4,0),0))</f>
        <v>84</v>
      </c>
      <c r="AF770" s="4">
        <f t="shared" ref="AF770:AF833" si="98">Q770-P770+1</f>
        <v>6</v>
      </c>
      <c r="AG770" s="4">
        <f t="shared" ref="AG770:AG833" si="99">LEN(C770)</f>
        <v>110</v>
      </c>
      <c r="AH770" t="str">
        <f t="shared" ref="AH770:AH833" si="100">IF(D770="Legendary","boss-vault",IF(D770="Relic","secret-room",IF(D770="Cursed","curse-room",IF(AD770&gt;12,"rare-chest","standard"))))</f>
        <v>standard</v>
      </c>
      <c r="AI770" t="b">
        <f t="shared" ref="AI770:AI833" si="101">OR(H770&lt;0,I770&lt;0,J770&lt;0,K770&lt;0,L770&lt;0,M770&lt;0,N770&lt;0,O770&lt;0)</f>
        <v>1</v>
      </c>
      <c r="AJ770" t="str">
        <f t="shared" ref="AJ770:AJ833" si="102">IF(AND(P770&lt;=Q770,AE770&gt;=0,AF770&gt;0),IF(OR(AD770&gt;18,AND(D770="Common",AD770&gt;10),AND(D770="Legendary",AE770&lt;80)),"review: balance outlier",IF(AND(R770,T770,U770),"review: volatile physics",IF(COUNTIF(AA770,"*fire*")+COUNTIF(AA770,"*poison*")+COUNTIF(AA770,"*ice*")&gt;=2,"review: multi-status synergy","ok"))),"invalid: level/price")</f>
        <v>review: volatile physics</v>
      </c>
      <c r="AK770" t="s">
        <v>4924</v>
      </c>
      <c r="AM770" s="2">
        <v>46057</v>
      </c>
      <c r="AN770" t="b">
        <f t="shared" ref="AN770:AN833" si="103">P770&lt;=Q770</f>
        <v>1</v>
      </c>
    </row>
    <row r="771" spans="1:40" ht="43.2" x14ac:dyDescent="0.3">
      <c r="A771" t="s">
        <v>4925</v>
      </c>
      <c r="B771" t="s">
        <v>4926</v>
      </c>
      <c r="C771" s="6" t="s">
        <v>4927</v>
      </c>
      <c r="D771" t="s">
        <v>43</v>
      </c>
      <c r="E771" s="4">
        <v>27</v>
      </c>
      <c r="F771" t="b">
        <v>1</v>
      </c>
      <c r="G771" s="4">
        <v>953</v>
      </c>
      <c r="H771" s="3">
        <v>0</v>
      </c>
      <c r="I771" s="3">
        <v>0</v>
      </c>
      <c r="J771" s="3">
        <v>0.32</v>
      </c>
      <c r="K771" s="3">
        <v>0</v>
      </c>
      <c r="L771" s="3">
        <v>0.41</v>
      </c>
      <c r="M771" s="3">
        <v>0.2</v>
      </c>
      <c r="N771" s="3">
        <v>-1.23</v>
      </c>
      <c r="O771" s="3">
        <v>0</v>
      </c>
      <c r="P771" s="4">
        <v>9</v>
      </c>
      <c r="Q771" s="4">
        <v>10</v>
      </c>
      <c r="R771" t="b">
        <v>0</v>
      </c>
      <c r="S771" t="b">
        <v>0</v>
      </c>
      <c r="T771" t="b">
        <v>0</v>
      </c>
      <c r="U771" t="b">
        <v>0</v>
      </c>
      <c r="V771" t="b">
        <v>1</v>
      </c>
      <c r="W771" t="s">
        <v>44</v>
      </c>
      <c r="X771" t="s">
        <v>101</v>
      </c>
      <c r="Y771" t="s">
        <v>66</v>
      </c>
      <c r="Z771" s="3">
        <v>2.0390000000000001</v>
      </c>
      <c r="AA771" t="s">
        <v>828</v>
      </c>
      <c r="AB771" t="s">
        <v>4928</v>
      </c>
      <c r="AC771" s="6" t="s">
        <v>4929</v>
      </c>
      <c r="AD771" s="3">
        <f t="shared" si="96"/>
        <v>6.64</v>
      </c>
      <c r="AE771" s="4">
        <f t="shared" si="97"/>
        <v>34</v>
      </c>
      <c r="AF771" s="4">
        <f t="shared" si="98"/>
        <v>2</v>
      </c>
      <c r="AG771" s="4">
        <f t="shared" si="99"/>
        <v>116</v>
      </c>
      <c r="AH771" t="str">
        <f t="shared" si="100"/>
        <v>standard</v>
      </c>
      <c r="AI771" t="b">
        <f t="shared" si="101"/>
        <v>1</v>
      </c>
      <c r="AJ771" t="str">
        <f t="shared" si="102"/>
        <v>ok</v>
      </c>
      <c r="AK771" t="s">
        <v>4930</v>
      </c>
      <c r="AM771" s="2">
        <v>46060</v>
      </c>
      <c r="AN771" t="b">
        <f t="shared" si="103"/>
        <v>1</v>
      </c>
    </row>
    <row r="772" spans="1:40" ht="43.2" x14ac:dyDescent="0.3">
      <c r="A772" t="s">
        <v>4931</v>
      </c>
      <c r="B772" t="s">
        <v>4932</v>
      </c>
      <c r="C772" s="6" t="s">
        <v>4933</v>
      </c>
      <c r="D772" t="s">
        <v>43</v>
      </c>
      <c r="E772" s="4">
        <v>26</v>
      </c>
      <c r="F772" t="b">
        <v>1</v>
      </c>
      <c r="G772" s="4">
        <v>293</v>
      </c>
      <c r="H772" s="3">
        <v>0.75</v>
      </c>
      <c r="I772" s="3">
        <v>-1</v>
      </c>
      <c r="J772" s="3">
        <v>0</v>
      </c>
      <c r="K772" s="3">
        <v>0</v>
      </c>
      <c r="L772" s="3">
        <v>0</v>
      </c>
      <c r="M772" s="3">
        <v>0</v>
      </c>
      <c r="N772" s="3">
        <v>0</v>
      </c>
      <c r="O772" s="3">
        <v>0.82</v>
      </c>
      <c r="P772" s="4">
        <v>7</v>
      </c>
      <c r="Q772" s="4">
        <v>7</v>
      </c>
      <c r="R772" t="b">
        <v>1</v>
      </c>
      <c r="S772" t="b">
        <v>1</v>
      </c>
      <c r="T772" t="b">
        <v>1</v>
      </c>
      <c r="U772" t="b">
        <v>0</v>
      </c>
      <c r="V772" t="b">
        <v>1</v>
      </c>
      <c r="W772" t="s">
        <v>64</v>
      </c>
      <c r="X772" t="s">
        <v>55</v>
      </c>
      <c r="Y772" t="s">
        <v>102</v>
      </c>
      <c r="Z772" s="3">
        <v>0.64200000000000002</v>
      </c>
      <c r="AA772" t="s">
        <v>991</v>
      </c>
      <c r="AB772" t="s">
        <v>4934</v>
      </c>
      <c r="AC772" s="6" t="s">
        <v>4935</v>
      </c>
      <c r="AD772" s="3">
        <f t="shared" si="96"/>
        <v>11.14</v>
      </c>
      <c r="AE772" s="4">
        <f t="shared" si="97"/>
        <v>44</v>
      </c>
      <c r="AF772" s="4">
        <f t="shared" si="98"/>
        <v>1</v>
      </c>
      <c r="AG772" s="4">
        <f t="shared" si="99"/>
        <v>114</v>
      </c>
      <c r="AH772" t="str">
        <f t="shared" si="100"/>
        <v>standard</v>
      </c>
      <c r="AI772" t="b">
        <f t="shared" si="101"/>
        <v>1</v>
      </c>
      <c r="AJ772" t="str">
        <f t="shared" si="102"/>
        <v>ok</v>
      </c>
      <c r="AK772" t="s">
        <v>4936</v>
      </c>
      <c r="AM772" s="2">
        <v>46043</v>
      </c>
      <c r="AN772" t="b">
        <f t="shared" si="103"/>
        <v>1</v>
      </c>
    </row>
    <row r="773" spans="1:40" ht="43.2" x14ac:dyDescent="0.3">
      <c r="A773" t="s">
        <v>4937</v>
      </c>
      <c r="B773" t="s">
        <v>4938</v>
      </c>
      <c r="C773" s="6" t="s">
        <v>4939</v>
      </c>
      <c r="D773" t="s">
        <v>119</v>
      </c>
      <c r="E773" s="4">
        <v>64</v>
      </c>
      <c r="F773" t="b">
        <v>1</v>
      </c>
      <c r="G773" s="4">
        <v>1257</v>
      </c>
      <c r="H773" s="3">
        <v>0</v>
      </c>
      <c r="I773" s="3">
        <v>0</v>
      </c>
      <c r="J773" s="3">
        <v>0</v>
      </c>
      <c r="K773" s="3">
        <v>0.56999999999999995</v>
      </c>
      <c r="L773" s="3">
        <v>0.13</v>
      </c>
      <c r="M773" s="3">
        <v>0</v>
      </c>
      <c r="N773" s="3">
        <v>0</v>
      </c>
      <c r="O773" s="3">
        <v>0</v>
      </c>
      <c r="P773" s="4">
        <v>7</v>
      </c>
      <c r="Q773" s="4">
        <v>8</v>
      </c>
      <c r="R773" t="b">
        <v>0</v>
      </c>
      <c r="S773" t="b">
        <v>1</v>
      </c>
      <c r="T773" t="b">
        <v>0</v>
      </c>
      <c r="U773" t="b">
        <v>0</v>
      </c>
      <c r="V773" t="b">
        <v>1</v>
      </c>
      <c r="W773" t="s">
        <v>54</v>
      </c>
      <c r="X773" t="s">
        <v>101</v>
      </c>
      <c r="Y773" t="s">
        <v>129</v>
      </c>
      <c r="Z773" s="3">
        <v>3.4990000000000001</v>
      </c>
      <c r="AA773" t="s">
        <v>243</v>
      </c>
      <c r="AB773" t="s">
        <v>4940</v>
      </c>
      <c r="AC773" s="6" t="s">
        <v>4941</v>
      </c>
      <c r="AD773" s="3">
        <f t="shared" si="96"/>
        <v>5.4</v>
      </c>
      <c r="AE773" s="4">
        <f t="shared" si="97"/>
        <v>78</v>
      </c>
      <c r="AF773" s="4">
        <f t="shared" si="98"/>
        <v>2</v>
      </c>
      <c r="AG773" s="4">
        <f t="shared" si="99"/>
        <v>108</v>
      </c>
      <c r="AH773" t="str">
        <f t="shared" si="100"/>
        <v>standard</v>
      </c>
      <c r="AI773" t="b">
        <f t="shared" si="101"/>
        <v>0</v>
      </c>
      <c r="AJ773" t="str">
        <f t="shared" si="102"/>
        <v>review: multi-status synergy</v>
      </c>
      <c r="AK773" t="s">
        <v>4942</v>
      </c>
      <c r="AL773" t="s">
        <v>3690</v>
      </c>
      <c r="AM773" s="2">
        <v>46175</v>
      </c>
      <c r="AN773" t="b">
        <f t="shared" si="103"/>
        <v>1</v>
      </c>
    </row>
    <row r="774" spans="1:40" ht="43.2" x14ac:dyDescent="0.3">
      <c r="A774" t="s">
        <v>4943</v>
      </c>
      <c r="B774" t="s">
        <v>2643</v>
      </c>
      <c r="C774" s="6" t="s">
        <v>4944</v>
      </c>
      <c r="D774" t="s">
        <v>119</v>
      </c>
      <c r="E774" s="4">
        <v>53</v>
      </c>
      <c r="F774" t="b">
        <v>1</v>
      </c>
      <c r="G774" s="4">
        <v>844</v>
      </c>
      <c r="H774" s="3">
        <v>0.06</v>
      </c>
      <c r="I774" s="3">
        <v>0</v>
      </c>
      <c r="J774" s="3">
        <v>0</v>
      </c>
      <c r="K774" s="3">
        <v>0</v>
      </c>
      <c r="L774" s="3">
        <v>0.61</v>
      </c>
      <c r="M774" s="3">
        <v>0.15</v>
      </c>
      <c r="N774" s="3">
        <v>0</v>
      </c>
      <c r="O774" s="3">
        <v>0</v>
      </c>
      <c r="P774" s="4">
        <v>9</v>
      </c>
      <c r="Q774" s="4">
        <v>10</v>
      </c>
      <c r="R774" t="b">
        <v>0</v>
      </c>
      <c r="S774" t="b">
        <v>1</v>
      </c>
      <c r="T774" t="b">
        <v>0</v>
      </c>
      <c r="U774" t="b">
        <v>0</v>
      </c>
      <c r="V774" t="b">
        <v>1</v>
      </c>
      <c r="W774" t="s">
        <v>64</v>
      </c>
      <c r="X774" t="s">
        <v>55</v>
      </c>
      <c r="Y774" t="s">
        <v>66</v>
      </c>
      <c r="Z774" s="3">
        <v>2.0129999999999999</v>
      </c>
      <c r="AA774" t="s">
        <v>67</v>
      </c>
      <c r="AB774" t="s">
        <v>2645</v>
      </c>
      <c r="AC774" s="6" t="s">
        <v>4945</v>
      </c>
      <c r="AD774" s="3">
        <f t="shared" si="96"/>
        <v>6</v>
      </c>
      <c r="AE774" s="4">
        <f t="shared" si="97"/>
        <v>66</v>
      </c>
      <c r="AF774" s="4">
        <f t="shared" si="98"/>
        <v>2</v>
      </c>
      <c r="AG774" s="4">
        <f t="shared" si="99"/>
        <v>115</v>
      </c>
      <c r="AH774" t="str">
        <f t="shared" si="100"/>
        <v>standard</v>
      </c>
      <c r="AI774" t="b">
        <f t="shared" si="101"/>
        <v>0</v>
      </c>
      <c r="AJ774" t="str">
        <f t="shared" si="102"/>
        <v>ok</v>
      </c>
      <c r="AK774" t="s">
        <v>4946</v>
      </c>
      <c r="AM774" s="2">
        <v>46169</v>
      </c>
      <c r="AN774" t="b">
        <f t="shared" si="103"/>
        <v>1</v>
      </c>
    </row>
    <row r="775" spans="1:40" ht="43.2" x14ac:dyDescent="0.3">
      <c r="A775" t="s">
        <v>4947</v>
      </c>
      <c r="B775" t="s">
        <v>4948</v>
      </c>
      <c r="C775" s="6" t="s">
        <v>4949</v>
      </c>
      <c r="D775" t="s">
        <v>63</v>
      </c>
      <c r="E775" s="4">
        <v>24</v>
      </c>
      <c r="F775" t="b">
        <v>1</v>
      </c>
      <c r="G775" s="4">
        <v>37</v>
      </c>
      <c r="H775" s="3">
        <v>0</v>
      </c>
      <c r="I775" s="3">
        <v>0</v>
      </c>
      <c r="J775" s="3">
        <v>0</v>
      </c>
      <c r="K775" s="3">
        <v>0</v>
      </c>
      <c r="L775" s="3">
        <v>0.82</v>
      </c>
      <c r="M775" s="3">
        <v>0</v>
      </c>
      <c r="N775" s="3">
        <v>2.64</v>
      </c>
      <c r="O775" s="3">
        <v>0.52</v>
      </c>
      <c r="P775" s="4">
        <v>5</v>
      </c>
      <c r="Q775" s="4">
        <v>9</v>
      </c>
      <c r="R775" t="b">
        <v>0</v>
      </c>
      <c r="S775" t="b">
        <v>1</v>
      </c>
      <c r="T775" t="b">
        <v>1</v>
      </c>
      <c r="U775" t="b">
        <v>0</v>
      </c>
      <c r="V775" t="b">
        <v>1</v>
      </c>
      <c r="W775" t="s">
        <v>64</v>
      </c>
      <c r="X775" t="s">
        <v>45</v>
      </c>
      <c r="Y775" t="s">
        <v>139</v>
      </c>
      <c r="Z775" s="3">
        <v>7.1999999999999995E-2</v>
      </c>
      <c r="AA775" t="s">
        <v>991</v>
      </c>
      <c r="AB775" t="s">
        <v>4950</v>
      </c>
      <c r="AC775" s="6" t="s">
        <v>4951</v>
      </c>
      <c r="AD775" s="3">
        <f t="shared" si="96"/>
        <v>8.9600000000000009</v>
      </c>
      <c r="AE775" s="4">
        <f t="shared" si="97"/>
        <v>37</v>
      </c>
      <c r="AF775" s="4">
        <f t="shared" si="98"/>
        <v>5</v>
      </c>
      <c r="AG775" s="4">
        <f t="shared" si="99"/>
        <v>112</v>
      </c>
      <c r="AH775" t="str">
        <f t="shared" si="100"/>
        <v>standard</v>
      </c>
      <c r="AI775" t="b">
        <f t="shared" si="101"/>
        <v>0</v>
      </c>
      <c r="AJ775" t="str">
        <f t="shared" si="102"/>
        <v>ok</v>
      </c>
      <c r="AK775" t="s">
        <v>4952</v>
      </c>
      <c r="AM775" s="2">
        <v>46162</v>
      </c>
      <c r="AN775" t="b">
        <f t="shared" si="103"/>
        <v>1</v>
      </c>
    </row>
    <row r="776" spans="1:40" ht="43.2" x14ac:dyDescent="0.3">
      <c r="A776" t="s">
        <v>4953</v>
      </c>
      <c r="B776" t="s">
        <v>4954</v>
      </c>
      <c r="C776" s="6" t="s">
        <v>4955</v>
      </c>
      <c r="D776" t="s">
        <v>43</v>
      </c>
      <c r="E776" s="4">
        <v>31</v>
      </c>
      <c r="F776" t="b">
        <v>1</v>
      </c>
      <c r="G776" s="4">
        <v>1461</v>
      </c>
      <c r="H776" s="3">
        <v>0</v>
      </c>
      <c r="I776" s="3">
        <v>0</v>
      </c>
      <c r="J776" s="3">
        <v>-0.04</v>
      </c>
      <c r="K776" s="3">
        <v>0</v>
      </c>
      <c r="L776" s="3">
        <v>-0.26</v>
      </c>
      <c r="M776" s="3">
        <v>0.2</v>
      </c>
      <c r="N776" s="3">
        <v>0</v>
      </c>
      <c r="O776" s="3">
        <v>0</v>
      </c>
      <c r="P776" s="4">
        <v>9</v>
      </c>
      <c r="Q776" s="4">
        <v>9</v>
      </c>
      <c r="R776" t="b">
        <v>0</v>
      </c>
      <c r="S776" t="b">
        <v>1</v>
      </c>
      <c r="T776" t="b">
        <v>1</v>
      </c>
      <c r="U776" t="b">
        <v>0</v>
      </c>
      <c r="V776" t="b">
        <v>0</v>
      </c>
      <c r="W776" t="s">
        <v>64</v>
      </c>
      <c r="X776" t="s">
        <v>75</v>
      </c>
      <c r="Y776" t="s">
        <v>46</v>
      </c>
      <c r="Z776" s="3">
        <v>0.33200000000000002</v>
      </c>
      <c r="AA776" t="s">
        <v>991</v>
      </c>
      <c r="AB776" t="s">
        <v>4956</v>
      </c>
      <c r="AC776" s="6" t="s">
        <v>4957</v>
      </c>
      <c r="AD776" s="3">
        <f t="shared" si="96"/>
        <v>3.04</v>
      </c>
      <c r="AE776" s="4">
        <f t="shared" si="97"/>
        <v>39</v>
      </c>
      <c r="AF776" s="4">
        <f t="shared" si="98"/>
        <v>1</v>
      </c>
      <c r="AG776" s="4">
        <f t="shared" si="99"/>
        <v>109</v>
      </c>
      <c r="AH776" t="str">
        <f t="shared" si="100"/>
        <v>standard</v>
      </c>
      <c r="AI776" t="b">
        <f t="shared" si="101"/>
        <v>1</v>
      </c>
      <c r="AJ776" t="str">
        <f t="shared" si="102"/>
        <v>ok</v>
      </c>
      <c r="AK776" t="s">
        <v>4958</v>
      </c>
      <c r="AM776" s="2">
        <v>46081</v>
      </c>
      <c r="AN776" t="b">
        <f t="shared" si="103"/>
        <v>1</v>
      </c>
    </row>
    <row r="777" spans="1:40" ht="43.2" x14ac:dyDescent="0.3">
      <c r="A777" t="s">
        <v>4959</v>
      </c>
      <c r="B777" t="s">
        <v>4960</v>
      </c>
      <c r="C777" s="6" t="s">
        <v>4961</v>
      </c>
      <c r="D777" t="s">
        <v>43</v>
      </c>
      <c r="E777" s="4">
        <v>31</v>
      </c>
      <c r="F777" t="b">
        <v>0</v>
      </c>
      <c r="G777" s="4">
        <v>1088</v>
      </c>
      <c r="H777" s="3">
        <v>1.08</v>
      </c>
      <c r="I777" s="3">
        <v>1</v>
      </c>
      <c r="J777" s="3">
        <v>0</v>
      </c>
      <c r="K777" s="3">
        <v>0</v>
      </c>
      <c r="L777" s="3">
        <v>0</v>
      </c>
      <c r="M777" s="3">
        <v>0</v>
      </c>
      <c r="N777" s="3">
        <v>0</v>
      </c>
      <c r="O777" s="3">
        <v>0</v>
      </c>
      <c r="P777" s="4">
        <v>8</v>
      </c>
      <c r="Q777" s="4">
        <v>9</v>
      </c>
      <c r="R777" t="b">
        <v>0</v>
      </c>
      <c r="S777" t="b">
        <v>0</v>
      </c>
      <c r="T777" t="b">
        <v>1</v>
      </c>
      <c r="U777" t="b">
        <v>0</v>
      </c>
      <c r="V777" t="b">
        <v>0</v>
      </c>
      <c r="W777" t="s">
        <v>111</v>
      </c>
      <c r="X777" t="s">
        <v>55</v>
      </c>
      <c r="Y777" t="s">
        <v>46</v>
      </c>
      <c r="Z777" s="3">
        <v>1.843</v>
      </c>
      <c r="AA777" t="s">
        <v>223</v>
      </c>
      <c r="AB777" t="s">
        <v>4962</v>
      </c>
      <c r="AC777" s="6" t="s">
        <v>4963</v>
      </c>
      <c r="AD777" s="3">
        <f t="shared" si="96"/>
        <v>12.14</v>
      </c>
      <c r="AE777" s="4">
        <f t="shared" si="97"/>
        <v>50</v>
      </c>
      <c r="AF777" s="4">
        <f t="shared" si="98"/>
        <v>2</v>
      </c>
      <c r="AG777" s="4">
        <f t="shared" si="99"/>
        <v>119</v>
      </c>
      <c r="AH777" t="str">
        <f t="shared" si="100"/>
        <v>rare-chest</v>
      </c>
      <c r="AI777" t="b">
        <f t="shared" si="101"/>
        <v>0</v>
      </c>
      <c r="AJ777" t="str">
        <f t="shared" si="102"/>
        <v>ok</v>
      </c>
      <c r="AK777" t="s">
        <v>4964</v>
      </c>
      <c r="AM777" s="2">
        <v>46167</v>
      </c>
      <c r="AN777" t="b">
        <f t="shared" si="103"/>
        <v>1</v>
      </c>
    </row>
    <row r="778" spans="1:40" ht="43.2" x14ac:dyDescent="0.3">
      <c r="A778" t="s">
        <v>4965</v>
      </c>
      <c r="B778" t="s">
        <v>4966</v>
      </c>
      <c r="C778" s="6" t="s">
        <v>4967</v>
      </c>
      <c r="D778" t="s">
        <v>63</v>
      </c>
      <c r="E778" s="4">
        <v>34</v>
      </c>
      <c r="F778" t="b">
        <v>1</v>
      </c>
      <c r="G778" s="4">
        <v>1435</v>
      </c>
      <c r="H778" s="3">
        <v>0</v>
      </c>
      <c r="I778" s="3">
        <v>0</v>
      </c>
      <c r="J778" s="3">
        <v>0</v>
      </c>
      <c r="K778" s="3">
        <v>0</v>
      </c>
      <c r="L778" s="3">
        <v>-0.25</v>
      </c>
      <c r="M778" s="3">
        <v>-0.24</v>
      </c>
      <c r="N778" s="3">
        <v>0</v>
      </c>
      <c r="O778" s="3">
        <v>0.73</v>
      </c>
      <c r="P778" s="4">
        <v>2</v>
      </c>
      <c r="Q778" s="4">
        <v>9</v>
      </c>
      <c r="R778" t="b">
        <v>0</v>
      </c>
      <c r="S778" t="b">
        <v>1</v>
      </c>
      <c r="T778" t="b">
        <v>1</v>
      </c>
      <c r="U778" t="b">
        <v>0</v>
      </c>
      <c r="V778" t="b">
        <v>1</v>
      </c>
      <c r="W778" t="s">
        <v>111</v>
      </c>
      <c r="X778" t="s">
        <v>55</v>
      </c>
      <c r="Y778" t="s">
        <v>46</v>
      </c>
      <c r="Z778" s="3">
        <v>1.704</v>
      </c>
      <c r="AA778" t="s">
        <v>230</v>
      </c>
      <c r="AB778" t="s">
        <v>4968</v>
      </c>
      <c r="AC778" s="6" t="s">
        <v>4969</v>
      </c>
      <c r="AD778" s="3">
        <f t="shared" si="96"/>
        <v>3.44</v>
      </c>
      <c r="AE778" s="4">
        <f t="shared" si="97"/>
        <v>43</v>
      </c>
      <c r="AF778" s="4">
        <f t="shared" si="98"/>
        <v>8</v>
      </c>
      <c r="AG778" s="4">
        <f t="shared" si="99"/>
        <v>111</v>
      </c>
      <c r="AH778" t="str">
        <f t="shared" si="100"/>
        <v>standard</v>
      </c>
      <c r="AI778" t="b">
        <f t="shared" si="101"/>
        <v>1</v>
      </c>
      <c r="AJ778" t="str">
        <f t="shared" si="102"/>
        <v>review: multi-status synergy</v>
      </c>
      <c r="AK778" t="s">
        <v>4970</v>
      </c>
      <c r="AL778" t="s">
        <v>3626</v>
      </c>
      <c r="AM778" s="2">
        <v>46162</v>
      </c>
      <c r="AN778" t="b">
        <f t="shared" si="103"/>
        <v>1</v>
      </c>
    </row>
    <row r="779" spans="1:40" ht="43.2" x14ac:dyDescent="0.3">
      <c r="A779" t="s">
        <v>4971</v>
      </c>
      <c r="B779" t="s">
        <v>4972</v>
      </c>
      <c r="C779" s="6" t="s">
        <v>4973</v>
      </c>
      <c r="D779" t="s">
        <v>119</v>
      </c>
      <c r="E779" s="4">
        <v>52</v>
      </c>
      <c r="F779" t="b">
        <v>0</v>
      </c>
      <c r="G779" s="4">
        <v>136</v>
      </c>
      <c r="H779" s="3">
        <v>0</v>
      </c>
      <c r="I779" s="3">
        <v>0</v>
      </c>
      <c r="J779" s="3">
        <v>0</v>
      </c>
      <c r="K779" s="3">
        <v>0</v>
      </c>
      <c r="L779" s="3">
        <v>0</v>
      </c>
      <c r="M779" s="3">
        <v>0</v>
      </c>
      <c r="N779" s="3">
        <v>0.06</v>
      </c>
      <c r="O779" s="3">
        <v>0</v>
      </c>
      <c r="P779" s="4">
        <v>3</v>
      </c>
      <c r="Q779" s="4">
        <v>9</v>
      </c>
      <c r="R779" t="b">
        <v>0</v>
      </c>
      <c r="S779" t="b">
        <v>1</v>
      </c>
      <c r="T779" t="b">
        <v>0</v>
      </c>
      <c r="U779" t="b">
        <v>1</v>
      </c>
      <c r="V779" t="b">
        <v>1</v>
      </c>
      <c r="W779" t="s">
        <v>64</v>
      </c>
      <c r="X779" t="s">
        <v>45</v>
      </c>
      <c r="Y779" t="s">
        <v>129</v>
      </c>
      <c r="Z779" s="3">
        <v>2.0419999999999998</v>
      </c>
      <c r="AA779" t="s">
        <v>67</v>
      </c>
      <c r="AB779" t="s">
        <v>4974</v>
      </c>
      <c r="AC779" s="6" t="s">
        <v>4975</v>
      </c>
      <c r="AD779" s="3">
        <f t="shared" si="96"/>
        <v>4.12</v>
      </c>
      <c r="AE779" s="4">
        <f t="shared" si="97"/>
        <v>61</v>
      </c>
      <c r="AF779" s="4">
        <f t="shared" si="98"/>
        <v>7</v>
      </c>
      <c r="AG779" s="4">
        <f t="shared" si="99"/>
        <v>113</v>
      </c>
      <c r="AH779" t="str">
        <f t="shared" si="100"/>
        <v>standard</v>
      </c>
      <c r="AI779" t="b">
        <f t="shared" si="101"/>
        <v>0</v>
      </c>
      <c r="AJ779" t="str">
        <f t="shared" si="102"/>
        <v>ok</v>
      </c>
      <c r="AK779" t="s">
        <v>4976</v>
      </c>
      <c r="AM779" s="2">
        <v>46122</v>
      </c>
      <c r="AN779" t="b">
        <f t="shared" si="103"/>
        <v>1</v>
      </c>
    </row>
    <row r="780" spans="1:40" ht="43.2" x14ac:dyDescent="0.3">
      <c r="A780" t="s">
        <v>4977</v>
      </c>
      <c r="B780" t="s">
        <v>4978</v>
      </c>
      <c r="C780" s="6" t="s">
        <v>4979</v>
      </c>
      <c r="D780" t="s">
        <v>63</v>
      </c>
      <c r="E780" s="4">
        <v>24</v>
      </c>
      <c r="F780" t="b">
        <v>1</v>
      </c>
      <c r="G780" s="4">
        <v>1679</v>
      </c>
      <c r="H780" s="3">
        <v>0.11</v>
      </c>
      <c r="I780" s="3">
        <v>1</v>
      </c>
      <c r="J780" s="3">
        <v>0.45</v>
      </c>
      <c r="K780" s="3">
        <v>0.6</v>
      </c>
      <c r="L780" s="3">
        <v>0</v>
      </c>
      <c r="M780" s="3">
        <v>0.33</v>
      </c>
      <c r="N780" s="3">
        <v>1.1499999999999999</v>
      </c>
      <c r="O780" s="3">
        <v>0</v>
      </c>
      <c r="P780" s="4">
        <v>5</v>
      </c>
      <c r="Q780" s="4">
        <v>9</v>
      </c>
      <c r="R780" t="b">
        <v>0</v>
      </c>
      <c r="S780" t="b">
        <v>1</v>
      </c>
      <c r="T780" t="b">
        <v>0</v>
      </c>
      <c r="U780" t="b">
        <v>0</v>
      </c>
      <c r="V780" t="b">
        <v>0</v>
      </c>
      <c r="W780" t="s">
        <v>64</v>
      </c>
      <c r="X780" t="s">
        <v>45</v>
      </c>
      <c r="Y780" t="s">
        <v>331</v>
      </c>
      <c r="Z780" s="3">
        <v>0.35099999999999998</v>
      </c>
      <c r="AA780" t="s">
        <v>67</v>
      </c>
      <c r="AB780" t="s">
        <v>4980</v>
      </c>
      <c r="AC780" s="6" t="s">
        <v>4981</v>
      </c>
      <c r="AD780" s="3">
        <f t="shared" si="96"/>
        <v>8.89</v>
      </c>
      <c r="AE780" s="4">
        <f t="shared" si="97"/>
        <v>33</v>
      </c>
      <c r="AF780" s="4">
        <f t="shared" si="98"/>
        <v>5</v>
      </c>
      <c r="AG780" s="4">
        <f t="shared" si="99"/>
        <v>107</v>
      </c>
      <c r="AH780" t="str">
        <f t="shared" si="100"/>
        <v>standard</v>
      </c>
      <c r="AI780" t="b">
        <f t="shared" si="101"/>
        <v>0</v>
      </c>
      <c r="AJ780" t="str">
        <f t="shared" si="102"/>
        <v>ok</v>
      </c>
      <c r="AK780" t="s">
        <v>4982</v>
      </c>
      <c r="AM780" s="2">
        <v>46032</v>
      </c>
      <c r="AN780" t="b">
        <f t="shared" si="103"/>
        <v>1</v>
      </c>
    </row>
    <row r="781" spans="1:40" ht="43.2" x14ac:dyDescent="0.3">
      <c r="A781" t="s">
        <v>4983</v>
      </c>
      <c r="B781" t="s">
        <v>4984</v>
      </c>
      <c r="C781" s="6" t="s">
        <v>4985</v>
      </c>
      <c r="D781" t="s">
        <v>43</v>
      </c>
      <c r="E781" s="4">
        <v>31</v>
      </c>
      <c r="F781" t="b">
        <v>1</v>
      </c>
      <c r="G781" s="4">
        <v>778</v>
      </c>
      <c r="H781" s="3">
        <v>0</v>
      </c>
      <c r="I781" s="3">
        <v>0</v>
      </c>
      <c r="J781" s="3">
        <v>0</v>
      </c>
      <c r="K781" s="3">
        <v>-0.24</v>
      </c>
      <c r="L781" s="3">
        <v>-0.24</v>
      </c>
      <c r="M781" s="3">
        <v>0</v>
      </c>
      <c r="N781" s="3">
        <v>-0.56999999999999995</v>
      </c>
      <c r="O781" s="3">
        <v>0</v>
      </c>
      <c r="P781" s="4">
        <v>8</v>
      </c>
      <c r="Q781" s="4">
        <v>9</v>
      </c>
      <c r="R781" t="b">
        <v>1</v>
      </c>
      <c r="S781" t="b">
        <v>0</v>
      </c>
      <c r="T781" t="b">
        <v>1</v>
      </c>
      <c r="U781" t="b">
        <v>1</v>
      </c>
      <c r="V781" t="b">
        <v>1</v>
      </c>
      <c r="W781" t="s">
        <v>148</v>
      </c>
      <c r="X781" t="s">
        <v>65</v>
      </c>
      <c r="Y781" t="s">
        <v>46</v>
      </c>
      <c r="Z781" s="3">
        <v>3.3039999999999998</v>
      </c>
      <c r="AA781" t="s">
        <v>932</v>
      </c>
      <c r="AB781" t="s">
        <v>4986</v>
      </c>
      <c r="AC781" s="6" t="s">
        <v>4987</v>
      </c>
      <c r="AD781" s="3">
        <f t="shared" si="96"/>
        <v>4.0999999999999996</v>
      </c>
      <c r="AE781" s="4">
        <f t="shared" si="97"/>
        <v>42</v>
      </c>
      <c r="AF781" s="4">
        <f t="shared" si="98"/>
        <v>2</v>
      </c>
      <c r="AG781" s="4">
        <f t="shared" si="99"/>
        <v>116</v>
      </c>
      <c r="AH781" t="str">
        <f t="shared" si="100"/>
        <v>standard</v>
      </c>
      <c r="AI781" t="b">
        <f t="shared" si="101"/>
        <v>1</v>
      </c>
      <c r="AJ781" t="str">
        <f t="shared" si="102"/>
        <v>review: volatile physics</v>
      </c>
      <c r="AK781" t="s">
        <v>4988</v>
      </c>
      <c r="AL781" t="s">
        <v>4989</v>
      </c>
      <c r="AM781" s="2">
        <v>46146</v>
      </c>
      <c r="AN781" t="b">
        <f t="shared" si="103"/>
        <v>1</v>
      </c>
    </row>
    <row r="782" spans="1:40" ht="43.2" x14ac:dyDescent="0.3">
      <c r="A782" t="s">
        <v>4990</v>
      </c>
      <c r="B782" t="s">
        <v>4991</v>
      </c>
      <c r="C782" s="6" t="s">
        <v>4992</v>
      </c>
      <c r="D782" t="s">
        <v>63</v>
      </c>
      <c r="E782" s="4">
        <v>25</v>
      </c>
      <c r="F782" t="b">
        <v>0</v>
      </c>
      <c r="G782" s="4">
        <v>1662</v>
      </c>
      <c r="H782" s="3">
        <v>1.37</v>
      </c>
      <c r="I782" s="3">
        <v>0</v>
      </c>
      <c r="J782" s="3">
        <v>-0.03</v>
      </c>
      <c r="K782" s="3">
        <v>0</v>
      </c>
      <c r="L782" s="3">
        <v>0</v>
      </c>
      <c r="M782" s="3">
        <v>0</v>
      </c>
      <c r="N782" s="3">
        <v>3.29</v>
      </c>
      <c r="O782" s="3">
        <v>-0.28999999999999998</v>
      </c>
      <c r="P782" s="4">
        <v>3</v>
      </c>
      <c r="Q782" s="4">
        <v>7</v>
      </c>
      <c r="R782" t="b">
        <v>0</v>
      </c>
      <c r="S782" t="b">
        <v>0</v>
      </c>
      <c r="T782" t="b">
        <v>1</v>
      </c>
      <c r="U782" t="b">
        <v>1</v>
      </c>
      <c r="V782" t="b">
        <v>1</v>
      </c>
      <c r="W782" t="s">
        <v>127</v>
      </c>
      <c r="X782" t="s">
        <v>101</v>
      </c>
      <c r="Y782" t="s">
        <v>46</v>
      </c>
      <c r="Z782" s="3">
        <v>3.3519999999999999</v>
      </c>
      <c r="AA782" t="s">
        <v>1682</v>
      </c>
      <c r="AB782" t="s">
        <v>4993</v>
      </c>
      <c r="AC782" s="6" t="s">
        <v>4994</v>
      </c>
      <c r="AD782" s="3">
        <f t="shared" si="96"/>
        <v>19.21</v>
      </c>
      <c r="AE782" s="4">
        <f t="shared" si="97"/>
        <v>48</v>
      </c>
      <c r="AF782" s="4">
        <f t="shared" si="98"/>
        <v>5</v>
      </c>
      <c r="AG782" s="4">
        <f t="shared" si="99"/>
        <v>120</v>
      </c>
      <c r="AH782" t="str">
        <f t="shared" si="100"/>
        <v>rare-chest</v>
      </c>
      <c r="AI782" t="b">
        <f t="shared" si="101"/>
        <v>1</v>
      </c>
      <c r="AJ782" t="str">
        <f t="shared" si="102"/>
        <v>review: balance outlier</v>
      </c>
      <c r="AK782" t="s">
        <v>4995</v>
      </c>
      <c r="AL782" t="s">
        <v>189</v>
      </c>
      <c r="AM782" s="2">
        <v>46039</v>
      </c>
      <c r="AN782" t="b">
        <f t="shared" si="103"/>
        <v>1</v>
      </c>
    </row>
    <row r="783" spans="1:40" ht="43.2" x14ac:dyDescent="0.3">
      <c r="A783" t="s">
        <v>4996</v>
      </c>
      <c r="B783" t="s">
        <v>4997</v>
      </c>
      <c r="C783" s="6" t="s">
        <v>4998</v>
      </c>
      <c r="D783" t="s">
        <v>63</v>
      </c>
      <c r="E783" s="4">
        <v>14</v>
      </c>
      <c r="F783" t="b">
        <v>1</v>
      </c>
      <c r="G783" s="4">
        <v>147</v>
      </c>
      <c r="H783" s="3">
        <v>1.36</v>
      </c>
      <c r="I783" s="3">
        <v>-1</v>
      </c>
      <c r="J783" s="3">
        <v>0.4</v>
      </c>
      <c r="K783" s="3">
        <v>0</v>
      </c>
      <c r="L783" s="3">
        <v>0</v>
      </c>
      <c r="M783" s="3">
        <v>-0.04</v>
      </c>
      <c r="N783" s="3">
        <v>-1.82</v>
      </c>
      <c r="O783" s="3">
        <v>0</v>
      </c>
      <c r="P783" s="4">
        <v>8</v>
      </c>
      <c r="Q783" s="4">
        <v>9</v>
      </c>
      <c r="R783" t="b">
        <v>1</v>
      </c>
      <c r="S783" t="b">
        <v>0</v>
      </c>
      <c r="T783" t="b">
        <v>1</v>
      </c>
      <c r="U783" t="b">
        <v>1</v>
      </c>
      <c r="V783" t="b">
        <v>0</v>
      </c>
      <c r="W783" t="s">
        <v>148</v>
      </c>
      <c r="X783" t="s">
        <v>55</v>
      </c>
      <c r="Y783" t="s">
        <v>139</v>
      </c>
      <c r="Z783" s="3">
        <v>0.86799999999999999</v>
      </c>
      <c r="AA783" t="s">
        <v>932</v>
      </c>
      <c r="AB783" t="s">
        <v>4999</v>
      </c>
      <c r="AC783" s="6" t="s">
        <v>5000</v>
      </c>
      <c r="AD783" s="3">
        <f t="shared" si="96"/>
        <v>18.3</v>
      </c>
      <c r="AE783" s="4">
        <f t="shared" si="97"/>
        <v>30</v>
      </c>
      <c r="AF783" s="4">
        <f t="shared" si="98"/>
        <v>2</v>
      </c>
      <c r="AG783" s="4">
        <f t="shared" si="99"/>
        <v>120</v>
      </c>
      <c r="AH783" t="str">
        <f t="shared" si="100"/>
        <v>rare-chest</v>
      </c>
      <c r="AI783" t="b">
        <f t="shared" si="101"/>
        <v>1</v>
      </c>
      <c r="AJ783" t="str">
        <f t="shared" si="102"/>
        <v>review: balance outlier</v>
      </c>
      <c r="AK783" t="s">
        <v>5001</v>
      </c>
      <c r="AL783" t="s">
        <v>5002</v>
      </c>
      <c r="AM783" s="2">
        <v>46049</v>
      </c>
      <c r="AN783" t="b">
        <f t="shared" si="103"/>
        <v>1</v>
      </c>
    </row>
    <row r="784" spans="1:40" ht="43.2" x14ac:dyDescent="0.3">
      <c r="A784" t="s">
        <v>5003</v>
      </c>
      <c r="B784" t="s">
        <v>5004</v>
      </c>
      <c r="C784" s="6" t="s">
        <v>5005</v>
      </c>
      <c r="D784" t="s">
        <v>63</v>
      </c>
      <c r="E784" s="4">
        <v>29</v>
      </c>
      <c r="F784" t="b">
        <v>1</v>
      </c>
      <c r="G784" s="4">
        <v>258</v>
      </c>
      <c r="H784" s="3">
        <v>0.57999999999999996</v>
      </c>
      <c r="I784" s="3">
        <v>0</v>
      </c>
      <c r="J784" s="3">
        <v>0</v>
      </c>
      <c r="K784" s="3">
        <v>0</v>
      </c>
      <c r="L784" s="3">
        <v>0</v>
      </c>
      <c r="M784" s="3">
        <v>0</v>
      </c>
      <c r="N784" s="3">
        <v>0</v>
      </c>
      <c r="O784" s="3">
        <v>0</v>
      </c>
      <c r="P784" s="4">
        <v>4</v>
      </c>
      <c r="Q784" s="4">
        <v>9</v>
      </c>
      <c r="R784" t="b">
        <v>0</v>
      </c>
      <c r="S784" t="b">
        <v>1</v>
      </c>
      <c r="T784" t="b">
        <v>0</v>
      </c>
      <c r="U784" t="b">
        <v>1</v>
      </c>
      <c r="V784" t="b">
        <v>1</v>
      </c>
      <c r="W784" t="s">
        <v>64</v>
      </c>
      <c r="X784" t="s">
        <v>101</v>
      </c>
      <c r="Y784" t="s">
        <v>46</v>
      </c>
      <c r="Z784" s="3">
        <v>3.4820000000000002</v>
      </c>
      <c r="AA784" t="s">
        <v>414</v>
      </c>
      <c r="AB784" t="s">
        <v>5006</v>
      </c>
      <c r="AC784" s="6" t="s">
        <v>5007</v>
      </c>
      <c r="AD784" s="3">
        <f t="shared" si="96"/>
        <v>5.64</v>
      </c>
      <c r="AE784" s="4">
        <f t="shared" si="97"/>
        <v>36</v>
      </c>
      <c r="AF784" s="4">
        <f t="shared" si="98"/>
        <v>6</v>
      </c>
      <c r="AG784" s="4">
        <f t="shared" si="99"/>
        <v>108</v>
      </c>
      <c r="AH784" t="str">
        <f t="shared" si="100"/>
        <v>standard</v>
      </c>
      <c r="AI784" t="b">
        <f t="shared" si="101"/>
        <v>0</v>
      </c>
      <c r="AJ784" t="str">
        <f t="shared" si="102"/>
        <v>ok</v>
      </c>
      <c r="AK784" t="s">
        <v>5008</v>
      </c>
      <c r="AM784" s="2">
        <v>46162</v>
      </c>
      <c r="AN784" t="b">
        <f t="shared" si="103"/>
        <v>1</v>
      </c>
    </row>
    <row r="785" spans="1:40" ht="43.2" x14ac:dyDescent="0.3">
      <c r="A785" t="s">
        <v>5009</v>
      </c>
      <c r="B785" t="s">
        <v>5010</v>
      </c>
      <c r="C785" s="6" t="s">
        <v>5011</v>
      </c>
      <c r="D785" t="s">
        <v>200</v>
      </c>
      <c r="E785" s="4">
        <v>167</v>
      </c>
      <c r="F785" t="b">
        <v>0</v>
      </c>
      <c r="G785" s="4">
        <v>591</v>
      </c>
      <c r="H785" s="3">
        <v>-0.13</v>
      </c>
      <c r="I785" s="3">
        <v>3</v>
      </c>
      <c r="J785" s="3">
        <v>0.28999999999999998</v>
      </c>
      <c r="K785" s="3">
        <v>0.64</v>
      </c>
      <c r="L785" s="3">
        <v>0.28000000000000003</v>
      </c>
      <c r="M785" s="3">
        <v>0</v>
      </c>
      <c r="N785" s="3">
        <v>0</v>
      </c>
      <c r="O785" s="3">
        <v>0.01</v>
      </c>
      <c r="P785" s="4">
        <v>8</v>
      </c>
      <c r="Q785" s="4">
        <v>10</v>
      </c>
      <c r="R785" t="b">
        <v>1</v>
      </c>
      <c r="S785" t="b">
        <v>0</v>
      </c>
      <c r="T785" t="b">
        <v>0</v>
      </c>
      <c r="U785" t="b">
        <v>0</v>
      </c>
      <c r="V785" t="b">
        <v>0</v>
      </c>
      <c r="W785" t="s">
        <v>92</v>
      </c>
      <c r="X785" t="s">
        <v>65</v>
      </c>
      <c r="Y785" t="s">
        <v>102</v>
      </c>
      <c r="Z785" s="3">
        <v>0.54300000000000004</v>
      </c>
      <c r="AA785" t="s">
        <v>3195</v>
      </c>
      <c r="AB785" t="s">
        <v>5012</v>
      </c>
      <c r="AC785" s="6" t="s">
        <v>5013</v>
      </c>
      <c r="AD785" s="3">
        <f t="shared" si="96"/>
        <v>20.27</v>
      </c>
      <c r="AE785" s="4">
        <f t="shared" si="97"/>
        <v>304</v>
      </c>
      <c r="AF785" s="4">
        <f t="shared" si="98"/>
        <v>3</v>
      </c>
      <c r="AG785" s="4">
        <f t="shared" si="99"/>
        <v>121</v>
      </c>
      <c r="AH785" t="str">
        <f t="shared" si="100"/>
        <v>secret-room</v>
      </c>
      <c r="AI785" t="b">
        <f t="shared" si="101"/>
        <v>1</v>
      </c>
      <c r="AJ785" t="str">
        <f t="shared" si="102"/>
        <v>review: balance outlier</v>
      </c>
      <c r="AK785" t="s">
        <v>5014</v>
      </c>
      <c r="AL785" t="s">
        <v>4870</v>
      </c>
      <c r="AM785" s="2">
        <v>46065</v>
      </c>
      <c r="AN785" t="b">
        <f t="shared" si="103"/>
        <v>1</v>
      </c>
    </row>
    <row r="786" spans="1:40" ht="43.2" x14ac:dyDescent="0.3">
      <c r="A786" t="s">
        <v>5015</v>
      </c>
      <c r="B786" t="s">
        <v>5016</v>
      </c>
      <c r="C786" s="6" t="s">
        <v>5017</v>
      </c>
      <c r="D786" t="s">
        <v>43</v>
      </c>
      <c r="E786" s="4">
        <v>35</v>
      </c>
      <c r="F786" t="b">
        <v>1</v>
      </c>
      <c r="G786" s="4">
        <v>2015</v>
      </c>
      <c r="H786" s="3">
        <v>0.75</v>
      </c>
      <c r="I786" s="3">
        <v>1</v>
      </c>
      <c r="J786" s="3">
        <v>0.38</v>
      </c>
      <c r="K786" s="3">
        <v>0</v>
      </c>
      <c r="L786" s="3">
        <v>0</v>
      </c>
      <c r="M786" s="3">
        <v>0.27</v>
      </c>
      <c r="N786" s="3">
        <v>-0.45</v>
      </c>
      <c r="O786" s="3">
        <v>0</v>
      </c>
      <c r="P786" s="4">
        <v>6</v>
      </c>
      <c r="Q786" s="4">
        <v>9</v>
      </c>
      <c r="R786" t="b">
        <v>0</v>
      </c>
      <c r="S786" t="b">
        <v>1</v>
      </c>
      <c r="T786" t="b">
        <v>1</v>
      </c>
      <c r="U786" t="b">
        <v>0</v>
      </c>
      <c r="V786" t="b">
        <v>1</v>
      </c>
      <c r="W786" t="s">
        <v>64</v>
      </c>
      <c r="X786" t="s">
        <v>75</v>
      </c>
      <c r="Y786" t="s">
        <v>66</v>
      </c>
      <c r="Z786" s="3">
        <v>1.3859999999999999</v>
      </c>
      <c r="AA786" t="s">
        <v>991</v>
      </c>
      <c r="AB786" t="s">
        <v>5018</v>
      </c>
      <c r="AC786" s="6" t="s">
        <v>5019</v>
      </c>
      <c r="AD786" s="3">
        <f t="shared" si="96"/>
        <v>12.08</v>
      </c>
      <c r="AE786" s="4">
        <f t="shared" si="97"/>
        <v>56</v>
      </c>
      <c r="AF786" s="4">
        <f t="shared" si="98"/>
        <v>4</v>
      </c>
      <c r="AG786" s="4">
        <f t="shared" si="99"/>
        <v>113</v>
      </c>
      <c r="AH786" t="str">
        <f t="shared" si="100"/>
        <v>rare-chest</v>
      </c>
      <c r="AI786" t="b">
        <f t="shared" si="101"/>
        <v>1</v>
      </c>
      <c r="AJ786" t="str">
        <f t="shared" si="102"/>
        <v>ok</v>
      </c>
      <c r="AK786" t="s">
        <v>5020</v>
      </c>
      <c r="AM786" s="2">
        <v>46059</v>
      </c>
      <c r="AN786" t="b">
        <f t="shared" si="103"/>
        <v>1</v>
      </c>
    </row>
    <row r="787" spans="1:40" ht="43.2" x14ac:dyDescent="0.3">
      <c r="A787" t="s">
        <v>5021</v>
      </c>
      <c r="B787" t="s">
        <v>5022</v>
      </c>
      <c r="C787" s="6" t="s">
        <v>5023</v>
      </c>
      <c r="D787" t="s">
        <v>43</v>
      </c>
      <c r="E787" s="4">
        <v>33</v>
      </c>
      <c r="F787" t="b">
        <v>1</v>
      </c>
      <c r="G787" s="4">
        <v>1784</v>
      </c>
      <c r="H787" s="3">
        <v>0.76</v>
      </c>
      <c r="I787" s="3">
        <v>1</v>
      </c>
      <c r="J787" s="3">
        <v>0.09</v>
      </c>
      <c r="K787" s="3">
        <v>1.0900000000000001</v>
      </c>
      <c r="L787" s="3">
        <v>-0.02</v>
      </c>
      <c r="M787" s="3">
        <v>0</v>
      </c>
      <c r="N787" s="3">
        <v>0</v>
      </c>
      <c r="O787" s="3">
        <v>0</v>
      </c>
      <c r="P787" s="4">
        <v>5</v>
      </c>
      <c r="Q787" s="4">
        <v>8</v>
      </c>
      <c r="R787" t="b">
        <v>1</v>
      </c>
      <c r="S787" t="b">
        <v>0</v>
      </c>
      <c r="T787" t="b">
        <v>1</v>
      </c>
      <c r="U787" t="b">
        <v>0</v>
      </c>
      <c r="V787" t="b">
        <v>1</v>
      </c>
      <c r="W787" t="s">
        <v>111</v>
      </c>
      <c r="X787" t="s">
        <v>65</v>
      </c>
      <c r="Y787" t="s">
        <v>66</v>
      </c>
      <c r="Z787" s="3">
        <v>3.3239999999999998</v>
      </c>
      <c r="AA787" t="s">
        <v>223</v>
      </c>
      <c r="AB787" t="s">
        <v>5024</v>
      </c>
      <c r="AC787" s="6" t="s">
        <v>5025</v>
      </c>
      <c r="AD787" s="3">
        <f t="shared" si="96"/>
        <v>12.07</v>
      </c>
      <c r="AE787" s="4">
        <f t="shared" si="97"/>
        <v>55</v>
      </c>
      <c r="AF787" s="4">
        <f t="shared" si="98"/>
        <v>4</v>
      </c>
      <c r="AG787" s="4">
        <f t="shared" si="99"/>
        <v>120</v>
      </c>
      <c r="AH787" t="str">
        <f t="shared" si="100"/>
        <v>rare-chest</v>
      </c>
      <c r="AI787" t="b">
        <f t="shared" si="101"/>
        <v>1</v>
      </c>
      <c r="AJ787" t="str">
        <f t="shared" si="102"/>
        <v>ok</v>
      </c>
      <c r="AK787" t="s">
        <v>5026</v>
      </c>
      <c r="AM787" s="2">
        <v>46192</v>
      </c>
      <c r="AN787" t="b">
        <f t="shared" si="103"/>
        <v>1</v>
      </c>
    </row>
    <row r="788" spans="1:40" ht="43.2" x14ac:dyDescent="0.3">
      <c r="A788" t="s">
        <v>5027</v>
      </c>
      <c r="B788" t="s">
        <v>5028</v>
      </c>
      <c r="C788" s="6" t="s">
        <v>5029</v>
      </c>
      <c r="D788" t="s">
        <v>43</v>
      </c>
      <c r="E788" s="4">
        <v>48</v>
      </c>
      <c r="F788" t="b">
        <v>1</v>
      </c>
      <c r="G788" s="4">
        <v>297</v>
      </c>
      <c r="H788" s="3">
        <v>0</v>
      </c>
      <c r="I788" s="3">
        <v>0</v>
      </c>
      <c r="J788" s="3">
        <v>7.0000000000000007E-2</v>
      </c>
      <c r="K788" s="3">
        <v>0</v>
      </c>
      <c r="L788" s="3">
        <v>0</v>
      </c>
      <c r="M788" s="3">
        <v>0</v>
      </c>
      <c r="N788" s="3">
        <v>0</v>
      </c>
      <c r="O788" s="3">
        <v>0</v>
      </c>
      <c r="P788" s="4">
        <v>3</v>
      </c>
      <c r="Q788" s="4">
        <v>10</v>
      </c>
      <c r="R788" t="b">
        <v>1</v>
      </c>
      <c r="S788" t="b">
        <v>0</v>
      </c>
      <c r="T788" t="b">
        <v>0</v>
      </c>
      <c r="U788" t="b">
        <v>0</v>
      </c>
      <c r="V788" t="b">
        <v>1</v>
      </c>
      <c r="W788" t="s">
        <v>92</v>
      </c>
      <c r="X788" t="s">
        <v>55</v>
      </c>
      <c r="Y788" t="s">
        <v>139</v>
      </c>
      <c r="Z788" s="3">
        <v>2.1080000000000001</v>
      </c>
      <c r="AA788" t="s">
        <v>93</v>
      </c>
      <c r="AB788" t="s">
        <v>5030</v>
      </c>
      <c r="AC788" s="6" t="s">
        <v>5031</v>
      </c>
      <c r="AD788" s="3">
        <f t="shared" si="96"/>
        <v>2.21</v>
      </c>
      <c r="AE788" s="4">
        <f t="shared" si="97"/>
        <v>54</v>
      </c>
      <c r="AF788" s="4">
        <f t="shared" si="98"/>
        <v>8</v>
      </c>
      <c r="AG788" s="4">
        <f t="shared" si="99"/>
        <v>124</v>
      </c>
      <c r="AH788" t="str">
        <f t="shared" si="100"/>
        <v>standard</v>
      </c>
      <c r="AI788" t="b">
        <f t="shared" si="101"/>
        <v>0</v>
      </c>
      <c r="AJ788" t="str">
        <f t="shared" si="102"/>
        <v>ok</v>
      </c>
      <c r="AK788" t="s">
        <v>5032</v>
      </c>
      <c r="AL788" t="s">
        <v>5033</v>
      </c>
      <c r="AM788" s="2">
        <v>46138</v>
      </c>
      <c r="AN788" t="b">
        <f t="shared" si="103"/>
        <v>1</v>
      </c>
    </row>
    <row r="789" spans="1:40" ht="43.2" x14ac:dyDescent="0.3">
      <c r="A789" t="s">
        <v>5034</v>
      </c>
      <c r="B789" t="s">
        <v>5035</v>
      </c>
      <c r="C789" s="6" t="s">
        <v>5036</v>
      </c>
      <c r="D789" t="s">
        <v>119</v>
      </c>
      <c r="E789" s="4">
        <v>59</v>
      </c>
      <c r="F789" t="b">
        <v>1</v>
      </c>
      <c r="G789" s="4">
        <v>1530</v>
      </c>
      <c r="H789" s="3">
        <v>0</v>
      </c>
      <c r="I789" s="3">
        <v>1</v>
      </c>
      <c r="J789" s="3">
        <v>0</v>
      </c>
      <c r="K789" s="3">
        <v>0</v>
      </c>
      <c r="L789" s="3">
        <v>0.2</v>
      </c>
      <c r="M789" s="3">
        <v>0.32</v>
      </c>
      <c r="N789" s="3">
        <v>3.74</v>
      </c>
      <c r="O789" s="3">
        <v>0</v>
      </c>
      <c r="P789" s="4">
        <v>2</v>
      </c>
      <c r="Q789" s="4">
        <v>8</v>
      </c>
      <c r="R789" t="b">
        <v>1</v>
      </c>
      <c r="S789" t="b">
        <v>0</v>
      </c>
      <c r="T789" t="b">
        <v>1</v>
      </c>
      <c r="U789" t="b">
        <v>1</v>
      </c>
      <c r="V789" t="b">
        <v>1</v>
      </c>
      <c r="W789" t="s">
        <v>64</v>
      </c>
      <c r="X789" t="s">
        <v>65</v>
      </c>
      <c r="Y789" t="s">
        <v>139</v>
      </c>
      <c r="Z789" s="3">
        <v>2.6659999999999999</v>
      </c>
      <c r="AA789" t="s">
        <v>490</v>
      </c>
      <c r="AB789" t="s">
        <v>5037</v>
      </c>
      <c r="AC789" s="6" t="s">
        <v>5038</v>
      </c>
      <c r="AD789" s="3">
        <f t="shared" si="96"/>
        <v>14.02</v>
      </c>
      <c r="AE789" s="4">
        <f t="shared" si="97"/>
        <v>98</v>
      </c>
      <c r="AF789" s="4">
        <f t="shared" si="98"/>
        <v>7</v>
      </c>
      <c r="AG789" s="4">
        <f t="shared" si="99"/>
        <v>114</v>
      </c>
      <c r="AH789" t="str">
        <f t="shared" si="100"/>
        <v>rare-chest</v>
      </c>
      <c r="AI789" t="b">
        <f t="shared" si="101"/>
        <v>0</v>
      </c>
      <c r="AJ789" t="str">
        <f t="shared" si="102"/>
        <v>review: volatile physics</v>
      </c>
      <c r="AK789" t="s">
        <v>5039</v>
      </c>
      <c r="AM789" s="2">
        <v>46188</v>
      </c>
      <c r="AN789" t="b">
        <f t="shared" si="103"/>
        <v>1</v>
      </c>
    </row>
    <row r="790" spans="1:40" ht="43.2" x14ac:dyDescent="0.3">
      <c r="A790" t="s">
        <v>5040</v>
      </c>
      <c r="B790" t="s">
        <v>5041</v>
      </c>
      <c r="C790" s="6" t="s">
        <v>5042</v>
      </c>
      <c r="D790" t="s">
        <v>178</v>
      </c>
      <c r="E790" s="4">
        <v>66</v>
      </c>
      <c r="F790" t="b">
        <v>1</v>
      </c>
      <c r="G790" s="4">
        <v>384</v>
      </c>
      <c r="H790" s="3">
        <v>0</v>
      </c>
      <c r="I790" s="3">
        <v>0</v>
      </c>
      <c r="J790" s="3">
        <v>0</v>
      </c>
      <c r="K790" s="3">
        <v>0.03</v>
      </c>
      <c r="L790" s="3">
        <v>0</v>
      </c>
      <c r="M790" s="3">
        <v>0</v>
      </c>
      <c r="N790" s="3">
        <v>0</v>
      </c>
      <c r="O790" s="3">
        <v>-0.32</v>
      </c>
      <c r="P790" s="4">
        <v>6</v>
      </c>
      <c r="Q790" s="4">
        <v>6</v>
      </c>
      <c r="R790" t="b">
        <v>1</v>
      </c>
      <c r="S790" t="b">
        <v>1</v>
      </c>
      <c r="T790" t="b">
        <v>0</v>
      </c>
      <c r="U790" t="b">
        <v>1</v>
      </c>
      <c r="V790" t="b">
        <v>1</v>
      </c>
      <c r="W790" t="s">
        <v>64</v>
      </c>
      <c r="X790" t="s">
        <v>65</v>
      </c>
      <c r="Y790" t="s">
        <v>222</v>
      </c>
      <c r="Z790" s="3">
        <v>2.125</v>
      </c>
      <c r="AA790" t="s">
        <v>67</v>
      </c>
      <c r="AB790" t="s">
        <v>5043</v>
      </c>
      <c r="AC790" s="6" t="s">
        <v>5044</v>
      </c>
      <c r="AD790" s="3">
        <f t="shared" si="96"/>
        <v>7.7</v>
      </c>
      <c r="AE790" s="4">
        <f t="shared" si="97"/>
        <v>88</v>
      </c>
      <c r="AF790" s="4">
        <f t="shared" si="98"/>
        <v>1</v>
      </c>
      <c r="AG790" s="4">
        <f t="shared" si="99"/>
        <v>120</v>
      </c>
      <c r="AH790" t="str">
        <f t="shared" si="100"/>
        <v>standard</v>
      </c>
      <c r="AI790" t="b">
        <f t="shared" si="101"/>
        <v>1</v>
      </c>
      <c r="AJ790" t="str">
        <f t="shared" si="102"/>
        <v>ok</v>
      </c>
      <c r="AK790" t="s">
        <v>5045</v>
      </c>
      <c r="AM790" s="2">
        <v>46195</v>
      </c>
      <c r="AN790" t="b">
        <f t="shared" si="103"/>
        <v>1</v>
      </c>
    </row>
    <row r="791" spans="1:40" ht="43.2" x14ac:dyDescent="0.3">
      <c r="A791" t="s">
        <v>5046</v>
      </c>
      <c r="B791" t="s">
        <v>5047</v>
      </c>
      <c r="C791" s="6" t="s">
        <v>5048</v>
      </c>
      <c r="D791" t="s">
        <v>63</v>
      </c>
      <c r="E791" s="4">
        <v>12</v>
      </c>
      <c r="F791" t="b">
        <v>1</v>
      </c>
      <c r="G791" s="4">
        <v>985</v>
      </c>
      <c r="H791" s="3">
        <v>0</v>
      </c>
      <c r="I791" s="3">
        <v>1</v>
      </c>
      <c r="J791" s="3">
        <v>0</v>
      </c>
      <c r="K791" s="3">
        <v>0.93</v>
      </c>
      <c r="L791" s="3">
        <v>0</v>
      </c>
      <c r="M791" s="3">
        <v>0</v>
      </c>
      <c r="N791" s="3">
        <v>0</v>
      </c>
      <c r="O791" s="3">
        <v>0.21</v>
      </c>
      <c r="P791" s="4">
        <v>3</v>
      </c>
      <c r="Q791" s="4">
        <v>4</v>
      </c>
      <c r="R791" t="b">
        <v>1</v>
      </c>
      <c r="S791" t="b">
        <v>0</v>
      </c>
      <c r="T791" t="b">
        <v>0</v>
      </c>
      <c r="U791" t="b">
        <v>1</v>
      </c>
      <c r="V791" t="b">
        <v>1</v>
      </c>
      <c r="W791" t="s">
        <v>84</v>
      </c>
      <c r="X791" t="s">
        <v>75</v>
      </c>
      <c r="Y791" t="s">
        <v>46</v>
      </c>
      <c r="Z791" s="3">
        <v>1.79</v>
      </c>
      <c r="AA791" t="s">
        <v>85</v>
      </c>
      <c r="AB791" t="s">
        <v>5049</v>
      </c>
      <c r="AC791" s="6" t="s">
        <v>5050</v>
      </c>
      <c r="AD791" s="3">
        <f t="shared" si="96"/>
        <v>4.78</v>
      </c>
      <c r="AE791" s="4">
        <f t="shared" si="97"/>
        <v>16</v>
      </c>
      <c r="AF791" s="4">
        <f t="shared" si="98"/>
        <v>2</v>
      </c>
      <c r="AG791" s="4">
        <f t="shared" si="99"/>
        <v>110</v>
      </c>
      <c r="AH791" t="str">
        <f t="shared" si="100"/>
        <v>standard</v>
      </c>
      <c r="AI791" t="b">
        <f t="shared" si="101"/>
        <v>0</v>
      </c>
      <c r="AJ791" t="str">
        <f t="shared" si="102"/>
        <v>ok</v>
      </c>
      <c r="AK791" t="s">
        <v>5051</v>
      </c>
      <c r="AM791" s="2">
        <v>46186</v>
      </c>
      <c r="AN791" t="b">
        <f t="shared" si="103"/>
        <v>1</v>
      </c>
    </row>
    <row r="792" spans="1:40" ht="43.2" x14ac:dyDescent="0.3">
      <c r="A792" t="s">
        <v>5052</v>
      </c>
      <c r="B792" t="s">
        <v>5053</v>
      </c>
      <c r="C792" s="6" t="s">
        <v>5054</v>
      </c>
      <c r="D792" t="s">
        <v>43</v>
      </c>
      <c r="E792" s="4">
        <v>36</v>
      </c>
      <c r="F792" t="b">
        <v>1</v>
      </c>
      <c r="G792" s="4">
        <v>94</v>
      </c>
      <c r="H792" s="3">
        <v>0</v>
      </c>
      <c r="I792" s="3">
        <v>1</v>
      </c>
      <c r="J792" s="3">
        <v>0.31</v>
      </c>
      <c r="K792" s="3">
        <v>0</v>
      </c>
      <c r="L792" s="3">
        <v>-0.25</v>
      </c>
      <c r="M792" s="3">
        <v>0</v>
      </c>
      <c r="N792" s="3">
        <v>0</v>
      </c>
      <c r="O792" s="3">
        <v>0</v>
      </c>
      <c r="P792" s="4">
        <v>1</v>
      </c>
      <c r="Q792" s="4">
        <v>7</v>
      </c>
      <c r="R792" t="b">
        <v>0</v>
      </c>
      <c r="S792" t="b">
        <v>1</v>
      </c>
      <c r="T792" t="b">
        <v>0</v>
      </c>
      <c r="U792" t="b">
        <v>1</v>
      </c>
      <c r="V792" t="b">
        <v>1</v>
      </c>
      <c r="W792" t="s">
        <v>64</v>
      </c>
      <c r="X792" t="s">
        <v>55</v>
      </c>
      <c r="Y792" t="s">
        <v>331</v>
      </c>
      <c r="Z792" s="3">
        <v>2.81</v>
      </c>
      <c r="AA792" t="s">
        <v>67</v>
      </c>
      <c r="AB792" t="s">
        <v>5055</v>
      </c>
      <c r="AC792" s="6" t="s">
        <v>5056</v>
      </c>
      <c r="AD792" s="3">
        <f t="shared" si="96"/>
        <v>4.93</v>
      </c>
      <c r="AE792" s="4">
        <f t="shared" si="97"/>
        <v>43</v>
      </c>
      <c r="AF792" s="4">
        <f t="shared" si="98"/>
        <v>7</v>
      </c>
      <c r="AG792" s="4">
        <f t="shared" si="99"/>
        <v>111</v>
      </c>
      <c r="AH792" t="str">
        <f t="shared" si="100"/>
        <v>standard</v>
      </c>
      <c r="AI792" t="b">
        <f t="shared" si="101"/>
        <v>1</v>
      </c>
      <c r="AJ792" t="str">
        <f t="shared" si="102"/>
        <v>ok</v>
      </c>
      <c r="AK792" t="s">
        <v>5057</v>
      </c>
      <c r="AM792" s="2">
        <v>46180</v>
      </c>
      <c r="AN792" t="b">
        <f t="shared" si="103"/>
        <v>1</v>
      </c>
    </row>
    <row r="793" spans="1:40" ht="43.2" x14ac:dyDescent="0.3">
      <c r="A793" t="s">
        <v>5058</v>
      </c>
      <c r="B793" t="s">
        <v>5059</v>
      </c>
      <c r="C793" s="6" t="s">
        <v>5060</v>
      </c>
      <c r="D793" t="s">
        <v>119</v>
      </c>
      <c r="E793" s="4">
        <v>54</v>
      </c>
      <c r="F793" t="b">
        <v>1</v>
      </c>
      <c r="G793" s="4">
        <v>146</v>
      </c>
      <c r="H793" s="3">
        <v>0.86</v>
      </c>
      <c r="I793" s="3">
        <v>1</v>
      </c>
      <c r="J793" s="3">
        <v>0</v>
      </c>
      <c r="K793" s="3">
        <v>-0.08</v>
      </c>
      <c r="L793" s="3">
        <v>0</v>
      </c>
      <c r="M793" s="3">
        <v>0</v>
      </c>
      <c r="N793" s="3">
        <v>-0.46</v>
      </c>
      <c r="O793" s="3">
        <v>0</v>
      </c>
      <c r="P793" s="4">
        <v>6</v>
      </c>
      <c r="Q793" s="4">
        <v>10</v>
      </c>
      <c r="R793" t="b">
        <v>1</v>
      </c>
      <c r="S793" t="b">
        <v>0</v>
      </c>
      <c r="T793" t="b">
        <v>1</v>
      </c>
      <c r="U793" t="b">
        <v>0</v>
      </c>
      <c r="V793" t="b">
        <v>0</v>
      </c>
      <c r="W793" t="s">
        <v>92</v>
      </c>
      <c r="X793" t="s">
        <v>45</v>
      </c>
      <c r="Y793" t="s">
        <v>66</v>
      </c>
      <c r="Z793" s="3">
        <v>1.5129999999999999</v>
      </c>
      <c r="AA793" t="s">
        <v>1505</v>
      </c>
      <c r="AB793" t="s">
        <v>5061</v>
      </c>
      <c r="AC793" s="6" t="s">
        <v>5062</v>
      </c>
      <c r="AD793" s="3">
        <f t="shared" si="96"/>
        <v>13.46</v>
      </c>
      <c r="AE793" s="4">
        <f t="shared" si="97"/>
        <v>89</v>
      </c>
      <c r="AF793" s="4">
        <f t="shared" si="98"/>
        <v>5</v>
      </c>
      <c r="AG793" s="4">
        <f t="shared" si="99"/>
        <v>112</v>
      </c>
      <c r="AH793" t="str">
        <f t="shared" si="100"/>
        <v>rare-chest</v>
      </c>
      <c r="AI793" t="b">
        <f t="shared" si="101"/>
        <v>1</v>
      </c>
      <c r="AJ793" t="str">
        <f t="shared" si="102"/>
        <v>ok</v>
      </c>
      <c r="AK793" t="s">
        <v>5063</v>
      </c>
      <c r="AM793" s="2">
        <v>46171</v>
      </c>
      <c r="AN793" t="b">
        <f t="shared" si="103"/>
        <v>1</v>
      </c>
    </row>
    <row r="794" spans="1:40" ht="43.2" x14ac:dyDescent="0.3">
      <c r="A794" t="s">
        <v>5064</v>
      </c>
      <c r="B794" t="s">
        <v>5065</v>
      </c>
      <c r="C794" s="6" t="s">
        <v>5066</v>
      </c>
      <c r="D794" t="s">
        <v>43</v>
      </c>
      <c r="E794" s="4">
        <v>34</v>
      </c>
      <c r="F794" t="b">
        <v>1</v>
      </c>
      <c r="G794" s="4">
        <v>1220</v>
      </c>
      <c r="H794" s="3">
        <v>0</v>
      </c>
      <c r="I794" s="3">
        <v>1</v>
      </c>
      <c r="J794" s="3">
        <v>-0.33</v>
      </c>
      <c r="K794" s="3">
        <v>0</v>
      </c>
      <c r="L794" s="3">
        <v>0</v>
      </c>
      <c r="M794" s="3">
        <v>-0.04</v>
      </c>
      <c r="N794" s="3">
        <v>0</v>
      </c>
      <c r="O794" s="3">
        <v>0.68</v>
      </c>
      <c r="P794" s="4">
        <v>5</v>
      </c>
      <c r="Q794" s="4">
        <v>8</v>
      </c>
      <c r="R794" t="b">
        <v>0</v>
      </c>
      <c r="S794" t="b">
        <v>0</v>
      </c>
      <c r="T794" t="b">
        <v>0</v>
      </c>
      <c r="U794" t="b">
        <v>1</v>
      </c>
      <c r="V794" t="b">
        <v>1</v>
      </c>
      <c r="W794" t="s">
        <v>138</v>
      </c>
      <c r="X794" t="s">
        <v>45</v>
      </c>
      <c r="Y794" t="s">
        <v>129</v>
      </c>
      <c r="Z794" s="3">
        <v>1.9610000000000001</v>
      </c>
      <c r="AA794" t="s">
        <v>140</v>
      </c>
      <c r="AB794" t="s">
        <v>5067</v>
      </c>
      <c r="AC794" s="6" t="s">
        <v>5068</v>
      </c>
      <c r="AD794" s="3">
        <f t="shared" si="96"/>
        <v>5.93</v>
      </c>
      <c r="AE794" s="4">
        <f t="shared" si="97"/>
        <v>42</v>
      </c>
      <c r="AF794" s="4">
        <f t="shared" si="98"/>
        <v>4</v>
      </c>
      <c r="AG794" s="4">
        <f t="shared" si="99"/>
        <v>112</v>
      </c>
      <c r="AH794" t="str">
        <f t="shared" si="100"/>
        <v>standard</v>
      </c>
      <c r="AI794" t="b">
        <f t="shared" si="101"/>
        <v>1</v>
      </c>
      <c r="AJ794" t="str">
        <f t="shared" si="102"/>
        <v>ok</v>
      </c>
      <c r="AK794" t="s">
        <v>5069</v>
      </c>
      <c r="AL794" t="s">
        <v>5070</v>
      </c>
      <c r="AM794" s="2">
        <v>46092</v>
      </c>
      <c r="AN794" t="b">
        <f t="shared" si="103"/>
        <v>1</v>
      </c>
    </row>
    <row r="795" spans="1:40" ht="43.2" x14ac:dyDescent="0.3">
      <c r="A795" t="s">
        <v>5071</v>
      </c>
      <c r="B795" t="s">
        <v>5072</v>
      </c>
      <c r="C795" s="6" t="s">
        <v>5073</v>
      </c>
      <c r="D795" t="s">
        <v>119</v>
      </c>
      <c r="E795" s="4">
        <v>83</v>
      </c>
      <c r="F795" t="b">
        <v>1</v>
      </c>
      <c r="G795" s="4">
        <v>654</v>
      </c>
      <c r="H795" s="3">
        <v>0</v>
      </c>
      <c r="I795" s="3">
        <v>1</v>
      </c>
      <c r="J795" s="3">
        <v>0.48</v>
      </c>
      <c r="K795" s="3">
        <v>0</v>
      </c>
      <c r="L795" s="3">
        <v>0.53</v>
      </c>
      <c r="M795" s="3">
        <v>0.25</v>
      </c>
      <c r="N795" s="3">
        <v>0</v>
      </c>
      <c r="O795" s="3">
        <v>0</v>
      </c>
      <c r="P795" s="4">
        <v>1</v>
      </c>
      <c r="Q795" s="4">
        <v>6</v>
      </c>
      <c r="R795" t="b">
        <v>0</v>
      </c>
      <c r="S795" t="b">
        <v>0</v>
      </c>
      <c r="T795" t="b">
        <v>0</v>
      </c>
      <c r="U795" t="b">
        <v>0</v>
      </c>
      <c r="V795" t="b">
        <v>1</v>
      </c>
      <c r="W795" t="s">
        <v>54</v>
      </c>
      <c r="X795" t="s">
        <v>101</v>
      </c>
      <c r="Y795" t="s">
        <v>66</v>
      </c>
      <c r="Z795" s="3">
        <v>2.593</v>
      </c>
      <c r="AA795" t="s">
        <v>422</v>
      </c>
      <c r="AB795" t="s">
        <v>5074</v>
      </c>
      <c r="AC795" s="6" t="s">
        <v>5075</v>
      </c>
      <c r="AD795" s="3">
        <f t="shared" si="96"/>
        <v>8.5</v>
      </c>
      <c r="AE795" s="4">
        <f t="shared" si="97"/>
        <v>111</v>
      </c>
      <c r="AF795" s="4">
        <f t="shared" si="98"/>
        <v>6</v>
      </c>
      <c r="AG795" s="4">
        <f t="shared" si="99"/>
        <v>113</v>
      </c>
      <c r="AH795" t="str">
        <f t="shared" si="100"/>
        <v>standard</v>
      </c>
      <c r="AI795" t="b">
        <f t="shared" si="101"/>
        <v>0</v>
      </c>
      <c r="AJ795" t="str">
        <f t="shared" si="102"/>
        <v>ok</v>
      </c>
      <c r="AK795" t="s">
        <v>5076</v>
      </c>
      <c r="AM795" s="2">
        <v>46140</v>
      </c>
      <c r="AN795" t="b">
        <f t="shared" si="103"/>
        <v>1</v>
      </c>
    </row>
    <row r="796" spans="1:40" ht="43.2" x14ac:dyDescent="0.3">
      <c r="A796" t="s">
        <v>5077</v>
      </c>
      <c r="B796" t="s">
        <v>5078</v>
      </c>
      <c r="C796" s="6" t="s">
        <v>5079</v>
      </c>
      <c r="D796" t="s">
        <v>63</v>
      </c>
      <c r="E796" s="4">
        <v>33</v>
      </c>
      <c r="F796" t="b">
        <v>1</v>
      </c>
      <c r="G796" s="4">
        <v>118</v>
      </c>
      <c r="H796" s="3">
        <v>1.45</v>
      </c>
      <c r="I796" s="3">
        <v>1</v>
      </c>
      <c r="J796" s="3">
        <v>0</v>
      </c>
      <c r="K796" s="3">
        <v>0</v>
      </c>
      <c r="L796" s="3">
        <v>0</v>
      </c>
      <c r="M796" s="3">
        <v>0.43</v>
      </c>
      <c r="N796" s="3">
        <v>0</v>
      </c>
      <c r="O796" s="3">
        <v>0</v>
      </c>
      <c r="P796" s="4">
        <v>2</v>
      </c>
      <c r="Q796" s="4">
        <v>8</v>
      </c>
      <c r="R796" t="b">
        <v>0</v>
      </c>
      <c r="S796" t="b">
        <v>0</v>
      </c>
      <c r="T796" t="b">
        <v>0</v>
      </c>
      <c r="U796" t="b">
        <v>1</v>
      </c>
      <c r="V796" t="b">
        <v>1</v>
      </c>
      <c r="W796" t="s">
        <v>138</v>
      </c>
      <c r="X796" t="s">
        <v>101</v>
      </c>
      <c r="Y796" t="s">
        <v>102</v>
      </c>
      <c r="Z796" s="3">
        <v>1.111</v>
      </c>
      <c r="AA796" t="s">
        <v>360</v>
      </c>
      <c r="AB796" t="s">
        <v>5080</v>
      </c>
      <c r="AC796" s="6" t="s">
        <v>5081</v>
      </c>
      <c r="AD796" s="3">
        <f t="shared" si="96"/>
        <v>14.96</v>
      </c>
      <c r="AE796" s="4">
        <f t="shared" si="97"/>
        <v>53</v>
      </c>
      <c r="AF796" s="4">
        <f t="shared" si="98"/>
        <v>7</v>
      </c>
      <c r="AG796" s="4">
        <f t="shared" si="99"/>
        <v>120</v>
      </c>
      <c r="AH796" t="str">
        <f t="shared" si="100"/>
        <v>rare-chest</v>
      </c>
      <c r="AI796" t="b">
        <f t="shared" si="101"/>
        <v>0</v>
      </c>
      <c r="AJ796" t="str">
        <f t="shared" si="102"/>
        <v>review: balance outlier</v>
      </c>
      <c r="AK796" t="s">
        <v>5082</v>
      </c>
      <c r="AM796" s="2">
        <v>46139</v>
      </c>
      <c r="AN796" t="b">
        <f t="shared" si="103"/>
        <v>1</v>
      </c>
    </row>
    <row r="797" spans="1:40" ht="43.2" x14ac:dyDescent="0.3">
      <c r="A797" t="s">
        <v>5083</v>
      </c>
      <c r="B797" t="s">
        <v>5084</v>
      </c>
      <c r="C797" s="6" t="s">
        <v>5085</v>
      </c>
      <c r="D797" t="s">
        <v>63</v>
      </c>
      <c r="E797" s="4">
        <v>13</v>
      </c>
      <c r="F797" t="b">
        <v>1</v>
      </c>
      <c r="G797" s="4">
        <v>1194</v>
      </c>
      <c r="H797" s="3">
        <v>0</v>
      </c>
      <c r="I797" s="3">
        <v>1</v>
      </c>
      <c r="J797" s="3">
        <v>0.5</v>
      </c>
      <c r="K797" s="3">
        <v>0</v>
      </c>
      <c r="L797" s="3">
        <v>0.2</v>
      </c>
      <c r="M797" s="3">
        <v>0</v>
      </c>
      <c r="N797" s="3">
        <v>0.61</v>
      </c>
      <c r="O797" s="3">
        <v>0</v>
      </c>
      <c r="P797" s="4">
        <v>7</v>
      </c>
      <c r="Q797" s="4">
        <v>8</v>
      </c>
      <c r="R797" t="b">
        <v>0</v>
      </c>
      <c r="S797" t="b">
        <v>0</v>
      </c>
      <c r="T797" t="b">
        <v>0</v>
      </c>
      <c r="U797" t="b">
        <v>0</v>
      </c>
      <c r="V797" t="b">
        <v>1</v>
      </c>
      <c r="W797" t="s">
        <v>64</v>
      </c>
      <c r="X797" t="s">
        <v>55</v>
      </c>
      <c r="Y797" t="s">
        <v>129</v>
      </c>
      <c r="Z797" s="3">
        <v>0.13700000000000001</v>
      </c>
      <c r="AA797" t="s">
        <v>120</v>
      </c>
      <c r="AB797" t="s">
        <v>5086</v>
      </c>
      <c r="AC797" s="6" t="s">
        <v>5087</v>
      </c>
      <c r="AD797" s="3">
        <f t="shared" si="96"/>
        <v>5.62</v>
      </c>
      <c r="AE797" s="4">
        <f t="shared" si="97"/>
        <v>16</v>
      </c>
      <c r="AF797" s="4">
        <f t="shared" si="98"/>
        <v>2</v>
      </c>
      <c r="AG797" s="4">
        <f t="shared" si="99"/>
        <v>113</v>
      </c>
      <c r="AH797" t="str">
        <f t="shared" si="100"/>
        <v>standard</v>
      </c>
      <c r="AI797" t="b">
        <f t="shared" si="101"/>
        <v>0</v>
      </c>
      <c r="AJ797" t="str">
        <f t="shared" si="102"/>
        <v>ok</v>
      </c>
      <c r="AK797" t="s">
        <v>5088</v>
      </c>
      <c r="AL797" t="s">
        <v>5089</v>
      </c>
      <c r="AM797" s="2">
        <v>46091</v>
      </c>
      <c r="AN797" t="b">
        <f t="shared" si="103"/>
        <v>1</v>
      </c>
    </row>
    <row r="798" spans="1:40" ht="43.2" x14ac:dyDescent="0.3">
      <c r="A798" t="s">
        <v>5090</v>
      </c>
      <c r="B798" t="s">
        <v>5091</v>
      </c>
      <c r="C798" s="6" t="s">
        <v>5092</v>
      </c>
      <c r="D798" t="s">
        <v>119</v>
      </c>
      <c r="E798" s="4">
        <v>29</v>
      </c>
      <c r="F798" t="b">
        <v>1</v>
      </c>
      <c r="G798" s="4">
        <v>1386</v>
      </c>
      <c r="H798" s="3">
        <v>0</v>
      </c>
      <c r="I798" s="3">
        <v>2</v>
      </c>
      <c r="J798" s="3">
        <v>0</v>
      </c>
      <c r="K798" s="3">
        <v>0</v>
      </c>
      <c r="L798" s="3">
        <v>-0.13</v>
      </c>
      <c r="M798" s="3">
        <v>0</v>
      </c>
      <c r="N798" s="3">
        <v>2.74</v>
      </c>
      <c r="O798" s="3">
        <v>-0.06</v>
      </c>
      <c r="P798" s="4">
        <v>4</v>
      </c>
      <c r="Q798" s="4">
        <v>5</v>
      </c>
      <c r="R798" t="b">
        <v>0</v>
      </c>
      <c r="S798" t="b">
        <v>0</v>
      </c>
      <c r="T798" t="b">
        <v>1</v>
      </c>
      <c r="U798" t="b">
        <v>1</v>
      </c>
      <c r="V798" t="b">
        <v>0</v>
      </c>
      <c r="W798" t="s">
        <v>64</v>
      </c>
      <c r="X798" t="s">
        <v>149</v>
      </c>
      <c r="Y798" t="s">
        <v>66</v>
      </c>
      <c r="Z798" s="3">
        <v>2.0310000000000001</v>
      </c>
      <c r="AA798" t="s">
        <v>2142</v>
      </c>
      <c r="AB798" t="s">
        <v>5093</v>
      </c>
      <c r="AC798" s="6" t="s">
        <v>5094</v>
      </c>
      <c r="AD798" s="3">
        <f t="shared" si="96"/>
        <v>12.86</v>
      </c>
      <c r="AE798" s="4">
        <f t="shared" si="97"/>
        <v>48</v>
      </c>
      <c r="AF798" s="4">
        <f t="shared" si="98"/>
        <v>2</v>
      </c>
      <c r="AG798" s="4">
        <f t="shared" si="99"/>
        <v>113</v>
      </c>
      <c r="AH798" t="str">
        <f t="shared" si="100"/>
        <v>rare-chest</v>
      </c>
      <c r="AI798" t="b">
        <f t="shared" si="101"/>
        <v>1</v>
      </c>
      <c r="AJ798" t="str">
        <f t="shared" si="102"/>
        <v>ok</v>
      </c>
      <c r="AK798" t="s">
        <v>5095</v>
      </c>
      <c r="AM798" s="2">
        <v>46121</v>
      </c>
      <c r="AN798" t="b">
        <f t="shared" si="103"/>
        <v>1</v>
      </c>
    </row>
    <row r="799" spans="1:40" ht="43.2" x14ac:dyDescent="0.3">
      <c r="A799" t="s">
        <v>5096</v>
      </c>
      <c r="B799" t="s">
        <v>5097</v>
      </c>
      <c r="C799" s="6" t="s">
        <v>5098</v>
      </c>
      <c r="D799" t="s">
        <v>63</v>
      </c>
      <c r="E799" s="4">
        <v>9</v>
      </c>
      <c r="F799" t="b">
        <v>0</v>
      </c>
      <c r="G799" s="4">
        <v>1967</v>
      </c>
      <c r="H799" s="3">
        <v>0</v>
      </c>
      <c r="I799" s="3">
        <v>2</v>
      </c>
      <c r="J799" s="3">
        <v>0</v>
      </c>
      <c r="K799" s="3">
        <v>0</v>
      </c>
      <c r="L799" s="3">
        <v>0</v>
      </c>
      <c r="M799" s="3">
        <v>0</v>
      </c>
      <c r="N799" s="3">
        <v>0</v>
      </c>
      <c r="O799" s="3">
        <v>0</v>
      </c>
      <c r="P799" s="4">
        <v>9</v>
      </c>
      <c r="Q799" s="4">
        <v>9</v>
      </c>
      <c r="R799" t="b">
        <v>0</v>
      </c>
      <c r="S799" t="b">
        <v>0</v>
      </c>
      <c r="T799" t="b">
        <v>0</v>
      </c>
      <c r="U799" t="b">
        <v>0</v>
      </c>
      <c r="V799" t="b">
        <v>1</v>
      </c>
      <c r="W799" t="s">
        <v>100</v>
      </c>
      <c r="X799" t="s">
        <v>101</v>
      </c>
      <c r="Y799" t="s">
        <v>46</v>
      </c>
      <c r="Z799" s="3">
        <v>1.3420000000000001</v>
      </c>
      <c r="AA799" t="s">
        <v>103</v>
      </c>
      <c r="AB799" t="s">
        <v>5099</v>
      </c>
      <c r="AC799" s="6" t="s">
        <v>5100</v>
      </c>
      <c r="AD799" s="3">
        <f t="shared" si="96"/>
        <v>4</v>
      </c>
      <c r="AE799" s="4">
        <f t="shared" si="97"/>
        <v>10</v>
      </c>
      <c r="AF799" s="4">
        <f t="shared" si="98"/>
        <v>1</v>
      </c>
      <c r="AG799" s="4">
        <f t="shared" si="99"/>
        <v>115</v>
      </c>
      <c r="AH799" t="str">
        <f t="shared" si="100"/>
        <v>standard</v>
      </c>
      <c r="AI799" t="b">
        <f t="shared" si="101"/>
        <v>0</v>
      </c>
      <c r="AJ799" t="str">
        <f t="shared" si="102"/>
        <v>ok</v>
      </c>
      <c r="AK799" t="s">
        <v>5101</v>
      </c>
      <c r="AM799" s="2">
        <v>46034</v>
      </c>
      <c r="AN799" t="b">
        <f t="shared" si="103"/>
        <v>1</v>
      </c>
    </row>
    <row r="800" spans="1:40" ht="43.2" x14ac:dyDescent="0.3">
      <c r="A800" t="s">
        <v>5102</v>
      </c>
      <c r="B800" t="s">
        <v>5103</v>
      </c>
      <c r="C800" s="6" t="s">
        <v>5104</v>
      </c>
      <c r="D800" t="s">
        <v>63</v>
      </c>
      <c r="E800" s="4">
        <v>17</v>
      </c>
      <c r="F800" t="b">
        <v>1</v>
      </c>
      <c r="G800" s="4">
        <v>220</v>
      </c>
      <c r="H800" s="3">
        <v>0.08</v>
      </c>
      <c r="I800" s="3">
        <v>0</v>
      </c>
      <c r="J800" s="3">
        <v>0.18</v>
      </c>
      <c r="K800" s="3">
        <v>0.45</v>
      </c>
      <c r="L800" s="3">
        <v>0.81</v>
      </c>
      <c r="M800" s="3">
        <v>7.0000000000000007E-2</v>
      </c>
      <c r="N800" s="3">
        <v>-0.64</v>
      </c>
      <c r="O800" s="3">
        <v>0</v>
      </c>
      <c r="P800" s="4">
        <v>3</v>
      </c>
      <c r="Q800" s="4">
        <v>4</v>
      </c>
      <c r="R800" t="b">
        <v>1</v>
      </c>
      <c r="S800" t="b">
        <v>0</v>
      </c>
      <c r="T800" t="b">
        <v>1</v>
      </c>
      <c r="U800" t="b">
        <v>0</v>
      </c>
      <c r="V800" t="b">
        <v>1</v>
      </c>
      <c r="W800" t="s">
        <v>127</v>
      </c>
      <c r="X800" t="s">
        <v>128</v>
      </c>
      <c r="Y800" t="s">
        <v>74</v>
      </c>
      <c r="Z800" s="3">
        <v>3.359</v>
      </c>
      <c r="AA800" t="s">
        <v>171</v>
      </c>
      <c r="AB800" t="s">
        <v>5105</v>
      </c>
      <c r="AC800" s="6" t="s">
        <v>5106</v>
      </c>
      <c r="AD800" s="3">
        <f t="shared" si="96"/>
        <v>6.12</v>
      </c>
      <c r="AE800" s="4">
        <f t="shared" si="97"/>
        <v>27</v>
      </c>
      <c r="AF800" s="4">
        <f t="shared" si="98"/>
        <v>2</v>
      </c>
      <c r="AG800" s="4">
        <f t="shared" si="99"/>
        <v>118</v>
      </c>
      <c r="AH800" t="str">
        <f t="shared" si="100"/>
        <v>standard</v>
      </c>
      <c r="AI800" t="b">
        <f t="shared" si="101"/>
        <v>1</v>
      </c>
      <c r="AJ800" t="str">
        <f t="shared" si="102"/>
        <v>ok</v>
      </c>
      <c r="AK800" t="s">
        <v>5107</v>
      </c>
      <c r="AL800" t="s">
        <v>3064</v>
      </c>
      <c r="AM800" s="2">
        <v>46181</v>
      </c>
      <c r="AN800" t="b">
        <f t="shared" si="103"/>
        <v>1</v>
      </c>
    </row>
    <row r="801" spans="1:40" ht="43.2" x14ac:dyDescent="0.3">
      <c r="A801" t="s">
        <v>5108</v>
      </c>
      <c r="B801" t="s">
        <v>5109</v>
      </c>
      <c r="C801" s="6" t="s">
        <v>5110</v>
      </c>
      <c r="D801" t="s">
        <v>63</v>
      </c>
      <c r="E801" s="4">
        <v>16</v>
      </c>
      <c r="F801" t="b">
        <v>0</v>
      </c>
      <c r="G801" s="4">
        <v>1481</v>
      </c>
      <c r="H801" s="3">
        <v>1.44</v>
      </c>
      <c r="I801" s="3">
        <v>-1</v>
      </c>
      <c r="J801" s="3">
        <v>-0.2</v>
      </c>
      <c r="K801" s="3">
        <v>0</v>
      </c>
      <c r="L801" s="3">
        <v>0.61</v>
      </c>
      <c r="M801" s="3">
        <v>0</v>
      </c>
      <c r="N801" s="3">
        <v>0</v>
      </c>
      <c r="O801" s="3">
        <v>-0.36</v>
      </c>
      <c r="P801" s="4">
        <v>7</v>
      </c>
      <c r="Q801" s="4">
        <v>9</v>
      </c>
      <c r="R801" t="b">
        <v>0</v>
      </c>
      <c r="S801" t="b">
        <v>1</v>
      </c>
      <c r="T801" t="b">
        <v>0</v>
      </c>
      <c r="U801" t="b">
        <v>1</v>
      </c>
      <c r="V801" t="b">
        <v>1</v>
      </c>
      <c r="W801" t="s">
        <v>64</v>
      </c>
      <c r="X801" t="s">
        <v>55</v>
      </c>
      <c r="Y801" t="s">
        <v>66</v>
      </c>
      <c r="Z801" s="3">
        <v>0.22900000000000001</v>
      </c>
      <c r="AA801" t="s">
        <v>67</v>
      </c>
      <c r="AB801" t="s">
        <v>5111</v>
      </c>
      <c r="AC801" s="6" t="s">
        <v>5112</v>
      </c>
      <c r="AD801" s="3">
        <f t="shared" si="96"/>
        <v>16.559999999999999</v>
      </c>
      <c r="AE801" s="4">
        <f t="shared" si="97"/>
        <v>27</v>
      </c>
      <c r="AF801" s="4">
        <f t="shared" si="98"/>
        <v>3</v>
      </c>
      <c r="AG801" s="4">
        <f t="shared" si="99"/>
        <v>121</v>
      </c>
      <c r="AH801" t="str">
        <f t="shared" si="100"/>
        <v>rare-chest</v>
      </c>
      <c r="AI801" t="b">
        <f t="shared" si="101"/>
        <v>1</v>
      </c>
      <c r="AJ801" t="str">
        <f t="shared" si="102"/>
        <v>review: balance outlier</v>
      </c>
      <c r="AK801" t="s">
        <v>5113</v>
      </c>
      <c r="AM801" s="2">
        <v>46095</v>
      </c>
      <c r="AN801" t="b">
        <f t="shared" si="103"/>
        <v>1</v>
      </c>
    </row>
    <row r="802" spans="1:40" ht="43.2" x14ac:dyDescent="0.3">
      <c r="A802" t="s">
        <v>5114</v>
      </c>
      <c r="B802" t="s">
        <v>5115</v>
      </c>
      <c r="C802" s="6" t="s">
        <v>5116</v>
      </c>
      <c r="D802" t="s">
        <v>63</v>
      </c>
      <c r="E802" s="4">
        <v>24</v>
      </c>
      <c r="F802" t="b">
        <v>1</v>
      </c>
      <c r="G802" s="4">
        <v>354</v>
      </c>
      <c r="H802" s="3">
        <v>0</v>
      </c>
      <c r="I802" s="3">
        <v>0</v>
      </c>
      <c r="J802" s="3">
        <v>-0.01</v>
      </c>
      <c r="K802" s="3">
        <v>0</v>
      </c>
      <c r="L802" s="3">
        <v>0</v>
      </c>
      <c r="M802" s="3">
        <v>0</v>
      </c>
      <c r="N802" s="3">
        <v>0</v>
      </c>
      <c r="O802" s="3">
        <v>0.99</v>
      </c>
      <c r="P802" s="4">
        <v>5</v>
      </c>
      <c r="Q802" s="4">
        <v>9</v>
      </c>
      <c r="R802" t="b">
        <v>1</v>
      </c>
      <c r="S802" t="b">
        <v>0</v>
      </c>
      <c r="T802" t="b">
        <v>1</v>
      </c>
      <c r="U802" t="b">
        <v>0</v>
      </c>
      <c r="V802" t="b">
        <v>0</v>
      </c>
      <c r="W802" t="s">
        <v>148</v>
      </c>
      <c r="X802" t="s">
        <v>65</v>
      </c>
      <c r="Y802" t="s">
        <v>129</v>
      </c>
      <c r="Z802" s="3">
        <v>6.6000000000000003E-2</v>
      </c>
      <c r="AA802" t="s">
        <v>932</v>
      </c>
      <c r="AB802" t="s">
        <v>5117</v>
      </c>
      <c r="AC802" s="6" t="s">
        <v>5118</v>
      </c>
      <c r="AD802" s="3">
        <f t="shared" si="96"/>
        <v>3.01</v>
      </c>
      <c r="AE802" s="4">
        <f t="shared" si="97"/>
        <v>33</v>
      </c>
      <c r="AF802" s="4">
        <f t="shared" si="98"/>
        <v>5</v>
      </c>
      <c r="AG802" s="4">
        <f t="shared" si="99"/>
        <v>121</v>
      </c>
      <c r="AH802" t="str">
        <f t="shared" si="100"/>
        <v>standard</v>
      </c>
      <c r="AI802" t="b">
        <f t="shared" si="101"/>
        <v>1</v>
      </c>
      <c r="AJ802" t="str">
        <f t="shared" si="102"/>
        <v>ok</v>
      </c>
      <c r="AK802" t="s">
        <v>5119</v>
      </c>
      <c r="AL802" t="s">
        <v>5120</v>
      </c>
      <c r="AM802" s="2">
        <v>46139</v>
      </c>
      <c r="AN802" t="b">
        <f t="shared" si="103"/>
        <v>1</v>
      </c>
    </row>
    <row r="803" spans="1:40" ht="43.2" x14ac:dyDescent="0.3">
      <c r="A803" t="s">
        <v>5121</v>
      </c>
      <c r="B803" t="s">
        <v>5122</v>
      </c>
      <c r="C803" s="6" t="s">
        <v>5123</v>
      </c>
      <c r="D803" t="s">
        <v>119</v>
      </c>
      <c r="E803" s="4">
        <v>49</v>
      </c>
      <c r="F803" t="b">
        <v>0</v>
      </c>
      <c r="G803" s="4">
        <v>143</v>
      </c>
      <c r="H803" s="3">
        <v>0</v>
      </c>
      <c r="I803" s="3">
        <v>0</v>
      </c>
      <c r="J803" s="3">
        <v>0</v>
      </c>
      <c r="K803" s="3">
        <v>0</v>
      </c>
      <c r="L803" s="3">
        <v>0</v>
      </c>
      <c r="M803" s="3">
        <v>0</v>
      </c>
      <c r="N803" s="3">
        <v>0</v>
      </c>
      <c r="O803" s="3">
        <v>0</v>
      </c>
      <c r="P803" s="4">
        <v>3</v>
      </c>
      <c r="Q803" s="4">
        <v>3</v>
      </c>
      <c r="R803" t="b">
        <v>0</v>
      </c>
      <c r="S803" t="b">
        <v>0</v>
      </c>
      <c r="T803" t="b">
        <v>0</v>
      </c>
      <c r="U803" t="b">
        <v>1</v>
      </c>
      <c r="V803" t="b">
        <v>1</v>
      </c>
      <c r="W803" t="s">
        <v>148</v>
      </c>
      <c r="X803" t="s">
        <v>149</v>
      </c>
      <c r="Y803" t="s">
        <v>129</v>
      </c>
      <c r="Z803" s="3">
        <v>2.387</v>
      </c>
      <c r="AA803" t="s">
        <v>179</v>
      </c>
      <c r="AB803" t="s">
        <v>5124</v>
      </c>
      <c r="AC803" s="6" t="s">
        <v>5125</v>
      </c>
      <c r="AD803" s="3">
        <f t="shared" si="96"/>
        <v>4</v>
      </c>
      <c r="AE803" s="4">
        <f t="shared" si="97"/>
        <v>57</v>
      </c>
      <c r="AF803" s="4">
        <f t="shared" si="98"/>
        <v>1</v>
      </c>
      <c r="AG803" s="4">
        <f t="shared" si="99"/>
        <v>114</v>
      </c>
      <c r="AH803" t="str">
        <f t="shared" si="100"/>
        <v>standard</v>
      </c>
      <c r="AI803" t="b">
        <f t="shared" si="101"/>
        <v>0</v>
      </c>
      <c r="AJ803" t="str">
        <f t="shared" si="102"/>
        <v>ok</v>
      </c>
      <c r="AK803" t="s">
        <v>5126</v>
      </c>
      <c r="AM803" s="2">
        <v>46060</v>
      </c>
      <c r="AN803" t="b">
        <f t="shared" si="103"/>
        <v>1</v>
      </c>
    </row>
    <row r="804" spans="1:40" ht="28.8" x14ac:dyDescent="0.3">
      <c r="A804" t="s">
        <v>5127</v>
      </c>
      <c r="B804" t="s">
        <v>5128</v>
      </c>
      <c r="C804" s="6" t="s">
        <v>5129</v>
      </c>
      <c r="D804" t="s">
        <v>119</v>
      </c>
      <c r="E804" s="4">
        <v>40</v>
      </c>
      <c r="F804" t="b">
        <v>0</v>
      </c>
      <c r="G804" s="4">
        <v>906</v>
      </c>
      <c r="H804" s="3">
        <v>0</v>
      </c>
      <c r="I804" s="3">
        <v>0</v>
      </c>
      <c r="J804" s="3">
        <v>0</v>
      </c>
      <c r="K804" s="3">
        <v>0</v>
      </c>
      <c r="L804" s="3">
        <v>0</v>
      </c>
      <c r="M804" s="3">
        <v>0.1</v>
      </c>
      <c r="N804" s="3">
        <v>2.33</v>
      </c>
      <c r="O804" s="3">
        <v>0</v>
      </c>
      <c r="P804" s="4">
        <v>7</v>
      </c>
      <c r="Q804" s="4">
        <v>9</v>
      </c>
      <c r="R804" t="b">
        <v>0</v>
      </c>
      <c r="S804" t="b">
        <v>0</v>
      </c>
      <c r="T804" t="b">
        <v>0</v>
      </c>
      <c r="U804" t="b">
        <v>0</v>
      </c>
      <c r="V804" t="b">
        <v>1</v>
      </c>
      <c r="W804" t="s">
        <v>92</v>
      </c>
      <c r="X804" t="s">
        <v>101</v>
      </c>
      <c r="Y804" t="s">
        <v>129</v>
      </c>
      <c r="Z804" s="3">
        <v>1.4359999999999999</v>
      </c>
      <c r="AA804" t="s">
        <v>760</v>
      </c>
      <c r="AB804" t="s">
        <v>5130</v>
      </c>
      <c r="AC804" s="6" t="s">
        <v>5131</v>
      </c>
      <c r="AD804" s="3">
        <f t="shared" si="96"/>
        <v>8.86</v>
      </c>
      <c r="AE804" s="4">
        <f t="shared" si="97"/>
        <v>54</v>
      </c>
      <c r="AF804" s="4">
        <f t="shared" si="98"/>
        <v>3</v>
      </c>
      <c r="AG804" s="4">
        <f t="shared" si="99"/>
        <v>111</v>
      </c>
      <c r="AH804" t="str">
        <f t="shared" si="100"/>
        <v>standard</v>
      </c>
      <c r="AI804" t="b">
        <f t="shared" si="101"/>
        <v>0</v>
      </c>
      <c r="AJ804" t="str">
        <f t="shared" si="102"/>
        <v>ok</v>
      </c>
      <c r="AK804" t="s">
        <v>5132</v>
      </c>
      <c r="AM804" s="2">
        <v>46093</v>
      </c>
      <c r="AN804" t="b">
        <f t="shared" si="103"/>
        <v>1</v>
      </c>
    </row>
    <row r="805" spans="1:40" ht="43.2" x14ac:dyDescent="0.3">
      <c r="A805" t="s">
        <v>5133</v>
      </c>
      <c r="B805" t="s">
        <v>5134</v>
      </c>
      <c r="C805" s="6" t="s">
        <v>5135</v>
      </c>
      <c r="D805" t="s">
        <v>63</v>
      </c>
      <c r="E805" s="4">
        <v>18</v>
      </c>
      <c r="F805" t="b">
        <v>1</v>
      </c>
      <c r="G805" s="4">
        <v>1476</v>
      </c>
      <c r="H805" s="3">
        <v>0</v>
      </c>
      <c r="I805" s="3">
        <v>-1</v>
      </c>
      <c r="J805" s="3">
        <v>0</v>
      </c>
      <c r="K805" s="3">
        <v>0.62</v>
      </c>
      <c r="L805" s="3">
        <v>0.39</v>
      </c>
      <c r="M805" s="3">
        <v>0</v>
      </c>
      <c r="N805" s="3">
        <v>1.1599999999999999</v>
      </c>
      <c r="O805" s="3">
        <v>0</v>
      </c>
      <c r="P805" s="4">
        <v>6</v>
      </c>
      <c r="Q805" s="4">
        <v>8</v>
      </c>
      <c r="R805" t="b">
        <v>1</v>
      </c>
      <c r="S805" t="b">
        <v>0</v>
      </c>
      <c r="T805" t="b">
        <v>0</v>
      </c>
      <c r="U805" t="b">
        <v>0</v>
      </c>
      <c r="V805" t="b">
        <v>0</v>
      </c>
      <c r="W805" t="s">
        <v>64</v>
      </c>
      <c r="X805" t="s">
        <v>128</v>
      </c>
      <c r="Y805" t="s">
        <v>102</v>
      </c>
      <c r="Z805" s="3">
        <v>3.2810000000000001</v>
      </c>
      <c r="AA805" t="s">
        <v>120</v>
      </c>
      <c r="AB805" t="s">
        <v>5136</v>
      </c>
      <c r="AC805" s="6" t="s">
        <v>5137</v>
      </c>
      <c r="AD805" s="3">
        <f t="shared" si="96"/>
        <v>6.84</v>
      </c>
      <c r="AE805" s="4">
        <f t="shared" si="97"/>
        <v>25</v>
      </c>
      <c r="AF805" s="4">
        <f t="shared" si="98"/>
        <v>3</v>
      </c>
      <c r="AG805" s="4">
        <f t="shared" si="99"/>
        <v>116</v>
      </c>
      <c r="AH805" t="str">
        <f t="shared" si="100"/>
        <v>standard</v>
      </c>
      <c r="AI805" t="b">
        <f t="shared" si="101"/>
        <v>1</v>
      </c>
      <c r="AJ805" t="str">
        <f t="shared" si="102"/>
        <v>ok</v>
      </c>
      <c r="AK805" t="s">
        <v>5138</v>
      </c>
      <c r="AM805" s="2">
        <v>46085</v>
      </c>
      <c r="AN805" t="b">
        <f t="shared" si="103"/>
        <v>1</v>
      </c>
    </row>
    <row r="806" spans="1:40" ht="43.2" x14ac:dyDescent="0.3">
      <c r="A806" t="s">
        <v>5139</v>
      </c>
      <c r="B806" t="s">
        <v>5140</v>
      </c>
      <c r="C806" s="6" t="s">
        <v>5141</v>
      </c>
      <c r="D806" t="s">
        <v>43</v>
      </c>
      <c r="E806" s="4">
        <v>21</v>
      </c>
      <c r="F806" t="b">
        <v>1</v>
      </c>
      <c r="G806" s="4">
        <v>0</v>
      </c>
      <c r="H806" s="3">
        <v>1.45</v>
      </c>
      <c r="I806" s="3">
        <v>-1</v>
      </c>
      <c r="J806" s="3">
        <v>0.4</v>
      </c>
      <c r="K806" s="3">
        <v>0</v>
      </c>
      <c r="L806" s="3">
        <v>0</v>
      </c>
      <c r="M806" s="3">
        <v>0.28000000000000003</v>
      </c>
      <c r="N806" s="3">
        <v>0</v>
      </c>
      <c r="O806" s="3">
        <v>0.22</v>
      </c>
      <c r="P806" s="4">
        <v>9</v>
      </c>
      <c r="Q806" s="4">
        <v>9</v>
      </c>
      <c r="R806" t="b">
        <v>0</v>
      </c>
      <c r="S806" t="b">
        <v>1</v>
      </c>
      <c r="T806" t="b">
        <v>1</v>
      </c>
      <c r="U806" t="b">
        <v>0</v>
      </c>
      <c r="V806" t="b">
        <v>1</v>
      </c>
      <c r="W806" t="s">
        <v>111</v>
      </c>
      <c r="X806" t="s">
        <v>55</v>
      </c>
      <c r="Y806" t="s">
        <v>222</v>
      </c>
      <c r="Z806" s="3">
        <v>1.196</v>
      </c>
      <c r="AA806" t="s">
        <v>230</v>
      </c>
      <c r="AB806" t="s">
        <v>5142</v>
      </c>
      <c r="AC806" s="6" t="s">
        <v>5143</v>
      </c>
      <c r="AD806" s="3">
        <f t="shared" si="96"/>
        <v>17.3</v>
      </c>
      <c r="AE806" s="4">
        <f t="shared" si="97"/>
        <v>40</v>
      </c>
      <c r="AF806" s="4">
        <f t="shared" si="98"/>
        <v>1</v>
      </c>
      <c r="AG806" s="4">
        <f t="shared" si="99"/>
        <v>114</v>
      </c>
      <c r="AH806" t="str">
        <f t="shared" si="100"/>
        <v>rare-chest</v>
      </c>
      <c r="AI806" t="b">
        <f t="shared" si="101"/>
        <v>1</v>
      </c>
      <c r="AJ806" t="str">
        <f t="shared" si="102"/>
        <v>review: multi-status synergy</v>
      </c>
      <c r="AK806" t="s">
        <v>5144</v>
      </c>
      <c r="AL806" t="s">
        <v>2000</v>
      </c>
      <c r="AM806" s="2">
        <v>46063</v>
      </c>
      <c r="AN806" t="b">
        <f t="shared" si="103"/>
        <v>1</v>
      </c>
    </row>
    <row r="807" spans="1:40" ht="43.2" x14ac:dyDescent="0.3">
      <c r="A807" t="s">
        <v>5145</v>
      </c>
      <c r="B807" t="s">
        <v>5146</v>
      </c>
      <c r="C807" s="6" t="s">
        <v>5147</v>
      </c>
      <c r="D807" t="s">
        <v>63</v>
      </c>
      <c r="E807" s="4">
        <v>29</v>
      </c>
      <c r="F807" t="b">
        <v>0</v>
      </c>
      <c r="G807" s="4">
        <v>1107</v>
      </c>
      <c r="H807" s="3">
        <v>0.88</v>
      </c>
      <c r="I807" s="3">
        <v>1</v>
      </c>
      <c r="J807" s="3">
        <v>-0.13</v>
      </c>
      <c r="K807" s="3">
        <v>-0.21</v>
      </c>
      <c r="L807" s="3">
        <v>0</v>
      </c>
      <c r="M807" s="3">
        <v>0.22</v>
      </c>
      <c r="N807" s="3">
        <v>0</v>
      </c>
      <c r="O807" s="3">
        <v>0.53</v>
      </c>
      <c r="P807" s="4">
        <v>4</v>
      </c>
      <c r="Q807" s="4">
        <v>10</v>
      </c>
      <c r="R807" t="b">
        <v>0</v>
      </c>
      <c r="S807" t="b">
        <v>0</v>
      </c>
      <c r="T807" t="b">
        <v>0</v>
      </c>
      <c r="U807" t="b">
        <v>0</v>
      </c>
      <c r="V807" t="b">
        <v>1</v>
      </c>
      <c r="W807" t="s">
        <v>64</v>
      </c>
      <c r="X807" t="s">
        <v>149</v>
      </c>
      <c r="Y807" t="s">
        <v>66</v>
      </c>
      <c r="Z807" s="3">
        <v>1.127</v>
      </c>
      <c r="AA807" t="s">
        <v>209</v>
      </c>
      <c r="AB807" t="s">
        <v>5148</v>
      </c>
      <c r="AC807" s="6" t="s">
        <v>5149</v>
      </c>
      <c r="AD807" s="3">
        <f t="shared" si="96"/>
        <v>11.85</v>
      </c>
      <c r="AE807" s="4">
        <f t="shared" si="97"/>
        <v>43</v>
      </c>
      <c r="AF807" s="4">
        <f t="shared" si="98"/>
        <v>7</v>
      </c>
      <c r="AG807" s="4">
        <f t="shared" si="99"/>
        <v>115</v>
      </c>
      <c r="AH807" t="str">
        <f t="shared" si="100"/>
        <v>standard</v>
      </c>
      <c r="AI807" t="b">
        <f t="shared" si="101"/>
        <v>1</v>
      </c>
      <c r="AJ807" t="str">
        <f t="shared" si="102"/>
        <v>review: balance outlier</v>
      </c>
      <c r="AK807" t="s">
        <v>5150</v>
      </c>
      <c r="AL807" t="s">
        <v>247</v>
      </c>
      <c r="AM807" s="2">
        <v>46062</v>
      </c>
      <c r="AN807" t="b">
        <f t="shared" si="103"/>
        <v>1</v>
      </c>
    </row>
    <row r="808" spans="1:40" ht="43.2" x14ac:dyDescent="0.3">
      <c r="A808" t="s">
        <v>5151</v>
      </c>
      <c r="B808" t="s">
        <v>5152</v>
      </c>
      <c r="C808" s="6" t="s">
        <v>5153</v>
      </c>
      <c r="D808" t="s">
        <v>63</v>
      </c>
      <c r="E808" s="4">
        <v>18</v>
      </c>
      <c r="F808" t="b">
        <v>1</v>
      </c>
      <c r="G808" s="4">
        <v>273</v>
      </c>
      <c r="H808" s="3">
        <v>0</v>
      </c>
      <c r="I808" s="3">
        <v>1</v>
      </c>
      <c r="J808" s="3">
        <v>0</v>
      </c>
      <c r="K808" s="3">
        <v>-0.11</v>
      </c>
      <c r="L808" s="3">
        <v>0</v>
      </c>
      <c r="M808" s="3">
        <v>0</v>
      </c>
      <c r="N808" s="3">
        <v>0</v>
      </c>
      <c r="O808" s="3">
        <v>-0.25</v>
      </c>
      <c r="P808" s="4">
        <v>5</v>
      </c>
      <c r="Q808" s="4">
        <v>7</v>
      </c>
      <c r="R808" t="b">
        <v>0</v>
      </c>
      <c r="S808" t="b">
        <v>1</v>
      </c>
      <c r="T808" t="b">
        <v>0</v>
      </c>
      <c r="U808" t="b">
        <v>0</v>
      </c>
      <c r="V808" t="b">
        <v>0</v>
      </c>
      <c r="W808" t="s">
        <v>54</v>
      </c>
      <c r="X808" t="s">
        <v>55</v>
      </c>
      <c r="Y808" t="s">
        <v>46</v>
      </c>
      <c r="Z808" s="3">
        <v>2.27</v>
      </c>
      <c r="AA808" t="s">
        <v>56</v>
      </c>
      <c r="AB808" t="s">
        <v>5154</v>
      </c>
      <c r="AC808" s="6" t="s">
        <v>5155</v>
      </c>
      <c r="AD808" s="3">
        <f t="shared" si="96"/>
        <v>3.22</v>
      </c>
      <c r="AE808" s="4">
        <f t="shared" si="97"/>
        <v>20</v>
      </c>
      <c r="AF808" s="4">
        <f t="shared" si="98"/>
        <v>3</v>
      </c>
      <c r="AG808" s="4">
        <f t="shared" si="99"/>
        <v>115</v>
      </c>
      <c r="AH808" t="str">
        <f t="shared" si="100"/>
        <v>standard</v>
      </c>
      <c r="AI808" t="b">
        <f t="shared" si="101"/>
        <v>1</v>
      </c>
      <c r="AJ808" t="str">
        <f t="shared" si="102"/>
        <v>review: multi-status synergy</v>
      </c>
      <c r="AK808" t="s">
        <v>5156</v>
      </c>
      <c r="AL808" t="s">
        <v>5002</v>
      </c>
      <c r="AM808" s="2">
        <v>46105</v>
      </c>
      <c r="AN808" t="b">
        <f t="shared" si="103"/>
        <v>1</v>
      </c>
    </row>
    <row r="809" spans="1:40" ht="43.2" x14ac:dyDescent="0.3">
      <c r="A809" t="s">
        <v>5157</v>
      </c>
      <c r="B809" t="s">
        <v>5158</v>
      </c>
      <c r="C809" s="6" t="s">
        <v>5159</v>
      </c>
      <c r="D809" t="s">
        <v>63</v>
      </c>
      <c r="E809" s="4">
        <v>14</v>
      </c>
      <c r="F809" t="b">
        <v>1</v>
      </c>
      <c r="G809" s="4">
        <v>1417</v>
      </c>
      <c r="H809" s="3">
        <v>0.03</v>
      </c>
      <c r="I809" s="3">
        <v>1</v>
      </c>
      <c r="J809" s="3">
        <v>0</v>
      </c>
      <c r="K809" s="3">
        <v>0</v>
      </c>
      <c r="L809" s="3">
        <v>0</v>
      </c>
      <c r="M809" s="3">
        <v>0</v>
      </c>
      <c r="N809" s="3">
        <v>-0.31</v>
      </c>
      <c r="O809" s="3">
        <v>0.76</v>
      </c>
      <c r="P809" s="4">
        <v>9</v>
      </c>
      <c r="Q809" s="4">
        <v>9</v>
      </c>
      <c r="R809" t="b">
        <v>1</v>
      </c>
      <c r="S809" t="b">
        <v>0</v>
      </c>
      <c r="T809" t="b">
        <v>0</v>
      </c>
      <c r="U809" t="b">
        <v>0</v>
      </c>
      <c r="V809" t="b">
        <v>1</v>
      </c>
      <c r="W809" t="s">
        <v>54</v>
      </c>
      <c r="X809" t="s">
        <v>149</v>
      </c>
      <c r="Y809" t="s">
        <v>129</v>
      </c>
      <c r="Z809" s="3">
        <v>2.8879999999999999</v>
      </c>
      <c r="AA809" t="s">
        <v>422</v>
      </c>
      <c r="AB809" t="s">
        <v>5160</v>
      </c>
      <c r="AC809" s="6" t="s">
        <v>5161</v>
      </c>
      <c r="AD809" s="3">
        <f t="shared" si="96"/>
        <v>4.88</v>
      </c>
      <c r="AE809" s="4">
        <f t="shared" si="97"/>
        <v>19</v>
      </c>
      <c r="AF809" s="4">
        <f t="shared" si="98"/>
        <v>1</v>
      </c>
      <c r="AG809" s="4">
        <f t="shared" si="99"/>
        <v>111</v>
      </c>
      <c r="AH809" t="str">
        <f t="shared" si="100"/>
        <v>standard</v>
      </c>
      <c r="AI809" t="b">
        <f t="shared" si="101"/>
        <v>1</v>
      </c>
      <c r="AJ809" t="str">
        <f t="shared" si="102"/>
        <v>ok</v>
      </c>
      <c r="AK809" t="s">
        <v>5162</v>
      </c>
      <c r="AM809" s="2">
        <v>46079</v>
      </c>
      <c r="AN809" t="b">
        <f t="shared" si="103"/>
        <v>1</v>
      </c>
    </row>
    <row r="810" spans="1:40" ht="43.2" x14ac:dyDescent="0.3">
      <c r="A810" t="s">
        <v>5163</v>
      </c>
      <c r="B810" t="s">
        <v>5164</v>
      </c>
      <c r="C810" s="6" t="s">
        <v>5165</v>
      </c>
      <c r="D810" t="s">
        <v>43</v>
      </c>
      <c r="E810" s="4">
        <v>42</v>
      </c>
      <c r="F810" t="b">
        <v>1</v>
      </c>
      <c r="G810" s="4">
        <v>214</v>
      </c>
      <c r="H810" s="3">
        <v>0</v>
      </c>
      <c r="I810" s="3">
        <v>0</v>
      </c>
      <c r="J810" s="3">
        <v>0</v>
      </c>
      <c r="K810" s="3">
        <v>0</v>
      </c>
      <c r="L810" s="3">
        <v>0.15</v>
      </c>
      <c r="M810" s="3">
        <v>0.14000000000000001</v>
      </c>
      <c r="N810" s="3">
        <v>0</v>
      </c>
      <c r="O810" s="3">
        <v>0</v>
      </c>
      <c r="P810" s="4">
        <v>4</v>
      </c>
      <c r="Q810" s="4">
        <v>9</v>
      </c>
      <c r="R810" t="b">
        <v>0</v>
      </c>
      <c r="S810" t="b">
        <v>1</v>
      </c>
      <c r="T810" t="b">
        <v>0</v>
      </c>
      <c r="U810" t="b">
        <v>0</v>
      </c>
      <c r="V810" t="b">
        <v>0</v>
      </c>
      <c r="W810" t="s">
        <v>64</v>
      </c>
      <c r="X810" t="s">
        <v>55</v>
      </c>
      <c r="Y810" t="s">
        <v>102</v>
      </c>
      <c r="Z810" s="3">
        <v>0.40699999999999997</v>
      </c>
      <c r="AA810" t="s">
        <v>67</v>
      </c>
      <c r="AB810" t="s">
        <v>5166</v>
      </c>
      <c r="AC810" s="6" t="s">
        <v>5167</v>
      </c>
      <c r="AD810" s="3">
        <f t="shared" si="96"/>
        <v>2.58</v>
      </c>
      <c r="AE810" s="4">
        <f t="shared" si="97"/>
        <v>46</v>
      </c>
      <c r="AF810" s="4">
        <f t="shared" si="98"/>
        <v>6</v>
      </c>
      <c r="AG810" s="4">
        <f t="shared" si="99"/>
        <v>116</v>
      </c>
      <c r="AH810" t="str">
        <f t="shared" si="100"/>
        <v>standard</v>
      </c>
      <c r="AI810" t="b">
        <f t="shared" si="101"/>
        <v>0</v>
      </c>
      <c r="AJ810" t="str">
        <f t="shared" si="102"/>
        <v>ok</v>
      </c>
      <c r="AK810" t="s">
        <v>5168</v>
      </c>
      <c r="AM810" s="2">
        <v>46129</v>
      </c>
      <c r="AN810" t="b">
        <f t="shared" si="103"/>
        <v>1</v>
      </c>
    </row>
    <row r="811" spans="1:40" ht="43.2" x14ac:dyDescent="0.3">
      <c r="A811" t="s">
        <v>5169</v>
      </c>
      <c r="B811" t="s">
        <v>5170</v>
      </c>
      <c r="C811" s="6" t="s">
        <v>5171</v>
      </c>
      <c r="D811" t="s">
        <v>178</v>
      </c>
      <c r="E811" s="4">
        <v>61</v>
      </c>
      <c r="F811" t="b">
        <v>0</v>
      </c>
      <c r="G811" s="4">
        <v>530</v>
      </c>
      <c r="H811" s="3">
        <v>0</v>
      </c>
      <c r="I811" s="3">
        <v>3</v>
      </c>
      <c r="J811" s="3">
        <v>0</v>
      </c>
      <c r="K811" s="3">
        <v>-0.19</v>
      </c>
      <c r="L811" s="3">
        <v>0</v>
      </c>
      <c r="M811" s="3">
        <v>-0.09</v>
      </c>
      <c r="N811" s="3">
        <v>1.36</v>
      </c>
      <c r="O811" s="3">
        <v>0</v>
      </c>
      <c r="P811" s="4">
        <v>1</v>
      </c>
      <c r="Q811" s="4">
        <v>1</v>
      </c>
      <c r="R811" t="b">
        <v>0</v>
      </c>
      <c r="S811" t="b">
        <v>0</v>
      </c>
      <c r="T811" t="b">
        <v>0</v>
      </c>
      <c r="U811" t="b">
        <v>0</v>
      </c>
      <c r="V811" t="b">
        <v>1</v>
      </c>
      <c r="W811" t="s">
        <v>138</v>
      </c>
      <c r="X811" t="s">
        <v>45</v>
      </c>
      <c r="Y811" t="s">
        <v>74</v>
      </c>
      <c r="Z811" s="3">
        <v>2.351</v>
      </c>
      <c r="AA811" t="s">
        <v>140</v>
      </c>
      <c r="AB811" t="s">
        <v>5172</v>
      </c>
      <c r="AC811" s="6" t="s">
        <v>5173</v>
      </c>
      <c r="AD811" s="3">
        <f t="shared" si="96"/>
        <v>14.78</v>
      </c>
      <c r="AE811" s="4">
        <f t="shared" si="97"/>
        <v>97</v>
      </c>
      <c r="AF811" s="4">
        <f t="shared" si="98"/>
        <v>1</v>
      </c>
      <c r="AG811" s="4">
        <f t="shared" si="99"/>
        <v>110</v>
      </c>
      <c r="AH811" t="str">
        <f t="shared" si="100"/>
        <v>rare-chest</v>
      </c>
      <c r="AI811" t="b">
        <f t="shared" si="101"/>
        <v>1</v>
      </c>
      <c r="AJ811" t="str">
        <f t="shared" si="102"/>
        <v>ok</v>
      </c>
      <c r="AK811" t="s">
        <v>5174</v>
      </c>
      <c r="AM811" s="2">
        <v>46146</v>
      </c>
      <c r="AN811" t="b">
        <f t="shared" si="103"/>
        <v>1</v>
      </c>
    </row>
    <row r="812" spans="1:40" ht="43.2" x14ac:dyDescent="0.3">
      <c r="A812" t="s">
        <v>5175</v>
      </c>
      <c r="B812" t="s">
        <v>5176</v>
      </c>
      <c r="C812" s="6" t="s">
        <v>5177</v>
      </c>
      <c r="D812" t="s">
        <v>63</v>
      </c>
      <c r="E812" s="4">
        <v>34</v>
      </c>
      <c r="F812" t="b">
        <v>0</v>
      </c>
      <c r="G812" s="4">
        <v>671</v>
      </c>
      <c r="H812" s="3">
        <v>1.55</v>
      </c>
      <c r="I812" s="3">
        <v>-1</v>
      </c>
      <c r="J812" s="3">
        <v>0</v>
      </c>
      <c r="K812" s="3">
        <v>0</v>
      </c>
      <c r="L812" s="3">
        <v>0</v>
      </c>
      <c r="M812" s="3">
        <v>0</v>
      </c>
      <c r="N812" s="3">
        <v>0</v>
      </c>
      <c r="O812" s="3">
        <v>0</v>
      </c>
      <c r="P812" s="4">
        <v>1</v>
      </c>
      <c r="Q812" s="4">
        <v>8</v>
      </c>
      <c r="R812" t="b">
        <v>1</v>
      </c>
      <c r="S812" t="b">
        <v>0</v>
      </c>
      <c r="T812" t="b">
        <v>0</v>
      </c>
      <c r="U812" t="b">
        <v>1</v>
      </c>
      <c r="V812" t="b">
        <v>0</v>
      </c>
      <c r="W812" t="s">
        <v>138</v>
      </c>
      <c r="X812" t="s">
        <v>65</v>
      </c>
      <c r="Y812" t="s">
        <v>46</v>
      </c>
      <c r="Z812" s="3">
        <v>2.81</v>
      </c>
      <c r="AA812" t="s">
        <v>140</v>
      </c>
      <c r="AB812" t="s">
        <v>5178</v>
      </c>
      <c r="AC812" s="6" t="s">
        <v>5179</v>
      </c>
      <c r="AD812" s="3">
        <f t="shared" si="96"/>
        <v>14.9</v>
      </c>
      <c r="AE812" s="4">
        <f t="shared" si="97"/>
        <v>56</v>
      </c>
      <c r="AF812" s="4">
        <f t="shared" si="98"/>
        <v>8</v>
      </c>
      <c r="AG812" s="4">
        <f t="shared" si="99"/>
        <v>114</v>
      </c>
      <c r="AH812" t="str">
        <f t="shared" si="100"/>
        <v>rare-chest</v>
      </c>
      <c r="AI812" t="b">
        <f t="shared" si="101"/>
        <v>1</v>
      </c>
      <c r="AJ812" t="str">
        <f t="shared" si="102"/>
        <v>review: balance outlier</v>
      </c>
      <c r="AK812" t="s">
        <v>5180</v>
      </c>
      <c r="AM812" s="2">
        <v>46037</v>
      </c>
      <c r="AN812" t="b">
        <f t="shared" si="103"/>
        <v>1</v>
      </c>
    </row>
    <row r="813" spans="1:40" ht="43.2" x14ac:dyDescent="0.3">
      <c r="A813" t="s">
        <v>5181</v>
      </c>
      <c r="B813" t="s">
        <v>5182</v>
      </c>
      <c r="C813" s="6" t="s">
        <v>5183</v>
      </c>
      <c r="D813" t="s">
        <v>119</v>
      </c>
      <c r="E813" s="4">
        <v>39</v>
      </c>
      <c r="F813" t="b">
        <v>1</v>
      </c>
      <c r="G813" s="4">
        <v>1172</v>
      </c>
      <c r="H813" s="3">
        <v>0</v>
      </c>
      <c r="I813" s="3">
        <v>1</v>
      </c>
      <c r="J813" s="3">
        <v>0.35</v>
      </c>
      <c r="K813" s="3">
        <v>0</v>
      </c>
      <c r="L813" s="3">
        <v>0.34</v>
      </c>
      <c r="M813" s="3">
        <v>0</v>
      </c>
      <c r="N813" s="3">
        <v>0</v>
      </c>
      <c r="O813" s="3">
        <v>0</v>
      </c>
      <c r="P813" s="4">
        <v>2</v>
      </c>
      <c r="Q813" s="4">
        <v>2</v>
      </c>
      <c r="R813" t="b">
        <v>0</v>
      </c>
      <c r="S813" t="b">
        <v>0</v>
      </c>
      <c r="T813" t="b">
        <v>1</v>
      </c>
      <c r="U813" t="b">
        <v>1</v>
      </c>
      <c r="V813" t="b">
        <v>1</v>
      </c>
      <c r="W813" t="s">
        <v>84</v>
      </c>
      <c r="X813" t="s">
        <v>75</v>
      </c>
      <c r="Y813" t="s">
        <v>66</v>
      </c>
      <c r="Z813" s="3">
        <v>1.8260000000000001</v>
      </c>
      <c r="AA813" t="s">
        <v>1378</v>
      </c>
      <c r="AB813" t="s">
        <v>5184</v>
      </c>
      <c r="AC813" s="6" t="s">
        <v>5185</v>
      </c>
      <c r="AD813" s="3">
        <f t="shared" si="96"/>
        <v>7.23</v>
      </c>
      <c r="AE813" s="4">
        <f t="shared" si="97"/>
        <v>54</v>
      </c>
      <c r="AF813" s="4">
        <f t="shared" si="98"/>
        <v>1</v>
      </c>
      <c r="AG813" s="4">
        <f t="shared" si="99"/>
        <v>113</v>
      </c>
      <c r="AH813" t="str">
        <f t="shared" si="100"/>
        <v>standard</v>
      </c>
      <c r="AI813" t="b">
        <f t="shared" si="101"/>
        <v>0</v>
      </c>
      <c r="AJ813" t="str">
        <f t="shared" si="102"/>
        <v>ok</v>
      </c>
      <c r="AK813" t="s">
        <v>5186</v>
      </c>
      <c r="AM813" s="2">
        <v>46066</v>
      </c>
      <c r="AN813" t="b">
        <f t="shared" si="103"/>
        <v>1</v>
      </c>
    </row>
    <row r="814" spans="1:40" ht="43.2" x14ac:dyDescent="0.3">
      <c r="A814" t="s">
        <v>5187</v>
      </c>
      <c r="B814" t="s">
        <v>5188</v>
      </c>
      <c r="C814" s="6" t="s">
        <v>5189</v>
      </c>
      <c r="D814" t="s">
        <v>63</v>
      </c>
      <c r="E814" s="4">
        <v>25</v>
      </c>
      <c r="F814" t="b">
        <v>0</v>
      </c>
      <c r="G814" s="4">
        <v>1916</v>
      </c>
      <c r="H814" s="3">
        <v>0.33</v>
      </c>
      <c r="I814" s="3">
        <v>1</v>
      </c>
      <c r="J814" s="3">
        <v>0.32</v>
      </c>
      <c r="K814" s="3">
        <v>0</v>
      </c>
      <c r="L814" s="3">
        <v>0.23</v>
      </c>
      <c r="M814" s="3">
        <v>0.2</v>
      </c>
      <c r="N814" s="3">
        <v>0</v>
      </c>
      <c r="O814" s="3">
        <v>0.53</v>
      </c>
      <c r="P814" s="4">
        <v>5</v>
      </c>
      <c r="Q814" s="4">
        <v>10</v>
      </c>
      <c r="R814" t="b">
        <v>0</v>
      </c>
      <c r="S814" t="b">
        <v>1</v>
      </c>
      <c r="T814" t="b">
        <v>1</v>
      </c>
      <c r="U814" t="b">
        <v>1</v>
      </c>
      <c r="V814" t="b">
        <v>0</v>
      </c>
      <c r="W814" t="s">
        <v>64</v>
      </c>
      <c r="X814" t="s">
        <v>45</v>
      </c>
      <c r="Y814" t="s">
        <v>46</v>
      </c>
      <c r="Z814" s="3">
        <v>1.7609999999999999</v>
      </c>
      <c r="AA814" t="s">
        <v>991</v>
      </c>
      <c r="AB814" t="s">
        <v>5190</v>
      </c>
      <c r="AC814" s="6" t="s">
        <v>5191</v>
      </c>
      <c r="AD814" s="3">
        <f t="shared" si="96"/>
        <v>8.02</v>
      </c>
      <c r="AE814" s="4">
        <f t="shared" si="97"/>
        <v>37</v>
      </c>
      <c r="AF814" s="4">
        <f t="shared" si="98"/>
        <v>6</v>
      </c>
      <c r="AG814" s="4">
        <f t="shared" si="99"/>
        <v>117</v>
      </c>
      <c r="AH814" t="str">
        <f t="shared" si="100"/>
        <v>standard</v>
      </c>
      <c r="AI814" t="b">
        <f t="shared" si="101"/>
        <v>0</v>
      </c>
      <c r="AJ814" t="str">
        <f t="shared" si="102"/>
        <v>ok</v>
      </c>
      <c r="AK814" t="s">
        <v>5192</v>
      </c>
      <c r="AM814" s="2">
        <v>46183</v>
      </c>
      <c r="AN814" t="b">
        <f t="shared" si="103"/>
        <v>1</v>
      </c>
    </row>
    <row r="815" spans="1:40" ht="43.2" x14ac:dyDescent="0.3">
      <c r="A815" t="s">
        <v>5193</v>
      </c>
      <c r="B815" t="s">
        <v>5194</v>
      </c>
      <c r="C815" s="6" t="s">
        <v>5195</v>
      </c>
      <c r="D815" t="s">
        <v>43</v>
      </c>
      <c r="E815" s="4">
        <v>41</v>
      </c>
      <c r="F815" t="b">
        <v>1</v>
      </c>
      <c r="G815" s="4">
        <v>1988</v>
      </c>
      <c r="H815" s="3">
        <v>-0.18</v>
      </c>
      <c r="I815" s="3">
        <v>0</v>
      </c>
      <c r="J815" s="3">
        <v>0</v>
      </c>
      <c r="K815" s="3">
        <v>0</v>
      </c>
      <c r="L815" s="3">
        <v>0</v>
      </c>
      <c r="M815" s="3">
        <v>0</v>
      </c>
      <c r="N815" s="3">
        <v>2.93</v>
      </c>
      <c r="O815" s="3">
        <v>0.52</v>
      </c>
      <c r="P815" s="4">
        <v>3</v>
      </c>
      <c r="Q815" s="4">
        <v>9</v>
      </c>
      <c r="R815" t="b">
        <v>0</v>
      </c>
      <c r="S815" t="b">
        <v>0</v>
      </c>
      <c r="T815" t="b">
        <v>1</v>
      </c>
      <c r="U815" t="b">
        <v>0</v>
      </c>
      <c r="V815" t="b">
        <v>0</v>
      </c>
      <c r="W815" t="s">
        <v>111</v>
      </c>
      <c r="X815" t="s">
        <v>200</v>
      </c>
      <c r="Y815" t="s">
        <v>46</v>
      </c>
      <c r="Z815" s="3">
        <v>2.54</v>
      </c>
      <c r="AA815" t="s">
        <v>223</v>
      </c>
      <c r="AB815" t="s">
        <v>5196</v>
      </c>
      <c r="AC815" s="6" t="s">
        <v>5197</v>
      </c>
      <c r="AD815" s="3">
        <f t="shared" si="96"/>
        <v>10.34</v>
      </c>
      <c r="AE815" s="4">
        <f t="shared" si="97"/>
        <v>62</v>
      </c>
      <c r="AF815" s="4">
        <f t="shared" si="98"/>
        <v>7</v>
      </c>
      <c r="AG815" s="4">
        <f t="shared" si="99"/>
        <v>111</v>
      </c>
      <c r="AH815" t="str">
        <f t="shared" si="100"/>
        <v>standard</v>
      </c>
      <c r="AI815" t="b">
        <f t="shared" si="101"/>
        <v>1</v>
      </c>
      <c r="AJ815" t="str">
        <f t="shared" si="102"/>
        <v>ok</v>
      </c>
      <c r="AK815" t="s">
        <v>5198</v>
      </c>
      <c r="AL815" t="s">
        <v>5199</v>
      </c>
      <c r="AM815" s="2">
        <v>46164</v>
      </c>
      <c r="AN815" t="b">
        <f t="shared" si="103"/>
        <v>1</v>
      </c>
    </row>
    <row r="816" spans="1:40" ht="28.8" x14ac:dyDescent="0.3">
      <c r="A816" t="s">
        <v>5200</v>
      </c>
      <c r="B816" t="s">
        <v>5201</v>
      </c>
      <c r="C816" s="6" t="s">
        <v>5202</v>
      </c>
      <c r="D816" t="s">
        <v>147</v>
      </c>
      <c r="E816" s="4">
        <v>140</v>
      </c>
      <c r="F816" t="b">
        <v>1</v>
      </c>
      <c r="G816" s="4">
        <v>564</v>
      </c>
      <c r="H816" s="3">
        <v>0.93</v>
      </c>
      <c r="I816" s="3">
        <v>1</v>
      </c>
      <c r="J816" s="3">
        <v>0.41</v>
      </c>
      <c r="K816" s="3">
        <v>0</v>
      </c>
      <c r="L816" s="3">
        <v>0</v>
      </c>
      <c r="M816" s="3">
        <v>0</v>
      </c>
      <c r="N816" s="3">
        <v>0</v>
      </c>
      <c r="O816" s="3">
        <v>0</v>
      </c>
      <c r="P816" s="4">
        <v>6</v>
      </c>
      <c r="Q816" s="4">
        <v>9</v>
      </c>
      <c r="R816" t="b">
        <v>0</v>
      </c>
      <c r="S816" t="b">
        <v>1</v>
      </c>
      <c r="T816" t="b">
        <v>0</v>
      </c>
      <c r="U816" t="b">
        <v>0</v>
      </c>
      <c r="V816" t="b">
        <v>0</v>
      </c>
      <c r="W816" t="s">
        <v>54</v>
      </c>
      <c r="X816" t="s">
        <v>101</v>
      </c>
      <c r="Y816" t="s">
        <v>46</v>
      </c>
      <c r="Z816" s="3">
        <v>2.8860000000000001</v>
      </c>
      <c r="AA816" t="s">
        <v>243</v>
      </c>
      <c r="AB816" t="s">
        <v>5203</v>
      </c>
      <c r="AC816" s="6" t="s">
        <v>5204</v>
      </c>
      <c r="AD816" s="3">
        <f t="shared" si="96"/>
        <v>20.170000000000002</v>
      </c>
      <c r="AE816" s="4">
        <f t="shared" si="97"/>
        <v>253</v>
      </c>
      <c r="AF816" s="4">
        <f t="shared" si="98"/>
        <v>4</v>
      </c>
      <c r="AG816" s="4">
        <f t="shared" si="99"/>
        <v>109</v>
      </c>
      <c r="AH816" t="str">
        <f t="shared" si="100"/>
        <v>boss-vault</v>
      </c>
      <c r="AI816" t="b">
        <f t="shared" si="101"/>
        <v>0</v>
      </c>
      <c r="AJ816" t="str">
        <f t="shared" si="102"/>
        <v>review: balance outlier</v>
      </c>
      <c r="AK816" t="s">
        <v>5205</v>
      </c>
      <c r="AM816" s="2">
        <v>46146</v>
      </c>
      <c r="AN816" t="b">
        <f t="shared" si="103"/>
        <v>1</v>
      </c>
    </row>
    <row r="817" spans="1:40" ht="43.2" x14ac:dyDescent="0.3">
      <c r="A817" t="s">
        <v>5206</v>
      </c>
      <c r="B817" t="s">
        <v>5207</v>
      </c>
      <c r="C817" s="6" t="s">
        <v>5208</v>
      </c>
      <c r="D817" t="s">
        <v>43</v>
      </c>
      <c r="E817" s="4">
        <v>24</v>
      </c>
      <c r="F817" t="b">
        <v>1</v>
      </c>
      <c r="G817" s="4">
        <v>26</v>
      </c>
      <c r="H817" s="3">
        <v>0</v>
      </c>
      <c r="I817" s="3">
        <v>1</v>
      </c>
      <c r="J817" s="3">
        <v>0</v>
      </c>
      <c r="K817" s="3">
        <v>0</v>
      </c>
      <c r="L817" s="3">
        <v>0</v>
      </c>
      <c r="M817" s="3">
        <v>0</v>
      </c>
      <c r="N817" s="3">
        <v>0</v>
      </c>
      <c r="O817" s="3">
        <v>0</v>
      </c>
      <c r="P817" s="4">
        <v>1</v>
      </c>
      <c r="Q817" s="4">
        <v>1</v>
      </c>
      <c r="R817" t="b">
        <v>1</v>
      </c>
      <c r="S817" t="b">
        <v>0</v>
      </c>
      <c r="T817" t="b">
        <v>0</v>
      </c>
      <c r="U817" t="b">
        <v>1</v>
      </c>
      <c r="V817" t="b">
        <v>1</v>
      </c>
      <c r="W817" t="s">
        <v>64</v>
      </c>
      <c r="X817" t="s">
        <v>65</v>
      </c>
      <c r="Y817" t="s">
        <v>102</v>
      </c>
      <c r="Z817" s="3">
        <v>2.25</v>
      </c>
      <c r="AA817" t="s">
        <v>120</v>
      </c>
      <c r="AB817" t="s">
        <v>5209</v>
      </c>
      <c r="AC817" s="6" t="s">
        <v>5210</v>
      </c>
      <c r="AD817" s="3">
        <f t="shared" si="96"/>
        <v>3.5</v>
      </c>
      <c r="AE817" s="4">
        <f t="shared" si="97"/>
        <v>29</v>
      </c>
      <c r="AF817" s="4">
        <f t="shared" si="98"/>
        <v>1</v>
      </c>
      <c r="AG817" s="4">
        <f t="shared" si="99"/>
        <v>121</v>
      </c>
      <c r="AH817" t="str">
        <f t="shared" si="100"/>
        <v>standard</v>
      </c>
      <c r="AI817" t="b">
        <f t="shared" si="101"/>
        <v>0</v>
      </c>
      <c r="AJ817" t="str">
        <f t="shared" si="102"/>
        <v>ok</v>
      </c>
      <c r="AK817" t="s">
        <v>5211</v>
      </c>
      <c r="AM817" s="2">
        <v>46092</v>
      </c>
      <c r="AN817" t="b">
        <f t="shared" si="103"/>
        <v>1</v>
      </c>
    </row>
    <row r="818" spans="1:40" ht="43.2" x14ac:dyDescent="0.3">
      <c r="A818" t="s">
        <v>5212</v>
      </c>
      <c r="B818" t="s">
        <v>5213</v>
      </c>
      <c r="C818" s="6" t="s">
        <v>5214</v>
      </c>
      <c r="D818" t="s">
        <v>43</v>
      </c>
      <c r="E818" s="4">
        <v>17</v>
      </c>
      <c r="F818" t="b">
        <v>1</v>
      </c>
      <c r="G818" s="4">
        <v>942</v>
      </c>
      <c r="H818" s="3">
        <v>0</v>
      </c>
      <c r="I818" s="3">
        <v>1</v>
      </c>
      <c r="J818" s="3">
        <v>0</v>
      </c>
      <c r="K818" s="3">
        <v>1.1499999999999999</v>
      </c>
      <c r="L818" s="3">
        <v>0</v>
      </c>
      <c r="M818" s="3">
        <v>0.22</v>
      </c>
      <c r="N818" s="3">
        <v>0.78</v>
      </c>
      <c r="O818" s="3">
        <v>0.28000000000000003</v>
      </c>
      <c r="P818" s="4">
        <v>5</v>
      </c>
      <c r="Q818" s="4">
        <v>5</v>
      </c>
      <c r="R818" t="b">
        <v>0</v>
      </c>
      <c r="S818" t="b">
        <v>1</v>
      </c>
      <c r="T818" t="b">
        <v>1</v>
      </c>
      <c r="U818" t="b">
        <v>0</v>
      </c>
      <c r="V818" t="b">
        <v>0</v>
      </c>
      <c r="W818" t="s">
        <v>64</v>
      </c>
      <c r="X818" t="s">
        <v>149</v>
      </c>
      <c r="Y818" t="s">
        <v>66</v>
      </c>
      <c r="Z818" s="3">
        <v>3.403</v>
      </c>
      <c r="AA818" t="s">
        <v>1460</v>
      </c>
      <c r="AB818" t="s">
        <v>5215</v>
      </c>
      <c r="AC818" s="6" t="s">
        <v>5216</v>
      </c>
      <c r="AD818" s="3">
        <f t="shared" si="96"/>
        <v>8.36</v>
      </c>
      <c r="AE818" s="4">
        <f t="shared" si="97"/>
        <v>27</v>
      </c>
      <c r="AF818" s="4">
        <f t="shared" si="98"/>
        <v>1</v>
      </c>
      <c r="AG818" s="4">
        <f t="shared" si="99"/>
        <v>116</v>
      </c>
      <c r="AH818" t="str">
        <f t="shared" si="100"/>
        <v>standard</v>
      </c>
      <c r="AI818" t="b">
        <f t="shared" si="101"/>
        <v>0</v>
      </c>
      <c r="AJ818" t="str">
        <f t="shared" si="102"/>
        <v>ok</v>
      </c>
      <c r="AK818" t="s">
        <v>5217</v>
      </c>
      <c r="AM818" s="2">
        <v>46192</v>
      </c>
      <c r="AN818" t="b">
        <f t="shared" si="103"/>
        <v>1</v>
      </c>
    </row>
    <row r="819" spans="1:40" ht="43.2" x14ac:dyDescent="0.3">
      <c r="A819" t="s">
        <v>5218</v>
      </c>
      <c r="B819" t="s">
        <v>5219</v>
      </c>
      <c r="C819" s="6" t="s">
        <v>5220</v>
      </c>
      <c r="D819" t="s">
        <v>63</v>
      </c>
      <c r="E819" s="4">
        <v>32</v>
      </c>
      <c r="F819" t="b">
        <v>1</v>
      </c>
      <c r="G819" s="4">
        <v>163</v>
      </c>
      <c r="H819" s="3">
        <v>-0.08</v>
      </c>
      <c r="I819" s="3">
        <v>0</v>
      </c>
      <c r="J819" s="3">
        <v>0</v>
      </c>
      <c r="K819" s="3">
        <v>1.1100000000000001</v>
      </c>
      <c r="L819" s="3">
        <v>0</v>
      </c>
      <c r="M819" s="3">
        <v>0</v>
      </c>
      <c r="N819" s="3">
        <v>-0.32</v>
      </c>
      <c r="O819" s="3">
        <v>-0.21</v>
      </c>
      <c r="P819" s="4">
        <v>2</v>
      </c>
      <c r="Q819" s="4">
        <v>9</v>
      </c>
      <c r="R819" t="b">
        <v>0</v>
      </c>
      <c r="S819" t="b">
        <v>1</v>
      </c>
      <c r="T819" t="b">
        <v>1</v>
      </c>
      <c r="U819" t="b">
        <v>0</v>
      </c>
      <c r="V819" t="b">
        <v>0</v>
      </c>
      <c r="W819" t="s">
        <v>127</v>
      </c>
      <c r="X819" t="s">
        <v>45</v>
      </c>
      <c r="Y819" t="s">
        <v>66</v>
      </c>
      <c r="Z819" s="3">
        <v>2.649</v>
      </c>
      <c r="AA819" t="s">
        <v>130</v>
      </c>
      <c r="AB819" t="s">
        <v>5221</v>
      </c>
      <c r="AC819" s="6" t="s">
        <v>5222</v>
      </c>
      <c r="AD819" s="3">
        <f t="shared" si="96"/>
        <v>4.92</v>
      </c>
      <c r="AE819" s="4">
        <f t="shared" si="97"/>
        <v>42</v>
      </c>
      <c r="AF819" s="4">
        <f t="shared" si="98"/>
        <v>8</v>
      </c>
      <c r="AG819" s="4">
        <f t="shared" si="99"/>
        <v>124</v>
      </c>
      <c r="AH819" t="str">
        <f t="shared" si="100"/>
        <v>standard</v>
      </c>
      <c r="AI819" t="b">
        <f t="shared" si="101"/>
        <v>1</v>
      </c>
      <c r="AJ819" t="str">
        <f t="shared" si="102"/>
        <v>ok</v>
      </c>
      <c r="AK819" t="s">
        <v>5223</v>
      </c>
      <c r="AM819" s="2">
        <v>46121</v>
      </c>
      <c r="AN819" t="b">
        <f t="shared" si="103"/>
        <v>1</v>
      </c>
    </row>
    <row r="820" spans="1:40" ht="43.2" x14ac:dyDescent="0.3">
      <c r="A820" t="s">
        <v>5224</v>
      </c>
      <c r="B820" t="s">
        <v>5225</v>
      </c>
      <c r="C820" s="6" t="s">
        <v>5226</v>
      </c>
      <c r="D820" t="s">
        <v>178</v>
      </c>
      <c r="E820" s="4">
        <v>115</v>
      </c>
      <c r="F820" t="b">
        <v>1</v>
      </c>
      <c r="G820" s="4">
        <v>519</v>
      </c>
      <c r="H820" s="3">
        <v>0</v>
      </c>
      <c r="I820" s="3">
        <v>1</v>
      </c>
      <c r="J820" s="3">
        <v>0.47</v>
      </c>
      <c r="K820" s="3">
        <v>0</v>
      </c>
      <c r="L820" s="3">
        <v>-0.05</v>
      </c>
      <c r="M820" s="3">
        <v>0</v>
      </c>
      <c r="N820" s="3">
        <v>0</v>
      </c>
      <c r="O820" s="3">
        <v>0</v>
      </c>
      <c r="P820" s="4">
        <v>3</v>
      </c>
      <c r="Q820" s="4">
        <v>7</v>
      </c>
      <c r="R820" t="b">
        <v>1</v>
      </c>
      <c r="S820" t="b">
        <v>0</v>
      </c>
      <c r="T820" t="b">
        <v>0</v>
      </c>
      <c r="U820" t="b">
        <v>1</v>
      </c>
      <c r="V820" t="b">
        <v>1</v>
      </c>
      <c r="W820" t="s">
        <v>64</v>
      </c>
      <c r="X820" t="s">
        <v>65</v>
      </c>
      <c r="Y820" t="s">
        <v>129</v>
      </c>
      <c r="Z820" s="3">
        <v>1.673</v>
      </c>
      <c r="AA820" t="s">
        <v>120</v>
      </c>
      <c r="AB820" t="s">
        <v>5227</v>
      </c>
      <c r="AC820" s="6" t="s">
        <v>5228</v>
      </c>
      <c r="AD820" s="3">
        <f t="shared" si="96"/>
        <v>10.01</v>
      </c>
      <c r="AE820" s="4">
        <f t="shared" si="97"/>
        <v>163</v>
      </c>
      <c r="AF820" s="4">
        <f t="shared" si="98"/>
        <v>5</v>
      </c>
      <c r="AG820" s="4">
        <f t="shared" si="99"/>
        <v>116</v>
      </c>
      <c r="AH820" t="str">
        <f t="shared" si="100"/>
        <v>standard</v>
      </c>
      <c r="AI820" t="b">
        <f t="shared" si="101"/>
        <v>1</v>
      </c>
      <c r="AJ820" t="str">
        <f t="shared" si="102"/>
        <v>ok</v>
      </c>
      <c r="AK820" t="s">
        <v>5229</v>
      </c>
      <c r="AM820" s="2">
        <v>46195</v>
      </c>
      <c r="AN820" t="b">
        <f t="shared" si="103"/>
        <v>1</v>
      </c>
    </row>
    <row r="821" spans="1:40" ht="43.2" x14ac:dyDescent="0.3">
      <c r="A821" t="s">
        <v>5230</v>
      </c>
      <c r="B821" t="s">
        <v>5231</v>
      </c>
      <c r="C821" s="6" t="s">
        <v>5232</v>
      </c>
      <c r="D821" t="s">
        <v>43</v>
      </c>
      <c r="E821" s="4">
        <v>29</v>
      </c>
      <c r="F821" t="b">
        <v>1</v>
      </c>
      <c r="G821" s="4">
        <v>45</v>
      </c>
      <c r="H821" s="3">
        <v>0.83</v>
      </c>
      <c r="I821" s="3">
        <v>2</v>
      </c>
      <c r="J821" s="3">
        <v>-0.09</v>
      </c>
      <c r="K821" s="3">
        <v>0</v>
      </c>
      <c r="L821" s="3">
        <v>0</v>
      </c>
      <c r="M821" s="3">
        <v>0.41</v>
      </c>
      <c r="N821" s="3">
        <v>0</v>
      </c>
      <c r="O821" s="3">
        <v>-0.17</v>
      </c>
      <c r="P821" s="4">
        <v>7</v>
      </c>
      <c r="Q821" s="4">
        <v>7</v>
      </c>
      <c r="R821" t="b">
        <v>0</v>
      </c>
      <c r="S821" t="b">
        <v>0</v>
      </c>
      <c r="T821" t="b">
        <v>0</v>
      </c>
      <c r="U821" t="b">
        <v>1</v>
      </c>
      <c r="V821" t="b">
        <v>0</v>
      </c>
      <c r="W821" t="s">
        <v>44</v>
      </c>
      <c r="X821" t="s">
        <v>200</v>
      </c>
      <c r="Y821" t="s">
        <v>331</v>
      </c>
      <c r="Z821" s="3">
        <v>2.3220000000000001</v>
      </c>
      <c r="AA821" t="s">
        <v>47</v>
      </c>
      <c r="AB821" t="s">
        <v>5233</v>
      </c>
      <c r="AC821" s="6" t="s">
        <v>5234</v>
      </c>
      <c r="AD821" s="3">
        <f t="shared" si="96"/>
        <v>13.07</v>
      </c>
      <c r="AE821" s="4">
        <f t="shared" si="97"/>
        <v>44</v>
      </c>
      <c r="AF821" s="4">
        <f t="shared" si="98"/>
        <v>1</v>
      </c>
      <c r="AG821" s="4">
        <f t="shared" si="99"/>
        <v>114</v>
      </c>
      <c r="AH821" t="str">
        <f t="shared" si="100"/>
        <v>rare-chest</v>
      </c>
      <c r="AI821" t="b">
        <f t="shared" si="101"/>
        <v>1</v>
      </c>
      <c r="AJ821" t="str">
        <f t="shared" si="102"/>
        <v>ok</v>
      </c>
      <c r="AK821" t="s">
        <v>5235</v>
      </c>
      <c r="AL821" t="s">
        <v>5236</v>
      </c>
      <c r="AM821" s="2">
        <v>46123</v>
      </c>
      <c r="AN821" t="b">
        <f t="shared" si="103"/>
        <v>1</v>
      </c>
    </row>
    <row r="822" spans="1:40" ht="43.2" x14ac:dyDescent="0.3">
      <c r="A822" t="s">
        <v>5237</v>
      </c>
      <c r="B822" t="s">
        <v>5238</v>
      </c>
      <c r="C822" s="6" t="s">
        <v>5239</v>
      </c>
      <c r="D822" t="s">
        <v>43</v>
      </c>
      <c r="E822" s="4">
        <v>46</v>
      </c>
      <c r="F822" t="b">
        <v>0</v>
      </c>
      <c r="G822" s="4">
        <v>788</v>
      </c>
      <c r="H822" s="3">
        <v>0.36</v>
      </c>
      <c r="I822" s="3">
        <v>0</v>
      </c>
      <c r="J822" s="3">
        <v>0.5</v>
      </c>
      <c r="K822" s="3">
        <v>0</v>
      </c>
      <c r="L822" s="3">
        <v>0.19</v>
      </c>
      <c r="M822" s="3">
        <v>0</v>
      </c>
      <c r="N822" s="3">
        <v>1.67</v>
      </c>
      <c r="O822" s="3">
        <v>-0.01</v>
      </c>
      <c r="P822" s="4">
        <v>4</v>
      </c>
      <c r="Q822" s="4">
        <v>10</v>
      </c>
      <c r="R822" t="b">
        <v>0</v>
      </c>
      <c r="S822" t="b">
        <v>1</v>
      </c>
      <c r="T822" t="b">
        <v>1</v>
      </c>
      <c r="U822" t="b">
        <v>1</v>
      </c>
      <c r="V822" t="b">
        <v>1</v>
      </c>
      <c r="W822" t="s">
        <v>148</v>
      </c>
      <c r="X822" t="s">
        <v>101</v>
      </c>
      <c r="Y822" t="s">
        <v>66</v>
      </c>
      <c r="Z822" s="3">
        <v>0.77900000000000003</v>
      </c>
      <c r="AA822" t="s">
        <v>4014</v>
      </c>
      <c r="AB822" t="s">
        <v>5240</v>
      </c>
      <c r="AC822" s="6" t="s">
        <v>5241</v>
      </c>
      <c r="AD822" s="3">
        <f t="shared" si="96"/>
        <v>10.119999999999999</v>
      </c>
      <c r="AE822" s="4">
        <f t="shared" si="97"/>
        <v>69</v>
      </c>
      <c r="AF822" s="4">
        <f t="shared" si="98"/>
        <v>7</v>
      </c>
      <c r="AG822" s="4">
        <f t="shared" si="99"/>
        <v>122</v>
      </c>
      <c r="AH822" t="str">
        <f t="shared" si="100"/>
        <v>standard</v>
      </c>
      <c r="AI822" t="b">
        <f t="shared" si="101"/>
        <v>1</v>
      </c>
      <c r="AJ822" t="str">
        <f t="shared" si="102"/>
        <v>ok</v>
      </c>
      <c r="AK822" t="s">
        <v>5242</v>
      </c>
      <c r="AM822" s="2">
        <v>46201</v>
      </c>
      <c r="AN822" t="b">
        <f t="shared" si="103"/>
        <v>1</v>
      </c>
    </row>
    <row r="823" spans="1:40" ht="43.2" x14ac:dyDescent="0.3">
      <c r="A823" t="s">
        <v>5243</v>
      </c>
      <c r="B823" t="s">
        <v>5244</v>
      </c>
      <c r="C823" s="6" t="s">
        <v>5245</v>
      </c>
      <c r="D823" t="s">
        <v>63</v>
      </c>
      <c r="E823" s="4">
        <v>27</v>
      </c>
      <c r="F823" t="b">
        <v>1</v>
      </c>
      <c r="G823" s="4">
        <v>1966</v>
      </c>
      <c r="H823" s="3">
        <v>0</v>
      </c>
      <c r="I823" s="3">
        <v>-1</v>
      </c>
      <c r="J823" s="3">
        <v>0</v>
      </c>
      <c r="K823" s="3">
        <v>0.35</v>
      </c>
      <c r="L823" s="3">
        <v>0</v>
      </c>
      <c r="M823" s="3">
        <v>0</v>
      </c>
      <c r="N823" s="3">
        <v>0</v>
      </c>
      <c r="O823" s="3">
        <v>0</v>
      </c>
      <c r="P823" s="4">
        <v>4</v>
      </c>
      <c r="Q823" s="4">
        <v>9</v>
      </c>
      <c r="R823" t="b">
        <v>0</v>
      </c>
      <c r="S823" t="b">
        <v>0</v>
      </c>
      <c r="T823" t="b">
        <v>1</v>
      </c>
      <c r="U823" t="b">
        <v>1</v>
      </c>
      <c r="V823" t="b">
        <v>0</v>
      </c>
      <c r="W823" t="s">
        <v>127</v>
      </c>
      <c r="X823" t="s">
        <v>200</v>
      </c>
      <c r="Y823" t="s">
        <v>331</v>
      </c>
      <c r="Z823" s="3">
        <v>2.3929999999999998</v>
      </c>
      <c r="AA823" t="s">
        <v>171</v>
      </c>
      <c r="AB823" t="s">
        <v>5246</v>
      </c>
      <c r="AC823" s="6" t="s">
        <v>5247</v>
      </c>
      <c r="AD823" s="3">
        <f t="shared" si="96"/>
        <v>3.2</v>
      </c>
      <c r="AE823" s="4">
        <f t="shared" si="97"/>
        <v>34</v>
      </c>
      <c r="AF823" s="4">
        <f t="shared" si="98"/>
        <v>6</v>
      </c>
      <c r="AG823" s="4">
        <f t="shared" si="99"/>
        <v>113</v>
      </c>
      <c r="AH823" t="str">
        <f t="shared" si="100"/>
        <v>standard</v>
      </c>
      <c r="AI823" t="b">
        <f t="shared" si="101"/>
        <v>1</v>
      </c>
      <c r="AJ823" t="str">
        <f t="shared" si="102"/>
        <v>ok</v>
      </c>
      <c r="AK823" t="s">
        <v>5248</v>
      </c>
      <c r="AM823" s="2">
        <v>46053</v>
      </c>
      <c r="AN823" t="b">
        <f t="shared" si="103"/>
        <v>1</v>
      </c>
    </row>
    <row r="824" spans="1:40" ht="28.8" x14ac:dyDescent="0.3">
      <c r="A824" t="s">
        <v>5249</v>
      </c>
      <c r="B824" t="s">
        <v>5250</v>
      </c>
      <c r="C824" s="6" t="s">
        <v>5251</v>
      </c>
      <c r="D824" t="s">
        <v>178</v>
      </c>
      <c r="E824" s="4">
        <v>86</v>
      </c>
      <c r="F824" t="b">
        <v>1</v>
      </c>
      <c r="G824" s="4">
        <v>82</v>
      </c>
      <c r="H824" s="3">
        <v>0</v>
      </c>
      <c r="I824" s="3">
        <v>3</v>
      </c>
      <c r="J824" s="3">
        <v>0</v>
      </c>
      <c r="K824" s="3">
        <v>0</v>
      </c>
      <c r="L824" s="3">
        <v>0</v>
      </c>
      <c r="M824" s="3">
        <v>0</v>
      </c>
      <c r="N824" s="3">
        <v>-0.59</v>
      </c>
      <c r="O824" s="3">
        <v>0</v>
      </c>
      <c r="P824" s="4">
        <v>2</v>
      </c>
      <c r="Q824" s="4">
        <v>5</v>
      </c>
      <c r="R824" t="b">
        <v>0</v>
      </c>
      <c r="S824" t="b">
        <v>0</v>
      </c>
      <c r="T824" t="b">
        <v>1</v>
      </c>
      <c r="U824" t="b">
        <v>0</v>
      </c>
      <c r="V824" t="b">
        <v>0</v>
      </c>
      <c r="W824" t="s">
        <v>111</v>
      </c>
      <c r="X824" t="s">
        <v>75</v>
      </c>
      <c r="Y824" t="s">
        <v>331</v>
      </c>
      <c r="Z824" s="3">
        <v>2.2240000000000002</v>
      </c>
      <c r="AA824" t="s">
        <v>223</v>
      </c>
      <c r="AB824" t="s">
        <v>5252</v>
      </c>
      <c r="AC824" s="6" t="s">
        <v>5253</v>
      </c>
      <c r="AD824" s="3">
        <f t="shared" si="96"/>
        <v>12.68</v>
      </c>
      <c r="AE824" s="4">
        <f t="shared" si="97"/>
        <v>134</v>
      </c>
      <c r="AF824" s="4">
        <f t="shared" si="98"/>
        <v>4</v>
      </c>
      <c r="AG824" s="4">
        <f t="shared" si="99"/>
        <v>106</v>
      </c>
      <c r="AH824" t="str">
        <f t="shared" si="100"/>
        <v>rare-chest</v>
      </c>
      <c r="AI824" t="b">
        <f t="shared" si="101"/>
        <v>1</v>
      </c>
      <c r="AJ824" t="str">
        <f t="shared" si="102"/>
        <v>ok</v>
      </c>
      <c r="AK824" t="s">
        <v>5254</v>
      </c>
      <c r="AL824" t="s">
        <v>5255</v>
      </c>
      <c r="AM824" s="2">
        <v>46168</v>
      </c>
      <c r="AN824" t="b">
        <f t="shared" si="103"/>
        <v>1</v>
      </c>
    </row>
    <row r="825" spans="1:40" ht="43.2" x14ac:dyDescent="0.3">
      <c r="A825" t="s">
        <v>5256</v>
      </c>
      <c r="B825" t="s">
        <v>5257</v>
      </c>
      <c r="C825" s="6" t="s">
        <v>5258</v>
      </c>
      <c r="D825" t="s">
        <v>63</v>
      </c>
      <c r="E825" s="4">
        <v>17</v>
      </c>
      <c r="F825" t="b">
        <v>1</v>
      </c>
      <c r="G825" s="4">
        <v>141</v>
      </c>
      <c r="H825" s="3">
        <v>0.05</v>
      </c>
      <c r="I825" s="3">
        <v>0</v>
      </c>
      <c r="J825" s="3">
        <v>0</v>
      </c>
      <c r="K825" s="3">
        <v>0</v>
      </c>
      <c r="L825" s="3">
        <v>0</v>
      </c>
      <c r="M825" s="3">
        <v>0</v>
      </c>
      <c r="N825" s="3">
        <v>3.01</v>
      </c>
      <c r="O825" s="3">
        <v>0</v>
      </c>
      <c r="P825" s="4">
        <v>9</v>
      </c>
      <c r="Q825" s="4">
        <v>10</v>
      </c>
      <c r="R825" t="b">
        <v>0</v>
      </c>
      <c r="S825" t="b">
        <v>0</v>
      </c>
      <c r="T825" t="b">
        <v>1</v>
      </c>
      <c r="U825" t="b">
        <v>1</v>
      </c>
      <c r="V825" t="b">
        <v>0</v>
      </c>
      <c r="W825" t="s">
        <v>127</v>
      </c>
      <c r="X825" t="s">
        <v>200</v>
      </c>
      <c r="Y825" t="s">
        <v>331</v>
      </c>
      <c r="Z825" s="3">
        <v>1.6819999999999999</v>
      </c>
      <c r="AA825" t="s">
        <v>171</v>
      </c>
      <c r="AB825" t="s">
        <v>5259</v>
      </c>
      <c r="AC825" s="6" t="s">
        <v>5260</v>
      </c>
      <c r="AD825" s="3">
        <f t="shared" si="96"/>
        <v>7.42</v>
      </c>
      <c r="AE825" s="4">
        <f t="shared" si="97"/>
        <v>26</v>
      </c>
      <c r="AF825" s="4">
        <f t="shared" si="98"/>
        <v>2</v>
      </c>
      <c r="AG825" s="4">
        <f t="shared" si="99"/>
        <v>114</v>
      </c>
      <c r="AH825" t="str">
        <f t="shared" si="100"/>
        <v>standard</v>
      </c>
      <c r="AI825" t="b">
        <f t="shared" si="101"/>
        <v>0</v>
      </c>
      <c r="AJ825" t="str">
        <f t="shared" si="102"/>
        <v>ok</v>
      </c>
      <c r="AK825" t="s">
        <v>5261</v>
      </c>
      <c r="AM825" s="2">
        <v>46158</v>
      </c>
      <c r="AN825" t="b">
        <f t="shared" si="103"/>
        <v>1</v>
      </c>
    </row>
    <row r="826" spans="1:40" ht="43.2" x14ac:dyDescent="0.3">
      <c r="A826" t="s">
        <v>5262</v>
      </c>
      <c r="B826" t="s">
        <v>5263</v>
      </c>
      <c r="C826" s="6" t="s">
        <v>5264</v>
      </c>
      <c r="D826" t="s">
        <v>63</v>
      </c>
      <c r="E826" s="4">
        <v>13</v>
      </c>
      <c r="F826" t="b">
        <v>1</v>
      </c>
      <c r="G826" s="4">
        <v>1452</v>
      </c>
      <c r="H826" s="3">
        <v>0.08</v>
      </c>
      <c r="I826" s="3">
        <v>0</v>
      </c>
      <c r="J826" s="3">
        <v>0</v>
      </c>
      <c r="K826" s="3">
        <v>0</v>
      </c>
      <c r="L826" s="3">
        <v>0.72</v>
      </c>
      <c r="M826" s="3">
        <v>0</v>
      </c>
      <c r="N826" s="3">
        <v>0</v>
      </c>
      <c r="O826" s="3">
        <v>0</v>
      </c>
      <c r="P826" s="4">
        <v>6</v>
      </c>
      <c r="Q826" s="4">
        <v>7</v>
      </c>
      <c r="R826" t="b">
        <v>0</v>
      </c>
      <c r="S826" t="b">
        <v>0</v>
      </c>
      <c r="T826" t="b">
        <v>0</v>
      </c>
      <c r="U826" t="b">
        <v>0</v>
      </c>
      <c r="V826" t="b">
        <v>0</v>
      </c>
      <c r="W826" t="s">
        <v>92</v>
      </c>
      <c r="X826" t="s">
        <v>55</v>
      </c>
      <c r="Y826" t="s">
        <v>129</v>
      </c>
      <c r="Z826" s="3">
        <v>1.873</v>
      </c>
      <c r="AA826" t="s">
        <v>93</v>
      </c>
      <c r="AB826" t="s">
        <v>5265</v>
      </c>
      <c r="AC826" s="6" t="s">
        <v>5266</v>
      </c>
      <c r="AD826" s="3">
        <f t="shared" si="96"/>
        <v>3.08</v>
      </c>
      <c r="AE826" s="4">
        <f t="shared" si="97"/>
        <v>15</v>
      </c>
      <c r="AF826" s="4">
        <f t="shared" si="98"/>
        <v>2</v>
      </c>
      <c r="AG826" s="4">
        <f t="shared" si="99"/>
        <v>122</v>
      </c>
      <c r="AH826" t="str">
        <f t="shared" si="100"/>
        <v>standard</v>
      </c>
      <c r="AI826" t="b">
        <f t="shared" si="101"/>
        <v>0</v>
      </c>
      <c r="AJ826" t="str">
        <f t="shared" si="102"/>
        <v>ok</v>
      </c>
      <c r="AK826" t="s">
        <v>5267</v>
      </c>
      <c r="AM826" s="2">
        <v>46191</v>
      </c>
      <c r="AN826" t="b">
        <f t="shared" si="103"/>
        <v>1</v>
      </c>
    </row>
    <row r="827" spans="1:40" ht="43.2" x14ac:dyDescent="0.3">
      <c r="A827" t="s">
        <v>5268</v>
      </c>
      <c r="B827" t="s">
        <v>5269</v>
      </c>
      <c r="C827" s="6" t="s">
        <v>5270</v>
      </c>
      <c r="D827" t="s">
        <v>119</v>
      </c>
      <c r="E827" s="4">
        <v>58</v>
      </c>
      <c r="F827" t="b">
        <v>1</v>
      </c>
      <c r="G827" s="4">
        <v>1900</v>
      </c>
      <c r="H827" s="3">
        <v>0</v>
      </c>
      <c r="I827" s="3">
        <v>0</v>
      </c>
      <c r="J827" s="3">
        <v>0</v>
      </c>
      <c r="K827" s="3">
        <v>0</v>
      </c>
      <c r="L827" s="3">
        <v>0</v>
      </c>
      <c r="M827" s="3">
        <v>0</v>
      </c>
      <c r="N827" s="3">
        <v>0</v>
      </c>
      <c r="O827" s="3">
        <v>-0.38</v>
      </c>
      <c r="P827" s="4">
        <v>6</v>
      </c>
      <c r="Q827" s="4">
        <v>10</v>
      </c>
      <c r="R827" t="b">
        <v>1</v>
      </c>
      <c r="S827" t="b">
        <v>0</v>
      </c>
      <c r="T827" t="b">
        <v>0</v>
      </c>
      <c r="U827" t="b">
        <v>0</v>
      </c>
      <c r="V827" t="b">
        <v>1</v>
      </c>
      <c r="W827" t="s">
        <v>44</v>
      </c>
      <c r="X827" t="s">
        <v>65</v>
      </c>
      <c r="Y827" t="s">
        <v>331</v>
      </c>
      <c r="Z827" s="3">
        <v>2.996</v>
      </c>
      <c r="AA827" t="s">
        <v>47</v>
      </c>
      <c r="AB827" t="s">
        <v>5271</v>
      </c>
      <c r="AC827" s="6" t="s">
        <v>5272</v>
      </c>
      <c r="AD827" s="3">
        <f t="shared" si="96"/>
        <v>4.76</v>
      </c>
      <c r="AE827" s="4">
        <f t="shared" si="97"/>
        <v>71</v>
      </c>
      <c r="AF827" s="4">
        <f t="shared" si="98"/>
        <v>5</v>
      </c>
      <c r="AG827" s="4">
        <f t="shared" si="99"/>
        <v>115</v>
      </c>
      <c r="AH827" t="str">
        <f t="shared" si="100"/>
        <v>standard</v>
      </c>
      <c r="AI827" t="b">
        <f t="shared" si="101"/>
        <v>1</v>
      </c>
      <c r="AJ827" t="str">
        <f t="shared" si="102"/>
        <v>ok</v>
      </c>
      <c r="AK827" t="s">
        <v>5273</v>
      </c>
      <c r="AM827" s="2">
        <v>46165</v>
      </c>
      <c r="AN827" t="b">
        <f t="shared" si="103"/>
        <v>1</v>
      </c>
    </row>
    <row r="828" spans="1:40" ht="43.2" x14ac:dyDescent="0.3">
      <c r="A828" t="s">
        <v>5274</v>
      </c>
      <c r="B828" t="s">
        <v>5275</v>
      </c>
      <c r="C828" s="6" t="s">
        <v>5276</v>
      </c>
      <c r="D828" t="s">
        <v>147</v>
      </c>
      <c r="E828" s="4">
        <v>134</v>
      </c>
      <c r="F828" t="b">
        <v>0</v>
      </c>
      <c r="G828" s="4">
        <v>1182</v>
      </c>
      <c r="H828" s="3">
        <v>0</v>
      </c>
      <c r="I828" s="3">
        <v>-1</v>
      </c>
      <c r="J828" s="3">
        <v>0</v>
      </c>
      <c r="K828" s="3">
        <v>-0.06</v>
      </c>
      <c r="L828" s="3">
        <v>0</v>
      </c>
      <c r="M828" s="3">
        <v>0</v>
      </c>
      <c r="N828" s="3">
        <v>0</v>
      </c>
      <c r="O828" s="3">
        <v>0</v>
      </c>
      <c r="P828" s="4">
        <v>1</v>
      </c>
      <c r="Q828" s="4">
        <v>7</v>
      </c>
      <c r="R828" t="b">
        <v>0</v>
      </c>
      <c r="S828" t="b">
        <v>1</v>
      </c>
      <c r="T828" t="b">
        <v>1</v>
      </c>
      <c r="U828" t="b">
        <v>0</v>
      </c>
      <c r="V828" t="b">
        <v>0</v>
      </c>
      <c r="W828" t="s">
        <v>111</v>
      </c>
      <c r="X828" t="s">
        <v>75</v>
      </c>
      <c r="Y828" t="s">
        <v>66</v>
      </c>
      <c r="Z828" s="3">
        <v>1.0860000000000001</v>
      </c>
      <c r="AA828" t="s">
        <v>230</v>
      </c>
      <c r="AB828" t="s">
        <v>5277</v>
      </c>
      <c r="AC828" s="6" t="s">
        <v>5278</v>
      </c>
      <c r="AD828" s="3">
        <f t="shared" si="96"/>
        <v>11.62</v>
      </c>
      <c r="AE828" s="4">
        <f t="shared" si="97"/>
        <v>200</v>
      </c>
      <c r="AF828" s="4">
        <f t="shared" si="98"/>
        <v>7</v>
      </c>
      <c r="AG828" s="4">
        <f t="shared" si="99"/>
        <v>126</v>
      </c>
      <c r="AH828" t="str">
        <f t="shared" si="100"/>
        <v>boss-vault</v>
      </c>
      <c r="AI828" t="b">
        <f t="shared" si="101"/>
        <v>1</v>
      </c>
      <c r="AJ828" t="str">
        <f t="shared" si="102"/>
        <v>review: multi-status synergy</v>
      </c>
      <c r="AK828" t="s">
        <v>5279</v>
      </c>
      <c r="AM828" s="2">
        <v>46054</v>
      </c>
      <c r="AN828" t="b">
        <f t="shared" si="103"/>
        <v>1</v>
      </c>
    </row>
    <row r="829" spans="1:40" ht="43.2" x14ac:dyDescent="0.3">
      <c r="A829" t="s">
        <v>5280</v>
      </c>
      <c r="B829" t="s">
        <v>5281</v>
      </c>
      <c r="C829" s="6" t="s">
        <v>5282</v>
      </c>
      <c r="D829" t="s">
        <v>63</v>
      </c>
      <c r="E829" s="4">
        <v>10</v>
      </c>
      <c r="F829" t="b">
        <v>0</v>
      </c>
      <c r="G829" s="4">
        <v>1966</v>
      </c>
      <c r="H829" s="3">
        <v>0</v>
      </c>
      <c r="I829" s="3">
        <v>2</v>
      </c>
      <c r="J829" s="3">
        <v>0</v>
      </c>
      <c r="K829" s="3">
        <v>0</v>
      </c>
      <c r="L829" s="3">
        <v>-0.18</v>
      </c>
      <c r="M829" s="3">
        <v>0</v>
      </c>
      <c r="N829" s="3">
        <v>0</v>
      </c>
      <c r="O829" s="3">
        <v>0</v>
      </c>
      <c r="P829" s="4">
        <v>1</v>
      </c>
      <c r="Q829" s="4">
        <v>1</v>
      </c>
      <c r="R829" t="b">
        <v>1</v>
      </c>
      <c r="S829" t="b">
        <v>0</v>
      </c>
      <c r="T829" t="b">
        <v>1</v>
      </c>
      <c r="U829" t="b">
        <v>0</v>
      </c>
      <c r="V829" t="b">
        <v>0</v>
      </c>
      <c r="W829" t="s">
        <v>148</v>
      </c>
      <c r="X829" t="s">
        <v>55</v>
      </c>
      <c r="Y829" t="s">
        <v>222</v>
      </c>
      <c r="Z829" s="3">
        <v>2.1890000000000001</v>
      </c>
      <c r="AA829" t="s">
        <v>932</v>
      </c>
      <c r="AB829" t="s">
        <v>5283</v>
      </c>
      <c r="AC829" s="6" t="s">
        <v>5284</v>
      </c>
      <c r="AD829" s="3">
        <f t="shared" si="96"/>
        <v>4.3600000000000003</v>
      </c>
      <c r="AE829" s="4">
        <f t="shared" si="97"/>
        <v>18</v>
      </c>
      <c r="AF829" s="4">
        <f t="shared" si="98"/>
        <v>1</v>
      </c>
      <c r="AG829" s="4">
        <f t="shared" si="99"/>
        <v>127</v>
      </c>
      <c r="AH829" t="str">
        <f t="shared" si="100"/>
        <v>standard</v>
      </c>
      <c r="AI829" t="b">
        <f t="shared" si="101"/>
        <v>1</v>
      </c>
      <c r="AJ829" t="str">
        <f t="shared" si="102"/>
        <v>ok</v>
      </c>
      <c r="AK829" t="s">
        <v>5285</v>
      </c>
      <c r="AM829" s="2">
        <v>46081</v>
      </c>
      <c r="AN829" t="b">
        <f t="shared" si="103"/>
        <v>1</v>
      </c>
    </row>
    <row r="830" spans="1:40" ht="43.2" x14ac:dyDescent="0.3">
      <c r="A830" t="s">
        <v>5286</v>
      </c>
      <c r="B830" t="s">
        <v>5287</v>
      </c>
      <c r="C830" s="6" t="s">
        <v>5288</v>
      </c>
      <c r="D830" t="s">
        <v>147</v>
      </c>
      <c r="E830" s="4">
        <v>190</v>
      </c>
      <c r="F830" t="b">
        <v>1</v>
      </c>
      <c r="G830" s="4">
        <v>1541</v>
      </c>
      <c r="H830" s="3">
        <v>0</v>
      </c>
      <c r="I830" s="3">
        <v>0</v>
      </c>
      <c r="J830" s="3">
        <v>0.03</v>
      </c>
      <c r="K830" s="3">
        <v>0</v>
      </c>
      <c r="L830" s="3">
        <v>0</v>
      </c>
      <c r="M830" s="3">
        <v>0</v>
      </c>
      <c r="N830" s="3">
        <v>0</v>
      </c>
      <c r="O830" s="3">
        <v>0</v>
      </c>
      <c r="P830" s="4">
        <v>2</v>
      </c>
      <c r="Q830" s="4">
        <v>3</v>
      </c>
      <c r="R830" t="b">
        <v>0</v>
      </c>
      <c r="S830" t="b">
        <v>0</v>
      </c>
      <c r="T830" t="b">
        <v>0</v>
      </c>
      <c r="U830" t="b">
        <v>1</v>
      </c>
      <c r="V830" t="b">
        <v>1</v>
      </c>
      <c r="W830" t="s">
        <v>64</v>
      </c>
      <c r="X830" t="s">
        <v>75</v>
      </c>
      <c r="Y830" t="s">
        <v>66</v>
      </c>
      <c r="Z830" s="3">
        <v>0.248</v>
      </c>
      <c r="AA830" t="s">
        <v>120</v>
      </c>
      <c r="AB830" t="s">
        <v>5289</v>
      </c>
      <c r="AC830" s="6" t="s">
        <v>5290</v>
      </c>
      <c r="AD830" s="3">
        <f t="shared" si="96"/>
        <v>10.09</v>
      </c>
      <c r="AE830" s="4">
        <f t="shared" si="97"/>
        <v>267</v>
      </c>
      <c r="AF830" s="4">
        <f t="shared" si="98"/>
        <v>2</v>
      </c>
      <c r="AG830" s="4">
        <f t="shared" si="99"/>
        <v>119</v>
      </c>
      <c r="AH830" t="str">
        <f t="shared" si="100"/>
        <v>boss-vault</v>
      </c>
      <c r="AI830" t="b">
        <f t="shared" si="101"/>
        <v>0</v>
      </c>
      <c r="AJ830" t="str">
        <f t="shared" si="102"/>
        <v>ok</v>
      </c>
      <c r="AK830" t="s">
        <v>5291</v>
      </c>
      <c r="AM830" s="2">
        <v>46126</v>
      </c>
      <c r="AN830" t="b">
        <f t="shared" si="103"/>
        <v>1</v>
      </c>
    </row>
    <row r="831" spans="1:40" ht="43.2" x14ac:dyDescent="0.3">
      <c r="A831" t="s">
        <v>5292</v>
      </c>
      <c r="B831" t="s">
        <v>5293</v>
      </c>
      <c r="C831" s="6" t="s">
        <v>5294</v>
      </c>
      <c r="D831" t="s">
        <v>119</v>
      </c>
      <c r="E831" s="4">
        <v>51</v>
      </c>
      <c r="F831" t="b">
        <v>0</v>
      </c>
      <c r="G831" s="4">
        <v>16</v>
      </c>
      <c r="H831" s="3">
        <v>0</v>
      </c>
      <c r="I831" s="3">
        <v>2</v>
      </c>
      <c r="J831" s="3">
        <v>0</v>
      </c>
      <c r="K831" s="3">
        <v>1.06</v>
      </c>
      <c r="L831" s="3">
        <v>0</v>
      </c>
      <c r="M831" s="3">
        <v>0</v>
      </c>
      <c r="N831" s="3">
        <v>-0.2</v>
      </c>
      <c r="O831" s="3">
        <v>0</v>
      </c>
      <c r="P831" s="4">
        <v>3</v>
      </c>
      <c r="Q831" s="4">
        <v>3</v>
      </c>
      <c r="R831" t="b">
        <v>1</v>
      </c>
      <c r="S831" t="b">
        <v>0</v>
      </c>
      <c r="T831" t="b">
        <v>0</v>
      </c>
      <c r="U831" t="b">
        <v>1</v>
      </c>
      <c r="V831" t="b">
        <v>1</v>
      </c>
      <c r="W831" t="s">
        <v>138</v>
      </c>
      <c r="X831" t="s">
        <v>65</v>
      </c>
      <c r="Y831" t="s">
        <v>139</v>
      </c>
      <c r="Z831" s="3">
        <v>2.141</v>
      </c>
      <c r="AA831" t="s">
        <v>140</v>
      </c>
      <c r="AB831" t="s">
        <v>5295</v>
      </c>
      <c r="AC831" s="6" t="s">
        <v>5296</v>
      </c>
      <c r="AD831" s="3">
        <f t="shared" si="96"/>
        <v>9.52</v>
      </c>
      <c r="AE831" s="4">
        <f t="shared" si="97"/>
        <v>72</v>
      </c>
      <c r="AF831" s="4">
        <f t="shared" si="98"/>
        <v>1</v>
      </c>
      <c r="AG831" s="4">
        <f t="shared" si="99"/>
        <v>118</v>
      </c>
      <c r="AH831" t="str">
        <f t="shared" si="100"/>
        <v>standard</v>
      </c>
      <c r="AI831" t="b">
        <f t="shared" si="101"/>
        <v>1</v>
      </c>
      <c r="AJ831" t="str">
        <f t="shared" si="102"/>
        <v>ok</v>
      </c>
      <c r="AK831" t="s">
        <v>5297</v>
      </c>
      <c r="AL831" t="s">
        <v>1426</v>
      </c>
      <c r="AM831" s="2">
        <v>46150</v>
      </c>
      <c r="AN831" t="b">
        <f t="shared" si="103"/>
        <v>1</v>
      </c>
    </row>
    <row r="832" spans="1:40" ht="43.2" x14ac:dyDescent="0.3">
      <c r="A832" t="s">
        <v>5298</v>
      </c>
      <c r="B832" t="s">
        <v>5299</v>
      </c>
      <c r="C832" s="6" t="s">
        <v>5300</v>
      </c>
      <c r="D832" t="s">
        <v>178</v>
      </c>
      <c r="E832" s="4">
        <v>99</v>
      </c>
      <c r="F832" t="b">
        <v>0</v>
      </c>
      <c r="G832" s="4">
        <v>296</v>
      </c>
      <c r="H832" s="3">
        <v>0</v>
      </c>
      <c r="I832" s="3">
        <v>0</v>
      </c>
      <c r="J832" s="3">
        <v>0</v>
      </c>
      <c r="K832" s="3">
        <v>1</v>
      </c>
      <c r="L832" s="3">
        <v>0.18</v>
      </c>
      <c r="M832" s="3">
        <v>0</v>
      </c>
      <c r="N832" s="3">
        <v>0</v>
      </c>
      <c r="O832" s="3">
        <v>0</v>
      </c>
      <c r="P832" s="4">
        <v>8</v>
      </c>
      <c r="Q832" s="4">
        <v>9</v>
      </c>
      <c r="R832" t="b">
        <v>0</v>
      </c>
      <c r="S832" t="b">
        <v>0</v>
      </c>
      <c r="T832" t="b">
        <v>1</v>
      </c>
      <c r="U832" t="b">
        <v>0</v>
      </c>
      <c r="V832" t="b">
        <v>0</v>
      </c>
      <c r="W832" t="s">
        <v>111</v>
      </c>
      <c r="X832" t="s">
        <v>200</v>
      </c>
      <c r="Y832" t="s">
        <v>46</v>
      </c>
      <c r="Z832" s="3">
        <v>1.74</v>
      </c>
      <c r="AA832" t="s">
        <v>223</v>
      </c>
      <c r="AB832" t="s">
        <v>5301</v>
      </c>
      <c r="AC832" s="6" t="s">
        <v>5302</v>
      </c>
      <c r="AD832" s="3">
        <f t="shared" si="96"/>
        <v>9.36</v>
      </c>
      <c r="AE832" s="4">
        <f t="shared" si="97"/>
        <v>140</v>
      </c>
      <c r="AF832" s="4">
        <f t="shared" si="98"/>
        <v>2</v>
      </c>
      <c r="AG832" s="4">
        <f t="shared" si="99"/>
        <v>109</v>
      </c>
      <c r="AH832" t="str">
        <f t="shared" si="100"/>
        <v>standard</v>
      </c>
      <c r="AI832" t="b">
        <f t="shared" si="101"/>
        <v>0</v>
      </c>
      <c r="AJ832" t="str">
        <f t="shared" si="102"/>
        <v>ok</v>
      </c>
      <c r="AK832" t="s">
        <v>5303</v>
      </c>
      <c r="AM832" s="2">
        <v>46138</v>
      </c>
      <c r="AN832" t="b">
        <f t="shared" si="103"/>
        <v>1</v>
      </c>
    </row>
    <row r="833" spans="1:40" ht="43.2" x14ac:dyDescent="0.3">
      <c r="A833" t="s">
        <v>5304</v>
      </c>
      <c r="B833" t="s">
        <v>5305</v>
      </c>
      <c r="C833" s="6" t="s">
        <v>5306</v>
      </c>
      <c r="D833" t="s">
        <v>119</v>
      </c>
      <c r="E833" s="4">
        <v>51</v>
      </c>
      <c r="F833" t="b">
        <v>0</v>
      </c>
      <c r="G833" s="4">
        <v>774</v>
      </c>
      <c r="H833" s="3">
        <v>0</v>
      </c>
      <c r="I833" s="3">
        <v>2</v>
      </c>
      <c r="J833" s="3">
        <v>0.03</v>
      </c>
      <c r="K833" s="3">
        <v>0</v>
      </c>
      <c r="L833" s="3">
        <v>0</v>
      </c>
      <c r="M833" s="3">
        <v>0</v>
      </c>
      <c r="N833" s="3">
        <v>0</v>
      </c>
      <c r="O833" s="3">
        <v>0</v>
      </c>
      <c r="P833" s="4">
        <v>2</v>
      </c>
      <c r="Q833" s="4">
        <v>4</v>
      </c>
      <c r="R833" t="b">
        <v>0</v>
      </c>
      <c r="S833" t="b">
        <v>0</v>
      </c>
      <c r="T833" t="b">
        <v>0</v>
      </c>
      <c r="U833" t="b">
        <v>0</v>
      </c>
      <c r="V833" t="b">
        <v>1</v>
      </c>
      <c r="W833" t="s">
        <v>64</v>
      </c>
      <c r="X833" t="s">
        <v>45</v>
      </c>
      <c r="Y833" t="s">
        <v>66</v>
      </c>
      <c r="Z833" s="3">
        <v>3.1949999999999998</v>
      </c>
      <c r="AA833" t="s">
        <v>120</v>
      </c>
      <c r="AB833" t="s">
        <v>5307</v>
      </c>
      <c r="AC833" s="6" t="s">
        <v>5308</v>
      </c>
      <c r="AD833" s="3">
        <f t="shared" si="96"/>
        <v>7.09</v>
      </c>
      <c r="AE833" s="4">
        <f t="shared" si="97"/>
        <v>65</v>
      </c>
      <c r="AF833" s="4">
        <f t="shared" si="98"/>
        <v>3</v>
      </c>
      <c r="AG833" s="4">
        <f t="shared" si="99"/>
        <v>112</v>
      </c>
      <c r="AH833" t="str">
        <f t="shared" si="100"/>
        <v>standard</v>
      </c>
      <c r="AI833" t="b">
        <f t="shared" si="101"/>
        <v>0</v>
      </c>
      <c r="AJ833" t="str">
        <f t="shared" si="102"/>
        <v>ok</v>
      </c>
      <c r="AK833" t="s">
        <v>5309</v>
      </c>
      <c r="AL833" t="s">
        <v>5310</v>
      </c>
      <c r="AM833" s="2">
        <v>46064</v>
      </c>
      <c r="AN833" t="b">
        <f t="shared" si="103"/>
        <v>1</v>
      </c>
    </row>
    <row r="834" spans="1:40" ht="43.2" x14ac:dyDescent="0.3">
      <c r="A834" t="s">
        <v>5311</v>
      </c>
      <c r="B834" t="s">
        <v>5312</v>
      </c>
      <c r="C834" s="6" t="s">
        <v>5313</v>
      </c>
      <c r="D834" t="s">
        <v>63</v>
      </c>
      <c r="E834" s="4">
        <v>16</v>
      </c>
      <c r="F834" t="b">
        <v>1</v>
      </c>
      <c r="G834" s="4">
        <v>736</v>
      </c>
      <c r="H834" s="3">
        <v>0.26</v>
      </c>
      <c r="I834" s="3">
        <v>1</v>
      </c>
      <c r="J834" s="3">
        <v>0</v>
      </c>
      <c r="K834" s="3">
        <v>0.86</v>
      </c>
      <c r="L834" s="3">
        <v>0</v>
      </c>
      <c r="M834" s="3">
        <v>0.24</v>
      </c>
      <c r="N834" s="3">
        <v>0</v>
      </c>
      <c r="O834" s="3">
        <v>0</v>
      </c>
      <c r="P834" s="4">
        <v>8</v>
      </c>
      <c r="Q834" s="4">
        <v>10</v>
      </c>
      <c r="R834" t="b">
        <v>1</v>
      </c>
      <c r="S834" t="b">
        <v>0</v>
      </c>
      <c r="T834" t="b">
        <v>0</v>
      </c>
      <c r="U834" t="b">
        <v>1</v>
      </c>
      <c r="V834" t="b">
        <v>0</v>
      </c>
      <c r="W834" t="s">
        <v>64</v>
      </c>
      <c r="X834" t="s">
        <v>128</v>
      </c>
      <c r="Y834" t="s">
        <v>46</v>
      </c>
      <c r="Z834" s="3">
        <v>0.46600000000000003</v>
      </c>
      <c r="AA834" t="s">
        <v>120</v>
      </c>
      <c r="AB834" t="s">
        <v>5314</v>
      </c>
      <c r="AC834" s="6" t="s">
        <v>5315</v>
      </c>
      <c r="AD834" s="3">
        <f t="shared" ref="AD834:AD897" si="104">ROUND(ABS(H834)*8+ABS(I834)*1.5+ABS(J834)*3+ABS(K834)*2+ABS(L834)*2+ABS(M834)*2+ABS(N834)*2+ABS(O834)*2+IF(D834="Legendary",10,IF(D834="Relic",12,IF(D834="Epic",7,IF(D834="Rare",4,IF(D834="Uncommon",2,IF(D834="Cursed",5,1)))))),2)</f>
        <v>6.78</v>
      </c>
      <c r="AE834" s="4">
        <f t="shared" ref="AE834:AE897" si="105">MAX(0,ROUND(E834*(1+AD834/25)+IF(R834,2,0)+IF(T834,4,0),0))</f>
        <v>22</v>
      </c>
      <c r="AF834" s="4">
        <f t="shared" ref="AF834:AF897" si="106">Q834-P834+1</f>
        <v>3</v>
      </c>
      <c r="AG834" s="4">
        <f t="shared" ref="AG834:AG897" si="107">LEN(C834)</f>
        <v>107</v>
      </c>
      <c r="AH834" t="str">
        <f t="shared" ref="AH834:AH897" si="108">IF(D834="Legendary","boss-vault",IF(D834="Relic","secret-room",IF(D834="Cursed","curse-room",IF(AD834&gt;12,"rare-chest","standard"))))</f>
        <v>standard</v>
      </c>
      <c r="AI834" t="b">
        <f t="shared" ref="AI834:AI897" si="109">OR(H834&lt;0,I834&lt;0,J834&lt;0,K834&lt;0,L834&lt;0,M834&lt;0,N834&lt;0,O834&lt;0)</f>
        <v>0</v>
      </c>
      <c r="AJ834" t="str">
        <f t="shared" ref="AJ834:AJ897" si="110">IF(AND(P834&lt;=Q834,AE834&gt;=0,AF834&gt;0),IF(OR(AD834&gt;18,AND(D834="Common",AD834&gt;10),AND(D834="Legendary",AE834&lt;80)),"review: balance outlier",IF(AND(R834,T834,U834),"review: volatile physics",IF(COUNTIF(AA834,"*fire*")+COUNTIF(AA834,"*poison*")+COUNTIF(AA834,"*ice*")&gt;=2,"review: multi-status synergy","ok"))),"invalid: level/price")</f>
        <v>ok</v>
      </c>
      <c r="AK834" t="s">
        <v>5316</v>
      </c>
      <c r="AL834" t="s">
        <v>1969</v>
      </c>
      <c r="AM834" s="2">
        <v>46192</v>
      </c>
      <c r="AN834" t="b">
        <f t="shared" ref="AN834:AN897" si="111">P834&lt;=Q834</f>
        <v>1</v>
      </c>
    </row>
    <row r="835" spans="1:40" ht="43.2" x14ac:dyDescent="0.3">
      <c r="A835" t="s">
        <v>5317</v>
      </c>
      <c r="B835" t="s">
        <v>5318</v>
      </c>
      <c r="C835" s="6" t="s">
        <v>5319</v>
      </c>
      <c r="D835" t="s">
        <v>63</v>
      </c>
      <c r="E835" s="4">
        <v>13</v>
      </c>
      <c r="F835" t="b">
        <v>0</v>
      </c>
      <c r="G835" s="4">
        <v>756</v>
      </c>
      <c r="H835" s="3">
        <v>0</v>
      </c>
      <c r="I835" s="3">
        <v>2</v>
      </c>
      <c r="J835" s="3">
        <v>0.22</v>
      </c>
      <c r="K835" s="3">
        <v>0</v>
      </c>
      <c r="L835" s="3">
        <v>0.78</v>
      </c>
      <c r="M835" s="3">
        <v>-0.18</v>
      </c>
      <c r="N835" s="3">
        <v>2.29</v>
      </c>
      <c r="O835" s="3">
        <v>0.31</v>
      </c>
      <c r="P835" s="4">
        <v>6</v>
      </c>
      <c r="Q835" s="4">
        <v>6</v>
      </c>
      <c r="R835" t="b">
        <v>1</v>
      </c>
      <c r="S835" t="b">
        <v>0</v>
      </c>
      <c r="T835" t="b">
        <v>0</v>
      </c>
      <c r="U835" t="b">
        <v>0</v>
      </c>
      <c r="V835" t="b">
        <v>1</v>
      </c>
      <c r="W835" t="s">
        <v>148</v>
      </c>
      <c r="X835" t="s">
        <v>128</v>
      </c>
      <c r="Y835" t="s">
        <v>66</v>
      </c>
      <c r="Z835" s="3">
        <v>0.77500000000000002</v>
      </c>
      <c r="AA835" t="s">
        <v>157</v>
      </c>
      <c r="AB835" t="s">
        <v>5320</v>
      </c>
      <c r="AC835" s="6" t="s">
        <v>5321</v>
      </c>
      <c r="AD835" s="3">
        <f t="shared" si="104"/>
        <v>11.78</v>
      </c>
      <c r="AE835" s="4">
        <f t="shared" si="105"/>
        <v>21</v>
      </c>
      <c r="AF835" s="4">
        <f t="shared" si="106"/>
        <v>1</v>
      </c>
      <c r="AG835" s="4">
        <f t="shared" si="107"/>
        <v>112</v>
      </c>
      <c r="AH835" t="str">
        <f t="shared" si="108"/>
        <v>standard</v>
      </c>
      <c r="AI835" t="b">
        <f t="shared" si="109"/>
        <v>1</v>
      </c>
      <c r="AJ835" t="str">
        <f t="shared" si="110"/>
        <v>review: balance outlier</v>
      </c>
      <c r="AK835" t="s">
        <v>5322</v>
      </c>
      <c r="AM835" s="2">
        <v>46067</v>
      </c>
      <c r="AN835" t="b">
        <f t="shared" si="111"/>
        <v>1</v>
      </c>
    </row>
    <row r="836" spans="1:40" ht="43.2" x14ac:dyDescent="0.3">
      <c r="A836" t="s">
        <v>5323</v>
      </c>
      <c r="B836" t="s">
        <v>5324</v>
      </c>
      <c r="C836" s="6" t="s">
        <v>5325</v>
      </c>
      <c r="D836" t="s">
        <v>147</v>
      </c>
      <c r="E836" s="4">
        <v>166</v>
      </c>
      <c r="F836" t="b">
        <v>1</v>
      </c>
      <c r="G836" s="4">
        <v>581</v>
      </c>
      <c r="H836" s="3">
        <v>0</v>
      </c>
      <c r="I836" s="3">
        <v>2</v>
      </c>
      <c r="J836" s="3">
        <v>0</v>
      </c>
      <c r="K836" s="3">
        <v>0.01</v>
      </c>
      <c r="L836" s="3">
        <v>0</v>
      </c>
      <c r="M836" s="3">
        <v>0</v>
      </c>
      <c r="N836" s="3">
        <v>0</v>
      </c>
      <c r="O836" s="3">
        <v>0</v>
      </c>
      <c r="P836" s="4">
        <v>6</v>
      </c>
      <c r="Q836" s="4">
        <v>7</v>
      </c>
      <c r="R836" t="b">
        <v>0</v>
      </c>
      <c r="S836" t="b">
        <v>0</v>
      </c>
      <c r="T836" t="b">
        <v>1</v>
      </c>
      <c r="U836" t="b">
        <v>0</v>
      </c>
      <c r="V836" t="b">
        <v>1</v>
      </c>
      <c r="W836" t="s">
        <v>127</v>
      </c>
      <c r="X836" t="s">
        <v>55</v>
      </c>
      <c r="Y836" t="s">
        <v>46</v>
      </c>
      <c r="Z836" s="3">
        <v>1.099</v>
      </c>
      <c r="AA836" t="s">
        <v>171</v>
      </c>
      <c r="AB836" t="s">
        <v>5326</v>
      </c>
      <c r="AC836" s="6" t="s">
        <v>5327</v>
      </c>
      <c r="AD836" s="3">
        <f t="shared" si="104"/>
        <v>13.02</v>
      </c>
      <c r="AE836" s="4">
        <f t="shared" si="105"/>
        <v>256</v>
      </c>
      <c r="AF836" s="4">
        <f t="shared" si="106"/>
        <v>2</v>
      </c>
      <c r="AG836" s="4">
        <f t="shared" si="107"/>
        <v>125</v>
      </c>
      <c r="AH836" t="str">
        <f t="shared" si="108"/>
        <v>boss-vault</v>
      </c>
      <c r="AI836" t="b">
        <f t="shared" si="109"/>
        <v>0</v>
      </c>
      <c r="AJ836" t="str">
        <f t="shared" si="110"/>
        <v>ok</v>
      </c>
      <c r="AK836" t="s">
        <v>5328</v>
      </c>
      <c r="AM836" s="2">
        <v>46032</v>
      </c>
      <c r="AN836" t="b">
        <f t="shared" si="111"/>
        <v>1</v>
      </c>
    </row>
    <row r="837" spans="1:40" ht="43.2" x14ac:dyDescent="0.3">
      <c r="A837" t="s">
        <v>5329</v>
      </c>
      <c r="B837" t="s">
        <v>5330</v>
      </c>
      <c r="C837" s="6" t="s">
        <v>5331</v>
      </c>
      <c r="D837" t="s">
        <v>63</v>
      </c>
      <c r="E837" s="4">
        <v>26</v>
      </c>
      <c r="F837" t="b">
        <v>1</v>
      </c>
      <c r="G837" s="4">
        <v>454</v>
      </c>
      <c r="H837" s="3">
        <v>0.06</v>
      </c>
      <c r="I837" s="3">
        <v>0</v>
      </c>
      <c r="J837" s="3">
        <v>0</v>
      </c>
      <c r="K837" s="3">
        <v>0</v>
      </c>
      <c r="L837" s="3">
        <v>0</v>
      </c>
      <c r="M837" s="3">
        <v>0</v>
      </c>
      <c r="N837" s="3">
        <v>0</v>
      </c>
      <c r="O837" s="3">
        <v>-0.18</v>
      </c>
      <c r="P837" s="4">
        <v>1</v>
      </c>
      <c r="Q837" s="4">
        <v>6</v>
      </c>
      <c r="R837" t="b">
        <v>1</v>
      </c>
      <c r="S837" t="b">
        <v>0</v>
      </c>
      <c r="T837" t="b">
        <v>0</v>
      </c>
      <c r="U837" t="b">
        <v>0</v>
      </c>
      <c r="V837" t="b">
        <v>1</v>
      </c>
      <c r="W837" t="s">
        <v>148</v>
      </c>
      <c r="X837" t="s">
        <v>65</v>
      </c>
      <c r="Y837" t="s">
        <v>74</v>
      </c>
      <c r="Z837" s="3">
        <v>1.056</v>
      </c>
      <c r="AA837" t="s">
        <v>157</v>
      </c>
      <c r="AB837" t="s">
        <v>5332</v>
      </c>
      <c r="AC837" s="6" t="s">
        <v>5333</v>
      </c>
      <c r="AD837" s="3">
        <f t="shared" si="104"/>
        <v>1.84</v>
      </c>
      <c r="AE837" s="4">
        <f t="shared" si="105"/>
        <v>30</v>
      </c>
      <c r="AF837" s="4">
        <f t="shared" si="106"/>
        <v>6</v>
      </c>
      <c r="AG837" s="4">
        <f t="shared" si="107"/>
        <v>116</v>
      </c>
      <c r="AH837" t="str">
        <f t="shared" si="108"/>
        <v>standard</v>
      </c>
      <c r="AI837" t="b">
        <f t="shared" si="109"/>
        <v>1</v>
      </c>
      <c r="AJ837" t="str">
        <f t="shared" si="110"/>
        <v>ok</v>
      </c>
      <c r="AK837" t="s">
        <v>5334</v>
      </c>
      <c r="AL837" t="s">
        <v>5335</v>
      </c>
      <c r="AM837" s="2">
        <v>46161</v>
      </c>
      <c r="AN837" t="b">
        <f t="shared" si="111"/>
        <v>1</v>
      </c>
    </row>
    <row r="838" spans="1:40" ht="43.2" x14ac:dyDescent="0.3">
      <c r="A838" t="s">
        <v>5336</v>
      </c>
      <c r="B838" t="s">
        <v>5337</v>
      </c>
      <c r="C838" s="6" t="s">
        <v>5338</v>
      </c>
      <c r="D838" t="s">
        <v>43</v>
      </c>
      <c r="E838" s="4">
        <v>34</v>
      </c>
      <c r="F838" t="b">
        <v>1</v>
      </c>
      <c r="G838" s="4">
        <v>917</v>
      </c>
      <c r="H838" s="3">
        <v>-0.03</v>
      </c>
      <c r="I838" s="3">
        <v>1</v>
      </c>
      <c r="J838" s="3">
        <v>-0.27</v>
      </c>
      <c r="K838" s="3">
        <v>0.22</v>
      </c>
      <c r="L838" s="3">
        <v>0</v>
      </c>
      <c r="M838" s="3">
        <v>0</v>
      </c>
      <c r="N838" s="3">
        <v>3.96</v>
      </c>
      <c r="O838" s="3">
        <v>-0.14000000000000001</v>
      </c>
      <c r="P838" s="4">
        <v>6</v>
      </c>
      <c r="Q838" s="4">
        <v>9</v>
      </c>
      <c r="R838" t="b">
        <v>0</v>
      </c>
      <c r="S838" t="b">
        <v>0</v>
      </c>
      <c r="T838" t="b">
        <v>1</v>
      </c>
      <c r="U838" t="b">
        <v>1</v>
      </c>
      <c r="V838" t="b">
        <v>0</v>
      </c>
      <c r="W838" t="s">
        <v>64</v>
      </c>
      <c r="X838" t="s">
        <v>200</v>
      </c>
      <c r="Y838" t="s">
        <v>139</v>
      </c>
      <c r="Z838" s="3">
        <v>0.51800000000000002</v>
      </c>
      <c r="AA838" t="s">
        <v>490</v>
      </c>
      <c r="AB838" t="s">
        <v>5339</v>
      </c>
      <c r="AC838" s="6" t="s">
        <v>5340</v>
      </c>
      <c r="AD838" s="3">
        <f t="shared" si="104"/>
        <v>13.19</v>
      </c>
      <c r="AE838" s="4">
        <f t="shared" si="105"/>
        <v>56</v>
      </c>
      <c r="AF838" s="4">
        <f t="shared" si="106"/>
        <v>4</v>
      </c>
      <c r="AG838" s="4">
        <f t="shared" si="107"/>
        <v>110</v>
      </c>
      <c r="AH838" t="str">
        <f t="shared" si="108"/>
        <v>rare-chest</v>
      </c>
      <c r="AI838" t="b">
        <f t="shared" si="109"/>
        <v>1</v>
      </c>
      <c r="AJ838" t="str">
        <f t="shared" si="110"/>
        <v>ok</v>
      </c>
      <c r="AK838" t="s">
        <v>5341</v>
      </c>
      <c r="AM838" s="2">
        <v>46141</v>
      </c>
      <c r="AN838" t="b">
        <f t="shared" si="111"/>
        <v>1</v>
      </c>
    </row>
    <row r="839" spans="1:40" ht="43.2" x14ac:dyDescent="0.3">
      <c r="A839" t="s">
        <v>5342</v>
      </c>
      <c r="B839" t="s">
        <v>5343</v>
      </c>
      <c r="C839" s="6" t="s">
        <v>5344</v>
      </c>
      <c r="D839" t="s">
        <v>119</v>
      </c>
      <c r="E839" s="4">
        <v>39</v>
      </c>
      <c r="F839" t="b">
        <v>1</v>
      </c>
      <c r="G839" s="4">
        <v>277</v>
      </c>
      <c r="H839" s="3">
        <v>0</v>
      </c>
      <c r="I839" s="3">
        <v>0</v>
      </c>
      <c r="J839" s="3">
        <v>0</v>
      </c>
      <c r="K839" s="3">
        <v>0</v>
      </c>
      <c r="L839" s="3">
        <v>0</v>
      </c>
      <c r="M839" s="3">
        <v>0</v>
      </c>
      <c r="N839" s="3">
        <v>0</v>
      </c>
      <c r="O839" s="3">
        <v>0</v>
      </c>
      <c r="P839" s="4">
        <v>8</v>
      </c>
      <c r="Q839" s="4">
        <v>8</v>
      </c>
      <c r="R839" t="b">
        <v>1</v>
      </c>
      <c r="S839" t="b">
        <v>1</v>
      </c>
      <c r="T839" t="b">
        <v>1</v>
      </c>
      <c r="U839" t="b">
        <v>1</v>
      </c>
      <c r="V839" t="b">
        <v>0</v>
      </c>
      <c r="W839" t="s">
        <v>100</v>
      </c>
      <c r="X839" t="s">
        <v>128</v>
      </c>
      <c r="Y839" t="s">
        <v>222</v>
      </c>
      <c r="Z839" s="3">
        <v>2.04</v>
      </c>
      <c r="AA839" t="s">
        <v>2123</v>
      </c>
      <c r="AB839" t="s">
        <v>5345</v>
      </c>
      <c r="AC839" s="6" t="s">
        <v>5346</v>
      </c>
      <c r="AD839" s="3">
        <f t="shared" si="104"/>
        <v>4</v>
      </c>
      <c r="AE839" s="4">
        <f t="shared" si="105"/>
        <v>51</v>
      </c>
      <c r="AF839" s="4">
        <f t="shared" si="106"/>
        <v>1</v>
      </c>
      <c r="AG839" s="4">
        <f t="shared" si="107"/>
        <v>113</v>
      </c>
      <c r="AH839" t="str">
        <f t="shared" si="108"/>
        <v>standard</v>
      </c>
      <c r="AI839" t="b">
        <f t="shared" si="109"/>
        <v>0</v>
      </c>
      <c r="AJ839" t="str">
        <f t="shared" si="110"/>
        <v>review: volatile physics</v>
      </c>
      <c r="AK839" t="s">
        <v>5347</v>
      </c>
      <c r="AL839" t="s">
        <v>5348</v>
      </c>
      <c r="AM839" s="2">
        <v>46159</v>
      </c>
      <c r="AN839" t="b">
        <f t="shared" si="111"/>
        <v>1</v>
      </c>
    </row>
    <row r="840" spans="1:40" ht="43.2" x14ac:dyDescent="0.3">
      <c r="A840" t="s">
        <v>5349</v>
      </c>
      <c r="B840" t="s">
        <v>4299</v>
      </c>
      <c r="C840" s="6" t="s">
        <v>5350</v>
      </c>
      <c r="D840" t="s">
        <v>43</v>
      </c>
      <c r="E840" s="4">
        <v>23</v>
      </c>
      <c r="F840" t="b">
        <v>1</v>
      </c>
      <c r="G840" s="4">
        <v>310</v>
      </c>
      <c r="H840" s="3">
        <v>0</v>
      </c>
      <c r="I840" s="3">
        <v>0</v>
      </c>
      <c r="J840" s="3">
        <v>0.52</v>
      </c>
      <c r="K840" s="3">
        <v>0</v>
      </c>
      <c r="L840" s="3">
        <v>0</v>
      </c>
      <c r="M840" s="3">
        <v>0.26</v>
      </c>
      <c r="N840" s="3">
        <v>-0.94</v>
      </c>
      <c r="O840" s="3">
        <v>0.32</v>
      </c>
      <c r="P840" s="4">
        <v>9</v>
      </c>
      <c r="Q840" s="4">
        <v>9</v>
      </c>
      <c r="R840" t="b">
        <v>0</v>
      </c>
      <c r="S840" t="b">
        <v>1</v>
      </c>
      <c r="T840" t="b">
        <v>0</v>
      </c>
      <c r="U840" t="b">
        <v>1</v>
      </c>
      <c r="V840" t="b">
        <v>1</v>
      </c>
      <c r="W840" t="s">
        <v>148</v>
      </c>
      <c r="X840" t="s">
        <v>101</v>
      </c>
      <c r="Y840" t="s">
        <v>46</v>
      </c>
      <c r="Z840" s="3">
        <v>1.147</v>
      </c>
      <c r="AA840" t="s">
        <v>788</v>
      </c>
      <c r="AB840" t="s">
        <v>4301</v>
      </c>
      <c r="AC840" s="6" t="s">
        <v>5351</v>
      </c>
      <c r="AD840" s="3">
        <f t="shared" si="104"/>
        <v>6.6</v>
      </c>
      <c r="AE840" s="4">
        <f t="shared" si="105"/>
        <v>29</v>
      </c>
      <c r="AF840" s="4">
        <f t="shared" si="106"/>
        <v>1</v>
      </c>
      <c r="AG840" s="4">
        <f t="shared" si="107"/>
        <v>115</v>
      </c>
      <c r="AH840" t="str">
        <f t="shared" si="108"/>
        <v>standard</v>
      </c>
      <c r="AI840" t="b">
        <f t="shared" si="109"/>
        <v>1</v>
      </c>
      <c r="AJ840" t="str">
        <f t="shared" si="110"/>
        <v>ok</v>
      </c>
      <c r="AK840" t="s">
        <v>5352</v>
      </c>
      <c r="AM840" s="2">
        <v>46044</v>
      </c>
      <c r="AN840" t="b">
        <f t="shared" si="111"/>
        <v>1</v>
      </c>
    </row>
    <row r="841" spans="1:40" ht="43.2" x14ac:dyDescent="0.3">
      <c r="A841" t="s">
        <v>5353</v>
      </c>
      <c r="B841" t="s">
        <v>5354</v>
      </c>
      <c r="C841" s="6" t="s">
        <v>5355</v>
      </c>
      <c r="D841" t="s">
        <v>63</v>
      </c>
      <c r="E841" s="4">
        <v>27</v>
      </c>
      <c r="F841" t="b">
        <v>1</v>
      </c>
      <c r="G841" s="4">
        <v>84</v>
      </c>
      <c r="H841" s="3">
        <v>0</v>
      </c>
      <c r="I841" s="3">
        <v>-1</v>
      </c>
      <c r="J841" s="3">
        <v>0.31</v>
      </c>
      <c r="K841" s="3">
        <v>0</v>
      </c>
      <c r="L841" s="3">
        <v>-0.1</v>
      </c>
      <c r="M841" s="3">
        <v>0</v>
      </c>
      <c r="N841" s="3">
        <v>0</v>
      </c>
      <c r="O841" s="3">
        <v>0</v>
      </c>
      <c r="P841" s="4">
        <v>1</v>
      </c>
      <c r="Q841" s="4">
        <v>6</v>
      </c>
      <c r="R841" t="b">
        <v>1</v>
      </c>
      <c r="S841" t="b">
        <v>1</v>
      </c>
      <c r="T841" t="b">
        <v>0</v>
      </c>
      <c r="U841" t="b">
        <v>0</v>
      </c>
      <c r="V841" t="b">
        <v>1</v>
      </c>
      <c r="W841" t="s">
        <v>100</v>
      </c>
      <c r="X841" t="s">
        <v>65</v>
      </c>
      <c r="Y841" t="s">
        <v>66</v>
      </c>
      <c r="Z841" s="3">
        <v>1.885</v>
      </c>
      <c r="AA841" t="s">
        <v>304</v>
      </c>
      <c r="AB841" t="s">
        <v>5356</v>
      </c>
      <c r="AC841" s="6" t="s">
        <v>5357</v>
      </c>
      <c r="AD841" s="3">
        <f t="shared" si="104"/>
        <v>3.63</v>
      </c>
      <c r="AE841" s="4">
        <f t="shared" si="105"/>
        <v>33</v>
      </c>
      <c r="AF841" s="4">
        <f t="shared" si="106"/>
        <v>6</v>
      </c>
      <c r="AG841" s="4">
        <f t="shared" si="107"/>
        <v>115</v>
      </c>
      <c r="AH841" t="str">
        <f t="shared" si="108"/>
        <v>standard</v>
      </c>
      <c r="AI841" t="b">
        <f t="shared" si="109"/>
        <v>1</v>
      </c>
      <c r="AJ841" t="str">
        <f t="shared" si="110"/>
        <v>ok</v>
      </c>
      <c r="AK841" t="s">
        <v>5358</v>
      </c>
      <c r="AL841" t="s">
        <v>2820</v>
      </c>
      <c r="AM841" s="2">
        <v>46090</v>
      </c>
      <c r="AN841" t="b">
        <f t="shared" si="111"/>
        <v>1</v>
      </c>
    </row>
    <row r="842" spans="1:40" ht="43.2" x14ac:dyDescent="0.3">
      <c r="A842" t="s">
        <v>5359</v>
      </c>
      <c r="B842" t="s">
        <v>5360</v>
      </c>
      <c r="C842" s="6" t="s">
        <v>5361</v>
      </c>
      <c r="D842" t="s">
        <v>63</v>
      </c>
      <c r="E842" s="4">
        <v>21</v>
      </c>
      <c r="F842" t="b">
        <v>1</v>
      </c>
      <c r="G842" s="4">
        <v>828</v>
      </c>
      <c r="H842" s="3">
        <v>0.39</v>
      </c>
      <c r="I842" s="3">
        <v>0</v>
      </c>
      <c r="J842" s="3">
        <v>-0.1</v>
      </c>
      <c r="K842" s="3">
        <v>0</v>
      </c>
      <c r="L842" s="3">
        <v>0</v>
      </c>
      <c r="M842" s="3">
        <v>0</v>
      </c>
      <c r="N842" s="3">
        <v>0.88</v>
      </c>
      <c r="O842" s="3">
        <v>0</v>
      </c>
      <c r="P842" s="4">
        <v>4</v>
      </c>
      <c r="Q842" s="4">
        <v>7</v>
      </c>
      <c r="R842" t="b">
        <v>0</v>
      </c>
      <c r="S842" t="b">
        <v>1</v>
      </c>
      <c r="T842" t="b">
        <v>1</v>
      </c>
      <c r="U842" t="b">
        <v>1</v>
      </c>
      <c r="V842" t="b">
        <v>0</v>
      </c>
      <c r="W842" t="s">
        <v>148</v>
      </c>
      <c r="X842" t="s">
        <v>55</v>
      </c>
      <c r="Y842" t="s">
        <v>74</v>
      </c>
      <c r="Z842" s="3">
        <v>1.5780000000000001</v>
      </c>
      <c r="AA842" t="s">
        <v>919</v>
      </c>
      <c r="AB842" t="s">
        <v>5362</v>
      </c>
      <c r="AC842" s="6" t="s">
        <v>5363</v>
      </c>
      <c r="AD842" s="3">
        <f t="shared" si="104"/>
        <v>6.18</v>
      </c>
      <c r="AE842" s="4">
        <f t="shared" si="105"/>
        <v>30</v>
      </c>
      <c r="AF842" s="4">
        <f t="shared" si="106"/>
        <v>4</v>
      </c>
      <c r="AG842" s="4">
        <f t="shared" si="107"/>
        <v>114</v>
      </c>
      <c r="AH842" t="str">
        <f t="shared" si="108"/>
        <v>standard</v>
      </c>
      <c r="AI842" t="b">
        <f t="shared" si="109"/>
        <v>1</v>
      </c>
      <c r="AJ842" t="str">
        <f t="shared" si="110"/>
        <v>ok</v>
      </c>
      <c r="AK842" t="s">
        <v>5364</v>
      </c>
      <c r="AM842" s="2">
        <v>46168</v>
      </c>
      <c r="AN842" t="b">
        <f t="shared" si="111"/>
        <v>1</v>
      </c>
    </row>
    <row r="843" spans="1:40" ht="43.2" x14ac:dyDescent="0.3">
      <c r="A843" t="s">
        <v>5365</v>
      </c>
      <c r="B843" t="s">
        <v>5366</v>
      </c>
      <c r="C843" s="6" t="s">
        <v>5367</v>
      </c>
      <c r="D843" t="s">
        <v>43</v>
      </c>
      <c r="E843" s="4">
        <v>31</v>
      </c>
      <c r="F843" t="b">
        <v>0</v>
      </c>
      <c r="G843" s="4">
        <v>352</v>
      </c>
      <c r="H843" s="3">
        <v>0</v>
      </c>
      <c r="I843" s="3">
        <v>2</v>
      </c>
      <c r="J843" s="3">
        <v>0.54</v>
      </c>
      <c r="K843" s="3">
        <v>0</v>
      </c>
      <c r="L843" s="3">
        <v>0</v>
      </c>
      <c r="M843" s="3">
        <v>0</v>
      </c>
      <c r="N843" s="3">
        <v>0</v>
      </c>
      <c r="O843" s="3">
        <v>7.0000000000000007E-2</v>
      </c>
      <c r="P843" s="4">
        <v>9</v>
      </c>
      <c r="Q843" s="4">
        <v>10</v>
      </c>
      <c r="R843" t="b">
        <v>0</v>
      </c>
      <c r="S843" t="b">
        <v>0</v>
      </c>
      <c r="T843" t="b">
        <v>0</v>
      </c>
      <c r="U843" t="b">
        <v>0</v>
      </c>
      <c r="V843" t="b">
        <v>1</v>
      </c>
      <c r="W843" t="s">
        <v>54</v>
      </c>
      <c r="X843" t="s">
        <v>55</v>
      </c>
      <c r="Y843" t="s">
        <v>331</v>
      </c>
      <c r="Z843" s="3">
        <v>3.2909999999999999</v>
      </c>
      <c r="AA843" t="s">
        <v>382</v>
      </c>
      <c r="AB843" t="s">
        <v>5368</v>
      </c>
      <c r="AC843" s="6" t="s">
        <v>5369</v>
      </c>
      <c r="AD843" s="3">
        <f t="shared" si="104"/>
        <v>6.76</v>
      </c>
      <c r="AE843" s="4">
        <f t="shared" si="105"/>
        <v>39</v>
      </c>
      <c r="AF843" s="4">
        <f t="shared" si="106"/>
        <v>2</v>
      </c>
      <c r="AG843" s="4">
        <f t="shared" si="107"/>
        <v>117</v>
      </c>
      <c r="AH843" t="str">
        <f t="shared" si="108"/>
        <v>standard</v>
      </c>
      <c r="AI843" t="b">
        <f t="shared" si="109"/>
        <v>0</v>
      </c>
      <c r="AJ843" t="str">
        <f t="shared" si="110"/>
        <v>ok</v>
      </c>
      <c r="AK843" t="s">
        <v>5370</v>
      </c>
      <c r="AM843" s="2">
        <v>46101</v>
      </c>
      <c r="AN843" t="b">
        <f t="shared" si="111"/>
        <v>1</v>
      </c>
    </row>
    <row r="844" spans="1:40" ht="43.2" x14ac:dyDescent="0.3">
      <c r="A844" t="s">
        <v>5371</v>
      </c>
      <c r="B844" t="s">
        <v>5372</v>
      </c>
      <c r="C844" s="6" t="s">
        <v>5373</v>
      </c>
      <c r="D844" t="s">
        <v>63</v>
      </c>
      <c r="E844" s="4">
        <v>6</v>
      </c>
      <c r="F844" t="b">
        <v>1</v>
      </c>
      <c r="G844" s="4">
        <v>178</v>
      </c>
      <c r="H844" s="3">
        <v>0</v>
      </c>
      <c r="I844" s="3">
        <v>0</v>
      </c>
      <c r="J844" s="3">
        <v>0.11</v>
      </c>
      <c r="K844" s="3">
        <v>0</v>
      </c>
      <c r="L844" s="3">
        <v>0</v>
      </c>
      <c r="M844" s="3">
        <v>0</v>
      </c>
      <c r="N844" s="3">
        <v>0</v>
      </c>
      <c r="O844" s="3">
        <v>0</v>
      </c>
      <c r="P844" s="4">
        <v>8</v>
      </c>
      <c r="Q844" s="4">
        <v>8</v>
      </c>
      <c r="R844" t="b">
        <v>0</v>
      </c>
      <c r="S844" t="b">
        <v>0</v>
      </c>
      <c r="T844" t="b">
        <v>1</v>
      </c>
      <c r="U844" t="b">
        <v>0</v>
      </c>
      <c r="V844" t="b">
        <v>1</v>
      </c>
      <c r="W844" t="s">
        <v>111</v>
      </c>
      <c r="X844" t="s">
        <v>75</v>
      </c>
      <c r="Y844" t="s">
        <v>139</v>
      </c>
      <c r="Z844" s="3">
        <v>2.895</v>
      </c>
      <c r="AA844" t="s">
        <v>223</v>
      </c>
      <c r="AB844" t="s">
        <v>5374</v>
      </c>
      <c r="AC844" s="6" t="s">
        <v>5375</v>
      </c>
      <c r="AD844" s="3">
        <f t="shared" si="104"/>
        <v>1.33</v>
      </c>
      <c r="AE844" s="4">
        <f t="shared" si="105"/>
        <v>10</v>
      </c>
      <c r="AF844" s="4">
        <f t="shared" si="106"/>
        <v>1</v>
      </c>
      <c r="AG844" s="4">
        <f t="shared" si="107"/>
        <v>120</v>
      </c>
      <c r="AH844" t="str">
        <f t="shared" si="108"/>
        <v>standard</v>
      </c>
      <c r="AI844" t="b">
        <f t="shared" si="109"/>
        <v>0</v>
      </c>
      <c r="AJ844" t="str">
        <f t="shared" si="110"/>
        <v>ok</v>
      </c>
      <c r="AK844" t="s">
        <v>5376</v>
      </c>
      <c r="AL844" t="s">
        <v>5377</v>
      </c>
      <c r="AM844" s="2">
        <v>46136</v>
      </c>
      <c r="AN844" t="b">
        <f t="shared" si="111"/>
        <v>1</v>
      </c>
    </row>
    <row r="845" spans="1:40" ht="86.4" x14ac:dyDescent="0.3">
      <c r="A845" t="s">
        <v>5378</v>
      </c>
      <c r="B845" t="s">
        <v>5379</v>
      </c>
      <c r="C845" s="6" t="s">
        <v>5380</v>
      </c>
      <c r="D845" t="s">
        <v>63</v>
      </c>
      <c r="E845" s="4">
        <v>28</v>
      </c>
      <c r="F845" t="b">
        <v>1</v>
      </c>
      <c r="G845" s="4">
        <v>1922</v>
      </c>
      <c r="H845" s="3">
        <v>0</v>
      </c>
      <c r="I845" s="3">
        <v>-1</v>
      </c>
      <c r="J845" s="3">
        <v>-0.1</v>
      </c>
      <c r="K845" s="3">
        <v>0</v>
      </c>
      <c r="L845" s="3">
        <v>0</v>
      </c>
      <c r="M845" s="3">
        <v>0</v>
      </c>
      <c r="N845" s="3">
        <v>0</v>
      </c>
      <c r="O845" s="3">
        <v>0.52</v>
      </c>
      <c r="P845" s="4">
        <v>5</v>
      </c>
      <c r="Q845" s="4">
        <v>10</v>
      </c>
      <c r="R845" t="b">
        <v>0</v>
      </c>
      <c r="S845" t="b">
        <v>1</v>
      </c>
      <c r="T845" t="b">
        <v>0</v>
      </c>
      <c r="U845" t="b">
        <v>1</v>
      </c>
      <c r="V845" t="b">
        <v>1</v>
      </c>
      <c r="W845" t="s">
        <v>64</v>
      </c>
      <c r="X845" t="s">
        <v>75</v>
      </c>
      <c r="Y845" t="s">
        <v>66</v>
      </c>
      <c r="Z845" s="3">
        <v>0.35299999999999998</v>
      </c>
      <c r="AA845" t="s">
        <v>67</v>
      </c>
      <c r="AB845" t="s">
        <v>5381</v>
      </c>
      <c r="AC845" s="6" t="s">
        <v>5382</v>
      </c>
      <c r="AD845" s="3">
        <f t="shared" si="104"/>
        <v>3.84</v>
      </c>
      <c r="AE845" s="4">
        <f t="shared" si="105"/>
        <v>32</v>
      </c>
      <c r="AF845" s="4">
        <f t="shared" si="106"/>
        <v>6</v>
      </c>
      <c r="AG845" s="4">
        <f t="shared" si="107"/>
        <v>277</v>
      </c>
      <c r="AH845" t="str">
        <f t="shared" si="108"/>
        <v>standard</v>
      </c>
      <c r="AI845" t="b">
        <f t="shared" si="109"/>
        <v>1</v>
      </c>
      <c r="AJ845" t="str">
        <f t="shared" si="110"/>
        <v>ok</v>
      </c>
      <c r="AK845" t="s">
        <v>5383</v>
      </c>
      <c r="AM845" s="2">
        <v>46205</v>
      </c>
      <c r="AN845" t="b">
        <f t="shared" si="111"/>
        <v>1</v>
      </c>
    </row>
    <row r="846" spans="1:40" ht="43.2" x14ac:dyDescent="0.3">
      <c r="A846" t="s">
        <v>5384</v>
      </c>
      <c r="B846" t="s">
        <v>1415</v>
      </c>
      <c r="C846" s="6" t="s">
        <v>5385</v>
      </c>
      <c r="D846" t="s">
        <v>63</v>
      </c>
      <c r="E846" s="4">
        <v>15</v>
      </c>
      <c r="F846" t="b">
        <v>1</v>
      </c>
      <c r="G846" s="4">
        <v>1291</v>
      </c>
      <c r="H846" s="3">
        <v>0</v>
      </c>
      <c r="I846" s="3">
        <v>0</v>
      </c>
      <c r="J846" s="3">
        <v>0.24</v>
      </c>
      <c r="K846" s="3">
        <v>0</v>
      </c>
      <c r="L846" s="3">
        <v>0.49</v>
      </c>
      <c r="M846" s="3">
        <v>0</v>
      </c>
      <c r="N846" s="3">
        <v>3.8</v>
      </c>
      <c r="O846" s="3">
        <v>0.11</v>
      </c>
      <c r="P846" s="4">
        <v>4</v>
      </c>
      <c r="Q846" s="4">
        <v>5</v>
      </c>
      <c r="R846" t="b">
        <v>0</v>
      </c>
      <c r="S846" t="b">
        <v>1</v>
      </c>
      <c r="T846" t="b">
        <v>0</v>
      </c>
      <c r="U846" t="b">
        <v>1</v>
      </c>
      <c r="V846" t="b">
        <v>0</v>
      </c>
      <c r="W846" t="s">
        <v>64</v>
      </c>
      <c r="X846" t="s">
        <v>55</v>
      </c>
      <c r="Y846" t="s">
        <v>46</v>
      </c>
      <c r="Z846" s="3">
        <v>1.4870000000000001</v>
      </c>
      <c r="AA846" t="s">
        <v>67</v>
      </c>
      <c r="AB846" t="s">
        <v>1417</v>
      </c>
      <c r="AC846" s="6" t="s">
        <v>5386</v>
      </c>
      <c r="AD846" s="3">
        <f t="shared" si="104"/>
        <v>10.52</v>
      </c>
      <c r="AE846" s="4">
        <f t="shared" si="105"/>
        <v>21</v>
      </c>
      <c r="AF846" s="4">
        <f t="shared" si="106"/>
        <v>2</v>
      </c>
      <c r="AG846" s="4">
        <f t="shared" si="107"/>
        <v>112</v>
      </c>
      <c r="AH846" t="str">
        <f t="shared" si="108"/>
        <v>standard</v>
      </c>
      <c r="AI846" t="b">
        <f t="shared" si="109"/>
        <v>0</v>
      </c>
      <c r="AJ846" t="str">
        <f t="shared" si="110"/>
        <v>review: balance outlier</v>
      </c>
      <c r="AK846" t="s">
        <v>5387</v>
      </c>
      <c r="AM846" s="2">
        <v>46192</v>
      </c>
      <c r="AN846" t="b">
        <f t="shared" si="111"/>
        <v>1</v>
      </c>
    </row>
    <row r="847" spans="1:40" ht="43.2" x14ac:dyDescent="0.3">
      <c r="A847" t="s">
        <v>5388</v>
      </c>
      <c r="B847" t="s">
        <v>5389</v>
      </c>
      <c r="C847" s="6" t="s">
        <v>5390</v>
      </c>
      <c r="D847" t="s">
        <v>63</v>
      </c>
      <c r="E847" s="4">
        <v>7</v>
      </c>
      <c r="F847" t="b">
        <v>1</v>
      </c>
      <c r="G847" s="4">
        <v>1620</v>
      </c>
      <c r="H847" s="3">
        <v>0.12</v>
      </c>
      <c r="I847" s="3">
        <v>1</v>
      </c>
      <c r="J847" s="3">
        <v>0.2</v>
      </c>
      <c r="K847" s="3">
        <v>0</v>
      </c>
      <c r="L847" s="3">
        <v>0</v>
      </c>
      <c r="M847" s="3">
        <v>-0.13</v>
      </c>
      <c r="N847" s="3">
        <v>0.56999999999999995</v>
      </c>
      <c r="O847" s="3">
        <v>0.1</v>
      </c>
      <c r="P847" s="4">
        <v>6</v>
      </c>
      <c r="Q847" s="4">
        <v>6</v>
      </c>
      <c r="R847" t="b">
        <v>0</v>
      </c>
      <c r="S847" t="b">
        <v>0</v>
      </c>
      <c r="T847" t="b">
        <v>0</v>
      </c>
      <c r="U847" t="b">
        <v>0</v>
      </c>
      <c r="V847" t="b">
        <v>1</v>
      </c>
      <c r="W847" t="s">
        <v>100</v>
      </c>
      <c r="X847" t="s">
        <v>101</v>
      </c>
      <c r="Y847" t="s">
        <v>66</v>
      </c>
      <c r="Z847" s="3">
        <v>1.92</v>
      </c>
      <c r="AA847" t="s">
        <v>103</v>
      </c>
      <c r="AB847" t="s">
        <v>5391</v>
      </c>
      <c r="AC847" s="6" t="s">
        <v>5392</v>
      </c>
      <c r="AD847" s="3">
        <f t="shared" si="104"/>
        <v>5.66</v>
      </c>
      <c r="AE847" s="4">
        <f t="shared" si="105"/>
        <v>9</v>
      </c>
      <c r="AF847" s="4">
        <f t="shared" si="106"/>
        <v>1</v>
      </c>
      <c r="AG847" s="4">
        <f t="shared" si="107"/>
        <v>119</v>
      </c>
      <c r="AH847" t="str">
        <f t="shared" si="108"/>
        <v>standard</v>
      </c>
      <c r="AI847" t="b">
        <f t="shared" si="109"/>
        <v>1</v>
      </c>
      <c r="AJ847" t="str">
        <f t="shared" si="110"/>
        <v>ok</v>
      </c>
      <c r="AK847" t="s">
        <v>5393</v>
      </c>
      <c r="AL847" t="s">
        <v>5394</v>
      </c>
      <c r="AM847" s="2">
        <v>46183</v>
      </c>
      <c r="AN847" t="b">
        <f t="shared" si="111"/>
        <v>1</v>
      </c>
    </row>
    <row r="848" spans="1:40" ht="43.2" x14ac:dyDescent="0.3">
      <c r="A848" t="s">
        <v>5395</v>
      </c>
      <c r="B848" t="s">
        <v>5396</v>
      </c>
      <c r="C848" s="6" t="s">
        <v>5397</v>
      </c>
      <c r="D848" t="s">
        <v>63</v>
      </c>
      <c r="E848" s="4">
        <v>15</v>
      </c>
      <c r="F848" t="b">
        <v>1</v>
      </c>
      <c r="G848" s="4">
        <v>1319</v>
      </c>
      <c r="H848" s="3">
        <v>1.1200000000000001</v>
      </c>
      <c r="I848" s="3">
        <v>1</v>
      </c>
      <c r="J848" s="3">
        <v>0</v>
      </c>
      <c r="K848" s="3">
        <v>0</v>
      </c>
      <c r="L848" s="3">
        <v>0</v>
      </c>
      <c r="M848" s="3">
        <v>0</v>
      </c>
      <c r="N848" s="3">
        <v>0</v>
      </c>
      <c r="O848" s="3">
        <v>0</v>
      </c>
      <c r="P848" s="4">
        <v>9</v>
      </c>
      <c r="Q848" s="4">
        <v>10</v>
      </c>
      <c r="R848" t="b">
        <v>1</v>
      </c>
      <c r="S848" t="b">
        <v>0</v>
      </c>
      <c r="T848" t="b">
        <v>0</v>
      </c>
      <c r="U848" t="b">
        <v>0</v>
      </c>
      <c r="V848" t="b">
        <v>1</v>
      </c>
      <c r="W848" t="s">
        <v>138</v>
      </c>
      <c r="X848" t="s">
        <v>128</v>
      </c>
      <c r="Y848" t="s">
        <v>46</v>
      </c>
      <c r="Z848" s="3">
        <v>1.1910000000000001</v>
      </c>
      <c r="AA848" t="s">
        <v>140</v>
      </c>
      <c r="AB848" t="s">
        <v>5398</v>
      </c>
      <c r="AC848" s="6" t="s">
        <v>5399</v>
      </c>
      <c r="AD848" s="3">
        <f t="shared" si="104"/>
        <v>11.46</v>
      </c>
      <c r="AE848" s="4">
        <f t="shared" si="105"/>
        <v>24</v>
      </c>
      <c r="AF848" s="4">
        <f t="shared" si="106"/>
        <v>2</v>
      </c>
      <c r="AG848" s="4">
        <f t="shared" si="107"/>
        <v>111</v>
      </c>
      <c r="AH848" t="str">
        <f t="shared" si="108"/>
        <v>standard</v>
      </c>
      <c r="AI848" t="b">
        <f t="shared" si="109"/>
        <v>0</v>
      </c>
      <c r="AJ848" t="str">
        <f t="shared" si="110"/>
        <v>review: balance outlier</v>
      </c>
      <c r="AK848" t="s">
        <v>5400</v>
      </c>
      <c r="AM848" s="2">
        <v>46088</v>
      </c>
      <c r="AN848" t="b">
        <f t="shared" si="111"/>
        <v>1</v>
      </c>
    </row>
    <row r="849" spans="1:40" ht="43.2" x14ac:dyDescent="0.3">
      <c r="A849" t="s">
        <v>5401</v>
      </c>
      <c r="B849" t="s">
        <v>5402</v>
      </c>
      <c r="C849" s="6" t="s">
        <v>5403</v>
      </c>
      <c r="D849" t="s">
        <v>63</v>
      </c>
      <c r="E849" s="4">
        <v>28</v>
      </c>
      <c r="F849" t="b">
        <v>1</v>
      </c>
      <c r="G849" s="4">
        <v>867</v>
      </c>
      <c r="H849" s="3">
        <v>1.04</v>
      </c>
      <c r="I849" s="3">
        <v>0</v>
      </c>
      <c r="J849" s="3">
        <v>0</v>
      </c>
      <c r="K849" s="3">
        <v>1.1200000000000001</v>
      </c>
      <c r="L849" s="3">
        <v>0.3</v>
      </c>
      <c r="M849" s="3">
        <v>0</v>
      </c>
      <c r="N849" s="3">
        <v>0</v>
      </c>
      <c r="O849" s="3">
        <v>0</v>
      </c>
      <c r="P849" s="4">
        <v>4</v>
      </c>
      <c r="Q849" s="4">
        <v>9</v>
      </c>
      <c r="R849" t="b">
        <v>0</v>
      </c>
      <c r="S849" t="b">
        <v>1</v>
      </c>
      <c r="T849" t="b">
        <v>0</v>
      </c>
      <c r="U849" t="b">
        <v>1</v>
      </c>
      <c r="V849" t="b">
        <v>0</v>
      </c>
      <c r="W849" t="s">
        <v>148</v>
      </c>
      <c r="X849" t="s">
        <v>200</v>
      </c>
      <c r="Y849" t="s">
        <v>66</v>
      </c>
      <c r="Z849" s="3">
        <v>0.46100000000000002</v>
      </c>
      <c r="AA849" t="s">
        <v>193</v>
      </c>
      <c r="AB849" t="s">
        <v>5404</v>
      </c>
      <c r="AC849" s="6" t="s">
        <v>5405</v>
      </c>
      <c r="AD849" s="3">
        <f t="shared" si="104"/>
        <v>12.16</v>
      </c>
      <c r="AE849" s="4">
        <f t="shared" si="105"/>
        <v>42</v>
      </c>
      <c r="AF849" s="4">
        <f t="shared" si="106"/>
        <v>6</v>
      </c>
      <c r="AG849" s="4">
        <f t="shared" si="107"/>
        <v>115</v>
      </c>
      <c r="AH849" t="str">
        <f t="shared" si="108"/>
        <v>rare-chest</v>
      </c>
      <c r="AI849" t="b">
        <f t="shared" si="109"/>
        <v>0</v>
      </c>
      <c r="AJ849" t="str">
        <f t="shared" si="110"/>
        <v>review: balance outlier</v>
      </c>
      <c r="AK849" t="s">
        <v>5406</v>
      </c>
      <c r="AM849" s="2">
        <v>46125</v>
      </c>
      <c r="AN849" t="b">
        <f t="shared" si="111"/>
        <v>1</v>
      </c>
    </row>
    <row r="850" spans="1:40" ht="43.2" x14ac:dyDescent="0.3">
      <c r="A850" t="s">
        <v>5407</v>
      </c>
      <c r="B850" t="s">
        <v>5408</v>
      </c>
      <c r="C850" s="6" t="s">
        <v>5409</v>
      </c>
      <c r="D850" t="s">
        <v>200</v>
      </c>
      <c r="E850" s="4">
        <v>157</v>
      </c>
      <c r="F850" t="b">
        <v>1</v>
      </c>
      <c r="G850" s="4">
        <v>1711</v>
      </c>
      <c r="H850" s="3">
        <v>0</v>
      </c>
      <c r="I850" s="3">
        <v>0</v>
      </c>
      <c r="J850" s="3">
        <v>0</v>
      </c>
      <c r="K850" s="3">
        <v>0</v>
      </c>
      <c r="L850" s="3">
        <v>0</v>
      </c>
      <c r="M850" s="3">
        <v>0</v>
      </c>
      <c r="N850" s="3">
        <v>0.23</v>
      </c>
      <c r="O850" s="3">
        <v>0</v>
      </c>
      <c r="P850" s="4">
        <v>8</v>
      </c>
      <c r="Q850" s="4">
        <v>8</v>
      </c>
      <c r="R850" t="b">
        <v>0</v>
      </c>
      <c r="S850" t="b">
        <v>0</v>
      </c>
      <c r="T850" t="b">
        <v>0</v>
      </c>
      <c r="U850" t="b">
        <v>1</v>
      </c>
      <c r="V850" t="b">
        <v>1</v>
      </c>
      <c r="W850" t="s">
        <v>64</v>
      </c>
      <c r="X850" t="s">
        <v>45</v>
      </c>
      <c r="Y850" t="s">
        <v>331</v>
      </c>
      <c r="Z850" s="3">
        <v>1.645</v>
      </c>
      <c r="AA850" t="s">
        <v>4089</v>
      </c>
      <c r="AB850" t="s">
        <v>5410</v>
      </c>
      <c r="AC850" s="6" t="s">
        <v>5411</v>
      </c>
      <c r="AD850" s="3">
        <f t="shared" si="104"/>
        <v>12.46</v>
      </c>
      <c r="AE850" s="4">
        <f t="shared" si="105"/>
        <v>235</v>
      </c>
      <c r="AF850" s="4">
        <f t="shared" si="106"/>
        <v>1</v>
      </c>
      <c r="AG850" s="4">
        <f t="shared" si="107"/>
        <v>111</v>
      </c>
      <c r="AH850" t="str">
        <f t="shared" si="108"/>
        <v>secret-room</v>
      </c>
      <c r="AI850" t="b">
        <f t="shared" si="109"/>
        <v>0</v>
      </c>
      <c r="AJ850" t="str">
        <f t="shared" si="110"/>
        <v>ok</v>
      </c>
      <c r="AK850" t="s">
        <v>5412</v>
      </c>
      <c r="AM850" s="2">
        <v>46190</v>
      </c>
      <c r="AN850" t="b">
        <f t="shared" si="111"/>
        <v>1</v>
      </c>
    </row>
    <row r="851" spans="1:40" ht="43.2" x14ac:dyDescent="0.3">
      <c r="A851" t="s">
        <v>5413</v>
      </c>
      <c r="B851" t="s">
        <v>5414</v>
      </c>
      <c r="C851" s="6" t="s">
        <v>5415</v>
      </c>
      <c r="D851" t="s">
        <v>74</v>
      </c>
      <c r="E851" s="4">
        <v>38</v>
      </c>
      <c r="F851" t="b">
        <v>1</v>
      </c>
      <c r="G851" s="4">
        <v>1202</v>
      </c>
      <c r="H851" s="3">
        <v>0</v>
      </c>
      <c r="I851" s="3">
        <v>0</v>
      </c>
      <c r="J851" s="3">
        <v>0</v>
      </c>
      <c r="K851" s="3">
        <v>0</v>
      </c>
      <c r="L851" s="3">
        <v>0</v>
      </c>
      <c r="M851" s="3">
        <v>0</v>
      </c>
      <c r="N851" s="3">
        <v>3</v>
      </c>
      <c r="O851" s="3">
        <v>0</v>
      </c>
      <c r="P851" s="4">
        <v>3</v>
      </c>
      <c r="Q851" s="4">
        <v>7</v>
      </c>
      <c r="R851" t="b">
        <v>0</v>
      </c>
      <c r="S851" t="b">
        <v>0</v>
      </c>
      <c r="T851" t="b">
        <v>0</v>
      </c>
      <c r="U851" t="b">
        <v>0</v>
      </c>
      <c r="V851" t="b">
        <v>0</v>
      </c>
      <c r="W851" t="s">
        <v>138</v>
      </c>
      <c r="X851" t="s">
        <v>149</v>
      </c>
      <c r="Y851" t="s">
        <v>66</v>
      </c>
      <c r="Z851" s="3">
        <v>0.57099999999999995</v>
      </c>
      <c r="AA851" t="s">
        <v>5416</v>
      </c>
      <c r="AB851" t="s">
        <v>5417</v>
      </c>
      <c r="AC851" s="6" t="s">
        <v>5418</v>
      </c>
      <c r="AD851" s="3">
        <f t="shared" si="104"/>
        <v>11</v>
      </c>
      <c r="AE851" s="4">
        <f t="shared" si="105"/>
        <v>55</v>
      </c>
      <c r="AF851" s="4">
        <f t="shared" si="106"/>
        <v>5</v>
      </c>
      <c r="AG851" s="4">
        <f t="shared" si="107"/>
        <v>117</v>
      </c>
      <c r="AH851" t="str">
        <f t="shared" si="108"/>
        <v>curse-room</v>
      </c>
      <c r="AI851" t="b">
        <f t="shared" si="109"/>
        <v>0</v>
      </c>
      <c r="AJ851" t="str">
        <f t="shared" si="110"/>
        <v>ok</v>
      </c>
      <c r="AK851" t="s">
        <v>5419</v>
      </c>
      <c r="AL851" t="s">
        <v>356</v>
      </c>
      <c r="AM851" s="2">
        <v>46200</v>
      </c>
      <c r="AN851" t="b">
        <f t="shared" si="111"/>
        <v>1</v>
      </c>
    </row>
    <row r="852" spans="1:40" ht="43.2" x14ac:dyDescent="0.3">
      <c r="A852" t="s">
        <v>5420</v>
      </c>
      <c r="B852" t="s">
        <v>5421</v>
      </c>
      <c r="C852" s="6" t="s">
        <v>5422</v>
      </c>
      <c r="D852" t="s">
        <v>43</v>
      </c>
      <c r="E852" s="4">
        <v>35</v>
      </c>
      <c r="F852" t="b">
        <v>1</v>
      </c>
      <c r="G852" s="4">
        <v>1121</v>
      </c>
      <c r="H852" s="3">
        <v>0.38</v>
      </c>
      <c r="I852" s="3">
        <v>1</v>
      </c>
      <c r="J852" s="3">
        <v>0</v>
      </c>
      <c r="K852" s="3">
        <v>0</v>
      </c>
      <c r="L852" s="3">
        <v>0</v>
      </c>
      <c r="M852" s="3">
        <v>0</v>
      </c>
      <c r="N852" s="3">
        <v>0</v>
      </c>
      <c r="O852" s="3">
        <v>0</v>
      </c>
      <c r="P852" s="4">
        <v>4</v>
      </c>
      <c r="Q852" s="4">
        <v>6</v>
      </c>
      <c r="R852" t="b">
        <v>1</v>
      </c>
      <c r="S852" t="b">
        <v>1</v>
      </c>
      <c r="T852" t="b">
        <v>0</v>
      </c>
      <c r="U852" t="b">
        <v>0</v>
      </c>
      <c r="V852" t="b">
        <v>0</v>
      </c>
      <c r="W852" t="s">
        <v>54</v>
      </c>
      <c r="X852" t="s">
        <v>149</v>
      </c>
      <c r="Y852" t="s">
        <v>46</v>
      </c>
      <c r="Z852" s="3">
        <v>0.373</v>
      </c>
      <c r="AA852" t="s">
        <v>243</v>
      </c>
      <c r="AB852" t="s">
        <v>5423</v>
      </c>
      <c r="AC852" s="6" t="s">
        <v>5424</v>
      </c>
      <c r="AD852" s="3">
        <f t="shared" si="104"/>
        <v>6.54</v>
      </c>
      <c r="AE852" s="4">
        <f t="shared" si="105"/>
        <v>46</v>
      </c>
      <c r="AF852" s="4">
        <f t="shared" si="106"/>
        <v>3</v>
      </c>
      <c r="AG852" s="4">
        <f t="shared" si="107"/>
        <v>112</v>
      </c>
      <c r="AH852" t="str">
        <f t="shared" si="108"/>
        <v>standard</v>
      </c>
      <c r="AI852" t="b">
        <f t="shared" si="109"/>
        <v>0</v>
      </c>
      <c r="AJ852" t="str">
        <f t="shared" si="110"/>
        <v>review: multi-status synergy</v>
      </c>
      <c r="AK852" t="s">
        <v>5425</v>
      </c>
      <c r="AM852" s="2">
        <v>46170</v>
      </c>
      <c r="AN852" t="b">
        <f t="shared" si="111"/>
        <v>1</v>
      </c>
    </row>
    <row r="853" spans="1:40" ht="43.2" x14ac:dyDescent="0.3">
      <c r="A853" t="s">
        <v>5426</v>
      </c>
      <c r="B853" t="s">
        <v>5427</v>
      </c>
      <c r="C853" s="6" t="s">
        <v>5428</v>
      </c>
      <c r="D853" t="s">
        <v>63</v>
      </c>
      <c r="E853" s="4">
        <v>14</v>
      </c>
      <c r="F853" t="b">
        <v>1</v>
      </c>
      <c r="G853" s="4">
        <v>1404</v>
      </c>
      <c r="H853" s="3">
        <v>0</v>
      </c>
      <c r="I853" s="3">
        <v>0</v>
      </c>
      <c r="J853" s="3">
        <v>-0.25</v>
      </c>
      <c r="K853" s="3">
        <v>-0.3</v>
      </c>
      <c r="L853" s="3">
        <v>0</v>
      </c>
      <c r="M853" s="3">
        <v>0</v>
      </c>
      <c r="N853" s="3">
        <v>3.45</v>
      </c>
      <c r="O853" s="3">
        <v>0.54</v>
      </c>
      <c r="P853" s="4">
        <v>4</v>
      </c>
      <c r="Q853" s="4">
        <v>4</v>
      </c>
      <c r="R853" t="b">
        <v>1</v>
      </c>
      <c r="S853" t="b">
        <v>1</v>
      </c>
      <c r="T853" t="b">
        <v>0</v>
      </c>
      <c r="U853" t="b">
        <v>0</v>
      </c>
      <c r="V853" t="b">
        <v>1</v>
      </c>
      <c r="W853" t="s">
        <v>64</v>
      </c>
      <c r="X853" t="s">
        <v>128</v>
      </c>
      <c r="Y853" t="s">
        <v>66</v>
      </c>
      <c r="Z853" s="3">
        <v>0.98</v>
      </c>
      <c r="AA853" t="s">
        <v>67</v>
      </c>
      <c r="AB853" t="s">
        <v>5429</v>
      </c>
      <c r="AC853" s="6" t="s">
        <v>5430</v>
      </c>
      <c r="AD853" s="3">
        <f t="shared" si="104"/>
        <v>10.33</v>
      </c>
      <c r="AE853" s="4">
        <f t="shared" si="105"/>
        <v>22</v>
      </c>
      <c r="AF853" s="4">
        <f t="shared" si="106"/>
        <v>1</v>
      </c>
      <c r="AG853" s="4">
        <f t="shared" si="107"/>
        <v>111</v>
      </c>
      <c r="AH853" t="str">
        <f t="shared" si="108"/>
        <v>standard</v>
      </c>
      <c r="AI853" t="b">
        <f t="shared" si="109"/>
        <v>1</v>
      </c>
      <c r="AJ853" t="str">
        <f t="shared" si="110"/>
        <v>review: balance outlier</v>
      </c>
      <c r="AK853" t="s">
        <v>5431</v>
      </c>
      <c r="AM853" s="2">
        <v>46073</v>
      </c>
      <c r="AN853" t="b">
        <f t="shared" si="111"/>
        <v>1</v>
      </c>
    </row>
    <row r="854" spans="1:40" ht="43.2" x14ac:dyDescent="0.3">
      <c r="A854" t="s">
        <v>5432</v>
      </c>
      <c r="B854" t="s">
        <v>5433</v>
      </c>
      <c r="C854" s="6" t="s">
        <v>5434</v>
      </c>
      <c r="D854" t="s">
        <v>43</v>
      </c>
      <c r="E854" s="4">
        <v>36</v>
      </c>
      <c r="F854" t="b">
        <v>1</v>
      </c>
      <c r="G854" s="4">
        <v>614</v>
      </c>
      <c r="H854" s="3">
        <v>1.38</v>
      </c>
      <c r="I854" s="3">
        <v>2</v>
      </c>
      <c r="J854" s="3">
        <v>0.3</v>
      </c>
      <c r="K854" s="3">
        <v>0.56999999999999995</v>
      </c>
      <c r="L854" s="3">
        <v>-0.16</v>
      </c>
      <c r="M854" s="3">
        <v>0</v>
      </c>
      <c r="N854" s="3">
        <v>2.99</v>
      </c>
      <c r="O854" s="3">
        <v>0.52</v>
      </c>
      <c r="P854" s="4">
        <v>3</v>
      </c>
      <c r="Q854" s="4">
        <v>8</v>
      </c>
      <c r="R854" t="b">
        <v>1</v>
      </c>
      <c r="S854" t="b">
        <v>0</v>
      </c>
      <c r="T854" t="b">
        <v>0</v>
      </c>
      <c r="U854" t="b">
        <v>1</v>
      </c>
      <c r="V854" t="b">
        <v>0</v>
      </c>
      <c r="W854" t="s">
        <v>64</v>
      </c>
      <c r="X854" t="s">
        <v>65</v>
      </c>
      <c r="Y854" t="s">
        <v>66</v>
      </c>
      <c r="Z854" s="3">
        <v>1.1579999999999999</v>
      </c>
      <c r="AA854" t="s">
        <v>120</v>
      </c>
      <c r="AB854" t="s">
        <v>5435</v>
      </c>
      <c r="AC854" s="6" t="s">
        <v>5436</v>
      </c>
      <c r="AD854" s="3">
        <f t="shared" si="104"/>
        <v>25.42</v>
      </c>
      <c r="AE854" s="4">
        <f t="shared" si="105"/>
        <v>75</v>
      </c>
      <c r="AF854" s="4">
        <f t="shared" si="106"/>
        <v>6</v>
      </c>
      <c r="AG854" s="4">
        <f t="shared" si="107"/>
        <v>120</v>
      </c>
      <c r="AH854" t="str">
        <f t="shared" si="108"/>
        <v>rare-chest</v>
      </c>
      <c r="AI854" t="b">
        <f t="shared" si="109"/>
        <v>1</v>
      </c>
      <c r="AJ854" t="str">
        <f t="shared" si="110"/>
        <v>review: balance outlier</v>
      </c>
      <c r="AK854" t="s">
        <v>5437</v>
      </c>
      <c r="AM854" s="2">
        <v>46172</v>
      </c>
      <c r="AN854" t="b">
        <f t="shared" si="111"/>
        <v>1</v>
      </c>
    </row>
    <row r="855" spans="1:40" ht="28.8" x14ac:dyDescent="0.3">
      <c r="A855" t="s">
        <v>5438</v>
      </c>
      <c r="B855" t="s">
        <v>5439</v>
      </c>
      <c r="C855" s="6" t="s">
        <v>5440</v>
      </c>
      <c r="D855" t="s">
        <v>178</v>
      </c>
      <c r="E855" s="4">
        <v>71</v>
      </c>
      <c r="F855" t="b">
        <v>0</v>
      </c>
      <c r="G855" s="4">
        <v>1952</v>
      </c>
      <c r="H855" s="3">
        <v>0</v>
      </c>
      <c r="I855" s="3">
        <v>3</v>
      </c>
      <c r="J855" s="3">
        <v>0.18</v>
      </c>
      <c r="K855" s="3">
        <v>0</v>
      </c>
      <c r="L855" s="3">
        <v>0.85</v>
      </c>
      <c r="M855" s="3">
        <v>0</v>
      </c>
      <c r="N855" s="3">
        <v>0</v>
      </c>
      <c r="O855" s="3">
        <v>0.6</v>
      </c>
      <c r="P855" s="4">
        <v>2</v>
      </c>
      <c r="Q855" s="4">
        <v>2</v>
      </c>
      <c r="R855" t="b">
        <v>0</v>
      </c>
      <c r="S855" t="b">
        <v>0</v>
      </c>
      <c r="T855" t="b">
        <v>0</v>
      </c>
      <c r="U855" t="b">
        <v>1</v>
      </c>
      <c r="V855" t="b">
        <v>1</v>
      </c>
      <c r="W855" t="s">
        <v>100</v>
      </c>
      <c r="X855" t="s">
        <v>45</v>
      </c>
      <c r="Y855" t="s">
        <v>46</v>
      </c>
      <c r="Z855" s="3">
        <v>3.3010000000000002</v>
      </c>
      <c r="AA855" t="s">
        <v>312</v>
      </c>
      <c r="AB855" t="s">
        <v>5441</v>
      </c>
      <c r="AC855" s="6" t="s">
        <v>5442</v>
      </c>
      <c r="AD855" s="3">
        <f t="shared" si="104"/>
        <v>14.94</v>
      </c>
      <c r="AE855" s="4">
        <f t="shared" si="105"/>
        <v>113</v>
      </c>
      <c r="AF855" s="4">
        <f t="shared" si="106"/>
        <v>1</v>
      </c>
      <c r="AG855" s="4">
        <f t="shared" si="107"/>
        <v>106</v>
      </c>
      <c r="AH855" t="str">
        <f t="shared" si="108"/>
        <v>rare-chest</v>
      </c>
      <c r="AI855" t="b">
        <f t="shared" si="109"/>
        <v>0</v>
      </c>
      <c r="AJ855" t="str">
        <f t="shared" si="110"/>
        <v>ok</v>
      </c>
      <c r="AK855" t="s">
        <v>5443</v>
      </c>
      <c r="AM855" s="2">
        <v>46068</v>
      </c>
      <c r="AN855" t="b">
        <f t="shared" si="111"/>
        <v>1</v>
      </c>
    </row>
    <row r="856" spans="1:40" ht="43.2" x14ac:dyDescent="0.3">
      <c r="A856" t="s">
        <v>5444</v>
      </c>
      <c r="B856" t="s">
        <v>5445</v>
      </c>
      <c r="C856" s="6" t="s">
        <v>5446</v>
      </c>
      <c r="D856" t="s">
        <v>63</v>
      </c>
      <c r="E856" s="4">
        <v>27</v>
      </c>
      <c r="F856" t="b">
        <v>0</v>
      </c>
      <c r="G856" s="4">
        <v>1033</v>
      </c>
      <c r="H856" s="3">
        <v>0</v>
      </c>
      <c r="I856" s="3">
        <v>1</v>
      </c>
      <c r="J856" s="3">
        <v>0.24</v>
      </c>
      <c r="K856" s="3">
        <v>-0.03</v>
      </c>
      <c r="L856" s="3">
        <v>0</v>
      </c>
      <c r="M856" s="3">
        <v>0</v>
      </c>
      <c r="N856" s="3">
        <v>3.87</v>
      </c>
      <c r="O856" s="3">
        <v>-0.14000000000000001</v>
      </c>
      <c r="P856" s="4">
        <v>4</v>
      </c>
      <c r="Q856" s="4">
        <v>10</v>
      </c>
      <c r="R856" t="b">
        <v>1</v>
      </c>
      <c r="S856" t="b">
        <v>0</v>
      </c>
      <c r="T856" t="b">
        <v>0</v>
      </c>
      <c r="U856" t="b">
        <v>0</v>
      </c>
      <c r="V856" t="b">
        <v>1</v>
      </c>
      <c r="W856" t="s">
        <v>138</v>
      </c>
      <c r="X856" t="s">
        <v>128</v>
      </c>
      <c r="Y856" t="s">
        <v>66</v>
      </c>
      <c r="Z856" s="3">
        <v>2.383</v>
      </c>
      <c r="AA856" t="s">
        <v>140</v>
      </c>
      <c r="AB856" t="s">
        <v>5447</v>
      </c>
      <c r="AC856" s="6" t="s">
        <v>5448</v>
      </c>
      <c r="AD856" s="3">
        <f t="shared" si="104"/>
        <v>11.3</v>
      </c>
      <c r="AE856" s="4">
        <f t="shared" si="105"/>
        <v>41</v>
      </c>
      <c r="AF856" s="4">
        <f t="shared" si="106"/>
        <v>7</v>
      </c>
      <c r="AG856" s="4">
        <f t="shared" si="107"/>
        <v>116</v>
      </c>
      <c r="AH856" t="str">
        <f t="shared" si="108"/>
        <v>standard</v>
      </c>
      <c r="AI856" t="b">
        <f t="shared" si="109"/>
        <v>1</v>
      </c>
      <c r="AJ856" t="str">
        <f t="shared" si="110"/>
        <v>review: balance outlier</v>
      </c>
      <c r="AK856" t="s">
        <v>5449</v>
      </c>
      <c r="AM856" s="2">
        <v>46031</v>
      </c>
      <c r="AN856" t="b">
        <f t="shared" si="111"/>
        <v>1</v>
      </c>
    </row>
    <row r="857" spans="1:40" ht="43.2" x14ac:dyDescent="0.3">
      <c r="A857" t="s">
        <v>5450</v>
      </c>
      <c r="B857" t="s">
        <v>5451</v>
      </c>
      <c r="C857" s="6" t="s">
        <v>5452</v>
      </c>
      <c r="D857" t="s">
        <v>63</v>
      </c>
      <c r="E857" s="4">
        <v>21</v>
      </c>
      <c r="F857" t="b">
        <v>1</v>
      </c>
      <c r="G857" s="4">
        <v>328</v>
      </c>
      <c r="H857" s="3">
        <v>0</v>
      </c>
      <c r="I857" s="3">
        <v>2</v>
      </c>
      <c r="J857" s="3">
        <v>0.25</v>
      </c>
      <c r="K857" s="3">
        <v>0.78</v>
      </c>
      <c r="L857" s="3">
        <v>0</v>
      </c>
      <c r="M857" s="3">
        <v>0</v>
      </c>
      <c r="N857" s="3">
        <v>-0.97</v>
      </c>
      <c r="O857" s="3">
        <v>0</v>
      </c>
      <c r="P857" s="4">
        <v>6</v>
      </c>
      <c r="Q857" s="4">
        <v>9</v>
      </c>
      <c r="R857" t="b">
        <v>0</v>
      </c>
      <c r="S857" t="b">
        <v>0</v>
      </c>
      <c r="T857" t="b">
        <v>1</v>
      </c>
      <c r="U857" t="b">
        <v>1</v>
      </c>
      <c r="V857" t="b">
        <v>1</v>
      </c>
      <c r="W857" t="s">
        <v>44</v>
      </c>
      <c r="X857" t="s">
        <v>101</v>
      </c>
      <c r="Y857" t="s">
        <v>129</v>
      </c>
      <c r="Z857" s="3">
        <v>2.2749999999999999</v>
      </c>
      <c r="AA857" t="s">
        <v>964</v>
      </c>
      <c r="AB857" t="s">
        <v>5453</v>
      </c>
      <c r="AC857" s="6" t="s">
        <v>5454</v>
      </c>
      <c r="AD857" s="3">
        <f t="shared" si="104"/>
        <v>8.25</v>
      </c>
      <c r="AE857" s="4">
        <f t="shared" si="105"/>
        <v>32</v>
      </c>
      <c r="AF857" s="4">
        <f t="shared" si="106"/>
        <v>4</v>
      </c>
      <c r="AG857" s="4">
        <f t="shared" si="107"/>
        <v>111</v>
      </c>
      <c r="AH857" t="str">
        <f t="shared" si="108"/>
        <v>standard</v>
      </c>
      <c r="AI857" t="b">
        <f t="shared" si="109"/>
        <v>1</v>
      </c>
      <c r="AJ857" t="str">
        <f t="shared" si="110"/>
        <v>ok</v>
      </c>
      <c r="AK857" t="s">
        <v>5455</v>
      </c>
      <c r="AM857" s="2">
        <v>46026</v>
      </c>
      <c r="AN857" t="b">
        <f t="shared" si="111"/>
        <v>1</v>
      </c>
    </row>
    <row r="858" spans="1:40" ht="43.2" x14ac:dyDescent="0.3">
      <c r="A858" t="s">
        <v>5456</v>
      </c>
      <c r="B858" t="s">
        <v>5457</v>
      </c>
      <c r="C858" s="6" t="s">
        <v>5458</v>
      </c>
      <c r="D858" t="s">
        <v>43</v>
      </c>
      <c r="E858" s="4">
        <v>12</v>
      </c>
      <c r="F858" t="b">
        <v>1</v>
      </c>
      <c r="G858" s="4">
        <v>1454</v>
      </c>
      <c r="H858" s="3">
        <v>0</v>
      </c>
      <c r="I858" s="3">
        <v>0</v>
      </c>
      <c r="J858" s="3">
        <v>-0.21</v>
      </c>
      <c r="K858" s="3">
        <v>0</v>
      </c>
      <c r="L858" s="3">
        <v>0</v>
      </c>
      <c r="M858" s="3">
        <v>0</v>
      </c>
      <c r="N858" s="3">
        <v>0</v>
      </c>
      <c r="O858" s="3">
        <v>0</v>
      </c>
      <c r="P858" s="4">
        <v>8</v>
      </c>
      <c r="Q858" s="4">
        <v>8</v>
      </c>
      <c r="R858" t="b">
        <v>0</v>
      </c>
      <c r="S858" t="b">
        <v>0</v>
      </c>
      <c r="T858" t="b">
        <v>0</v>
      </c>
      <c r="U858" t="b">
        <v>1</v>
      </c>
      <c r="V858" t="b">
        <v>0</v>
      </c>
      <c r="W858" t="s">
        <v>148</v>
      </c>
      <c r="X858" t="s">
        <v>55</v>
      </c>
      <c r="Y858" t="s">
        <v>66</v>
      </c>
      <c r="Z858" s="3">
        <v>3.456</v>
      </c>
      <c r="AA858" t="s">
        <v>157</v>
      </c>
      <c r="AB858" t="s">
        <v>5459</v>
      </c>
      <c r="AC858" s="6" t="s">
        <v>5460</v>
      </c>
      <c r="AD858" s="3">
        <f t="shared" si="104"/>
        <v>2.63</v>
      </c>
      <c r="AE858" s="4">
        <f t="shared" si="105"/>
        <v>13</v>
      </c>
      <c r="AF858" s="4">
        <f t="shared" si="106"/>
        <v>1</v>
      </c>
      <c r="AG858" s="4">
        <f t="shared" si="107"/>
        <v>123</v>
      </c>
      <c r="AH858" t="str">
        <f t="shared" si="108"/>
        <v>standard</v>
      </c>
      <c r="AI858" t="b">
        <f t="shared" si="109"/>
        <v>1</v>
      </c>
      <c r="AJ858" t="str">
        <f t="shared" si="110"/>
        <v>ok</v>
      </c>
      <c r="AK858" t="s">
        <v>5461</v>
      </c>
      <c r="AM858" s="2">
        <v>46194</v>
      </c>
      <c r="AN858" t="b">
        <f t="shared" si="111"/>
        <v>1</v>
      </c>
    </row>
    <row r="859" spans="1:40" ht="43.2" x14ac:dyDescent="0.3">
      <c r="A859" t="s">
        <v>5462</v>
      </c>
      <c r="B859" t="s">
        <v>5463</v>
      </c>
      <c r="C859" s="6" t="s">
        <v>5464</v>
      </c>
      <c r="D859" t="s">
        <v>63</v>
      </c>
      <c r="E859" s="4">
        <v>11</v>
      </c>
      <c r="F859" t="b">
        <v>1</v>
      </c>
      <c r="G859" s="4">
        <v>271</v>
      </c>
      <c r="H859" s="3">
        <v>0</v>
      </c>
      <c r="I859" s="3">
        <v>0</v>
      </c>
      <c r="J859" s="3">
        <v>0</v>
      </c>
      <c r="K859" s="3">
        <v>0</v>
      </c>
      <c r="L859" s="3">
        <v>0</v>
      </c>
      <c r="M859" s="3">
        <v>-0.06</v>
      </c>
      <c r="N859" s="3">
        <v>0</v>
      </c>
      <c r="O859" s="3">
        <v>0</v>
      </c>
      <c r="P859" s="4">
        <v>8</v>
      </c>
      <c r="Q859" s="4">
        <v>8</v>
      </c>
      <c r="R859" t="b">
        <v>1</v>
      </c>
      <c r="S859" t="b">
        <v>0</v>
      </c>
      <c r="T859" t="b">
        <v>0</v>
      </c>
      <c r="U859" t="b">
        <v>0</v>
      </c>
      <c r="V859" t="b">
        <v>1</v>
      </c>
      <c r="W859" t="s">
        <v>54</v>
      </c>
      <c r="X859" t="s">
        <v>65</v>
      </c>
      <c r="Y859" t="s">
        <v>46</v>
      </c>
      <c r="Z859" s="3">
        <v>0.54500000000000004</v>
      </c>
      <c r="AA859" t="s">
        <v>382</v>
      </c>
      <c r="AB859" t="s">
        <v>5465</v>
      </c>
      <c r="AC859" s="6" t="s">
        <v>5466</v>
      </c>
      <c r="AD859" s="3">
        <f t="shared" si="104"/>
        <v>1.1200000000000001</v>
      </c>
      <c r="AE859" s="4">
        <f t="shared" si="105"/>
        <v>13</v>
      </c>
      <c r="AF859" s="4">
        <f t="shared" si="106"/>
        <v>1</v>
      </c>
      <c r="AG859" s="4">
        <f t="shared" si="107"/>
        <v>114</v>
      </c>
      <c r="AH859" t="str">
        <f t="shared" si="108"/>
        <v>standard</v>
      </c>
      <c r="AI859" t="b">
        <f t="shared" si="109"/>
        <v>1</v>
      </c>
      <c r="AJ859" t="str">
        <f t="shared" si="110"/>
        <v>ok</v>
      </c>
      <c r="AK859" t="s">
        <v>5467</v>
      </c>
      <c r="AL859" t="s">
        <v>5468</v>
      </c>
      <c r="AM859" s="2">
        <v>46183</v>
      </c>
      <c r="AN859" t="b">
        <f t="shared" si="111"/>
        <v>1</v>
      </c>
    </row>
    <row r="860" spans="1:40" ht="43.2" x14ac:dyDescent="0.3">
      <c r="A860" t="s">
        <v>5469</v>
      </c>
      <c r="B860" t="s">
        <v>3428</v>
      </c>
      <c r="C860" s="6" t="s">
        <v>5470</v>
      </c>
      <c r="D860" t="s">
        <v>63</v>
      </c>
      <c r="E860" s="4">
        <v>30</v>
      </c>
      <c r="F860" t="b">
        <v>0</v>
      </c>
      <c r="G860" s="4">
        <v>1118</v>
      </c>
      <c r="H860" s="3">
        <v>0</v>
      </c>
      <c r="I860" s="3">
        <v>-1</v>
      </c>
      <c r="J860" s="3">
        <v>0</v>
      </c>
      <c r="K860" s="3">
        <v>0</v>
      </c>
      <c r="L860" s="3">
        <v>0</v>
      </c>
      <c r="M860" s="3">
        <v>0</v>
      </c>
      <c r="N860" s="3">
        <v>0</v>
      </c>
      <c r="O860" s="3">
        <v>0</v>
      </c>
      <c r="P860" s="4">
        <v>5</v>
      </c>
      <c r="Q860" s="4">
        <v>10</v>
      </c>
      <c r="R860" t="b">
        <v>0</v>
      </c>
      <c r="S860" t="b">
        <v>0</v>
      </c>
      <c r="T860" t="b">
        <v>0</v>
      </c>
      <c r="U860" t="b">
        <v>0</v>
      </c>
      <c r="V860" t="b">
        <v>0</v>
      </c>
      <c r="W860" t="s">
        <v>64</v>
      </c>
      <c r="X860" t="s">
        <v>75</v>
      </c>
      <c r="Y860" t="s">
        <v>331</v>
      </c>
      <c r="Z860" s="3">
        <v>3.4260000000000002</v>
      </c>
      <c r="AA860" t="s">
        <v>120</v>
      </c>
      <c r="AB860" t="s">
        <v>3430</v>
      </c>
      <c r="AC860" s="6" t="s">
        <v>5471</v>
      </c>
      <c r="AD860" s="3">
        <f t="shared" si="104"/>
        <v>2.5</v>
      </c>
      <c r="AE860" s="4">
        <f t="shared" si="105"/>
        <v>33</v>
      </c>
      <c r="AF860" s="4">
        <f t="shared" si="106"/>
        <v>6</v>
      </c>
      <c r="AG860" s="4">
        <f t="shared" si="107"/>
        <v>110</v>
      </c>
      <c r="AH860" t="str">
        <f t="shared" si="108"/>
        <v>standard</v>
      </c>
      <c r="AI860" t="b">
        <f t="shared" si="109"/>
        <v>1</v>
      </c>
      <c r="AJ860" t="str">
        <f t="shared" si="110"/>
        <v>ok</v>
      </c>
      <c r="AK860" t="s">
        <v>5472</v>
      </c>
      <c r="AL860" t="s">
        <v>2171</v>
      </c>
      <c r="AM860" s="2">
        <v>46133</v>
      </c>
      <c r="AN860" t="b">
        <f t="shared" si="111"/>
        <v>1</v>
      </c>
    </row>
    <row r="861" spans="1:40" ht="43.2" x14ac:dyDescent="0.3">
      <c r="A861" t="s">
        <v>5473</v>
      </c>
      <c r="B861" t="s">
        <v>5474</v>
      </c>
      <c r="C861" s="6" t="s">
        <v>5475</v>
      </c>
      <c r="D861" t="s">
        <v>63</v>
      </c>
      <c r="E861" s="4">
        <v>20</v>
      </c>
      <c r="F861" t="b">
        <v>0</v>
      </c>
      <c r="G861" s="4">
        <v>159</v>
      </c>
      <c r="H861" s="3">
        <v>0</v>
      </c>
      <c r="I861" s="3">
        <v>0</v>
      </c>
      <c r="J861" s="3">
        <v>0</v>
      </c>
      <c r="K861" s="3">
        <v>0</v>
      </c>
      <c r="L861" s="3">
        <v>0</v>
      </c>
      <c r="M861" s="3">
        <v>0</v>
      </c>
      <c r="N861" s="3">
        <v>0</v>
      </c>
      <c r="O861" s="3">
        <v>0.08</v>
      </c>
      <c r="P861" s="4">
        <v>7</v>
      </c>
      <c r="Q861" s="4">
        <v>10</v>
      </c>
      <c r="R861" t="b">
        <v>0</v>
      </c>
      <c r="S861" t="b">
        <v>0</v>
      </c>
      <c r="T861" t="b">
        <v>0</v>
      </c>
      <c r="U861" t="b">
        <v>1</v>
      </c>
      <c r="V861" t="b">
        <v>0</v>
      </c>
      <c r="W861" t="s">
        <v>44</v>
      </c>
      <c r="X861" t="s">
        <v>200</v>
      </c>
      <c r="Y861" t="s">
        <v>102</v>
      </c>
      <c r="Z861" s="3">
        <v>0.61599999999999999</v>
      </c>
      <c r="AA861" t="s">
        <v>47</v>
      </c>
      <c r="AB861" t="s">
        <v>5476</v>
      </c>
      <c r="AC861" s="6" t="s">
        <v>5477</v>
      </c>
      <c r="AD861" s="3">
        <f t="shared" si="104"/>
        <v>1.1599999999999999</v>
      </c>
      <c r="AE861" s="4">
        <f t="shared" si="105"/>
        <v>21</v>
      </c>
      <c r="AF861" s="4">
        <f t="shared" si="106"/>
        <v>4</v>
      </c>
      <c r="AG861" s="4">
        <f t="shared" si="107"/>
        <v>109</v>
      </c>
      <c r="AH861" t="str">
        <f t="shared" si="108"/>
        <v>standard</v>
      </c>
      <c r="AI861" t="b">
        <f t="shared" si="109"/>
        <v>0</v>
      </c>
      <c r="AJ861" t="str">
        <f t="shared" si="110"/>
        <v>ok</v>
      </c>
      <c r="AK861" t="s">
        <v>5478</v>
      </c>
      <c r="AM861" s="2">
        <v>46122</v>
      </c>
      <c r="AN861" t="b">
        <f t="shared" si="111"/>
        <v>1</v>
      </c>
    </row>
    <row r="862" spans="1:40" ht="43.2" x14ac:dyDescent="0.3">
      <c r="A862" t="s">
        <v>5479</v>
      </c>
      <c r="B862" t="s">
        <v>5480</v>
      </c>
      <c r="C862" s="6" t="s">
        <v>5481</v>
      </c>
      <c r="D862" t="s">
        <v>63</v>
      </c>
      <c r="E862" s="4">
        <v>13</v>
      </c>
      <c r="F862" t="b">
        <v>1</v>
      </c>
      <c r="G862" s="4">
        <v>1989</v>
      </c>
      <c r="H862" s="3">
        <v>0</v>
      </c>
      <c r="I862" s="3">
        <v>0</v>
      </c>
      <c r="J862" s="3">
        <v>-0.28000000000000003</v>
      </c>
      <c r="K862" s="3">
        <v>0</v>
      </c>
      <c r="L862" s="3">
        <v>0.3</v>
      </c>
      <c r="M862" s="3">
        <v>0</v>
      </c>
      <c r="N862" s="3">
        <v>0</v>
      </c>
      <c r="O862" s="3">
        <v>0</v>
      </c>
      <c r="P862" s="4">
        <v>8</v>
      </c>
      <c r="Q862" s="4">
        <v>8</v>
      </c>
      <c r="R862" t="b">
        <v>0</v>
      </c>
      <c r="S862" t="b">
        <v>1</v>
      </c>
      <c r="T862" t="b">
        <v>0</v>
      </c>
      <c r="U862" t="b">
        <v>1</v>
      </c>
      <c r="V862" t="b">
        <v>0</v>
      </c>
      <c r="W862" t="s">
        <v>64</v>
      </c>
      <c r="X862" t="s">
        <v>200</v>
      </c>
      <c r="Y862" t="s">
        <v>66</v>
      </c>
      <c r="Z862" s="3">
        <v>1.0409999999999999</v>
      </c>
      <c r="AA862" t="s">
        <v>67</v>
      </c>
      <c r="AB862" t="s">
        <v>5482</v>
      </c>
      <c r="AC862" s="6" t="s">
        <v>5483</v>
      </c>
      <c r="AD862" s="3">
        <f t="shared" si="104"/>
        <v>2.44</v>
      </c>
      <c r="AE862" s="4">
        <f t="shared" si="105"/>
        <v>14</v>
      </c>
      <c r="AF862" s="4">
        <f t="shared" si="106"/>
        <v>1</v>
      </c>
      <c r="AG862" s="4">
        <f t="shared" si="107"/>
        <v>112</v>
      </c>
      <c r="AH862" t="str">
        <f t="shared" si="108"/>
        <v>standard</v>
      </c>
      <c r="AI862" t="b">
        <f t="shared" si="109"/>
        <v>1</v>
      </c>
      <c r="AJ862" t="str">
        <f t="shared" si="110"/>
        <v>ok</v>
      </c>
      <c r="AK862" t="s">
        <v>5484</v>
      </c>
      <c r="AM862" s="2">
        <v>46044</v>
      </c>
      <c r="AN862" t="b">
        <f t="shared" si="111"/>
        <v>1</v>
      </c>
    </row>
    <row r="863" spans="1:40" ht="43.2" x14ac:dyDescent="0.3">
      <c r="A863" t="s">
        <v>5485</v>
      </c>
      <c r="B863" t="s">
        <v>5486</v>
      </c>
      <c r="C863" s="6" t="s">
        <v>5487</v>
      </c>
      <c r="D863" t="s">
        <v>63</v>
      </c>
      <c r="E863" s="4">
        <v>20</v>
      </c>
      <c r="F863" t="b">
        <v>1</v>
      </c>
      <c r="G863" s="4">
        <v>1748</v>
      </c>
      <c r="H863" s="3">
        <v>-0.09</v>
      </c>
      <c r="I863" s="3">
        <v>0</v>
      </c>
      <c r="J863" s="3">
        <v>0.09</v>
      </c>
      <c r="K863" s="3">
        <v>0</v>
      </c>
      <c r="L863" s="3">
        <v>0</v>
      </c>
      <c r="M863" s="3">
        <v>-0.18</v>
      </c>
      <c r="N863" s="3">
        <v>0.57999999999999996</v>
      </c>
      <c r="O863" s="3">
        <v>0</v>
      </c>
      <c r="P863" s="4">
        <v>2</v>
      </c>
      <c r="Q863" s="4">
        <v>5</v>
      </c>
      <c r="R863" t="b">
        <v>0</v>
      </c>
      <c r="S863" t="b">
        <v>1</v>
      </c>
      <c r="T863" t="b">
        <v>0</v>
      </c>
      <c r="U863" t="b">
        <v>0</v>
      </c>
      <c r="V863" t="b">
        <v>0</v>
      </c>
      <c r="W863" t="s">
        <v>54</v>
      </c>
      <c r="X863" t="s">
        <v>149</v>
      </c>
      <c r="Y863" t="s">
        <v>66</v>
      </c>
      <c r="Z863" s="3">
        <v>1.3720000000000001</v>
      </c>
      <c r="AA863" t="s">
        <v>243</v>
      </c>
      <c r="AB863" t="s">
        <v>5488</v>
      </c>
      <c r="AC863" s="6" t="s">
        <v>5489</v>
      </c>
      <c r="AD863" s="3">
        <f t="shared" si="104"/>
        <v>3.51</v>
      </c>
      <c r="AE863" s="4">
        <f t="shared" si="105"/>
        <v>23</v>
      </c>
      <c r="AF863" s="4">
        <f t="shared" si="106"/>
        <v>4</v>
      </c>
      <c r="AG863" s="4">
        <f t="shared" si="107"/>
        <v>123</v>
      </c>
      <c r="AH863" t="str">
        <f t="shared" si="108"/>
        <v>standard</v>
      </c>
      <c r="AI863" t="b">
        <f t="shared" si="109"/>
        <v>1</v>
      </c>
      <c r="AJ863" t="str">
        <f t="shared" si="110"/>
        <v>review: multi-status synergy</v>
      </c>
      <c r="AK863" t="s">
        <v>5490</v>
      </c>
      <c r="AM863" s="2">
        <v>46045</v>
      </c>
      <c r="AN863" t="b">
        <f t="shared" si="111"/>
        <v>1</v>
      </c>
    </row>
    <row r="864" spans="1:40" ht="43.2" x14ac:dyDescent="0.3">
      <c r="A864" t="s">
        <v>5491</v>
      </c>
      <c r="B864" t="s">
        <v>5492</v>
      </c>
      <c r="C864" s="6" t="s">
        <v>5493</v>
      </c>
      <c r="D864" t="s">
        <v>43</v>
      </c>
      <c r="E864" s="4">
        <v>32</v>
      </c>
      <c r="F864" t="b">
        <v>1</v>
      </c>
      <c r="G864" s="4">
        <v>942</v>
      </c>
      <c r="H864" s="3">
        <v>0</v>
      </c>
      <c r="I864" s="3">
        <v>0</v>
      </c>
      <c r="J864" s="3">
        <v>0.13</v>
      </c>
      <c r="K864" s="3">
        <v>0</v>
      </c>
      <c r="L864" s="3">
        <v>0</v>
      </c>
      <c r="M864" s="3">
        <v>0</v>
      </c>
      <c r="N864" s="3">
        <v>0</v>
      </c>
      <c r="O864" s="3">
        <v>0.05</v>
      </c>
      <c r="P864" s="4">
        <v>5</v>
      </c>
      <c r="Q864" s="4">
        <v>8</v>
      </c>
      <c r="R864" t="b">
        <v>0</v>
      </c>
      <c r="S864" t="b">
        <v>0</v>
      </c>
      <c r="T864" t="b">
        <v>0</v>
      </c>
      <c r="U864" t="b">
        <v>0</v>
      </c>
      <c r="V864" t="b">
        <v>1</v>
      </c>
      <c r="W864" t="s">
        <v>92</v>
      </c>
      <c r="X864" t="s">
        <v>149</v>
      </c>
      <c r="Y864" t="s">
        <v>139</v>
      </c>
      <c r="Z864" s="3">
        <v>2.3660000000000001</v>
      </c>
      <c r="AA864" t="s">
        <v>760</v>
      </c>
      <c r="AB864" t="s">
        <v>5494</v>
      </c>
      <c r="AC864" s="6" t="s">
        <v>5495</v>
      </c>
      <c r="AD864" s="3">
        <f t="shared" si="104"/>
        <v>2.4900000000000002</v>
      </c>
      <c r="AE864" s="4">
        <f t="shared" si="105"/>
        <v>35</v>
      </c>
      <c r="AF864" s="4">
        <f t="shared" si="106"/>
        <v>4</v>
      </c>
      <c r="AG864" s="4">
        <f t="shared" si="107"/>
        <v>112</v>
      </c>
      <c r="AH864" t="str">
        <f t="shared" si="108"/>
        <v>standard</v>
      </c>
      <c r="AI864" t="b">
        <f t="shared" si="109"/>
        <v>0</v>
      </c>
      <c r="AJ864" t="str">
        <f t="shared" si="110"/>
        <v>ok</v>
      </c>
      <c r="AK864" t="s">
        <v>5496</v>
      </c>
      <c r="AM864" s="2">
        <v>46083</v>
      </c>
      <c r="AN864" t="b">
        <f t="shared" si="111"/>
        <v>1</v>
      </c>
    </row>
    <row r="865" spans="1:40" ht="43.2" x14ac:dyDescent="0.3">
      <c r="A865" t="s">
        <v>5497</v>
      </c>
      <c r="B865" t="s">
        <v>5498</v>
      </c>
      <c r="C865" s="6" t="s">
        <v>5499</v>
      </c>
      <c r="D865" t="s">
        <v>43</v>
      </c>
      <c r="E865" s="4">
        <v>33</v>
      </c>
      <c r="F865" t="b">
        <v>1</v>
      </c>
      <c r="G865" s="4">
        <v>179</v>
      </c>
      <c r="H865" s="3">
        <v>0</v>
      </c>
      <c r="I865" s="3">
        <v>0</v>
      </c>
      <c r="J865" s="3">
        <v>-0.09</v>
      </c>
      <c r="K865" s="3">
        <v>0</v>
      </c>
      <c r="L865" s="3">
        <v>0</v>
      </c>
      <c r="M865" s="3">
        <v>0.06</v>
      </c>
      <c r="N865" s="3">
        <v>0</v>
      </c>
      <c r="O865" s="3">
        <v>0.96</v>
      </c>
      <c r="P865" s="4">
        <v>8</v>
      </c>
      <c r="Q865" s="4">
        <v>9</v>
      </c>
      <c r="R865" t="b">
        <v>0</v>
      </c>
      <c r="S865" t="b">
        <v>0</v>
      </c>
      <c r="T865" t="b">
        <v>0</v>
      </c>
      <c r="U865" t="b">
        <v>0</v>
      </c>
      <c r="V865" t="b">
        <v>0</v>
      </c>
      <c r="W865" t="s">
        <v>138</v>
      </c>
      <c r="X865" t="s">
        <v>101</v>
      </c>
      <c r="Y865" t="s">
        <v>46</v>
      </c>
      <c r="Z865" s="3">
        <v>2.5259999999999998</v>
      </c>
      <c r="AA865" t="s">
        <v>360</v>
      </c>
      <c r="AB865" t="s">
        <v>5500</v>
      </c>
      <c r="AC865" s="6" t="s">
        <v>5501</v>
      </c>
      <c r="AD865" s="3">
        <f t="shared" si="104"/>
        <v>4.3099999999999996</v>
      </c>
      <c r="AE865" s="4">
        <f t="shared" si="105"/>
        <v>39</v>
      </c>
      <c r="AF865" s="4">
        <f t="shared" si="106"/>
        <v>2</v>
      </c>
      <c r="AG865" s="4">
        <f t="shared" si="107"/>
        <v>114</v>
      </c>
      <c r="AH865" t="str">
        <f t="shared" si="108"/>
        <v>standard</v>
      </c>
      <c r="AI865" t="b">
        <f t="shared" si="109"/>
        <v>1</v>
      </c>
      <c r="AJ865" t="str">
        <f t="shared" si="110"/>
        <v>ok</v>
      </c>
      <c r="AK865" t="s">
        <v>5502</v>
      </c>
      <c r="AM865" s="2">
        <v>46054</v>
      </c>
      <c r="AN865" t="b">
        <f t="shared" si="111"/>
        <v>1</v>
      </c>
    </row>
    <row r="866" spans="1:40" ht="43.2" x14ac:dyDescent="0.3">
      <c r="A866" t="s">
        <v>5503</v>
      </c>
      <c r="B866" t="s">
        <v>5504</v>
      </c>
      <c r="C866" s="6" t="s">
        <v>5505</v>
      </c>
      <c r="D866" t="s">
        <v>63</v>
      </c>
      <c r="E866" s="4">
        <v>18</v>
      </c>
      <c r="F866" t="b">
        <v>1</v>
      </c>
      <c r="G866" s="4">
        <v>871</v>
      </c>
      <c r="H866" s="3">
        <v>0</v>
      </c>
      <c r="I866" s="3">
        <v>0</v>
      </c>
      <c r="J866" s="3">
        <v>-0.11</v>
      </c>
      <c r="K866" s="3">
        <v>0</v>
      </c>
      <c r="L866" s="3">
        <v>0.52</v>
      </c>
      <c r="M866" s="3">
        <v>0</v>
      </c>
      <c r="N866" s="3">
        <v>0</v>
      </c>
      <c r="O866" s="3">
        <v>0</v>
      </c>
      <c r="P866" s="4">
        <v>4</v>
      </c>
      <c r="Q866" s="4">
        <v>6</v>
      </c>
      <c r="R866" t="b">
        <v>1</v>
      </c>
      <c r="S866" t="b">
        <v>0</v>
      </c>
      <c r="T866" t="b">
        <v>0</v>
      </c>
      <c r="U866" t="b">
        <v>0</v>
      </c>
      <c r="V866" t="b">
        <v>1</v>
      </c>
      <c r="W866" t="s">
        <v>44</v>
      </c>
      <c r="X866" t="s">
        <v>65</v>
      </c>
      <c r="Y866" t="s">
        <v>66</v>
      </c>
      <c r="Z866" s="3">
        <v>0.21199999999999999</v>
      </c>
      <c r="AA866" t="s">
        <v>47</v>
      </c>
      <c r="AB866" t="s">
        <v>5506</v>
      </c>
      <c r="AC866" s="6" t="s">
        <v>5507</v>
      </c>
      <c r="AD866" s="3">
        <f t="shared" si="104"/>
        <v>2.37</v>
      </c>
      <c r="AE866" s="4">
        <f t="shared" si="105"/>
        <v>22</v>
      </c>
      <c r="AF866" s="4">
        <f t="shared" si="106"/>
        <v>3</v>
      </c>
      <c r="AG866" s="4">
        <f t="shared" si="107"/>
        <v>116</v>
      </c>
      <c r="AH866" t="str">
        <f t="shared" si="108"/>
        <v>standard</v>
      </c>
      <c r="AI866" t="b">
        <f t="shared" si="109"/>
        <v>1</v>
      </c>
      <c r="AJ866" t="str">
        <f t="shared" si="110"/>
        <v>ok</v>
      </c>
      <c r="AK866" t="s">
        <v>5508</v>
      </c>
      <c r="AM866" s="2">
        <v>46044</v>
      </c>
      <c r="AN866" t="b">
        <f t="shared" si="111"/>
        <v>1</v>
      </c>
    </row>
    <row r="867" spans="1:40" ht="43.2" x14ac:dyDescent="0.3">
      <c r="A867" t="s">
        <v>5509</v>
      </c>
      <c r="B867" t="s">
        <v>5510</v>
      </c>
      <c r="C867" s="6" t="s">
        <v>5511</v>
      </c>
      <c r="D867" t="s">
        <v>43</v>
      </c>
      <c r="E867" s="4">
        <v>36</v>
      </c>
      <c r="F867" t="b">
        <v>1</v>
      </c>
      <c r="G867" s="4">
        <v>1198</v>
      </c>
      <c r="H867" s="3">
        <v>0</v>
      </c>
      <c r="I867" s="3">
        <v>2</v>
      </c>
      <c r="J867" s="3">
        <v>0</v>
      </c>
      <c r="K867" s="3">
        <v>0</v>
      </c>
      <c r="L867" s="3">
        <v>-0.05</v>
      </c>
      <c r="M867" s="3">
        <v>0</v>
      </c>
      <c r="N867" s="3">
        <v>-0.56999999999999995</v>
      </c>
      <c r="O867" s="3">
        <v>0</v>
      </c>
      <c r="P867" s="4">
        <v>3</v>
      </c>
      <c r="Q867" s="4">
        <v>6</v>
      </c>
      <c r="R867" t="b">
        <v>0</v>
      </c>
      <c r="S867" t="b">
        <v>0</v>
      </c>
      <c r="T867" t="b">
        <v>0</v>
      </c>
      <c r="U867" t="b">
        <v>1</v>
      </c>
      <c r="V867" t="b">
        <v>0</v>
      </c>
      <c r="W867" t="s">
        <v>64</v>
      </c>
      <c r="X867" t="s">
        <v>149</v>
      </c>
      <c r="Y867" t="s">
        <v>66</v>
      </c>
      <c r="Z867" s="3">
        <v>2.4239999999999999</v>
      </c>
      <c r="AA867" t="s">
        <v>209</v>
      </c>
      <c r="AB867" t="s">
        <v>5512</v>
      </c>
      <c r="AC867" s="6" t="s">
        <v>5513</v>
      </c>
      <c r="AD867" s="3">
        <f t="shared" si="104"/>
        <v>6.24</v>
      </c>
      <c r="AE867" s="4">
        <f t="shared" si="105"/>
        <v>45</v>
      </c>
      <c r="AF867" s="4">
        <f t="shared" si="106"/>
        <v>4</v>
      </c>
      <c r="AG867" s="4">
        <f t="shared" si="107"/>
        <v>114</v>
      </c>
      <c r="AH867" t="str">
        <f t="shared" si="108"/>
        <v>standard</v>
      </c>
      <c r="AI867" t="b">
        <f t="shared" si="109"/>
        <v>1</v>
      </c>
      <c r="AJ867" t="str">
        <f t="shared" si="110"/>
        <v>ok</v>
      </c>
      <c r="AK867" t="s">
        <v>5514</v>
      </c>
      <c r="AM867" s="2">
        <v>46055</v>
      </c>
      <c r="AN867" t="b">
        <f t="shared" si="111"/>
        <v>1</v>
      </c>
    </row>
    <row r="868" spans="1:40" ht="43.2" x14ac:dyDescent="0.3">
      <c r="A868" t="s">
        <v>5515</v>
      </c>
      <c r="B868" t="s">
        <v>5516</v>
      </c>
      <c r="C868" s="6" t="s">
        <v>5517</v>
      </c>
      <c r="D868" t="s">
        <v>178</v>
      </c>
      <c r="E868" s="4">
        <v>73</v>
      </c>
      <c r="F868" t="b">
        <v>1</v>
      </c>
      <c r="G868" s="4">
        <v>324</v>
      </c>
      <c r="H868" s="3">
        <v>0</v>
      </c>
      <c r="I868" s="3">
        <v>1</v>
      </c>
      <c r="J868" s="3">
        <v>0</v>
      </c>
      <c r="K868" s="3">
        <v>0</v>
      </c>
      <c r="L868" s="3">
        <v>0</v>
      </c>
      <c r="M868" s="3">
        <v>0</v>
      </c>
      <c r="N868" s="3">
        <v>0</v>
      </c>
      <c r="O868" s="3">
        <v>0</v>
      </c>
      <c r="P868" s="4">
        <v>4</v>
      </c>
      <c r="Q868" s="4">
        <v>5</v>
      </c>
      <c r="R868" t="b">
        <v>0</v>
      </c>
      <c r="S868" t="b">
        <v>1</v>
      </c>
      <c r="T868" t="b">
        <v>0</v>
      </c>
      <c r="U868" t="b">
        <v>0</v>
      </c>
      <c r="V868" t="b">
        <v>1</v>
      </c>
      <c r="W868" t="s">
        <v>148</v>
      </c>
      <c r="X868" t="s">
        <v>55</v>
      </c>
      <c r="Y868" t="s">
        <v>129</v>
      </c>
      <c r="Z868" s="3">
        <v>3.165</v>
      </c>
      <c r="AA868" t="s">
        <v>193</v>
      </c>
      <c r="AB868" t="s">
        <v>5518</v>
      </c>
      <c r="AC868" s="6" t="s">
        <v>5519</v>
      </c>
      <c r="AD868" s="3">
        <f t="shared" si="104"/>
        <v>8.5</v>
      </c>
      <c r="AE868" s="4">
        <f t="shared" si="105"/>
        <v>98</v>
      </c>
      <c r="AF868" s="4">
        <f t="shared" si="106"/>
        <v>2</v>
      </c>
      <c r="AG868" s="4">
        <f t="shared" si="107"/>
        <v>115</v>
      </c>
      <c r="AH868" t="str">
        <f t="shared" si="108"/>
        <v>standard</v>
      </c>
      <c r="AI868" t="b">
        <f t="shared" si="109"/>
        <v>0</v>
      </c>
      <c r="AJ868" t="str">
        <f t="shared" si="110"/>
        <v>ok</v>
      </c>
      <c r="AK868" t="s">
        <v>5520</v>
      </c>
      <c r="AM868" s="2">
        <v>46075</v>
      </c>
      <c r="AN868" t="b">
        <f t="shared" si="111"/>
        <v>1</v>
      </c>
    </row>
    <row r="869" spans="1:40" ht="43.2" x14ac:dyDescent="0.3">
      <c r="A869" t="s">
        <v>5521</v>
      </c>
      <c r="B869" t="s">
        <v>5522</v>
      </c>
      <c r="C869" s="6" t="s">
        <v>5523</v>
      </c>
      <c r="D869" t="s">
        <v>63</v>
      </c>
      <c r="E869" s="4">
        <v>19</v>
      </c>
      <c r="F869" t="b">
        <v>1</v>
      </c>
      <c r="G869" s="4">
        <v>1874</v>
      </c>
      <c r="H869" s="3">
        <v>0</v>
      </c>
      <c r="I869" s="3">
        <v>2</v>
      </c>
      <c r="J869" s="3">
        <v>0</v>
      </c>
      <c r="K869" s="3">
        <v>0.56999999999999995</v>
      </c>
      <c r="L869" s="3">
        <v>0</v>
      </c>
      <c r="M869" s="3">
        <v>0</v>
      </c>
      <c r="N869" s="3">
        <v>0</v>
      </c>
      <c r="O869" s="3">
        <v>0</v>
      </c>
      <c r="P869" s="4">
        <v>5</v>
      </c>
      <c r="Q869" s="4">
        <v>8</v>
      </c>
      <c r="R869" t="b">
        <v>0</v>
      </c>
      <c r="S869" t="b">
        <v>0</v>
      </c>
      <c r="T869" t="b">
        <v>1</v>
      </c>
      <c r="U869" t="b">
        <v>0</v>
      </c>
      <c r="V869" t="b">
        <v>0</v>
      </c>
      <c r="W869" t="s">
        <v>111</v>
      </c>
      <c r="X869" t="s">
        <v>55</v>
      </c>
      <c r="Y869" t="s">
        <v>46</v>
      </c>
      <c r="Z869" s="3">
        <v>2.7749999999999999</v>
      </c>
      <c r="AA869" t="s">
        <v>223</v>
      </c>
      <c r="AB869" t="s">
        <v>5524</v>
      </c>
      <c r="AC869" s="6" t="s">
        <v>5525</v>
      </c>
      <c r="AD869" s="3">
        <f t="shared" si="104"/>
        <v>5.14</v>
      </c>
      <c r="AE869" s="4">
        <f t="shared" si="105"/>
        <v>27</v>
      </c>
      <c r="AF869" s="4">
        <f t="shared" si="106"/>
        <v>4</v>
      </c>
      <c r="AG869" s="4">
        <f t="shared" si="107"/>
        <v>111</v>
      </c>
      <c r="AH869" t="str">
        <f t="shared" si="108"/>
        <v>standard</v>
      </c>
      <c r="AI869" t="b">
        <f t="shared" si="109"/>
        <v>0</v>
      </c>
      <c r="AJ869" t="str">
        <f t="shared" si="110"/>
        <v>ok</v>
      </c>
      <c r="AK869" t="s">
        <v>5526</v>
      </c>
      <c r="AM869" s="2">
        <v>46125</v>
      </c>
      <c r="AN869" t="b">
        <f t="shared" si="111"/>
        <v>1</v>
      </c>
    </row>
    <row r="870" spans="1:40" ht="43.2" x14ac:dyDescent="0.3">
      <c r="A870" t="s">
        <v>5527</v>
      </c>
      <c r="B870" t="s">
        <v>5528</v>
      </c>
      <c r="C870" s="6" t="s">
        <v>5529</v>
      </c>
      <c r="D870" t="s">
        <v>43</v>
      </c>
      <c r="E870" s="4">
        <v>30</v>
      </c>
      <c r="F870" t="b">
        <v>1</v>
      </c>
      <c r="G870" s="4">
        <v>1078</v>
      </c>
      <c r="H870" s="3">
        <v>0</v>
      </c>
      <c r="I870" s="3">
        <v>-1</v>
      </c>
      <c r="J870" s="3">
        <v>0</v>
      </c>
      <c r="K870" s="3">
        <v>0.82</v>
      </c>
      <c r="L870" s="3">
        <v>0.86</v>
      </c>
      <c r="M870" s="3">
        <v>0</v>
      </c>
      <c r="N870" s="3">
        <v>0</v>
      </c>
      <c r="O870" s="3">
        <v>0.49</v>
      </c>
      <c r="P870" s="4">
        <v>8</v>
      </c>
      <c r="Q870" s="4">
        <v>10</v>
      </c>
      <c r="R870" t="b">
        <v>1</v>
      </c>
      <c r="S870" t="b">
        <v>0</v>
      </c>
      <c r="T870" t="b">
        <v>0</v>
      </c>
      <c r="U870" t="b">
        <v>0</v>
      </c>
      <c r="V870" t="b">
        <v>0</v>
      </c>
      <c r="W870" t="s">
        <v>148</v>
      </c>
      <c r="X870" t="s">
        <v>200</v>
      </c>
      <c r="Y870" t="s">
        <v>66</v>
      </c>
      <c r="Z870" s="3">
        <v>0.54700000000000004</v>
      </c>
      <c r="AA870" t="s">
        <v>157</v>
      </c>
      <c r="AB870" t="s">
        <v>5530</v>
      </c>
      <c r="AC870" s="6" t="s">
        <v>5531</v>
      </c>
      <c r="AD870" s="3">
        <f t="shared" si="104"/>
        <v>7.84</v>
      </c>
      <c r="AE870" s="4">
        <f t="shared" si="105"/>
        <v>41</v>
      </c>
      <c r="AF870" s="4">
        <f t="shared" si="106"/>
        <v>3</v>
      </c>
      <c r="AG870" s="4">
        <f t="shared" si="107"/>
        <v>117</v>
      </c>
      <c r="AH870" t="str">
        <f t="shared" si="108"/>
        <v>standard</v>
      </c>
      <c r="AI870" t="b">
        <f t="shared" si="109"/>
        <v>1</v>
      </c>
      <c r="AJ870" t="str">
        <f t="shared" si="110"/>
        <v>ok</v>
      </c>
      <c r="AK870" t="s">
        <v>5532</v>
      </c>
      <c r="AM870" s="2">
        <v>46044</v>
      </c>
      <c r="AN870" t="b">
        <f t="shared" si="111"/>
        <v>1</v>
      </c>
    </row>
    <row r="871" spans="1:40" ht="28.8" x14ac:dyDescent="0.3">
      <c r="A871" t="s">
        <v>5533</v>
      </c>
      <c r="B871" t="s">
        <v>5534</v>
      </c>
      <c r="C871" s="6" t="s">
        <v>5535</v>
      </c>
      <c r="D871" t="s">
        <v>178</v>
      </c>
      <c r="E871" s="4">
        <v>63</v>
      </c>
      <c r="F871" t="b">
        <v>0</v>
      </c>
      <c r="G871" s="4">
        <v>609</v>
      </c>
      <c r="H871" s="3">
        <v>1.46</v>
      </c>
      <c r="I871" s="3">
        <v>2</v>
      </c>
      <c r="J871" s="3">
        <v>-0.15</v>
      </c>
      <c r="K871" s="3">
        <v>0</v>
      </c>
      <c r="L871" s="3">
        <v>0.54</v>
      </c>
      <c r="M871" s="3">
        <v>0</v>
      </c>
      <c r="N871" s="3">
        <v>0</v>
      </c>
      <c r="O871" s="3">
        <v>0</v>
      </c>
      <c r="P871" s="4">
        <v>1</v>
      </c>
      <c r="Q871" s="4">
        <v>5</v>
      </c>
      <c r="R871" t="b">
        <v>1</v>
      </c>
      <c r="S871" t="b">
        <v>0</v>
      </c>
      <c r="T871" t="b">
        <v>0</v>
      </c>
      <c r="U871" t="b">
        <v>0</v>
      </c>
      <c r="V871" t="b">
        <v>0</v>
      </c>
      <c r="W871" t="s">
        <v>64</v>
      </c>
      <c r="X871" t="s">
        <v>128</v>
      </c>
      <c r="Y871" t="s">
        <v>331</v>
      </c>
      <c r="Z871" s="3">
        <v>0.88500000000000001</v>
      </c>
      <c r="AA871" t="s">
        <v>120</v>
      </c>
      <c r="AB871" t="s">
        <v>5536</v>
      </c>
      <c r="AC871" s="6" t="s">
        <v>5537</v>
      </c>
      <c r="AD871" s="3">
        <f t="shared" si="104"/>
        <v>23.21</v>
      </c>
      <c r="AE871" s="4">
        <f t="shared" si="105"/>
        <v>123</v>
      </c>
      <c r="AF871" s="4">
        <f t="shared" si="106"/>
        <v>5</v>
      </c>
      <c r="AG871" s="4">
        <f t="shared" si="107"/>
        <v>104</v>
      </c>
      <c r="AH871" t="str">
        <f t="shared" si="108"/>
        <v>rare-chest</v>
      </c>
      <c r="AI871" t="b">
        <f t="shared" si="109"/>
        <v>1</v>
      </c>
      <c r="AJ871" t="str">
        <f t="shared" si="110"/>
        <v>review: balance outlier</v>
      </c>
      <c r="AK871" t="s">
        <v>5538</v>
      </c>
      <c r="AL871" t="s">
        <v>5539</v>
      </c>
      <c r="AM871" s="2">
        <v>46179</v>
      </c>
      <c r="AN871" t="b">
        <f t="shared" si="111"/>
        <v>1</v>
      </c>
    </row>
    <row r="872" spans="1:40" ht="43.2" x14ac:dyDescent="0.3">
      <c r="A872" t="s">
        <v>5540</v>
      </c>
      <c r="B872" t="s">
        <v>5541</v>
      </c>
      <c r="C872" s="6" t="s">
        <v>5542</v>
      </c>
      <c r="D872" t="s">
        <v>43</v>
      </c>
      <c r="E872" s="4">
        <v>29</v>
      </c>
      <c r="F872" t="b">
        <v>1</v>
      </c>
      <c r="G872" s="4">
        <v>1023</v>
      </c>
      <c r="H872" s="3">
        <v>0</v>
      </c>
      <c r="I872" s="3">
        <v>-1</v>
      </c>
      <c r="J872" s="3">
        <v>-0.3</v>
      </c>
      <c r="K872" s="3">
        <v>0</v>
      </c>
      <c r="L872" s="3">
        <v>0</v>
      </c>
      <c r="M872" s="3">
        <v>0</v>
      </c>
      <c r="N872" s="3">
        <v>0</v>
      </c>
      <c r="O872" s="3">
        <v>0</v>
      </c>
      <c r="P872" s="4">
        <v>3</v>
      </c>
      <c r="Q872" s="4">
        <v>4</v>
      </c>
      <c r="R872" t="b">
        <v>1</v>
      </c>
      <c r="S872" t="b">
        <v>1</v>
      </c>
      <c r="T872" t="b">
        <v>1</v>
      </c>
      <c r="U872" t="b">
        <v>1</v>
      </c>
      <c r="V872" t="b">
        <v>0</v>
      </c>
      <c r="W872" t="s">
        <v>127</v>
      </c>
      <c r="X872" t="s">
        <v>75</v>
      </c>
      <c r="Y872" t="s">
        <v>331</v>
      </c>
      <c r="Z872" s="3">
        <v>1.7070000000000001</v>
      </c>
      <c r="AA872" t="s">
        <v>130</v>
      </c>
      <c r="AB872" t="s">
        <v>5543</v>
      </c>
      <c r="AC872" s="6" t="s">
        <v>5544</v>
      </c>
      <c r="AD872" s="3">
        <f t="shared" si="104"/>
        <v>4.4000000000000004</v>
      </c>
      <c r="AE872" s="4">
        <f t="shared" si="105"/>
        <v>40</v>
      </c>
      <c r="AF872" s="4">
        <f t="shared" si="106"/>
        <v>2</v>
      </c>
      <c r="AG872" s="4">
        <f t="shared" si="107"/>
        <v>116</v>
      </c>
      <c r="AH872" t="str">
        <f t="shared" si="108"/>
        <v>standard</v>
      </c>
      <c r="AI872" t="b">
        <f t="shared" si="109"/>
        <v>1</v>
      </c>
      <c r="AJ872" t="str">
        <f t="shared" si="110"/>
        <v>review: volatile physics</v>
      </c>
      <c r="AK872" t="s">
        <v>5545</v>
      </c>
      <c r="AM872" s="2">
        <v>46070</v>
      </c>
      <c r="AN872" t="b">
        <f t="shared" si="111"/>
        <v>1</v>
      </c>
    </row>
    <row r="873" spans="1:40" ht="43.2" x14ac:dyDescent="0.3">
      <c r="A873" t="s">
        <v>5546</v>
      </c>
      <c r="B873" t="s">
        <v>5547</v>
      </c>
      <c r="C873" s="6" t="s">
        <v>5548</v>
      </c>
      <c r="D873" t="s">
        <v>43</v>
      </c>
      <c r="E873" s="4">
        <v>39</v>
      </c>
      <c r="F873" t="b">
        <v>0</v>
      </c>
      <c r="G873" s="4">
        <v>741</v>
      </c>
      <c r="H873" s="3">
        <v>0.14000000000000001</v>
      </c>
      <c r="I873" s="3">
        <v>0</v>
      </c>
      <c r="J873" s="3">
        <v>0</v>
      </c>
      <c r="K873" s="3">
        <v>0.66</v>
      </c>
      <c r="L873" s="3">
        <v>0</v>
      </c>
      <c r="M873" s="3">
        <v>0</v>
      </c>
      <c r="N873" s="3">
        <v>0</v>
      </c>
      <c r="O873" s="3">
        <v>0</v>
      </c>
      <c r="P873" s="4">
        <v>3</v>
      </c>
      <c r="Q873" s="4">
        <v>8</v>
      </c>
      <c r="R873" t="b">
        <v>1</v>
      </c>
      <c r="S873" t="b">
        <v>1</v>
      </c>
      <c r="T873" t="b">
        <v>0</v>
      </c>
      <c r="U873" t="b">
        <v>0</v>
      </c>
      <c r="V873" t="b">
        <v>0</v>
      </c>
      <c r="W873" t="s">
        <v>64</v>
      </c>
      <c r="X873" t="s">
        <v>200</v>
      </c>
      <c r="Y873" t="s">
        <v>66</v>
      </c>
      <c r="Z873" s="3">
        <v>0.31900000000000001</v>
      </c>
      <c r="AA873" t="s">
        <v>67</v>
      </c>
      <c r="AB873" t="s">
        <v>5549</v>
      </c>
      <c r="AC873" s="6" t="s">
        <v>5550</v>
      </c>
      <c r="AD873" s="3">
        <f t="shared" si="104"/>
        <v>4.4400000000000004</v>
      </c>
      <c r="AE873" s="4">
        <f t="shared" si="105"/>
        <v>48</v>
      </c>
      <c r="AF873" s="4">
        <f t="shared" si="106"/>
        <v>6</v>
      </c>
      <c r="AG873" s="4">
        <f t="shared" si="107"/>
        <v>119</v>
      </c>
      <c r="AH873" t="str">
        <f t="shared" si="108"/>
        <v>standard</v>
      </c>
      <c r="AI873" t="b">
        <f t="shared" si="109"/>
        <v>0</v>
      </c>
      <c r="AJ873" t="str">
        <f t="shared" si="110"/>
        <v>ok</v>
      </c>
      <c r="AK873" t="s">
        <v>5551</v>
      </c>
      <c r="AM873" s="2">
        <v>46051</v>
      </c>
      <c r="AN873" t="b">
        <f t="shared" si="111"/>
        <v>1</v>
      </c>
    </row>
    <row r="874" spans="1:40" ht="43.2" x14ac:dyDescent="0.3">
      <c r="A874" t="s">
        <v>5552</v>
      </c>
      <c r="B874" t="s">
        <v>5553</v>
      </c>
      <c r="C874" s="6" t="s">
        <v>5554</v>
      </c>
      <c r="D874" t="s">
        <v>43</v>
      </c>
      <c r="E874" s="4">
        <v>33</v>
      </c>
      <c r="F874" t="b">
        <v>1</v>
      </c>
      <c r="G874" s="4">
        <v>343</v>
      </c>
      <c r="H874" s="3">
        <v>0</v>
      </c>
      <c r="I874" s="3">
        <v>0</v>
      </c>
      <c r="J874" s="3">
        <v>0.31</v>
      </c>
      <c r="K874" s="3">
        <v>1.1299999999999999</v>
      </c>
      <c r="L874" s="3">
        <v>0</v>
      </c>
      <c r="M874" s="3">
        <v>0</v>
      </c>
      <c r="N874" s="3">
        <v>2.63</v>
      </c>
      <c r="O874" s="3">
        <v>0</v>
      </c>
      <c r="P874" s="4">
        <v>3</v>
      </c>
      <c r="Q874" s="4">
        <v>8</v>
      </c>
      <c r="R874" t="b">
        <v>0</v>
      </c>
      <c r="S874" t="b">
        <v>0</v>
      </c>
      <c r="T874" t="b">
        <v>0</v>
      </c>
      <c r="U874" t="b">
        <v>1</v>
      </c>
      <c r="V874" t="b">
        <v>1</v>
      </c>
      <c r="W874" t="s">
        <v>92</v>
      </c>
      <c r="X874" t="s">
        <v>55</v>
      </c>
      <c r="Y874" t="s">
        <v>66</v>
      </c>
      <c r="Z874" s="3">
        <v>2.2360000000000002</v>
      </c>
      <c r="AA874" t="s">
        <v>93</v>
      </c>
      <c r="AB874" t="s">
        <v>5555</v>
      </c>
      <c r="AC874" s="6" t="s">
        <v>5556</v>
      </c>
      <c r="AD874" s="3">
        <f t="shared" si="104"/>
        <v>10.45</v>
      </c>
      <c r="AE874" s="4">
        <f t="shared" si="105"/>
        <v>47</v>
      </c>
      <c r="AF874" s="4">
        <f t="shared" si="106"/>
        <v>6</v>
      </c>
      <c r="AG874" s="4">
        <f t="shared" si="107"/>
        <v>117</v>
      </c>
      <c r="AH874" t="str">
        <f t="shared" si="108"/>
        <v>standard</v>
      </c>
      <c r="AI874" t="b">
        <f t="shared" si="109"/>
        <v>0</v>
      </c>
      <c r="AJ874" t="str">
        <f t="shared" si="110"/>
        <v>ok</v>
      </c>
      <c r="AK874" t="s">
        <v>5557</v>
      </c>
      <c r="AM874" s="2">
        <v>46201</v>
      </c>
      <c r="AN874" t="b">
        <f t="shared" si="111"/>
        <v>1</v>
      </c>
    </row>
    <row r="875" spans="1:40" ht="43.2" x14ac:dyDescent="0.3">
      <c r="A875" t="s">
        <v>5558</v>
      </c>
      <c r="B875" t="s">
        <v>5559</v>
      </c>
      <c r="C875" s="6" t="s">
        <v>5560</v>
      </c>
      <c r="D875" t="s">
        <v>119</v>
      </c>
      <c r="E875" s="4">
        <v>55</v>
      </c>
      <c r="F875" t="b">
        <v>1</v>
      </c>
      <c r="G875" s="4">
        <v>704</v>
      </c>
      <c r="H875" s="3">
        <v>0</v>
      </c>
      <c r="I875" s="3">
        <v>1</v>
      </c>
      <c r="J875" s="3">
        <v>0.65</v>
      </c>
      <c r="K875" s="3">
        <v>0.74</v>
      </c>
      <c r="L875" s="3">
        <v>0</v>
      </c>
      <c r="M875" s="3">
        <v>0</v>
      </c>
      <c r="N875" s="3">
        <v>0</v>
      </c>
      <c r="O875" s="3">
        <v>0.52</v>
      </c>
      <c r="P875" s="4">
        <v>5</v>
      </c>
      <c r="Q875" s="4">
        <v>10</v>
      </c>
      <c r="R875" t="b">
        <v>0</v>
      </c>
      <c r="S875" t="b">
        <v>1</v>
      </c>
      <c r="T875" t="b">
        <v>1</v>
      </c>
      <c r="U875" t="b">
        <v>1</v>
      </c>
      <c r="V875" t="b">
        <v>0</v>
      </c>
      <c r="W875" t="s">
        <v>127</v>
      </c>
      <c r="X875" t="s">
        <v>200</v>
      </c>
      <c r="Y875" t="s">
        <v>139</v>
      </c>
      <c r="Z875" s="3">
        <v>1.347</v>
      </c>
      <c r="AA875" t="s">
        <v>130</v>
      </c>
      <c r="AB875" t="s">
        <v>5561</v>
      </c>
      <c r="AC875" s="6" t="s">
        <v>5562</v>
      </c>
      <c r="AD875" s="3">
        <f t="shared" si="104"/>
        <v>9.9700000000000006</v>
      </c>
      <c r="AE875" s="4">
        <f t="shared" si="105"/>
        <v>81</v>
      </c>
      <c r="AF875" s="4">
        <f t="shared" si="106"/>
        <v>6</v>
      </c>
      <c r="AG875" s="4">
        <f t="shared" si="107"/>
        <v>115</v>
      </c>
      <c r="AH875" t="str">
        <f t="shared" si="108"/>
        <v>standard</v>
      </c>
      <c r="AI875" t="b">
        <f t="shared" si="109"/>
        <v>0</v>
      </c>
      <c r="AJ875" t="str">
        <f t="shared" si="110"/>
        <v>ok</v>
      </c>
      <c r="AK875" t="s">
        <v>5563</v>
      </c>
      <c r="AM875" s="2">
        <v>46193</v>
      </c>
      <c r="AN875" t="b">
        <f t="shared" si="111"/>
        <v>1</v>
      </c>
    </row>
    <row r="876" spans="1:40" ht="43.2" x14ac:dyDescent="0.3">
      <c r="A876" t="s">
        <v>5564</v>
      </c>
      <c r="B876" t="s">
        <v>5565</v>
      </c>
      <c r="C876" s="6" t="s">
        <v>5566</v>
      </c>
      <c r="D876" t="s">
        <v>63</v>
      </c>
      <c r="E876" s="4">
        <v>42</v>
      </c>
      <c r="F876" t="b">
        <v>1</v>
      </c>
      <c r="G876" s="4">
        <v>1822</v>
      </c>
      <c r="H876" s="3">
        <v>0</v>
      </c>
      <c r="I876" s="3">
        <v>-1</v>
      </c>
      <c r="J876" s="3">
        <v>0</v>
      </c>
      <c r="K876" s="3">
        <v>0</v>
      </c>
      <c r="L876" s="3">
        <v>0.09</v>
      </c>
      <c r="M876" s="3">
        <v>0</v>
      </c>
      <c r="N876" s="3">
        <v>0</v>
      </c>
      <c r="O876" s="3">
        <v>0</v>
      </c>
      <c r="P876" s="4">
        <v>1</v>
      </c>
      <c r="Q876" s="4">
        <v>10</v>
      </c>
      <c r="R876" t="b">
        <v>1</v>
      </c>
      <c r="S876" t="b">
        <v>0</v>
      </c>
      <c r="T876" t="b">
        <v>0</v>
      </c>
      <c r="U876" t="b">
        <v>1</v>
      </c>
      <c r="V876" t="b">
        <v>0</v>
      </c>
      <c r="W876" t="s">
        <v>148</v>
      </c>
      <c r="X876" t="s">
        <v>128</v>
      </c>
      <c r="Y876" t="s">
        <v>46</v>
      </c>
      <c r="Z876" s="3">
        <v>3.008</v>
      </c>
      <c r="AA876" t="s">
        <v>157</v>
      </c>
      <c r="AB876" t="s">
        <v>5567</v>
      </c>
      <c r="AC876" s="6" t="s">
        <v>5568</v>
      </c>
      <c r="AD876" s="3">
        <f t="shared" si="104"/>
        <v>2.68</v>
      </c>
      <c r="AE876" s="4">
        <f t="shared" si="105"/>
        <v>49</v>
      </c>
      <c r="AF876" s="4">
        <f t="shared" si="106"/>
        <v>10</v>
      </c>
      <c r="AG876" s="4">
        <f t="shared" si="107"/>
        <v>108</v>
      </c>
      <c r="AH876" t="str">
        <f t="shared" si="108"/>
        <v>standard</v>
      </c>
      <c r="AI876" t="b">
        <f t="shared" si="109"/>
        <v>1</v>
      </c>
      <c r="AJ876" t="str">
        <f t="shared" si="110"/>
        <v>ok</v>
      </c>
      <c r="AK876" t="s">
        <v>5569</v>
      </c>
      <c r="AM876" s="2">
        <v>46129</v>
      </c>
      <c r="AN876" t="b">
        <f t="shared" si="111"/>
        <v>1</v>
      </c>
    </row>
    <row r="877" spans="1:40" ht="43.2" x14ac:dyDescent="0.3">
      <c r="A877" t="s">
        <v>5570</v>
      </c>
      <c r="B877" t="s">
        <v>5571</v>
      </c>
      <c r="C877" s="6" t="s">
        <v>5572</v>
      </c>
      <c r="D877" t="s">
        <v>63</v>
      </c>
      <c r="E877" s="4">
        <v>24</v>
      </c>
      <c r="F877" t="b">
        <v>1</v>
      </c>
      <c r="G877" s="4">
        <v>528</v>
      </c>
      <c r="H877" s="3">
        <v>0</v>
      </c>
      <c r="I877" s="3">
        <v>0</v>
      </c>
      <c r="J877" s="3">
        <v>0</v>
      </c>
      <c r="K877" s="3">
        <v>0.93</v>
      </c>
      <c r="L877" s="3">
        <v>0</v>
      </c>
      <c r="M877" s="3">
        <v>0</v>
      </c>
      <c r="N877" s="3">
        <v>0</v>
      </c>
      <c r="O877" s="3">
        <v>0</v>
      </c>
      <c r="P877" s="4">
        <v>4</v>
      </c>
      <c r="Q877" s="4">
        <v>7</v>
      </c>
      <c r="R877" t="b">
        <v>0</v>
      </c>
      <c r="S877" t="b">
        <v>0</v>
      </c>
      <c r="T877" t="b">
        <v>0</v>
      </c>
      <c r="U877" t="b">
        <v>1</v>
      </c>
      <c r="V877" t="b">
        <v>0</v>
      </c>
      <c r="W877" t="s">
        <v>64</v>
      </c>
      <c r="X877" t="s">
        <v>200</v>
      </c>
      <c r="Y877" t="s">
        <v>331</v>
      </c>
      <c r="Z877" s="3">
        <v>1.177</v>
      </c>
      <c r="AA877" t="s">
        <v>120</v>
      </c>
      <c r="AB877" t="s">
        <v>5573</v>
      </c>
      <c r="AC877" s="6" t="s">
        <v>5574</v>
      </c>
      <c r="AD877" s="3">
        <f t="shared" si="104"/>
        <v>2.86</v>
      </c>
      <c r="AE877" s="4">
        <f t="shared" si="105"/>
        <v>27</v>
      </c>
      <c r="AF877" s="4">
        <f t="shared" si="106"/>
        <v>4</v>
      </c>
      <c r="AG877" s="4">
        <f t="shared" si="107"/>
        <v>110</v>
      </c>
      <c r="AH877" t="str">
        <f t="shared" si="108"/>
        <v>standard</v>
      </c>
      <c r="AI877" t="b">
        <f t="shared" si="109"/>
        <v>0</v>
      </c>
      <c r="AJ877" t="str">
        <f t="shared" si="110"/>
        <v>ok</v>
      </c>
      <c r="AK877" t="s">
        <v>5575</v>
      </c>
      <c r="AM877" s="2">
        <v>46071</v>
      </c>
      <c r="AN877" t="b">
        <f t="shared" si="111"/>
        <v>1</v>
      </c>
    </row>
    <row r="878" spans="1:40" ht="43.2" x14ac:dyDescent="0.3">
      <c r="A878" t="s">
        <v>5576</v>
      </c>
      <c r="B878" t="s">
        <v>5577</v>
      </c>
      <c r="C878" s="6" t="s">
        <v>5578</v>
      </c>
      <c r="D878" t="s">
        <v>63</v>
      </c>
      <c r="E878" s="4">
        <v>28</v>
      </c>
      <c r="F878" t="b">
        <v>0</v>
      </c>
      <c r="G878" s="4">
        <v>735</v>
      </c>
      <c r="H878" s="3">
        <v>1.05</v>
      </c>
      <c r="I878" s="3">
        <v>0</v>
      </c>
      <c r="J878" s="3">
        <v>0</v>
      </c>
      <c r="K878" s="3">
        <v>0</v>
      </c>
      <c r="L878" s="3">
        <v>0</v>
      </c>
      <c r="M878" s="3">
        <v>0.39</v>
      </c>
      <c r="N878" s="3">
        <v>0</v>
      </c>
      <c r="O878" s="3">
        <v>0</v>
      </c>
      <c r="P878" s="4">
        <v>2</v>
      </c>
      <c r="Q878" s="4">
        <v>8</v>
      </c>
      <c r="R878" t="b">
        <v>0</v>
      </c>
      <c r="S878" t="b">
        <v>0</v>
      </c>
      <c r="T878" t="b">
        <v>0</v>
      </c>
      <c r="U878" t="b">
        <v>1</v>
      </c>
      <c r="V878" t="b">
        <v>1</v>
      </c>
      <c r="W878" t="s">
        <v>84</v>
      </c>
      <c r="X878" t="s">
        <v>45</v>
      </c>
      <c r="Y878" t="s">
        <v>74</v>
      </c>
      <c r="Z878" s="3">
        <v>2.915</v>
      </c>
      <c r="AA878" t="s">
        <v>85</v>
      </c>
      <c r="AB878" t="s">
        <v>5579</v>
      </c>
      <c r="AC878" s="6" t="s">
        <v>5580</v>
      </c>
      <c r="AD878" s="3">
        <f t="shared" si="104"/>
        <v>10.18</v>
      </c>
      <c r="AE878" s="4">
        <f t="shared" si="105"/>
        <v>39</v>
      </c>
      <c r="AF878" s="4">
        <f t="shared" si="106"/>
        <v>7</v>
      </c>
      <c r="AG878" s="4">
        <f t="shared" si="107"/>
        <v>113</v>
      </c>
      <c r="AH878" t="str">
        <f t="shared" si="108"/>
        <v>standard</v>
      </c>
      <c r="AI878" t="b">
        <f t="shared" si="109"/>
        <v>0</v>
      </c>
      <c r="AJ878" t="str">
        <f t="shared" si="110"/>
        <v>review: balance outlier</v>
      </c>
      <c r="AK878" t="s">
        <v>5581</v>
      </c>
      <c r="AM878" s="2">
        <v>46103</v>
      </c>
      <c r="AN878" t="b">
        <f t="shared" si="111"/>
        <v>1</v>
      </c>
    </row>
    <row r="879" spans="1:40" ht="43.2" x14ac:dyDescent="0.3">
      <c r="A879" t="s">
        <v>5582</v>
      </c>
      <c r="B879" t="s">
        <v>5583</v>
      </c>
      <c r="C879" s="6" t="s">
        <v>5584</v>
      </c>
      <c r="D879" t="s">
        <v>178</v>
      </c>
      <c r="E879" s="4">
        <v>104</v>
      </c>
      <c r="F879" t="b">
        <v>0</v>
      </c>
      <c r="G879" s="4">
        <v>1059</v>
      </c>
      <c r="H879" s="3">
        <v>0</v>
      </c>
      <c r="I879" s="3">
        <v>2</v>
      </c>
      <c r="J879" s="3">
        <v>-0.22</v>
      </c>
      <c r="K879" s="3">
        <v>0</v>
      </c>
      <c r="L879" s="3">
        <v>0</v>
      </c>
      <c r="M879" s="3">
        <v>0</v>
      </c>
      <c r="N879" s="3">
        <v>0</v>
      </c>
      <c r="O879" s="3">
        <v>0</v>
      </c>
      <c r="P879" s="4">
        <v>7</v>
      </c>
      <c r="Q879" s="4">
        <v>10</v>
      </c>
      <c r="R879" t="b">
        <v>0</v>
      </c>
      <c r="S879" t="b">
        <v>1</v>
      </c>
      <c r="T879" t="b">
        <v>1</v>
      </c>
      <c r="U879" t="b">
        <v>0</v>
      </c>
      <c r="V879" t="b">
        <v>1</v>
      </c>
      <c r="W879" t="s">
        <v>64</v>
      </c>
      <c r="X879" t="s">
        <v>101</v>
      </c>
      <c r="Y879" t="s">
        <v>222</v>
      </c>
      <c r="Z879" s="3">
        <v>2.33</v>
      </c>
      <c r="AA879" t="s">
        <v>1460</v>
      </c>
      <c r="AB879" t="s">
        <v>5585</v>
      </c>
      <c r="AC879" s="6" t="s">
        <v>5586</v>
      </c>
      <c r="AD879" s="3">
        <f t="shared" si="104"/>
        <v>10.66</v>
      </c>
      <c r="AE879" s="4">
        <f t="shared" si="105"/>
        <v>152</v>
      </c>
      <c r="AF879" s="4">
        <f t="shared" si="106"/>
        <v>4</v>
      </c>
      <c r="AG879" s="4">
        <f t="shared" si="107"/>
        <v>113</v>
      </c>
      <c r="AH879" t="str">
        <f t="shared" si="108"/>
        <v>standard</v>
      </c>
      <c r="AI879" t="b">
        <f t="shared" si="109"/>
        <v>1</v>
      </c>
      <c r="AJ879" t="str">
        <f t="shared" si="110"/>
        <v>ok</v>
      </c>
      <c r="AK879" t="s">
        <v>5587</v>
      </c>
      <c r="AL879" t="s">
        <v>5255</v>
      </c>
      <c r="AM879" s="2">
        <v>46096</v>
      </c>
      <c r="AN879" t="b">
        <f t="shared" si="111"/>
        <v>1</v>
      </c>
    </row>
    <row r="880" spans="1:40" ht="43.2" x14ac:dyDescent="0.3">
      <c r="A880" t="s">
        <v>5588</v>
      </c>
      <c r="B880" t="s">
        <v>5589</v>
      </c>
      <c r="C880" s="6" t="s">
        <v>5590</v>
      </c>
      <c r="D880" t="s">
        <v>43</v>
      </c>
      <c r="E880" s="4">
        <v>26</v>
      </c>
      <c r="F880" t="b">
        <v>1</v>
      </c>
      <c r="G880" s="4">
        <v>1534</v>
      </c>
      <c r="H880" s="3">
        <v>0</v>
      </c>
      <c r="I880" s="3">
        <v>2</v>
      </c>
      <c r="J880" s="3">
        <v>0.45</v>
      </c>
      <c r="K880" s="3">
        <v>0</v>
      </c>
      <c r="L880" s="3">
        <v>0.74</v>
      </c>
      <c r="M880" s="3">
        <v>0</v>
      </c>
      <c r="N880" s="3">
        <v>0</v>
      </c>
      <c r="O880" s="3">
        <v>0</v>
      </c>
      <c r="P880" s="4">
        <v>6</v>
      </c>
      <c r="Q880" s="4">
        <v>6</v>
      </c>
      <c r="R880" t="b">
        <v>0</v>
      </c>
      <c r="S880" t="b">
        <v>0</v>
      </c>
      <c r="T880" t="b">
        <v>1</v>
      </c>
      <c r="U880" t="b">
        <v>0</v>
      </c>
      <c r="V880" t="b">
        <v>0</v>
      </c>
      <c r="W880" t="s">
        <v>127</v>
      </c>
      <c r="X880" t="s">
        <v>149</v>
      </c>
      <c r="Y880" t="s">
        <v>66</v>
      </c>
      <c r="Z880" s="3">
        <v>3.1909999999999998</v>
      </c>
      <c r="AA880" t="s">
        <v>1682</v>
      </c>
      <c r="AB880" t="s">
        <v>5591</v>
      </c>
      <c r="AC880" s="6" t="s">
        <v>5592</v>
      </c>
      <c r="AD880" s="3">
        <f t="shared" si="104"/>
        <v>7.83</v>
      </c>
      <c r="AE880" s="4">
        <f t="shared" si="105"/>
        <v>38</v>
      </c>
      <c r="AF880" s="4">
        <f t="shared" si="106"/>
        <v>1</v>
      </c>
      <c r="AG880" s="4">
        <f t="shared" si="107"/>
        <v>123</v>
      </c>
      <c r="AH880" t="str">
        <f t="shared" si="108"/>
        <v>standard</v>
      </c>
      <c r="AI880" t="b">
        <f t="shared" si="109"/>
        <v>0</v>
      </c>
      <c r="AJ880" t="str">
        <f t="shared" si="110"/>
        <v>ok</v>
      </c>
      <c r="AK880" t="s">
        <v>5593</v>
      </c>
      <c r="AM880" s="2">
        <v>46193</v>
      </c>
      <c r="AN880" t="b">
        <f t="shared" si="111"/>
        <v>1</v>
      </c>
    </row>
    <row r="881" spans="1:40" ht="43.2" x14ac:dyDescent="0.3">
      <c r="A881" t="s">
        <v>5594</v>
      </c>
      <c r="B881" t="s">
        <v>2456</v>
      </c>
      <c r="C881" s="6" t="s">
        <v>5595</v>
      </c>
      <c r="D881" t="s">
        <v>63</v>
      </c>
      <c r="E881" s="4">
        <v>15</v>
      </c>
      <c r="F881" t="b">
        <v>1</v>
      </c>
      <c r="G881" s="4">
        <v>942</v>
      </c>
      <c r="H881" s="3">
        <v>0</v>
      </c>
      <c r="I881" s="3">
        <v>0</v>
      </c>
      <c r="J881" s="3">
        <v>0</v>
      </c>
      <c r="K881" s="3">
        <v>0.28999999999999998</v>
      </c>
      <c r="L881" s="3">
        <v>0</v>
      </c>
      <c r="M881" s="3">
        <v>0</v>
      </c>
      <c r="N881" s="3">
        <v>0</v>
      </c>
      <c r="O881" s="3">
        <v>0</v>
      </c>
      <c r="P881" s="4">
        <v>6</v>
      </c>
      <c r="Q881" s="4">
        <v>6</v>
      </c>
      <c r="R881" t="b">
        <v>0</v>
      </c>
      <c r="S881" t="b">
        <v>0</v>
      </c>
      <c r="T881" t="b">
        <v>1</v>
      </c>
      <c r="U881" t="b">
        <v>0</v>
      </c>
      <c r="V881" t="b">
        <v>1</v>
      </c>
      <c r="W881" t="s">
        <v>64</v>
      </c>
      <c r="X881" t="s">
        <v>55</v>
      </c>
      <c r="Y881" t="s">
        <v>139</v>
      </c>
      <c r="Z881" s="3">
        <v>0.44800000000000001</v>
      </c>
      <c r="AA881" t="s">
        <v>490</v>
      </c>
      <c r="AB881" t="s">
        <v>2458</v>
      </c>
      <c r="AC881" s="6" t="s">
        <v>5596</v>
      </c>
      <c r="AD881" s="3">
        <f t="shared" si="104"/>
        <v>1.58</v>
      </c>
      <c r="AE881" s="4">
        <f t="shared" si="105"/>
        <v>20</v>
      </c>
      <c r="AF881" s="4">
        <f t="shared" si="106"/>
        <v>1</v>
      </c>
      <c r="AG881" s="4">
        <f t="shared" si="107"/>
        <v>123</v>
      </c>
      <c r="AH881" t="str">
        <f t="shared" si="108"/>
        <v>standard</v>
      </c>
      <c r="AI881" t="b">
        <f t="shared" si="109"/>
        <v>0</v>
      </c>
      <c r="AJ881" t="str">
        <f t="shared" si="110"/>
        <v>ok</v>
      </c>
      <c r="AK881" t="s">
        <v>5597</v>
      </c>
      <c r="AM881" s="2">
        <v>46038</v>
      </c>
      <c r="AN881" t="b">
        <f t="shared" si="111"/>
        <v>1</v>
      </c>
    </row>
    <row r="882" spans="1:40" ht="43.2" x14ac:dyDescent="0.3">
      <c r="A882" t="s">
        <v>5598</v>
      </c>
      <c r="B882" t="s">
        <v>5599</v>
      </c>
      <c r="C882" s="6" t="s">
        <v>5600</v>
      </c>
      <c r="D882" t="s">
        <v>178</v>
      </c>
      <c r="E882" s="4">
        <v>86</v>
      </c>
      <c r="F882" t="b">
        <v>1</v>
      </c>
      <c r="G882" s="4">
        <v>1743</v>
      </c>
      <c r="H882" s="3">
        <v>0.9</v>
      </c>
      <c r="I882" s="3">
        <v>1</v>
      </c>
      <c r="J882" s="3">
        <v>0</v>
      </c>
      <c r="K882" s="3">
        <v>0</v>
      </c>
      <c r="L882" s="3">
        <v>-0.17</v>
      </c>
      <c r="M882" s="3">
        <v>0</v>
      </c>
      <c r="N882" s="3">
        <v>0</v>
      </c>
      <c r="O882" s="3">
        <v>0.85</v>
      </c>
      <c r="P882" s="4">
        <v>5</v>
      </c>
      <c r="Q882" s="4">
        <v>6</v>
      </c>
      <c r="R882" t="b">
        <v>0</v>
      </c>
      <c r="S882" t="b">
        <v>0</v>
      </c>
      <c r="T882" t="b">
        <v>0</v>
      </c>
      <c r="U882" t="b">
        <v>0</v>
      </c>
      <c r="V882" t="b">
        <v>0</v>
      </c>
      <c r="W882" t="s">
        <v>54</v>
      </c>
      <c r="X882" t="s">
        <v>200</v>
      </c>
      <c r="Y882" t="s">
        <v>66</v>
      </c>
      <c r="Z882" s="3">
        <v>1.3680000000000001</v>
      </c>
      <c r="AA882" t="s">
        <v>382</v>
      </c>
      <c r="AB882" t="s">
        <v>5601</v>
      </c>
      <c r="AC882" s="6" t="s">
        <v>5602</v>
      </c>
      <c r="AD882" s="3">
        <f t="shared" si="104"/>
        <v>17.739999999999998</v>
      </c>
      <c r="AE882" s="4">
        <f t="shared" si="105"/>
        <v>147</v>
      </c>
      <c r="AF882" s="4">
        <f t="shared" si="106"/>
        <v>2</v>
      </c>
      <c r="AG882" s="4">
        <f t="shared" si="107"/>
        <v>110</v>
      </c>
      <c r="AH882" t="str">
        <f t="shared" si="108"/>
        <v>rare-chest</v>
      </c>
      <c r="AI882" t="b">
        <f t="shared" si="109"/>
        <v>1</v>
      </c>
      <c r="AJ882" t="str">
        <f t="shared" si="110"/>
        <v>ok</v>
      </c>
      <c r="AK882" t="s">
        <v>5603</v>
      </c>
      <c r="AM882" s="2">
        <v>46063</v>
      </c>
      <c r="AN882" t="b">
        <f t="shared" si="111"/>
        <v>1</v>
      </c>
    </row>
    <row r="883" spans="1:40" ht="43.2" x14ac:dyDescent="0.3">
      <c r="A883" t="s">
        <v>5604</v>
      </c>
      <c r="B883" t="s">
        <v>5605</v>
      </c>
      <c r="C883" s="6" t="s">
        <v>5606</v>
      </c>
      <c r="D883" t="s">
        <v>43</v>
      </c>
      <c r="E883" s="4">
        <v>34</v>
      </c>
      <c r="F883" t="b">
        <v>1</v>
      </c>
      <c r="G883" s="4">
        <v>557</v>
      </c>
      <c r="H883" s="3">
        <v>0</v>
      </c>
      <c r="I883" s="3">
        <v>0</v>
      </c>
      <c r="J883" s="3">
        <v>0</v>
      </c>
      <c r="K883" s="3">
        <v>0</v>
      </c>
      <c r="L883" s="3">
        <v>0</v>
      </c>
      <c r="M883" s="3">
        <v>0</v>
      </c>
      <c r="N883" s="3">
        <v>0.99</v>
      </c>
      <c r="O883" s="3">
        <v>0</v>
      </c>
      <c r="P883" s="4">
        <v>6</v>
      </c>
      <c r="Q883" s="4">
        <v>9</v>
      </c>
      <c r="R883" t="b">
        <v>0</v>
      </c>
      <c r="S883" t="b">
        <v>1</v>
      </c>
      <c r="T883" t="b">
        <v>0</v>
      </c>
      <c r="U883" t="b">
        <v>1</v>
      </c>
      <c r="V883" t="b">
        <v>1</v>
      </c>
      <c r="W883" t="s">
        <v>64</v>
      </c>
      <c r="X883" t="s">
        <v>149</v>
      </c>
      <c r="Y883" t="s">
        <v>46</v>
      </c>
      <c r="Z883" s="3">
        <v>2.5099999999999998</v>
      </c>
      <c r="AA883" t="s">
        <v>414</v>
      </c>
      <c r="AB883" t="s">
        <v>5607</v>
      </c>
      <c r="AC883" s="6" t="s">
        <v>5608</v>
      </c>
      <c r="AD883" s="3">
        <f t="shared" si="104"/>
        <v>3.98</v>
      </c>
      <c r="AE883" s="4">
        <f t="shared" si="105"/>
        <v>39</v>
      </c>
      <c r="AF883" s="4">
        <f t="shared" si="106"/>
        <v>4</v>
      </c>
      <c r="AG883" s="4">
        <f t="shared" si="107"/>
        <v>111</v>
      </c>
      <c r="AH883" t="str">
        <f t="shared" si="108"/>
        <v>standard</v>
      </c>
      <c r="AI883" t="b">
        <f t="shared" si="109"/>
        <v>0</v>
      </c>
      <c r="AJ883" t="str">
        <f t="shared" si="110"/>
        <v>ok</v>
      </c>
      <c r="AK883" t="s">
        <v>5609</v>
      </c>
      <c r="AM883" s="2">
        <v>46056</v>
      </c>
      <c r="AN883" t="b">
        <f t="shared" si="111"/>
        <v>1</v>
      </c>
    </row>
    <row r="884" spans="1:40" ht="43.2" x14ac:dyDescent="0.3">
      <c r="A884" t="s">
        <v>5610</v>
      </c>
      <c r="B884" t="s">
        <v>5611</v>
      </c>
      <c r="C884" s="6" t="s">
        <v>5612</v>
      </c>
      <c r="D884" t="s">
        <v>63</v>
      </c>
      <c r="E884" s="4">
        <v>16</v>
      </c>
      <c r="F884" t="b">
        <v>0</v>
      </c>
      <c r="G884" s="4">
        <v>2037</v>
      </c>
      <c r="H884" s="3">
        <v>0</v>
      </c>
      <c r="I884" s="3">
        <v>1</v>
      </c>
      <c r="J884" s="3">
        <v>-0.21</v>
      </c>
      <c r="K884" s="3">
        <v>0.11</v>
      </c>
      <c r="L884" s="3">
        <v>-0.26</v>
      </c>
      <c r="M884" s="3">
        <v>0.32</v>
      </c>
      <c r="N884" s="3">
        <v>0</v>
      </c>
      <c r="O884" s="3">
        <v>0</v>
      </c>
      <c r="P884" s="4">
        <v>7</v>
      </c>
      <c r="Q884" s="4">
        <v>8</v>
      </c>
      <c r="R884" t="b">
        <v>1</v>
      </c>
      <c r="S884" t="b">
        <v>1</v>
      </c>
      <c r="T884" t="b">
        <v>1</v>
      </c>
      <c r="U884" t="b">
        <v>0</v>
      </c>
      <c r="V884" t="b">
        <v>1</v>
      </c>
      <c r="W884" t="s">
        <v>127</v>
      </c>
      <c r="X884" t="s">
        <v>65</v>
      </c>
      <c r="Y884" t="s">
        <v>46</v>
      </c>
      <c r="Z884" s="3">
        <v>3.456</v>
      </c>
      <c r="AA884" t="s">
        <v>130</v>
      </c>
      <c r="AB884" t="s">
        <v>5613</v>
      </c>
      <c r="AC884" s="6" t="s">
        <v>5614</v>
      </c>
      <c r="AD884" s="3">
        <f t="shared" si="104"/>
        <v>4.51</v>
      </c>
      <c r="AE884" s="4">
        <f t="shared" si="105"/>
        <v>25</v>
      </c>
      <c r="AF884" s="4">
        <f t="shared" si="106"/>
        <v>2</v>
      </c>
      <c r="AG884" s="4">
        <f t="shared" si="107"/>
        <v>121</v>
      </c>
      <c r="AH884" t="str">
        <f t="shared" si="108"/>
        <v>standard</v>
      </c>
      <c r="AI884" t="b">
        <f t="shared" si="109"/>
        <v>1</v>
      </c>
      <c r="AJ884" t="str">
        <f t="shared" si="110"/>
        <v>ok</v>
      </c>
      <c r="AK884" t="s">
        <v>5615</v>
      </c>
      <c r="AM884" s="2">
        <v>46080</v>
      </c>
      <c r="AN884" t="b">
        <f t="shared" si="111"/>
        <v>1</v>
      </c>
    </row>
    <row r="885" spans="1:40" ht="43.2" x14ac:dyDescent="0.3">
      <c r="A885" t="s">
        <v>5616</v>
      </c>
      <c r="B885" t="s">
        <v>5617</v>
      </c>
      <c r="C885" s="6" t="s">
        <v>5618</v>
      </c>
      <c r="D885" t="s">
        <v>43</v>
      </c>
      <c r="E885" s="4">
        <v>19</v>
      </c>
      <c r="F885" t="b">
        <v>1</v>
      </c>
      <c r="G885" s="4">
        <v>457</v>
      </c>
      <c r="H885" s="3">
        <v>1.21</v>
      </c>
      <c r="I885" s="3">
        <v>0</v>
      </c>
      <c r="J885" s="3">
        <v>0</v>
      </c>
      <c r="K885" s="3">
        <v>0</v>
      </c>
      <c r="L885" s="3">
        <v>0</v>
      </c>
      <c r="M885" s="3">
        <v>0</v>
      </c>
      <c r="N885" s="3">
        <v>0</v>
      </c>
      <c r="O885" s="3">
        <v>0.23</v>
      </c>
      <c r="P885" s="4">
        <v>8</v>
      </c>
      <c r="Q885" s="4">
        <v>8</v>
      </c>
      <c r="R885" t="b">
        <v>0</v>
      </c>
      <c r="S885" t="b">
        <v>1</v>
      </c>
      <c r="T885" t="b">
        <v>0</v>
      </c>
      <c r="U885" t="b">
        <v>0</v>
      </c>
      <c r="V885" t="b">
        <v>1</v>
      </c>
      <c r="W885" t="s">
        <v>44</v>
      </c>
      <c r="X885" t="s">
        <v>75</v>
      </c>
      <c r="Y885" t="s">
        <v>331</v>
      </c>
      <c r="Z885" s="3">
        <v>2.1059999999999999</v>
      </c>
      <c r="AA885" t="s">
        <v>848</v>
      </c>
      <c r="AB885" t="s">
        <v>5619</v>
      </c>
      <c r="AC885" s="6" t="s">
        <v>5620</v>
      </c>
      <c r="AD885" s="3">
        <f t="shared" si="104"/>
        <v>12.14</v>
      </c>
      <c r="AE885" s="4">
        <f t="shared" si="105"/>
        <v>28</v>
      </c>
      <c r="AF885" s="4">
        <f t="shared" si="106"/>
        <v>1</v>
      </c>
      <c r="AG885" s="4">
        <f t="shared" si="107"/>
        <v>115</v>
      </c>
      <c r="AH885" t="str">
        <f t="shared" si="108"/>
        <v>rare-chest</v>
      </c>
      <c r="AI885" t="b">
        <f t="shared" si="109"/>
        <v>0</v>
      </c>
      <c r="AJ885" t="str">
        <f t="shared" si="110"/>
        <v>ok</v>
      </c>
      <c r="AK885" t="s">
        <v>5621</v>
      </c>
      <c r="AL885" t="s">
        <v>5622</v>
      </c>
      <c r="AM885" s="2">
        <v>46090</v>
      </c>
      <c r="AN885" t="b">
        <f t="shared" si="111"/>
        <v>1</v>
      </c>
    </row>
    <row r="886" spans="1:40" ht="43.2" x14ac:dyDescent="0.3">
      <c r="A886" t="s">
        <v>5623</v>
      </c>
      <c r="B886" t="s">
        <v>5624</v>
      </c>
      <c r="C886" s="6" t="s">
        <v>5625</v>
      </c>
      <c r="D886" t="s">
        <v>63</v>
      </c>
      <c r="E886" s="4">
        <v>20</v>
      </c>
      <c r="F886" t="b">
        <v>1</v>
      </c>
      <c r="G886" s="4">
        <v>1557</v>
      </c>
      <c r="H886" s="3">
        <v>0.31</v>
      </c>
      <c r="I886" s="3">
        <v>1</v>
      </c>
      <c r="J886" s="3">
        <v>0</v>
      </c>
      <c r="K886" s="3">
        <v>0</v>
      </c>
      <c r="L886" s="3">
        <v>0</v>
      </c>
      <c r="M886" s="3">
        <v>0</v>
      </c>
      <c r="N886" s="3">
        <v>-0.1</v>
      </c>
      <c r="O886" s="3">
        <v>0</v>
      </c>
      <c r="P886" s="4">
        <v>9</v>
      </c>
      <c r="Q886" s="4">
        <v>10</v>
      </c>
      <c r="R886" t="b">
        <v>1</v>
      </c>
      <c r="S886" t="b">
        <v>0</v>
      </c>
      <c r="T886" t="b">
        <v>0</v>
      </c>
      <c r="U886" t="b">
        <v>1</v>
      </c>
      <c r="V886" t="b">
        <v>0</v>
      </c>
      <c r="W886" t="s">
        <v>44</v>
      </c>
      <c r="X886" t="s">
        <v>65</v>
      </c>
      <c r="Y886" t="s">
        <v>139</v>
      </c>
      <c r="Z886" s="3">
        <v>0.24199999999999999</v>
      </c>
      <c r="AA886" t="s">
        <v>47</v>
      </c>
      <c r="AB886" t="s">
        <v>5626</v>
      </c>
      <c r="AC886" s="6" t="s">
        <v>5627</v>
      </c>
      <c r="AD886" s="3">
        <f t="shared" si="104"/>
        <v>5.18</v>
      </c>
      <c r="AE886" s="4">
        <f t="shared" si="105"/>
        <v>26</v>
      </c>
      <c r="AF886" s="4">
        <f t="shared" si="106"/>
        <v>2</v>
      </c>
      <c r="AG886" s="4">
        <f t="shared" si="107"/>
        <v>117</v>
      </c>
      <c r="AH886" t="str">
        <f t="shared" si="108"/>
        <v>standard</v>
      </c>
      <c r="AI886" t="b">
        <f t="shared" si="109"/>
        <v>1</v>
      </c>
      <c r="AJ886" t="str">
        <f t="shared" si="110"/>
        <v>ok</v>
      </c>
      <c r="AK886" t="s">
        <v>5628</v>
      </c>
      <c r="AL886" t="s">
        <v>3050</v>
      </c>
      <c r="AM886" s="2">
        <v>46143</v>
      </c>
      <c r="AN886" t="b">
        <f t="shared" si="111"/>
        <v>1</v>
      </c>
    </row>
    <row r="887" spans="1:40" ht="43.2" x14ac:dyDescent="0.3">
      <c r="A887" t="s">
        <v>5629</v>
      </c>
      <c r="B887" t="s">
        <v>5630</v>
      </c>
      <c r="C887" s="6" t="s">
        <v>5631</v>
      </c>
      <c r="D887" t="s">
        <v>63</v>
      </c>
      <c r="E887" s="4">
        <v>12</v>
      </c>
      <c r="F887" t="b">
        <v>1</v>
      </c>
      <c r="G887" s="4">
        <v>253</v>
      </c>
      <c r="H887" s="3">
        <v>0</v>
      </c>
      <c r="I887" s="3">
        <v>0</v>
      </c>
      <c r="J887" s="3">
        <v>0</v>
      </c>
      <c r="K887" s="3">
        <v>0</v>
      </c>
      <c r="L887" s="3">
        <v>0</v>
      </c>
      <c r="M887" s="3">
        <v>0</v>
      </c>
      <c r="N887" s="3">
        <v>-1.94</v>
      </c>
      <c r="O887" s="3">
        <v>0</v>
      </c>
      <c r="P887" s="4">
        <v>4</v>
      </c>
      <c r="Q887" s="4">
        <v>4</v>
      </c>
      <c r="R887" t="b">
        <v>0</v>
      </c>
      <c r="S887" t="b">
        <v>0</v>
      </c>
      <c r="T887" t="b">
        <v>0</v>
      </c>
      <c r="U887" t="b">
        <v>1</v>
      </c>
      <c r="V887" t="b">
        <v>1</v>
      </c>
      <c r="W887" t="s">
        <v>64</v>
      </c>
      <c r="X887" t="s">
        <v>149</v>
      </c>
      <c r="Y887" t="s">
        <v>66</v>
      </c>
      <c r="Z887" s="3">
        <v>1.718</v>
      </c>
      <c r="AA887" t="s">
        <v>209</v>
      </c>
      <c r="AB887" t="s">
        <v>5632</v>
      </c>
      <c r="AC887" s="6" t="s">
        <v>5633</v>
      </c>
      <c r="AD887" s="3">
        <f t="shared" si="104"/>
        <v>4.88</v>
      </c>
      <c r="AE887" s="4">
        <f t="shared" si="105"/>
        <v>14</v>
      </c>
      <c r="AF887" s="4">
        <f t="shared" si="106"/>
        <v>1</v>
      </c>
      <c r="AG887" s="4">
        <f t="shared" si="107"/>
        <v>125</v>
      </c>
      <c r="AH887" t="str">
        <f t="shared" si="108"/>
        <v>standard</v>
      </c>
      <c r="AI887" t="b">
        <f t="shared" si="109"/>
        <v>1</v>
      </c>
      <c r="AJ887" t="str">
        <f t="shared" si="110"/>
        <v>ok</v>
      </c>
      <c r="AK887" t="s">
        <v>5634</v>
      </c>
      <c r="AL887" t="s">
        <v>4004</v>
      </c>
      <c r="AM887" s="2">
        <v>46161</v>
      </c>
      <c r="AN887" t="b">
        <f t="shared" si="111"/>
        <v>1</v>
      </c>
    </row>
    <row r="888" spans="1:40" ht="43.2" x14ac:dyDescent="0.3">
      <c r="A888" t="s">
        <v>5635</v>
      </c>
      <c r="B888" t="s">
        <v>5636</v>
      </c>
      <c r="C888" s="6" t="s">
        <v>5637</v>
      </c>
      <c r="D888" t="s">
        <v>74</v>
      </c>
      <c r="E888" s="4">
        <v>36</v>
      </c>
      <c r="F888" t="b">
        <v>1</v>
      </c>
      <c r="G888" s="4">
        <v>1844</v>
      </c>
      <c r="H888" s="3">
        <v>1.21</v>
      </c>
      <c r="I888" s="3">
        <v>1</v>
      </c>
      <c r="J888" s="3">
        <v>0</v>
      </c>
      <c r="K888" s="3">
        <v>0</v>
      </c>
      <c r="L888" s="3">
        <v>0</v>
      </c>
      <c r="M888" s="3">
        <v>0</v>
      </c>
      <c r="N888" s="3">
        <v>0</v>
      </c>
      <c r="O888" s="3">
        <v>0.19</v>
      </c>
      <c r="P888" s="4">
        <v>9</v>
      </c>
      <c r="Q888" s="4">
        <v>9</v>
      </c>
      <c r="R888" t="b">
        <v>1</v>
      </c>
      <c r="S888" t="b">
        <v>1</v>
      </c>
      <c r="T888" t="b">
        <v>0</v>
      </c>
      <c r="U888" t="b">
        <v>1</v>
      </c>
      <c r="V888" t="b">
        <v>1</v>
      </c>
      <c r="W888" t="s">
        <v>64</v>
      </c>
      <c r="X888" t="s">
        <v>45</v>
      </c>
      <c r="Y888" t="s">
        <v>331</v>
      </c>
      <c r="Z888" s="3">
        <v>0.93100000000000005</v>
      </c>
      <c r="AA888" t="s">
        <v>76</v>
      </c>
      <c r="AB888" t="s">
        <v>5638</v>
      </c>
      <c r="AC888" s="6" t="s">
        <v>5639</v>
      </c>
      <c r="AD888" s="3">
        <f t="shared" si="104"/>
        <v>16.559999999999999</v>
      </c>
      <c r="AE888" s="4">
        <f t="shared" si="105"/>
        <v>62</v>
      </c>
      <c r="AF888" s="4">
        <f t="shared" si="106"/>
        <v>1</v>
      </c>
      <c r="AG888" s="4">
        <f t="shared" si="107"/>
        <v>114</v>
      </c>
      <c r="AH888" t="str">
        <f t="shared" si="108"/>
        <v>curse-room</v>
      </c>
      <c r="AI888" t="b">
        <f t="shared" si="109"/>
        <v>0</v>
      </c>
      <c r="AJ888" t="str">
        <f t="shared" si="110"/>
        <v>ok</v>
      </c>
      <c r="AK888" t="s">
        <v>5640</v>
      </c>
      <c r="AM888" s="2">
        <v>46189</v>
      </c>
      <c r="AN888" t="b">
        <f t="shared" si="111"/>
        <v>1</v>
      </c>
    </row>
    <row r="889" spans="1:40" ht="43.2" x14ac:dyDescent="0.3">
      <c r="A889" t="s">
        <v>5641</v>
      </c>
      <c r="B889" t="s">
        <v>5642</v>
      </c>
      <c r="C889" s="6" t="s">
        <v>5643</v>
      </c>
      <c r="D889" t="s">
        <v>178</v>
      </c>
      <c r="E889" s="4">
        <v>92</v>
      </c>
      <c r="F889" t="b">
        <v>1</v>
      </c>
      <c r="G889" s="4">
        <v>526</v>
      </c>
      <c r="H889" s="3">
        <v>0.28000000000000003</v>
      </c>
      <c r="I889" s="3">
        <v>0</v>
      </c>
      <c r="J889" s="3">
        <v>0</v>
      </c>
      <c r="K889" s="3">
        <v>0</v>
      </c>
      <c r="L889" s="3">
        <v>0</v>
      </c>
      <c r="M889" s="3">
        <v>0.34</v>
      </c>
      <c r="N889" s="3">
        <v>0</v>
      </c>
      <c r="O889" s="3">
        <v>0</v>
      </c>
      <c r="P889" s="4">
        <v>6</v>
      </c>
      <c r="Q889" s="4">
        <v>8</v>
      </c>
      <c r="R889" t="b">
        <v>1</v>
      </c>
      <c r="S889" t="b">
        <v>0</v>
      </c>
      <c r="T889" t="b">
        <v>0</v>
      </c>
      <c r="U889" t="b">
        <v>1</v>
      </c>
      <c r="V889" t="b">
        <v>0</v>
      </c>
      <c r="W889" t="s">
        <v>138</v>
      </c>
      <c r="X889" t="s">
        <v>65</v>
      </c>
      <c r="Y889" t="s">
        <v>129</v>
      </c>
      <c r="Z889" s="3">
        <v>2.258</v>
      </c>
      <c r="AA889" t="s">
        <v>140</v>
      </c>
      <c r="AB889" t="s">
        <v>5644</v>
      </c>
      <c r="AC889" s="6" t="s">
        <v>5645</v>
      </c>
      <c r="AD889" s="3">
        <f t="shared" si="104"/>
        <v>9.92</v>
      </c>
      <c r="AE889" s="4">
        <f t="shared" si="105"/>
        <v>131</v>
      </c>
      <c r="AF889" s="4">
        <f t="shared" si="106"/>
        <v>3</v>
      </c>
      <c r="AG889" s="4">
        <f t="shared" si="107"/>
        <v>114</v>
      </c>
      <c r="AH889" t="str">
        <f t="shared" si="108"/>
        <v>standard</v>
      </c>
      <c r="AI889" t="b">
        <f t="shared" si="109"/>
        <v>0</v>
      </c>
      <c r="AJ889" t="str">
        <f t="shared" si="110"/>
        <v>ok</v>
      </c>
      <c r="AK889" t="s">
        <v>5646</v>
      </c>
      <c r="AM889" s="2">
        <v>46157</v>
      </c>
      <c r="AN889" t="b">
        <f t="shared" si="111"/>
        <v>1</v>
      </c>
    </row>
    <row r="890" spans="1:40" ht="43.2" x14ac:dyDescent="0.3">
      <c r="A890" t="s">
        <v>5647</v>
      </c>
      <c r="B890" t="s">
        <v>5648</v>
      </c>
      <c r="C890" s="6" t="s">
        <v>5649</v>
      </c>
      <c r="D890" t="s">
        <v>63</v>
      </c>
      <c r="E890" s="4">
        <v>22</v>
      </c>
      <c r="F890" t="b">
        <v>1</v>
      </c>
      <c r="G890" s="4">
        <v>388</v>
      </c>
      <c r="H890" s="3">
        <v>0.92</v>
      </c>
      <c r="I890" s="3">
        <v>0</v>
      </c>
      <c r="J890" s="3">
        <v>0</v>
      </c>
      <c r="K890" s="3">
        <v>0</v>
      </c>
      <c r="L890" s="3">
        <v>0</v>
      </c>
      <c r="M890" s="3">
        <v>0</v>
      </c>
      <c r="N890" s="3">
        <v>0</v>
      </c>
      <c r="O890" s="3">
        <v>-0.39</v>
      </c>
      <c r="P890" s="4">
        <v>6</v>
      </c>
      <c r="Q890" s="4">
        <v>10</v>
      </c>
      <c r="R890" t="b">
        <v>0</v>
      </c>
      <c r="S890" t="b">
        <v>1</v>
      </c>
      <c r="T890" t="b">
        <v>0</v>
      </c>
      <c r="U890" t="b">
        <v>1</v>
      </c>
      <c r="V890" t="b">
        <v>0</v>
      </c>
      <c r="W890" t="s">
        <v>44</v>
      </c>
      <c r="X890" t="s">
        <v>200</v>
      </c>
      <c r="Y890" t="s">
        <v>139</v>
      </c>
      <c r="Z890" s="3">
        <v>2.266</v>
      </c>
      <c r="AA890" t="s">
        <v>848</v>
      </c>
      <c r="AB890" t="s">
        <v>5650</v>
      </c>
      <c r="AC890" s="6" t="s">
        <v>5651</v>
      </c>
      <c r="AD890" s="3">
        <f t="shared" si="104"/>
        <v>9.14</v>
      </c>
      <c r="AE890" s="4">
        <f t="shared" si="105"/>
        <v>30</v>
      </c>
      <c r="AF890" s="4">
        <f t="shared" si="106"/>
        <v>5</v>
      </c>
      <c r="AG890" s="4">
        <f t="shared" si="107"/>
        <v>114</v>
      </c>
      <c r="AH890" t="str">
        <f t="shared" si="108"/>
        <v>standard</v>
      </c>
      <c r="AI890" t="b">
        <f t="shared" si="109"/>
        <v>1</v>
      </c>
      <c r="AJ890" t="str">
        <f t="shared" si="110"/>
        <v>ok</v>
      </c>
      <c r="AK890" t="s">
        <v>5652</v>
      </c>
      <c r="AM890" s="2">
        <v>46108</v>
      </c>
      <c r="AN890" t="b">
        <f t="shared" si="111"/>
        <v>1</v>
      </c>
    </row>
    <row r="891" spans="1:40" ht="43.2" x14ac:dyDescent="0.3">
      <c r="A891" t="s">
        <v>5653</v>
      </c>
      <c r="B891" t="s">
        <v>5654</v>
      </c>
      <c r="C891" s="6" t="s">
        <v>5655</v>
      </c>
      <c r="D891" t="s">
        <v>63</v>
      </c>
      <c r="E891" s="4">
        <v>28</v>
      </c>
      <c r="F891" t="b">
        <v>0</v>
      </c>
      <c r="G891" s="4">
        <v>76</v>
      </c>
      <c r="H891" s="3">
        <v>0</v>
      </c>
      <c r="I891" s="3">
        <v>1</v>
      </c>
      <c r="J891" s="3">
        <v>0</v>
      </c>
      <c r="K891" s="3">
        <v>0</v>
      </c>
      <c r="L891" s="3">
        <v>-0.3</v>
      </c>
      <c r="M891" s="3">
        <v>0</v>
      </c>
      <c r="N891" s="3">
        <v>0</v>
      </c>
      <c r="O891" s="3">
        <v>0</v>
      </c>
      <c r="P891" s="4">
        <v>3</v>
      </c>
      <c r="Q891" s="4">
        <v>7</v>
      </c>
      <c r="R891" t="b">
        <v>1</v>
      </c>
      <c r="S891" t="b">
        <v>1</v>
      </c>
      <c r="T891" t="b">
        <v>0</v>
      </c>
      <c r="U891" t="b">
        <v>0</v>
      </c>
      <c r="V891" t="b">
        <v>1</v>
      </c>
      <c r="W891" t="s">
        <v>148</v>
      </c>
      <c r="X891" t="s">
        <v>128</v>
      </c>
      <c r="Y891" t="s">
        <v>222</v>
      </c>
      <c r="Z891" s="3">
        <v>1.702</v>
      </c>
      <c r="AA891" t="s">
        <v>193</v>
      </c>
      <c r="AB891" t="s">
        <v>5656</v>
      </c>
      <c r="AC891" s="6" t="s">
        <v>5657</v>
      </c>
      <c r="AD891" s="3">
        <f t="shared" si="104"/>
        <v>3.1</v>
      </c>
      <c r="AE891" s="4">
        <f t="shared" si="105"/>
        <v>33</v>
      </c>
      <c r="AF891" s="4">
        <f t="shared" si="106"/>
        <v>5</v>
      </c>
      <c r="AG891" s="4">
        <f t="shared" si="107"/>
        <v>110</v>
      </c>
      <c r="AH891" t="str">
        <f t="shared" si="108"/>
        <v>standard</v>
      </c>
      <c r="AI891" t="b">
        <f t="shared" si="109"/>
        <v>1</v>
      </c>
      <c r="AJ891" t="str">
        <f t="shared" si="110"/>
        <v>ok</v>
      </c>
      <c r="AK891" t="s">
        <v>5658</v>
      </c>
      <c r="AM891" s="2">
        <v>46165</v>
      </c>
      <c r="AN891" t="b">
        <f t="shared" si="111"/>
        <v>1</v>
      </c>
    </row>
    <row r="892" spans="1:40" ht="43.2" x14ac:dyDescent="0.3">
      <c r="A892" t="s">
        <v>5659</v>
      </c>
      <c r="B892" t="s">
        <v>5660</v>
      </c>
      <c r="C892" s="6" t="s">
        <v>5661</v>
      </c>
      <c r="D892" t="s">
        <v>63</v>
      </c>
      <c r="E892" s="4">
        <v>31</v>
      </c>
      <c r="F892" t="b">
        <v>0</v>
      </c>
      <c r="G892" s="4">
        <v>183</v>
      </c>
      <c r="H892" s="3">
        <v>0</v>
      </c>
      <c r="I892" s="3">
        <v>1</v>
      </c>
      <c r="J892" s="3">
        <v>0</v>
      </c>
      <c r="K892" s="3">
        <v>0</v>
      </c>
      <c r="L892" s="3">
        <v>0</v>
      </c>
      <c r="M892" s="3">
        <v>0</v>
      </c>
      <c r="N892" s="3">
        <v>3.25</v>
      </c>
      <c r="O892" s="3">
        <v>0.51</v>
      </c>
      <c r="P892" s="4">
        <v>3</v>
      </c>
      <c r="Q892" s="4">
        <v>10</v>
      </c>
      <c r="R892" t="b">
        <v>0</v>
      </c>
      <c r="S892" t="b">
        <v>0</v>
      </c>
      <c r="T892" t="b">
        <v>0</v>
      </c>
      <c r="U892" t="b">
        <v>0</v>
      </c>
      <c r="V892" t="b">
        <v>1</v>
      </c>
      <c r="W892" t="s">
        <v>64</v>
      </c>
      <c r="X892" t="s">
        <v>55</v>
      </c>
      <c r="Y892" t="s">
        <v>129</v>
      </c>
      <c r="Z892" s="3">
        <v>1.5149999999999999</v>
      </c>
      <c r="AA892" t="s">
        <v>120</v>
      </c>
      <c r="AB892" t="s">
        <v>5662</v>
      </c>
      <c r="AC892" s="6" t="s">
        <v>5663</v>
      </c>
      <c r="AD892" s="3">
        <f t="shared" si="104"/>
        <v>10.02</v>
      </c>
      <c r="AE892" s="4">
        <f t="shared" si="105"/>
        <v>43</v>
      </c>
      <c r="AF892" s="4">
        <f t="shared" si="106"/>
        <v>8</v>
      </c>
      <c r="AG892" s="4">
        <f t="shared" si="107"/>
        <v>119</v>
      </c>
      <c r="AH892" t="str">
        <f t="shared" si="108"/>
        <v>standard</v>
      </c>
      <c r="AI892" t="b">
        <f t="shared" si="109"/>
        <v>0</v>
      </c>
      <c r="AJ892" t="str">
        <f t="shared" si="110"/>
        <v>review: balance outlier</v>
      </c>
      <c r="AK892" t="s">
        <v>5664</v>
      </c>
      <c r="AL892" t="s">
        <v>1350</v>
      </c>
      <c r="AM892" s="2">
        <v>46097</v>
      </c>
      <c r="AN892" t="b">
        <f t="shared" si="111"/>
        <v>1</v>
      </c>
    </row>
    <row r="893" spans="1:40" ht="43.2" x14ac:dyDescent="0.3">
      <c r="A893" t="s">
        <v>5665</v>
      </c>
      <c r="B893" t="s">
        <v>5666</v>
      </c>
      <c r="C893" s="6" t="s">
        <v>5667</v>
      </c>
      <c r="D893" t="s">
        <v>63</v>
      </c>
      <c r="E893" s="4">
        <v>27</v>
      </c>
      <c r="F893" t="b">
        <v>1</v>
      </c>
      <c r="G893" s="4">
        <v>255</v>
      </c>
      <c r="H893" s="3">
        <v>1.04</v>
      </c>
      <c r="I893" s="3">
        <v>0</v>
      </c>
      <c r="J893" s="3">
        <v>0</v>
      </c>
      <c r="K893" s="3">
        <v>0.43</v>
      </c>
      <c r="L893" s="3">
        <v>0.89</v>
      </c>
      <c r="M893" s="3">
        <v>0</v>
      </c>
      <c r="N893" s="3">
        <v>0</v>
      </c>
      <c r="O893" s="3">
        <v>0</v>
      </c>
      <c r="P893" s="4">
        <v>1</v>
      </c>
      <c r="Q893" s="4">
        <v>6</v>
      </c>
      <c r="R893" t="b">
        <v>0</v>
      </c>
      <c r="S893" t="b">
        <v>0</v>
      </c>
      <c r="T893" t="b">
        <v>1</v>
      </c>
      <c r="U893" t="b">
        <v>0</v>
      </c>
      <c r="V893" t="b">
        <v>0</v>
      </c>
      <c r="W893" t="s">
        <v>64</v>
      </c>
      <c r="X893" t="s">
        <v>200</v>
      </c>
      <c r="Y893" t="s">
        <v>331</v>
      </c>
      <c r="Z893" s="3">
        <v>3.169</v>
      </c>
      <c r="AA893" t="s">
        <v>490</v>
      </c>
      <c r="AB893" t="s">
        <v>5668</v>
      </c>
      <c r="AC893" s="6" t="s">
        <v>5669</v>
      </c>
      <c r="AD893" s="3">
        <f t="shared" si="104"/>
        <v>11.96</v>
      </c>
      <c r="AE893" s="4">
        <f t="shared" si="105"/>
        <v>44</v>
      </c>
      <c r="AF893" s="4">
        <f t="shared" si="106"/>
        <v>6</v>
      </c>
      <c r="AG893" s="4">
        <f t="shared" si="107"/>
        <v>115</v>
      </c>
      <c r="AH893" t="str">
        <f t="shared" si="108"/>
        <v>standard</v>
      </c>
      <c r="AI893" t="b">
        <f t="shared" si="109"/>
        <v>0</v>
      </c>
      <c r="AJ893" t="str">
        <f t="shared" si="110"/>
        <v>review: balance outlier</v>
      </c>
      <c r="AK893" t="s">
        <v>5670</v>
      </c>
      <c r="AM893" s="2">
        <v>46141</v>
      </c>
      <c r="AN893" t="b">
        <f t="shared" si="111"/>
        <v>1</v>
      </c>
    </row>
    <row r="894" spans="1:40" ht="43.2" x14ac:dyDescent="0.3">
      <c r="A894" t="s">
        <v>5671</v>
      </c>
      <c r="B894" t="s">
        <v>5672</v>
      </c>
      <c r="C894" s="6" t="s">
        <v>5673</v>
      </c>
      <c r="D894" t="s">
        <v>63</v>
      </c>
      <c r="E894" s="4">
        <v>39</v>
      </c>
      <c r="F894" t="b">
        <v>1</v>
      </c>
      <c r="G894" s="4">
        <v>959</v>
      </c>
      <c r="H894" s="3">
        <v>0.19</v>
      </c>
      <c r="I894" s="3">
        <v>0</v>
      </c>
      <c r="J894" s="3">
        <v>0.15</v>
      </c>
      <c r="K894" s="3">
        <v>0.27</v>
      </c>
      <c r="L894" s="3">
        <v>0</v>
      </c>
      <c r="M894" s="3">
        <v>0</v>
      </c>
      <c r="N894" s="3">
        <v>0</v>
      </c>
      <c r="O894" s="3">
        <v>0.2</v>
      </c>
      <c r="P894" s="4">
        <v>1</v>
      </c>
      <c r="Q894" s="4">
        <v>9</v>
      </c>
      <c r="R894" t="b">
        <v>0</v>
      </c>
      <c r="S894" t="b">
        <v>0</v>
      </c>
      <c r="T894" t="b">
        <v>1</v>
      </c>
      <c r="U894" t="b">
        <v>0</v>
      </c>
      <c r="V894" t="b">
        <v>0</v>
      </c>
      <c r="W894" t="s">
        <v>111</v>
      </c>
      <c r="X894" t="s">
        <v>200</v>
      </c>
      <c r="Y894" t="s">
        <v>331</v>
      </c>
      <c r="Z894" s="3">
        <v>2.2749999999999999</v>
      </c>
      <c r="AA894" t="s">
        <v>223</v>
      </c>
      <c r="AB894" t="s">
        <v>5674</v>
      </c>
      <c r="AC894" s="6" t="s">
        <v>5675</v>
      </c>
      <c r="AD894" s="3">
        <f t="shared" si="104"/>
        <v>3.91</v>
      </c>
      <c r="AE894" s="4">
        <f t="shared" si="105"/>
        <v>49</v>
      </c>
      <c r="AF894" s="4">
        <f t="shared" si="106"/>
        <v>9</v>
      </c>
      <c r="AG894" s="4">
        <f t="shared" si="107"/>
        <v>110</v>
      </c>
      <c r="AH894" t="str">
        <f t="shared" si="108"/>
        <v>standard</v>
      </c>
      <c r="AI894" t="b">
        <f t="shared" si="109"/>
        <v>0</v>
      </c>
      <c r="AJ894" t="str">
        <f t="shared" si="110"/>
        <v>ok</v>
      </c>
      <c r="AK894" t="s">
        <v>5676</v>
      </c>
      <c r="AM894" s="2">
        <v>46166</v>
      </c>
      <c r="AN894" t="b">
        <f t="shared" si="111"/>
        <v>1</v>
      </c>
    </row>
    <row r="895" spans="1:40" ht="43.2" x14ac:dyDescent="0.3">
      <c r="A895" t="s">
        <v>5677</v>
      </c>
      <c r="B895" t="s">
        <v>5678</v>
      </c>
      <c r="C895" s="6" t="s">
        <v>5679</v>
      </c>
      <c r="D895" t="s">
        <v>63</v>
      </c>
      <c r="E895" s="4">
        <v>15</v>
      </c>
      <c r="F895" t="b">
        <v>1</v>
      </c>
      <c r="G895" s="4">
        <v>1836</v>
      </c>
      <c r="H895" s="3">
        <v>0</v>
      </c>
      <c r="I895" s="3">
        <v>0</v>
      </c>
      <c r="J895" s="3">
        <v>0</v>
      </c>
      <c r="K895" s="3">
        <v>0</v>
      </c>
      <c r="L895" s="3">
        <v>0</v>
      </c>
      <c r="M895" s="3">
        <v>0</v>
      </c>
      <c r="N895" s="3">
        <v>0</v>
      </c>
      <c r="O895" s="3">
        <v>0</v>
      </c>
      <c r="P895" s="4">
        <v>6</v>
      </c>
      <c r="Q895" s="4">
        <v>7</v>
      </c>
      <c r="R895" t="b">
        <v>0</v>
      </c>
      <c r="S895" t="b">
        <v>0</v>
      </c>
      <c r="T895" t="b">
        <v>0</v>
      </c>
      <c r="U895" t="b">
        <v>0</v>
      </c>
      <c r="V895" t="b">
        <v>1</v>
      </c>
      <c r="W895" t="s">
        <v>138</v>
      </c>
      <c r="X895" t="s">
        <v>149</v>
      </c>
      <c r="Y895" t="s">
        <v>66</v>
      </c>
      <c r="Z895" s="3">
        <v>2.1739999999999999</v>
      </c>
      <c r="AA895" t="s">
        <v>360</v>
      </c>
      <c r="AB895" t="s">
        <v>5680</v>
      </c>
      <c r="AC895" s="6" t="s">
        <v>5681</v>
      </c>
      <c r="AD895" s="3">
        <f t="shared" si="104"/>
        <v>1</v>
      </c>
      <c r="AE895" s="4">
        <f t="shared" si="105"/>
        <v>16</v>
      </c>
      <c r="AF895" s="4">
        <f t="shared" si="106"/>
        <v>2</v>
      </c>
      <c r="AG895" s="4">
        <f t="shared" si="107"/>
        <v>123</v>
      </c>
      <c r="AH895" t="str">
        <f t="shared" si="108"/>
        <v>standard</v>
      </c>
      <c r="AI895" t="b">
        <f t="shared" si="109"/>
        <v>0</v>
      </c>
      <c r="AJ895" t="str">
        <f t="shared" si="110"/>
        <v>ok</v>
      </c>
      <c r="AK895" t="s">
        <v>5682</v>
      </c>
      <c r="AL895" t="s">
        <v>5683</v>
      </c>
      <c r="AM895" s="2">
        <v>46164</v>
      </c>
      <c r="AN895" t="b">
        <f t="shared" si="111"/>
        <v>1</v>
      </c>
    </row>
    <row r="896" spans="1:40" ht="28.8" x14ac:dyDescent="0.3">
      <c r="A896" t="s">
        <v>5684</v>
      </c>
      <c r="B896" t="s">
        <v>5685</v>
      </c>
      <c r="C896" s="6" t="s">
        <v>5686</v>
      </c>
      <c r="D896" t="s">
        <v>119</v>
      </c>
      <c r="E896" s="4">
        <v>26</v>
      </c>
      <c r="F896" t="b">
        <v>0</v>
      </c>
      <c r="G896" s="4">
        <v>1152</v>
      </c>
      <c r="H896" s="3">
        <v>0</v>
      </c>
      <c r="I896" s="3">
        <v>0</v>
      </c>
      <c r="J896" s="3">
        <v>0</v>
      </c>
      <c r="K896" s="3">
        <v>0</v>
      </c>
      <c r="L896" s="3">
        <v>0</v>
      </c>
      <c r="M896" s="3">
        <v>0</v>
      </c>
      <c r="N896" s="3">
        <v>0</v>
      </c>
      <c r="O896" s="3">
        <v>0.54</v>
      </c>
      <c r="P896" s="4">
        <v>7</v>
      </c>
      <c r="Q896" s="4">
        <v>7</v>
      </c>
      <c r="R896" t="b">
        <v>0</v>
      </c>
      <c r="S896" t="b">
        <v>1</v>
      </c>
      <c r="T896" t="b">
        <v>0</v>
      </c>
      <c r="U896" t="b">
        <v>0</v>
      </c>
      <c r="V896" t="b">
        <v>1</v>
      </c>
      <c r="W896" t="s">
        <v>54</v>
      </c>
      <c r="X896" t="s">
        <v>149</v>
      </c>
      <c r="Y896" t="s">
        <v>102</v>
      </c>
      <c r="Z896" s="3">
        <v>0.34200000000000003</v>
      </c>
      <c r="AA896" t="s">
        <v>243</v>
      </c>
      <c r="AB896" t="s">
        <v>5687</v>
      </c>
      <c r="AC896" s="6" t="s">
        <v>5688</v>
      </c>
      <c r="AD896" s="3">
        <f t="shared" si="104"/>
        <v>5.08</v>
      </c>
      <c r="AE896" s="4">
        <f t="shared" si="105"/>
        <v>31</v>
      </c>
      <c r="AF896" s="4">
        <f t="shared" si="106"/>
        <v>1</v>
      </c>
      <c r="AG896" s="4">
        <f t="shared" si="107"/>
        <v>108</v>
      </c>
      <c r="AH896" t="str">
        <f t="shared" si="108"/>
        <v>standard</v>
      </c>
      <c r="AI896" t="b">
        <f t="shared" si="109"/>
        <v>0</v>
      </c>
      <c r="AJ896" t="str">
        <f t="shared" si="110"/>
        <v>review: multi-status synergy</v>
      </c>
      <c r="AK896" t="s">
        <v>5689</v>
      </c>
      <c r="AM896" s="2">
        <v>46166</v>
      </c>
      <c r="AN896" t="b">
        <f t="shared" si="111"/>
        <v>1</v>
      </c>
    </row>
    <row r="897" spans="1:40" ht="28.8" x14ac:dyDescent="0.3">
      <c r="A897" t="s">
        <v>5690</v>
      </c>
      <c r="B897" t="s">
        <v>5691</v>
      </c>
      <c r="C897" s="6" t="s">
        <v>5692</v>
      </c>
      <c r="D897" t="s">
        <v>63</v>
      </c>
      <c r="E897" s="4">
        <v>16</v>
      </c>
      <c r="F897" t="b">
        <v>1</v>
      </c>
      <c r="G897" s="4">
        <v>1399</v>
      </c>
      <c r="H897" s="3">
        <v>0</v>
      </c>
      <c r="I897" s="3">
        <v>1</v>
      </c>
      <c r="J897" s="3">
        <v>0.03</v>
      </c>
      <c r="K897" s="3">
        <v>0</v>
      </c>
      <c r="L897" s="3">
        <v>0</v>
      </c>
      <c r="M897" s="3">
        <v>0</v>
      </c>
      <c r="N897" s="3">
        <v>0</v>
      </c>
      <c r="O897" s="3">
        <v>0.64</v>
      </c>
      <c r="P897" s="4">
        <v>6</v>
      </c>
      <c r="Q897" s="4">
        <v>8</v>
      </c>
      <c r="R897" t="b">
        <v>0</v>
      </c>
      <c r="S897" t="b">
        <v>0</v>
      </c>
      <c r="T897" t="b">
        <v>0</v>
      </c>
      <c r="U897" t="b">
        <v>1</v>
      </c>
      <c r="V897" t="b">
        <v>0</v>
      </c>
      <c r="W897" t="s">
        <v>92</v>
      </c>
      <c r="X897" t="s">
        <v>200</v>
      </c>
      <c r="Y897" t="s">
        <v>331</v>
      </c>
      <c r="Z897" s="3">
        <v>2.5470000000000002</v>
      </c>
      <c r="AA897" t="s">
        <v>93</v>
      </c>
      <c r="AB897" t="s">
        <v>5693</v>
      </c>
      <c r="AC897" s="6" t="s">
        <v>5694</v>
      </c>
      <c r="AD897" s="3">
        <f t="shared" si="104"/>
        <v>3.87</v>
      </c>
      <c r="AE897" s="4">
        <f t="shared" si="105"/>
        <v>18</v>
      </c>
      <c r="AF897" s="4">
        <f t="shared" si="106"/>
        <v>3</v>
      </c>
      <c r="AG897" s="4">
        <f t="shared" si="107"/>
        <v>106</v>
      </c>
      <c r="AH897" t="str">
        <f t="shared" si="108"/>
        <v>standard</v>
      </c>
      <c r="AI897" t="b">
        <f t="shared" si="109"/>
        <v>0</v>
      </c>
      <c r="AJ897" t="str">
        <f t="shared" si="110"/>
        <v>ok</v>
      </c>
      <c r="AK897" t="s">
        <v>5695</v>
      </c>
      <c r="AL897" t="s">
        <v>479</v>
      </c>
      <c r="AM897" s="2">
        <v>46110</v>
      </c>
      <c r="AN897" t="b">
        <f t="shared" si="111"/>
        <v>1</v>
      </c>
    </row>
    <row r="898" spans="1:40" ht="43.2" x14ac:dyDescent="0.3">
      <c r="A898" t="s">
        <v>5696</v>
      </c>
      <c r="B898" t="s">
        <v>5697</v>
      </c>
      <c r="C898" s="6" t="s">
        <v>5698</v>
      </c>
      <c r="D898" t="s">
        <v>63</v>
      </c>
      <c r="E898" s="4">
        <v>12</v>
      </c>
      <c r="F898" t="b">
        <v>1</v>
      </c>
      <c r="G898" s="4">
        <v>1503</v>
      </c>
      <c r="H898" s="3">
        <v>0</v>
      </c>
      <c r="I898" s="3">
        <v>1</v>
      </c>
      <c r="J898" s="3">
        <v>-0.02</v>
      </c>
      <c r="K898" s="3">
        <v>0</v>
      </c>
      <c r="L898" s="3">
        <v>0.28000000000000003</v>
      </c>
      <c r="M898" s="3">
        <v>0.19</v>
      </c>
      <c r="N898" s="3">
        <v>0</v>
      </c>
      <c r="O898" s="3">
        <v>0</v>
      </c>
      <c r="P898" s="4">
        <v>2</v>
      </c>
      <c r="Q898" s="4">
        <v>2</v>
      </c>
      <c r="R898" t="b">
        <v>0</v>
      </c>
      <c r="S898" t="b">
        <v>0</v>
      </c>
      <c r="T898" t="b">
        <v>0</v>
      </c>
      <c r="U898" t="b">
        <v>1</v>
      </c>
      <c r="V898" t="b">
        <v>0</v>
      </c>
      <c r="W898" t="s">
        <v>138</v>
      </c>
      <c r="X898" t="s">
        <v>200</v>
      </c>
      <c r="Y898" t="s">
        <v>222</v>
      </c>
      <c r="Z898" s="3">
        <v>0.68300000000000005</v>
      </c>
      <c r="AA898" t="s">
        <v>140</v>
      </c>
      <c r="AB898" t="s">
        <v>5699</v>
      </c>
      <c r="AC898" s="6" t="s">
        <v>5700</v>
      </c>
      <c r="AD898" s="3">
        <f t="shared" ref="AD898:AD961" si="112">ROUND(ABS(H898)*8+ABS(I898)*1.5+ABS(J898)*3+ABS(K898)*2+ABS(L898)*2+ABS(M898)*2+ABS(N898)*2+ABS(O898)*2+IF(D898="Legendary",10,IF(D898="Relic",12,IF(D898="Epic",7,IF(D898="Rare",4,IF(D898="Uncommon",2,IF(D898="Cursed",5,1)))))),2)</f>
        <v>3.5</v>
      </c>
      <c r="AE898" s="4">
        <f t="shared" ref="AE898:AE961" si="113">MAX(0,ROUND(E898*(1+AD898/25)+IF(R898,2,0)+IF(T898,4,0),0))</f>
        <v>14</v>
      </c>
      <c r="AF898" s="4">
        <f t="shared" ref="AF898:AF961" si="114">Q898-P898+1</f>
        <v>1</v>
      </c>
      <c r="AG898" s="4">
        <f t="shared" ref="AG898:AG961" si="115">LEN(C898)</f>
        <v>117</v>
      </c>
      <c r="AH898" t="str">
        <f t="shared" ref="AH898:AH961" si="116">IF(D898="Legendary","boss-vault",IF(D898="Relic","secret-room",IF(D898="Cursed","curse-room",IF(AD898&gt;12,"rare-chest","standard"))))</f>
        <v>standard</v>
      </c>
      <c r="AI898" t="b">
        <f t="shared" ref="AI898:AI961" si="117">OR(H898&lt;0,I898&lt;0,J898&lt;0,K898&lt;0,L898&lt;0,M898&lt;0,N898&lt;0,O898&lt;0)</f>
        <v>1</v>
      </c>
      <c r="AJ898" t="str">
        <f t="shared" ref="AJ898:AJ961" si="118">IF(AND(P898&lt;=Q898,AE898&gt;=0,AF898&gt;0),IF(OR(AD898&gt;18,AND(D898="Common",AD898&gt;10),AND(D898="Legendary",AE898&lt;80)),"review: balance outlier",IF(AND(R898,T898,U898),"review: volatile physics",IF(COUNTIF(AA898,"*fire*")+COUNTIF(AA898,"*poison*")+COUNTIF(AA898,"*ice*")&gt;=2,"review: multi-status synergy","ok"))),"invalid: level/price")</f>
        <v>ok</v>
      </c>
      <c r="AK898" t="s">
        <v>5701</v>
      </c>
      <c r="AM898" s="2">
        <v>46033</v>
      </c>
      <c r="AN898" t="b">
        <f t="shared" ref="AN898:AN961" si="119">P898&lt;=Q898</f>
        <v>1</v>
      </c>
    </row>
    <row r="899" spans="1:40" ht="28.8" x14ac:dyDescent="0.3">
      <c r="A899" t="s">
        <v>5702</v>
      </c>
      <c r="B899" t="s">
        <v>5703</v>
      </c>
      <c r="C899" s="6" t="s">
        <v>5704</v>
      </c>
      <c r="D899" t="s">
        <v>63</v>
      </c>
      <c r="E899" s="4">
        <v>31</v>
      </c>
      <c r="F899" t="b">
        <v>0</v>
      </c>
      <c r="G899" s="4">
        <v>1467</v>
      </c>
      <c r="H899" s="3">
        <v>0.66</v>
      </c>
      <c r="I899" s="3">
        <v>0</v>
      </c>
      <c r="J899" s="3">
        <v>-0.25</v>
      </c>
      <c r="K899" s="3">
        <v>0</v>
      </c>
      <c r="L899" s="3">
        <v>0.24</v>
      </c>
      <c r="M899" s="3">
        <v>0</v>
      </c>
      <c r="N899" s="3">
        <v>0</v>
      </c>
      <c r="O899" s="3">
        <v>0</v>
      </c>
      <c r="P899" s="4">
        <v>2</v>
      </c>
      <c r="Q899" s="4">
        <v>8</v>
      </c>
      <c r="R899" t="b">
        <v>0</v>
      </c>
      <c r="S899" t="b">
        <v>0</v>
      </c>
      <c r="T899" t="b">
        <v>0</v>
      </c>
      <c r="U899" t="b">
        <v>1</v>
      </c>
      <c r="V899" t="b">
        <v>1</v>
      </c>
      <c r="W899" t="s">
        <v>148</v>
      </c>
      <c r="X899" t="s">
        <v>101</v>
      </c>
      <c r="Y899" t="s">
        <v>331</v>
      </c>
      <c r="Z899" s="3">
        <v>0.33800000000000002</v>
      </c>
      <c r="AA899" t="s">
        <v>179</v>
      </c>
      <c r="AB899" t="s">
        <v>5705</v>
      </c>
      <c r="AC899" s="6" t="s">
        <v>5706</v>
      </c>
      <c r="AD899" s="3">
        <f t="shared" si="112"/>
        <v>7.51</v>
      </c>
      <c r="AE899" s="4">
        <f t="shared" si="113"/>
        <v>40</v>
      </c>
      <c r="AF899" s="4">
        <f t="shared" si="114"/>
        <v>7</v>
      </c>
      <c r="AG899" s="4">
        <f t="shared" si="115"/>
        <v>109</v>
      </c>
      <c r="AH899" t="str">
        <f t="shared" si="116"/>
        <v>standard</v>
      </c>
      <c r="AI899" t="b">
        <f t="shared" si="117"/>
        <v>1</v>
      </c>
      <c r="AJ899" t="str">
        <f t="shared" si="118"/>
        <v>ok</v>
      </c>
      <c r="AK899" t="s">
        <v>5707</v>
      </c>
      <c r="AL899" t="s">
        <v>5708</v>
      </c>
      <c r="AM899" s="2">
        <v>46096</v>
      </c>
      <c r="AN899" t="b">
        <f t="shared" si="119"/>
        <v>1</v>
      </c>
    </row>
    <row r="900" spans="1:40" ht="43.2" x14ac:dyDescent="0.3">
      <c r="A900" t="s">
        <v>5709</v>
      </c>
      <c r="B900" t="s">
        <v>5710</v>
      </c>
      <c r="C900" s="6" t="s">
        <v>5711</v>
      </c>
      <c r="D900" t="s">
        <v>119</v>
      </c>
      <c r="E900" s="4">
        <v>63</v>
      </c>
      <c r="F900" t="b">
        <v>0</v>
      </c>
      <c r="G900" s="4">
        <v>1903</v>
      </c>
      <c r="H900" s="3">
        <v>1.59</v>
      </c>
      <c r="I900" s="3">
        <v>0</v>
      </c>
      <c r="J900" s="3">
        <v>0</v>
      </c>
      <c r="K900" s="3">
        <v>0</v>
      </c>
      <c r="L900" s="3">
        <v>0.18</v>
      </c>
      <c r="M900" s="3">
        <v>0</v>
      </c>
      <c r="N900" s="3">
        <v>0</v>
      </c>
      <c r="O900" s="3">
        <v>0.11</v>
      </c>
      <c r="P900" s="4">
        <v>3</v>
      </c>
      <c r="Q900" s="4">
        <v>10</v>
      </c>
      <c r="R900" t="b">
        <v>1</v>
      </c>
      <c r="S900" t="b">
        <v>0</v>
      </c>
      <c r="T900" t="b">
        <v>0</v>
      </c>
      <c r="U900" t="b">
        <v>1</v>
      </c>
      <c r="V900" t="b">
        <v>1</v>
      </c>
      <c r="W900" t="s">
        <v>100</v>
      </c>
      <c r="X900" t="s">
        <v>65</v>
      </c>
      <c r="Y900" t="s">
        <v>102</v>
      </c>
      <c r="Z900" s="3">
        <v>6.4000000000000001E-2</v>
      </c>
      <c r="AA900" t="s">
        <v>312</v>
      </c>
      <c r="AB900" t="s">
        <v>5712</v>
      </c>
      <c r="AC900" s="6" t="s">
        <v>5713</v>
      </c>
      <c r="AD900" s="3">
        <f t="shared" si="112"/>
        <v>17.3</v>
      </c>
      <c r="AE900" s="4">
        <f t="shared" si="113"/>
        <v>109</v>
      </c>
      <c r="AF900" s="4">
        <f t="shared" si="114"/>
        <v>8</v>
      </c>
      <c r="AG900" s="4">
        <f t="shared" si="115"/>
        <v>112</v>
      </c>
      <c r="AH900" t="str">
        <f t="shared" si="116"/>
        <v>rare-chest</v>
      </c>
      <c r="AI900" t="b">
        <f t="shared" si="117"/>
        <v>0</v>
      </c>
      <c r="AJ900" t="str">
        <f t="shared" si="118"/>
        <v>ok</v>
      </c>
      <c r="AK900" t="s">
        <v>5714</v>
      </c>
      <c r="AM900" s="2">
        <v>46038</v>
      </c>
      <c r="AN900" t="b">
        <f t="shared" si="119"/>
        <v>1</v>
      </c>
    </row>
    <row r="901" spans="1:40" ht="28.8" x14ac:dyDescent="0.3">
      <c r="A901" t="s">
        <v>5715</v>
      </c>
      <c r="B901" t="s">
        <v>5716</v>
      </c>
      <c r="C901" s="6" t="s">
        <v>5717</v>
      </c>
      <c r="D901" t="s">
        <v>63</v>
      </c>
      <c r="E901" s="4">
        <v>28</v>
      </c>
      <c r="F901" t="b">
        <v>1</v>
      </c>
      <c r="G901" s="4">
        <v>1944</v>
      </c>
      <c r="H901" s="3">
        <v>0</v>
      </c>
      <c r="I901" s="3">
        <v>0</v>
      </c>
      <c r="J901" s="3">
        <v>0</v>
      </c>
      <c r="K901" s="3">
        <v>0</v>
      </c>
      <c r="L901" s="3">
        <v>0</v>
      </c>
      <c r="M901" s="3">
        <v>0.27</v>
      </c>
      <c r="N901" s="3">
        <v>3.46</v>
      </c>
      <c r="O901" s="3">
        <v>0</v>
      </c>
      <c r="P901" s="4">
        <v>2</v>
      </c>
      <c r="Q901" s="4">
        <v>7</v>
      </c>
      <c r="R901" t="b">
        <v>1</v>
      </c>
      <c r="S901" t="b">
        <v>1</v>
      </c>
      <c r="T901" t="b">
        <v>0</v>
      </c>
      <c r="U901" t="b">
        <v>1</v>
      </c>
      <c r="V901" t="b">
        <v>1</v>
      </c>
      <c r="W901" t="s">
        <v>100</v>
      </c>
      <c r="X901" t="s">
        <v>101</v>
      </c>
      <c r="Y901" t="s">
        <v>102</v>
      </c>
      <c r="Z901" s="3">
        <v>3.0310000000000001</v>
      </c>
      <c r="AA901" t="s">
        <v>5718</v>
      </c>
      <c r="AB901" t="s">
        <v>5719</v>
      </c>
      <c r="AC901" s="6" t="s">
        <v>5720</v>
      </c>
      <c r="AD901" s="3">
        <f t="shared" si="112"/>
        <v>8.4600000000000009</v>
      </c>
      <c r="AE901" s="4">
        <f t="shared" si="113"/>
        <v>39</v>
      </c>
      <c r="AF901" s="4">
        <f t="shared" si="114"/>
        <v>6</v>
      </c>
      <c r="AG901" s="4">
        <f t="shared" si="115"/>
        <v>109</v>
      </c>
      <c r="AH901" t="str">
        <f t="shared" si="116"/>
        <v>standard</v>
      </c>
      <c r="AI901" t="b">
        <f t="shared" si="117"/>
        <v>0</v>
      </c>
      <c r="AJ901" t="str">
        <f t="shared" si="118"/>
        <v>ok</v>
      </c>
      <c r="AK901" t="s">
        <v>5721</v>
      </c>
      <c r="AM901" s="2">
        <v>46131</v>
      </c>
      <c r="AN901" t="b">
        <f t="shared" si="119"/>
        <v>1</v>
      </c>
    </row>
    <row r="902" spans="1:40" ht="43.2" x14ac:dyDescent="0.3">
      <c r="A902" t="s">
        <v>5722</v>
      </c>
      <c r="B902" t="s">
        <v>5723</v>
      </c>
      <c r="C902" s="6" t="s">
        <v>5724</v>
      </c>
      <c r="D902" t="s">
        <v>63</v>
      </c>
      <c r="E902" s="4">
        <v>31</v>
      </c>
      <c r="F902" t="b">
        <v>1</v>
      </c>
      <c r="G902" s="4">
        <v>625</v>
      </c>
      <c r="H902" s="3">
        <v>0.31</v>
      </c>
      <c r="I902" s="3">
        <v>0</v>
      </c>
      <c r="J902" s="3">
        <v>0.02</v>
      </c>
      <c r="K902" s="3">
        <v>0</v>
      </c>
      <c r="L902" s="3">
        <v>0</v>
      </c>
      <c r="M902" s="3">
        <v>-0.1</v>
      </c>
      <c r="N902" s="3">
        <v>0</v>
      </c>
      <c r="O902" s="3">
        <v>0</v>
      </c>
      <c r="P902" s="4">
        <v>1</v>
      </c>
      <c r="Q902" s="4">
        <v>8</v>
      </c>
      <c r="R902" t="b">
        <v>1</v>
      </c>
      <c r="S902" t="b">
        <v>0</v>
      </c>
      <c r="T902" t="b">
        <v>0</v>
      </c>
      <c r="U902" t="b">
        <v>0</v>
      </c>
      <c r="V902" t="b">
        <v>1</v>
      </c>
      <c r="W902" t="s">
        <v>54</v>
      </c>
      <c r="X902" t="s">
        <v>65</v>
      </c>
      <c r="Y902" t="s">
        <v>66</v>
      </c>
      <c r="Z902" s="3">
        <v>0.32300000000000001</v>
      </c>
      <c r="AA902" t="s">
        <v>382</v>
      </c>
      <c r="AB902" t="s">
        <v>5725</v>
      </c>
      <c r="AC902" s="6" t="s">
        <v>5726</v>
      </c>
      <c r="AD902" s="3">
        <f t="shared" si="112"/>
        <v>3.74</v>
      </c>
      <c r="AE902" s="4">
        <f t="shared" si="113"/>
        <v>38</v>
      </c>
      <c r="AF902" s="4">
        <f t="shared" si="114"/>
        <v>8</v>
      </c>
      <c r="AG902" s="4">
        <f t="shared" si="115"/>
        <v>121</v>
      </c>
      <c r="AH902" t="str">
        <f t="shared" si="116"/>
        <v>standard</v>
      </c>
      <c r="AI902" t="b">
        <f t="shared" si="117"/>
        <v>1</v>
      </c>
      <c r="AJ902" t="str">
        <f t="shared" si="118"/>
        <v>ok</v>
      </c>
      <c r="AK902" t="s">
        <v>5727</v>
      </c>
      <c r="AM902" s="2">
        <v>46159</v>
      </c>
      <c r="AN902" t="b">
        <f t="shared" si="119"/>
        <v>1</v>
      </c>
    </row>
    <row r="903" spans="1:40" ht="28.8" x14ac:dyDescent="0.3">
      <c r="A903" t="s">
        <v>5728</v>
      </c>
      <c r="B903" t="s">
        <v>5729</v>
      </c>
      <c r="C903" s="6" t="s">
        <v>5730</v>
      </c>
      <c r="D903" t="s">
        <v>119</v>
      </c>
      <c r="E903" s="4">
        <v>50</v>
      </c>
      <c r="F903" t="b">
        <v>1</v>
      </c>
      <c r="G903" s="4">
        <v>201</v>
      </c>
      <c r="H903" s="3">
        <v>0</v>
      </c>
      <c r="I903" s="3">
        <v>0</v>
      </c>
      <c r="J903" s="3">
        <v>0</v>
      </c>
      <c r="K903" s="3">
        <v>0.39</v>
      </c>
      <c r="L903" s="3">
        <v>-0.2</v>
      </c>
      <c r="M903" s="3">
        <v>0</v>
      </c>
      <c r="N903" s="3">
        <v>0</v>
      </c>
      <c r="O903" s="3">
        <v>0</v>
      </c>
      <c r="P903" s="4">
        <v>4</v>
      </c>
      <c r="Q903" s="4">
        <v>5</v>
      </c>
      <c r="R903" t="b">
        <v>0</v>
      </c>
      <c r="S903" t="b">
        <v>1</v>
      </c>
      <c r="T903" t="b">
        <v>0</v>
      </c>
      <c r="U903" t="b">
        <v>0</v>
      </c>
      <c r="V903" t="b">
        <v>0</v>
      </c>
      <c r="W903" t="s">
        <v>54</v>
      </c>
      <c r="X903" t="s">
        <v>200</v>
      </c>
      <c r="Y903" t="s">
        <v>74</v>
      </c>
      <c r="Z903" s="3">
        <v>3.3069999999999999</v>
      </c>
      <c r="AA903" t="s">
        <v>56</v>
      </c>
      <c r="AB903" t="s">
        <v>5731</v>
      </c>
      <c r="AC903" s="6" t="s">
        <v>5732</v>
      </c>
      <c r="AD903" s="3">
        <f t="shared" si="112"/>
        <v>5.18</v>
      </c>
      <c r="AE903" s="4">
        <f t="shared" si="113"/>
        <v>60</v>
      </c>
      <c r="AF903" s="4">
        <f t="shared" si="114"/>
        <v>2</v>
      </c>
      <c r="AG903" s="4">
        <f t="shared" si="115"/>
        <v>110</v>
      </c>
      <c r="AH903" t="str">
        <f t="shared" si="116"/>
        <v>standard</v>
      </c>
      <c r="AI903" t="b">
        <f t="shared" si="117"/>
        <v>1</v>
      </c>
      <c r="AJ903" t="str">
        <f t="shared" si="118"/>
        <v>review: multi-status synergy</v>
      </c>
      <c r="AK903" t="s">
        <v>5733</v>
      </c>
      <c r="AM903" s="2">
        <v>46080</v>
      </c>
      <c r="AN903" t="b">
        <f t="shared" si="119"/>
        <v>1</v>
      </c>
    </row>
    <row r="904" spans="1:40" ht="43.2" x14ac:dyDescent="0.3">
      <c r="A904" t="s">
        <v>5734</v>
      </c>
      <c r="B904" t="s">
        <v>5735</v>
      </c>
      <c r="C904" s="6" t="s">
        <v>5736</v>
      </c>
      <c r="D904" t="s">
        <v>178</v>
      </c>
      <c r="E904" s="4">
        <v>96</v>
      </c>
      <c r="F904" t="b">
        <v>1</v>
      </c>
      <c r="G904" s="4">
        <v>536</v>
      </c>
      <c r="H904" s="3">
        <v>0.66</v>
      </c>
      <c r="I904" s="3">
        <v>1</v>
      </c>
      <c r="J904" s="3">
        <v>0</v>
      </c>
      <c r="K904" s="3">
        <v>0.51</v>
      </c>
      <c r="L904" s="3">
        <v>0.3</v>
      </c>
      <c r="M904" s="3">
        <v>0</v>
      </c>
      <c r="N904" s="3">
        <v>1.86</v>
      </c>
      <c r="O904" s="3">
        <v>0.03</v>
      </c>
      <c r="P904" s="4">
        <v>4</v>
      </c>
      <c r="Q904" s="4">
        <v>4</v>
      </c>
      <c r="R904" t="b">
        <v>1</v>
      </c>
      <c r="S904" t="b">
        <v>0</v>
      </c>
      <c r="T904" t="b">
        <v>0</v>
      </c>
      <c r="U904" t="b">
        <v>0</v>
      </c>
      <c r="V904" t="b">
        <v>1</v>
      </c>
      <c r="W904" t="s">
        <v>100</v>
      </c>
      <c r="X904" t="s">
        <v>65</v>
      </c>
      <c r="Y904" t="s">
        <v>331</v>
      </c>
      <c r="Z904" s="3">
        <v>3.2170000000000001</v>
      </c>
      <c r="AA904" t="s">
        <v>312</v>
      </c>
      <c r="AB904" t="s">
        <v>5737</v>
      </c>
      <c r="AC904" s="6" t="s">
        <v>5738</v>
      </c>
      <c r="AD904" s="3">
        <f t="shared" si="112"/>
        <v>19.18</v>
      </c>
      <c r="AE904" s="4">
        <f t="shared" si="113"/>
        <v>172</v>
      </c>
      <c r="AF904" s="4">
        <f t="shared" si="114"/>
        <v>1</v>
      </c>
      <c r="AG904" s="4">
        <f t="shared" si="115"/>
        <v>111</v>
      </c>
      <c r="AH904" t="str">
        <f t="shared" si="116"/>
        <v>rare-chest</v>
      </c>
      <c r="AI904" t="b">
        <f t="shared" si="117"/>
        <v>0</v>
      </c>
      <c r="AJ904" t="str">
        <f t="shared" si="118"/>
        <v>review: balance outlier</v>
      </c>
      <c r="AK904" t="s">
        <v>5739</v>
      </c>
      <c r="AM904" s="2">
        <v>46123</v>
      </c>
      <c r="AN904" t="b">
        <f t="shared" si="119"/>
        <v>1</v>
      </c>
    </row>
    <row r="905" spans="1:40" ht="43.2" x14ac:dyDescent="0.3">
      <c r="A905" t="s">
        <v>5740</v>
      </c>
      <c r="B905" t="s">
        <v>5741</v>
      </c>
      <c r="C905" s="6" t="s">
        <v>5742</v>
      </c>
      <c r="D905" t="s">
        <v>63</v>
      </c>
      <c r="E905" s="4">
        <v>10</v>
      </c>
      <c r="F905" t="b">
        <v>1</v>
      </c>
      <c r="G905" s="4">
        <v>279</v>
      </c>
      <c r="H905" s="3">
        <v>0</v>
      </c>
      <c r="I905" s="3">
        <v>1</v>
      </c>
      <c r="J905" s="3">
        <v>0.25</v>
      </c>
      <c r="K905" s="3">
        <v>0</v>
      </c>
      <c r="L905" s="3">
        <v>0</v>
      </c>
      <c r="M905" s="3">
        <v>0</v>
      </c>
      <c r="N905" s="3">
        <v>0</v>
      </c>
      <c r="O905" s="3">
        <v>0</v>
      </c>
      <c r="P905" s="4">
        <v>9</v>
      </c>
      <c r="Q905" s="4">
        <v>9</v>
      </c>
      <c r="R905" t="b">
        <v>0</v>
      </c>
      <c r="S905" t="b">
        <v>0</v>
      </c>
      <c r="T905" t="b">
        <v>1</v>
      </c>
      <c r="U905" t="b">
        <v>1</v>
      </c>
      <c r="V905" t="b">
        <v>0</v>
      </c>
      <c r="W905" t="s">
        <v>148</v>
      </c>
      <c r="X905" t="s">
        <v>75</v>
      </c>
      <c r="Y905" t="s">
        <v>66</v>
      </c>
      <c r="Z905" s="3">
        <v>0.40899999999999997</v>
      </c>
      <c r="AA905" t="s">
        <v>932</v>
      </c>
      <c r="AB905" t="s">
        <v>5743</v>
      </c>
      <c r="AC905" s="6" t="s">
        <v>5744</v>
      </c>
      <c r="AD905" s="3">
        <f t="shared" si="112"/>
        <v>3.25</v>
      </c>
      <c r="AE905" s="4">
        <f t="shared" si="113"/>
        <v>15</v>
      </c>
      <c r="AF905" s="4">
        <f t="shared" si="114"/>
        <v>1</v>
      </c>
      <c r="AG905" s="4">
        <f t="shared" si="115"/>
        <v>120</v>
      </c>
      <c r="AH905" t="str">
        <f t="shared" si="116"/>
        <v>standard</v>
      </c>
      <c r="AI905" t="b">
        <f t="shared" si="117"/>
        <v>0</v>
      </c>
      <c r="AJ905" t="str">
        <f t="shared" si="118"/>
        <v>ok</v>
      </c>
      <c r="AK905" t="s">
        <v>5745</v>
      </c>
      <c r="AM905" s="2">
        <v>46069</v>
      </c>
      <c r="AN905" t="b">
        <f t="shared" si="119"/>
        <v>1</v>
      </c>
    </row>
    <row r="906" spans="1:40" ht="43.2" x14ac:dyDescent="0.3">
      <c r="A906" t="s">
        <v>5746</v>
      </c>
      <c r="B906" t="s">
        <v>5747</v>
      </c>
      <c r="C906" s="6" t="s">
        <v>5748</v>
      </c>
      <c r="D906" t="s">
        <v>43</v>
      </c>
      <c r="E906" s="4">
        <v>25</v>
      </c>
      <c r="F906" t="b">
        <v>0</v>
      </c>
      <c r="G906" s="4">
        <v>1956</v>
      </c>
      <c r="H906" s="3">
        <v>0</v>
      </c>
      <c r="I906" s="3">
        <v>1</v>
      </c>
      <c r="J906" s="3">
        <v>0</v>
      </c>
      <c r="K906" s="3">
        <v>0</v>
      </c>
      <c r="L906" s="3">
        <v>0</v>
      </c>
      <c r="M906" s="3">
        <v>0</v>
      </c>
      <c r="N906" s="3">
        <v>3.93</v>
      </c>
      <c r="O906" s="3">
        <v>0</v>
      </c>
      <c r="P906" s="4">
        <v>8</v>
      </c>
      <c r="Q906" s="4">
        <v>8</v>
      </c>
      <c r="R906" t="b">
        <v>0</v>
      </c>
      <c r="S906" t="b">
        <v>0</v>
      </c>
      <c r="T906" t="b">
        <v>0</v>
      </c>
      <c r="U906" t="b">
        <v>0</v>
      </c>
      <c r="V906" t="b">
        <v>0</v>
      </c>
      <c r="W906" t="s">
        <v>100</v>
      </c>
      <c r="X906" t="s">
        <v>45</v>
      </c>
      <c r="Y906" t="s">
        <v>66</v>
      </c>
      <c r="Z906" s="3">
        <v>2.996</v>
      </c>
      <c r="AA906" t="s">
        <v>312</v>
      </c>
      <c r="AB906" t="s">
        <v>5749</v>
      </c>
      <c r="AC906" s="6" t="s">
        <v>5750</v>
      </c>
      <c r="AD906" s="3">
        <f t="shared" si="112"/>
        <v>11.36</v>
      </c>
      <c r="AE906" s="4">
        <f t="shared" si="113"/>
        <v>36</v>
      </c>
      <c r="AF906" s="4">
        <f t="shared" si="114"/>
        <v>1</v>
      </c>
      <c r="AG906" s="4">
        <f t="shared" si="115"/>
        <v>114</v>
      </c>
      <c r="AH906" t="str">
        <f t="shared" si="116"/>
        <v>standard</v>
      </c>
      <c r="AI906" t="b">
        <f t="shared" si="117"/>
        <v>0</v>
      </c>
      <c r="AJ906" t="str">
        <f t="shared" si="118"/>
        <v>ok</v>
      </c>
      <c r="AK906" t="s">
        <v>5751</v>
      </c>
      <c r="AL906" t="s">
        <v>2602</v>
      </c>
      <c r="AM906" s="2">
        <v>46084</v>
      </c>
      <c r="AN906" t="b">
        <f t="shared" si="119"/>
        <v>1</v>
      </c>
    </row>
    <row r="907" spans="1:40" ht="43.2" x14ac:dyDescent="0.3">
      <c r="A907" t="s">
        <v>5752</v>
      </c>
      <c r="B907" t="s">
        <v>5753</v>
      </c>
      <c r="C907" s="6" t="s">
        <v>5754</v>
      </c>
      <c r="D907" t="s">
        <v>43</v>
      </c>
      <c r="E907" s="4">
        <v>21</v>
      </c>
      <c r="F907" t="b">
        <v>1</v>
      </c>
      <c r="G907" s="4">
        <v>622</v>
      </c>
      <c r="H907" s="3">
        <v>-0.24</v>
      </c>
      <c r="I907" s="3">
        <v>1</v>
      </c>
      <c r="J907" s="3">
        <v>0</v>
      </c>
      <c r="K907" s="3">
        <v>-0.05</v>
      </c>
      <c r="L907" s="3">
        <v>0</v>
      </c>
      <c r="M907" s="3">
        <v>0.37</v>
      </c>
      <c r="N907" s="3">
        <v>0</v>
      </c>
      <c r="O907" s="3">
        <v>-0.05</v>
      </c>
      <c r="P907" s="4">
        <v>8</v>
      </c>
      <c r="Q907" s="4">
        <v>8</v>
      </c>
      <c r="R907" t="b">
        <v>0</v>
      </c>
      <c r="S907" t="b">
        <v>0</v>
      </c>
      <c r="T907" t="b">
        <v>1</v>
      </c>
      <c r="U907" t="b">
        <v>1</v>
      </c>
      <c r="V907" t="b">
        <v>0</v>
      </c>
      <c r="W907" t="s">
        <v>127</v>
      </c>
      <c r="X907" t="s">
        <v>200</v>
      </c>
      <c r="Y907" t="s">
        <v>46</v>
      </c>
      <c r="Z907" s="3">
        <v>2.5089999999999999</v>
      </c>
      <c r="AA907" t="s">
        <v>171</v>
      </c>
      <c r="AB907" t="s">
        <v>5755</v>
      </c>
      <c r="AC907" s="6" t="s">
        <v>5756</v>
      </c>
      <c r="AD907" s="3">
        <f t="shared" si="112"/>
        <v>6.36</v>
      </c>
      <c r="AE907" s="4">
        <f t="shared" si="113"/>
        <v>30</v>
      </c>
      <c r="AF907" s="4">
        <f t="shared" si="114"/>
        <v>1</v>
      </c>
      <c r="AG907" s="4">
        <f t="shared" si="115"/>
        <v>116</v>
      </c>
      <c r="AH907" t="str">
        <f t="shared" si="116"/>
        <v>standard</v>
      </c>
      <c r="AI907" t="b">
        <f t="shared" si="117"/>
        <v>1</v>
      </c>
      <c r="AJ907" t="str">
        <f t="shared" si="118"/>
        <v>ok</v>
      </c>
      <c r="AK907" t="s">
        <v>5757</v>
      </c>
      <c r="AM907" s="2">
        <v>46070</v>
      </c>
      <c r="AN907" t="b">
        <f t="shared" si="119"/>
        <v>1</v>
      </c>
    </row>
    <row r="908" spans="1:40" ht="43.2" x14ac:dyDescent="0.3">
      <c r="A908" t="s">
        <v>5758</v>
      </c>
      <c r="B908" t="s">
        <v>5759</v>
      </c>
      <c r="C908" s="6" t="s">
        <v>5760</v>
      </c>
      <c r="D908" t="s">
        <v>43</v>
      </c>
      <c r="E908" s="4">
        <v>32</v>
      </c>
      <c r="F908" t="b">
        <v>1</v>
      </c>
      <c r="G908" s="4">
        <v>777</v>
      </c>
      <c r="H908" s="3">
        <v>-0.01</v>
      </c>
      <c r="I908" s="3">
        <v>0</v>
      </c>
      <c r="J908" s="3">
        <v>0.6</v>
      </c>
      <c r="K908" s="3">
        <v>0.82</v>
      </c>
      <c r="L908" s="3">
        <v>0</v>
      </c>
      <c r="M908" s="3">
        <v>-0.1</v>
      </c>
      <c r="N908" s="3">
        <v>0</v>
      </c>
      <c r="O908" s="3">
        <v>0</v>
      </c>
      <c r="P908" s="4">
        <v>4</v>
      </c>
      <c r="Q908" s="4">
        <v>7</v>
      </c>
      <c r="R908" t="b">
        <v>0</v>
      </c>
      <c r="S908" t="b">
        <v>1</v>
      </c>
      <c r="T908" t="b">
        <v>1</v>
      </c>
      <c r="U908" t="b">
        <v>1</v>
      </c>
      <c r="V908" t="b">
        <v>1</v>
      </c>
      <c r="W908" t="s">
        <v>127</v>
      </c>
      <c r="X908" t="s">
        <v>45</v>
      </c>
      <c r="Y908" t="s">
        <v>66</v>
      </c>
      <c r="Z908" s="3">
        <v>1.8029999999999999</v>
      </c>
      <c r="AA908" t="s">
        <v>130</v>
      </c>
      <c r="AB908" t="s">
        <v>5761</v>
      </c>
      <c r="AC908" s="6" t="s">
        <v>5762</v>
      </c>
      <c r="AD908" s="3">
        <f t="shared" si="112"/>
        <v>5.72</v>
      </c>
      <c r="AE908" s="4">
        <f t="shared" si="113"/>
        <v>43</v>
      </c>
      <c r="AF908" s="4">
        <f t="shared" si="114"/>
        <v>4</v>
      </c>
      <c r="AG908" s="4">
        <f t="shared" si="115"/>
        <v>121</v>
      </c>
      <c r="AH908" t="str">
        <f t="shared" si="116"/>
        <v>standard</v>
      </c>
      <c r="AI908" t="b">
        <f t="shared" si="117"/>
        <v>1</v>
      </c>
      <c r="AJ908" t="str">
        <f t="shared" si="118"/>
        <v>ok</v>
      </c>
      <c r="AK908" t="s">
        <v>5763</v>
      </c>
      <c r="AM908" s="2">
        <v>46203</v>
      </c>
      <c r="AN908" t="b">
        <f t="shared" si="119"/>
        <v>1</v>
      </c>
    </row>
    <row r="909" spans="1:40" ht="43.2" x14ac:dyDescent="0.3">
      <c r="A909" t="s">
        <v>5764</v>
      </c>
      <c r="B909" t="s">
        <v>5765</v>
      </c>
      <c r="C909" s="6" t="s">
        <v>5766</v>
      </c>
      <c r="D909" t="s">
        <v>63</v>
      </c>
      <c r="E909" s="4">
        <v>10</v>
      </c>
      <c r="F909" t="b">
        <v>1</v>
      </c>
      <c r="G909" s="4">
        <v>707</v>
      </c>
      <c r="H909" s="3">
        <v>0</v>
      </c>
      <c r="I909" s="3">
        <v>0</v>
      </c>
      <c r="J909" s="3">
        <v>0</v>
      </c>
      <c r="K909" s="3">
        <v>0</v>
      </c>
      <c r="L909" s="3">
        <v>0.76</v>
      </c>
      <c r="M909" s="3">
        <v>0</v>
      </c>
      <c r="N909" s="3">
        <v>0</v>
      </c>
      <c r="O909" s="3">
        <v>0</v>
      </c>
      <c r="P909" s="4">
        <v>4</v>
      </c>
      <c r="Q909" s="4">
        <v>4</v>
      </c>
      <c r="R909" t="b">
        <v>1</v>
      </c>
      <c r="S909" t="b">
        <v>0</v>
      </c>
      <c r="T909" t="b">
        <v>0</v>
      </c>
      <c r="U909" t="b">
        <v>1</v>
      </c>
      <c r="V909" t="b">
        <v>1</v>
      </c>
      <c r="W909" t="s">
        <v>92</v>
      </c>
      <c r="X909" t="s">
        <v>75</v>
      </c>
      <c r="Y909" t="s">
        <v>46</v>
      </c>
      <c r="Z909" s="3">
        <v>1.778</v>
      </c>
      <c r="AA909" t="s">
        <v>93</v>
      </c>
      <c r="AB909" t="s">
        <v>5767</v>
      </c>
      <c r="AC909" s="6" t="s">
        <v>5768</v>
      </c>
      <c r="AD909" s="3">
        <f t="shared" si="112"/>
        <v>2.52</v>
      </c>
      <c r="AE909" s="4">
        <f t="shared" si="113"/>
        <v>13</v>
      </c>
      <c r="AF909" s="4">
        <f t="shared" si="114"/>
        <v>1</v>
      </c>
      <c r="AG909" s="4">
        <f t="shared" si="115"/>
        <v>110</v>
      </c>
      <c r="AH909" t="str">
        <f t="shared" si="116"/>
        <v>standard</v>
      </c>
      <c r="AI909" t="b">
        <f t="shared" si="117"/>
        <v>0</v>
      </c>
      <c r="AJ909" t="str">
        <f t="shared" si="118"/>
        <v>ok</v>
      </c>
      <c r="AK909" t="s">
        <v>5769</v>
      </c>
      <c r="AM909" s="2">
        <v>46042</v>
      </c>
      <c r="AN909" t="b">
        <f t="shared" si="119"/>
        <v>1</v>
      </c>
    </row>
    <row r="910" spans="1:40" ht="43.2" x14ac:dyDescent="0.3">
      <c r="A910" t="s">
        <v>5770</v>
      </c>
      <c r="B910" t="s">
        <v>5771</v>
      </c>
      <c r="C910" s="6" t="s">
        <v>5772</v>
      </c>
      <c r="D910" t="s">
        <v>63</v>
      </c>
      <c r="E910" s="4">
        <v>15</v>
      </c>
      <c r="F910" t="b">
        <v>0</v>
      </c>
      <c r="G910" s="4">
        <v>519</v>
      </c>
      <c r="H910" s="3">
        <v>0</v>
      </c>
      <c r="I910" s="3">
        <v>0</v>
      </c>
      <c r="J910" s="3">
        <v>0</v>
      </c>
      <c r="K910" s="3">
        <v>0</v>
      </c>
      <c r="L910" s="3">
        <v>0.23</v>
      </c>
      <c r="M910" s="3">
        <v>0</v>
      </c>
      <c r="N910" s="3">
        <v>-0.56000000000000005</v>
      </c>
      <c r="O910" s="3">
        <v>0</v>
      </c>
      <c r="P910" s="4">
        <v>7</v>
      </c>
      <c r="Q910" s="4">
        <v>9</v>
      </c>
      <c r="R910" t="b">
        <v>0</v>
      </c>
      <c r="S910" t="b">
        <v>1</v>
      </c>
      <c r="T910" t="b">
        <v>1</v>
      </c>
      <c r="U910" t="b">
        <v>0</v>
      </c>
      <c r="V910" t="b">
        <v>0</v>
      </c>
      <c r="W910" t="s">
        <v>64</v>
      </c>
      <c r="X910" t="s">
        <v>200</v>
      </c>
      <c r="Y910" t="s">
        <v>74</v>
      </c>
      <c r="Z910" s="3">
        <v>3.21</v>
      </c>
      <c r="AA910" t="s">
        <v>991</v>
      </c>
      <c r="AB910" t="s">
        <v>5773</v>
      </c>
      <c r="AC910" s="6" t="s">
        <v>5774</v>
      </c>
      <c r="AD910" s="3">
        <f t="shared" si="112"/>
        <v>2.58</v>
      </c>
      <c r="AE910" s="4">
        <f t="shared" si="113"/>
        <v>21</v>
      </c>
      <c r="AF910" s="4">
        <f t="shared" si="114"/>
        <v>3</v>
      </c>
      <c r="AG910" s="4">
        <f t="shared" si="115"/>
        <v>110</v>
      </c>
      <c r="AH910" t="str">
        <f t="shared" si="116"/>
        <v>standard</v>
      </c>
      <c r="AI910" t="b">
        <f t="shared" si="117"/>
        <v>1</v>
      </c>
      <c r="AJ910" t="str">
        <f t="shared" si="118"/>
        <v>ok</v>
      </c>
      <c r="AK910" t="s">
        <v>5775</v>
      </c>
      <c r="AM910" s="2">
        <v>46178</v>
      </c>
      <c r="AN910" t="b">
        <f t="shared" si="119"/>
        <v>1</v>
      </c>
    </row>
    <row r="911" spans="1:40" ht="43.2" x14ac:dyDescent="0.3">
      <c r="A911" t="s">
        <v>5776</v>
      </c>
      <c r="B911" t="s">
        <v>5777</v>
      </c>
      <c r="C911" s="6" t="s">
        <v>5778</v>
      </c>
      <c r="D911" t="s">
        <v>178</v>
      </c>
      <c r="E911" s="4">
        <v>91</v>
      </c>
      <c r="F911" t="b">
        <v>0</v>
      </c>
      <c r="G911" s="4">
        <v>1442</v>
      </c>
      <c r="H911" s="3">
        <v>1.45</v>
      </c>
      <c r="I911" s="3">
        <v>1</v>
      </c>
      <c r="J911" s="3">
        <v>-0.16</v>
      </c>
      <c r="K911" s="3">
        <v>0</v>
      </c>
      <c r="L911" s="3">
        <v>-0.05</v>
      </c>
      <c r="M911" s="3">
        <v>0</v>
      </c>
      <c r="N911" s="3">
        <v>1.33</v>
      </c>
      <c r="O911" s="3">
        <v>0.78</v>
      </c>
      <c r="P911" s="4">
        <v>8</v>
      </c>
      <c r="Q911" s="4">
        <v>9</v>
      </c>
      <c r="R911" t="b">
        <v>0</v>
      </c>
      <c r="S911" t="b">
        <v>0</v>
      </c>
      <c r="T911" t="b">
        <v>0</v>
      </c>
      <c r="U911" t="b">
        <v>0</v>
      </c>
      <c r="V911" t="b">
        <v>1</v>
      </c>
      <c r="W911" t="s">
        <v>148</v>
      </c>
      <c r="X911" t="s">
        <v>45</v>
      </c>
      <c r="Y911" t="s">
        <v>129</v>
      </c>
      <c r="Z911" s="3">
        <v>3.2040000000000002</v>
      </c>
      <c r="AA911" t="s">
        <v>157</v>
      </c>
      <c r="AB911" t="s">
        <v>5779</v>
      </c>
      <c r="AC911" s="6" t="s">
        <v>5780</v>
      </c>
      <c r="AD911" s="3">
        <f t="shared" si="112"/>
        <v>24.9</v>
      </c>
      <c r="AE911" s="4">
        <f t="shared" si="113"/>
        <v>182</v>
      </c>
      <c r="AF911" s="4">
        <f t="shared" si="114"/>
        <v>2</v>
      </c>
      <c r="AG911" s="4">
        <f t="shared" si="115"/>
        <v>110</v>
      </c>
      <c r="AH911" t="str">
        <f t="shared" si="116"/>
        <v>rare-chest</v>
      </c>
      <c r="AI911" t="b">
        <f t="shared" si="117"/>
        <v>1</v>
      </c>
      <c r="AJ911" t="str">
        <f t="shared" si="118"/>
        <v>review: balance outlier</v>
      </c>
      <c r="AK911" t="s">
        <v>5781</v>
      </c>
      <c r="AM911" s="2">
        <v>46127</v>
      </c>
      <c r="AN911" t="b">
        <f t="shared" si="119"/>
        <v>1</v>
      </c>
    </row>
    <row r="912" spans="1:40" ht="43.2" x14ac:dyDescent="0.3">
      <c r="A912" t="s">
        <v>5782</v>
      </c>
      <c r="B912" t="s">
        <v>5783</v>
      </c>
      <c r="C912" s="6" t="s">
        <v>5784</v>
      </c>
      <c r="D912" t="s">
        <v>119</v>
      </c>
      <c r="E912" s="4">
        <v>34</v>
      </c>
      <c r="F912" t="b">
        <v>1</v>
      </c>
      <c r="G912" s="4">
        <v>1816</v>
      </c>
      <c r="H912" s="3">
        <v>0</v>
      </c>
      <c r="I912" s="3">
        <v>1</v>
      </c>
      <c r="J912" s="3">
        <v>0</v>
      </c>
      <c r="K912" s="3">
        <v>0</v>
      </c>
      <c r="L912" s="3">
        <v>0</v>
      </c>
      <c r="M912" s="3">
        <v>0</v>
      </c>
      <c r="N912" s="3">
        <v>3.89</v>
      </c>
      <c r="O912" s="3">
        <v>0</v>
      </c>
      <c r="P912" s="4">
        <v>5</v>
      </c>
      <c r="Q912" s="4">
        <v>7</v>
      </c>
      <c r="R912" t="b">
        <v>1</v>
      </c>
      <c r="S912" t="b">
        <v>0</v>
      </c>
      <c r="T912" t="b">
        <v>1</v>
      </c>
      <c r="U912" t="b">
        <v>0</v>
      </c>
      <c r="V912" t="b">
        <v>0</v>
      </c>
      <c r="W912" t="s">
        <v>138</v>
      </c>
      <c r="X912" t="s">
        <v>128</v>
      </c>
      <c r="Y912" t="s">
        <v>66</v>
      </c>
      <c r="Z912" s="3">
        <v>1.0369999999999999</v>
      </c>
      <c r="AA912" t="s">
        <v>1385</v>
      </c>
      <c r="AB912" t="s">
        <v>5785</v>
      </c>
      <c r="AC912" s="6" t="s">
        <v>5786</v>
      </c>
      <c r="AD912" s="3">
        <f t="shared" si="112"/>
        <v>13.28</v>
      </c>
      <c r="AE912" s="4">
        <f t="shared" si="113"/>
        <v>58</v>
      </c>
      <c r="AF912" s="4">
        <f t="shared" si="114"/>
        <v>3</v>
      </c>
      <c r="AG912" s="4">
        <f t="shared" si="115"/>
        <v>117</v>
      </c>
      <c r="AH912" t="str">
        <f t="shared" si="116"/>
        <v>rare-chest</v>
      </c>
      <c r="AI912" t="b">
        <f t="shared" si="117"/>
        <v>0</v>
      </c>
      <c r="AJ912" t="str">
        <f t="shared" si="118"/>
        <v>ok</v>
      </c>
      <c r="AK912" t="s">
        <v>5787</v>
      </c>
      <c r="AM912" s="2">
        <v>46202</v>
      </c>
      <c r="AN912" t="b">
        <f t="shared" si="119"/>
        <v>1</v>
      </c>
    </row>
    <row r="913" spans="1:40" ht="43.2" x14ac:dyDescent="0.3">
      <c r="A913" t="s">
        <v>5788</v>
      </c>
      <c r="B913" t="s">
        <v>5789</v>
      </c>
      <c r="C913" s="6" t="s">
        <v>5790</v>
      </c>
      <c r="D913" t="s">
        <v>43</v>
      </c>
      <c r="E913" s="4">
        <v>13</v>
      </c>
      <c r="F913" t="b">
        <v>0</v>
      </c>
      <c r="G913" s="4">
        <v>859</v>
      </c>
      <c r="H913" s="3">
        <v>1.53</v>
      </c>
      <c r="I913" s="3">
        <v>1</v>
      </c>
      <c r="J913" s="3">
        <v>0</v>
      </c>
      <c r="K913" s="3">
        <v>0</v>
      </c>
      <c r="L913" s="3">
        <v>0</v>
      </c>
      <c r="M913" s="3">
        <v>0</v>
      </c>
      <c r="N913" s="3">
        <v>0</v>
      </c>
      <c r="O913" s="3">
        <v>0.66</v>
      </c>
      <c r="P913" s="4">
        <v>8</v>
      </c>
      <c r="Q913" s="4">
        <v>8</v>
      </c>
      <c r="R913" t="b">
        <v>0</v>
      </c>
      <c r="S913" t="b">
        <v>0</v>
      </c>
      <c r="T913" t="b">
        <v>0</v>
      </c>
      <c r="U913" t="b">
        <v>1</v>
      </c>
      <c r="V913" t="b">
        <v>1</v>
      </c>
      <c r="W913" t="s">
        <v>64</v>
      </c>
      <c r="X913" t="s">
        <v>75</v>
      </c>
      <c r="Y913" t="s">
        <v>46</v>
      </c>
      <c r="Z913" s="3">
        <v>0.28299999999999997</v>
      </c>
      <c r="AA913" t="s">
        <v>120</v>
      </c>
      <c r="AB913" t="s">
        <v>5791</v>
      </c>
      <c r="AC913" s="6" t="s">
        <v>5792</v>
      </c>
      <c r="AD913" s="3">
        <f t="shared" si="112"/>
        <v>17.059999999999999</v>
      </c>
      <c r="AE913" s="4">
        <f t="shared" si="113"/>
        <v>22</v>
      </c>
      <c r="AF913" s="4">
        <f t="shared" si="114"/>
        <v>1</v>
      </c>
      <c r="AG913" s="4">
        <f t="shared" si="115"/>
        <v>111</v>
      </c>
      <c r="AH913" t="str">
        <f t="shared" si="116"/>
        <v>rare-chest</v>
      </c>
      <c r="AI913" t="b">
        <f t="shared" si="117"/>
        <v>0</v>
      </c>
      <c r="AJ913" t="str">
        <f t="shared" si="118"/>
        <v>ok</v>
      </c>
      <c r="AK913" t="s">
        <v>5793</v>
      </c>
      <c r="AM913" s="2">
        <v>46029</v>
      </c>
      <c r="AN913" t="b">
        <f t="shared" si="119"/>
        <v>1</v>
      </c>
    </row>
    <row r="914" spans="1:40" ht="43.2" x14ac:dyDescent="0.3">
      <c r="A914" t="s">
        <v>5794</v>
      </c>
      <c r="B914" t="s">
        <v>5795</v>
      </c>
      <c r="C914" s="6" t="s">
        <v>5796</v>
      </c>
      <c r="D914" t="s">
        <v>119</v>
      </c>
      <c r="E914" s="4">
        <v>77</v>
      </c>
      <c r="F914" t="b">
        <v>1</v>
      </c>
      <c r="G914" s="4">
        <v>1649</v>
      </c>
      <c r="H914" s="3">
        <v>1.1000000000000001</v>
      </c>
      <c r="I914" s="3">
        <v>0</v>
      </c>
      <c r="J914" s="3">
        <v>0</v>
      </c>
      <c r="K914" s="3">
        <v>0</v>
      </c>
      <c r="L914" s="3">
        <v>0</v>
      </c>
      <c r="M914" s="3">
        <v>0</v>
      </c>
      <c r="N914" s="3">
        <v>0</v>
      </c>
      <c r="O914" s="3">
        <v>0</v>
      </c>
      <c r="P914" s="4">
        <v>2</v>
      </c>
      <c r="Q914" s="4">
        <v>6</v>
      </c>
      <c r="R914" t="b">
        <v>0</v>
      </c>
      <c r="S914" t="b">
        <v>1</v>
      </c>
      <c r="T914" t="b">
        <v>1</v>
      </c>
      <c r="U914" t="b">
        <v>1</v>
      </c>
      <c r="V914" t="b">
        <v>1</v>
      </c>
      <c r="W914" t="s">
        <v>127</v>
      </c>
      <c r="X914" t="s">
        <v>75</v>
      </c>
      <c r="Y914" t="s">
        <v>222</v>
      </c>
      <c r="Z914" s="3">
        <v>2.3410000000000002</v>
      </c>
      <c r="AA914" t="s">
        <v>130</v>
      </c>
      <c r="AB914" t="s">
        <v>5797</v>
      </c>
      <c r="AC914" s="6" t="s">
        <v>5798</v>
      </c>
      <c r="AD914" s="3">
        <f t="shared" si="112"/>
        <v>12.8</v>
      </c>
      <c r="AE914" s="4">
        <f t="shared" si="113"/>
        <v>120</v>
      </c>
      <c r="AF914" s="4">
        <f t="shared" si="114"/>
        <v>5</v>
      </c>
      <c r="AG914" s="4">
        <f t="shared" si="115"/>
        <v>119</v>
      </c>
      <c r="AH914" t="str">
        <f t="shared" si="116"/>
        <v>rare-chest</v>
      </c>
      <c r="AI914" t="b">
        <f t="shared" si="117"/>
        <v>0</v>
      </c>
      <c r="AJ914" t="str">
        <f t="shared" si="118"/>
        <v>ok</v>
      </c>
      <c r="AK914" t="s">
        <v>5799</v>
      </c>
      <c r="AL914" t="s">
        <v>5800</v>
      </c>
      <c r="AM914" s="2">
        <v>46070</v>
      </c>
      <c r="AN914" t="b">
        <f t="shared" si="119"/>
        <v>1</v>
      </c>
    </row>
    <row r="915" spans="1:40" ht="43.2" x14ac:dyDescent="0.3">
      <c r="A915" t="s">
        <v>5801</v>
      </c>
      <c r="B915" t="s">
        <v>5802</v>
      </c>
      <c r="C915" s="6" t="s">
        <v>5803</v>
      </c>
      <c r="D915" t="s">
        <v>178</v>
      </c>
      <c r="E915" s="4">
        <v>81</v>
      </c>
      <c r="F915" t="b">
        <v>1</v>
      </c>
      <c r="G915" s="4">
        <v>1031</v>
      </c>
      <c r="H915" s="3">
        <v>0</v>
      </c>
      <c r="I915" s="3">
        <v>-1</v>
      </c>
      <c r="J915" s="3">
        <v>0.26</v>
      </c>
      <c r="K915" s="3">
        <v>0.5</v>
      </c>
      <c r="L915" s="3">
        <v>0</v>
      </c>
      <c r="M915" s="3">
        <v>0</v>
      </c>
      <c r="N915" s="3">
        <v>0</v>
      </c>
      <c r="O915" s="3">
        <v>0</v>
      </c>
      <c r="P915" s="4">
        <v>1</v>
      </c>
      <c r="Q915" s="4">
        <v>10</v>
      </c>
      <c r="R915" t="b">
        <v>1</v>
      </c>
      <c r="S915" t="b">
        <v>1</v>
      </c>
      <c r="T915" t="b">
        <v>1</v>
      </c>
      <c r="U915" t="b">
        <v>0</v>
      </c>
      <c r="V915" t="b">
        <v>1</v>
      </c>
      <c r="W915" t="s">
        <v>54</v>
      </c>
      <c r="X915" t="s">
        <v>65</v>
      </c>
      <c r="Y915" t="s">
        <v>74</v>
      </c>
      <c r="Z915" s="3">
        <v>2.3069999999999999</v>
      </c>
      <c r="AA915" t="s">
        <v>1485</v>
      </c>
      <c r="AB915" t="s">
        <v>5804</v>
      </c>
      <c r="AC915" s="6" t="s">
        <v>5805</v>
      </c>
      <c r="AD915" s="3">
        <f t="shared" si="112"/>
        <v>10.28</v>
      </c>
      <c r="AE915" s="4">
        <f t="shared" si="113"/>
        <v>120</v>
      </c>
      <c r="AF915" s="4">
        <f t="shared" si="114"/>
        <v>10</v>
      </c>
      <c r="AG915" s="4">
        <f t="shared" si="115"/>
        <v>112</v>
      </c>
      <c r="AH915" t="str">
        <f t="shared" si="116"/>
        <v>standard</v>
      </c>
      <c r="AI915" t="b">
        <f t="shared" si="117"/>
        <v>1</v>
      </c>
      <c r="AJ915" t="str">
        <f t="shared" si="118"/>
        <v>review: multi-status synergy</v>
      </c>
      <c r="AK915" t="s">
        <v>5806</v>
      </c>
      <c r="AL915" t="s">
        <v>5807</v>
      </c>
      <c r="AM915" s="2">
        <v>46173</v>
      </c>
      <c r="AN915" t="b">
        <f t="shared" si="119"/>
        <v>1</v>
      </c>
    </row>
    <row r="916" spans="1:40" ht="43.2" x14ac:dyDescent="0.3">
      <c r="A916" t="s">
        <v>5808</v>
      </c>
      <c r="B916" t="s">
        <v>1027</v>
      </c>
      <c r="C916" s="6" t="s">
        <v>5809</v>
      </c>
      <c r="D916" t="s">
        <v>63</v>
      </c>
      <c r="E916" s="4">
        <v>21</v>
      </c>
      <c r="F916" t="b">
        <v>0</v>
      </c>
      <c r="G916" s="4">
        <v>1298</v>
      </c>
      <c r="H916" s="3">
        <v>-0.09</v>
      </c>
      <c r="I916" s="3">
        <v>0</v>
      </c>
      <c r="J916" s="3">
        <v>0</v>
      </c>
      <c r="K916" s="3">
        <v>0</v>
      </c>
      <c r="L916" s="3">
        <v>0.65</v>
      </c>
      <c r="M916" s="3">
        <v>0</v>
      </c>
      <c r="N916" s="3">
        <v>-1.41</v>
      </c>
      <c r="O916" s="3">
        <v>0</v>
      </c>
      <c r="P916" s="4">
        <v>3</v>
      </c>
      <c r="Q916" s="4">
        <v>6</v>
      </c>
      <c r="R916" t="b">
        <v>0</v>
      </c>
      <c r="S916" t="b">
        <v>0</v>
      </c>
      <c r="T916" t="b">
        <v>0</v>
      </c>
      <c r="U916" t="b">
        <v>1</v>
      </c>
      <c r="V916" t="b">
        <v>1</v>
      </c>
      <c r="W916" t="s">
        <v>84</v>
      </c>
      <c r="X916" t="s">
        <v>75</v>
      </c>
      <c r="Y916" t="s">
        <v>129</v>
      </c>
      <c r="Z916" s="3">
        <v>0.73599999999999999</v>
      </c>
      <c r="AA916" t="s">
        <v>85</v>
      </c>
      <c r="AB916" t="s">
        <v>1029</v>
      </c>
      <c r="AC916" s="6" t="s">
        <v>5810</v>
      </c>
      <c r="AD916" s="3">
        <f t="shared" si="112"/>
        <v>5.84</v>
      </c>
      <c r="AE916" s="4">
        <f t="shared" si="113"/>
        <v>26</v>
      </c>
      <c r="AF916" s="4">
        <f t="shared" si="114"/>
        <v>4</v>
      </c>
      <c r="AG916" s="4">
        <f t="shared" si="115"/>
        <v>113</v>
      </c>
      <c r="AH916" t="str">
        <f t="shared" si="116"/>
        <v>standard</v>
      </c>
      <c r="AI916" t="b">
        <f t="shared" si="117"/>
        <v>1</v>
      </c>
      <c r="AJ916" t="str">
        <f t="shared" si="118"/>
        <v>ok</v>
      </c>
      <c r="AK916" t="s">
        <v>5811</v>
      </c>
      <c r="AM916" s="2">
        <v>46187</v>
      </c>
      <c r="AN916" t="b">
        <f t="shared" si="119"/>
        <v>1</v>
      </c>
    </row>
    <row r="917" spans="1:40" ht="43.2" x14ac:dyDescent="0.3">
      <c r="A917" t="s">
        <v>5812</v>
      </c>
      <c r="B917" t="s">
        <v>5813</v>
      </c>
      <c r="C917" s="6" t="s">
        <v>5814</v>
      </c>
      <c r="D917" t="s">
        <v>43</v>
      </c>
      <c r="E917" s="4">
        <v>44</v>
      </c>
      <c r="F917" t="b">
        <v>1</v>
      </c>
      <c r="G917" s="4">
        <v>691</v>
      </c>
      <c r="H917" s="3">
        <v>0</v>
      </c>
      <c r="I917" s="3">
        <v>0</v>
      </c>
      <c r="J917" s="3">
        <v>0</v>
      </c>
      <c r="K917" s="3">
        <v>0</v>
      </c>
      <c r="L917" s="3">
        <v>0.56000000000000005</v>
      </c>
      <c r="M917" s="3">
        <v>0</v>
      </c>
      <c r="N917" s="3">
        <v>0</v>
      </c>
      <c r="O917" s="3">
        <v>0.74</v>
      </c>
      <c r="P917" s="4">
        <v>3</v>
      </c>
      <c r="Q917" s="4">
        <v>10</v>
      </c>
      <c r="R917" t="b">
        <v>0</v>
      </c>
      <c r="S917" t="b">
        <v>0</v>
      </c>
      <c r="T917" t="b">
        <v>1</v>
      </c>
      <c r="U917" t="b">
        <v>0</v>
      </c>
      <c r="V917" t="b">
        <v>1</v>
      </c>
      <c r="W917" t="s">
        <v>111</v>
      </c>
      <c r="X917" t="s">
        <v>45</v>
      </c>
      <c r="Y917" t="s">
        <v>66</v>
      </c>
      <c r="Z917" s="3">
        <v>2.21</v>
      </c>
      <c r="AA917" t="s">
        <v>223</v>
      </c>
      <c r="AB917" t="s">
        <v>5815</v>
      </c>
      <c r="AC917" s="6" t="s">
        <v>5816</v>
      </c>
      <c r="AD917" s="3">
        <f t="shared" si="112"/>
        <v>4.5999999999999996</v>
      </c>
      <c r="AE917" s="4">
        <f t="shared" si="113"/>
        <v>56</v>
      </c>
      <c r="AF917" s="4">
        <f t="shared" si="114"/>
        <v>8</v>
      </c>
      <c r="AG917" s="4">
        <f t="shared" si="115"/>
        <v>115</v>
      </c>
      <c r="AH917" t="str">
        <f t="shared" si="116"/>
        <v>standard</v>
      </c>
      <c r="AI917" t="b">
        <f t="shared" si="117"/>
        <v>0</v>
      </c>
      <c r="AJ917" t="str">
        <f t="shared" si="118"/>
        <v>ok</v>
      </c>
      <c r="AK917" t="s">
        <v>5817</v>
      </c>
      <c r="AM917" s="2">
        <v>46077</v>
      </c>
      <c r="AN917" t="b">
        <f t="shared" si="119"/>
        <v>1</v>
      </c>
    </row>
    <row r="918" spans="1:40" ht="43.2" x14ac:dyDescent="0.3">
      <c r="A918" t="s">
        <v>5818</v>
      </c>
      <c r="B918" t="s">
        <v>5819</v>
      </c>
      <c r="C918" s="6" t="s">
        <v>5820</v>
      </c>
      <c r="D918" t="s">
        <v>74</v>
      </c>
      <c r="E918" s="4">
        <v>26</v>
      </c>
      <c r="F918" t="b">
        <v>1</v>
      </c>
      <c r="G918" s="4">
        <v>1698</v>
      </c>
      <c r="H918" s="3">
        <v>1.2</v>
      </c>
      <c r="I918" s="3">
        <v>1</v>
      </c>
      <c r="J918" s="3">
        <v>0</v>
      </c>
      <c r="K918" s="3">
        <v>0</v>
      </c>
      <c r="L918" s="3">
        <v>0</v>
      </c>
      <c r="M918" s="3">
        <v>0.09</v>
      </c>
      <c r="N918" s="3">
        <v>0</v>
      </c>
      <c r="O918" s="3">
        <v>-0.2</v>
      </c>
      <c r="P918" s="4">
        <v>8</v>
      </c>
      <c r="Q918" s="4">
        <v>8</v>
      </c>
      <c r="R918" t="b">
        <v>0</v>
      </c>
      <c r="S918" t="b">
        <v>0</v>
      </c>
      <c r="T918" t="b">
        <v>0</v>
      </c>
      <c r="U918" t="b">
        <v>1</v>
      </c>
      <c r="V918" t="b">
        <v>1</v>
      </c>
      <c r="W918" t="s">
        <v>44</v>
      </c>
      <c r="X918" t="s">
        <v>149</v>
      </c>
      <c r="Y918" t="s">
        <v>66</v>
      </c>
      <c r="Z918" s="3">
        <v>2.9710000000000001</v>
      </c>
      <c r="AA918" t="s">
        <v>5821</v>
      </c>
      <c r="AB918" t="s">
        <v>5822</v>
      </c>
      <c r="AC918" s="6" t="s">
        <v>5823</v>
      </c>
      <c r="AD918" s="3">
        <f t="shared" si="112"/>
        <v>16.68</v>
      </c>
      <c r="AE918" s="4">
        <f t="shared" si="113"/>
        <v>43</v>
      </c>
      <c r="AF918" s="4">
        <f t="shared" si="114"/>
        <v>1</v>
      </c>
      <c r="AG918" s="4">
        <f t="shared" si="115"/>
        <v>120</v>
      </c>
      <c r="AH918" t="str">
        <f t="shared" si="116"/>
        <v>curse-room</v>
      </c>
      <c r="AI918" t="b">
        <f t="shared" si="117"/>
        <v>1</v>
      </c>
      <c r="AJ918" t="str">
        <f t="shared" si="118"/>
        <v>ok</v>
      </c>
      <c r="AK918" t="s">
        <v>5824</v>
      </c>
      <c r="AM918" s="2">
        <v>46152</v>
      </c>
      <c r="AN918" t="b">
        <f t="shared" si="119"/>
        <v>1</v>
      </c>
    </row>
    <row r="919" spans="1:40" ht="43.2" x14ac:dyDescent="0.3">
      <c r="A919" t="s">
        <v>5825</v>
      </c>
      <c r="B919" t="s">
        <v>5826</v>
      </c>
      <c r="C919" s="6" t="s">
        <v>5827</v>
      </c>
      <c r="D919" t="s">
        <v>43</v>
      </c>
      <c r="E919" s="4">
        <v>38</v>
      </c>
      <c r="F919" t="b">
        <v>1</v>
      </c>
      <c r="G919" s="4">
        <v>1133</v>
      </c>
      <c r="H919" s="3">
        <v>0</v>
      </c>
      <c r="I919" s="3">
        <v>0</v>
      </c>
      <c r="J919" s="3">
        <v>0.28000000000000003</v>
      </c>
      <c r="K919" s="3">
        <v>0.64</v>
      </c>
      <c r="L919" s="3">
        <v>0</v>
      </c>
      <c r="M919" s="3">
        <v>0</v>
      </c>
      <c r="N919" s="3">
        <v>-0.69</v>
      </c>
      <c r="O919" s="3">
        <v>0.25</v>
      </c>
      <c r="P919" s="4">
        <v>7</v>
      </c>
      <c r="Q919" s="4">
        <v>10</v>
      </c>
      <c r="R919" t="b">
        <v>1</v>
      </c>
      <c r="S919" t="b">
        <v>0</v>
      </c>
      <c r="T919" t="b">
        <v>1</v>
      </c>
      <c r="U919" t="b">
        <v>0</v>
      </c>
      <c r="V919" t="b">
        <v>1</v>
      </c>
      <c r="W919" t="s">
        <v>111</v>
      </c>
      <c r="X919" t="s">
        <v>65</v>
      </c>
      <c r="Y919" t="s">
        <v>129</v>
      </c>
      <c r="Z919" s="3">
        <v>3.4969999999999999</v>
      </c>
      <c r="AA919" t="s">
        <v>223</v>
      </c>
      <c r="AB919" t="s">
        <v>5828</v>
      </c>
      <c r="AC919" s="6" t="s">
        <v>5829</v>
      </c>
      <c r="AD919" s="3">
        <f t="shared" si="112"/>
        <v>6</v>
      </c>
      <c r="AE919" s="4">
        <f t="shared" si="113"/>
        <v>53</v>
      </c>
      <c r="AF919" s="4">
        <f t="shared" si="114"/>
        <v>4</v>
      </c>
      <c r="AG919" s="4">
        <f t="shared" si="115"/>
        <v>116</v>
      </c>
      <c r="AH919" t="str">
        <f t="shared" si="116"/>
        <v>standard</v>
      </c>
      <c r="AI919" t="b">
        <f t="shared" si="117"/>
        <v>1</v>
      </c>
      <c r="AJ919" t="str">
        <f t="shared" si="118"/>
        <v>ok</v>
      </c>
      <c r="AK919" t="s">
        <v>5830</v>
      </c>
      <c r="AM919" s="2">
        <v>46029</v>
      </c>
      <c r="AN919" t="b">
        <f t="shared" si="119"/>
        <v>1</v>
      </c>
    </row>
    <row r="920" spans="1:40" ht="43.2" x14ac:dyDescent="0.3">
      <c r="A920" t="s">
        <v>5831</v>
      </c>
      <c r="B920" t="s">
        <v>5832</v>
      </c>
      <c r="C920" s="6" t="s">
        <v>5833</v>
      </c>
      <c r="D920" t="s">
        <v>43</v>
      </c>
      <c r="E920" s="4">
        <v>27</v>
      </c>
      <c r="F920" t="b">
        <v>1</v>
      </c>
      <c r="G920" s="4">
        <v>1672</v>
      </c>
      <c r="H920" s="3">
        <v>0.68</v>
      </c>
      <c r="I920" s="3">
        <v>0</v>
      </c>
      <c r="J920" s="3">
        <v>0.36</v>
      </c>
      <c r="K920" s="3">
        <v>0</v>
      </c>
      <c r="L920" s="3">
        <v>0</v>
      </c>
      <c r="M920" s="3">
        <v>-0.18</v>
      </c>
      <c r="N920" s="3">
        <v>0</v>
      </c>
      <c r="O920" s="3">
        <v>0</v>
      </c>
      <c r="P920" s="4">
        <v>8</v>
      </c>
      <c r="Q920" s="4">
        <v>9</v>
      </c>
      <c r="R920" t="b">
        <v>0</v>
      </c>
      <c r="S920" t="b">
        <v>0</v>
      </c>
      <c r="T920" t="b">
        <v>0</v>
      </c>
      <c r="U920" t="b">
        <v>1</v>
      </c>
      <c r="V920" t="b">
        <v>1</v>
      </c>
      <c r="W920" t="s">
        <v>138</v>
      </c>
      <c r="X920" t="s">
        <v>45</v>
      </c>
      <c r="Y920" t="s">
        <v>222</v>
      </c>
      <c r="Z920" s="3">
        <v>3.3959999999999999</v>
      </c>
      <c r="AA920" t="s">
        <v>140</v>
      </c>
      <c r="AB920" t="s">
        <v>5834</v>
      </c>
      <c r="AC920" s="6" t="s">
        <v>5835</v>
      </c>
      <c r="AD920" s="3">
        <f t="shared" si="112"/>
        <v>8.8800000000000008</v>
      </c>
      <c r="AE920" s="4">
        <f t="shared" si="113"/>
        <v>37</v>
      </c>
      <c r="AF920" s="4">
        <f t="shared" si="114"/>
        <v>2</v>
      </c>
      <c r="AG920" s="4">
        <f t="shared" si="115"/>
        <v>121</v>
      </c>
      <c r="AH920" t="str">
        <f t="shared" si="116"/>
        <v>standard</v>
      </c>
      <c r="AI920" t="b">
        <f t="shared" si="117"/>
        <v>1</v>
      </c>
      <c r="AJ920" t="str">
        <f t="shared" si="118"/>
        <v>ok</v>
      </c>
      <c r="AK920" t="s">
        <v>5836</v>
      </c>
      <c r="AL920" t="s">
        <v>5837</v>
      </c>
      <c r="AM920" s="2">
        <v>46115</v>
      </c>
      <c r="AN920" t="b">
        <f t="shared" si="119"/>
        <v>1</v>
      </c>
    </row>
    <row r="921" spans="1:40" ht="28.8" x14ac:dyDescent="0.3">
      <c r="A921" t="s">
        <v>5838</v>
      </c>
      <c r="B921" t="s">
        <v>5839</v>
      </c>
      <c r="C921" s="6" t="s">
        <v>5840</v>
      </c>
      <c r="D921" t="s">
        <v>178</v>
      </c>
      <c r="E921" s="4">
        <v>94</v>
      </c>
      <c r="F921" t="b">
        <v>1</v>
      </c>
      <c r="G921" s="4">
        <v>643</v>
      </c>
      <c r="H921" s="3">
        <v>0</v>
      </c>
      <c r="I921" s="3">
        <v>3</v>
      </c>
      <c r="J921" s="3">
        <v>0.14000000000000001</v>
      </c>
      <c r="K921" s="3">
        <v>0</v>
      </c>
      <c r="L921" s="3">
        <v>0</v>
      </c>
      <c r="M921" s="3">
        <v>0</v>
      </c>
      <c r="N921" s="3">
        <v>-0.76</v>
      </c>
      <c r="O921" s="3">
        <v>0</v>
      </c>
      <c r="P921" s="4">
        <v>2</v>
      </c>
      <c r="Q921" s="4">
        <v>6</v>
      </c>
      <c r="R921" t="b">
        <v>0</v>
      </c>
      <c r="S921" t="b">
        <v>0</v>
      </c>
      <c r="T921" t="b">
        <v>1</v>
      </c>
      <c r="U921" t="b">
        <v>0</v>
      </c>
      <c r="V921" t="b">
        <v>1</v>
      </c>
      <c r="W921" t="s">
        <v>92</v>
      </c>
      <c r="X921" t="s">
        <v>149</v>
      </c>
      <c r="Y921" t="s">
        <v>46</v>
      </c>
      <c r="Z921" s="3">
        <v>0.24199999999999999</v>
      </c>
      <c r="AA921" t="s">
        <v>1695</v>
      </c>
      <c r="AB921" t="s">
        <v>5841</v>
      </c>
      <c r="AC921" s="6" t="s">
        <v>5842</v>
      </c>
      <c r="AD921" s="3">
        <f t="shared" si="112"/>
        <v>13.44</v>
      </c>
      <c r="AE921" s="4">
        <f t="shared" si="113"/>
        <v>149</v>
      </c>
      <c r="AF921" s="4">
        <f t="shared" si="114"/>
        <v>5</v>
      </c>
      <c r="AG921" s="4">
        <f t="shared" si="115"/>
        <v>110</v>
      </c>
      <c r="AH921" t="str">
        <f t="shared" si="116"/>
        <v>rare-chest</v>
      </c>
      <c r="AI921" t="b">
        <f t="shared" si="117"/>
        <v>1</v>
      </c>
      <c r="AJ921" t="str">
        <f t="shared" si="118"/>
        <v>ok</v>
      </c>
      <c r="AK921" t="s">
        <v>5843</v>
      </c>
      <c r="AM921" s="2">
        <v>46092</v>
      </c>
      <c r="AN921" t="b">
        <f t="shared" si="119"/>
        <v>1</v>
      </c>
    </row>
    <row r="922" spans="1:40" ht="43.2" x14ac:dyDescent="0.3">
      <c r="A922" t="s">
        <v>5844</v>
      </c>
      <c r="B922" t="s">
        <v>5845</v>
      </c>
      <c r="C922" s="6" t="s">
        <v>5846</v>
      </c>
      <c r="D922" t="s">
        <v>119</v>
      </c>
      <c r="E922" s="4">
        <v>72</v>
      </c>
      <c r="F922" t="b">
        <v>0</v>
      </c>
      <c r="G922" s="4">
        <v>1947</v>
      </c>
      <c r="H922" s="3">
        <v>0.56999999999999995</v>
      </c>
      <c r="I922" s="3">
        <v>2</v>
      </c>
      <c r="J922" s="3">
        <v>0</v>
      </c>
      <c r="K922" s="3">
        <v>0</v>
      </c>
      <c r="L922" s="3">
        <v>0</v>
      </c>
      <c r="M922" s="3">
        <v>-0.15</v>
      </c>
      <c r="N922" s="3">
        <v>3.4</v>
      </c>
      <c r="O922" s="3">
        <v>0</v>
      </c>
      <c r="P922" s="4">
        <v>2</v>
      </c>
      <c r="Q922" s="4">
        <v>7</v>
      </c>
      <c r="R922" t="b">
        <v>0</v>
      </c>
      <c r="S922" t="b">
        <v>1</v>
      </c>
      <c r="T922" t="b">
        <v>0</v>
      </c>
      <c r="U922" t="b">
        <v>1</v>
      </c>
      <c r="V922" t="b">
        <v>1</v>
      </c>
      <c r="W922" t="s">
        <v>64</v>
      </c>
      <c r="X922" t="s">
        <v>101</v>
      </c>
      <c r="Y922" t="s">
        <v>66</v>
      </c>
      <c r="Z922" s="3">
        <v>0.20300000000000001</v>
      </c>
      <c r="AA922" t="s">
        <v>414</v>
      </c>
      <c r="AB922" t="s">
        <v>5847</v>
      </c>
      <c r="AC922" s="6" t="s">
        <v>5848</v>
      </c>
      <c r="AD922" s="3">
        <f t="shared" si="112"/>
        <v>18.66</v>
      </c>
      <c r="AE922" s="4">
        <f t="shared" si="113"/>
        <v>126</v>
      </c>
      <c r="AF922" s="4">
        <f t="shared" si="114"/>
        <v>6</v>
      </c>
      <c r="AG922" s="4">
        <f t="shared" si="115"/>
        <v>112</v>
      </c>
      <c r="AH922" t="str">
        <f t="shared" si="116"/>
        <v>rare-chest</v>
      </c>
      <c r="AI922" t="b">
        <f t="shared" si="117"/>
        <v>1</v>
      </c>
      <c r="AJ922" t="str">
        <f t="shared" si="118"/>
        <v>review: balance outlier</v>
      </c>
      <c r="AK922" t="s">
        <v>5849</v>
      </c>
      <c r="AM922" s="2">
        <v>46191</v>
      </c>
      <c r="AN922" t="b">
        <f t="shared" si="119"/>
        <v>1</v>
      </c>
    </row>
    <row r="923" spans="1:40" ht="43.2" x14ac:dyDescent="0.3">
      <c r="A923" t="s">
        <v>5850</v>
      </c>
      <c r="B923" t="s">
        <v>5851</v>
      </c>
      <c r="C923" s="6" t="s">
        <v>5852</v>
      </c>
      <c r="D923" t="s">
        <v>43</v>
      </c>
      <c r="E923" s="4">
        <v>30</v>
      </c>
      <c r="F923" t="b">
        <v>1</v>
      </c>
      <c r="G923" s="4">
        <v>1120</v>
      </c>
      <c r="H923" s="3">
        <v>0</v>
      </c>
      <c r="I923" s="3">
        <v>0</v>
      </c>
      <c r="J923" s="3">
        <v>0.14000000000000001</v>
      </c>
      <c r="K923" s="3">
        <v>0</v>
      </c>
      <c r="L923" s="3">
        <v>0</v>
      </c>
      <c r="M923" s="3">
        <v>0</v>
      </c>
      <c r="N923" s="3">
        <v>-0.19</v>
      </c>
      <c r="O923" s="3">
        <v>0</v>
      </c>
      <c r="P923" s="4">
        <v>6</v>
      </c>
      <c r="Q923" s="4">
        <v>8</v>
      </c>
      <c r="R923" t="b">
        <v>1</v>
      </c>
      <c r="S923" t="b">
        <v>1</v>
      </c>
      <c r="T923" t="b">
        <v>0</v>
      </c>
      <c r="U923" t="b">
        <v>0</v>
      </c>
      <c r="V923" t="b">
        <v>1</v>
      </c>
      <c r="W923" t="s">
        <v>44</v>
      </c>
      <c r="X923" t="s">
        <v>65</v>
      </c>
      <c r="Y923" t="s">
        <v>46</v>
      </c>
      <c r="Z923" s="3">
        <v>2.859</v>
      </c>
      <c r="AA923" t="s">
        <v>848</v>
      </c>
      <c r="AB923" t="s">
        <v>5853</v>
      </c>
      <c r="AC923" s="6" t="s">
        <v>5854</v>
      </c>
      <c r="AD923" s="3">
        <f t="shared" si="112"/>
        <v>2.8</v>
      </c>
      <c r="AE923" s="4">
        <f t="shared" si="113"/>
        <v>35</v>
      </c>
      <c r="AF923" s="4">
        <f t="shared" si="114"/>
        <v>3</v>
      </c>
      <c r="AG923" s="4">
        <f t="shared" si="115"/>
        <v>114</v>
      </c>
      <c r="AH923" t="str">
        <f t="shared" si="116"/>
        <v>standard</v>
      </c>
      <c r="AI923" t="b">
        <f t="shared" si="117"/>
        <v>1</v>
      </c>
      <c r="AJ923" t="str">
        <f t="shared" si="118"/>
        <v>ok</v>
      </c>
      <c r="AK923" t="s">
        <v>5855</v>
      </c>
      <c r="AM923" s="2">
        <v>46147</v>
      </c>
      <c r="AN923" t="b">
        <f t="shared" si="119"/>
        <v>1</v>
      </c>
    </row>
    <row r="924" spans="1:40" ht="43.2" x14ac:dyDescent="0.3">
      <c r="A924" t="s">
        <v>5856</v>
      </c>
      <c r="B924" t="s">
        <v>5857</v>
      </c>
      <c r="C924" s="6" t="s">
        <v>5858</v>
      </c>
      <c r="D924" t="s">
        <v>63</v>
      </c>
      <c r="E924" s="4">
        <v>14</v>
      </c>
      <c r="F924" t="b">
        <v>1</v>
      </c>
      <c r="G924" s="4">
        <v>31</v>
      </c>
      <c r="H924" s="3">
        <v>0</v>
      </c>
      <c r="I924" s="3">
        <v>-1</v>
      </c>
      <c r="J924" s="3">
        <v>0.06</v>
      </c>
      <c r="K924" s="3">
        <v>-0.04</v>
      </c>
      <c r="L924" s="3">
        <v>0.51</v>
      </c>
      <c r="M924" s="3">
        <v>0</v>
      </c>
      <c r="N924" s="3">
        <v>0</v>
      </c>
      <c r="O924" s="3">
        <v>0</v>
      </c>
      <c r="P924" s="4">
        <v>6</v>
      </c>
      <c r="Q924" s="4">
        <v>6</v>
      </c>
      <c r="R924" t="b">
        <v>1</v>
      </c>
      <c r="S924" t="b">
        <v>0</v>
      </c>
      <c r="T924" t="b">
        <v>1</v>
      </c>
      <c r="U924" t="b">
        <v>0</v>
      </c>
      <c r="V924" t="b">
        <v>0</v>
      </c>
      <c r="W924" t="s">
        <v>111</v>
      </c>
      <c r="X924" t="s">
        <v>128</v>
      </c>
      <c r="Y924" t="s">
        <v>46</v>
      </c>
      <c r="Z924" s="3">
        <v>1.7549999999999999</v>
      </c>
      <c r="AA924" t="s">
        <v>223</v>
      </c>
      <c r="AB924" t="s">
        <v>5859</v>
      </c>
      <c r="AC924" s="6" t="s">
        <v>5860</v>
      </c>
      <c r="AD924" s="3">
        <f t="shared" si="112"/>
        <v>3.78</v>
      </c>
      <c r="AE924" s="4">
        <f t="shared" si="113"/>
        <v>22</v>
      </c>
      <c r="AF924" s="4">
        <f t="shared" si="114"/>
        <v>1</v>
      </c>
      <c r="AG924" s="4">
        <f t="shared" si="115"/>
        <v>112</v>
      </c>
      <c r="AH924" t="str">
        <f t="shared" si="116"/>
        <v>standard</v>
      </c>
      <c r="AI924" t="b">
        <f t="shared" si="117"/>
        <v>1</v>
      </c>
      <c r="AJ924" t="str">
        <f t="shared" si="118"/>
        <v>ok</v>
      </c>
      <c r="AK924" t="s">
        <v>5861</v>
      </c>
      <c r="AM924" s="2">
        <v>46170</v>
      </c>
      <c r="AN924" t="b">
        <f t="shared" si="119"/>
        <v>1</v>
      </c>
    </row>
    <row r="925" spans="1:40" ht="43.2" x14ac:dyDescent="0.3">
      <c r="A925" t="s">
        <v>5862</v>
      </c>
      <c r="B925" t="s">
        <v>5863</v>
      </c>
      <c r="C925" s="6" t="s">
        <v>5864</v>
      </c>
      <c r="D925" t="s">
        <v>43</v>
      </c>
      <c r="E925" s="4">
        <v>24</v>
      </c>
      <c r="F925" t="b">
        <v>1</v>
      </c>
      <c r="G925" s="4">
        <v>350</v>
      </c>
      <c r="H925" s="3">
        <v>1.05</v>
      </c>
      <c r="I925" s="3">
        <v>0</v>
      </c>
      <c r="J925" s="3">
        <v>0</v>
      </c>
      <c r="K925" s="3">
        <v>0</v>
      </c>
      <c r="L925" s="3">
        <v>0.05</v>
      </c>
      <c r="M925" s="3">
        <v>0</v>
      </c>
      <c r="N925" s="3">
        <v>0</v>
      </c>
      <c r="O925" s="3">
        <v>0</v>
      </c>
      <c r="P925" s="4">
        <v>8</v>
      </c>
      <c r="Q925" s="4">
        <v>8</v>
      </c>
      <c r="R925" t="b">
        <v>0</v>
      </c>
      <c r="S925" t="b">
        <v>1</v>
      </c>
      <c r="T925" t="b">
        <v>1</v>
      </c>
      <c r="U925" t="b">
        <v>1</v>
      </c>
      <c r="V925" t="b">
        <v>0</v>
      </c>
      <c r="W925" t="s">
        <v>64</v>
      </c>
      <c r="X925" t="s">
        <v>55</v>
      </c>
      <c r="Y925" t="s">
        <v>66</v>
      </c>
      <c r="Z925" s="3">
        <v>0.19800000000000001</v>
      </c>
      <c r="AA925" t="s">
        <v>991</v>
      </c>
      <c r="AB925" t="s">
        <v>5865</v>
      </c>
      <c r="AC925" s="6" t="s">
        <v>5866</v>
      </c>
      <c r="AD925" s="3">
        <f t="shared" si="112"/>
        <v>10.5</v>
      </c>
      <c r="AE925" s="4">
        <f t="shared" si="113"/>
        <v>38</v>
      </c>
      <c r="AF925" s="4">
        <f t="shared" si="114"/>
        <v>1</v>
      </c>
      <c r="AG925" s="4">
        <f t="shared" si="115"/>
        <v>125</v>
      </c>
      <c r="AH925" t="str">
        <f t="shared" si="116"/>
        <v>standard</v>
      </c>
      <c r="AI925" t="b">
        <f t="shared" si="117"/>
        <v>0</v>
      </c>
      <c r="AJ925" t="str">
        <f t="shared" si="118"/>
        <v>ok</v>
      </c>
      <c r="AK925" t="s">
        <v>5867</v>
      </c>
      <c r="AM925" s="2">
        <v>46170</v>
      </c>
      <c r="AN925" t="b">
        <f t="shared" si="119"/>
        <v>1</v>
      </c>
    </row>
    <row r="926" spans="1:40" ht="43.2" x14ac:dyDescent="0.3">
      <c r="A926" t="s">
        <v>5868</v>
      </c>
      <c r="B926" t="s">
        <v>5869</v>
      </c>
      <c r="C926" s="6" t="s">
        <v>5870</v>
      </c>
      <c r="D926" t="s">
        <v>63</v>
      </c>
      <c r="E926" s="4">
        <v>12</v>
      </c>
      <c r="F926" t="b">
        <v>1</v>
      </c>
      <c r="G926" s="4">
        <v>208</v>
      </c>
      <c r="H926" s="3">
        <v>0.16</v>
      </c>
      <c r="I926" s="3">
        <v>1</v>
      </c>
      <c r="J926" s="3">
        <v>0</v>
      </c>
      <c r="K926" s="3">
        <v>1.05</v>
      </c>
      <c r="L926" s="3">
        <v>0</v>
      </c>
      <c r="M926" s="3">
        <v>0</v>
      </c>
      <c r="N926" s="3">
        <v>0</v>
      </c>
      <c r="O926" s="3">
        <v>0</v>
      </c>
      <c r="P926" s="4">
        <v>9</v>
      </c>
      <c r="Q926" s="4">
        <v>10</v>
      </c>
      <c r="R926" t="b">
        <v>0</v>
      </c>
      <c r="S926" t="b">
        <v>0</v>
      </c>
      <c r="T926" t="b">
        <v>0</v>
      </c>
      <c r="U926" t="b">
        <v>1</v>
      </c>
      <c r="V926" t="b">
        <v>0</v>
      </c>
      <c r="W926" t="s">
        <v>138</v>
      </c>
      <c r="X926" t="s">
        <v>200</v>
      </c>
      <c r="Y926" t="s">
        <v>129</v>
      </c>
      <c r="Z926" s="3">
        <v>0.84299999999999997</v>
      </c>
      <c r="AA926" t="s">
        <v>140</v>
      </c>
      <c r="AB926" t="s">
        <v>5871</v>
      </c>
      <c r="AC926" s="6" t="s">
        <v>5872</v>
      </c>
      <c r="AD926" s="3">
        <f t="shared" si="112"/>
        <v>5.88</v>
      </c>
      <c r="AE926" s="4">
        <f t="shared" si="113"/>
        <v>15</v>
      </c>
      <c r="AF926" s="4">
        <f t="shared" si="114"/>
        <v>2</v>
      </c>
      <c r="AG926" s="4">
        <f t="shared" si="115"/>
        <v>110</v>
      </c>
      <c r="AH926" t="str">
        <f t="shared" si="116"/>
        <v>standard</v>
      </c>
      <c r="AI926" t="b">
        <f t="shared" si="117"/>
        <v>0</v>
      </c>
      <c r="AJ926" t="str">
        <f t="shared" si="118"/>
        <v>ok</v>
      </c>
      <c r="AK926" t="s">
        <v>5873</v>
      </c>
      <c r="AL926" t="s">
        <v>5199</v>
      </c>
      <c r="AM926" s="2">
        <v>46120</v>
      </c>
      <c r="AN926" t="b">
        <f t="shared" si="119"/>
        <v>1</v>
      </c>
    </row>
    <row r="927" spans="1:40" ht="43.2" x14ac:dyDescent="0.3">
      <c r="A927" t="s">
        <v>5874</v>
      </c>
      <c r="B927" t="s">
        <v>5875</v>
      </c>
      <c r="C927" s="6" t="s">
        <v>5876</v>
      </c>
      <c r="D927" t="s">
        <v>119</v>
      </c>
      <c r="E927" s="4">
        <v>62</v>
      </c>
      <c r="F927" t="b">
        <v>1</v>
      </c>
      <c r="G927" s="4">
        <v>904</v>
      </c>
      <c r="H927" s="3">
        <v>0</v>
      </c>
      <c r="I927" s="3">
        <v>1</v>
      </c>
      <c r="J927" s="3">
        <v>0</v>
      </c>
      <c r="K927" s="3">
        <v>0</v>
      </c>
      <c r="L927" s="3">
        <v>0</v>
      </c>
      <c r="M927" s="3">
        <v>0</v>
      </c>
      <c r="N927" s="3">
        <v>-0.17</v>
      </c>
      <c r="O927" s="3">
        <v>0</v>
      </c>
      <c r="P927" s="4">
        <v>9</v>
      </c>
      <c r="Q927" s="4">
        <v>9</v>
      </c>
      <c r="R927" t="b">
        <v>1</v>
      </c>
      <c r="S927" t="b">
        <v>0</v>
      </c>
      <c r="T927" t="b">
        <v>1</v>
      </c>
      <c r="U927" t="b">
        <v>0</v>
      </c>
      <c r="V927" t="b">
        <v>1</v>
      </c>
      <c r="W927" t="s">
        <v>111</v>
      </c>
      <c r="X927" t="s">
        <v>65</v>
      </c>
      <c r="Y927" t="s">
        <v>102</v>
      </c>
      <c r="Z927" s="3">
        <v>3.016</v>
      </c>
      <c r="AA927" t="s">
        <v>223</v>
      </c>
      <c r="AB927" t="s">
        <v>5877</v>
      </c>
      <c r="AC927" s="6" t="s">
        <v>5878</v>
      </c>
      <c r="AD927" s="3">
        <f t="shared" si="112"/>
        <v>5.84</v>
      </c>
      <c r="AE927" s="4">
        <f t="shared" si="113"/>
        <v>82</v>
      </c>
      <c r="AF927" s="4">
        <f t="shared" si="114"/>
        <v>1</v>
      </c>
      <c r="AG927" s="4">
        <f t="shared" si="115"/>
        <v>126</v>
      </c>
      <c r="AH927" t="str">
        <f t="shared" si="116"/>
        <v>standard</v>
      </c>
      <c r="AI927" t="b">
        <f t="shared" si="117"/>
        <v>1</v>
      </c>
      <c r="AJ927" t="str">
        <f t="shared" si="118"/>
        <v>ok</v>
      </c>
      <c r="AK927" t="s">
        <v>5879</v>
      </c>
      <c r="AM927" s="2">
        <v>46172</v>
      </c>
      <c r="AN927" t="b">
        <f t="shared" si="119"/>
        <v>1</v>
      </c>
    </row>
    <row r="928" spans="1:40" ht="43.2" x14ac:dyDescent="0.3">
      <c r="A928" t="s">
        <v>5880</v>
      </c>
      <c r="B928" t="s">
        <v>5881</v>
      </c>
      <c r="C928" s="6" t="s">
        <v>5882</v>
      </c>
      <c r="D928" t="s">
        <v>63</v>
      </c>
      <c r="E928" s="4">
        <v>26</v>
      </c>
      <c r="F928" t="b">
        <v>1</v>
      </c>
      <c r="G928" s="4">
        <v>1421</v>
      </c>
      <c r="H928" s="3">
        <v>0</v>
      </c>
      <c r="I928" s="3">
        <v>2</v>
      </c>
      <c r="J928" s="3">
        <v>0</v>
      </c>
      <c r="K928" s="3">
        <v>0</v>
      </c>
      <c r="L928" s="3">
        <v>0</v>
      </c>
      <c r="M928" s="3">
        <v>0</v>
      </c>
      <c r="N928" s="3">
        <v>0</v>
      </c>
      <c r="O928" s="3">
        <v>0</v>
      </c>
      <c r="P928" s="4">
        <v>5</v>
      </c>
      <c r="Q928" s="4">
        <v>10</v>
      </c>
      <c r="R928" t="b">
        <v>1</v>
      </c>
      <c r="S928" t="b">
        <v>1</v>
      </c>
      <c r="T928" t="b">
        <v>0</v>
      </c>
      <c r="U928" t="b">
        <v>1</v>
      </c>
      <c r="V928" t="b">
        <v>0</v>
      </c>
      <c r="W928" t="s">
        <v>44</v>
      </c>
      <c r="X928" t="s">
        <v>128</v>
      </c>
      <c r="Y928" t="s">
        <v>46</v>
      </c>
      <c r="Z928" s="3">
        <v>0.34899999999999998</v>
      </c>
      <c r="AA928" t="s">
        <v>848</v>
      </c>
      <c r="AB928" t="s">
        <v>5883</v>
      </c>
      <c r="AC928" s="6" t="s">
        <v>5884</v>
      </c>
      <c r="AD928" s="3">
        <f t="shared" si="112"/>
        <v>4</v>
      </c>
      <c r="AE928" s="4">
        <f t="shared" si="113"/>
        <v>32</v>
      </c>
      <c r="AF928" s="4">
        <f t="shared" si="114"/>
        <v>6</v>
      </c>
      <c r="AG928" s="4">
        <f t="shared" si="115"/>
        <v>113</v>
      </c>
      <c r="AH928" t="str">
        <f t="shared" si="116"/>
        <v>standard</v>
      </c>
      <c r="AI928" t="b">
        <f t="shared" si="117"/>
        <v>0</v>
      </c>
      <c r="AJ928" t="str">
        <f t="shared" si="118"/>
        <v>ok</v>
      </c>
      <c r="AK928" t="s">
        <v>5885</v>
      </c>
      <c r="AM928" s="2">
        <v>46140</v>
      </c>
      <c r="AN928" t="b">
        <f t="shared" si="119"/>
        <v>1</v>
      </c>
    </row>
    <row r="929" spans="1:40" ht="43.2" x14ac:dyDescent="0.3">
      <c r="A929" t="s">
        <v>5886</v>
      </c>
      <c r="B929" t="s">
        <v>5887</v>
      </c>
      <c r="C929" s="6" t="s">
        <v>5888</v>
      </c>
      <c r="D929" t="s">
        <v>178</v>
      </c>
      <c r="E929" s="4">
        <v>61</v>
      </c>
      <c r="F929" t="b">
        <v>1</v>
      </c>
      <c r="G929" s="4">
        <v>750</v>
      </c>
      <c r="H929" s="3">
        <v>1.43</v>
      </c>
      <c r="I929" s="3">
        <v>-1</v>
      </c>
      <c r="J929" s="3">
        <v>0</v>
      </c>
      <c r="K929" s="3">
        <v>0</v>
      </c>
      <c r="L929" s="3">
        <v>0</v>
      </c>
      <c r="M929" s="3">
        <v>0</v>
      </c>
      <c r="N929" s="3">
        <v>0</v>
      </c>
      <c r="O929" s="3">
        <v>0.47</v>
      </c>
      <c r="P929" s="4">
        <v>4</v>
      </c>
      <c r="Q929" s="4">
        <v>8</v>
      </c>
      <c r="R929" t="b">
        <v>0</v>
      </c>
      <c r="S929" t="b">
        <v>0</v>
      </c>
      <c r="T929" t="b">
        <v>0</v>
      </c>
      <c r="U929" t="b">
        <v>0</v>
      </c>
      <c r="V929" t="b">
        <v>1</v>
      </c>
      <c r="W929" t="s">
        <v>64</v>
      </c>
      <c r="X929" t="s">
        <v>149</v>
      </c>
      <c r="Y929" t="s">
        <v>66</v>
      </c>
      <c r="Z929" s="3">
        <v>2.0270000000000001</v>
      </c>
      <c r="AA929" t="s">
        <v>209</v>
      </c>
      <c r="AB929" t="s">
        <v>5889</v>
      </c>
      <c r="AC929" s="6" t="s">
        <v>5890</v>
      </c>
      <c r="AD929" s="3">
        <f t="shared" si="112"/>
        <v>20.88</v>
      </c>
      <c r="AE929" s="4">
        <f t="shared" si="113"/>
        <v>112</v>
      </c>
      <c r="AF929" s="4">
        <f t="shared" si="114"/>
        <v>5</v>
      </c>
      <c r="AG929" s="4">
        <f t="shared" si="115"/>
        <v>113</v>
      </c>
      <c r="AH929" t="str">
        <f t="shared" si="116"/>
        <v>rare-chest</v>
      </c>
      <c r="AI929" t="b">
        <f t="shared" si="117"/>
        <v>1</v>
      </c>
      <c r="AJ929" t="str">
        <f t="shared" si="118"/>
        <v>review: balance outlier</v>
      </c>
      <c r="AK929" t="s">
        <v>5891</v>
      </c>
      <c r="AM929" s="2">
        <v>46068</v>
      </c>
      <c r="AN929" t="b">
        <f t="shared" si="119"/>
        <v>1</v>
      </c>
    </row>
    <row r="930" spans="1:40" ht="43.2" x14ac:dyDescent="0.3">
      <c r="A930" t="s">
        <v>5892</v>
      </c>
      <c r="B930" t="s">
        <v>5893</v>
      </c>
      <c r="C930" s="6" t="s">
        <v>5894</v>
      </c>
      <c r="D930" t="s">
        <v>43</v>
      </c>
      <c r="E930" s="4">
        <v>29</v>
      </c>
      <c r="F930" t="b">
        <v>1</v>
      </c>
      <c r="G930" s="4">
        <v>1733</v>
      </c>
      <c r="H930" s="3">
        <v>0</v>
      </c>
      <c r="I930" s="3">
        <v>0</v>
      </c>
      <c r="J930" s="3">
        <v>0</v>
      </c>
      <c r="K930" s="3">
        <v>0</v>
      </c>
      <c r="L930" s="3">
        <v>0</v>
      </c>
      <c r="M930" s="3">
        <v>-0.11</v>
      </c>
      <c r="N930" s="3">
        <v>0</v>
      </c>
      <c r="O930" s="3">
        <v>0</v>
      </c>
      <c r="P930" s="4">
        <v>8</v>
      </c>
      <c r="Q930" s="4">
        <v>9</v>
      </c>
      <c r="R930" t="b">
        <v>0</v>
      </c>
      <c r="S930" t="b">
        <v>0</v>
      </c>
      <c r="T930" t="b">
        <v>0</v>
      </c>
      <c r="U930" t="b">
        <v>1</v>
      </c>
      <c r="V930" t="b">
        <v>1</v>
      </c>
      <c r="W930" t="s">
        <v>148</v>
      </c>
      <c r="X930" t="s">
        <v>75</v>
      </c>
      <c r="Y930" t="s">
        <v>139</v>
      </c>
      <c r="Z930" s="3">
        <v>3.359</v>
      </c>
      <c r="AA930" t="s">
        <v>157</v>
      </c>
      <c r="AB930" t="s">
        <v>5895</v>
      </c>
      <c r="AC930" s="6" t="s">
        <v>5896</v>
      </c>
      <c r="AD930" s="3">
        <f t="shared" si="112"/>
        <v>2.2200000000000002</v>
      </c>
      <c r="AE930" s="4">
        <f t="shared" si="113"/>
        <v>32</v>
      </c>
      <c r="AF930" s="4">
        <f t="shared" si="114"/>
        <v>2</v>
      </c>
      <c r="AG930" s="4">
        <f t="shared" si="115"/>
        <v>116</v>
      </c>
      <c r="AH930" t="str">
        <f t="shared" si="116"/>
        <v>standard</v>
      </c>
      <c r="AI930" t="b">
        <f t="shared" si="117"/>
        <v>1</v>
      </c>
      <c r="AJ930" t="str">
        <f t="shared" si="118"/>
        <v>ok</v>
      </c>
      <c r="AK930" t="s">
        <v>5897</v>
      </c>
      <c r="AM930" s="2">
        <v>46089</v>
      </c>
      <c r="AN930" t="b">
        <f t="shared" si="119"/>
        <v>1</v>
      </c>
    </row>
    <row r="931" spans="1:40" ht="43.2" x14ac:dyDescent="0.3">
      <c r="A931" t="s">
        <v>5898</v>
      </c>
      <c r="B931" t="s">
        <v>5899</v>
      </c>
      <c r="C931" s="6" t="s">
        <v>5900</v>
      </c>
      <c r="D931" t="s">
        <v>63</v>
      </c>
      <c r="E931" s="4">
        <v>9</v>
      </c>
      <c r="F931" t="b">
        <v>1</v>
      </c>
      <c r="G931" s="4">
        <v>505</v>
      </c>
      <c r="H931" s="3">
        <v>0</v>
      </c>
      <c r="I931" s="3">
        <v>2</v>
      </c>
      <c r="J931" s="3">
        <v>-0.02</v>
      </c>
      <c r="K931" s="3">
        <v>0.47</v>
      </c>
      <c r="L931" s="3">
        <v>0</v>
      </c>
      <c r="M931" s="3">
        <v>0</v>
      </c>
      <c r="N931" s="3">
        <v>0</v>
      </c>
      <c r="O931" s="3">
        <v>0.49</v>
      </c>
      <c r="P931" s="4">
        <v>2</v>
      </c>
      <c r="Q931" s="4">
        <v>2</v>
      </c>
      <c r="R931" t="b">
        <v>0</v>
      </c>
      <c r="S931" t="b">
        <v>1</v>
      </c>
      <c r="T931" t="b">
        <v>1</v>
      </c>
      <c r="U931" t="b">
        <v>0</v>
      </c>
      <c r="V931" t="b">
        <v>0</v>
      </c>
      <c r="W931" t="s">
        <v>127</v>
      </c>
      <c r="X931" t="s">
        <v>200</v>
      </c>
      <c r="Y931" t="s">
        <v>46</v>
      </c>
      <c r="Z931" s="3">
        <v>0.96799999999999997</v>
      </c>
      <c r="AA931" t="s">
        <v>130</v>
      </c>
      <c r="AB931" t="s">
        <v>5901</v>
      </c>
      <c r="AC931" s="6" t="s">
        <v>5902</v>
      </c>
      <c r="AD931" s="3">
        <f t="shared" si="112"/>
        <v>5.98</v>
      </c>
      <c r="AE931" s="4">
        <f t="shared" si="113"/>
        <v>15</v>
      </c>
      <c r="AF931" s="4">
        <f t="shared" si="114"/>
        <v>1</v>
      </c>
      <c r="AG931" s="4">
        <f t="shared" si="115"/>
        <v>113</v>
      </c>
      <c r="AH931" t="str">
        <f t="shared" si="116"/>
        <v>standard</v>
      </c>
      <c r="AI931" t="b">
        <f t="shared" si="117"/>
        <v>1</v>
      </c>
      <c r="AJ931" t="str">
        <f t="shared" si="118"/>
        <v>ok</v>
      </c>
      <c r="AK931" t="s">
        <v>5903</v>
      </c>
      <c r="AM931" s="2">
        <v>46045</v>
      </c>
      <c r="AN931" t="b">
        <f t="shared" si="119"/>
        <v>1</v>
      </c>
    </row>
    <row r="932" spans="1:40" ht="43.2" x14ac:dyDescent="0.3">
      <c r="A932" t="s">
        <v>5904</v>
      </c>
      <c r="B932" t="s">
        <v>5905</v>
      </c>
      <c r="C932" s="6" t="s">
        <v>5906</v>
      </c>
      <c r="D932" t="s">
        <v>63</v>
      </c>
      <c r="E932" s="4">
        <v>22</v>
      </c>
      <c r="F932" t="b">
        <v>1</v>
      </c>
      <c r="G932" s="4">
        <v>735</v>
      </c>
      <c r="H932" s="3">
        <v>0.59</v>
      </c>
      <c r="I932" s="3">
        <v>0</v>
      </c>
      <c r="J932" s="3">
        <v>0</v>
      </c>
      <c r="K932" s="3">
        <v>0.74</v>
      </c>
      <c r="L932" s="3">
        <v>0</v>
      </c>
      <c r="M932" s="3">
        <v>0</v>
      </c>
      <c r="N932" s="3">
        <v>0</v>
      </c>
      <c r="O932" s="3">
        <v>0.36</v>
      </c>
      <c r="P932" s="4">
        <v>5</v>
      </c>
      <c r="Q932" s="4">
        <v>8</v>
      </c>
      <c r="R932" t="b">
        <v>0</v>
      </c>
      <c r="S932" t="b">
        <v>1</v>
      </c>
      <c r="T932" t="b">
        <v>0</v>
      </c>
      <c r="U932" t="b">
        <v>0</v>
      </c>
      <c r="V932" t="b">
        <v>0</v>
      </c>
      <c r="W932" t="s">
        <v>44</v>
      </c>
      <c r="X932" t="s">
        <v>200</v>
      </c>
      <c r="Y932" t="s">
        <v>331</v>
      </c>
      <c r="Z932" s="3">
        <v>2.0059999999999998</v>
      </c>
      <c r="AA932" t="s">
        <v>848</v>
      </c>
      <c r="AB932" t="s">
        <v>5907</v>
      </c>
      <c r="AC932" s="6" t="s">
        <v>5908</v>
      </c>
      <c r="AD932" s="3">
        <f t="shared" si="112"/>
        <v>7.92</v>
      </c>
      <c r="AE932" s="4">
        <f t="shared" si="113"/>
        <v>29</v>
      </c>
      <c r="AF932" s="4">
        <f t="shared" si="114"/>
        <v>4</v>
      </c>
      <c r="AG932" s="4">
        <f t="shared" si="115"/>
        <v>116</v>
      </c>
      <c r="AH932" t="str">
        <f t="shared" si="116"/>
        <v>standard</v>
      </c>
      <c r="AI932" t="b">
        <f t="shared" si="117"/>
        <v>0</v>
      </c>
      <c r="AJ932" t="str">
        <f t="shared" si="118"/>
        <v>ok</v>
      </c>
      <c r="AK932" t="s">
        <v>5909</v>
      </c>
      <c r="AL932" t="s">
        <v>5910</v>
      </c>
      <c r="AM932" s="2">
        <v>46104</v>
      </c>
      <c r="AN932" t="b">
        <f t="shared" si="119"/>
        <v>1</v>
      </c>
    </row>
    <row r="933" spans="1:40" ht="43.2" x14ac:dyDescent="0.3">
      <c r="A933" t="s">
        <v>5911</v>
      </c>
      <c r="B933" t="s">
        <v>5912</v>
      </c>
      <c r="C933" s="6" t="s">
        <v>5913</v>
      </c>
      <c r="D933" t="s">
        <v>43</v>
      </c>
      <c r="E933" s="4">
        <v>19</v>
      </c>
      <c r="F933" t="b">
        <v>1</v>
      </c>
      <c r="G933" s="4">
        <v>1602</v>
      </c>
      <c r="H933" s="3">
        <v>-0.19</v>
      </c>
      <c r="I933" s="3">
        <v>0</v>
      </c>
      <c r="J933" s="3">
        <v>0</v>
      </c>
      <c r="K933" s="3">
        <v>-0.12</v>
      </c>
      <c r="L933" s="3">
        <v>0.82</v>
      </c>
      <c r="M933" s="3">
        <v>0</v>
      </c>
      <c r="N933" s="3">
        <v>-0.67</v>
      </c>
      <c r="O933" s="3">
        <v>-0.05</v>
      </c>
      <c r="P933" s="4">
        <v>5</v>
      </c>
      <c r="Q933" s="4">
        <v>5</v>
      </c>
      <c r="R933" t="b">
        <v>1</v>
      </c>
      <c r="S933" t="b">
        <v>0</v>
      </c>
      <c r="T933" t="b">
        <v>0</v>
      </c>
      <c r="U933" t="b">
        <v>0</v>
      </c>
      <c r="V933" t="b">
        <v>1</v>
      </c>
      <c r="W933" t="s">
        <v>64</v>
      </c>
      <c r="X933" t="s">
        <v>128</v>
      </c>
      <c r="Y933" t="s">
        <v>66</v>
      </c>
      <c r="Z933" s="3">
        <v>1.224</v>
      </c>
      <c r="AA933" t="s">
        <v>120</v>
      </c>
      <c r="AB933" t="s">
        <v>5914</v>
      </c>
      <c r="AC933" s="6" t="s">
        <v>5915</v>
      </c>
      <c r="AD933" s="3">
        <f t="shared" si="112"/>
        <v>6.84</v>
      </c>
      <c r="AE933" s="4">
        <f t="shared" si="113"/>
        <v>26</v>
      </c>
      <c r="AF933" s="4">
        <f t="shared" si="114"/>
        <v>1</v>
      </c>
      <c r="AG933" s="4">
        <f t="shared" si="115"/>
        <v>114</v>
      </c>
      <c r="AH933" t="str">
        <f t="shared" si="116"/>
        <v>standard</v>
      </c>
      <c r="AI933" t="b">
        <f t="shared" si="117"/>
        <v>1</v>
      </c>
      <c r="AJ933" t="str">
        <f t="shared" si="118"/>
        <v>ok</v>
      </c>
      <c r="AK933" t="s">
        <v>5916</v>
      </c>
      <c r="AM933" s="2">
        <v>46047</v>
      </c>
      <c r="AN933" t="b">
        <f t="shared" si="119"/>
        <v>1</v>
      </c>
    </row>
    <row r="934" spans="1:40" ht="43.2" x14ac:dyDescent="0.3">
      <c r="A934" t="s">
        <v>5917</v>
      </c>
      <c r="B934" t="s">
        <v>5918</v>
      </c>
      <c r="C934" s="6" t="s">
        <v>5919</v>
      </c>
      <c r="D934" t="s">
        <v>43</v>
      </c>
      <c r="E934" s="4">
        <v>30</v>
      </c>
      <c r="F934" t="b">
        <v>0</v>
      </c>
      <c r="G934" s="4">
        <v>1370</v>
      </c>
      <c r="H934" s="3">
        <v>0</v>
      </c>
      <c r="I934" s="3">
        <v>0</v>
      </c>
      <c r="J934" s="3">
        <v>0</v>
      </c>
      <c r="K934" s="3">
        <v>1.1000000000000001</v>
      </c>
      <c r="L934" s="3">
        <v>0</v>
      </c>
      <c r="M934" s="3">
        <v>0</v>
      </c>
      <c r="N934" s="3">
        <v>0</v>
      </c>
      <c r="O934" s="3">
        <v>7.0000000000000007E-2</v>
      </c>
      <c r="P934" s="4">
        <v>8</v>
      </c>
      <c r="Q934" s="4">
        <v>9</v>
      </c>
      <c r="R934" t="b">
        <v>0</v>
      </c>
      <c r="S934" t="b">
        <v>1</v>
      </c>
      <c r="T934" t="b">
        <v>1</v>
      </c>
      <c r="U934" t="b">
        <v>0</v>
      </c>
      <c r="V934" t="b">
        <v>0</v>
      </c>
      <c r="W934" t="s">
        <v>111</v>
      </c>
      <c r="X934" t="s">
        <v>75</v>
      </c>
      <c r="Y934" t="s">
        <v>46</v>
      </c>
      <c r="Z934" s="3">
        <v>2.4849999999999999</v>
      </c>
      <c r="AA934" t="s">
        <v>230</v>
      </c>
      <c r="AB934" t="s">
        <v>5920</v>
      </c>
      <c r="AC934" s="6" t="s">
        <v>5921</v>
      </c>
      <c r="AD934" s="3">
        <f t="shared" si="112"/>
        <v>4.34</v>
      </c>
      <c r="AE934" s="4">
        <f t="shared" si="113"/>
        <v>39</v>
      </c>
      <c r="AF934" s="4">
        <f t="shared" si="114"/>
        <v>2</v>
      </c>
      <c r="AG934" s="4">
        <f t="shared" si="115"/>
        <v>120</v>
      </c>
      <c r="AH934" t="str">
        <f t="shared" si="116"/>
        <v>standard</v>
      </c>
      <c r="AI934" t="b">
        <f t="shared" si="117"/>
        <v>0</v>
      </c>
      <c r="AJ934" t="str">
        <f t="shared" si="118"/>
        <v>review: multi-status synergy</v>
      </c>
      <c r="AK934" t="s">
        <v>5922</v>
      </c>
      <c r="AL934" t="s">
        <v>1901</v>
      </c>
      <c r="AM934" s="2">
        <v>46165</v>
      </c>
      <c r="AN934" t="b">
        <f t="shared" si="119"/>
        <v>1</v>
      </c>
    </row>
    <row r="935" spans="1:40" ht="43.2" x14ac:dyDescent="0.3">
      <c r="A935" t="s">
        <v>5923</v>
      </c>
      <c r="B935" t="s">
        <v>5924</v>
      </c>
      <c r="C935" s="6" t="s">
        <v>5925</v>
      </c>
      <c r="D935" t="s">
        <v>43</v>
      </c>
      <c r="E935" s="4">
        <v>25</v>
      </c>
      <c r="F935" t="b">
        <v>1</v>
      </c>
      <c r="G935" s="4">
        <v>1481</v>
      </c>
      <c r="H935" s="3">
        <v>0</v>
      </c>
      <c r="I935" s="3">
        <v>0</v>
      </c>
      <c r="J935" s="3">
        <v>0</v>
      </c>
      <c r="K935" s="3">
        <v>0</v>
      </c>
      <c r="L935" s="3">
        <v>0</v>
      </c>
      <c r="M935" s="3">
        <v>0</v>
      </c>
      <c r="N935" s="3">
        <v>0</v>
      </c>
      <c r="O935" s="3">
        <v>0.46</v>
      </c>
      <c r="P935" s="4">
        <v>2</v>
      </c>
      <c r="Q935" s="4">
        <v>6</v>
      </c>
      <c r="R935" t="b">
        <v>0</v>
      </c>
      <c r="S935" t="b">
        <v>0</v>
      </c>
      <c r="T935" t="b">
        <v>0</v>
      </c>
      <c r="U935" t="b">
        <v>0</v>
      </c>
      <c r="V935" t="b">
        <v>0</v>
      </c>
      <c r="W935" t="s">
        <v>54</v>
      </c>
      <c r="X935" t="s">
        <v>45</v>
      </c>
      <c r="Y935" t="s">
        <v>129</v>
      </c>
      <c r="Z935" s="3">
        <v>2.4260000000000002</v>
      </c>
      <c r="AA935" t="s">
        <v>382</v>
      </c>
      <c r="AB935" t="s">
        <v>5926</v>
      </c>
      <c r="AC935" s="6" t="s">
        <v>5927</v>
      </c>
      <c r="AD935" s="3">
        <f t="shared" si="112"/>
        <v>2.92</v>
      </c>
      <c r="AE935" s="4">
        <f t="shared" si="113"/>
        <v>28</v>
      </c>
      <c r="AF935" s="4">
        <f t="shared" si="114"/>
        <v>5</v>
      </c>
      <c r="AG935" s="4">
        <f t="shared" si="115"/>
        <v>112</v>
      </c>
      <c r="AH935" t="str">
        <f t="shared" si="116"/>
        <v>standard</v>
      </c>
      <c r="AI935" t="b">
        <f t="shared" si="117"/>
        <v>0</v>
      </c>
      <c r="AJ935" t="str">
        <f t="shared" si="118"/>
        <v>ok</v>
      </c>
      <c r="AK935" t="s">
        <v>5928</v>
      </c>
      <c r="AM935" s="2">
        <v>46151</v>
      </c>
      <c r="AN935" t="b">
        <f t="shared" si="119"/>
        <v>1</v>
      </c>
    </row>
    <row r="936" spans="1:40" ht="43.2" x14ac:dyDescent="0.3">
      <c r="A936" t="s">
        <v>5929</v>
      </c>
      <c r="B936" t="s">
        <v>5930</v>
      </c>
      <c r="C936" s="6" t="s">
        <v>5931</v>
      </c>
      <c r="D936" t="s">
        <v>63</v>
      </c>
      <c r="E936" s="4">
        <v>28</v>
      </c>
      <c r="F936" t="b">
        <v>1</v>
      </c>
      <c r="G936" s="4">
        <v>1507</v>
      </c>
      <c r="H936" s="3">
        <v>0</v>
      </c>
      <c r="I936" s="3">
        <v>1</v>
      </c>
      <c r="J936" s="3">
        <v>-0.08</v>
      </c>
      <c r="K936" s="3">
        <v>0.26</v>
      </c>
      <c r="L936" s="3">
        <v>0</v>
      </c>
      <c r="M936" s="3">
        <v>0</v>
      </c>
      <c r="N936" s="3">
        <v>2.4300000000000002</v>
      </c>
      <c r="O936" s="3">
        <v>0.44</v>
      </c>
      <c r="P936" s="4">
        <v>4</v>
      </c>
      <c r="Q936" s="4">
        <v>10</v>
      </c>
      <c r="R936" t="b">
        <v>1</v>
      </c>
      <c r="S936" t="b">
        <v>0</v>
      </c>
      <c r="T936" t="b">
        <v>0</v>
      </c>
      <c r="U936" t="b">
        <v>0</v>
      </c>
      <c r="V936" t="b">
        <v>1</v>
      </c>
      <c r="W936" t="s">
        <v>148</v>
      </c>
      <c r="X936" t="s">
        <v>65</v>
      </c>
      <c r="Y936" t="s">
        <v>66</v>
      </c>
      <c r="Z936" s="3">
        <v>2.2730000000000001</v>
      </c>
      <c r="AA936" t="s">
        <v>157</v>
      </c>
      <c r="AB936" t="s">
        <v>5932</v>
      </c>
      <c r="AC936" s="6" t="s">
        <v>5933</v>
      </c>
      <c r="AD936" s="3">
        <f t="shared" si="112"/>
        <v>9</v>
      </c>
      <c r="AE936" s="4">
        <f t="shared" si="113"/>
        <v>40</v>
      </c>
      <c r="AF936" s="4">
        <f t="shared" si="114"/>
        <v>7</v>
      </c>
      <c r="AG936" s="4">
        <f t="shared" si="115"/>
        <v>126</v>
      </c>
      <c r="AH936" t="str">
        <f t="shared" si="116"/>
        <v>standard</v>
      </c>
      <c r="AI936" t="b">
        <f t="shared" si="117"/>
        <v>1</v>
      </c>
      <c r="AJ936" t="str">
        <f t="shared" si="118"/>
        <v>ok</v>
      </c>
      <c r="AK936" t="s">
        <v>5934</v>
      </c>
      <c r="AL936" t="s">
        <v>968</v>
      </c>
      <c r="AM936" s="2">
        <v>46084</v>
      </c>
      <c r="AN936" t="b">
        <f t="shared" si="119"/>
        <v>1</v>
      </c>
    </row>
    <row r="937" spans="1:40" ht="43.2" x14ac:dyDescent="0.3">
      <c r="A937" t="s">
        <v>5935</v>
      </c>
      <c r="B937" t="s">
        <v>5936</v>
      </c>
      <c r="C937" s="6" t="s">
        <v>5937</v>
      </c>
      <c r="D937" t="s">
        <v>63</v>
      </c>
      <c r="E937" s="4">
        <v>23</v>
      </c>
      <c r="F937" t="b">
        <v>1</v>
      </c>
      <c r="G937" s="4">
        <v>1685</v>
      </c>
      <c r="H937" s="3">
        <v>0</v>
      </c>
      <c r="I937" s="3">
        <v>0</v>
      </c>
      <c r="J937" s="3">
        <v>0.48</v>
      </c>
      <c r="K937" s="3">
        <v>0</v>
      </c>
      <c r="L937" s="3">
        <v>0.64</v>
      </c>
      <c r="M937" s="3">
        <v>0.34</v>
      </c>
      <c r="N937" s="3">
        <v>0</v>
      </c>
      <c r="O937" s="3">
        <v>0</v>
      </c>
      <c r="P937" s="4">
        <v>1</v>
      </c>
      <c r="Q937" s="4">
        <v>5</v>
      </c>
      <c r="R937" t="b">
        <v>0</v>
      </c>
      <c r="S937" t="b">
        <v>0</v>
      </c>
      <c r="T937" t="b">
        <v>0</v>
      </c>
      <c r="U937" t="b">
        <v>0</v>
      </c>
      <c r="V937" t="b">
        <v>1</v>
      </c>
      <c r="W937" t="s">
        <v>64</v>
      </c>
      <c r="X937" t="s">
        <v>149</v>
      </c>
      <c r="Y937" t="s">
        <v>66</v>
      </c>
      <c r="Z937" s="3">
        <v>0.999</v>
      </c>
      <c r="AA937" t="s">
        <v>209</v>
      </c>
      <c r="AB937" t="s">
        <v>5938</v>
      </c>
      <c r="AC937" s="6" t="s">
        <v>5939</v>
      </c>
      <c r="AD937" s="3">
        <f t="shared" si="112"/>
        <v>4.4000000000000004</v>
      </c>
      <c r="AE937" s="4">
        <f t="shared" si="113"/>
        <v>27</v>
      </c>
      <c r="AF937" s="4">
        <f t="shared" si="114"/>
        <v>5</v>
      </c>
      <c r="AG937" s="4">
        <f t="shared" si="115"/>
        <v>117</v>
      </c>
      <c r="AH937" t="str">
        <f t="shared" si="116"/>
        <v>standard</v>
      </c>
      <c r="AI937" t="b">
        <f t="shared" si="117"/>
        <v>0</v>
      </c>
      <c r="AJ937" t="str">
        <f t="shared" si="118"/>
        <v>ok</v>
      </c>
      <c r="AK937" t="s">
        <v>5940</v>
      </c>
      <c r="AM937" s="2">
        <v>46071</v>
      </c>
      <c r="AN937" t="b">
        <f t="shared" si="119"/>
        <v>1</v>
      </c>
    </row>
    <row r="938" spans="1:40" ht="43.2" x14ac:dyDescent="0.3">
      <c r="A938" t="s">
        <v>5941</v>
      </c>
      <c r="B938" t="s">
        <v>5942</v>
      </c>
      <c r="C938" s="6" t="s">
        <v>5943</v>
      </c>
      <c r="D938" t="s">
        <v>119</v>
      </c>
      <c r="E938" s="4">
        <v>55</v>
      </c>
      <c r="F938" t="b">
        <v>0</v>
      </c>
      <c r="G938" s="4">
        <v>1253</v>
      </c>
      <c r="H938" s="3">
        <v>0</v>
      </c>
      <c r="I938" s="3">
        <v>0</v>
      </c>
      <c r="J938" s="3">
        <v>0.54</v>
      </c>
      <c r="K938" s="3">
        <v>0</v>
      </c>
      <c r="L938" s="3">
        <v>0</v>
      </c>
      <c r="M938" s="3">
        <v>0</v>
      </c>
      <c r="N938" s="3">
        <v>1.82</v>
      </c>
      <c r="O938" s="3">
        <v>0</v>
      </c>
      <c r="P938" s="4">
        <v>3</v>
      </c>
      <c r="Q938" s="4">
        <v>4</v>
      </c>
      <c r="R938" t="b">
        <v>0</v>
      </c>
      <c r="S938" t="b">
        <v>0</v>
      </c>
      <c r="T938" t="b">
        <v>1</v>
      </c>
      <c r="U938" t="b">
        <v>0</v>
      </c>
      <c r="V938" t="b">
        <v>1</v>
      </c>
      <c r="W938" t="s">
        <v>111</v>
      </c>
      <c r="X938" t="s">
        <v>149</v>
      </c>
      <c r="Y938" t="s">
        <v>66</v>
      </c>
      <c r="Z938" s="3">
        <v>1.2330000000000001</v>
      </c>
      <c r="AA938" t="s">
        <v>855</v>
      </c>
      <c r="AB938" t="s">
        <v>5944</v>
      </c>
      <c r="AC938" s="6" t="s">
        <v>5945</v>
      </c>
      <c r="AD938" s="3">
        <f t="shared" si="112"/>
        <v>9.26</v>
      </c>
      <c r="AE938" s="4">
        <f t="shared" si="113"/>
        <v>79</v>
      </c>
      <c r="AF938" s="4">
        <f t="shared" si="114"/>
        <v>2</v>
      </c>
      <c r="AG938" s="4">
        <f t="shared" si="115"/>
        <v>116</v>
      </c>
      <c r="AH938" t="str">
        <f t="shared" si="116"/>
        <v>standard</v>
      </c>
      <c r="AI938" t="b">
        <f t="shared" si="117"/>
        <v>0</v>
      </c>
      <c r="AJ938" t="str">
        <f t="shared" si="118"/>
        <v>ok</v>
      </c>
      <c r="AK938" t="s">
        <v>5946</v>
      </c>
      <c r="AM938" s="2">
        <v>46160</v>
      </c>
      <c r="AN938" t="b">
        <f t="shared" si="119"/>
        <v>1</v>
      </c>
    </row>
    <row r="939" spans="1:40" ht="43.2" x14ac:dyDescent="0.3">
      <c r="A939" t="s">
        <v>5947</v>
      </c>
      <c r="B939" t="s">
        <v>5948</v>
      </c>
      <c r="C939" s="6" t="s">
        <v>5949</v>
      </c>
      <c r="D939" t="s">
        <v>119</v>
      </c>
      <c r="E939" s="4">
        <v>59</v>
      </c>
      <c r="F939" t="b">
        <v>0</v>
      </c>
      <c r="G939" s="4">
        <v>227</v>
      </c>
      <c r="H939" s="3">
        <v>0</v>
      </c>
      <c r="I939" s="3">
        <v>0</v>
      </c>
      <c r="J939" s="3">
        <v>0</v>
      </c>
      <c r="K939" s="3">
        <v>0</v>
      </c>
      <c r="L939" s="3">
        <v>0</v>
      </c>
      <c r="M939" s="3">
        <v>0</v>
      </c>
      <c r="N939" s="3">
        <v>0</v>
      </c>
      <c r="O939" s="3">
        <v>0.65</v>
      </c>
      <c r="P939" s="4">
        <v>5</v>
      </c>
      <c r="Q939" s="4">
        <v>9</v>
      </c>
      <c r="R939" t="b">
        <v>0</v>
      </c>
      <c r="S939" t="b">
        <v>0</v>
      </c>
      <c r="T939" t="b">
        <v>0</v>
      </c>
      <c r="U939" t="b">
        <v>1</v>
      </c>
      <c r="V939" t="b">
        <v>1</v>
      </c>
      <c r="W939" t="s">
        <v>92</v>
      </c>
      <c r="X939" t="s">
        <v>45</v>
      </c>
      <c r="Y939" t="s">
        <v>66</v>
      </c>
      <c r="Z939" s="3">
        <v>3.41</v>
      </c>
      <c r="AA939" t="s">
        <v>93</v>
      </c>
      <c r="AB939" t="s">
        <v>5950</v>
      </c>
      <c r="AC939" s="6" t="s">
        <v>5951</v>
      </c>
      <c r="AD939" s="3">
        <f t="shared" si="112"/>
        <v>5.3</v>
      </c>
      <c r="AE939" s="4">
        <f t="shared" si="113"/>
        <v>72</v>
      </c>
      <c r="AF939" s="4">
        <f t="shared" si="114"/>
        <v>5</v>
      </c>
      <c r="AG939" s="4">
        <f t="shared" si="115"/>
        <v>113</v>
      </c>
      <c r="AH939" t="str">
        <f t="shared" si="116"/>
        <v>standard</v>
      </c>
      <c r="AI939" t="b">
        <f t="shared" si="117"/>
        <v>0</v>
      </c>
      <c r="AJ939" t="str">
        <f t="shared" si="118"/>
        <v>ok</v>
      </c>
      <c r="AK939" t="s">
        <v>5952</v>
      </c>
      <c r="AM939" s="2">
        <v>46035</v>
      </c>
      <c r="AN939" t="b">
        <f t="shared" si="119"/>
        <v>1</v>
      </c>
    </row>
    <row r="940" spans="1:40" ht="28.8" x14ac:dyDescent="0.3">
      <c r="A940" t="s">
        <v>5953</v>
      </c>
      <c r="B940" t="s">
        <v>5954</v>
      </c>
      <c r="C940" s="6" t="s">
        <v>5955</v>
      </c>
      <c r="D940" t="s">
        <v>119</v>
      </c>
      <c r="E940" s="4">
        <v>46</v>
      </c>
      <c r="F940" t="b">
        <v>1</v>
      </c>
      <c r="G940" s="4">
        <v>982</v>
      </c>
      <c r="H940" s="3">
        <v>0</v>
      </c>
      <c r="I940" s="3">
        <v>0</v>
      </c>
      <c r="J940" s="3">
        <v>0</v>
      </c>
      <c r="K940" s="3">
        <v>0</v>
      </c>
      <c r="L940" s="3">
        <v>0</v>
      </c>
      <c r="M940" s="3">
        <v>0</v>
      </c>
      <c r="N940" s="3">
        <v>1.71</v>
      </c>
      <c r="O940" s="3">
        <v>0</v>
      </c>
      <c r="P940" s="4">
        <v>1</v>
      </c>
      <c r="Q940" s="4">
        <v>1</v>
      </c>
      <c r="R940" t="b">
        <v>0</v>
      </c>
      <c r="S940" t="b">
        <v>1</v>
      </c>
      <c r="T940" t="b">
        <v>1</v>
      </c>
      <c r="U940" t="b">
        <v>0</v>
      </c>
      <c r="V940" t="b">
        <v>0</v>
      </c>
      <c r="W940" t="s">
        <v>111</v>
      </c>
      <c r="X940" t="s">
        <v>200</v>
      </c>
      <c r="Y940" t="s">
        <v>331</v>
      </c>
      <c r="Z940" s="3">
        <v>1.4319999999999999</v>
      </c>
      <c r="AA940" t="s">
        <v>230</v>
      </c>
      <c r="AB940" t="s">
        <v>5956</v>
      </c>
      <c r="AC940" s="6" t="s">
        <v>5957</v>
      </c>
      <c r="AD940" s="3">
        <f t="shared" si="112"/>
        <v>7.42</v>
      </c>
      <c r="AE940" s="4">
        <f t="shared" si="113"/>
        <v>64</v>
      </c>
      <c r="AF940" s="4">
        <f t="shared" si="114"/>
        <v>1</v>
      </c>
      <c r="AG940" s="4">
        <f t="shared" si="115"/>
        <v>109</v>
      </c>
      <c r="AH940" t="str">
        <f t="shared" si="116"/>
        <v>standard</v>
      </c>
      <c r="AI940" t="b">
        <f t="shared" si="117"/>
        <v>0</v>
      </c>
      <c r="AJ940" t="str">
        <f t="shared" si="118"/>
        <v>review: multi-status synergy</v>
      </c>
      <c r="AK940" t="s">
        <v>5958</v>
      </c>
      <c r="AM940" s="2">
        <v>46124</v>
      </c>
      <c r="AN940" t="b">
        <f t="shared" si="119"/>
        <v>1</v>
      </c>
    </row>
    <row r="941" spans="1:40" ht="28.8" x14ac:dyDescent="0.3">
      <c r="A941" t="s">
        <v>5959</v>
      </c>
      <c r="B941" t="s">
        <v>5960</v>
      </c>
      <c r="C941" s="6" t="s">
        <v>5961</v>
      </c>
      <c r="D941" t="s">
        <v>43</v>
      </c>
      <c r="E941" s="4">
        <v>29</v>
      </c>
      <c r="F941" t="b">
        <v>1</v>
      </c>
      <c r="G941" s="4">
        <v>820</v>
      </c>
      <c r="H941" s="3">
        <v>0</v>
      </c>
      <c r="I941" s="3">
        <v>0</v>
      </c>
      <c r="J941" s="3">
        <v>0.35</v>
      </c>
      <c r="K941" s="3">
        <v>0.39</v>
      </c>
      <c r="L941" s="3">
        <v>-0.3</v>
      </c>
      <c r="M941" s="3">
        <v>0.36</v>
      </c>
      <c r="N941" s="3">
        <v>0.43</v>
      </c>
      <c r="O941" s="3">
        <v>0</v>
      </c>
      <c r="P941" s="4">
        <v>6</v>
      </c>
      <c r="Q941" s="4">
        <v>7</v>
      </c>
      <c r="R941" t="b">
        <v>0</v>
      </c>
      <c r="S941" t="b">
        <v>0</v>
      </c>
      <c r="T941" t="b">
        <v>0</v>
      </c>
      <c r="U941" t="b">
        <v>1</v>
      </c>
      <c r="V941" t="b">
        <v>0</v>
      </c>
      <c r="W941" t="s">
        <v>92</v>
      </c>
      <c r="X941" t="s">
        <v>200</v>
      </c>
      <c r="Y941" t="s">
        <v>331</v>
      </c>
      <c r="Z941" s="3">
        <v>1.8480000000000001</v>
      </c>
      <c r="AA941" t="s">
        <v>93</v>
      </c>
      <c r="AB941" t="s">
        <v>5962</v>
      </c>
      <c r="AC941" s="6" t="s">
        <v>5963</v>
      </c>
      <c r="AD941" s="3">
        <f t="shared" si="112"/>
        <v>6.01</v>
      </c>
      <c r="AE941" s="4">
        <f t="shared" si="113"/>
        <v>36</v>
      </c>
      <c r="AF941" s="4">
        <f t="shared" si="114"/>
        <v>2</v>
      </c>
      <c r="AG941" s="4">
        <f t="shared" si="115"/>
        <v>106</v>
      </c>
      <c r="AH941" t="str">
        <f t="shared" si="116"/>
        <v>standard</v>
      </c>
      <c r="AI941" t="b">
        <f t="shared" si="117"/>
        <v>1</v>
      </c>
      <c r="AJ941" t="str">
        <f t="shared" si="118"/>
        <v>ok</v>
      </c>
      <c r="AK941" t="s">
        <v>5964</v>
      </c>
      <c r="AM941" s="2">
        <v>46081</v>
      </c>
      <c r="AN941" t="b">
        <f t="shared" si="119"/>
        <v>1</v>
      </c>
    </row>
    <row r="942" spans="1:40" ht="43.2" x14ac:dyDescent="0.3">
      <c r="A942" t="s">
        <v>5965</v>
      </c>
      <c r="B942" t="s">
        <v>5966</v>
      </c>
      <c r="C942" s="6" t="s">
        <v>5967</v>
      </c>
      <c r="D942" t="s">
        <v>43</v>
      </c>
      <c r="E942" s="4">
        <v>25</v>
      </c>
      <c r="F942" t="b">
        <v>1</v>
      </c>
      <c r="G942" s="4">
        <v>345</v>
      </c>
      <c r="H942" s="3">
        <v>0.77</v>
      </c>
      <c r="I942" s="3">
        <v>1</v>
      </c>
      <c r="J942" s="3">
        <v>0.1</v>
      </c>
      <c r="K942" s="3">
        <v>0</v>
      </c>
      <c r="L942" s="3">
        <v>0.11</v>
      </c>
      <c r="M942" s="3">
        <v>0.34</v>
      </c>
      <c r="N942" s="3">
        <v>0</v>
      </c>
      <c r="O942" s="3">
        <v>0</v>
      </c>
      <c r="P942" s="4">
        <v>3</v>
      </c>
      <c r="Q942" s="4">
        <v>4</v>
      </c>
      <c r="R942" t="b">
        <v>1</v>
      </c>
      <c r="S942" t="b">
        <v>0</v>
      </c>
      <c r="T942" t="b">
        <v>0</v>
      </c>
      <c r="U942" t="b">
        <v>0</v>
      </c>
      <c r="V942" t="b">
        <v>0</v>
      </c>
      <c r="W942" t="s">
        <v>92</v>
      </c>
      <c r="X942" t="s">
        <v>128</v>
      </c>
      <c r="Y942" t="s">
        <v>139</v>
      </c>
      <c r="Z942" s="3">
        <v>3.4609999999999999</v>
      </c>
      <c r="AA942" t="s">
        <v>93</v>
      </c>
      <c r="AB942" t="s">
        <v>5968</v>
      </c>
      <c r="AC942" s="6" t="s">
        <v>5969</v>
      </c>
      <c r="AD942" s="3">
        <f t="shared" si="112"/>
        <v>10.86</v>
      </c>
      <c r="AE942" s="4">
        <f t="shared" si="113"/>
        <v>38</v>
      </c>
      <c r="AF942" s="4">
        <f t="shared" si="114"/>
        <v>2</v>
      </c>
      <c r="AG942" s="4">
        <f t="shared" si="115"/>
        <v>116</v>
      </c>
      <c r="AH942" t="str">
        <f t="shared" si="116"/>
        <v>standard</v>
      </c>
      <c r="AI942" t="b">
        <f t="shared" si="117"/>
        <v>0</v>
      </c>
      <c r="AJ942" t="str">
        <f t="shared" si="118"/>
        <v>ok</v>
      </c>
      <c r="AK942" t="s">
        <v>5970</v>
      </c>
      <c r="AM942" s="2">
        <v>46104</v>
      </c>
      <c r="AN942" t="b">
        <f t="shared" si="119"/>
        <v>1</v>
      </c>
    </row>
    <row r="943" spans="1:40" ht="43.2" x14ac:dyDescent="0.3">
      <c r="A943" t="s">
        <v>5971</v>
      </c>
      <c r="B943" t="s">
        <v>5972</v>
      </c>
      <c r="C943" s="6" t="s">
        <v>5973</v>
      </c>
      <c r="D943" t="s">
        <v>119</v>
      </c>
      <c r="E943" s="4">
        <v>59</v>
      </c>
      <c r="F943" t="b">
        <v>1</v>
      </c>
      <c r="G943" s="4">
        <v>1381</v>
      </c>
      <c r="H943" s="3">
        <v>0</v>
      </c>
      <c r="I943" s="3">
        <v>0</v>
      </c>
      <c r="J943" s="3">
        <v>0</v>
      </c>
      <c r="K943" s="3">
        <v>0.78</v>
      </c>
      <c r="L943" s="3">
        <v>0</v>
      </c>
      <c r="M943" s="3">
        <v>0.06</v>
      </c>
      <c r="N943" s="3">
        <v>0</v>
      </c>
      <c r="O943" s="3">
        <v>0.91</v>
      </c>
      <c r="P943" s="4">
        <v>3</v>
      </c>
      <c r="Q943" s="4">
        <v>6</v>
      </c>
      <c r="R943" t="b">
        <v>1</v>
      </c>
      <c r="S943" t="b">
        <v>0</v>
      </c>
      <c r="T943" t="b">
        <v>0</v>
      </c>
      <c r="U943" t="b">
        <v>0</v>
      </c>
      <c r="V943" t="b">
        <v>1</v>
      </c>
      <c r="W943" t="s">
        <v>54</v>
      </c>
      <c r="X943" t="s">
        <v>65</v>
      </c>
      <c r="Y943" t="s">
        <v>331</v>
      </c>
      <c r="Z943" s="3">
        <v>3.3620000000000001</v>
      </c>
      <c r="AA943" t="s">
        <v>382</v>
      </c>
      <c r="AB943" t="s">
        <v>5974</v>
      </c>
      <c r="AC943" s="6" t="s">
        <v>5975</v>
      </c>
      <c r="AD943" s="3">
        <f t="shared" si="112"/>
        <v>7.5</v>
      </c>
      <c r="AE943" s="4">
        <f t="shared" si="113"/>
        <v>79</v>
      </c>
      <c r="AF943" s="4">
        <f t="shared" si="114"/>
        <v>4</v>
      </c>
      <c r="AG943" s="4">
        <f t="shared" si="115"/>
        <v>119</v>
      </c>
      <c r="AH943" t="str">
        <f t="shared" si="116"/>
        <v>standard</v>
      </c>
      <c r="AI943" t="b">
        <f t="shared" si="117"/>
        <v>0</v>
      </c>
      <c r="AJ943" t="str">
        <f t="shared" si="118"/>
        <v>ok</v>
      </c>
      <c r="AK943" t="s">
        <v>5976</v>
      </c>
      <c r="AM943" s="2">
        <v>46113</v>
      </c>
      <c r="AN943" t="b">
        <f t="shared" si="119"/>
        <v>1</v>
      </c>
    </row>
    <row r="944" spans="1:40" ht="43.2" x14ac:dyDescent="0.3">
      <c r="A944" t="s">
        <v>5977</v>
      </c>
      <c r="B944" t="s">
        <v>5978</v>
      </c>
      <c r="C944" s="6" t="s">
        <v>5979</v>
      </c>
      <c r="D944" t="s">
        <v>63</v>
      </c>
      <c r="E944" s="4">
        <v>36</v>
      </c>
      <c r="F944" t="b">
        <v>1</v>
      </c>
      <c r="G944" s="4">
        <v>1950</v>
      </c>
      <c r="H944" s="3">
        <v>1.27</v>
      </c>
      <c r="I944" s="3">
        <v>2</v>
      </c>
      <c r="J944" s="3">
        <v>-0.15</v>
      </c>
      <c r="K944" s="3">
        <v>0</v>
      </c>
      <c r="L944" s="3">
        <v>0.28999999999999998</v>
      </c>
      <c r="M944" s="3">
        <v>0</v>
      </c>
      <c r="N944" s="3">
        <v>0</v>
      </c>
      <c r="O944" s="3">
        <v>0</v>
      </c>
      <c r="P944" s="4">
        <v>2</v>
      </c>
      <c r="Q944" s="4">
        <v>10</v>
      </c>
      <c r="R944" t="b">
        <v>1</v>
      </c>
      <c r="S944" t="b">
        <v>0</v>
      </c>
      <c r="T944" t="b">
        <v>0</v>
      </c>
      <c r="U944" t="b">
        <v>0</v>
      </c>
      <c r="V944" t="b">
        <v>0</v>
      </c>
      <c r="W944" t="s">
        <v>64</v>
      </c>
      <c r="X944" t="s">
        <v>128</v>
      </c>
      <c r="Y944" t="s">
        <v>66</v>
      </c>
      <c r="Z944" s="3">
        <v>0.57899999999999996</v>
      </c>
      <c r="AA944" t="s">
        <v>120</v>
      </c>
      <c r="AB944" t="s">
        <v>5980</v>
      </c>
      <c r="AC944" s="6" t="s">
        <v>5981</v>
      </c>
      <c r="AD944" s="3">
        <f t="shared" si="112"/>
        <v>15.19</v>
      </c>
      <c r="AE944" s="4">
        <f t="shared" si="113"/>
        <v>60</v>
      </c>
      <c r="AF944" s="4">
        <f t="shared" si="114"/>
        <v>9</v>
      </c>
      <c r="AG944" s="4">
        <f t="shared" si="115"/>
        <v>115</v>
      </c>
      <c r="AH944" t="str">
        <f t="shared" si="116"/>
        <v>rare-chest</v>
      </c>
      <c r="AI944" t="b">
        <f t="shared" si="117"/>
        <v>1</v>
      </c>
      <c r="AJ944" t="str">
        <f t="shared" si="118"/>
        <v>review: balance outlier</v>
      </c>
      <c r="AK944" t="s">
        <v>5982</v>
      </c>
      <c r="AM944" s="2">
        <v>46168</v>
      </c>
      <c r="AN944" t="b">
        <f t="shared" si="119"/>
        <v>1</v>
      </c>
    </row>
    <row r="945" spans="1:40" ht="43.2" x14ac:dyDescent="0.3">
      <c r="A945" t="s">
        <v>5983</v>
      </c>
      <c r="B945" t="s">
        <v>5984</v>
      </c>
      <c r="C945" s="6" t="s">
        <v>5985</v>
      </c>
      <c r="D945" t="s">
        <v>178</v>
      </c>
      <c r="E945" s="4">
        <v>108</v>
      </c>
      <c r="F945" t="b">
        <v>0</v>
      </c>
      <c r="G945" s="4">
        <v>1355</v>
      </c>
      <c r="H945" s="3">
        <v>0</v>
      </c>
      <c r="I945" s="3">
        <v>2</v>
      </c>
      <c r="J945" s="3">
        <v>0</v>
      </c>
      <c r="K945" s="3">
        <v>1.2</v>
      </c>
      <c r="L945" s="3">
        <v>0</v>
      </c>
      <c r="M945" s="3">
        <v>0</v>
      </c>
      <c r="N945" s="3">
        <v>0</v>
      </c>
      <c r="O945" s="3">
        <v>0</v>
      </c>
      <c r="P945" s="4">
        <v>3</v>
      </c>
      <c r="Q945" s="4">
        <v>6</v>
      </c>
      <c r="R945" t="b">
        <v>0</v>
      </c>
      <c r="S945" t="b">
        <v>1</v>
      </c>
      <c r="T945" t="b">
        <v>0</v>
      </c>
      <c r="U945" t="b">
        <v>0</v>
      </c>
      <c r="V945" t="b">
        <v>1</v>
      </c>
      <c r="W945" t="s">
        <v>64</v>
      </c>
      <c r="X945" t="s">
        <v>149</v>
      </c>
      <c r="Y945" t="s">
        <v>46</v>
      </c>
      <c r="Z945" s="3">
        <v>6.7000000000000004E-2</v>
      </c>
      <c r="AA945" t="s">
        <v>414</v>
      </c>
      <c r="AB945" t="s">
        <v>5986</v>
      </c>
      <c r="AC945" s="6" t="s">
        <v>5987</v>
      </c>
      <c r="AD945" s="3">
        <f t="shared" si="112"/>
        <v>12.4</v>
      </c>
      <c r="AE945" s="4">
        <f t="shared" si="113"/>
        <v>162</v>
      </c>
      <c r="AF945" s="4">
        <f t="shared" si="114"/>
        <v>4</v>
      </c>
      <c r="AG945" s="4">
        <f t="shared" si="115"/>
        <v>114</v>
      </c>
      <c r="AH945" t="str">
        <f t="shared" si="116"/>
        <v>rare-chest</v>
      </c>
      <c r="AI945" t="b">
        <f t="shared" si="117"/>
        <v>0</v>
      </c>
      <c r="AJ945" t="str">
        <f t="shared" si="118"/>
        <v>ok</v>
      </c>
      <c r="AK945" t="s">
        <v>5988</v>
      </c>
      <c r="AL945" t="s">
        <v>418</v>
      </c>
      <c r="AM945" s="2">
        <v>46043</v>
      </c>
      <c r="AN945" t="b">
        <f t="shared" si="119"/>
        <v>1</v>
      </c>
    </row>
    <row r="946" spans="1:40" ht="43.2" x14ac:dyDescent="0.3">
      <c r="A946" t="s">
        <v>5989</v>
      </c>
      <c r="B946" t="s">
        <v>5990</v>
      </c>
      <c r="C946" s="6" t="s">
        <v>5991</v>
      </c>
      <c r="D946" t="s">
        <v>119</v>
      </c>
      <c r="E946" s="4">
        <v>36</v>
      </c>
      <c r="F946" t="b">
        <v>1</v>
      </c>
      <c r="G946" s="4">
        <v>845</v>
      </c>
      <c r="H946" s="3">
        <v>0</v>
      </c>
      <c r="I946" s="3">
        <v>0</v>
      </c>
      <c r="J946" s="3">
        <v>-0.24</v>
      </c>
      <c r="K946" s="3">
        <v>0</v>
      </c>
      <c r="L946" s="3">
        <v>0.22</v>
      </c>
      <c r="M946" s="3">
        <v>-0.16</v>
      </c>
      <c r="N946" s="3">
        <v>0</v>
      </c>
      <c r="O946" s="3">
        <v>0.92</v>
      </c>
      <c r="P946" s="4">
        <v>8</v>
      </c>
      <c r="Q946" s="4">
        <v>10</v>
      </c>
      <c r="R946" t="b">
        <v>0</v>
      </c>
      <c r="S946" t="b">
        <v>0</v>
      </c>
      <c r="T946" t="b">
        <v>0</v>
      </c>
      <c r="U946" t="b">
        <v>0</v>
      </c>
      <c r="V946" t="b">
        <v>0</v>
      </c>
      <c r="W946" t="s">
        <v>64</v>
      </c>
      <c r="X946" t="s">
        <v>200</v>
      </c>
      <c r="Y946" t="s">
        <v>66</v>
      </c>
      <c r="Z946" s="3">
        <v>2.508</v>
      </c>
      <c r="AA946" t="s">
        <v>120</v>
      </c>
      <c r="AB946" t="s">
        <v>5992</v>
      </c>
      <c r="AC946" s="6" t="s">
        <v>5993</v>
      </c>
      <c r="AD946" s="3">
        <f t="shared" si="112"/>
        <v>7.32</v>
      </c>
      <c r="AE946" s="4">
        <f t="shared" si="113"/>
        <v>47</v>
      </c>
      <c r="AF946" s="4">
        <f t="shared" si="114"/>
        <v>3</v>
      </c>
      <c r="AG946" s="4">
        <f t="shared" si="115"/>
        <v>118</v>
      </c>
      <c r="AH946" t="str">
        <f t="shared" si="116"/>
        <v>standard</v>
      </c>
      <c r="AI946" t="b">
        <f t="shared" si="117"/>
        <v>1</v>
      </c>
      <c r="AJ946" t="str">
        <f t="shared" si="118"/>
        <v>ok</v>
      </c>
      <c r="AK946" t="s">
        <v>5994</v>
      </c>
      <c r="AM946" s="2">
        <v>46070</v>
      </c>
      <c r="AN946" t="b">
        <f t="shared" si="119"/>
        <v>1</v>
      </c>
    </row>
    <row r="947" spans="1:40" ht="43.2" x14ac:dyDescent="0.3">
      <c r="A947" t="s">
        <v>5995</v>
      </c>
      <c r="B947" t="s">
        <v>5996</v>
      </c>
      <c r="C947" s="6" t="s">
        <v>5997</v>
      </c>
      <c r="D947" t="s">
        <v>119</v>
      </c>
      <c r="E947" s="4">
        <v>40</v>
      </c>
      <c r="F947" t="b">
        <v>1</v>
      </c>
      <c r="G947" s="4">
        <v>951</v>
      </c>
      <c r="H947" s="3">
        <v>0</v>
      </c>
      <c r="I947" s="3">
        <v>0</v>
      </c>
      <c r="J947" s="3">
        <v>0</v>
      </c>
      <c r="K947" s="3">
        <v>0</v>
      </c>
      <c r="L947" s="3">
        <v>0</v>
      </c>
      <c r="M947" s="3">
        <v>0</v>
      </c>
      <c r="N947" s="3">
        <v>0</v>
      </c>
      <c r="O947" s="3">
        <v>0</v>
      </c>
      <c r="P947" s="4">
        <v>8</v>
      </c>
      <c r="Q947" s="4">
        <v>10</v>
      </c>
      <c r="R947" t="b">
        <v>1</v>
      </c>
      <c r="S947" t="b">
        <v>1</v>
      </c>
      <c r="T947" t="b">
        <v>0</v>
      </c>
      <c r="U947" t="b">
        <v>0</v>
      </c>
      <c r="V947" t="b">
        <v>0</v>
      </c>
      <c r="W947" t="s">
        <v>64</v>
      </c>
      <c r="X947" t="s">
        <v>128</v>
      </c>
      <c r="Y947" t="s">
        <v>129</v>
      </c>
      <c r="Z947" s="3">
        <v>3.2450000000000001</v>
      </c>
      <c r="AA947" t="s">
        <v>67</v>
      </c>
      <c r="AB947" t="s">
        <v>5998</v>
      </c>
      <c r="AC947" s="6" t="s">
        <v>5999</v>
      </c>
      <c r="AD947" s="3">
        <f t="shared" si="112"/>
        <v>4</v>
      </c>
      <c r="AE947" s="4">
        <f t="shared" si="113"/>
        <v>48</v>
      </c>
      <c r="AF947" s="4">
        <f t="shared" si="114"/>
        <v>3</v>
      </c>
      <c r="AG947" s="4">
        <f t="shared" si="115"/>
        <v>106</v>
      </c>
      <c r="AH947" t="str">
        <f t="shared" si="116"/>
        <v>standard</v>
      </c>
      <c r="AI947" t="b">
        <f t="shared" si="117"/>
        <v>0</v>
      </c>
      <c r="AJ947" t="str">
        <f t="shared" si="118"/>
        <v>ok</v>
      </c>
      <c r="AK947" t="s">
        <v>6000</v>
      </c>
      <c r="AM947" s="2">
        <v>46134</v>
      </c>
      <c r="AN947" t="b">
        <f t="shared" si="119"/>
        <v>1</v>
      </c>
    </row>
    <row r="948" spans="1:40" ht="43.2" x14ac:dyDescent="0.3">
      <c r="A948" t="s">
        <v>6001</v>
      </c>
      <c r="B948" t="s">
        <v>6002</v>
      </c>
      <c r="C948" s="6" t="s">
        <v>6003</v>
      </c>
      <c r="D948" t="s">
        <v>74</v>
      </c>
      <c r="E948" s="4">
        <v>49</v>
      </c>
      <c r="F948" t="b">
        <v>1</v>
      </c>
      <c r="G948" s="4">
        <v>1361</v>
      </c>
      <c r="H948" s="3">
        <v>1.61</v>
      </c>
      <c r="I948" s="3">
        <v>0</v>
      </c>
      <c r="J948" s="3">
        <v>0</v>
      </c>
      <c r="K948" s="3">
        <v>0</v>
      </c>
      <c r="L948" s="3">
        <v>0</v>
      </c>
      <c r="M948" s="3">
        <v>0.01</v>
      </c>
      <c r="N948" s="3">
        <v>0</v>
      </c>
      <c r="O948" s="3">
        <v>0</v>
      </c>
      <c r="P948" s="4">
        <v>3</v>
      </c>
      <c r="Q948" s="4">
        <v>10</v>
      </c>
      <c r="R948" t="b">
        <v>0</v>
      </c>
      <c r="S948" t="b">
        <v>0</v>
      </c>
      <c r="T948" t="b">
        <v>0</v>
      </c>
      <c r="U948" t="b">
        <v>0</v>
      </c>
      <c r="V948" t="b">
        <v>0</v>
      </c>
      <c r="W948" t="s">
        <v>84</v>
      </c>
      <c r="X948" t="s">
        <v>75</v>
      </c>
      <c r="Y948" t="s">
        <v>129</v>
      </c>
      <c r="Z948" s="3">
        <v>1.649</v>
      </c>
      <c r="AA948" t="s">
        <v>3172</v>
      </c>
      <c r="AB948" t="s">
        <v>6004</v>
      </c>
      <c r="AC948" s="6" t="s">
        <v>6005</v>
      </c>
      <c r="AD948" s="3">
        <f t="shared" si="112"/>
        <v>17.899999999999999</v>
      </c>
      <c r="AE948" s="4">
        <f t="shared" si="113"/>
        <v>84</v>
      </c>
      <c r="AF948" s="4">
        <f t="shared" si="114"/>
        <v>8</v>
      </c>
      <c r="AG948" s="4">
        <f t="shared" si="115"/>
        <v>116</v>
      </c>
      <c r="AH948" t="str">
        <f t="shared" si="116"/>
        <v>curse-room</v>
      </c>
      <c r="AI948" t="b">
        <f t="shared" si="117"/>
        <v>0</v>
      </c>
      <c r="AJ948" t="str">
        <f t="shared" si="118"/>
        <v>ok</v>
      </c>
      <c r="AK948" t="s">
        <v>6006</v>
      </c>
      <c r="AM948" s="2">
        <v>46194</v>
      </c>
      <c r="AN948" t="b">
        <f t="shared" si="119"/>
        <v>1</v>
      </c>
    </row>
    <row r="949" spans="1:40" ht="43.2" x14ac:dyDescent="0.3">
      <c r="A949" t="s">
        <v>6007</v>
      </c>
      <c r="B949" t="s">
        <v>6008</v>
      </c>
      <c r="C949" s="6" t="s">
        <v>6009</v>
      </c>
      <c r="D949" t="s">
        <v>43</v>
      </c>
      <c r="E949" s="4">
        <v>24</v>
      </c>
      <c r="F949" t="b">
        <v>1</v>
      </c>
      <c r="G949" s="4">
        <v>1308</v>
      </c>
      <c r="H949" s="3">
        <v>0</v>
      </c>
      <c r="I949" s="3">
        <v>0</v>
      </c>
      <c r="J949" s="3">
        <v>0</v>
      </c>
      <c r="K949" s="3">
        <v>0</v>
      </c>
      <c r="L949" s="3">
        <v>0.39</v>
      </c>
      <c r="M949" s="3">
        <v>0</v>
      </c>
      <c r="N949" s="3">
        <v>2.37</v>
      </c>
      <c r="O949" s="3">
        <v>0</v>
      </c>
      <c r="P949" s="4">
        <v>9</v>
      </c>
      <c r="Q949" s="4">
        <v>9</v>
      </c>
      <c r="R949" t="b">
        <v>1</v>
      </c>
      <c r="S949" t="b">
        <v>0</v>
      </c>
      <c r="T949" t="b">
        <v>0</v>
      </c>
      <c r="U949" t="b">
        <v>1</v>
      </c>
      <c r="V949" t="b">
        <v>0</v>
      </c>
      <c r="W949" t="s">
        <v>138</v>
      </c>
      <c r="X949" t="s">
        <v>128</v>
      </c>
      <c r="Y949" t="s">
        <v>222</v>
      </c>
      <c r="Z949" s="3">
        <v>2.6349999999999998</v>
      </c>
      <c r="AA949" t="s">
        <v>140</v>
      </c>
      <c r="AB949" t="s">
        <v>6010</v>
      </c>
      <c r="AC949" s="6" t="s">
        <v>6011</v>
      </c>
      <c r="AD949" s="3">
        <f t="shared" si="112"/>
        <v>7.52</v>
      </c>
      <c r="AE949" s="4">
        <f t="shared" si="113"/>
        <v>33</v>
      </c>
      <c r="AF949" s="4">
        <f t="shared" si="114"/>
        <v>1</v>
      </c>
      <c r="AG949" s="4">
        <f t="shared" si="115"/>
        <v>118</v>
      </c>
      <c r="AH949" t="str">
        <f t="shared" si="116"/>
        <v>standard</v>
      </c>
      <c r="AI949" t="b">
        <f t="shared" si="117"/>
        <v>0</v>
      </c>
      <c r="AJ949" t="str">
        <f t="shared" si="118"/>
        <v>ok</v>
      </c>
      <c r="AK949" t="s">
        <v>6012</v>
      </c>
      <c r="AM949" s="2">
        <v>46120</v>
      </c>
      <c r="AN949" t="b">
        <f t="shared" si="119"/>
        <v>1</v>
      </c>
    </row>
    <row r="950" spans="1:40" ht="43.2" x14ac:dyDescent="0.3">
      <c r="A950" t="s">
        <v>6013</v>
      </c>
      <c r="B950" t="s">
        <v>6014</v>
      </c>
      <c r="C950" s="6" t="s">
        <v>6015</v>
      </c>
      <c r="D950" t="s">
        <v>63</v>
      </c>
      <c r="E950" s="4">
        <v>10</v>
      </c>
      <c r="F950" t="b">
        <v>1</v>
      </c>
      <c r="G950" s="4">
        <v>734</v>
      </c>
      <c r="H950" s="3">
        <v>0.75</v>
      </c>
      <c r="I950" s="3">
        <v>0</v>
      </c>
      <c r="J950" s="3">
        <v>-0.05</v>
      </c>
      <c r="K950" s="3">
        <v>0</v>
      </c>
      <c r="L950" s="3">
        <v>0.15</v>
      </c>
      <c r="M950" s="3">
        <v>0</v>
      </c>
      <c r="N950" s="3">
        <v>0</v>
      </c>
      <c r="O950" s="3">
        <v>0.74</v>
      </c>
      <c r="P950" s="4">
        <v>7</v>
      </c>
      <c r="Q950" s="4">
        <v>7</v>
      </c>
      <c r="R950" t="b">
        <v>1</v>
      </c>
      <c r="S950" t="b">
        <v>1</v>
      </c>
      <c r="T950" t="b">
        <v>0</v>
      </c>
      <c r="U950" t="b">
        <v>0</v>
      </c>
      <c r="V950" t="b">
        <v>0</v>
      </c>
      <c r="W950" t="s">
        <v>148</v>
      </c>
      <c r="X950" t="s">
        <v>128</v>
      </c>
      <c r="Y950" t="s">
        <v>74</v>
      </c>
      <c r="Z950" s="3">
        <v>0.32600000000000001</v>
      </c>
      <c r="AA950" t="s">
        <v>193</v>
      </c>
      <c r="AB950" t="s">
        <v>6016</v>
      </c>
      <c r="AC950" s="6" t="s">
        <v>6017</v>
      </c>
      <c r="AD950" s="3">
        <f t="shared" si="112"/>
        <v>8.93</v>
      </c>
      <c r="AE950" s="4">
        <f t="shared" si="113"/>
        <v>16</v>
      </c>
      <c r="AF950" s="4">
        <f t="shared" si="114"/>
        <v>1</v>
      </c>
      <c r="AG950" s="4">
        <f t="shared" si="115"/>
        <v>111</v>
      </c>
      <c r="AH950" t="str">
        <f t="shared" si="116"/>
        <v>standard</v>
      </c>
      <c r="AI950" t="b">
        <f t="shared" si="117"/>
        <v>1</v>
      </c>
      <c r="AJ950" t="str">
        <f t="shared" si="118"/>
        <v>ok</v>
      </c>
      <c r="AK950" t="s">
        <v>6018</v>
      </c>
      <c r="AM950" s="2">
        <v>46122</v>
      </c>
      <c r="AN950" t="b">
        <f t="shared" si="119"/>
        <v>1</v>
      </c>
    </row>
    <row r="951" spans="1:40" ht="43.2" x14ac:dyDescent="0.3">
      <c r="A951" t="s">
        <v>6019</v>
      </c>
      <c r="B951" t="s">
        <v>6020</v>
      </c>
      <c r="C951" s="6" t="s">
        <v>6021</v>
      </c>
      <c r="D951" t="s">
        <v>63</v>
      </c>
      <c r="E951" s="4">
        <v>15</v>
      </c>
      <c r="F951" t="b">
        <v>1</v>
      </c>
      <c r="G951" s="4">
        <v>1165</v>
      </c>
      <c r="H951" s="3">
        <v>0</v>
      </c>
      <c r="I951" s="3">
        <v>2</v>
      </c>
      <c r="J951" s="3">
        <v>0</v>
      </c>
      <c r="K951" s="3">
        <v>0.46</v>
      </c>
      <c r="L951" s="3">
        <v>0</v>
      </c>
      <c r="M951" s="3">
        <v>0</v>
      </c>
      <c r="N951" s="3">
        <v>3.69</v>
      </c>
      <c r="O951" s="3">
        <v>0</v>
      </c>
      <c r="P951" s="4">
        <v>4</v>
      </c>
      <c r="Q951" s="4">
        <v>5</v>
      </c>
      <c r="R951" t="b">
        <v>0</v>
      </c>
      <c r="S951" t="b">
        <v>0</v>
      </c>
      <c r="T951" t="b">
        <v>0</v>
      </c>
      <c r="U951" t="b">
        <v>0</v>
      </c>
      <c r="V951" t="b">
        <v>1</v>
      </c>
      <c r="W951" t="s">
        <v>92</v>
      </c>
      <c r="X951" t="s">
        <v>45</v>
      </c>
      <c r="Y951" t="s">
        <v>222</v>
      </c>
      <c r="Z951" s="3">
        <v>0.69299999999999995</v>
      </c>
      <c r="AA951" t="s">
        <v>93</v>
      </c>
      <c r="AB951" t="s">
        <v>6022</v>
      </c>
      <c r="AC951" s="6" t="s">
        <v>6023</v>
      </c>
      <c r="AD951" s="3">
        <f t="shared" si="112"/>
        <v>12.3</v>
      </c>
      <c r="AE951" s="4">
        <f t="shared" si="113"/>
        <v>22</v>
      </c>
      <c r="AF951" s="4">
        <f t="shared" si="114"/>
        <v>2</v>
      </c>
      <c r="AG951" s="4">
        <f t="shared" si="115"/>
        <v>117</v>
      </c>
      <c r="AH951" t="str">
        <f t="shared" si="116"/>
        <v>rare-chest</v>
      </c>
      <c r="AI951" t="b">
        <f t="shared" si="117"/>
        <v>0</v>
      </c>
      <c r="AJ951" t="str">
        <f t="shared" si="118"/>
        <v>review: balance outlier</v>
      </c>
      <c r="AK951" t="s">
        <v>6024</v>
      </c>
      <c r="AM951" s="2">
        <v>46159</v>
      </c>
      <c r="AN951" t="b">
        <f t="shared" si="119"/>
        <v>1</v>
      </c>
    </row>
    <row r="952" spans="1:40" ht="28.8" x14ac:dyDescent="0.3">
      <c r="A952" t="s">
        <v>6025</v>
      </c>
      <c r="B952" t="s">
        <v>6026</v>
      </c>
      <c r="C952" s="6" t="s">
        <v>6027</v>
      </c>
      <c r="D952" t="s">
        <v>119</v>
      </c>
      <c r="E952" s="4">
        <v>45</v>
      </c>
      <c r="F952" t="b">
        <v>0</v>
      </c>
      <c r="G952" s="4">
        <v>69</v>
      </c>
      <c r="H952" s="3">
        <v>0</v>
      </c>
      <c r="I952" s="3">
        <v>-1</v>
      </c>
      <c r="J952" s="3">
        <v>0.52</v>
      </c>
      <c r="K952" s="3">
        <v>0</v>
      </c>
      <c r="L952" s="3">
        <v>0</v>
      </c>
      <c r="M952" s="3">
        <v>0</v>
      </c>
      <c r="N952" s="3">
        <v>-0.95</v>
      </c>
      <c r="O952" s="3">
        <v>0</v>
      </c>
      <c r="P952" s="4">
        <v>8</v>
      </c>
      <c r="Q952" s="4">
        <v>9</v>
      </c>
      <c r="R952" t="b">
        <v>0</v>
      </c>
      <c r="S952" t="b">
        <v>1</v>
      </c>
      <c r="T952" t="b">
        <v>0</v>
      </c>
      <c r="U952" t="b">
        <v>0</v>
      </c>
      <c r="V952" t="b">
        <v>0</v>
      </c>
      <c r="W952" t="s">
        <v>54</v>
      </c>
      <c r="X952" t="s">
        <v>200</v>
      </c>
      <c r="Y952" t="s">
        <v>331</v>
      </c>
      <c r="Z952" s="3">
        <v>6.7000000000000004E-2</v>
      </c>
      <c r="AA952" t="s">
        <v>56</v>
      </c>
      <c r="AB952" t="s">
        <v>6028</v>
      </c>
      <c r="AC952" s="6" t="s">
        <v>6029</v>
      </c>
      <c r="AD952" s="3">
        <f t="shared" si="112"/>
        <v>8.9600000000000009</v>
      </c>
      <c r="AE952" s="4">
        <f t="shared" si="113"/>
        <v>61</v>
      </c>
      <c r="AF952" s="4">
        <f t="shared" si="114"/>
        <v>2</v>
      </c>
      <c r="AG952" s="4">
        <f t="shared" si="115"/>
        <v>103</v>
      </c>
      <c r="AH952" t="str">
        <f t="shared" si="116"/>
        <v>standard</v>
      </c>
      <c r="AI952" t="b">
        <f t="shared" si="117"/>
        <v>1</v>
      </c>
      <c r="AJ952" t="str">
        <f t="shared" si="118"/>
        <v>review: multi-status synergy</v>
      </c>
      <c r="AK952" t="s">
        <v>6030</v>
      </c>
      <c r="AM952" s="2">
        <v>46088</v>
      </c>
      <c r="AN952" t="b">
        <f t="shared" si="119"/>
        <v>1</v>
      </c>
    </row>
    <row r="953" spans="1:40" ht="28.8" x14ac:dyDescent="0.3">
      <c r="A953" t="s">
        <v>6031</v>
      </c>
      <c r="B953" t="s">
        <v>6032</v>
      </c>
      <c r="C953" s="6" t="s">
        <v>6033</v>
      </c>
      <c r="D953" t="s">
        <v>119</v>
      </c>
      <c r="E953" s="4">
        <v>76</v>
      </c>
      <c r="F953" t="b">
        <v>1</v>
      </c>
      <c r="G953" s="4">
        <v>675</v>
      </c>
      <c r="H953" s="3">
        <v>0</v>
      </c>
      <c r="I953" s="3">
        <v>2</v>
      </c>
      <c r="J953" s="3">
        <v>0</v>
      </c>
      <c r="K953" s="3">
        <v>0</v>
      </c>
      <c r="L953" s="3">
        <v>0</v>
      </c>
      <c r="M953" s="3">
        <v>0</v>
      </c>
      <c r="N953" s="3">
        <v>0</v>
      </c>
      <c r="O953" s="3">
        <v>0</v>
      </c>
      <c r="P953" s="4">
        <v>2</v>
      </c>
      <c r="Q953" s="4">
        <v>7</v>
      </c>
      <c r="R953" t="b">
        <v>1</v>
      </c>
      <c r="S953" t="b">
        <v>0</v>
      </c>
      <c r="T953" t="b">
        <v>1</v>
      </c>
      <c r="U953" t="b">
        <v>0</v>
      </c>
      <c r="V953" t="b">
        <v>1</v>
      </c>
      <c r="W953" t="s">
        <v>100</v>
      </c>
      <c r="X953" t="s">
        <v>65</v>
      </c>
      <c r="Y953" t="s">
        <v>331</v>
      </c>
      <c r="Z953" s="3">
        <v>0.28000000000000003</v>
      </c>
      <c r="AA953" t="s">
        <v>612</v>
      </c>
      <c r="AB953" t="s">
        <v>6034</v>
      </c>
      <c r="AC953" s="6" t="s">
        <v>6035</v>
      </c>
      <c r="AD953" s="3">
        <f t="shared" si="112"/>
        <v>7</v>
      </c>
      <c r="AE953" s="4">
        <f t="shared" si="113"/>
        <v>103</v>
      </c>
      <c r="AF953" s="4">
        <f t="shared" si="114"/>
        <v>6</v>
      </c>
      <c r="AG953" s="4">
        <f t="shared" si="115"/>
        <v>107</v>
      </c>
      <c r="AH953" t="str">
        <f t="shared" si="116"/>
        <v>standard</v>
      </c>
      <c r="AI953" t="b">
        <f t="shared" si="117"/>
        <v>0</v>
      </c>
      <c r="AJ953" t="str">
        <f t="shared" si="118"/>
        <v>ok</v>
      </c>
      <c r="AK953" t="s">
        <v>6036</v>
      </c>
      <c r="AL953" t="s">
        <v>3384</v>
      </c>
      <c r="AM953" s="2">
        <v>46077</v>
      </c>
      <c r="AN953" t="b">
        <f t="shared" si="119"/>
        <v>1</v>
      </c>
    </row>
    <row r="954" spans="1:40" ht="43.2" x14ac:dyDescent="0.3">
      <c r="A954" t="s">
        <v>6037</v>
      </c>
      <c r="B954" t="s">
        <v>6038</v>
      </c>
      <c r="C954" s="6" t="s">
        <v>6039</v>
      </c>
      <c r="D954" t="s">
        <v>119</v>
      </c>
      <c r="E954" s="4">
        <v>48</v>
      </c>
      <c r="F954" t="b">
        <v>1</v>
      </c>
      <c r="G954" s="4">
        <v>919</v>
      </c>
      <c r="H954" s="3">
        <v>0</v>
      </c>
      <c r="I954" s="3">
        <v>0</v>
      </c>
      <c r="J954" s="3">
        <v>0.4</v>
      </c>
      <c r="K954" s="3">
        <v>0</v>
      </c>
      <c r="L954" s="3">
        <v>0.86</v>
      </c>
      <c r="M954" s="3">
        <v>0</v>
      </c>
      <c r="N954" s="3">
        <v>0</v>
      </c>
      <c r="O954" s="3">
        <v>0</v>
      </c>
      <c r="P954" s="4">
        <v>9</v>
      </c>
      <c r="Q954" s="4">
        <v>10</v>
      </c>
      <c r="R954" t="b">
        <v>0</v>
      </c>
      <c r="S954" t="b">
        <v>0</v>
      </c>
      <c r="T954" t="b">
        <v>0</v>
      </c>
      <c r="U954" t="b">
        <v>0</v>
      </c>
      <c r="V954" t="b">
        <v>0</v>
      </c>
      <c r="W954" t="s">
        <v>54</v>
      </c>
      <c r="X954" t="s">
        <v>101</v>
      </c>
      <c r="Y954" t="s">
        <v>66</v>
      </c>
      <c r="Z954" s="3">
        <v>0.60099999999999998</v>
      </c>
      <c r="AA954" t="s">
        <v>422</v>
      </c>
      <c r="AB954" t="s">
        <v>6040</v>
      </c>
      <c r="AC954" s="6" t="s">
        <v>6041</v>
      </c>
      <c r="AD954" s="3">
        <f t="shared" si="112"/>
        <v>6.92</v>
      </c>
      <c r="AE954" s="4">
        <f t="shared" si="113"/>
        <v>61</v>
      </c>
      <c r="AF954" s="4">
        <f t="shared" si="114"/>
        <v>2</v>
      </c>
      <c r="AG954" s="4">
        <f t="shared" si="115"/>
        <v>112</v>
      </c>
      <c r="AH954" t="str">
        <f t="shared" si="116"/>
        <v>standard</v>
      </c>
      <c r="AI954" t="b">
        <f t="shared" si="117"/>
        <v>0</v>
      </c>
      <c r="AJ954" t="str">
        <f t="shared" si="118"/>
        <v>ok</v>
      </c>
      <c r="AK954" t="s">
        <v>6042</v>
      </c>
      <c r="AL954" t="s">
        <v>167</v>
      </c>
      <c r="AM954" s="2">
        <v>46086</v>
      </c>
      <c r="AN954" t="b">
        <f t="shared" si="119"/>
        <v>1</v>
      </c>
    </row>
    <row r="955" spans="1:40" ht="43.2" x14ac:dyDescent="0.3">
      <c r="A955" t="s">
        <v>6043</v>
      </c>
      <c r="B955" t="s">
        <v>6044</v>
      </c>
      <c r="C955" s="6" t="s">
        <v>6045</v>
      </c>
      <c r="D955" t="s">
        <v>178</v>
      </c>
      <c r="E955" s="4">
        <v>91</v>
      </c>
      <c r="F955" t="b">
        <v>0</v>
      </c>
      <c r="G955" s="4">
        <v>331</v>
      </c>
      <c r="H955" s="3">
        <v>0</v>
      </c>
      <c r="I955" s="3">
        <v>-1</v>
      </c>
      <c r="J955" s="3">
        <v>0.34</v>
      </c>
      <c r="K955" s="3">
        <v>0</v>
      </c>
      <c r="L955" s="3">
        <v>-0.26</v>
      </c>
      <c r="M955" s="3">
        <v>0</v>
      </c>
      <c r="N955" s="3">
        <v>-1.75</v>
      </c>
      <c r="O955" s="3">
        <v>0</v>
      </c>
      <c r="P955" s="4">
        <v>2</v>
      </c>
      <c r="Q955" s="4">
        <v>5</v>
      </c>
      <c r="R955" t="b">
        <v>1</v>
      </c>
      <c r="S955" t="b">
        <v>0</v>
      </c>
      <c r="T955" t="b">
        <v>1</v>
      </c>
      <c r="U955" t="b">
        <v>0</v>
      </c>
      <c r="V955" t="b">
        <v>1</v>
      </c>
      <c r="W955" t="s">
        <v>111</v>
      </c>
      <c r="X955" t="s">
        <v>128</v>
      </c>
      <c r="Y955" t="s">
        <v>331</v>
      </c>
      <c r="Z955" s="3">
        <v>1.32</v>
      </c>
      <c r="AA955" t="s">
        <v>223</v>
      </c>
      <c r="AB955" t="s">
        <v>6046</v>
      </c>
      <c r="AC955" s="6" t="s">
        <v>6047</v>
      </c>
      <c r="AD955" s="3">
        <f t="shared" si="112"/>
        <v>13.54</v>
      </c>
      <c r="AE955" s="4">
        <f t="shared" si="113"/>
        <v>146</v>
      </c>
      <c r="AF955" s="4">
        <f t="shared" si="114"/>
        <v>4</v>
      </c>
      <c r="AG955" s="4">
        <f t="shared" si="115"/>
        <v>104</v>
      </c>
      <c r="AH955" t="str">
        <f t="shared" si="116"/>
        <v>rare-chest</v>
      </c>
      <c r="AI955" t="b">
        <f t="shared" si="117"/>
        <v>1</v>
      </c>
      <c r="AJ955" t="str">
        <f t="shared" si="118"/>
        <v>ok</v>
      </c>
      <c r="AK955" t="s">
        <v>6048</v>
      </c>
      <c r="AM955" s="2">
        <v>46112</v>
      </c>
      <c r="AN955" t="b">
        <f t="shared" si="119"/>
        <v>1</v>
      </c>
    </row>
    <row r="956" spans="1:40" ht="43.2" x14ac:dyDescent="0.3">
      <c r="A956" t="s">
        <v>6049</v>
      </c>
      <c r="B956" t="s">
        <v>4695</v>
      </c>
      <c r="C956" s="6" t="s">
        <v>6050</v>
      </c>
      <c r="D956" t="s">
        <v>43</v>
      </c>
      <c r="E956" s="4">
        <v>28</v>
      </c>
      <c r="F956" t="b">
        <v>1</v>
      </c>
      <c r="G956" s="4">
        <v>137</v>
      </c>
      <c r="H956" s="3">
        <v>0</v>
      </c>
      <c r="I956" s="3">
        <v>0</v>
      </c>
      <c r="J956" s="3">
        <v>0.44</v>
      </c>
      <c r="K956" s="3">
        <v>0</v>
      </c>
      <c r="L956" s="3">
        <v>-0.19</v>
      </c>
      <c r="M956" s="3">
        <v>0</v>
      </c>
      <c r="N956" s="3">
        <v>2.0699999999999998</v>
      </c>
      <c r="O956" s="3">
        <v>0</v>
      </c>
      <c r="P956" s="4">
        <v>3</v>
      </c>
      <c r="Q956" s="4">
        <v>5</v>
      </c>
      <c r="R956" t="b">
        <v>0</v>
      </c>
      <c r="S956" t="b">
        <v>1</v>
      </c>
      <c r="T956" t="b">
        <v>1</v>
      </c>
      <c r="U956" t="b">
        <v>1</v>
      </c>
      <c r="V956" t="b">
        <v>0</v>
      </c>
      <c r="W956" t="s">
        <v>127</v>
      </c>
      <c r="X956" t="s">
        <v>101</v>
      </c>
      <c r="Y956" t="s">
        <v>66</v>
      </c>
      <c r="Z956" s="3">
        <v>1.9710000000000001</v>
      </c>
      <c r="AA956" t="s">
        <v>290</v>
      </c>
      <c r="AB956" t="s">
        <v>4697</v>
      </c>
      <c r="AC956" s="6" t="s">
        <v>6051</v>
      </c>
      <c r="AD956" s="3">
        <f t="shared" si="112"/>
        <v>7.84</v>
      </c>
      <c r="AE956" s="4">
        <f t="shared" si="113"/>
        <v>41</v>
      </c>
      <c r="AF956" s="4">
        <f t="shared" si="114"/>
        <v>3</v>
      </c>
      <c r="AG956" s="4">
        <f t="shared" si="115"/>
        <v>119</v>
      </c>
      <c r="AH956" t="str">
        <f t="shared" si="116"/>
        <v>standard</v>
      </c>
      <c r="AI956" t="b">
        <f t="shared" si="117"/>
        <v>1</v>
      </c>
      <c r="AJ956" t="str">
        <f t="shared" si="118"/>
        <v>ok</v>
      </c>
      <c r="AK956" t="s">
        <v>6052</v>
      </c>
      <c r="AM956" s="2">
        <v>46183</v>
      </c>
      <c r="AN956" t="b">
        <f t="shared" si="119"/>
        <v>1</v>
      </c>
    </row>
    <row r="957" spans="1:40" ht="43.2" x14ac:dyDescent="0.3">
      <c r="A957" t="s">
        <v>6053</v>
      </c>
      <c r="B957" t="s">
        <v>6054</v>
      </c>
      <c r="C957" s="6" t="s">
        <v>6055</v>
      </c>
      <c r="D957" t="s">
        <v>74</v>
      </c>
      <c r="E957" s="4">
        <v>31</v>
      </c>
      <c r="F957" t="b">
        <v>0</v>
      </c>
      <c r="G957" s="4">
        <v>1368</v>
      </c>
      <c r="H957" s="3">
        <v>0.02</v>
      </c>
      <c r="I957" s="3">
        <v>0</v>
      </c>
      <c r="J957" s="3">
        <v>0.38</v>
      </c>
      <c r="K957" s="3">
        <v>1.05</v>
      </c>
      <c r="L957" s="3">
        <v>0.22</v>
      </c>
      <c r="M957" s="3">
        <v>0</v>
      </c>
      <c r="N957" s="3">
        <v>0.6</v>
      </c>
      <c r="O957" s="3">
        <v>0.23</v>
      </c>
      <c r="P957" s="4">
        <v>6</v>
      </c>
      <c r="Q957" s="4">
        <v>6</v>
      </c>
      <c r="R957" t="b">
        <v>1</v>
      </c>
      <c r="S957" t="b">
        <v>1</v>
      </c>
      <c r="T957" t="b">
        <v>0</v>
      </c>
      <c r="U957" t="b">
        <v>1</v>
      </c>
      <c r="V957" t="b">
        <v>1</v>
      </c>
      <c r="W957" t="s">
        <v>148</v>
      </c>
      <c r="X957" t="s">
        <v>65</v>
      </c>
      <c r="Y957" t="s">
        <v>66</v>
      </c>
      <c r="Z957" s="3">
        <v>1.8029999999999999</v>
      </c>
      <c r="AA957" t="s">
        <v>3118</v>
      </c>
      <c r="AB957" t="s">
        <v>6056</v>
      </c>
      <c r="AC957" s="6" t="s">
        <v>6057</v>
      </c>
      <c r="AD957" s="3">
        <f t="shared" si="112"/>
        <v>10.5</v>
      </c>
      <c r="AE957" s="4">
        <f t="shared" si="113"/>
        <v>46</v>
      </c>
      <c r="AF957" s="4">
        <f t="shared" si="114"/>
        <v>1</v>
      </c>
      <c r="AG957" s="4">
        <f t="shared" si="115"/>
        <v>119</v>
      </c>
      <c r="AH957" t="str">
        <f t="shared" si="116"/>
        <v>curse-room</v>
      </c>
      <c r="AI957" t="b">
        <f t="shared" si="117"/>
        <v>0</v>
      </c>
      <c r="AJ957" t="str">
        <f t="shared" si="118"/>
        <v>ok</v>
      </c>
      <c r="AK957" t="s">
        <v>6058</v>
      </c>
      <c r="AM957" s="2">
        <v>46174</v>
      </c>
      <c r="AN957" t="b">
        <f t="shared" si="119"/>
        <v>1</v>
      </c>
    </row>
    <row r="958" spans="1:40" ht="43.2" x14ac:dyDescent="0.3">
      <c r="A958" t="s">
        <v>6059</v>
      </c>
      <c r="B958" t="s">
        <v>6060</v>
      </c>
      <c r="C958" s="6" t="s">
        <v>6061</v>
      </c>
      <c r="D958" t="s">
        <v>63</v>
      </c>
      <c r="E958" s="4">
        <v>19</v>
      </c>
      <c r="F958" t="b">
        <v>0</v>
      </c>
      <c r="G958" s="4">
        <v>514</v>
      </c>
      <c r="H958" s="3">
        <v>0</v>
      </c>
      <c r="I958" s="3">
        <v>-1</v>
      </c>
      <c r="J958" s="3">
        <v>0</v>
      </c>
      <c r="K958" s="3">
        <v>0.1</v>
      </c>
      <c r="L958" s="3">
        <v>0</v>
      </c>
      <c r="M958" s="3">
        <v>-0.1</v>
      </c>
      <c r="N958" s="3">
        <v>0</v>
      </c>
      <c r="O958" s="3">
        <v>0</v>
      </c>
      <c r="P958" s="4">
        <v>5</v>
      </c>
      <c r="Q958" s="4">
        <v>8</v>
      </c>
      <c r="R958" t="b">
        <v>0</v>
      </c>
      <c r="S958" t="b">
        <v>0</v>
      </c>
      <c r="T958" t="b">
        <v>0</v>
      </c>
      <c r="U958" t="b">
        <v>1</v>
      </c>
      <c r="V958" t="b">
        <v>1</v>
      </c>
      <c r="W958" t="s">
        <v>64</v>
      </c>
      <c r="X958" t="s">
        <v>45</v>
      </c>
      <c r="Y958" t="s">
        <v>66</v>
      </c>
      <c r="Z958" s="3">
        <v>3.0209999999999999</v>
      </c>
      <c r="AA958" t="s">
        <v>120</v>
      </c>
      <c r="AB958" t="s">
        <v>6062</v>
      </c>
      <c r="AC958" s="6" t="s">
        <v>6063</v>
      </c>
      <c r="AD958" s="3">
        <f t="shared" si="112"/>
        <v>2.9</v>
      </c>
      <c r="AE958" s="4">
        <f t="shared" si="113"/>
        <v>21</v>
      </c>
      <c r="AF958" s="4">
        <f t="shared" si="114"/>
        <v>4</v>
      </c>
      <c r="AG958" s="4">
        <f t="shared" si="115"/>
        <v>117</v>
      </c>
      <c r="AH958" t="str">
        <f t="shared" si="116"/>
        <v>standard</v>
      </c>
      <c r="AI958" t="b">
        <f t="shared" si="117"/>
        <v>1</v>
      </c>
      <c r="AJ958" t="str">
        <f t="shared" si="118"/>
        <v>ok</v>
      </c>
      <c r="AK958" t="s">
        <v>6064</v>
      </c>
      <c r="AM958" s="2">
        <v>46125</v>
      </c>
      <c r="AN958" t="b">
        <f t="shared" si="119"/>
        <v>1</v>
      </c>
    </row>
    <row r="959" spans="1:40" ht="43.2" x14ac:dyDescent="0.3">
      <c r="A959" t="s">
        <v>6065</v>
      </c>
      <c r="B959" t="s">
        <v>6066</v>
      </c>
      <c r="C959" s="6" t="s">
        <v>6067</v>
      </c>
      <c r="D959" t="s">
        <v>178</v>
      </c>
      <c r="E959" s="4">
        <v>59</v>
      </c>
      <c r="F959" t="b">
        <v>1</v>
      </c>
      <c r="G959" s="4">
        <v>1587</v>
      </c>
      <c r="H959" s="3">
        <v>7.0000000000000007E-2</v>
      </c>
      <c r="I959" s="3">
        <v>0</v>
      </c>
      <c r="J959" s="3">
        <v>-0.08</v>
      </c>
      <c r="K959" s="3">
        <v>0</v>
      </c>
      <c r="L959" s="3">
        <v>-0.08</v>
      </c>
      <c r="M959" s="3">
        <v>0</v>
      </c>
      <c r="N959" s="3">
        <v>0</v>
      </c>
      <c r="O959" s="3">
        <v>0</v>
      </c>
      <c r="P959" s="4">
        <v>8</v>
      </c>
      <c r="Q959" s="4">
        <v>10</v>
      </c>
      <c r="R959" t="b">
        <v>0</v>
      </c>
      <c r="S959" t="b">
        <v>0</v>
      </c>
      <c r="T959" t="b">
        <v>0</v>
      </c>
      <c r="U959" t="b">
        <v>1</v>
      </c>
      <c r="V959" t="b">
        <v>0</v>
      </c>
      <c r="W959" t="s">
        <v>84</v>
      </c>
      <c r="X959" t="s">
        <v>200</v>
      </c>
      <c r="Y959" t="s">
        <v>66</v>
      </c>
      <c r="Z959" s="3">
        <v>2.1890000000000001</v>
      </c>
      <c r="AA959" t="s">
        <v>85</v>
      </c>
      <c r="AB959" t="s">
        <v>6068</v>
      </c>
      <c r="AC959" s="6" t="s">
        <v>6069</v>
      </c>
      <c r="AD959" s="3">
        <f t="shared" si="112"/>
        <v>7.96</v>
      </c>
      <c r="AE959" s="4">
        <f t="shared" si="113"/>
        <v>78</v>
      </c>
      <c r="AF959" s="4">
        <f t="shared" si="114"/>
        <v>3</v>
      </c>
      <c r="AG959" s="4">
        <f t="shared" si="115"/>
        <v>112</v>
      </c>
      <c r="AH959" t="str">
        <f t="shared" si="116"/>
        <v>standard</v>
      </c>
      <c r="AI959" t="b">
        <f t="shared" si="117"/>
        <v>1</v>
      </c>
      <c r="AJ959" t="str">
        <f t="shared" si="118"/>
        <v>ok</v>
      </c>
      <c r="AK959" t="s">
        <v>6070</v>
      </c>
      <c r="AM959" s="2">
        <v>46107</v>
      </c>
      <c r="AN959" t="b">
        <f t="shared" si="119"/>
        <v>1</v>
      </c>
    </row>
    <row r="960" spans="1:40" ht="43.2" x14ac:dyDescent="0.3">
      <c r="A960" t="s">
        <v>6071</v>
      </c>
      <c r="B960" t="s">
        <v>6072</v>
      </c>
      <c r="C960" s="6" t="s">
        <v>6073</v>
      </c>
      <c r="D960" t="s">
        <v>43</v>
      </c>
      <c r="E960" s="4">
        <v>41</v>
      </c>
      <c r="F960" t="b">
        <v>1</v>
      </c>
      <c r="G960" s="4">
        <v>2043</v>
      </c>
      <c r="H960" s="3">
        <v>1.1000000000000001</v>
      </c>
      <c r="I960" s="3">
        <v>0</v>
      </c>
      <c r="J960" s="3">
        <v>0</v>
      </c>
      <c r="K960" s="3">
        <v>0</v>
      </c>
      <c r="L960" s="3">
        <v>0</v>
      </c>
      <c r="M960" s="3">
        <v>0</v>
      </c>
      <c r="N960" s="3">
        <v>0</v>
      </c>
      <c r="O960" s="3">
        <v>0</v>
      </c>
      <c r="P960" s="4">
        <v>1</v>
      </c>
      <c r="Q960" s="4">
        <v>5</v>
      </c>
      <c r="R960" t="b">
        <v>0</v>
      </c>
      <c r="S960" t="b">
        <v>0</v>
      </c>
      <c r="T960" t="b">
        <v>1</v>
      </c>
      <c r="U960" t="b">
        <v>1</v>
      </c>
      <c r="V960" t="b">
        <v>1</v>
      </c>
      <c r="W960" t="s">
        <v>127</v>
      </c>
      <c r="X960" t="s">
        <v>149</v>
      </c>
      <c r="Y960" t="s">
        <v>66</v>
      </c>
      <c r="Z960" s="3">
        <v>2.8889999999999998</v>
      </c>
      <c r="AA960" t="s">
        <v>1682</v>
      </c>
      <c r="AB960" t="s">
        <v>6074</v>
      </c>
      <c r="AC960" s="6" t="s">
        <v>6075</v>
      </c>
      <c r="AD960" s="3">
        <f t="shared" si="112"/>
        <v>10.8</v>
      </c>
      <c r="AE960" s="4">
        <f t="shared" si="113"/>
        <v>63</v>
      </c>
      <c r="AF960" s="4">
        <f t="shared" si="114"/>
        <v>5</v>
      </c>
      <c r="AG960" s="4">
        <f t="shared" si="115"/>
        <v>125</v>
      </c>
      <c r="AH960" t="str">
        <f t="shared" si="116"/>
        <v>standard</v>
      </c>
      <c r="AI960" t="b">
        <f t="shared" si="117"/>
        <v>0</v>
      </c>
      <c r="AJ960" t="str">
        <f t="shared" si="118"/>
        <v>ok</v>
      </c>
      <c r="AK960" t="s">
        <v>6076</v>
      </c>
      <c r="AL960" t="s">
        <v>4157</v>
      </c>
      <c r="AM960" s="2">
        <v>46042</v>
      </c>
      <c r="AN960" t="b">
        <f t="shared" si="119"/>
        <v>1</v>
      </c>
    </row>
    <row r="961" spans="1:40" ht="43.2" x14ac:dyDescent="0.3">
      <c r="A961" t="s">
        <v>6077</v>
      </c>
      <c r="B961" t="s">
        <v>6078</v>
      </c>
      <c r="C961" s="6" t="s">
        <v>6079</v>
      </c>
      <c r="D961" t="s">
        <v>63</v>
      </c>
      <c r="E961" s="4">
        <v>11</v>
      </c>
      <c r="F961" t="b">
        <v>1</v>
      </c>
      <c r="G961" s="4">
        <v>1781</v>
      </c>
      <c r="H961" s="3">
        <v>0</v>
      </c>
      <c r="I961" s="3">
        <v>0</v>
      </c>
      <c r="J961" s="3">
        <v>0</v>
      </c>
      <c r="K961" s="3">
        <v>0</v>
      </c>
      <c r="L961" s="3">
        <v>0</v>
      </c>
      <c r="M961" s="3">
        <v>0</v>
      </c>
      <c r="N961" s="3">
        <v>2.2200000000000002</v>
      </c>
      <c r="O961" s="3">
        <v>0</v>
      </c>
      <c r="P961" s="4">
        <v>9</v>
      </c>
      <c r="Q961" s="4">
        <v>10</v>
      </c>
      <c r="R961" t="b">
        <v>0</v>
      </c>
      <c r="S961" t="b">
        <v>0</v>
      </c>
      <c r="T961" t="b">
        <v>1</v>
      </c>
      <c r="U961" t="b">
        <v>1</v>
      </c>
      <c r="V961" t="b">
        <v>0</v>
      </c>
      <c r="W961" t="s">
        <v>92</v>
      </c>
      <c r="X961" t="s">
        <v>75</v>
      </c>
      <c r="Y961" t="s">
        <v>46</v>
      </c>
      <c r="Z961" s="3">
        <v>1.125</v>
      </c>
      <c r="AA961" t="s">
        <v>1505</v>
      </c>
      <c r="AB961" t="s">
        <v>6080</v>
      </c>
      <c r="AC961" s="6" t="s">
        <v>6081</v>
      </c>
      <c r="AD961" s="3">
        <f t="shared" si="112"/>
        <v>5.44</v>
      </c>
      <c r="AE961" s="4">
        <f t="shared" si="113"/>
        <v>17</v>
      </c>
      <c r="AF961" s="4">
        <f t="shared" si="114"/>
        <v>2</v>
      </c>
      <c r="AG961" s="4">
        <f t="shared" si="115"/>
        <v>111</v>
      </c>
      <c r="AH961" t="str">
        <f t="shared" si="116"/>
        <v>standard</v>
      </c>
      <c r="AI961" t="b">
        <f t="shared" si="117"/>
        <v>0</v>
      </c>
      <c r="AJ961" t="str">
        <f t="shared" si="118"/>
        <v>ok</v>
      </c>
      <c r="AK961" t="s">
        <v>6082</v>
      </c>
      <c r="AL961" t="s">
        <v>6083</v>
      </c>
      <c r="AM961" s="2">
        <v>46052</v>
      </c>
      <c r="AN961" t="b">
        <f t="shared" si="119"/>
        <v>1</v>
      </c>
    </row>
    <row r="962" spans="1:40" ht="43.2" x14ac:dyDescent="0.3">
      <c r="A962" t="s">
        <v>6084</v>
      </c>
      <c r="B962" t="s">
        <v>6085</v>
      </c>
      <c r="C962" s="6" t="s">
        <v>6086</v>
      </c>
      <c r="D962" t="s">
        <v>74</v>
      </c>
      <c r="E962" s="4">
        <v>22</v>
      </c>
      <c r="F962" t="b">
        <v>0</v>
      </c>
      <c r="G962" s="4">
        <v>807</v>
      </c>
      <c r="H962" s="3">
        <v>1.58</v>
      </c>
      <c r="I962" s="3">
        <v>1</v>
      </c>
      <c r="J962" s="3">
        <v>0</v>
      </c>
      <c r="K962" s="3">
        <v>0</v>
      </c>
      <c r="L962" s="3">
        <v>0</v>
      </c>
      <c r="M962" s="3">
        <v>0</v>
      </c>
      <c r="N962" s="3">
        <v>1.48</v>
      </c>
      <c r="O962" s="3">
        <v>0</v>
      </c>
      <c r="P962" s="4">
        <v>1</v>
      </c>
      <c r="Q962" s="4">
        <v>1</v>
      </c>
      <c r="R962" t="b">
        <v>0</v>
      </c>
      <c r="S962" t="b">
        <v>0</v>
      </c>
      <c r="T962" t="b">
        <v>0</v>
      </c>
      <c r="U962" t="b">
        <v>1</v>
      </c>
      <c r="V962" t="b">
        <v>1</v>
      </c>
      <c r="W962" t="s">
        <v>64</v>
      </c>
      <c r="X962" t="s">
        <v>101</v>
      </c>
      <c r="Y962" t="s">
        <v>129</v>
      </c>
      <c r="Z962" s="3">
        <v>3.4580000000000002</v>
      </c>
      <c r="AA962" t="s">
        <v>6087</v>
      </c>
      <c r="AB962" t="s">
        <v>6088</v>
      </c>
      <c r="AC962" s="6" t="s">
        <v>6089</v>
      </c>
      <c r="AD962" s="3">
        <f t="shared" ref="AD962:AD1025" si="120">ROUND(ABS(H962)*8+ABS(I962)*1.5+ABS(J962)*3+ABS(K962)*2+ABS(L962)*2+ABS(M962)*2+ABS(N962)*2+ABS(O962)*2+IF(D962="Legendary",10,IF(D962="Relic",12,IF(D962="Epic",7,IF(D962="Rare",4,IF(D962="Uncommon",2,IF(D962="Cursed",5,1)))))),2)</f>
        <v>22.1</v>
      </c>
      <c r="AE962" s="4">
        <f t="shared" ref="AE962:AE1025" si="121">MAX(0,ROUND(E962*(1+AD962/25)+IF(R962,2,0)+IF(T962,4,0),0))</f>
        <v>41</v>
      </c>
      <c r="AF962" s="4">
        <f t="shared" ref="AF962:AF1025" si="122">Q962-P962+1</f>
        <v>1</v>
      </c>
      <c r="AG962" s="4">
        <f t="shared" ref="AG962:AG1025" si="123">LEN(C962)</f>
        <v>115</v>
      </c>
      <c r="AH962" t="str">
        <f t="shared" ref="AH962:AH1025" si="124">IF(D962="Legendary","boss-vault",IF(D962="Relic","secret-room",IF(D962="Cursed","curse-room",IF(AD962&gt;12,"rare-chest","standard"))))</f>
        <v>curse-room</v>
      </c>
      <c r="AI962" t="b">
        <f t="shared" ref="AI962:AI1025" si="125">OR(H962&lt;0,I962&lt;0,J962&lt;0,K962&lt;0,L962&lt;0,M962&lt;0,N962&lt;0,O962&lt;0)</f>
        <v>0</v>
      </c>
      <c r="AJ962" t="str">
        <f t="shared" ref="AJ962:AJ1025" si="126">IF(AND(P962&lt;=Q962,AE962&gt;=0,AF962&gt;0),IF(OR(AD962&gt;18,AND(D962="Common",AD962&gt;10),AND(D962="Legendary",AE962&lt;80)),"review: balance outlier",IF(AND(R962,T962,U962),"review: volatile physics",IF(COUNTIF(AA962,"*fire*")+COUNTIF(AA962,"*poison*")+COUNTIF(AA962,"*ice*")&gt;=2,"review: multi-status synergy","ok"))),"invalid: level/price")</f>
        <v>review: balance outlier</v>
      </c>
      <c r="AK962" t="s">
        <v>6090</v>
      </c>
      <c r="AM962" s="2">
        <v>46183</v>
      </c>
      <c r="AN962" t="b">
        <f t="shared" ref="AN962:AN1025" si="127">P962&lt;=Q962</f>
        <v>1</v>
      </c>
    </row>
    <row r="963" spans="1:40" ht="43.2" x14ac:dyDescent="0.3">
      <c r="A963" t="s">
        <v>6091</v>
      </c>
      <c r="B963" t="s">
        <v>6092</v>
      </c>
      <c r="C963" s="6" t="s">
        <v>6093</v>
      </c>
      <c r="D963" t="s">
        <v>63</v>
      </c>
      <c r="E963" s="4">
        <v>37</v>
      </c>
      <c r="F963" t="b">
        <v>0</v>
      </c>
      <c r="G963" s="4">
        <v>1212</v>
      </c>
      <c r="H963" s="3">
        <v>0</v>
      </c>
      <c r="I963" s="3">
        <v>1</v>
      </c>
      <c r="J963" s="3">
        <v>-0.31</v>
      </c>
      <c r="K963" s="3">
        <v>0</v>
      </c>
      <c r="L963" s="3">
        <v>-0.06</v>
      </c>
      <c r="M963" s="3">
        <v>0</v>
      </c>
      <c r="N963" s="3">
        <v>0</v>
      </c>
      <c r="O963" s="3">
        <v>0.93</v>
      </c>
      <c r="P963" s="4">
        <v>2</v>
      </c>
      <c r="Q963" s="4">
        <v>9</v>
      </c>
      <c r="R963" t="b">
        <v>0</v>
      </c>
      <c r="S963" t="b">
        <v>0</v>
      </c>
      <c r="T963" t="b">
        <v>1</v>
      </c>
      <c r="U963" t="b">
        <v>0</v>
      </c>
      <c r="V963" t="b">
        <v>1</v>
      </c>
      <c r="W963" t="s">
        <v>111</v>
      </c>
      <c r="X963" t="s">
        <v>149</v>
      </c>
      <c r="Y963" t="s">
        <v>222</v>
      </c>
      <c r="Z963" s="3">
        <v>0.25600000000000001</v>
      </c>
      <c r="AA963" t="s">
        <v>855</v>
      </c>
      <c r="AB963" t="s">
        <v>6094</v>
      </c>
      <c r="AC963" s="6" t="s">
        <v>6095</v>
      </c>
      <c r="AD963" s="3">
        <f t="shared" si="120"/>
        <v>5.41</v>
      </c>
      <c r="AE963" s="4">
        <f t="shared" si="121"/>
        <v>49</v>
      </c>
      <c r="AF963" s="4">
        <f t="shared" si="122"/>
        <v>8</v>
      </c>
      <c r="AG963" s="4">
        <f t="shared" si="123"/>
        <v>120</v>
      </c>
      <c r="AH963" t="str">
        <f t="shared" si="124"/>
        <v>standard</v>
      </c>
      <c r="AI963" t="b">
        <f t="shared" si="125"/>
        <v>1</v>
      </c>
      <c r="AJ963" t="str">
        <f t="shared" si="126"/>
        <v>ok</v>
      </c>
      <c r="AK963" t="s">
        <v>6096</v>
      </c>
      <c r="AL963" t="s">
        <v>6097</v>
      </c>
      <c r="AM963" s="2">
        <v>46206</v>
      </c>
      <c r="AN963" t="b">
        <f t="shared" si="127"/>
        <v>1</v>
      </c>
    </row>
    <row r="964" spans="1:40" ht="43.2" x14ac:dyDescent="0.3">
      <c r="A964" t="s">
        <v>6098</v>
      </c>
      <c r="B964" t="s">
        <v>6099</v>
      </c>
      <c r="C964" s="6" t="s">
        <v>6100</v>
      </c>
      <c r="D964" t="s">
        <v>63</v>
      </c>
      <c r="E964" s="4">
        <v>10</v>
      </c>
      <c r="F964" t="b">
        <v>0</v>
      </c>
      <c r="G964" s="4">
        <v>1119</v>
      </c>
      <c r="H964" s="3">
        <v>0</v>
      </c>
      <c r="I964" s="3">
        <v>2</v>
      </c>
      <c r="J964" s="3">
        <v>0</v>
      </c>
      <c r="K964" s="3">
        <v>0</v>
      </c>
      <c r="L964" s="3">
        <v>0</v>
      </c>
      <c r="M964" s="3">
        <v>0</v>
      </c>
      <c r="N964" s="3">
        <v>0</v>
      </c>
      <c r="O964" s="3">
        <v>0.52</v>
      </c>
      <c r="P964" s="4">
        <v>5</v>
      </c>
      <c r="Q964" s="4">
        <v>6</v>
      </c>
      <c r="R964" t="b">
        <v>0</v>
      </c>
      <c r="S964" t="b">
        <v>0</v>
      </c>
      <c r="T964" t="b">
        <v>1</v>
      </c>
      <c r="U964" t="b">
        <v>0</v>
      </c>
      <c r="V964" t="b">
        <v>0</v>
      </c>
      <c r="W964" t="s">
        <v>111</v>
      </c>
      <c r="X964" t="s">
        <v>75</v>
      </c>
      <c r="Y964" t="s">
        <v>66</v>
      </c>
      <c r="Z964" s="3">
        <v>3.262</v>
      </c>
      <c r="AA964" t="s">
        <v>223</v>
      </c>
      <c r="AB964" t="s">
        <v>6101</v>
      </c>
      <c r="AC964" s="6" t="s">
        <v>6102</v>
      </c>
      <c r="AD964" s="3">
        <f t="shared" si="120"/>
        <v>5.04</v>
      </c>
      <c r="AE964" s="4">
        <f t="shared" si="121"/>
        <v>16</v>
      </c>
      <c r="AF964" s="4">
        <f t="shared" si="122"/>
        <v>2</v>
      </c>
      <c r="AG964" s="4">
        <f t="shared" si="123"/>
        <v>110</v>
      </c>
      <c r="AH964" t="str">
        <f t="shared" si="124"/>
        <v>standard</v>
      </c>
      <c r="AI964" t="b">
        <f t="shared" si="125"/>
        <v>0</v>
      </c>
      <c r="AJ964" t="str">
        <f t="shared" si="126"/>
        <v>ok</v>
      </c>
      <c r="AK964" t="s">
        <v>6103</v>
      </c>
      <c r="AM964" s="2">
        <v>46100</v>
      </c>
      <c r="AN964" t="b">
        <f t="shared" si="127"/>
        <v>1</v>
      </c>
    </row>
    <row r="965" spans="1:40" ht="43.2" x14ac:dyDescent="0.3">
      <c r="A965" t="s">
        <v>6104</v>
      </c>
      <c r="B965" t="s">
        <v>6105</v>
      </c>
      <c r="C965" s="6" t="s">
        <v>6106</v>
      </c>
      <c r="D965" t="s">
        <v>43</v>
      </c>
      <c r="E965" s="4">
        <v>32</v>
      </c>
      <c r="F965" t="b">
        <v>0</v>
      </c>
      <c r="G965" s="4">
        <v>1400</v>
      </c>
      <c r="H965" s="3">
        <v>0</v>
      </c>
      <c r="I965" s="3">
        <v>0</v>
      </c>
      <c r="J965" s="3">
        <v>0.35</v>
      </c>
      <c r="K965" s="3">
        <v>0</v>
      </c>
      <c r="L965" s="3">
        <v>0.79</v>
      </c>
      <c r="M965" s="3">
        <v>0</v>
      </c>
      <c r="N965" s="3">
        <v>0.55000000000000004</v>
      </c>
      <c r="O965" s="3">
        <v>0</v>
      </c>
      <c r="P965" s="4">
        <v>1</v>
      </c>
      <c r="Q965" s="4">
        <v>5</v>
      </c>
      <c r="R965" t="b">
        <v>0</v>
      </c>
      <c r="S965" t="b">
        <v>1</v>
      </c>
      <c r="T965" t="b">
        <v>1</v>
      </c>
      <c r="U965" t="b">
        <v>1</v>
      </c>
      <c r="V965" t="b">
        <v>1</v>
      </c>
      <c r="W965" t="s">
        <v>64</v>
      </c>
      <c r="X965" t="s">
        <v>45</v>
      </c>
      <c r="Y965" t="s">
        <v>74</v>
      </c>
      <c r="Z965" s="3">
        <v>2.3679999999999999</v>
      </c>
      <c r="AA965" t="s">
        <v>991</v>
      </c>
      <c r="AB965" t="s">
        <v>6107</v>
      </c>
      <c r="AC965" s="6" t="s">
        <v>6108</v>
      </c>
      <c r="AD965" s="3">
        <f t="shared" si="120"/>
        <v>5.73</v>
      </c>
      <c r="AE965" s="4">
        <f t="shared" si="121"/>
        <v>43</v>
      </c>
      <c r="AF965" s="4">
        <f t="shared" si="122"/>
        <v>5</v>
      </c>
      <c r="AG965" s="4">
        <f t="shared" si="123"/>
        <v>118</v>
      </c>
      <c r="AH965" t="str">
        <f t="shared" si="124"/>
        <v>standard</v>
      </c>
      <c r="AI965" t="b">
        <f t="shared" si="125"/>
        <v>0</v>
      </c>
      <c r="AJ965" t="str">
        <f t="shared" si="126"/>
        <v>ok</v>
      </c>
      <c r="AK965" t="s">
        <v>6109</v>
      </c>
      <c r="AL965" t="s">
        <v>3527</v>
      </c>
      <c r="AM965" s="2">
        <v>46142</v>
      </c>
      <c r="AN965" t="b">
        <f t="shared" si="127"/>
        <v>1</v>
      </c>
    </row>
    <row r="966" spans="1:40" ht="43.2" x14ac:dyDescent="0.3">
      <c r="A966" t="s">
        <v>6110</v>
      </c>
      <c r="B966" t="s">
        <v>6111</v>
      </c>
      <c r="C966" s="6" t="s">
        <v>6112</v>
      </c>
      <c r="D966" t="s">
        <v>63</v>
      </c>
      <c r="E966" s="4">
        <v>15</v>
      </c>
      <c r="F966" t="b">
        <v>0</v>
      </c>
      <c r="G966" s="4">
        <v>1574</v>
      </c>
      <c r="H966" s="3">
        <v>0</v>
      </c>
      <c r="I966" s="3">
        <v>1</v>
      </c>
      <c r="J966" s="3">
        <v>0</v>
      </c>
      <c r="K966" s="3">
        <v>0.64</v>
      </c>
      <c r="L966" s="3">
        <v>-0.12</v>
      </c>
      <c r="M966" s="3">
        <v>0</v>
      </c>
      <c r="N966" s="3">
        <v>0</v>
      </c>
      <c r="O966" s="3">
        <v>0</v>
      </c>
      <c r="P966" s="4">
        <v>4</v>
      </c>
      <c r="Q966" s="4">
        <v>5</v>
      </c>
      <c r="R966" t="b">
        <v>0</v>
      </c>
      <c r="S966" t="b">
        <v>1</v>
      </c>
      <c r="T966" t="b">
        <v>1</v>
      </c>
      <c r="U966" t="b">
        <v>0</v>
      </c>
      <c r="V966" t="b">
        <v>0</v>
      </c>
      <c r="W966" t="s">
        <v>54</v>
      </c>
      <c r="X966" t="s">
        <v>75</v>
      </c>
      <c r="Y966" t="s">
        <v>139</v>
      </c>
      <c r="Z966" s="3">
        <v>2.2989999999999999</v>
      </c>
      <c r="AA966" t="s">
        <v>1485</v>
      </c>
      <c r="AB966" t="s">
        <v>6113</v>
      </c>
      <c r="AC966" s="6" t="s">
        <v>6114</v>
      </c>
      <c r="AD966" s="3">
        <f t="shared" si="120"/>
        <v>4.0199999999999996</v>
      </c>
      <c r="AE966" s="4">
        <f t="shared" si="121"/>
        <v>21</v>
      </c>
      <c r="AF966" s="4">
        <f t="shared" si="122"/>
        <v>2</v>
      </c>
      <c r="AG966" s="4">
        <f t="shared" si="123"/>
        <v>113</v>
      </c>
      <c r="AH966" t="str">
        <f t="shared" si="124"/>
        <v>standard</v>
      </c>
      <c r="AI966" t="b">
        <f t="shared" si="125"/>
        <v>1</v>
      </c>
      <c r="AJ966" t="str">
        <f t="shared" si="126"/>
        <v>review: multi-status synergy</v>
      </c>
      <c r="AK966" t="s">
        <v>6115</v>
      </c>
      <c r="AM966" s="2">
        <v>46194</v>
      </c>
      <c r="AN966" t="b">
        <f t="shared" si="127"/>
        <v>1</v>
      </c>
    </row>
    <row r="967" spans="1:40" ht="43.2" x14ac:dyDescent="0.3">
      <c r="A967" t="s">
        <v>6116</v>
      </c>
      <c r="B967" t="s">
        <v>6117</v>
      </c>
      <c r="C967" s="6" t="s">
        <v>6118</v>
      </c>
      <c r="D967" t="s">
        <v>119</v>
      </c>
      <c r="E967" s="4">
        <v>45</v>
      </c>
      <c r="F967" t="b">
        <v>1</v>
      </c>
      <c r="G967" s="4">
        <v>519</v>
      </c>
      <c r="H967" s="3">
        <v>0</v>
      </c>
      <c r="I967" s="3">
        <v>0</v>
      </c>
      <c r="J967" s="3">
        <v>0</v>
      </c>
      <c r="K967" s="3">
        <v>0</v>
      </c>
      <c r="L967" s="3">
        <v>0</v>
      </c>
      <c r="M967" s="3">
        <v>0</v>
      </c>
      <c r="N967" s="3">
        <v>0</v>
      </c>
      <c r="O967" s="3">
        <v>0</v>
      </c>
      <c r="P967" s="4">
        <v>6</v>
      </c>
      <c r="Q967" s="4">
        <v>7</v>
      </c>
      <c r="R967" t="b">
        <v>0</v>
      </c>
      <c r="S967" t="b">
        <v>0</v>
      </c>
      <c r="T967" t="b">
        <v>0</v>
      </c>
      <c r="U967" t="b">
        <v>0</v>
      </c>
      <c r="V967" t="b">
        <v>1</v>
      </c>
      <c r="W967" t="s">
        <v>44</v>
      </c>
      <c r="X967" t="s">
        <v>45</v>
      </c>
      <c r="Y967" t="s">
        <v>46</v>
      </c>
      <c r="Z967" s="3">
        <v>1.4019999999999999</v>
      </c>
      <c r="AA967" t="s">
        <v>47</v>
      </c>
      <c r="AB967" t="s">
        <v>6119</v>
      </c>
      <c r="AC967" s="6" t="s">
        <v>6120</v>
      </c>
      <c r="AD967" s="3">
        <f t="shared" si="120"/>
        <v>4</v>
      </c>
      <c r="AE967" s="4">
        <f t="shared" si="121"/>
        <v>52</v>
      </c>
      <c r="AF967" s="4">
        <f t="shared" si="122"/>
        <v>2</v>
      </c>
      <c r="AG967" s="4">
        <f t="shared" si="123"/>
        <v>113</v>
      </c>
      <c r="AH967" t="str">
        <f t="shared" si="124"/>
        <v>standard</v>
      </c>
      <c r="AI967" t="b">
        <f t="shared" si="125"/>
        <v>0</v>
      </c>
      <c r="AJ967" t="str">
        <f t="shared" si="126"/>
        <v>ok</v>
      </c>
      <c r="AK967" t="s">
        <v>6121</v>
      </c>
      <c r="AM967" s="2">
        <v>46108</v>
      </c>
      <c r="AN967" t="b">
        <f t="shared" si="127"/>
        <v>1</v>
      </c>
    </row>
    <row r="968" spans="1:40" ht="43.2" x14ac:dyDescent="0.3">
      <c r="A968" t="s">
        <v>6122</v>
      </c>
      <c r="B968" t="s">
        <v>6123</v>
      </c>
      <c r="C968" s="6" t="s">
        <v>6124</v>
      </c>
      <c r="D968" t="s">
        <v>147</v>
      </c>
      <c r="E968" s="4">
        <v>183</v>
      </c>
      <c r="F968" t="b">
        <v>1</v>
      </c>
      <c r="G968" s="4">
        <v>171</v>
      </c>
      <c r="H968" s="3">
        <v>0</v>
      </c>
      <c r="I968" s="3">
        <v>1</v>
      </c>
      <c r="J968" s="3">
        <v>0</v>
      </c>
      <c r="K968" s="3">
        <v>0</v>
      </c>
      <c r="L968" s="3">
        <v>-0.14000000000000001</v>
      </c>
      <c r="M968" s="3">
        <v>0</v>
      </c>
      <c r="N968" s="3">
        <v>0</v>
      </c>
      <c r="O968" s="3">
        <v>0</v>
      </c>
      <c r="P968" s="4">
        <v>8</v>
      </c>
      <c r="Q968" s="4">
        <v>9</v>
      </c>
      <c r="R968" t="b">
        <v>0</v>
      </c>
      <c r="S968" t="b">
        <v>1</v>
      </c>
      <c r="T968" t="b">
        <v>1</v>
      </c>
      <c r="U968" t="b">
        <v>0</v>
      </c>
      <c r="V968" t="b">
        <v>0</v>
      </c>
      <c r="W968" t="s">
        <v>111</v>
      </c>
      <c r="X968" t="s">
        <v>55</v>
      </c>
      <c r="Y968" t="s">
        <v>331</v>
      </c>
      <c r="Z968" s="3">
        <v>3.1379999999999999</v>
      </c>
      <c r="AA968" t="s">
        <v>230</v>
      </c>
      <c r="AB968" t="s">
        <v>6125</v>
      </c>
      <c r="AC968" s="6" t="s">
        <v>6126</v>
      </c>
      <c r="AD968" s="3">
        <f t="shared" si="120"/>
        <v>11.78</v>
      </c>
      <c r="AE968" s="4">
        <f t="shared" si="121"/>
        <v>273</v>
      </c>
      <c r="AF968" s="4">
        <f t="shared" si="122"/>
        <v>2</v>
      </c>
      <c r="AG968" s="4">
        <f t="shared" si="123"/>
        <v>119</v>
      </c>
      <c r="AH968" t="str">
        <f t="shared" si="124"/>
        <v>boss-vault</v>
      </c>
      <c r="AI968" t="b">
        <f t="shared" si="125"/>
        <v>1</v>
      </c>
      <c r="AJ968" t="str">
        <f t="shared" si="126"/>
        <v>review: multi-status synergy</v>
      </c>
      <c r="AK968" t="s">
        <v>6127</v>
      </c>
      <c r="AL968" t="s">
        <v>6128</v>
      </c>
      <c r="AM968" s="2">
        <v>46135</v>
      </c>
      <c r="AN968" t="b">
        <f t="shared" si="127"/>
        <v>1</v>
      </c>
    </row>
    <row r="969" spans="1:40" ht="43.2" x14ac:dyDescent="0.3">
      <c r="A969" t="s">
        <v>6129</v>
      </c>
      <c r="B969" t="s">
        <v>6130</v>
      </c>
      <c r="C969" s="6" t="s">
        <v>6131</v>
      </c>
      <c r="D969" t="s">
        <v>43</v>
      </c>
      <c r="E969" s="4">
        <v>29</v>
      </c>
      <c r="F969" t="b">
        <v>0</v>
      </c>
      <c r="G969" s="4">
        <v>2036</v>
      </c>
      <c r="H969" s="3">
        <v>0</v>
      </c>
      <c r="I969" s="3">
        <v>1</v>
      </c>
      <c r="J969" s="3">
        <v>0</v>
      </c>
      <c r="K969" s="3">
        <v>0.66</v>
      </c>
      <c r="L969" s="3">
        <v>0</v>
      </c>
      <c r="M969" s="3">
        <v>-0.04</v>
      </c>
      <c r="N969" s="3">
        <v>-0.23</v>
      </c>
      <c r="O969" s="3">
        <v>0</v>
      </c>
      <c r="P969" s="4">
        <v>7</v>
      </c>
      <c r="Q969" s="4">
        <v>10</v>
      </c>
      <c r="R969" t="b">
        <v>1</v>
      </c>
      <c r="S969" t="b">
        <v>0</v>
      </c>
      <c r="T969" t="b">
        <v>1</v>
      </c>
      <c r="U969" t="b">
        <v>0</v>
      </c>
      <c r="V969" t="b">
        <v>1</v>
      </c>
      <c r="W969" t="s">
        <v>127</v>
      </c>
      <c r="X969" t="s">
        <v>128</v>
      </c>
      <c r="Y969" t="s">
        <v>66</v>
      </c>
      <c r="Z969" s="3">
        <v>1.4339999999999999</v>
      </c>
      <c r="AA969" t="s">
        <v>171</v>
      </c>
      <c r="AB969" t="s">
        <v>6132</v>
      </c>
      <c r="AC969" s="6" t="s">
        <v>6133</v>
      </c>
      <c r="AD969" s="3">
        <f t="shared" si="120"/>
        <v>5.36</v>
      </c>
      <c r="AE969" s="4">
        <f t="shared" si="121"/>
        <v>41</v>
      </c>
      <c r="AF969" s="4">
        <f t="shared" si="122"/>
        <v>4</v>
      </c>
      <c r="AG969" s="4">
        <f t="shared" si="123"/>
        <v>117</v>
      </c>
      <c r="AH969" t="str">
        <f t="shared" si="124"/>
        <v>standard</v>
      </c>
      <c r="AI969" t="b">
        <f t="shared" si="125"/>
        <v>1</v>
      </c>
      <c r="AJ969" t="str">
        <f t="shared" si="126"/>
        <v>ok</v>
      </c>
      <c r="AK969" t="s">
        <v>6134</v>
      </c>
      <c r="AM969" s="2">
        <v>46118</v>
      </c>
      <c r="AN969" t="b">
        <f t="shared" si="127"/>
        <v>1</v>
      </c>
    </row>
    <row r="970" spans="1:40" ht="43.2" x14ac:dyDescent="0.3">
      <c r="A970" t="s">
        <v>6135</v>
      </c>
      <c r="B970" t="s">
        <v>6136</v>
      </c>
      <c r="C970" s="6" t="s">
        <v>6137</v>
      </c>
      <c r="D970" t="s">
        <v>43</v>
      </c>
      <c r="E970" s="4">
        <v>17</v>
      </c>
      <c r="F970" t="b">
        <v>0</v>
      </c>
      <c r="G970" s="4">
        <v>1861</v>
      </c>
      <c r="H970" s="3">
        <v>0</v>
      </c>
      <c r="I970" s="3">
        <v>1</v>
      </c>
      <c r="J970" s="3">
        <v>0</v>
      </c>
      <c r="K970" s="3">
        <v>0.63</v>
      </c>
      <c r="L970" s="3">
        <v>0</v>
      </c>
      <c r="M970" s="3">
        <v>0.31</v>
      </c>
      <c r="N970" s="3">
        <v>0</v>
      </c>
      <c r="O970" s="3">
        <v>0</v>
      </c>
      <c r="P970" s="4">
        <v>9</v>
      </c>
      <c r="Q970" s="4">
        <v>9</v>
      </c>
      <c r="R970" t="b">
        <v>1</v>
      </c>
      <c r="S970" t="b">
        <v>0</v>
      </c>
      <c r="T970" t="b">
        <v>1</v>
      </c>
      <c r="U970" t="b">
        <v>1</v>
      </c>
      <c r="V970" t="b">
        <v>1</v>
      </c>
      <c r="W970" t="s">
        <v>44</v>
      </c>
      <c r="X970" t="s">
        <v>128</v>
      </c>
      <c r="Y970" t="s">
        <v>74</v>
      </c>
      <c r="Z970" s="3">
        <v>2.746</v>
      </c>
      <c r="AA970" t="s">
        <v>367</v>
      </c>
      <c r="AB970" t="s">
        <v>6138</v>
      </c>
      <c r="AC970" s="6" t="s">
        <v>6139</v>
      </c>
      <c r="AD970" s="3">
        <f t="shared" si="120"/>
        <v>5.38</v>
      </c>
      <c r="AE970" s="4">
        <f t="shared" si="121"/>
        <v>27</v>
      </c>
      <c r="AF970" s="4">
        <f t="shared" si="122"/>
        <v>1</v>
      </c>
      <c r="AG970" s="4">
        <f t="shared" si="123"/>
        <v>112</v>
      </c>
      <c r="AH970" t="str">
        <f t="shared" si="124"/>
        <v>standard</v>
      </c>
      <c r="AI970" t="b">
        <f t="shared" si="125"/>
        <v>0</v>
      </c>
      <c r="AJ970" t="str">
        <f t="shared" si="126"/>
        <v>review: volatile physics</v>
      </c>
      <c r="AK970" t="s">
        <v>6140</v>
      </c>
      <c r="AM970" s="2">
        <v>46121</v>
      </c>
      <c r="AN970" t="b">
        <f t="shared" si="127"/>
        <v>1</v>
      </c>
    </row>
    <row r="971" spans="1:40" ht="43.2" x14ac:dyDescent="0.3">
      <c r="A971" t="s">
        <v>6141</v>
      </c>
      <c r="B971" t="s">
        <v>6142</v>
      </c>
      <c r="C971" s="6" t="s">
        <v>6143</v>
      </c>
      <c r="D971" t="s">
        <v>63</v>
      </c>
      <c r="E971" s="4">
        <v>13</v>
      </c>
      <c r="F971" t="b">
        <v>1</v>
      </c>
      <c r="G971" s="4">
        <v>1105</v>
      </c>
      <c r="H971" s="3">
        <v>0.6</v>
      </c>
      <c r="I971" s="3">
        <v>1</v>
      </c>
      <c r="J971" s="3">
        <v>0</v>
      </c>
      <c r="K971" s="3">
        <v>0</v>
      </c>
      <c r="L971" s="3">
        <v>0</v>
      </c>
      <c r="M971" s="3">
        <v>0</v>
      </c>
      <c r="N971" s="3">
        <v>-1.62</v>
      </c>
      <c r="O971" s="3">
        <v>0</v>
      </c>
      <c r="P971" s="4">
        <v>6</v>
      </c>
      <c r="Q971" s="4">
        <v>6</v>
      </c>
      <c r="R971" t="b">
        <v>0</v>
      </c>
      <c r="S971" t="b">
        <v>0</v>
      </c>
      <c r="T971" t="b">
        <v>0</v>
      </c>
      <c r="U971" t="b">
        <v>0</v>
      </c>
      <c r="V971" t="b">
        <v>1</v>
      </c>
      <c r="W971" t="s">
        <v>44</v>
      </c>
      <c r="X971" t="s">
        <v>101</v>
      </c>
      <c r="Y971" t="s">
        <v>102</v>
      </c>
      <c r="Z971" s="3">
        <v>0.91100000000000003</v>
      </c>
      <c r="AA971" t="s">
        <v>828</v>
      </c>
      <c r="AB971" t="s">
        <v>6144</v>
      </c>
      <c r="AC971" s="6" t="s">
        <v>6145</v>
      </c>
      <c r="AD971" s="3">
        <f t="shared" si="120"/>
        <v>10.54</v>
      </c>
      <c r="AE971" s="4">
        <f t="shared" si="121"/>
        <v>18</v>
      </c>
      <c r="AF971" s="4">
        <f t="shared" si="122"/>
        <v>1</v>
      </c>
      <c r="AG971" s="4">
        <f t="shared" si="123"/>
        <v>114</v>
      </c>
      <c r="AH971" t="str">
        <f t="shared" si="124"/>
        <v>standard</v>
      </c>
      <c r="AI971" t="b">
        <f t="shared" si="125"/>
        <v>1</v>
      </c>
      <c r="AJ971" t="str">
        <f t="shared" si="126"/>
        <v>review: balance outlier</v>
      </c>
      <c r="AK971" t="s">
        <v>6146</v>
      </c>
      <c r="AL971" t="s">
        <v>2888</v>
      </c>
      <c r="AM971" s="2">
        <v>46047</v>
      </c>
      <c r="AN971" t="b">
        <f t="shared" si="127"/>
        <v>1</v>
      </c>
    </row>
    <row r="972" spans="1:40" ht="43.2" x14ac:dyDescent="0.3">
      <c r="A972" t="s">
        <v>6147</v>
      </c>
      <c r="B972" t="s">
        <v>6148</v>
      </c>
      <c r="C972" s="6" t="s">
        <v>6149</v>
      </c>
      <c r="D972" t="s">
        <v>63</v>
      </c>
      <c r="E972" s="4">
        <v>19</v>
      </c>
      <c r="F972" t="b">
        <v>1</v>
      </c>
      <c r="G972" s="4">
        <v>845</v>
      </c>
      <c r="H972" s="3">
        <v>1.42</v>
      </c>
      <c r="I972" s="3">
        <v>-1</v>
      </c>
      <c r="J972" s="3">
        <v>0</v>
      </c>
      <c r="K972" s="3">
        <v>0</v>
      </c>
      <c r="L972" s="3">
        <v>0.28000000000000003</v>
      </c>
      <c r="M972" s="3">
        <v>0.32</v>
      </c>
      <c r="N972" s="3">
        <v>2.5299999999999998</v>
      </c>
      <c r="O972" s="3">
        <v>0</v>
      </c>
      <c r="P972" s="4">
        <v>2</v>
      </c>
      <c r="Q972" s="4">
        <v>4</v>
      </c>
      <c r="R972" t="b">
        <v>1</v>
      </c>
      <c r="S972" t="b">
        <v>0</v>
      </c>
      <c r="T972" t="b">
        <v>1</v>
      </c>
      <c r="U972" t="b">
        <v>0</v>
      </c>
      <c r="V972" t="b">
        <v>1</v>
      </c>
      <c r="W972" t="s">
        <v>64</v>
      </c>
      <c r="X972" t="s">
        <v>65</v>
      </c>
      <c r="Y972" t="s">
        <v>222</v>
      </c>
      <c r="Z972" s="3">
        <v>2.8039999999999998</v>
      </c>
      <c r="AA972" t="s">
        <v>490</v>
      </c>
      <c r="AB972" t="s">
        <v>6150</v>
      </c>
      <c r="AC972" s="6" t="s">
        <v>6151</v>
      </c>
      <c r="AD972" s="3">
        <f t="shared" si="120"/>
        <v>20.12</v>
      </c>
      <c r="AE972" s="4">
        <f t="shared" si="121"/>
        <v>40</v>
      </c>
      <c r="AF972" s="4">
        <f t="shared" si="122"/>
        <v>3</v>
      </c>
      <c r="AG972" s="4">
        <f t="shared" si="123"/>
        <v>128</v>
      </c>
      <c r="AH972" t="str">
        <f t="shared" si="124"/>
        <v>rare-chest</v>
      </c>
      <c r="AI972" t="b">
        <f t="shared" si="125"/>
        <v>1</v>
      </c>
      <c r="AJ972" t="str">
        <f t="shared" si="126"/>
        <v>review: balance outlier</v>
      </c>
      <c r="AK972" t="s">
        <v>6152</v>
      </c>
      <c r="AL972" t="s">
        <v>5910</v>
      </c>
      <c r="AM972" s="2">
        <v>46070</v>
      </c>
      <c r="AN972" t="b">
        <f t="shared" si="127"/>
        <v>1</v>
      </c>
    </row>
    <row r="973" spans="1:40" ht="43.2" x14ac:dyDescent="0.3">
      <c r="A973" t="s">
        <v>6153</v>
      </c>
      <c r="B973" t="s">
        <v>6154</v>
      </c>
      <c r="C973" s="6" t="s">
        <v>6155</v>
      </c>
      <c r="D973" t="s">
        <v>63</v>
      </c>
      <c r="E973" s="4">
        <v>23</v>
      </c>
      <c r="F973" t="b">
        <v>0</v>
      </c>
      <c r="G973" s="4">
        <v>337</v>
      </c>
      <c r="H973" s="3">
        <v>1.26</v>
      </c>
      <c r="I973" s="3">
        <v>1</v>
      </c>
      <c r="J973" s="3">
        <v>0</v>
      </c>
      <c r="K973" s="3">
        <v>0.98</v>
      </c>
      <c r="L973" s="3">
        <v>0</v>
      </c>
      <c r="M973" s="3">
        <v>0</v>
      </c>
      <c r="N973" s="3">
        <v>0</v>
      </c>
      <c r="O973" s="3">
        <v>0.05</v>
      </c>
      <c r="P973" s="4">
        <v>1</v>
      </c>
      <c r="Q973" s="4">
        <v>6</v>
      </c>
      <c r="R973" t="b">
        <v>1</v>
      </c>
      <c r="S973" t="b">
        <v>0</v>
      </c>
      <c r="T973" t="b">
        <v>0</v>
      </c>
      <c r="U973" t="b">
        <v>0</v>
      </c>
      <c r="V973" t="b">
        <v>1</v>
      </c>
      <c r="W973" t="s">
        <v>64</v>
      </c>
      <c r="X973" t="s">
        <v>65</v>
      </c>
      <c r="Y973" t="s">
        <v>74</v>
      </c>
      <c r="Z973" s="3">
        <v>0.65800000000000003</v>
      </c>
      <c r="AA973" t="s">
        <v>120</v>
      </c>
      <c r="AB973" t="s">
        <v>6156</v>
      </c>
      <c r="AC973" s="6" t="s">
        <v>6157</v>
      </c>
      <c r="AD973" s="3">
        <f t="shared" si="120"/>
        <v>14.64</v>
      </c>
      <c r="AE973" s="4">
        <f t="shared" si="121"/>
        <v>38</v>
      </c>
      <c r="AF973" s="4">
        <f t="shared" si="122"/>
        <v>6</v>
      </c>
      <c r="AG973" s="4">
        <f t="shared" si="123"/>
        <v>115</v>
      </c>
      <c r="AH973" t="str">
        <f t="shared" si="124"/>
        <v>rare-chest</v>
      </c>
      <c r="AI973" t="b">
        <f t="shared" si="125"/>
        <v>0</v>
      </c>
      <c r="AJ973" t="str">
        <f t="shared" si="126"/>
        <v>review: balance outlier</v>
      </c>
      <c r="AK973" t="s">
        <v>6158</v>
      </c>
      <c r="AM973" s="2">
        <v>46058</v>
      </c>
      <c r="AN973" t="b">
        <f t="shared" si="127"/>
        <v>1</v>
      </c>
    </row>
    <row r="974" spans="1:40" ht="43.2" x14ac:dyDescent="0.3">
      <c r="A974" t="s">
        <v>6159</v>
      </c>
      <c r="B974" t="s">
        <v>6160</v>
      </c>
      <c r="C974" s="6" t="s">
        <v>6161</v>
      </c>
      <c r="D974" t="s">
        <v>63</v>
      </c>
      <c r="E974" s="4">
        <v>16</v>
      </c>
      <c r="F974" t="b">
        <v>0</v>
      </c>
      <c r="G974" s="4">
        <v>740</v>
      </c>
      <c r="H974" s="3">
        <v>0</v>
      </c>
      <c r="I974" s="3">
        <v>0</v>
      </c>
      <c r="J974" s="3">
        <v>0</v>
      </c>
      <c r="K974" s="3">
        <v>0.8</v>
      </c>
      <c r="L974" s="3">
        <v>0.19</v>
      </c>
      <c r="M974" s="3">
        <v>0</v>
      </c>
      <c r="N974" s="3">
        <v>0</v>
      </c>
      <c r="O974" s="3">
        <v>0.66</v>
      </c>
      <c r="P974" s="4">
        <v>4</v>
      </c>
      <c r="Q974" s="4">
        <v>4</v>
      </c>
      <c r="R974" t="b">
        <v>1</v>
      </c>
      <c r="S974" t="b">
        <v>0</v>
      </c>
      <c r="T974" t="b">
        <v>0</v>
      </c>
      <c r="U974" t="b">
        <v>0</v>
      </c>
      <c r="V974" t="b">
        <v>1</v>
      </c>
      <c r="W974" t="s">
        <v>100</v>
      </c>
      <c r="X974" t="s">
        <v>65</v>
      </c>
      <c r="Y974" t="s">
        <v>66</v>
      </c>
      <c r="Z974" s="3">
        <v>3.2629999999999999</v>
      </c>
      <c r="AA974" t="s">
        <v>312</v>
      </c>
      <c r="AB974" t="s">
        <v>6162</v>
      </c>
      <c r="AC974" s="6" t="s">
        <v>6163</v>
      </c>
      <c r="AD974" s="3">
        <f t="shared" si="120"/>
        <v>4.3</v>
      </c>
      <c r="AE974" s="4">
        <f t="shared" si="121"/>
        <v>21</v>
      </c>
      <c r="AF974" s="4">
        <f t="shared" si="122"/>
        <v>1</v>
      </c>
      <c r="AG974" s="4">
        <f t="shared" si="123"/>
        <v>120</v>
      </c>
      <c r="AH974" t="str">
        <f t="shared" si="124"/>
        <v>standard</v>
      </c>
      <c r="AI974" t="b">
        <f t="shared" si="125"/>
        <v>0</v>
      </c>
      <c r="AJ974" t="str">
        <f t="shared" si="126"/>
        <v>ok</v>
      </c>
      <c r="AK974" t="s">
        <v>6164</v>
      </c>
      <c r="AL974" t="s">
        <v>1489</v>
      </c>
      <c r="AM974" s="2">
        <v>46114</v>
      </c>
      <c r="AN974" t="b">
        <f t="shared" si="127"/>
        <v>1</v>
      </c>
    </row>
    <row r="975" spans="1:40" ht="43.2" x14ac:dyDescent="0.3">
      <c r="A975" t="s">
        <v>6165</v>
      </c>
      <c r="B975" t="s">
        <v>6166</v>
      </c>
      <c r="C975" s="6" t="s">
        <v>6167</v>
      </c>
      <c r="D975" t="s">
        <v>119</v>
      </c>
      <c r="E975" s="4">
        <v>49</v>
      </c>
      <c r="F975" t="b">
        <v>1</v>
      </c>
      <c r="G975" s="4">
        <v>1299</v>
      </c>
      <c r="H975" s="3">
        <v>0</v>
      </c>
      <c r="I975" s="3">
        <v>1</v>
      </c>
      <c r="J975" s="3">
        <v>0.37</v>
      </c>
      <c r="K975" s="3">
        <v>0</v>
      </c>
      <c r="L975" s="3">
        <v>0.88</v>
      </c>
      <c r="M975" s="3">
        <v>-0.24</v>
      </c>
      <c r="N975" s="3">
        <v>0</v>
      </c>
      <c r="O975" s="3">
        <v>0</v>
      </c>
      <c r="P975" s="4">
        <v>1</v>
      </c>
      <c r="Q975" s="4">
        <v>2</v>
      </c>
      <c r="R975" t="b">
        <v>0</v>
      </c>
      <c r="S975" t="b">
        <v>0</v>
      </c>
      <c r="T975" t="b">
        <v>1</v>
      </c>
      <c r="U975" t="b">
        <v>0</v>
      </c>
      <c r="V975" t="b">
        <v>1</v>
      </c>
      <c r="W975" t="s">
        <v>92</v>
      </c>
      <c r="X975" t="s">
        <v>101</v>
      </c>
      <c r="Y975" t="s">
        <v>46</v>
      </c>
      <c r="Z975" s="3">
        <v>1.915</v>
      </c>
      <c r="AA975" t="s">
        <v>1695</v>
      </c>
      <c r="AB975" t="s">
        <v>6168</v>
      </c>
      <c r="AC975" s="6" t="s">
        <v>6169</v>
      </c>
      <c r="AD975" s="3">
        <f t="shared" si="120"/>
        <v>8.85</v>
      </c>
      <c r="AE975" s="4">
        <f t="shared" si="121"/>
        <v>70</v>
      </c>
      <c r="AF975" s="4">
        <f t="shared" si="122"/>
        <v>2</v>
      </c>
      <c r="AG975" s="4">
        <f t="shared" si="123"/>
        <v>112</v>
      </c>
      <c r="AH975" t="str">
        <f t="shared" si="124"/>
        <v>standard</v>
      </c>
      <c r="AI975" t="b">
        <f t="shared" si="125"/>
        <v>1</v>
      </c>
      <c r="AJ975" t="str">
        <f t="shared" si="126"/>
        <v>ok</v>
      </c>
      <c r="AK975" t="s">
        <v>6170</v>
      </c>
      <c r="AL975" t="s">
        <v>6171</v>
      </c>
      <c r="AM975" s="2">
        <v>46200</v>
      </c>
      <c r="AN975" t="b">
        <f t="shared" si="127"/>
        <v>1</v>
      </c>
    </row>
    <row r="976" spans="1:40" ht="43.2" x14ac:dyDescent="0.3">
      <c r="A976" t="s">
        <v>6172</v>
      </c>
      <c r="B976" t="s">
        <v>6173</v>
      </c>
      <c r="C976" s="6" t="s">
        <v>6174</v>
      </c>
      <c r="D976" t="s">
        <v>147</v>
      </c>
      <c r="E976" s="4">
        <v>134</v>
      </c>
      <c r="F976" t="b">
        <v>1</v>
      </c>
      <c r="G976" s="4">
        <v>1806</v>
      </c>
      <c r="H976" s="3">
        <v>0</v>
      </c>
      <c r="I976" s="3">
        <v>1</v>
      </c>
      <c r="J976" s="3">
        <v>0</v>
      </c>
      <c r="K976" s="3">
        <v>-0.19</v>
      </c>
      <c r="L976" s="3">
        <v>0</v>
      </c>
      <c r="M976" s="3">
        <v>0</v>
      </c>
      <c r="N976" s="3">
        <v>0</v>
      </c>
      <c r="O976" s="3">
        <v>0</v>
      </c>
      <c r="P976" s="4">
        <v>2</v>
      </c>
      <c r="Q976" s="4">
        <v>5</v>
      </c>
      <c r="R976" t="b">
        <v>0</v>
      </c>
      <c r="S976" t="b">
        <v>0</v>
      </c>
      <c r="T976" t="b">
        <v>0</v>
      </c>
      <c r="U976" t="b">
        <v>1</v>
      </c>
      <c r="V976" t="b">
        <v>0</v>
      </c>
      <c r="W976" t="s">
        <v>148</v>
      </c>
      <c r="X976" t="s">
        <v>45</v>
      </c>
      <c r="Y976" t="s">
        <v>222</v>
      </c>
      <c r="Z976" s="3">
        <v>1.3220000000000001</v>
      </c>
      <c r="AA976" t="s">
        <v>157</v>
      </c>
      <c r="AB976" t="s">
        <v>6175</v>
      </c>
      <c r="AC976" s="6" t="s">
        <v>6176</v>
      </c>
      <c r="AD976" s="3">
        <f t="shared" si="120"/>
        <v>11.88</v>
      </c>
      <c r="AE976" s="4">
        <f t="shared" si="121"/>
        <v>198</v>
      </c>
      <c r="AF976" s="4">
        <f t="shared" si="122"/>
        <v>4</v>
      </c>
      <c r="AG976" s="4">
        <f t="shared" si="123"/>
        <v>118</v>
      </c>
      <c r="AH976" t="str">
        <f t="shared" si="124"/>
        <v>boss-vault</v>
      </c>
      <c r="AI976" t="b">
        <f t="shared" si="125"/>
        <v>1</v>
      </c>
      <c r="AJ976" t="str">
        <f t="shared" si="126"/>
        <v>ok</v>
      </c>
      <c r="AK976" t="s">
        <v>6177</v>
      </c>
      <c r="AM976" s="2">
        <v>46139</v>
      </c>
      <c r="AN976" t="b">
        <f t="shared" si="127"/>
        <v>1</v>
      </c>
    </row>
    <row r="977" spans="1:40" ht="43.2" x14ac:dyDescent="0.3">
      <c r="A977" t="s">
        <v>6178</v>
      </c>
      <c r="B977" t="s">
        <v>6179</v>
      </c>
      <c r="C977" s="6" t="s">
        <v>6180</v>
      </c>
      <c r="D977" t="s">
        <v>43</v>
      </c>
      <c r="E977" s="4">
        <v>26</v>
      </c>
      <c r="F977" t="b">
        <v>1</v>
      </c>
      <c r="G977" s="4">
        <v>688</v>
      </c>
      <c r="H977" s="3">
        <v>0</v>
      </c>
      <c r="I977" s="3">
        <v>1</v>
      </c>
      <c r="J977" s="3">
        <v>0.38</v>
      </c>
      <c r="K977" s="3">
        <v>0</v>
      </c>
      <c r="L977" s="3">
        <v>0</v>
      </c>
      <c r="M977" s="3">
        <v>0</v>
      </c>
      <c r="N977" s="3">
        <v>0</v>
      </c>
      <c r="O977" s="3">
        <v>0</v>
      </c>
      <c r="P977" s="4">
        <v>9</v>
      </c>
      <c r="Q977" s="4">
        <v>9</v>
      </c>
      <c r="R977" t="b">
        <v>0</v>
      </c>
      <c r="S977" t="b">
        <v>0</v>
      </c>
      <c r="T977" t="b">
        <v>0</v>
      </c>
      <c r="U977" t="b">
        <v>0</v>
      </c>
      <c r="V977" t="b">
        <v>1</v>
      </c>
      <c r="W977" t="s">
        <v>92</v>
      </c>
      <c r="X977" t="s">
        <v>55</v>
      </c>
      <c r="Y977" t="s">
        <v>74</v>
      </c>
      <c r="Z977" s="3">
        <v>0.80800000000000005</v>
      </c>
      <c r="AA977" t="s">
        <v>93</v>
      </c>
      <c r="AB977" t="s">
        <v>6181</v>
      </c>
      <c r="AC977" s="6" t="s">
        <v>6182</v>
      </c>
      <c r="AD977" s="3">
        <f t="shared" si="120"/>
        <v>4.6399999999999997</v>
      </c>
      <c r="AE977" s="4">
        <f t="shared" si="121"/>
        <v>31</v>
      </c>
      <c r="AF977" s="4">
        <f t="shared" si="122"/>
        <v>1</v>
      </c>
      <c r="AG977" s="4">
        <f t="shared" si="123"/>
        <v>117</v>
      </c>
      <c r="AH977" t="str">
        <f t="shared" si="124"/>
        <v>standard</v>
      </c>
      <c r="AI977" t="b">
        <f t="shared" si="125"/>
        <v>0</v>
      </c>
      <c r="AJ977" t="str">
        <f t="shared" si="126"/>
        <v>ok</v>
      </c>
      <c r="AK977" t="s">
        <v>6183</v>
      </c>
      <c r="AL977" t="s">
        <v>2871</v>
      </c>
      <c r="AM977" s="2">
        <v>46040</v>
      </c>
      <c r="AN977" t="b">
        <f t="shared" si="127"/>
        <v>1</v>
      </c>
    </row>
    <row r="978" spans="1:40" ht="43.2" x14ac:dyDescent="0.3">
      <c r="A978" t="s">
        <v>6184</v>
      </c>
      <c r="B978" t="s">
        <v>6185</v>
      </c>
      <c r="C978" s="6" t="s">
        <v>6186</v>
      </c>
      <c r="D978" t="s">
        <v>63</v>
      </c>
      <c r="E978" s="4">
        <v>24</v>
      </c>
      <c r="F978" t="b">
        <v>1</v>
      </c>
      <c r="G978" s="4">
        <v>1512</v>
      </c>
      <c r="H978" s="3">
        <v>1.65</v>
      </c>
      <c r="I978" s="3">
        <v>2</v>
      </c>
      <c r="J978" s="3">
        <v>0</v>
      </c>
      <c r="K978" s="3">
        <v>0</v>
      </c>
      <c r="L978" s="3">
        <v>-0.06</v>
      </c>
      <c r="M978" s="3">
        <v>0</v>
      </c>
      <c r="N978" s="3">
        <v>0</v>
      </c>
      <c r="O978" s="3">
        <v>0</v>
      </c>
      <c r="P978" s="4">
        <v>6</v>
      </c>
      <c r="Q978" s="4">
        <v>9</v>
      </c>
      <c r="R978" t="b">
        <v>0</v>
      </c>
      <c r="S978" t="b">
        <v>0</v>
      </c>
      <c r="T978" t="b">
        <v>0</v>
      </c>
      <c r="U978" t="b">
        <v>0</v>
      </c>
      <c r="V978" t="b">
        <v>0</v>
      </c>
      <c r="W978" t="s">
        <v>54</v>
      </c>
      <c r="X978" t="s">
        <v>75</v>
      </c>
      <c r="Y978" t="s">
        <v>46</v>
      </c>
      <c r="Z978" s="3">
        <v>0.51400000000000001</v>
      </c>
      <c r="AA978" t="s">
        <v>382</v>
      </c>
      <c r="AB978" t="s">
        <v>6187</v>
      </c>
      <c r="AC978" s="6" t="s">
        <v>6188</v>
      </c>
      <c r="AD978" s="3">
        <f t="shared" si="120"/>
        <v>17.32</v>
      </c>
      <c r="AE978" s="4">
        <f t="shared" si="121"/>
        <v>41</v>
      </c>
      <c r="AF978" s="4">
        <f t="shared" si="122"/>
        <v>4</v>
      </c>
      <c r="AG978" s="4">
        <f t="shared" si="123"/>
        <v>111</v>
      </c>
      <c r="AH978" t="str">
        <f t="shared" si="124"/>
        <v>rare-chest</v>
      </c>
      <c r="AI978" t="b">
        <f t="shared" si="125"/>
        <v>1</v>
      </c>
      <c r="AJ978" t="str">
        <f t="shared" si="126"/>
        <v>review: balance outlier</v>
      </c>
      <c r="AK978" t="s">
        <v>6189</v>
      </c>
      <c r="AL978" t="s">
        <v>865</v>
      </c>
      <c r="AM978" s="2">
        <v>46107</v>
      </c>
      <c r="AN978" t="b">
        <f t="shared" si="127"/>
        <v>1</v>
      </c>
    </row>
    <row r="979" spans="1:40" ht="43.2" x14ac:dyDescent="0.3">
      <c r="A979" t="s">
        <v>6190</v>
      </c>
      <c r="B979" t="s">
        <v>6191</v>
      </c>
      <c r="C979" s="6" t="s">
        <v>6192</v>
      </c>
      <c r="D979" t="s">
        <v>74</v>
      </c>
      <c r="E979" s="4">
        <v>40</v>
      </c>
      <c r="F979" t="b">
        <v>1</v>
      </c>
      <c r="G979" s="4">
        <v>399</v>
      </c>
      <c r="H979" s="3">
        <v>0</v>
      </c>
      <c r="I979" s="3">
        <v>0</v>
      </c>
      <c r="J979" s="3">
        <v>0</v>
      </c>
      <c r="K979" s="3">
        <v>0</v>
      </c>
      <c r="L979" s="3">
        <v>0</v>
      </c>
      <c r="M979" s="3">
        <v>0.2</v>
      </c>
      <c r="N979" s="3">
        <v>3.06</v>
      </c>
      <c r="O979" s="3">
        <v>0</v>
      </c>
      <c r="P979" s="4">
        <v>1</v>
      </c>
      <c r="Q979" s="4">
        <v>6</v>
      </c>
      <c r="R979" t="b">
        <v>1</v>
      </c>
      <c r="S979" t="b">
        <v>0</v>
      </c>
      <c r="T979" t="b">
        <v>0</v>
      </c>
      <c r="U979" t="b">
        <v>1</v>
      </c>
      <c r="V979" t="b">
        <v>1</v>
      </c>
      <c r="W979" t="s">
        <v>84</v>
      </c>
      <c r="X979" t="s">
        <v>65</v>
      </c>
      <c r="Y979" t="s">
        <v>66</v>
      </c>
      <c r="Z979" s="3">
        <v>0.20200000000000001</v>
      </c>
      <c r="AA979" t="s">
        <v>3172</v>
      </c>
      <c r="AB979" t="s">
        <v>6193</v>
      </c>
      <c r="AC979" s="6" t="s">
        <v>6194</v>
      </c>
      <c r="AD979" s="3">
        <f t="shared" si="120"/>
        <v>11.52</v>
      </c>
      <c r="AE979" s="4">
        <f t="shared" si="121"/>
        <v>60</v>
      </c>
      <c r="AF979" s="4">
        <f t="shared" si="122"/>
        <v>6</v>
      </c>
      <c r="AG979" s="4">
        <f t="shared" si="123"/>
        <v>124</v>
      </c>
      <c r="AH979" t="str">
        <f t="shared" si="124"/>
        <v>curse-room</v>
      </c>
      <c r="AI979" t="b">
        <f t="shared" si="125"/>
        <v>0</v>
      </c>
      <c r="AJ979" t="str">
        <f t="shared" si="126"/>
        <v>ok</v>
      </c>
      <c r="AK979" t="s">
        <v>6195</v>
      </c>
      <c r="AM979" s="2">
        <v>46202</v>
      </c>
      <c r="AN979" t="b">
        <f t="shared" si="127"/>
        <v>1</v>
      </c>
    </row>
    <row r="980" spans="1:40" ht="43.2" x14ac:dyDescent="0.3">
      <c r="A980" t="s">
        <v>6196</v>
      </c>
      <c r="B980" t="s">
        <v>6197</v>
      </c>
      <c r="C980" s="6" t="s">
        <v>6198</v>
      </c>
      <c r="D980" t="s">
        <v>147</v>
      </c>
      <c r="E980" s="4">
        <v>151</v>
      </c>
      <c r="F980" t="b">
        <v>0</v>
      </c>
      <c r="G980" s="4">
        <v>2023</v>
      </c>
      <c r="H980" s="3">
        <v>0</v>
      </c>
      <c r="I980" s="3">
        <v>0</v>
      </c>
      <c r="J980" s="3">
        <v>0</v>
      </c>
      <c r="K980" s="3">
        <v>0.16</v>
      </c>
      <c r="L980" s="3">
        <v>0.23</v>
      </c>
      <c r="M980" s="3">
        <v>0</v>
      </c>
      <c r="N980" s="3">
        <v>1.79</v>
      </c>
      <c r="O980" s="3">
        <v>0</v>
      </c>
      <c r="P980" s="4">
        <v>1</v>
      </c>
      <c r="Q980" s="4">
        <v>9</v>
      </c>
      <c r="R980" t="b">
        <v>0</v>
      </c>
      <c r="S980" t="b">
        <v>0</v>
      </c>
      <c r="T980" t="b">
        <v>1</v>
      </c>
      <c r="U980" t="b">
        <v>1</v>
      </c>
      <c r="V980" t="b">
        <v>1</v>
      </c>
      <c r="W980" t="s">
        <v>64</v>
      </c>
      <c r="X980" t="s">
        <v>45</v>
      </c>
      <c r="Y980" t="s">
        <v>66</v>
      </c>
      <c r="Z980" s="3">
        <v>0.373</v>
      </c>
      <c r="AA980" t="s">
        <v>490</v>
      </c>
      <c r="AB980" t="s">
        <v>6199</v>
      </c>
      <c r="AC980" s="6" t="s">
        <v>6200</v>
      </c>
      <c r="AD980" s="3">
        <f t="shared" si="120"/>
        <v>14.36</v>
      </c>
      <c r="AE980" s="4">
        <f t="shared" si="121"/>
        <v>242</v>
      </c>
      <c r="AF980" s="4">
        <f t="shared" si="122"/>
        <v>9</v>
      </c>
      <c r="AG980" s="4">
        <f t="shared" si="123"/>
        <v>118</v>
      </c>
      <c r="AH980" t="str">
        <f t="shared" si="124"/>
        <v>boss-vault</v>
      </c>
      <c r="AI980" t="b">
        <f t="shared" si="125"/>
        <v>0</v>
      </c>
      <c r="AJ980" t="str">
        <f t="shared" si="126"/>
        <v>ok</v>
      </c>
      <c r="AK980" t="s">
        <v>6201</v>
      </c>
      <c r="AL980" t="s">
        <v>1699</v>
      </c>
      <c r="AM980" s="2">
        <v>46048</v>
      </c>
      <c r="AN980" t="b">
        <f t="shared" si="127"/>
        <v>1</v>
      </c>
    </row>
    <row r="981" spans="1:40" ht="43.2" x14ac:dyDescent="0.3">
      <c r="A981" t="s">
        <v>6202</v>
      </c>
      <c r="B981" t="s">
        <v>6203</v>
      </c>
      <c r="C981" s="6" t="s">
        <v>6204</v>
      </c>
      <c r="D981" t="s">
        <v>63</v>
      </c>
      <c r="E981" s="4">
        <v>17</v>
      </c>
      <c r="F981" t="b">
        <v>1</v>
      </c>
      <c r="G981" s="4">
        <v>510</v>
      </c>
      <c r="H981" s="3">
        <v>0</v>
      </c>
      <c r="I981" s="3">
        <v>-1</v>
      </c>
      <c r="J981" s="3">
        <v>0</v>
      </c>
      <c r="K981" s="3">
        <v>0.74</v>
      </c>
      <c r="L981" s="3">
        <v>0</v>
      </c>
      <c r="M981" s="3">
        <v>0</v>
      </c>
      <c r="N981" s="3">
        <v>1.91</v>
      </c>
      <c r="O981" s="3">
        <v>0</v>
      </c>
      <c r="P981" s="4">
        <v>9</v>
      </c>
      <c r="Q981" s="4">
        <v>10</v>
      </c>
      <c r="R981" t="b">
        <v>1</v>
      </c>
      <c r="S981" t="b">
        <v>1</v>
      </c>
      <c r="T981" t="b">
        <v>1</v>
      </c>
      <c r="U981" t="b">
        <v>0</v>
      </c>
      <c r="V981" t="b">
        <v>0</v>
      </c>
      <c r="W981" t="s">
        <v>54</v>
      </c>
      <c r="X981" t="s">
        <v>200</v>
      </c>
      <c r="Y981" t="s">
        <v>46</v>
      </c>
      <c r="Z981" s="3">
        <v>3.2930000000000001</v>
      </c>
      <c r="AA981" t="s">
        <v>1485</v>
      </c>
      <c r="AB981" t="s">
        <v>6205</v>
      </c>
      <c r="AC981" s="6" t="s">
        <v>6206</v>
      </c>
      <c r="AD981" s="3">
        <f t="shared" si="120"/>
        <v>7.8</v>
      </c>
      <c r="AE981" s="4">
        <f t="shared" si="121"/>
        <v>28</v>
      </c>
      <c r="AF981" s="4">
        <f t="shared" si="122"/>
        <v>2</v>
      </c>
      <c r="AG981" s="4">
        <f t="shared" si="123"/>
        <v>105</v>
      </c>
      <c r="AH981" t="str">
        <f t="shared" si="124"/>
        <v>standard</v>
      </c>
      <c r="AI981" t="b">
        <f t="shared" si="125"/>
        <v>1</v>
      </c>
      <c r="AJ981" t="str">
        <f t="shared" si="126"/>
        <v>review: multi-status synergy</v>
      </c>
      <c r="AK981" t="s">
        <v>6207</v>
      </c>
      <c r="AL981" t="s">
        <v>6208</v>
      </c>
      <c r="AM981" s="2">
        <v>46054</v>
      </c>
      <c r="AN981" t="b">
        <f t="shared" si="127"/>
        <v>1</v>
      </c>
    </row>
    <row r="982" spans="1:40" ht="43.2" x14ac:dyDescent="0.3">
      <c r="A982" t="s">
        <v>6209</v>
      </c>
      <c r="B982" t="s">
        <v>6210</v>
      </c>
      <c r="C982" s="6" t="s">
        <v>6211</v>
      </c>
      <c r="D982" t="s">
        <v>119</v>
      </c>
      <c r="E982" s="4">
        <v>47</v>
      </c>
      <c r="F982" t="b">
        <v>1</v>
      </c>
      <c r="G982" s="4">
        <v>2039</v>
      </c>
      <c r="H982" s="3">
        <v>0.86</v>
      </c>
      <c r="I982" s="3">
        <v>0</v>
      </c>
      <c r="J982" s="3">
        <v>0</v>
      </c>
      <c r="K982" s="3">
        <v>0</v>
      </c>
      <c r="L982" s="3">
        <v>0</v>
      </c>
      <c r="M982" s="3">
        <v>0</v>
      </c>
      <c r="N982" s="3">
        <v>0</v>
      </c>
      <c r="O982" s="3">
        <v>0</v>
      </c>
      <c r="P982" s="4">
        <v>7</v>
      </c>
      <c r="Q982" s="4">
        <v>9</v>
      </c>
      <c r="R982" t="b">
        <v>1</v>
      </c>
      <c r="S982" t="b">
        <v>1</v>
      </c>
      <c r="T982" t="b">
        <v>1</v>
      </c>
      <c r="U982" t="b">
        <v>0</v>
      </c>
      <c r="V982" t="b">
        <v>0</v>
      </c>
      <c r="W982" t="s">
        <v>111</v>
      </c>
      <c r="X982" t="s">
        <v>75</v>
      </c>
      <c r="Y982" t="s">
        <v>74</v>
      </c>
      <c r="Z982" s="3">
        <v>0.30399999999999999</v>
      </c>
      <c r="AA982" t="s">
        <v>230</v>
      </c>
      <c r="AB982" t="s">
        <v>6212</v>
      </c>
      <c r="AC982" s="6" t="s">
        <v>6213</v>
      </c>
      <c r="AD982" s="3">
        <f t="shared" si="120"/>
        <v>10.88</v>
      </c>
      <c r="AE982" s="4">
        <f t="shared" si="121"/>
        <v>73</v>
      </c>
      <c r="AF982" s="4">
        <f t="shared" si="122"/>
        <v>3</v>
      </c>
      <c r="AG982" s="4">
        <f t="shared" si="123"/>
        <v>111</v>
      </c>
      <c r="AH982" t="str">
        <f t="shared" si="124"/>
        <v>standard</v>
      </c>
      <c r="AI982" t="b">
        <f t="shared" si="125"/>
        <v>0</v>
      </c>
      <c r="AJ982" t="str">
        <f t="shared" si="126"/>
        <v>review: multi-status synergy</v>
      </c>
      <c r="AK982" t="s">
        <v>6214</v>
      </c>
      <c r="AM982" s="2">
        <v>46065</v>
      </c>
      <c r="AN982" t="b">
        <f t="shared" si="127"/>
        <v>1</v>
      </c>
    </row>
    <row r="983" spans="1:40" ht="43.2" x14ac:dyDescent="0.3">
      <c r="A983" t="s">
        <v>6215</v>
      </c>
      <c r="B983" t="s">
        <v>6216</v>
      </c>
      <c r="C983" s="6" t="s">
        <v>6217</v>
      </c>
      <c r="D983" t="s">
        <v>63</v>
      </c>
      <c r="E983" s="4">
        <v>30</v>
      </c>
      <c r="F983" t="b">
        <v>1</v>
      </c>
      <c r="G983" s="4">
        <v>112</v>
      </c>
      <c r="H983" s="3">
        <v>0</v>
      </c>
      <c r="I983" s="3">
        <v>2</v>
      </c>
      <c r="J983" s="3">
        <v>0</v>
      </c>
      <c r="K983" s="3">
        <v>0.83</v>
      </c>
      <c r="L983" s="3">
        <v>-0.26</v>
      </c>
      <c r="M983" s="3">
        <v>-0.19</v>
      </c>
      <c r="N983" s="3">
        <v>3.53</v>
      </c>
      <c r="O983" s="3">
        <v>0</v>
      </c>
      <c r="P983" s="4">
        <v>4</v>
      </c>
      <c r="Q983" s="4">
        <v>9</v>
      </c>
      <c r="R983" t="b">
        <v>0</v>
      </c>
      <c r="S983" t="b">
        <v>0</v>
      </c>
      <c r="T983" t="b">
        <v>1</v>
      </c>
      <c r="U983" t="b">
        <v>1</v>
      </c>
      <c r="V983" t="b">
        <v>1</v>
      </c>
      <c r="W983" t="s">
        <v>100</v>
      </c>
      <c r="X983" t="s">
        <v>149</v>
      </c>
      <c r="Y983" t="s">
        <v>222</v>
      </c>
      <c r="Z983" s="3">
        <v>2.5950000000000002</v>
      </c>
      <c r="AA983" t="s">
        <v>6218</v>
      </c>
      <c r="AB983" t="s">
        <v>6219</v>
      </c>
      <c r="AC983" s="6" t="s">
        <v>6220</v>
      </c>
      <c r="AD983" s="3">
        <f t="shared" si="120"/>
        <v>13.62</v>
      </c>
      <c r="AE983" s="4">
        <f t="shared" si="121"/>
        <v>50</v>
      </c>
      <c r="AF983" s="4">
        <f t="shared" si="122"/>
        <v>6</v>
      </c>
      <c r="AG983" s="4">
        <f t="shared" si="123"/>
        <v>116</v>
      </c>
      <c r="AH983" t="str">
        <f t="shared" si="124"/>
        <v>rare-chest</v>
      </c>
      <c r="AI983" t="b">
        <f t="shared" si="125"/>
        <v>1</v>
      </c>
      <c r="AJ983" t="str">
        <f t="shared" si="126"/>
        <v>review: balance outlier</v>
      </c>
      <c r="AK983" t="s">
        <v>6221</v>
      </c>
      <c r="AM983" s="2">
        <v>46175</v>
      </c>
      <c r="AN983" t="b">
        <f t="shared" si="127"/>
        <v>1</v>
      </c>
    </row>
    <row r="984" spans="1:40" ht="43.2" x14ac:dyDescent="0.3">
      <c r="A984" t="s">
        <v>6222</v>
      </c>
      <c r="B984" t="s">
        <v>6223</v>
      </c>
      <c r="C984" s="6" t="s">
        <v>6224</v>
      </c>
      <c r="D984" t="s">
        <v>119</v>
      </c>
      <c r="E984" s="4">
        <v>47</v>
      </c>
      <c r="F984" t="b">
        <v>1</v>
      </c>
      <c r="G984" s="4">
        <v>174</v>
      </c>
      <c r="H984" s="3">
        <v>0</v>
      </c>
      <c r="I984" s="3">
        <v>0</v>
      </c>
      <c r="J984" s="3">
        <v>0.23</v>
      </c>
      <c r="K984" s="3">
        <v>0</v>
      </c>
      <c r="L984" s="3">
        <v>0</v>
      </c>
      <c r="M984" s="3">
        <v>0</v>
      </c>
      <c r="N984" s="3">
        <v>0</v>
      </c>
      <c r="O984" s="3">
        <v>0</v>
      </c>
      <c r="P984" s="4">
        <v>8</v>
      </c>
      <c r="Q984" s="4">
        <v>8</v>
      </c>
      <c r="R984" t="b">
        <v>1</v>
      </c>
      <c r="S984" t="b">
        <v>0</v>
      </c>
      <c r="T984" t="b">
        <v>0</v>
      </c>
      <c r="U984" t="b">
        <v>1</v>
      </c>
      <c r="V984" t="b">
        <v>1</v>
      </c>
      <c r="W984" t="s">
        <v>64</v>
      </c>
      <c r="X984" t="s">
        <v>65</v>
      </c>
      <c r="Y984" t="s">
        <v>139</v>
      </c>
      <c r="Z984" s="3">
        <v>2.1709999999999998</v>
      </c>
      <c r="AA984" t="s">
        <v>120</v>
      </c>
      <c r="AB984" t="s">
        <v>6225</v>
      </c>
      <c r="AC984" s="6" t="s">
        <v>6226</v>
      </c>
      <c r="AD984" s="3">
        <f t="shared" si="120"/>
        <v>4.6900000000000004</v>
      </c>
      <c r="AE984" s="4">
        <f t="shared" si="121"/>
        <v>58</v>
      </c>
      <c r="AF984" s="4">
        <f t="shared" si="122"/>
        <v>1</v>
      </c>
      <c r="AG984" s="4">
        <f t="shared" si="123"/>
        <v>115</v>
      </c>
      <c r="AH984" t="str">
        <f t="shared" si="124"/>
        <v>standard</v>
      </c>
      <c r="AI984" t="b">
        <f t="shared" si="125"/>
        <v>0</v>
      </c>
      <c r="AJ984" t="str">
        <f t="shared" si="126"/>
        <v>ok</v>
      </c>
      <c r="AK984" t="s">
        <v>6227</v>
      </c>
      <c r="AM984" s="2">
        <v>46089</v>
      </c>
      <c r="AN984" t="b">
        <f t="shared" si="127"/>
        <v>1</v>
      </c>
    </row>
    <row r="985" spans="1:40" ht="43.2" x14ac:dyDescent="0.3">
      <c r="A985" t="s">
        <v>6228</v>
      </c>
      <c r="B985" t="s">
        <v>6229</v>
      </c>
      <c r="C985" s="6" t="s">
        <v>6230</v>
      </c>
      <c r="D985" t="s">
        <v>63</v>
      </c>
      <c r="E985" s="4">
        <v>11</v>
      </c>
      <c r="F985" t="b">
        <v>1</v>
      </c>
      <c r="G985" s="4">
        <v>572</v>
      </c>
      <c r="H985" s="3">
        <v>0</v>
      </c>
      <c r="I985" s="3">
        <v>1</v>
      </c>
      <c r="J985" s="3">
        <v>0</v>
      </c>
      <c r="K985" s="3">
        <v>0</v>
      </c>
      <c r="L985" s="3">
        <v>0</v>
      </c>
      <c r="M985" s="3">
        <v>0</v>
      </c>
      <c r="N985" s="3">
        <v>-0.16</v>
      </c>
      <c r="O985" s="3">
        <v>0</v>
      </c>
      <c r="P985" s="4">
        <v>6</v>
      </c>
      <c r="Q985" s="4">
        <v>6</v>
      </c>
      <c r="R985" t="b">
        <v>0</v>
      </c>
      <c r="S985" t="b">
        <v>1</v>
      </c>
      <c r="T985" t="b">
        <v>1</v>
      </c>
      <c r="U985" t="b">
        <v>1</v>
      </c>
      <c r="V985" t="b">
        <v>1</v>
      </c>
      <c r="W985" t="s">
        <v>64</v>
      </c>
      <c r="X985" t="s">
        <v>149</v>
      </c>
      <c r="Y985" t="s">
        <v>66</v>
      </c>
      <c r="Z985" s="3">
        <v>0.70399999999999996</v>
      </c>
      <c r="AA985" t="s">
        <v>1460</v>
      </c>
      <c r="AB985" t="s">
        <v>6231</v>
      </c>
      <c r="AC985" s="6" t="s">
        <v>6232</v>
      </c>
      <c r="AD985" s="3">
        <f t="shared" si="120"/>
        <v>2.82</v>
      </c>
      <c r="AE985" s="4">
        <f t="shared" si="121"/>
        <v>16</v>
      </c>
      <c r="AF985" s="4">
        <f t="shared" si="122"/>
        <v>1</v>
      </c>
      <c r="AG985" s="4">
        <f t="shared" si="123"/>
        <v>113</v>
      </c>
      <c r="AH985" t="str">
        <f t="shared" si="124"/>
        <v>standard</v>
      </c>
      <c r="AI985" t="b">
        <f t="shared" si="125"/>
        <v>1</v>
      </c>
      <c r="AJ985" t="str">
        <f t="shared" si="126"/>
        <v>ok</v>
      </c>
      <c r="AK985" t="s">
        <v>6233</v>
      </c>
      <c r="AM985" s="2">
        <v>46139</v>
      </c>
      <c r="AN985" t="b">
        <f t="shared" si="127"/>
        <v>1</v>
      </c>
    </row>
    <row r="986" spans="1:40" ht="43.2" x14ac:dyDescent="0.3">
      <c r="A986" t="s">
        <v>6234</v>
      </c>
      <c r="B986" t="s">
        <v>6235</v>
      </c>
      <c r="C986" s="6" t="s">
        <v>6236</v>
      </c>
      <c r="D986" t="s">
        <v>63</v>
      </c>
      <c r="E986" s="4">
        <v>14</v>
      </c>
      <c r="F986" t="b">
        <v>1</v>
      </c>
      <c r="G986" s="4">
        <v>122</v>
      </c>
      <c r="H986" s="3">
        <v>-0.19</v>
      </c>
      <c r="I986" s="3">
        <v>0</v>
      </c>
      <c r="J986" s="3">
        <v>0</v>
      </c>
      <c r="K986" s="3">
        <v>0</v>
      </c>
      <c r="L986" s="3">
        <v>0</v>
      </c>
      <c r="M986" s="3">
        <v>0</v>
      </c>
      <c r="N986" s="3">
        <v>0</v>
      </c>
      <c r="O986" s="3">
        <v>0.06</v>
      </c>
      <c r="P986" s="4">
        <v>7</v>
      </c>
      <c r="Q986" s="4">
        <v>8</v>
      </c>
      <c r="R986" t="b">
        <v>0</v>
      </c>
      <c r="S986" t="b">
        <v>1</v>
      </c>
      <c r="T986" t="b">
        <v>0</v>
      </c>
      <c r="U986" t="b">
        <v>1</v>
      </c>
      <c r="V986" t="b">
        <v>0</v>
      </c>
      <c r="W986" t="s">
        <v>64</v>
      </c>
      <c r="X986" t="s">
        <v>149</v>
      </c>
      <c r="Y986" t="s">
        <v>331</v>
      </c>
      <c r="Z986" s="3">
        <v>3.4780000000000002</v>
      </c>
      <c r="AA986" t="s">
        <v>414</v>
      </c>
      <c r="AB986" t="s">
        <v>6237</v>
      </c>
      <c r="AC986" s="6" t="s">
        <v>6238</v>
      </c>
      <c r="AD986" s="3">
        <f t="shared" si="120"/>
        <v>2.64</v>
      </c>
      <c r="AE986" s="4">
        <f t="shared" si="121"/>
        <v>15</v>
      </c>
      <c r="AF986" s="4">
        <f t="shared" si="122"/>
        <v>2</v>
      </c>
      <c r="AG986" s="4">
        <f t="shared" si="123"/>
        <v>115</v>
      </c>
      <c r="AH986" t="str">
        <f t="shared" si="124"/>
        <v>standard</v>
      </c>
      <c r="AI986" t="b">
        <f t="shared" si="125"/>
        <v>1</v>
      </c>
      <c r="AJ986" t="str">
        <f t="shared" si="126"/>
        <v>ok</v>
      </c>
      <c r="AK986" t="s">
        <v>6239</v>
      </c>
      <c r="AM986" s="2">
        <v>46114</v>
      </c>
      <c r="AN986" t="b">
        <f t="shared" si="127"/>
        <v>1</v>
      </c>
    </row>
    <row r="987" spans="1:40" ht="43.2" x14ac:dyDescent="0.3">
      <c r="A987" t="s">
        <v>6240</v>
      </c>
      <c r="B987" t="s">
        <v>6241</v>
      </c>
      <c r="C987" s="6" t="s">
        <v>6242</v>
      </c>
      <c r="D987" t="s">
        <v>43</v>
      </c>
      <c r="E987" s="4">
        <v>22</v>
      </c>
      <c r="F987" t="b">
        <v>1</v>
      </c>
      <c r="G987" s="4">
        <v>1307</v>
      </c>
      <c r="H987" s="3">
        <v>1.58</v>
      </c>
      <c r="I987" s="3">
        <v>-1</v>
      </c>
      <c r="J987" s="3">
        <v>0.1</v>
      </c>
      <c r="K987" s="3">
        <v>0</v>
      </c>
      <c r="L987" s="3">
        <v>0.02</v>
      </c>
      <c r="M987" s="3">
        <v>0.23</v>
      </c>
      <c r="N987" s="3">
        <v>0.26</v>
      </c>
      <c r="O987" s="3">
        <v>0.51</v>
      </c>
      <c r="P987" s="4">
        <v>3</v>
      </c>
      <c r="Q987" s="4">
        <v>3</v>
      </c>
      <c r="R987" t="b">
        <v>0</v>
      </c>
      <c r="S987" t="b">
        <v>1</v>
      </c>
      <c r="T987" t="b">
        <v>0</v>
      </c>
      <c r="U987" t="b">
        <v>0</v>
      </c>
      <c r="V987" t="b">
        <v>0</v>
      </c>
      <c r="W987" t="s">
        <v>64</v>
      </c>
      <c r="X987" t="s">
        <v>149</v>
      </c>
      <c r="Y987" t="s">
        <v>102</v>
      </c>
      <c r="Z987" s="3">
        <v>0.629</v>
      </c>
      <c r="AA987" t="s">
        <v>414</v>
      </c>
      <c r="AB987" t="s">
        <v>6243</v>
      </c>
      <c r="AC987" s="6" t="s">
        <v>6244</v>
      </c>
      <c r="AD987" s="3">
        <f t="shared" si="120"/>
        <v>18.48</v>
      </c>
      <c r="AE987" s="4">
        <f t="shared" si="121"/>
        <v>38</v>
      </c>
      <c r="AF987" s="4">
        <f t="shared" si="122"/>
        <v>1</v>
      </c>
      <c r="AG987" s="4">
        <f t="shared" si="123"/>
        <v>114</v>
      </c>
      <c r="AH987" t="str">
        <f t="shared" si="124"/>
        <v>rare-chest</v>
      </c>
      <c r="AI987" t="b">
        <f t="shared" si="125"/>
        <v>1</v>
      </c>
      <c r="AJ987" t="str">
        <f t="shared" si="126"/>
        <v>review: balance outlier</v>
      </c>
      <c r="AK987" t="s">
        <v>6245</v>
      </c>
      <c r="AM987" s="2">
        <v>46159</v>
      </c>
      <c r="AN987" t="b">
        <f t="shared" si="127"/>
        <v>1</v>
      </c>
    </row>
    <row r="988" spans="1:40" ht="43.2" x14ac:dyDescent="0.3">
      <c r="A988" t="s">
        <v>6246</v>
      </c>
      <c r="B988" t="s">
        <v>6247</v>
      </c>
      <c r="C988" s="6" t="s">
        <v>6248</v>
      </c>
      <c r="D988" t="s">
        <v>43</v>
      </c>
      <c r="E988" s="4">
        <v>24</v>
      </c>
      <c r="F988" t="b">
        <v>1</v>
      </c>
      <c r="G988" s="4">
        <v>1466</v>
      </c>
      <c r="H988" s="3">
        <v>0</v>
      </c>
      <c r="I988" s="3">
        <v>1</v>
      </c>
      <c r="J988" s="3">
        <v>0</v>
      </c>
      <c r="K988" s="3">
        <v>0</v>
      </c>
      <c r="L988" s="3">
        <v>0</v>
      </c>
      <c r="M988" s="3">
        <v>0</v>
      </c>
      <c r="N988" s="3">
        <v>2.71</v>
      </c>
      <c r="O988" s="3">
        <v>0</v>
      </c>
      <c r="P988" s="4">
        <v>7</v>
      </c>
      <c r="Q988" s="4">
        <v>8</v>
      </c>
      <c r="R988" t="b">
        <v>1</v>
      </c>
      <c r="S988" t="b">
        <v>1</v>
      </c>
      <c r="T988" t="b">
        <v>1</v>
      </c>
      <c r="U988" t="b">
        <v>0</v>
      </c>
      <c r="V988" t="b">
        <v>1</v>
      </c>
      <c r="W988" t="s">
        <v>84</v>
      </c>
      <c r="X988" t="s">
        <v>65</v>
      </c>
      <c r="Y988" t="s">
        <v>66</v>
      </c>
      <c r="Z988" s="3">
        <v>2.125</v>
      </c>
      <c r="AA988" t="s">
        <v>3900</v>
      </c>
      <c r="AB988" t="s">
        <v>6249</v>
      </c>
      <c r="AC988" s="6" t="s">
        <v>6250</v>
      </c>
      <c r="AD988" s="3">
        <f t="shared" si="120"/>
        <v>8.92</v>
      </c>
      <c r="AE988" s="4">
        <f t="shared" si="121"/>
        <v>39</v>
      </c>
      <c r="AF988" s="4">
        <f t="shared" si="122"/>
        <v>2</v>
      </c>
      <c r="AG988" s="4">
        <f t="shared" si="123"/>
        <v>118</v>
      </c>
      <c r="AH988" t="str">
        <f t="shared" si="124"/>
        <v>standard</v>
      </c>
      <c r="AI988" t="b">
        <f t="shared" si="125"/>
        <v>0</v>
      </c>
      <c r="AJ988" t="str">
        <f t="shared" si="126"/>
        <v>ok</v>
      </c>
      <c r="AK988" t="s">
        <v>6251</v>
      </c>
      <c r="AL988" t="s">
        <v>6252</v>
      </c>
      <c r="AM988" s="2">
        <v>46194</v>
      </c>
      <c r="AN988" t="b">
        <f t="shared" si="127"/>
        <v>1</v>
      </c>
    </row>
    <row r="989" spans="1:40" ht="43.2" x14ac:dyDescent="0.3">
      <c r="A989" t="s">
        <v>6253</v>
      </c>
      <c r="B989" t="s">
        <v>6254</v>
      </c>
      <c r="C989" s="6" t="s">
        <v>6255</v>
      </c>
      <c r="D989" t="s">
        <v>119</v>
      </c>
      <c r="E989" s="4">
        <v>68</v>
      </c>
      <c r="F989" t="b">
        <v>1</v>
      </c>
      <c r="G989" s="4">
        <v>706</v>
      </c>
      <c r="H989" s="3">
        <v>0</v>
      </c>
      <c r="I989" s="3">
        <v>1</v>
      </c>
      <c r="J989" s="3">
        <v>0</v>
      </c>
      <c r="K989" s="3">
        <v>0</v>
      </c>
      <c r="L989" s="3">
        <v>0</v>
      </c>
      <c r="M989" s="3">
        <v>0</v>
      </c>
      <c r="N989" s="3">
        <v>0</v>
      </c>
      <c r="O989" s="3">
        <v>0</v>
      </c>
      <c r="P989" s="4">
        <v>5</v>
      </c>
      <c r="Q989" s="4">
        <v>10</v>
      </c>
      <c r="R989" t="b">
        <v>0</v>
      </c>
      <c r="S989" t="b">
        <v>0</v>
      </c>
      <c r="T989" t="b">
        <v>0</v>
      </c>
      <c r="U989" t="b">
        <v>0</v>
      </c>
      <c r="V989" t="b">
        <v>0</v>
      </c>
      <c r="W989" t="s">
        <v>148</v>
      </c>
      <c r="X989" t="s">
        <v>101</v>
      </c>
      <c r="Y989" t="s">
        <v>66</v>
      </c>
      <c r="Z989" s="3">
        <v>0.745</v>
      </c>
      <c r="AA989" t="s">
        <v>179</v>
      </c>
      <c r="AB989" t="s">
        <v>6256</v>
      </c>
      <c r="AC989" s="6" t="s">
        <v>6257</v>
      </c>
      <c r="AD989" s="3">
        <f t="shared" si="120"/>
        <v>5.5</v>
      </c>
      <c r="AE989" s="4">
        <f t="shared" si="121"/>
        <v>83</v>
      </c>
      <c r="AF989" s="4">
        <f t="shared" si="122"/>
        <v>6</v>
      </c>
      <c r="AG989" s="4">
        <f t="shared" si="123"/>
        <v>113</v>
      </c>
      <c r="AH989" t="str">
        <f t="shared" si="124"/>
        <v>standard</v>
      </c>
      <c r="AI989" t="b">
        <f t="shared" si="125"/>
        <v>0</v>
      </c>
      <c r="AJ989" t="str">
        <f t="shared" si="126"/>
        <v>ok</v>
      </c>
      <c r="AK989" t="s">
        <v>6258</v>
      </c>
      <c r="AM989" s="2">
        <v>46145</v>
      </c>
      <c r="AN989" t="b">
        <f t="shared" si="127"/>
        <v>1</v>
      </c>
    </row>
    <row r="990" spans="1:40" ht="43.2" x14ac:dyDescent="0.3">
      <c r="A990" t="s">
        <v>6259</v>
      </c>
      <c r="B990" t="s">
        <v>6260</v>
      </c>
      <c r="C990" s="6" t="s">
        <v>6261</v>
      </c>
      <c r="D990" t="s">
        <v>43</v>
      </c>
      <c r="E990" s="4">
        <v>42</v>
      </c>
      <c r="F990" t="b">
        <v>0</v>
      </c>
      <c r="G990" s="4">
        <v>426</v>
      </c>
      <c r="H990" s="3">
        <v>0</v>
      </c>
      <c r="I990" s="3">
        <v>1</v>
      </c>
      <c r="J990" s="3">
        <v>-0.13</v>
      </c>
      <c r="K990" s="3">
        <v>0</v>
      </c>
      <c r="L990" s="3">
        <v>-0.17</v>
      </c>
      <c r="M990" s="3">
        <v>0</v>
      </c>
      <c r="N990" s="3">
        <v>2.13</v>
      </c>
      <c r="O990" s="3">
        <v>0</v>
      </c>
      <c r="P990" s="4">
        <v>2</v>
      </c>
      <c r="Q990" s="4">
        <v>10</v>
      </c>
      <c r="R990" t="b">
        <v>0</v>
      </c>
      <c r="S990" t="b">
        <v>0</v>
      </c>
      <c r="T990" t="b">
        <v>1</v>
      </c>
      <c r="U990" t="b">
        <v>0</v>
      </c>
      <c r="V990" t="b">
        <v>0</v>
      </c>
      <c r="W990" t="s">
        <v>111</v>
      </c>
      <c r="X990" t="s">
        <v>101</v>
      </c>
      <c r="Y990" t="s">
        <v>331</v>
      </c>
      <c r="Z990" s="3">
        <v>0.98399999999999999</v>
      </c>
      <c r="AA990" t="s">
        <v>855</v>
      </c>
      <c r="AB990" t="s">
        <v>6262</v>
      </c>
      <c r="AC990" s="6" t="s">
        <v>6263</v>
      </c>
      <c r="AD990" s="3">
        <f t="shared" si="120"/>
        <v>8.49</v>
      </c>
      <c r="AE990" s="4">
        <f t="shared" si="121"/>
        <v>60</v>
      </c>
      <c r="AF990" s="4">
        <f t="shared" si="122"/>
        <v>9</v>
      </c>
      <c r="AG990" s="4">
        <f t="shared" si="123"/>
        <v>113</v>
      </c>
      <c r="AH990" t="str">
        <f t="shared" si="124"/>
        <v>standard</v>
      </c>
      <c r="AI990" t="b">
        <f t="shared" si="125"/>
        <v>1</v>
      </c>
      <c r="AJ990" t="str">
        <f t="shared" si="126"/>
        <v>ok</v>
      </c>
      <c r="AK990" t="s">
        <v>6264</v>
      </c>
      <c r="AM990" s="2">
        <v>46105</v>
      </c>
      <c r="AN990" t="b">
        <f t="shared" si="127"/>
        <v>1</v>
      </c>
    </row>
    <row r="991" spans="1:40" ht="43.2" x14ac:dyDescent="0.3">
      <c r="A991" t="s">
        <v>6265</v>
      </c>
      <c r="B991" t="s">
        <v>6266</v>
      </c>
      <c r="C991" s="6" t="s">
        <v>6267</v>
      </c>
      <c r="D991" t="s">
        <v>43</v>
      </c>
      <c r="E991" s="4">
        <v>20</v>
      </c>
      <c r="F991" t="b">
        <v>1</v>
      </c>
      <c r="G991" s="4">
        <v>1858</v>
      </c>
      <c r="H991" s="3">
        <v>0</v>
      </c>
      <c r="I991" s="3">
        <v>1</v>
      </c>
      <c r="J991" s="3">
        <v>0</v>
      </c>
      <c r="K991" s="3">
        <v>0</v>
      </c>
      <c r="L991" s="3">
        <v>0.7</v>
      </c>
      <c r="M991" s="3">
        <v>0</v>
      </c>
      <c r="N991" s="3">
        <v>0</v>
      </c>
      <c r="O991" s="3">
        <v>0</v>
      </c>
      <c r="P991" s="4">
        <v>9</v>
      </c>
      <c r="Q991" s="4">
        <v>9</v>
      </c>
      <c r="R991" t="b">
        <v>1</v>
      </c>
      <c r="S991" t="b">
        <v>1</v>
      </c>
      <c r="T991" t="b">
        <v>0</v>
      </c>
      <c r="U991" t="b">
        <v>0</v>
      </c>
      <c r="V991" t="b">
        <v>1</v>
      </c>
      <c r="W991" t="s">
        <v>64</v>
      </c>
      <c r="X991" t="s">
        <v>55</v>
      </c>
      <c r="Y991" t="s">
        <v>331</v>
      </c>
      <c r="Z991" s="3">
        <v>0.82499999999999996</v>
      </c>
      <c r="AA991" t="s">
        <v>67</v>
      </c>
      <c r="AB991" t="s">
        <v>6268</v>
      </c>
      <c r="AC991" s="6" t="s">
        <v>6269</v>
      </c>
      <c r="AD991" s="3">
        <f t="shared" si="120"/>
        <v>4.9000000000000004</v>
      </c>
      <c r="AE991" s="4">
        <f t="shared" si="121"/>
        <v>26</v>
      </c>
      <c r="AF991" s="4">
        <f t="shared" si="122"/>
        <v>1</v>
      </c>
      <c r="AG991" s="4">
        <f t="shared" si="123"/>
        <v>118</v>
      </c>
      <c r="AH991" t="str">
        <f t="shared" si="124"/>
        <v>standard</v>
      </c>
      <c r="AI991" t="b">
        <f t="shared" si="125"/>
        <v>0</v>
      </c>
      <c r="AJ991" t="str">
        <f t="shared" si="126"/>
        <v>ok</v>
      </c>
      <c r="AK991" t="s">
        <v>6270</v>
      </c>
      <c r="AM991" s="2">
        <v>46132</v>
      </c>
      <c r="AN991" t="b">
        <f t="shared" si="127"/>
        <v>1</v>
      </c>
    </row>
    <row r="992" spans="1:40" ht="43.2" x14ac:dyDescent="0.3">
      <c r="A992" t="s">
        <v>6271</v>
      </c>
      <c r="B992" t="s">
        <v>6272</v>
      </c>
      <c r="C992" s="6" t="s">
        <v>6273</v>
      </c>
      <c r="D992" t="s">
        <v>63</v>
      </c>
      <c r="E992" s="4">
        <v>26</v>
      </c>
      <c r="F992" t="b">
        <v>0</v>
      </c>
      <c r="G992" s="4">
        <v>1118</v>
      </c>
      <c r="H992" s="3">
        <v>0</v>
      </c>
      <c r="I992" s="3">
        <v>1</v>
      </c>
      <c r="J992" s="3">
        <v>0.28999999999999998</v>
      </c>
      <c r="K992" s="3">
        <v>0</v>
      </c>
      <c r="L992" s="3">
        <v>0</v>
      </c>
      <c r="M992" s="3">
        <v>0</v>
      </c>
      <c r="N992" s="3">
        <v>1.45</v>
      </c>
      <c r="O992" s="3">
        <v>0</v>
      </c>
      <c r="P992" s="4">
        <v>2</v>
      </c>
      <c r="Q992" s="4">
        <v>8</v>
      </c>
      <c r="R992" t="b">
        <v>0</v>
      </c>
      <c r="S992" t="b">
        <v>0</v>
      </c>
      <c r="T992" t="b">
        <v>1</v>
      </c>
      <c r="U992" t="b">
        <v>1</v>
      </c>
      <c r="V992" t="b">
        <v>0</v>
      </c>
      <c r="W992" t="s">
        <v>127</v>
      </c>
      <c r="X992" t="s">
        <v>75</v>
      </c>
      <c r="Y992" t="s">
        <v>46</v>
      </c>
      <c r="Z992" s="3">
        <v>2.2719999999999998</v>
      </c>
      <c r="AA992" t="s">
        <v>171</v>
      </c>
      <c r="AB992" t="s">
        <v>6274</v>
      </c>
      <c r="AC992" s="6" t="s">
        <v>6275</v>
      </c>
      <c r="AD992" s="3">
        <f t="shared" si="120"/>
        <v>6.27</v>
      </c>
      <c r="AE992" s="4">
        <f t="shared" si="121"/>
        <v>37</v>
      </c>
      <c r="AF992" s="4">
        <f t="shared" si="122"/>
        <v>7</v>
      </c>
      <c r="AG992" s="4">
        <f t="shared" si="123"/>
        <v>115</v>
      </c>
      <c r="AH992" t="str">
        <f t="shared" si="124"/>
        <v>standard</v>
      </c>
      <c r="AI992" t="b">
        <f t="shared" si="125"/>
        <v>0</v>
      </c>
      <c r="AJ992" t="str">
        <f t="shared" si="126"/>
        <v>ok</v>
      </c>
      <c r="AK992" t="s">
        <v>6276</v>
      </c>
      <c r="AM992" s="2">
        <v>46023</v>
      </c>
      <c r="AN992" t="b">
        <f t="shared" si="127"/>
        <v>1</v>
      </c>
    </row>
    <row r="993" spans="1:40" ht="43.2" x14ac:dyDescent="0.3">
      <c r="A993" t="s">
        <v>6277</v>
      </c>
      <c r="B993" t="s">
        <v>6278</v>
      </c>
      <c r="C993" s="6" t="s">
        <v>6279</v>
      </c>
      <c r="D993" t="s">
        <v>63</v>
      </c>
      <c r="E993" s="4">
        <v>14</v>
      </c>
      <c r="F993" t="b">
        <v>0</v>
      </c>
      <c r="G993" s="4">
        <v>291</v>
      </c>
      <c r="H993" s="3">
        <v>1.27</v>
      </c>
      <c r="I993" s="3">
        <v>0</v>
      </c>
      <c r="J993" s="3">
        <v>0</v>
      </c>
      <c r="K993" s="3">
        <v>0</v>
      </c>
      <c r="L993" s="3">
        <v>0</v>
      </c>
      <c r="M993" s="3">
        <v>0</v>
      </c>
      <c r="N993" s="3">
        <v>0.55000000000000004</v>
      </c>
      <c r="O993" s="3">
        <v>0</v>
      </c>
      <c r="P993" s="4">
        <v>6</v>
      </c>
      <c r="Q993" s="4">
        <v>7</v>
      </c>
      <c r="R993" t="b">
        <v>1</v>
      </c>
      <c r="S993" t="b">
        <v>0</v>
      </c>
      <c r="T993" t="b">
        <v>0</v>
      </c>
      <c r="U993" t="b">
        <v>1</v>
      </c>
      <c r="V993" t="b">
        <v>1</v>
      </c>
      <c r="W993" t="s">
        <v>64</v>
      </c>
      <c r="X993" t="s">
        <v>128</v>
      </c>
      <c r="Y993" t="s">
        <v>66</v>
      </c>
      <c r="Z993" s="3">
        <v>2.871</v>
      </c>
      <c r="AA993" t="s">
        <v>120</v>
      </c>
      <c r="AB993" t="s">
        <v>6280</v>
      </c>
      <c r="AC993" s="6" t="s">
        <v>6281</v>
      </c>
      <c r="AD993" s="3">
        <f t="shared" si="120"/>
        <v>12.26</v>
      </c>
      <c r="AE993" s="4">
        <f t="shared" si="121"/>
        <v>23</v>
      </c>
      <c r="AF993" s="4">
        <f t="shared" si="122"/>
        <v>2</v>
      </c>
      <c r="AG993" s="4">
        <f t="shared" si="123"/>
        <v>114</v>
      </c>
      <c r="AH993" t="str">
        <f t="shared" si="124"/>
        <v>rare-chest</v>
      </c>
      <c r="AI993" t="b">
        <f t="shared" si="125"/>
        <v>0</v>
      </c>
      <c r="AJ993" t="str">
        <f t="shared" si="126"/>
        <v>review: balance outlier</v>
      </c>
      <c r="AK993" t="s">
        <v>6282</v>
      </c>
      <c r="AM993" s="2">
        <v>46135</v>
      </c>
      <c r="AN993" t="b">
        <f t="shared" si="127"/>
        <v>1</v>
      </c>
    </row>
    <row r="994" spans="1:40" ht="43.2" x14ac:dyDescent="0.3">
      <c r="A994" t="s">
        <v>6283</v>
      </c>
      <c r="B994" t="s">
        <v>6284</v>
      </c>
      <c r="C994" s="6" t="s">
        <v>6285</v>
      </c>
      <c r="D994" t="s">
        <v>74</v>
      </c>
      <c r="E994" s="4">
        <v>27</v>
      </c>
      <c r="F994" t="b">
        <v>1</v>
      </c>
      <c r="G994" s="4">
        <v>330</v>
      </c>
      <c r="H994" s="3">
        <v>0</v>
      </c>
      <c r="I994" s="3">
        <v>0</v>
      </c>
      <c r="J994" s="3">
        <v>0</v>
      </c>
      <c r="K994" s="3">
        <v>-0.2</v>
      </c>
      <c r="L994" s="3">
        <v>0.69</v>
      </c>
      <c r="M994" s="3">
        <v>0</v>
      </c>
      <c r="N994" s="3">
        <v>0</v>
      </c>
      <c r="O994" s="3">
        <v>0</v>
      </c>
      <c r="P994" s="4">
        <v>9</v>
      </c>
      <c r="Q994" s="4">
        <v>10</v>
      </c>
      <c r="R994" t="b">
        <v>0</v>
      </c>
      <c r="S994" t="b">
        <v>1</v>
      </c>
      <c r="T994" t="b">
        <v>1</v>
      </c>
      <c r="U994" t="b">
        <v>0</v>
      </c>
      <c r="V994" t="b">
        <v>1</v>
      </c>
      <c r="W994" t="s">
        <v>111</v>
      </c>
      <c r="X994" t="s">
        <v>149</v>
      </c>
      <c r="Y994" t="s">
        <v>331</v>
      </c>
      <c r="Z994" s="3">
        <v>3.327</v>
      </c>
      <c r="AA994" t="s">
        <v>6286</v>
      </c>
      <c r="AB994" t="s">
        <v>6287</v>
      </c>
      <c r="AC994" s="6" t="s">
        <v>6288</v>
      </c>
      <c r="AD994" s="3">
        <f t="shared" si="120"/>
        <v>6.78</v>
      </c>
      <c r="AE994" s="4">
        <f t="shared" si="121"/>
        <v>38</v>
      </c>
      <c r="AF994" s="4">
        <f t="shared" si="122"/>
        <v>2</v>
      </c>
      <c r="AG994" s="4">
        <f t="shared" si="123"/>
        <v>111</v>
      </c>
      <c r="AH994" t="str">
        <f t="shared" si="124"/>
        <v>curse-room</v>
      </c>
      <c r="AI994" t="b">
        <f t="shared" si="125"/>
        <v>1</v>
      </c>
      <c r="AJ994" t="str">
        <f t="shared" si="126"/>
        <v>review: multi-status synergy</v>
      </c>
      <c r="AK994" t="s">
        <v>6289</v>
      </c>
      <c r="AM994" s="2">
        <v>46201</v>
      </c>
      <c r="AN994" t="b">
        <f t="shared" si="127"/>
        <v>1</v>
      </c>
    </row>
    <row r="995" spans="1:40" ht="43.2" x14ac:dyDescent="0.3">
      <c r="A995" t="s">
        <v>6290</v>
      </c>
      <c r="B995" t="s">
        <v>6291</v>
      </c>
      <c r="C995" s="6" t="s">
        <v>6292</v>
      </c>
      <c r="D995" t="s">
        <v>63</v>
      </c>
      <c r="E995" s="4">
        <v>19</v>
      </c>
      <c r="F995" t="b">
        <v>1</v>
      </c>
      <c r="G995" s="4">
        <v>1779</v>
      </c>
      <c r="H995" s="3">
        <v>1.07</v>
      </c>
      <c r="I995" s="3">
        <v>-1</v>
      </c>
      <c r="J995" s="3">
        <v>0.6</v>
      </c>
      <c r="K995" s="3">
        <v>0</v>
      </c>
      <c r="L995" s="3">
        <v>0.69</v>
      </c>
      <c r="M995" s="3">
        <v>0</v>
      </c>
      <c r="N995" s="3">
        <v>0</v>
      </c>
      <c r="O995" s="3">
        <v>0</v>
      </c>
      <c r="P995" s="4">
        <v>1</v>
      </c>
      <c r="Q995" s="4">
        <v>4</v>
      </c>
      <c r="R995" t="b">
        <v>0</v>
      </c>
      <c r="S995" t="b">
        <v>1</v>
      </c>
      <c r="T995" t="b">
        <v>0</v>
      </c>
      <c r="U995" t="b">
        <v>0</v>
      </c>
      <c r="V995" t="b">
        <v>1</v>
      </c>
      <c r="W995" t="s">
        <v>44</v>
      </c>
      <c r="X995" t="s">
        <v>45</v>
      </c>
      <c r="Y995" t="s">
        <v>46</v>
      </c>
      <c r="Z995" s="3">
        <v>1.139</v>
      </c>
      <c r="AA995" t="s">
        <v>848</v>
      </c>
      <c r="AB995" t="s">
        <v>6293</v>
      </c>
      <c r="AC995" s="6" t="s">
        <v>6294</v>
      </c>
      <c r="AD995" s="3">
        <f t="shared" si="120"/>
        <v>14.24</v>
      </c>
      <c r="AE995" s="4">
        <f t="shared" si="121"/>
        <v>30</v>
      </c>
      <c r="AF995" s="4">
        <f t="shared" si="122"/>
        <v>4</v>
      </c>
      <c r="AG995" s="4">
        <f t="shared" si="123"/>
        <v>114</v>
      </c>
      <c r="AH995" t="str">
        <f t="shared" si="124"/>
        <v>rare-chest</v>
      </c>
      <c r="AI995" t="b">
        <f t="shared" si="125"/>
        <v>1</v>
      </c>
      <c r="AJ995" t="str">
        <f t="shared" si="126"/>
        <v>review: balance outlier</v>
      </c>
      <c r="AK995" t="s">
        <v>6295</v>
      </c>
      <c r="AL995" t="s">
        <v>1426</v>
      </c>
      <c r="AM995" s="2">
        <v>46089</v>
      </c>
      <c r="AN995" t="b">
        <f t="shared" si="127"/>
        <v>1</v>
      </c>
    </row>
    <row r="996" spans="1:40" ht="43.2" x14ac:dyDescent="0.3">
      <c r="A996" t="s">
        <v>6296</v>
      </c>
      <c r="B996" t="s">
        <v>1674</v>
      </c>
      <c r="C996" s="6" t="s">
        <v>6297</v>
      </c>
      <c r="D996" t="s">
        <v>63</v>
      </c>
      <c r="E996" s="4">
        <v>10</v>
      </c>
      <c r="F996" t="b">
        <v>1</v>
      </c>
      <c r="G996" s="4">
        <v>541</v>
      </c>
      <c r="H996" s="3">
        <v>0</v>
      </c>
      <c r="I996" s="3">
        <v>1</v>
      </c>
      <c r="J996" s="3">
        <v>0</v>
      </c>
      <c r="K996" s="3">
        <v>0</v>
      </c>
      <c r="L996" s="3">
        <v>0</v>
      </c>
      <c r="M996" s="3">
        <v>0</v>
      </c>
      <c r="N996" s="3">
        <v>0.48</v>
      </c>
      <c r="O996" s="3">
        <v>0</v>
      </c>
      <c r="P996" s="4">
        <v>9</v>
      </c>
      <c r="Q996" s="4">
        <v>9</v>
      </c>
      <c r="R996" t="b">
        <v>0</v>
      </c>
      <c r="S996" t="b">
        <v>1</v>
      </c>
      <c r="T996" t="b">
        <v>1</v>
      </c>
      <c r="U996" t="b">
        <v>0</v>
      </c>
      <c r="V996" t="b">
        <v>0</v>
      </c>
      <c r="W996" t="s">
        <v>44</v>
      </c>
      <c r="X996" t="s">
        <v>101</v>
      </c>
      <c r="Y996" t="s">
        <v>222</v>
      </c>
      <c r="Z996" s="3">
        <v>2.1859999999999999</v>
      </c>
      <c r="AA996" t="s">
        <v>6298</v>
      </c>
      <c r="AB996" t="s">
        <v>1676</v>
      </c>
      <c r="AC996" s="6" t="s">
        <v>6299</v>
      </c>
      <c r="AD996" s="3">
        <f t="shared" si="120"/>
        <v>3.46</v>
      </c>
      <c r="AE996" s="4">
        <f t="shared" si="121"/>
        <v>15</v>
      </c>
      <c r="AF996" s="4">
        <f t="shared" si="122"/>
        <v>1</v>
      </c>
      <c r="AG996" s="4">
        <f t="shared" si="123"/>
        <v>118</v>
      </c>
      <c r="AH996" t="str">
        <f t="shared" si="124"/>
        <v>standard</v>
      </c>
      <c r="AI996" t="b">
        <f t="shared" si="125"/>
        <v>0</v>
      </c>
      <c r="AJ996" t="str">
        <f t="shared" si="126"/>
        <v>ok</v>
      </c>
      <c r="AK996" t="s">
        <v>6300</v>
      </c>
      <c r="AM996" s="2">
        <v>46183</v>
      </c>
      <c r="AN996" t="b">
        <f t="shared" si="127"/>
        <v>1</v>
      </c>
    </row>
    <row r="997" spans="1:40" ht="43.2" x14ac:dyDescent="0.3">
      <c r="A997" t="s">
        <v>6301</v>
      </c>
      <c r="B997" t="s">
        <v>6302</v>
      </c>
      <c r="C997" s="6" t="s">
        <v>6303</v>
      </c>
      <c r="D997" t="s">
        <v>63</v>
      </c>
      <c r="E997" s="4">
        <v>21</v>
      </c>
      <c r="F997" t="b">
        <v>1</v>
      </c>
      <c r="G997" s="4">
        <v>410</v>
      </c>
      <c r="H997" s="3">
        <v>0</v>
      </c>
      <c r="I997" s="3">
        <v>0</v>
      </c>
      <c r="J997" s="3">
        <v>0</v>
      </c>
      <c r="K997" s="3">
        <v>0</v>
      </c>
      <c r="L997" s="3">
        <v>0</v>
      </c>
      <c r="M997" s="3">
        <v>0.36</v>
      </c>
      <c r="N997" s="3">
        <v>0</v>
      </c>
      <c r="O997" s="3">
        <v>0</v>
      </c>
      <c r="P997" s="4">
        <v>8</v>
      </c>
      <c r="Q997" s="4">
        <v>10</v>
      </c>
      <c r="R997" t="b">
        <v>1</v>
      </c>
      <c r="S997" t="b">
        <v>1</v>
      </c>
      <c r="T997" t="b">
        <v>0</v>
      </c>
      <c r="U997" t="b">
        <v>1</v>
      </c>
      <c r="V997" t="b">
        <v>1</v>
      </c>
      <c r="W997" t="s">
        <v>64</v>
      </c>
      <c r="X997" t="s">
        <v>65</v>
      </c>
      <c r="Y997" t="s">
        <v>66</v>
      </c>
      <c r="Z997" s="3">
        <v>0.88900000000000001</v>
      </c>
      <c r="AA997" t="s">
        <v>67</v>
      </c>
      <c r="AB997" t="s">
        <v>6304</v>
      </c>
      <c r="AC997" s="6" t="s">
        <v>6305</v>
      </c>
      <c r="AD997" s="3">
        <f t="shared" si="120"/>
        <v>1.72</v>
      </c>
      <c r="AE997" s="4">
        <f t="shared" si="121"/>
        <v>24</v>
      </c>
      <c r="AF997" s="4">
        <f t="shared" si="122"/>
        <v>3</v>
      </c>
      <c r="AG997" s="4">
        <f t="shared" si="123"/>
        <v>122</v>
      </c>
      <c r="AH997" t="str">
        <f t="shared" si="124"/>
        <v>standard</v>
      </c>
      <c r="AI997" t="b">
        <f t="shared" si="125"/>
        <v>0</v>
      </c>
      <c r="AJ997" t="str">
        <f t="shared" si="126"/>
        <v>ok</v>
      </c>
      <c r="AK997" t="s">
        <v>6306</v>
      </c>
      <c r="AM997" s="2">
        <v>46141</v>
      </c>
      <c r="AN997" t="b">
        <f t="shared" si="127"/>
        <v>1</v>
      </c>
    </row>
    <row r="998" spans="1:40" ht="43.2" x14ac:dyDescent="0.3">
      <c r="A998" t="s">
        <v>6307</v>
      </c>
      <c r="B998" t="s">
        <v>6308</v>
      </c>
      <c r="C998" s="6" t="s">
        <v>6309</v>
      </c>
      <c r="D998" t="s">
        <v>63</v>
      </c>
      <c r="E998" s="4">
        <v>24</v>
      </c>
      <c r="F998" t="b">
        <v>1</v>
      </c>
      <c r="G998" s="4">
        <v>186</v>
      </c>
      <c r="H998" s="3">
        <v>0</v>
      </c>
      <c r="I998" s="3">
        <v>2</v>
      </c>
      <c r="J998" s="3">
        <v>0.46</v>
      </c>
      <c r="K998" s="3">
        <v>0</v>
      </c>
      <c r="L998" s="3">
        <v>0</v>
      </c>
      <c r="M998" s="3">
        <v>0</v>
      </c>
      <c r="N998" s="3">
        <v>0</v>
      </c>
      <c r="O998" s="3">
        <v>0</v>
      </c>
      <c r="P998" s="4">
        <v>6</v>
      </c>
      <c r="Q998" s="4">
        <v>10</v>
      </c>
      <c r="R998" t="b">
        <v>1</v>
      </c>
      <c r="S998" t="b">
        <v>0</v>
      </c>
      <c r="T998" t="b">
        <v>0</v>
      </c>
      <c r="U998" t="b">
        <v>0</v>
      </c>
      <c r="V998" t="b">
        <v>0</v>
      </c>
      <c r="W998" t="s">
        <v>92</v>
      </c>
      <c r="X998" t="s">
        <v>200</v>
      </c>
      <c r="Y998" t="s">
        <v>46</v>
      </c>
      <c r="Z998" s="3">
        <v>1.536</v>
      </c>
      <c r="AA998" t="s">
        <v>93</v>
      </c>
      <c r="AB998" t="s">
        <v>6310</v>
      </c>
      <c r="AC998" s="6" t="s">
        <v>6311</v>
      </c>
      <c r="AD998" s="3">
        <f t="shared" si="120"/>
        <v>5.38</v>
      </c>
      <c r="AE998" s="4">
        <f t="shared" si="121"/>
        <v>31</v>
      </c>
      <c r="AF998" s="4">
        <f t="shared" si="122"/>
        <v>5</v>
      </c>
      <c r="AG998" s="4">
        <f t="shared" si="123"/>
        <v>119</v>
      </c>
      <c r="AH998" t="str">
        <f t="shared" si="124"/>
        <v>standard</v>
      </c>
      <c r="AI998" t="b">
        <f t="shared" si="125"/>
        <v>0</v>
      </c>
      <c r="AJ998" t="str">
        <f t="shared" si="126"/>
        <v>ok</v>
      </c>
      <c r="AK998" t="s">
        <v>6312</v>
      </c>
      <c r="AM998" s="2">
        <v>46168</v>
      </c>
      <c r="AN998" t="b">
        <f t="shared" si="127"/>
        <v>1</v>
      </c>
    </row>
    <row r="999" spans="1:40" ht="72" x14ac:dyDescent="0.3">
      <c r="A999" t="s">
        <v>6313</v>
      </c>
      <c r="B999" t="s">
        <v>6314</v>
      </c>
      <c r="C999" s="6" t="s">
        <v>6315</v>
      </c>
      <c r="D999" t="s">
        <v>63</v>
      </c>
      <c r="E999" s="4">
        <v>23</v>
      </c>
      <c r="F999" t="b">
        <v>0</v>
      </c>
      <c r="G999" s="4">
        <v>414</v>
      </c>
      <c r="H999" s="3">
        <v>0</v>
      </c>
      <c r="I999" s="3">
        <v>2</v>
      </c>
      <c r="J999" s="3">
        <v>-0.01</v>
      </c>
      <c r="K999" s="3">
        <v>0</v>
      </c>
      <c r="L999" s="3">
        <v>0</v>
      </c>
      <c r="M999" s="3">
        <v>0</v>
      </c>
      <c r="N999" s="3">
        <v>3.3</v>
      </c>
      <c r="O999" s="3">
        <v>0.48</v>
      </c>
      <c r="P999" s="4">
        <v>3</v>
      </c>
      <c r="Q999" s="4">
        <v>6</v>
      </c>
      <c r="R999" t="b">
        <v>0</v>
      </c>
      <c r="S999" t="b">
        <v>0</v>
      </c>
      <c r="T999" t="b">
        <v>0</v>
      </c>
      <c r="U999" t="b">
        <v>1</v>
      </c>
      <c r="V999" t="b">
        <v>1</v>
      </c>
      <c r="W999" t="s">
        <v>84</v>
      </c>
      <c r="X999" t="s">
        <v>101</v>
      </c>
      <c r="Y999" t="s">
        <v>222</v>
      </c>
      <c r="Z999" s="3">
        <v>3.2229999999999999</v>
      </c>
      <c r="AA999" t="s">
        <v>505</v>
      </c>
      <c r="AB999" t="s">
        <v>6316</v>
      </c>
      <c r="AC999" s="6" t="s">
        <v>6317</v>
      </c>
      <c r="AD999" s="3">
        <f t="shared" si="120"/>
        <v>11.59</v>
      </c>
      <c r="AE999" s="4">
        <f t="shared" si="121"/>
        <v>34</v>
      </c>
      <c r="AF999" s="4">
        <f t="shared" si="122"/>
        <v>4</v>
      </c>
      <c r="AG999" s="4">
        <f t="shared" si="123"/>
        <v>116</v>
      </c>
      <c r="AH999" t="str">
        <f t="shared" si="124"/>
        <v>standard</v>
      </c>
      <c r="AI999" t="b">
        <f t="shared" si="125"/>
        <v>1</v>
      </c>
      <c r="AJ999" t="str">
        <f t="shared" si="126"/>
        <v>review: balance outlier</v>
      </c>
      <c r="AK999" t="s">
        <v>6318</v>
      </c>
      <c r="AM999" s="2">
        <v>46054</v>
      </c>
      <c r="AN999" t="b">
        <f t="shared" si="127"/>
        <v>1</v>
      </c>
    </row>
    <row r="1000" spans="1:40" ht="43.2" x14ac:dyDescent="0.3">
      <c r="A1000" t="s">
        <v>6319</v>
      </c>
      <c r="B1000" t="s">
        <v>6320</v>
      </c>
      <c r="C1000" s="6" t="s">
        <v>6321</v>
      </c>
      <c r="D1000" t="s">
        <v>178</v>
      </c>
      <c r="E1000" s="4">
        <v>99</v>
      </c>
      <c r="F1000" t="b">
        <v>1</v>
      </c>
      <c r="G1000" s="4">
        <v>48</v>
      </c>
      <c r="H1000" s="3">
        <v>1.63</v>
      </c>
      <c r="I1000" s="3">
        <v>-1</v>
      </c>
      <c r="J1000" s="3">
        <v>0.56999999999999995</v>
      </c>
      <c r="K1000" s="3">
        <v>0</v>
      </c>
      <c r="L1000" s="3">
        <v>-0.13</v>
      </c>
      <c r="M1000" s="3">
        <v>0</v>
      </c>
      <c r="N1000" s="3">
        <v>1.1100000000000001</v>
      </c>
      <c r="O1000" s="3">
        <v>0</v>
      </c>
      <c r="P1000" s="4">
        <v>4</v>
      </c>
      <c r="Q1000" s="4">
        <v>7</v>
      </c>
      <c r="R1000" t="b">
        <v>0</v>
      </c>
      <c r="S1000" t="b">
        <v>0</v>
      </c>
      <c r="T1000" t="b">
        <v>0</v>
      </c>
      <c r="U1000" t="b">
        <v>1</v>
      </c>
      <c r="V1000" t="b">
        <v>1</v>
      </c>
      <c r="W1000" t="s">
        <v>64</v>
      </c>
      <c r="X1000" t="s">
        <v>75</v>
      </c>
      <c r="Y1000" t="s">
        <v>46</v>
      </c>
      <c r="Z1000" s="3">
        <v>2.665</v>
      </c>
      <c r="AA1000" t="s">
        <v>120</v>
      </c>
      <c r="AB1000" t="s">
        <v>6322</v>
      </c>
      <c r="AC1000" s="6" t="s">
        <v>6323</v>
      </c>
      <c r="AD1000" s="3">
        <f t="shared" si="120"/>
        <v>25.73</v>
      </c>
      <c r="AE1000" s="4">
        <f t="shared" si="121"/>
        <v>201</v>
      </c>
      <c r="AF1000" s="4">
        <f t="shared" si="122"/>
        <v>4</v>
      </c>
      <c r="AG1000" s="4">
        <f t="shared" si="123"/>
        <v>113</v>
      </c>
      <c r="AH1000" t="str">
        <f t="shared" si="124"/>
        <v>rare-chest</v>
      </c>
      <c r="AI1000" t="b">
        <f t="shared" si="125"/>
        <v>1</v>
      </c>
      <c r="AJ1000" t="str">
        <f t="shared" si="126"/>
        <v>review: balance outlier</v>
      </c>
      <c r="AK1000" t="s">
        <v>6324</v>
      </c>
      <c r="AM1000" s="2">
        <v>46206</v>
      </c>
      <c r="AN1000" t="b">
        <f t="shared" si="127"/>
        <v>1</v>
      </c>
    </row>
    <row r="1001" spans="1:40" ht="43.2" x14ac:dyDescent="0.3">
      <c r="A1001" t="s">
        <v>6325</v>
      </c>
      <c r="B1001" t="s">
        <v>6326</v>
      </c>
      <c r="C1001" s="6" t="s">
        <v>6327</v>
      </c>
      <c r="D1001" t="s">
        <v>119</v>
      </c>
      <c r="E1001" s="4">
        <v>56</v>
      </c>
      <c r="F1001" t="b">
        <v>1</v>
      </c>
      <c r="G1001" s="4">
        <v>1034</v>
      </c>
      <c r="H1001" s="3">
        <v>0</v>
      </c>
      <c r="I1001" s="3">
        <v>-1</v>
      </c>
      <c r="J1001" s="3">
        <v>0</v>
      </c>
      <c r="K1001" s="3">
        <v>0</v>
      </c>
      <c r="L1001" s="3">
        <v>0</v>
      </c>
      <c r="M1001" s="3">
        <v>0</v>
      </c>
      <c r="N1001" s="3">
        <v>0</v>
      </c>
      <c r="O1001" s="3">
        <v>-0.01</v>
      </c>
      <c r="P1001" s="4">
        <v>5</v>
      </c>
      <c r="Q1001" s="4">
        <v>9</v>
      </c>
      <c r="R1001" t="b">
        <v>1</v>
      </c>
      <c r="S1001" t="b">
        <v>0</v>
      </c>
      <c r="T1001" t="b">
        <v>0</v>
      </c>
      <c r="U1001" t="b">
        <v>1</v>
      </c>
      <c r="V1001" t="b">
        <v>1</v>
      </c>
      <c r="W1001" t="s">
        <v>64</v>
      </c>
      <c r="X1001" t="s">
        <v>65</v>
      </c>
      <c r="Y1001" t="s">
        <v>46</v>
      </c>
      <c r="Z1001" s="3">
        <v>0.55000000000000004</v>
      </c>
      <c r="AA1001" t="s">
        <v>120</v>
      </c>
      <c r="AB1001" t="s">
        <v>6328</v>
      </c>
      <c r="AC1001" s="6" t="s">
        <v>6329</v>
      </c>
      <c r="AD1001" s="3">
        <f t="shared" si="120"/>
        <v>5.52</v>
      </c>
      <c r="AE1001" s="4">
        <f t="shared" si="121"/>
        <v>70</v>
      </c>
      <c r="AF1001" s="4">
        <f t="shared" si="122"/>
        <v>5</v>
      </c>
      <c r="AG1001" s="4">
        <f t="shared" si="123"/>
        <v>120</v>
      </c>
      <c r="AH1001" t="str">
        <f t="shared" si="124"/>
        <v>standard</v>
      </c>
      <c r="AI1001" t="b">
        <f t="shared" si="125"/>
        <v>1</v>
      </c>
      <c r="AJ1001" t="str">
        <f t="shared" si="126"/>
        <v>ok</v>
      </c>
      <c r="AK1001" t="s">
        <v>6330</v>
      </c>
      <c r="AL1001" t="s">
        <v>3199</v>
      </c>
      <c r="AM1001" s="2">
        <v>46024</v>
      </c>
      <c r="AN1001" t="b">
        <f t="shared" si="127"/>
        <v>1</v>
      </c>
    </row>
    <row r="1002" spans="1:40" ht="43.2" x14ac:dyDescent="0.3">
      <c r="A1002" t="s">
        <v>6331</v>
      </c>
      <c r="B1002" t="s">
        <v>6332</v>
      </c>
      <c r="C1002" s="6" t="s">
        <v>6333</v>
      </c>
      <c r="D1002" t="s">
        <v>43</v>
      </c>
      <c r="E1002" s="4">
        <v>28</v>
      </c>
      <c r="F1002" t="b">
        <v>1</v>
      </c>
      <c r="G1002" s="4">
        <v>18</v>
      </c>
      <c r="H1002" s="3">
        <v>-0.15</v>
      </c>
      <c r="I1002" s="3">
        <v>0</v>
      </c>
      <c r="J1002" s="3">
        <v>0</v>
      </c>
      <c r="K1002" s="3">
        <v>0</v>
      </c>
      <c r="L1002" s="3">
        <v>0</v>
      </c>
      <c r="M1002" s="3">
        <v>0</v>
      </c>
      <c r="N1002" s="3">
        <v>0</v>
      </c>
      <c r="O1002" s="3">
        <v>0</v>
      </c>
      <c r="P1002" s="4">
        <v>9</v>
      </c>
      <c r="Q1002" s="4">
        <v>10</v>
      </c>
      <c r="R1002" t="b">
        <v>0</v>
      </c>
      <c r="S1002" t="b">
        <v>1</v>
      </c>
      <c r="T1002" t="b">
        <v>1</v>
      </c>
      <c r="U1002" t="b">
        <v>0</v>
      </c>
      <c r="V1002" t="b">
        <v>0</v>
      </c>
      <c r="W1002" t="s">
        <v>44</v>
      </c>
      <c r="X1002" t="s">
        <v>45</v>
      </c>
      <c r="Y1002" t="s">
        <v>66</v>
      </c>
      <c r="Z1002" s="3">
        <v>0.38600000000000001</v>
      </c>
      <c r="AA1002" t="s">
        <v>740</v>
      </c>
      <c r="AB1002" t="s">
        <v>6334</v>
      </c>
      <c r="AC1002" s="6" t="s">
        <v>6335</v>
      </c>
      <c r="AD1002" s="3">
        <f t="shared" si="120"/>
        <v>3.2</v>
      </c>
      <c r="AE1002" s="4">
        <f t="shared" si="121"/>
        <v>36</v>
      </c>
      <c r="AF1002" s="4">
        <f t="shared" si="122"/>
        <v>2</v>
      </c>
      <c r="AG1002" s="4">
        <f t="shared" si="123"/>
        <v>114</v>
      </c>
      <c r="AH1002" t="str">
        <f t="shared" si="124"/>
        <v>standard</v>
      </c>
      <c r="AI1002" t="b">
        <f t="shared" si="125"/>
        <v>1</v>
      </c>
      <c r="AJ1002" t="str">
        <f t="shared" si="126"/>
        <v>ok</v>
      </c>
      <c r="AK1002" t="s">
        <v>6336</v>
      </c>
      <c r="AM1002" s="2">
        <v>46144</v>
      </c>
      <c r="AN1002" t="b">
        <f t="shared" si="127"/>
        <v>1</v>
      </c>
    </row>
    <row r="1003" spans="1:40" ht="43.2" x14ac:dyDescent="0.3">
      <c r="A1003" t="s">
        <v>6337</v>
      </c>
      <c r="B1003" t="s">
        <v>6338</v>
      </c>
      <c r="C1003" s="6" t="s">
        <v>6339</v>
      </c>
      <c r="D1003" t="s">
        <v>63</v>
      </c>
      <c r="E1003" s="4">
        <v>16</v>
      </c>
      <c r="F1003" t="b">
        <v>0</v>
      </c>
      <c r="G1003" s="4">
        <v>1535</v>
      </c>
      <c r="H1003" s="3">
        <v>0.84</v>
      </c>
      <c r="I1003" s="3">
        <v>0</v>
      </c>
      <c r="J1003" s="3">
        <v>0</v>
      </c>
      <c r="K1003" s="3">
        <v>0</v>
      </c>
      <c r="L1003" s="3">
        <v>0</v>
      </c>
      <c r="M1003" s="3">
        <v>-0.03</v>
      </c>
      <c r="N1003" s="3">
        <v>0</v>
      </c>
      <c r="O1003" s="3">
        <v>0</v>
      </c>
      <c r="P1003" s="4">
        <v>7</v>
      </c>
      <c r="Q1003" s="4">
        <v>9</v>
      </c>
      <c r="R1003" t="b">
        <v>0</v>
      </c>
      <c r="S1003" t="b">
        <v>1</v>
      </c>
      <c r="T1003" t="b">
        <v>0</v>
      </c>
      <c r="U1003" t="b">
        <v>0</v>
      </c>
      <c r="V1003" t="b">
        <v>0</v>
      </c>
      <c r="W1003" t="s">
        <v>84</v>
      </c>
      <c r="X1003" t="s">
        <v>149</v>
      </c>
      <c r="Y1003" t="s">
        <v>331</v>
      </c>
      <c r="Z1003" s="3">
        <v>1.58</v>
      </c>
      <c r="AA1003" t="s">
        <v>2830</v>
      </c>
      <c r="AB1003" t="s">
        <v>6340</v>
      </c>
      <c r="AC1003" s="6" t="s">
        <v>6341</v>
      </c>
      <c r="AD1003" s="3">
        <f t="shared" si="120"/>
        <v>7.78</v>
      </c>
      <c r="AE1003" s="4">
        <f t="shared" si="121"/>
        <v>21</v>
      </c>
      <c r="AF1003" s="4">
        <f t="shared" si="122"/>
        <v>3</v>
      </c>
      <c r="AG1003" s="4">
        <f t="shared" si="123"/>
        <v>113</v>
      </c>
      <c r="AH1003" t="str">
        <f t="shared" si="124"/>
        <v>standard</v>
      </c>
      <c r="AI1003" t="b">
        <f t="shared" si="125"/>
        <v>1</v>
      </c>
      <c r="AJ1003" t="str">
        <f t="shared" si="126"/>
        <v>ok</v>
      </c>
      <c r="AK1003" t="s">
        <v>6342</v>
      </c>
      <c r="AL1003" t="s">
        <v>4230</v>
      </c>
      <c r="AM1003" s="2">
        <v>46049</v>
      </c>
      <c r="AN1003" t="b">
        <f t="shared" si="127"/>
        <v>1</v>
      </c>
    </row>
    <row r="1004" spans="1:40" ht="28.8" x14ac:dyDescent="0.3">
      <c r="A1004" t="s">
        <v>6343</v>
      </c>
      <c r="B1004" t="s">
        <v>6344</v>
      </c>
      <c r="C1004" s="6" t="s">
        <v>6345</v>
      </c>
      <c r="D1004" t="s">
        <v>63</v>
      </c>
      <c r="E1004" s="4">
        <v>19</v>
      </c>
      <c r="F1004" t="b">
        <v>0</v>
      </c>
      <c r="G1004" s="4">
        <v>447</v>
      </c>
      <c r="H1004" s="3">
        <v>0</v>
      </c>
      <c r="I1004" s="3">
        <v>2</v>
      </c>
      <c r="J1004" s="3">
        <v>-0.05</v>
      </c>
      <c r="K1004" s="3">
        <v>0</v>
      </c>
      <c r="L1004" s="3">
        <v>0.19</v>
      </c>
      <c r="M1004" s="3">
        <v>0</v>
      </c>
      <c r="N1004" s="3">
        <v>0</v>
      </c>
      <c r="O1004" s="3">
        <v>-0.17</v>
      </c>
      <c r="P1004" s="4">
        <v>6</v>
      </c>
      <c r="Q1004" s="4">
        <v>9</v>
      </c>
      <c r="R1004" t="b">
        <v>1</v>
      </c>
      <c r="S1004" t="b">
        <v>0</v>
      </c>
      <c r="T1004" t="b">
        <v>0</v>
      </c>
      <c r="U1004" t="b">
        <v>0</v>
      </c>
      <c r="V1004" t="b">
        <v>0</v>
      </c>
      <c r="W1004" t="s">
        <v>44</v>
      </c>
      <c r="X1004" t="s">
        <v>128</v>
      </c>
      <c r="Y1004" t="s">
        <v>46</v>
      </c>
      <c r="Z1004" s="3">
        <v>0.97</v>
      </c>
      <c r="AA1004" t="s">
        <v>47</v>
      </c>
      <c r="AB1004" t="s">
        <v>6346</v>
      </c>
      <c r="AC1004" s="6" t="s">
        <v>6347</v>
      </c>
      <c r="AD1004" s="3">
        <f t="shared" si="120"/>
        <v>4.87</v>
      </c>
      <c r="AE1004" s="4">
        <f t="shared" si="121"/>
        <v>25</v>
      </c>
      <c r="AF1004" s="4">
        <f t="shared" si="122"/>
        <v>4</v>
      </c>
      <c r="AG1004" s="4">
        <f t="shared" si="123"/>
        <v>107</v>
      </c>
      <c r="AH1004" t="str">
        <f t="shared" si="124"/>
        <v>standard</v>
      </c>
      <c r="AI1004" t="b">
        <f t="shared" si="125"/>
        <v>1</v>
      </c>
      <c r="AJ1004" t="str">
        <f t="shared" si="126"/>
        <v>ok</v>
      </c>
      <c r="AK1004" t="s">
        <v>6348</v>
      </c>
      <c r="AM1004" s="2">
        <v>46081</v>
      </c>
      <c r="AN1004" t="b">
        <f t="shared" si="127"/>
        <v>1</v>
      </c>
    </row>
    <row r="1005" spans="1:40" ht="43.2" x14ac:dyDescent="0.3">
      <c r="A1005" t="s">
        <v>6349</v>
      </c>
      <c r="B1005" t="s">
        <v>6350</v>
      </c>
      <c r="C1005" s="6" t="s">
        <v>6351</v>
      </c>
      <c r="D1005" t="s">
        <v>147</v>
      </c>
      <c r="E1005" s="4">
        <v>167</v>
      </c>
      <c r="F1005" t="b">
        <v>1</v>
      </c>
      <c r="G1005" s="4">
        <v>1536</v>
      </c>
      <c r="H1005" s="3">
        <v>0</v>
      </c>
      <c r="I1005" s="3">
        <v>0</v>
      </c>
      <c r="J1005" s="3">
        <v>0.56000000000000005</v>
      </c>
      <c r="K1005" s="3">
        <v>0</v>
      </c>
      <c r="L1005" s="3">
        <v>0</v>
      </c>
      <c r="M1005" s="3">
        <v>0</v>
      </c>
      <c r="N1005" s="3">
        <v>0</v>
      </c>
      <c r="O1005" s="3">
        <v>0</v>
      </c>
      <c r="P1005" s="4">
        <v>5</v>
      </c>
      <c r="Q1005" s="4">
        <v>10</v>
      </c>
      <c r="R1005" t="b">
        <v>0</v>
      </c>
      <c r="S1005" t="b">
        <v>0</v>
      </c>
      <c r="T1005" t="b">
        <v>0</v>
      </c>
      <c r="U1005" t="b">
        <v>0</v>
      </c>
      <c r="V1005" t="b">
        <v>1</v>
      </c>
      <c r="W1005" t="s">
        <v>54</v>
      </c>
      <c r="X1005" t="s">
        <v>149</v>
      </c>
      <c r="Y1005" t="s">
        <v>222</v>
      </c>
      <c r="Z1005" s="3">
        <v>2.37</v>
      </c>
      <c r="AA1005" t="s">
        <v>422</v>
      </c>
      <c r="AB1005" t="s">
        <v>6352</v>
      </c>
      <c r="AC1005" s="6" t="s">
        <v>6353</v>
      </c>
      <c r="AD1005" s="3">
        <f t="shared" si="120"/>
        <v>11.68</v>
      </c>
      <c r="AE1005" s="4">
        <f t="shared" si="121"/>
        <v>245</v>
      </c>
      <c r="AF1005" s="4">
        <f t="shared" si="122"/>
        <v>6</v>
      </c>
      <c r="AG1005" s="4">
        <f t="shared" si="123"/>
        <v>117</v>
      </c>
      <c r="AH1005" t="str">
        <f t="shared" si="124"/>
        <v>boss-vault</v>
      </c>
      <c r="AI1005" t="b">
        <f t="shared" si="125"/>
        <v>0</v>
      </c>
      <c r="AJ1005" t="str">
        <f t="shared" si="126"/>
        <v>ok</v>
      </c>
      <c r="AK1005" t="s">
        <v>6354</v>
      </c>
      <c r="AM1005" s="2">
        <v>46058</v>
      </c>
      <c r="AN1005" t="b">
        <f t="shared" si="127"/>
        <v>1</v>
      </c>
    </row>
    <row r="1006" spans="1:40" ht="28.8" x14ac:dyDescent="0.3">
      <c r="A1006" t="s">
        <v>6355</v>
      </c>
      <c r="B1006" t="s">
        <v>6356</v>
      </c>
      <c r="C1006" s="6" t="s">
        <v>6357</v>
      </c>
      <c r="D1006" t="s">
        <v>147</v>
      </c>
      <c r="E1006" s="4">
        <v>156</v>
      </c>
      <c r="F1006" t="b">
        <v>1</v>
      </c>
      <c r="G1006" s="4">
        <v>1643</v>
      </c>
      <c r="H1006" s="3">
        <v>0</v>
      </c>
      <c r="I1006" s="3">
        <v>1</v>
      </c>
      <c r="J1006" s="3">
        <v>0</v>
      </c>
      <c r="K1006" s="3">
        <v>0</v>
      </c>
      <c r="L1006" s="3">
        <v>0.78</v>
      </c>
      <c r="M1006" s="3">
        <v>-0.22</v>
      </c>
      <c r="N1006" s="3">
        <v>0</v>
      </c>
      <c r="O1006" s="3">
        <v>0</v>
      </c>
      <c r="P1006" s="4">
        <v>8</v>
      </c>
      <c r="Q1006" s="4">
        <v>9</v>
      </c>
      <c r="R1006" t="b">
        <v>0</v>
      </c>
      <c r="S1006" t="b">
        <v>1</v>
      </c>
      <c r="T1006" t="b">
        <v>1</v>
      </c>
      <c r="U1006" t="b">
        <v>0</v>
      </c>
      <c r="V1006" t="b">
        <v>1</v>
      </c>
      <c r="W1006" t="s">
        <v>111</v>
      </c>
      <c r="X1006" t="s">
        <v>45</v>
      </c>
      <c r="Y1006" t="s">
        <v>129</v>
      </c>
      <c r="Z1006" s="3">
        <v>0.59299999999999997</v>
      </c>
      <c r="AA1006" t="s">
        <v>230</v>
      </c>
      <c r="AB1006" t="s">
        <v>6358</v>
      </c>
      <c r="AC1006" s="6" t="s">
        <v>6359</v>
      </c>
      <c r="AD1006" s="3">
        <f t="shared" si="120"/>
        <v>13.5</v>
      </c>
      <c r="AE1006" s="4">
        <f t="shared" si="121"/>
        <v>244</v>
      </c>
      <c r="AF1006" s="4">
        <f t="shared" si="122"/>
        <v>2</v>
      </c>
      <c r="AG1006" s="4">
        <f t="shared" si="123"/>
        <v>109</v>
      </c>
      <c r="AH1006" t="str">
        <f t="shared" si="124"/>
        <v>boss-vault</v>
      </c>
      <c r="AI1006" t="b">
        <f t="shared" si="125"/>
        <v>1</v>
      </c>
      <c r="AJ1006" t="str">
        <f t="shared" si="126"/>
        <v>review: multi-status synergy</v>
      </c>
      <c r="AK1006" t="s">
        <v>6360</v>
      </c>
      <c r="AM1006" s="2">
        <v>46067</v>
      </c>
      <c r="AN1006" t="b">
        <f t="shared" si="127"/>
        <v>1</v>
      </c>
    </row>
    <row r="1007" spans="1:40" ht="43.2" x14ac:dyDescent="0.3">
      <c r="A1007" t="s">
        <v>6361</v>
      </c>
      <c r="B1007" t="s">
        <v>6362</v>
      </c>
      <c r="C1007" s="6" t="s">
        <v>6363</v>
      </c>
      <c r="D1007" t="s">
        <v>119</v>
      </c>
      <c r="E1007" s="4">
        <v>66</v>
      </c>
      <c r="F1007" t="b">
        <v>1</v>
      </c>
      <c r="G1007" s="4">
        <v>1294</v>
      </c>
      <c r="H1007" s="3">
        <v>1.0900000000000001</v>
      </c>
      <c r="I1007" s="3">
        <v>0</v>
      </c>
      <c r="J1007" s="3">
        <v>0.03</v>
      </c>
      <c r="K1007" s="3">
        <v>-0.24</v>
      </c>
      <c r="L1007" s="3">
        <v>0.22</v>
      </c>
      <c r="M1007" s="3">
        <v>0</v>
      </c>
      <c r="N1007" s="3">
        <v>1.03</v>
      </c>
      <c r="O1007" s="3">
        <v>0</v>
      </c>
      <c r="P1007" s="4">
        <v>6</v>
      </c>
      <c r="Q1007" s="4">
        <v>8</v>
      </c>
      <c r="R1007" t="b">
        <v>0</v>
      </c>
      <c r="S1007" t="b">
        <v>0</v>
      </c>
      <c r="T1007" t="b">
        <v>0</v>
      </c>
      <c r="U1007" t="b">
        <v>1</v>
      </c>
      <c r="V1007" t="b">
        <v>1</v>
      </c>
      <c r="W1007" t="s">
        <v>100</v>
      </c>
      <c r="X1007" t="s">
        <v>149</v>
      </c>
      <c r="Y1007" t="s">
        <v>66</v>
      </c>
      <c r="Z1007" s="3">
        <v>1.8120000000000001</v>
      </c>
      <c r="AA1007" t="s">
        <v>103</v>
      </c>
      <c r="AB1007" t="s">
        <v>6364</v>
      </c>
      <c r="AC1007" s="6" t="s">
        <v>6365</v>
      </c>
      <c r="AD1007" s="3">
        <f t="shared" si="120"/>
        <v>15.79</v>
      </c>
      <c r="AE1007" s="4">
        <f t="shared" si="121"/>
        <v>108</v>
      </c>
      <c r="AF1007" s="4">
        <f t="shared" si="122"/>
        <v>3</v>
      </c>
      <c r="AG1007" s="4">
        <f t="shared" si="123"/>
        <v>112</v>
      </c>
      <c r="AH1007" t="str">
        <f t="shared" si="124"/>
        <v>rare-chest</v>
      </c>
      <c r="AI1007" t="b">
        <f t="shared" si="125"/>
        <v>1</v>
      </c>
      <c r="AJ1007" t="str">
        <f t="shared" si="126"/>
        <v>ok</v>
      </c>
      <c r="AK1007" t="s">
        <v>6366</v>
      </c>
      <c r="AM1007" s="2">
        <v>46114</v>
      </c>
      <c r="AN1007" t="b">
        <f t="shared" si="127"/>
        <v>1</v>
      </c>
    </row>
    <row r="1008" spans="1:40" ht="43.2" x14ac:dyDescent="0.3">
      <c r="A1008" t="s">
        <v>6367</v>
      </c>
      <c r="B1008" t="s">
        <v>6368</v>
      </c>
      <c r="C1008" s="6" t="s">
        <v>6369</v>
      </c>
      <c r="D1008" t="s">
        <v>119</v>
      </c>
      <c r="E1008" s="4">
        <v>55</v>
      </c>
      <c r="F1008" t="b">
        <v>1</v>
      </c>
      <c r="G1008" s="4">
        <v>861</v>
      </c>
      <c r="H1008" s="3">
        <v>1.08</v>
      </c>
      <c r="I1008" s="3">
        <v>0</v>
      </c>
      <c r="J1008" s="3">
        <v>-0.24</v>
      </c>
      <c r="K1008" s="3">
        <v>0</v>
      </c>
      <c r="L1008" s="3">
        <v>0.19</v>
      </c>
      <c r="M1008" s="3">
        <v>0</v>
      </c>
      <c r="N1008" s="3">
        <v>-1.24</v>
      </c>
      <c r="O1008" s="3">
        <v>0</v>
      </c>
      <c r="P1008" s="4">
        <v>8</v>
      </c>
      <c r="Q1008" s="4">
        <v>8</v>
      </c>
      <c r="R1008" t="b">
        <v>1</v>
      </c>
      <c r="S1008" t="b">
        <v>0</v>
      </c>
      <c r="T1008" t="b">
        <v>0</v>
      </c>
      <c r="U1008" t="b">
        <v>0</v>
      </c>
      <c r="V1008" t="b">
        <v>0</v>
      </c>
      <c r="W1008" t="s">
        <v>138</v>
      </c>
      <c r="X1008" t="s">
        <v>128</v>
      </c>
      <c r="Y1008" t="s">
        <v>331</v>
      </c>
      <c r="Z1008" s="3">
        <v>2.4940000000000002</v>
      </c>
      <c r="AA1008" t="s">
        <v>140</v>
      </c>
      <c r="AB1008" t="s">
        <v>6370</v>
      </c>
      <c r="AC1008" s="6" t="s">
        <v>6371</v>
      </c>
      <c r="AD1008" s="3">
        <f t="shared" si="120"/>
        <v>16.22</v>
      </c>
      <c r="AE1008" s="4">
        <f t="shared" si="121"/>
        <v>93</v>
      </c>
      <c r="AF1008" s="4">
        <f t="shared" si="122"/>
        <v>1</v>
      </c>
      <c r="AG1008" s="4">
        <f t="shared" si="123"/>
        <v>112</v>
      </c>
      <c r="AH1008" t="str">
        <f t="shared" si="124"/>
        <v>rare-chest</v>
      </c>
      <c r="AI1008" t="b">
        <f t="shared" si="125"/>
        <v>1</v>
      </c>
      <c r="AJ1008" t="str">
        <f t="shared" si="126"/>
        <v>ok</v>
      </c>
      <c r="AK1008" t="s">
        <v>6372</v>
      </c>
      <c r="AM1008" s="2">
        <v>46155</v>
      </c>
      <c r="AN1008" t="b">
        <f t="shared" si="127"/>
        <v>1</v>
      </c>
    </row>
    <row r="1009" spans="1:40" ht="43.2" x14ac:dyDescent="0.3">
      <c r="A1009" t="s">
        <v>6373</v>
      </c>
      <c r="B1009" t="s">
        <v>6374</v>
      </c>
      <c r="C1009" s="6" t="s">
        <v>6375</v>
      </c>
      <c r="D1009" t="s">
        <v>119</v>
      </c>
      <c r="E1009" s="4">
        <v>49</v>
      </c>
      <c r="F1009" t="b">
        <v>1</v>
      </c>
      <c r="G1009" s="4">
        <v>1035</v>
      </c>
      <c r="H1009" s="3">
        <v>0</v>
      </c>
      <c r="I1009" s="3">
        <v>0</v>
      </c>
      <c r="J1009" s="3">
        <v>0</v>
      </c>
      <c r="K1009" s="3">
        <v>0.56999999999999995</v>
      </c>
      <c r="L1009" s="3">
        <v>0</v>
      </c>
      <c r="M1009" s="3">
        <v>0</v>
      </c>
      <c r="N1009" s="3">
        <v>-1.68</v>
      </c>
      <c r="O1009" s="3">
        <v>0</v>
      </c>
      <c r="P1009" s="4">
        <v>3</v>
      </c>
      <c r="Q1009" s="4">
        <v>3</v>
      </c>
      <c r="R1009" t="b">
        <v>1</v>
      </c>
      <c r="S1009" t="b">
        <v>0</v>
      </c>
      <c r="T1009" t="b">
        <v>0</v>
      </c>
      <c r="U1009" t="b">
        <v>0</v>
      </c>
      <c r="V1009" t="b">
        <v>1</v>
      </c>
      <c r="W1009" t="s">
        <v>138</v>
      </c>
      <c r="X1009" t="s">
        <v>101</v>
      </c>
      <c r="Y1009" t="s">
        <v>46</v>
      </c>
      <c r="Z1009" s="3">
        <v>2.3730000000000002</v>
      </c>
      <c r="AA1009" t="s">
        <v>360</v>
      </c>
      <c r="AB1009" t="s">
        <v>6376</v>
      </c>
      <c r="AC1009" s="6" t="s">
        <v>6377</v>
      </c>
      <c r="AD1009" s="3">
        <f t="shared" si="120"/>
        <v>8.5</v>
      </c>
      <c r="AE1009" s="4">
        <f t="shared" si="121"/>
        <v>68</v>
      </c>
      <c r="AF1009" s="4">
        <f t="shared" si="122"/>
        <v>1</v>
      </c>
      <c r="AG1009" s="4">
        <f t="shared" si="123"/>
        <v>116</v>
      </c>
      <c r="AH1009" t="str">
        <f t="shared" si="124"/>
        <v>standard</v>
      </c>
      <c r="AI1009" t="b">
        <f t="shared" si="125"/>
        <v>1</v>
      </c>
      <c r="AJ1009" t="str">
        <f t="shared" si="126"/>
        <v>ok</v>
      </c>
      <c r="AK1009" t="s">
        <v>6378</v>
      </c>
      <c r="AM1009" s="2">
        <v>46082</v>
      </c>
      <c r="AN1009" t="b">
        <f t="shared" si="127"/>
        <v>1</v>
      </c>
    </row>
    <row r="1010" spans="1:40" ht="43.2" x14ac:dyDescent="0.3">
      <c r="A1010" t="s">
        <v>6379</v>
      </c>
      <c r="B1010" t="s">
        <v>6380</v>
      </c>
      <c r="C1010" s="6" t="s">
        <v>6381</v>
      </c>
      <c r="D1010" t="s">
        <v>43</v>
      </c>
      <c r="E1010" s="4">
        <v>26</v>
      </c>
      <c r="F1010" t="b">
        <v>1</v>
      </c>
      <c r="G1010" s="4">
        <v>937</v>
      </c>
      <c r="H1010" s="3">
        <v>0.49</v>
      </c>
      <c r="I1010" s="3">
        <v>-1</v>
      </c>
      <c r="J1010" s="3">
        <v>0</v>
      </c>
      <c r="K1010" s="3">
        <v>0</v>
      </c>
      <c r="L1010" s="3">
        <v>0</v>
      </c>
      <c r="M1010" s="3">
        <v>0</v>
      </c>
      <c r="N1010" s="3">
        <v>0</v>
      </c>
      <c r="O1010" s="3">
        <v>0</v>
      </c>
      <c r="P1010" s="4">
        <v>3</v>
      </c>
      <c r="Q1010" s="4">
        <v>4</v>
      </c>
      <c r="R1010" t="b">
        <v>1</v>
      </c>
      <c r="S1010" t="b">
        <v>1</v>
      </c>
      <c r="T1010" t="b">
        <v>1</v>
      </c>
      <c r="U1010" t="b">
        <v>0</v>
      </c>
      <c r="V1010" t="b">
        <v>1</v>
      </c>
      <c r="W1010" t="s">
        <v>111</v>
      </c>
      <c r="X1010" t="s">
        <v>65</v>
      </c>
      <c r="Y1010" t="s">
        <v>331</v>
      </c>
      <c r="Z1010" s="3">
        <v>2.044</v>
      </c>
      <c r="AA1010" t="s">
        <v>230</v>
      </c>
      <c r="AB1010" t="s">
        <v>6382</v>
      </c>
      <c r="AC1010" s="6" t="s">
        <v>6383</v>
      </c>
      <c r="AD1010" s="3">
        <f t="shared" si="120"/>
        <v>7.42</v>
      </c>
      <c r="AE1010" s="4">
        <f t="shared" si="121"/>
        <v>40</v>
      </c>
      <c r="AF1010" s="4">
        <f t="shared" si="122"/>
        <v>2</v>
      </c>
      <c r="AG1010" s="4">
        <f t="shared" si="123"/>
        <v>116</v>
      </c>
      <c r="AH1010" t="str">
        <f t="shared" si="124"/>
        <v>standard</v>
      </c>
      <c r="AI1010" t="b">
        <f t="shared" si="125"/>
        <v>1</v>
      </c>
      <c r="AJ1010" t="str">
        <f t="shared" si="126"/>
        <v>review: multi-status synergy</v>
      </c>
      <c r="AK1010" t="s">
        <v>6384</v>
      </c>
      <c r="AM1010" s="2">
        <v>46098</v>
      </c>
      <c r="AN1010" t="b">
        <f t="shared" si="127"/>
        <v>1</v>
      </c>
    </row>
    <row r="1011" spans="1:40" ht="43.2" x14ac:dyDescent="0.3">
      <c r="A1011" t="s">
        <v>6385</v>
      </c>
      <c r="B1011" t="s">
        <v>6386</v>
      </c>
      <c r="C1011" s="6" t="s">
        <v>6387</v>
      </c>
      <c r="D1011" t="s">
        <v>119</v>
      </c>
      <c r="E1011" s="4">
        <v>51</v>
      </c>
      <c r="F1011" t="b">
        <v>1</v>
      </c>
      <c r="G1011" s="4">
        <v>1943</v>
      </c>
      <c r="H1011" s="3">
        <v>-7.0000000000000007E-2</v>
      </c>
      <c r="I1011" s="3">
        <v>1</v>
      </c>
      <c r="J1011" s="3">
        <v>0.54</v>
      </c>
      <c r="K1011" s="3">
        <v>0.93</v>
      </c>
      <c r="L1011" s="3">
        <v>0</v>
      </c>
      <c r="M1011" s="3">
        <v>0</v>
      </c>
      <c r="N1011" s="3">
        <v>-0.42</v>
      </c>
      <c r="O1011" s="3">
        <v>0</v>
      </c>
      <c r="P1011" s="4">
        <v>2</v>
      </c>
      <c r="Q1011" s="4">
        <v>3</v>
      </c>
      <c r="R1011" t="b">
        <v>0</v>
      </c>
      <c r="S1011" t="b">
        <v>0</v>
      </c>
      <c r="T1011" t="b">
        <v>0</v>
      </c>
      <c r="U1011" t="b">
        <v>1</v>
      </c>
      <c r="V1011" t="b">
        <v>0</v>
      </c>
      <c r="W1011" t="s">
        <v>64</v>
      </c>
      <c r="X1011" t="s">
        <v>200</v>
      </c>
      <c r="Y1011" t="s">
        <v>331</v>
      </c>
      <c r="Z1011" s="3">
        <v>1.012</v>
      </c>
      <c r="AA1011" t="s">
        <v>120</v>
      </c>
      <c r="AB1011" t="s">
        <v>6388</v>
      </c>
      <c r="AC1011" s="6" t="s">
        <v>6389</v>
      </c>
      <c r="AD1011" s="3">
        <f t="shared" si="120"/>
        <v>10.38</v>
      </c>
      <c r="AE1011" s="4">
        <f t="shared" si="121"/>
        <v>72</v>
      </c>
      <c r="AF1011" s="4">
        <f t="shared" si="122"/>
        <v>2</v>
      </c>
      <c r="AG1011" s="4">
        <f t="shared" si="123"/>
        <v>118</v>
      </c>
      <c r="AH1011" t="str">
        <f t="shared" si="124"/>
        <v>standard</v>
      </c>
      <c r="AI1011" t="b">
        <f t="shared" si="125"/>
        <v>1</v>
      </c>
      <c r="AJ1011" t="str">
        <f t="shared" si="126"/>
        <v>ok</v>
      </c>
      <c r="AK1011" t="s">
        <v>6390</v>
      </c>
      <c r="AM1011" s="2">
        <v>46199</v>
      </c>
      <c r="AN1011" t="b">
        <f t="shared" si="127"/>
        <v>1</v>
      </c>
    </row>
    <row r="1012" spans="1:40" ht="43.2" x14ac:dyDescent="0.3">
      <c r="A1012" t="s">
        <v>6391</v>
      </c>
      <c r="B1012" t="s">
        <v>6392</v>
      </c>
      <c r="C1012" s="6" t="s">
        <v>6393</v>
      </c>
      <c r="D1012" t="s">
        <v>63</v>
      </c>
      <c r="E1012" s="4">
        <v>26</v>
      </c>
      <c r="F1012" t="b">
        <v>0</v>
      </c>
      <c r="G1012" s="4">
        <v>1565</v>
      </c>
      <c r="H1012" s="3">
        <v>0</v>
      </c>
      <c r="I1012" s="3">
        <v>0</v>
      </c>
      <c r="J1012" s="3">
        <v>0.56000000000000005</v>
      </c>
      <c r="K1012" s="3">
        <v>-0.16</v>
      </c>
      <c r="L1012" s="3">
        <v>0</v>
      </c>
      <c r="M1012" s="3">
        <v>0</v>
      </c>
      <c r="N1012" s="3">
        <v>0</v>
      </c>
      <c r="O1012" s="3">
        <v>0</v>
      </c>
      <c r="P1012" s="4">
        <v>4</v>
      </c>
      <c r="Q1012" s="4">
        <v>8</v>
      </c>
      <c r="R1012" t="b">
        <v>0</v>
      </c>
      <c r="S1012" t="b">
        <v>1</v>
      </c>
      <c r="T1012" t="b">
        <v>1</v>
      </c>
      <c r="U1012" t="b">
        <v>0</v>
      </c>
      <c r="V1012" t="b">
        <v>1</v>
      </c>
      <c r="W1012" t="s">
        <v>111</v>
      </c>
      <c r="X1012" t="s">
        <v>55</v>
      </c>
      <c r="Y1012" t="s">
        <v>74</v>
      </c>
      <c r="Z1012" s="3">
        <v>1.619</v>
      </c>
      <c r="AA1012" t="s">
        <v>230</v>
      </c>
      <c r="AB1012" t="s">
        <v>6394</v>
      </c>
      <c r="AC1012" s="6" t="s">
        <v>6395</v>
      </c>
      <c r="AD1012" s="3">
        <f t="shared" si="120"/>
        <v>3</v>
      </c>
      <c r="AE1012" s="4">
        <f t="shared" si="121"/>
        <v>33</v>
      </c>
      <c r="AF1012" s="4">
        <f t="shared" si="122"/>
        <v>5</v>
      </c>
      <c r="AG1012" s="4">
        <f t="shared" si="123"/>
        <v>113</v>
      </c>
      <c r="AH1012" t="str">
        <f t="shared" si="124"/>
        <v>standard</v>
      </c>
      <c r="AI1012" t="b">
        <f t="shared" si="125"/>
        <v>1</v>
      </c>
      <c r="AJ1012" t="str">
        <f t="shared" si="126"/>
        <v>review: multi-status synergy</v>
      </c>
      <c r="AK1012" t="s">
        <v>6396</v>
      </c>
      <c r="AL1012" t="s">
        <v>685</v>
      </c>
      <c r="AM1012" s="2">
        <v>46179</v>
      </c>
      <c r="AN1012" t="b">
        <f t="shared" si="127"/>
        <v>1</v>
      </c>
    </row>
    <row r="1013" spans="1:40" ht="43.2" x14ac:dyDescent="0.3">
      <c r="A1013" t="s">
        <v>6397</v>
      </c>
      <c r="B1013" t="s">
        <v>6398</v>
      </c>
      <c r="C1013" s="6" t="s">
        <v>6399</v>
      </c>
      <c r="D1013" t="s">
        <v>178</v>
      </c>
      <c r="E1013" s="4">
        <v>43</v>
      </c>
      <c r="F1013" t="b">
        <v>0</v>
      </c>
      <c r="G1013" s="4">
        <v>1783</v>
      </c>
      <c r="H1013" s="3">
        <v>1.02</v>
      </c>
      <c r="I1013" s="3">
        <v>0</v>
      </c>
      <c r="J1013" s="3">
        <v>0</v>
      </c>
      <c r="K1013" s="3">
        <v>0.91</v>
      </c>
      <c r="L1013" s="3">
        <v>0.06</v>
      </c>
      <c r="M1013" s="3">
        <v>0</v>
      </c>
      <c r="N1013" s="3">
        <v>0</v>
      </c>
      <c r="O1013" s="3">
        <v>0</v>
      </c>
      <c r="P1013" s="4">
        <v>8</v>
      </c>
      <c r="Q1013" s="4">
        <v>9</v>
      </c>
      <c r="R1013" t="b">
        <v>1</v>
      </c>
      <c r="S1013" t="b">
        <v>0</v>
      </c>
      <c r="T1013" t="b">
        <v>1</v>
      </c>
      <c r="U1013" t="b">
        <v>1</v>
      </c>
      <c r="V1013" t="b">
        <v>0</v>
      </c>
      <c r="W1013" t="s">
        <v>127</v>
      </c>
      <c r="X1013" t="s">
        <v>75</v>
      </c>
      <c r="Y1013" t="s">
        <v>222</v>
      </c>
      <c r="Z1013" s="3">
        <v>2.8170000000000002</v>
      </c>
      <c r="AA1013" t="s">
        <v>171</v>
      </c>
      <c r="AB1013" t="s">
        <v>6400</v>
      </c>
      <c r="AC1013" s="6" t="s">
        <v>6401</v>
      </c>
      <c r="AD1013" s="3">
        <f t="shared" si="120"/>
        <v>17.100000000000001</v>
      </c>
      <c r="AE1013" s="4">
        <f t="shared" si="121"/>
        <v>78</v>
      </c>
      <c r="AF1013" s="4">
        <f t="shared" si="122"/>
        <v>2</v>
      </c>
      <c r="AG1013" s="4">
        <f t="shared" si="123"/>
        <v>118</v>
      </c>
      <c r="AH1013" t="str">
        <f t="shared" si="124"/>
        <v>rare-chest</v>
      </c>
      <c r="AI1013" t="b">
        <f t="shared" si="125"/>
        <v>0</v>
      </c>
      <c r="AJ1013" t="str">
        <f t="shared" si="126"/>
        <v>review: volatile physics</v>
      </c>
      <c r="AK1013" t="s">
        <v>6402</v>
      </c>
      <c r="AM1013" s="2">
        <v>46188</v>
      </c>
      <c r="AN1013" t="b">
        <f t="shared" si="127"/>
        <v>1</v>
      </c>
    </row>
    <row r="1014" spans="1:40" ht="43.2" x14ac:dyDescent="0.3">
      <c r="A1014" t="s">
        <v>6403</v>
      </c>
      <c r="B1014" t="s">
        <v>6404</v>
      </c>
      <c r="C1014" s="6" t="s">
        <v>6405</v>
      </c>
      <c r="D1014" t="s">
        <v>63</v>
      </c>
      <c r="E1014" s="4">
        <v>17</v>
      </c>
      <c r="F1014" t="b">
        <v>1</v>
      </c>
      <c r="G1014" s="4">
        <v>1454</v>
      </c>
      <c r="H1014" s="3">
        <v>0</v>
      </c>
      <c r="I1014" s="3">
        <v>0</v>
      </c>
      <c r="J1014" s="3">
        <v>0</v>
      </c>
      <c r="K1014" s="3">
        <v>0</v>
      </c>
      <c r="L1014" s="3">
        <v>0</v>
      </c>
      <c r="M1014" s="3">
        <v>-0.18</v>
      </c>
      <c r="N1014" s="3">
        <v>2.2200000000000002</v>
      </c>
      <c r="O1014" s="3">
        <v>0</v>
      </c>
      <c r="P1014" s="4">
        <v>9</v>
      </c>
      <c r="Q1014" s="4">
        <v>10</v>
      </c>
      <c r="R1014" t="b">
        <v>0</v>
      </c>
      <c r="S1014" t="b">
        <v>1</v>
      </c>
      <c r="T1014" t="b">
        <v>0</v>
      </c>
      <c r="U1014" t="b">
        <v>1</v>
      </c>
      <c r="V1014" t="b">
        <v>1</v>
      </c>
      <c r="W1014" t="s">
        <v>64</v>
      </c>
      <c r="X1014" t="s">
        <v>149</v>
      </c>
      <c r="Y1014" t="s">
        <v>66</v>
      </c>
      <c r="Z1014" s="3">
        <v>2.3519999999999999</v>
      </c>
      <c r="AA1014" t="s">
        <v>414</v>
      </c>
      <c r="AB1014" t="s">
        <v>6406</v>
      </c>
      <c r="AC1014" s="6" t="s">
        <v>6407</v>
      </c>
      <c r="AD1014" s="3">
        <f t="shared" si="120"/>
        <v>5.8</v>
      </c>
      <c r="AE1014" s="4">
        <f t="shared" si="121"/>
        <v>21</v>
      </c>
      <c r="AF1014" s="4">
        <f t="shared" si="122"/>
        <v>2</v>
      </c>
      <c r="AG1014" s="4">
        <f t="shared" si="123"/>
        <v>115</v>
      </c>
      <c r="AH1014" t="str">
        <f t="shared" si="124"/>
        <v>standard</v>
      </c>
      <c r="AI1014" t="b">
        <f t="shared" si="125"/>
        <v>1</v>
      </c>
      <c r="AJ1014" t="str">
        <f t="shared" si="126"/>
        <v>ok</v>
      </c>
      <c r="AK1014" t="s">
        <v>6408</v>
      </c>
      <c r="AM1014" s="2">
        <v>46074</v>
      </c>
      <c r="AN1014" t="b">
        <f t="shared" si="127"/>
        <v>1</v>
      </c>
    </row>
    <row r="1015" spans="1:40" ht="43.2" x14ac:dyDescent="0.3">
      <c r="A1015" t="s">
        <v>6409</v>
      </c>
      <c r="B1015" t="s">
        <v>6410</v>
      </c>
      <c r="C1015" s="6" t="s">
        <v>6411</v>
      </c>
      <c r="D1015" t="s">
        <v>43</v>
      </c>
      <c r="E1015" s="4">
        <v>30</v>
      </c>
      <c r="F1015" t="b">
        <v>1</v>
      </c>
      <c r="G1015" s="4">
        <v>79</v>
      </c>
      <c r="H1015" s="3">
        <v>0.56000000000000005</v>
      </c>
      <c r="I1015" s="3">
        <v>2</v>
      </c>
      <c r="J1015" s="3">
        <v>0</v>
      </c>
      <c r="K1015" s="3">
        <v>0</v>
      </c>
      <c r="L1015" s="3">
        <v>0.72</v>
      </c>
      <c r="M1015" s="3">
        <v>-0.09</v>
      </c>
      <c r="N1015" s="3">
        <v>0</v>
      </c>
      <c r="O1015" s="3">
        <v>-0.09</v>
      </c>
      <c r="P1015" s="4">
        <v>2</v>
      </c>
      <c r="Q1015" s="4">
        <v>4</v>
      </c>
      <c r="R1015" t="b">
        <v>0</v>
      </c>
      <c r="S1015" t="b">
        <v>1</v>
      </c>
      <c r="T1015" t="b">
        <v>1</v>
      </c>
      <c r="U1015" t="b">
        <v>1</v>
      </c>
      <c r="V1015" t="b">
        <v>1</v>
      </c>
      <c r="W1015" t="s">
        <v>127</v>
      </c>
      <c r="X1015" t="s">
        <v>75</v>
      </c>
      <c r="Y1015" t="s">
        <v>222</v>
      </c>
      <c r="Z1015" s="3">
        <v>1.5629999999999999</v>
      </c>
      <c r="AA1015" t="s">
        <v>130</v>
      </c>
      <c r="AB1015" t="s">
        <v>6412</v>
      </c>
      <c r="AC1015" s="6" t="s">
        <v>6413</v>
      </c>
      <c r="AD1015" s="3">
        <f t="shared" si="120"/>
        <v>11.28</v>
      </c>
      <c r="AE1015" s="4">
        <f t="shared" si="121"/>
        <v>48</v>
      </c>
      <c r="AF1015" s="4">
        <f t="shared" si="122"/>
        <v>3</v>
      </c>
      <c r="AG1015" s="4">
        <f t="shared" si="123"/>
        <v>121</v>
      </c>
      <c r="AH1015" t="str">
        <f t="shared" si="124"/>
        <v>standard</v>
      </c>
      <c r="AI1015" t="b">
        <f t="shared" si="125"/>
        <v>1</v>
      </c>
      <c r="AJ1015" t="str">
        <f t="shared" si="126"/>
        <v>ok</v>
      </c>
      <c r="AK1015" t="s">
        <v>6414</v>
      </c>
      <c r="AL1015" t="s">
        <v>6415</v>
      </c>
      <c r="AM1015" s="2">
        <v>46196</v>
      </c>
      <c r="AN1015" t="b">
        <f t="shared" si="127"/>
        <v>1</v>
      </c>
    </row>
    <row r="1016" spans="1:40" ht="43.2" x14ac:dyDescent="0.3">
      <c r="A1016" t="s">
        <v>6416</v>
      </c>
      <c r="B1016" t="s">
        <v>6417</v>
      </c>
      <c r="C1016" s="6" t="s">
        <v>6418</v>
      </c>
      <c r="D1016" t="s">
        <v>63</v>
      </c>
      <c r="E1016" s="4">
        <v>23</v>
      </c>
      <c r="F1016" t="b">
        <v>1</v>
      </c>
      <c r="G1016" s="4">
        <v>1214</v>
      </c>
      <c r="H1016" s="3">
        <v>0</v>
      </c>
      <c r="I1016" s="3">
        <v>0</v>
      </c>
      <c r="J1016" s="3">
        <v>0</v>
      </c>
      <c r="K1016" s="3">
        <v>0</v>
      </c>
      <c r="L1016" s="3">
        <v>0</v>
      </c>
      <c r="M1016" s="3">
        <v>0.31</v>
      </c>
      <c r="N1016" s="3">
        <v>0</v>
      </c>
      <c r="O1016" s="3">
        <v>0</v>
      </c>
      <c r="P1016" s="4">
        <v>3</v>
      </c>
      <c r="Q1016" s="4">
        <v>7</v>
      </c>
      <c r="R1016" t="b">
        <v>0</v>
      </c>
      <c r="S1016" t="b">
        <v>0</v>
      </c>
      <c r="T1016" t="b">
        <v>0</v>
      </c>
      <c r="U1016" t="b">
        <v>0</v>
      </c>
      <c r="V1016" t="b">
        <v>1</v>
      </c>
      <c r="W1016" t="s">
        <v>138</v>
      </c>
      <c r="X1016" t="s">
        <v>75</v>
      </c>
      <c r="Y1016" t="s">
        <v>66</v>
      </c>
      <c r="Z1016" s="3">
        <v>3.3889999999999998</v>
      </c>
      <c r="AA1016" t="s">
        <v>140</v>
      </c>
      <c r="AB1016" t="s">
        <v>6419</v>
      </c>
      <c r="AC1016" s="6" t="s">
        <v>6420</v>
      </c>
      <c r="AD1016" s="3">
        <f t="shared" si="120"/>
        <v>1.62</v>
      </c>
      <c r="AE1016" s="4">
        <f t="shared" si="121"/>
        <v>24</v>
      </c>
      <c r="AF1016" s="4">
        <f t="shared" si="122"/>
        <v>5</v>
      </c>
      <c r="AG1016" s="4">
        <f t="shared" si="123"/>
        <v>122</v>
      </c>
      <c r="AH1016" t="str">
        <f t="shared" si="124"/>
        <v>standard</v>
      </c>
      <c r="AI1016" t="b">
        <f t="shared" si="125"/>
        <v>0</v>
      </c>
      <c r="AJ1016" t="str">
        <f t="shared" si="126"/>
        <v>ok</v>
      </c>
      <c r="AK1016" t="s">
        <v>6421</v>
      </c>
      <c r="AM1016" s="2">
        <v>46125</v>
      </c>
      <c r="AN1016" t="b">
        <f t="shared" si="127"/>
        <v>1</v>
      </c>
    </row>
    <row r="1017" spans="1:40" ht="43.2" x14ac:dyDescent="0.3">
      <c r="A1017" t="s">
        <v>6422</v>
      </c>
      <c r="B1017" t="s">
        <v>6423</v>
      </c>
      <c r="C1017" s="6" t="s">
        <v>6424</v>
      </c>
      <c r="D1017" t="s">
        <v>63</v>
      </c>
      <c r="E1017" s="4">
        <v>18</v>
      </c>
      <c r="F1017" t="b">
        <v>1</v>
      </c>
      <c r="G1017" s="4">
        <v>542</v>
      </c>
      <c r="H1017" s="3">
        <v>1.54</v>
      </c>
      <c r="I1017" s="3">
        <v>1</v>
      </c>
      <c r="J1017" s="3">
        <v>0</v>
      </c>
      <c r="K1017" s="3">
        <v>0</v>
      </c>
      <c r="L1017" s="3">
        <v>0</v>
      </c>
      <c r="M1017" s="3">
        <v>-0.03</v>
      </c>
      <c r="N1017" s="3">
        <v>0</v>
      </c>
      <c r="O1017" s="3">
        <v>0</v>
      </c>
      <c r="P1017" s="4">
        <v>7</v>
      </c>
      <c r="Q1017" s="4">
        <v>9</v>
      </c>
      <c r="R1017" t="b">
        <v>0</v>
      </c>
      <c r="S1017" t="b">
        <v>1</v>
      </c>
      <c r="T1017" t="b">
        <v>1</v>
      </c>
      <c r="U1017" t="b">
        <v>0</v>
      </c>
      <c r="V1017" t="b">
        <v>0</v>
      </c>
      <c r="W1017" t="s">
        <v>111</v>
      </c>
      <c r="X1017" t="s">
        <v>149</v>
      </c>
      <c r="Y1017" t="s">
        <v>222</v>
      </c>
      <c r="Z1017" s="3">
        <v>0.72799999999999998</v>
      </c>
      <c r="AA1017" t="s">
        <v>780</v>
      </c>
      <c r="AB1017" t="s">
        <v>6425</v>
      </c>
      <c r="AC1017" s="6" t="s">
        <v>6426</v>
      </c>
      <c r="AD1017" s="3">
        <f t="shared" si="120"/>
        <v>14.88</v>
      </c>
      <c r="AE1017" s="4">
        <f t="shared" si="121"/>
        <v>33</v>
      </c>
      <c r="AF1017" s="4">
        <f t="shared" si="122"/>
        <v>3</v>
      </c>
      <c r="AG1017" s="4">
        <f t="shared" si="123"/>
        <v>120</v>
      </c>
      <c r="AH1017" t="str">
        <f t="shared" si="124"/>
        <v>rare-chest</v>
      </c>
      <c r="AI1017" t="b">
        <f t="shared" si="125"/>
        <v>1</v>
      </c>
      <c r="AJ1017" t="str">
        <f t="shared" si="126"/>
        <v>review: balance outlier</v>
      </c>
      <c r="AK1017" t="s">
        <v>6427</v>
      </c>
      <c r="AM1017" s="2">
        <v>46163</v>
      </c>
      <c r="AN1017" t="b">
        <f t="shared" si="127"/>
        <v>1</v>
      </c>
    </row>
    <row r="1018" spans="1:40" ht="43.2" x14ac:dyDescent="0.3">
      <c r="A1018" t="s">
        <v>6428</v>
      </c>
      <c r="B1018" t="s">
        <v>6111</v>
      </c>
      <c r="C1018" s="6" t="s">
        <v>6429</v>
      </c>
      <c r="D1018" t="s">
        <v>43</v>
      </c>
      <c r="E1018" s="4">
        <v>30</v>
      </c>
      <c r="F1018" t="b">
        <v>1</v>
      </c>
      <c r="G1018" s="4">
        <v>1083</v>
      </c>
      <c r="H1018" s="3">
        <v>0.65</v>
      </c>
      <c r="I1018" s="3">
        <v>0</v>
      </c>
      <c r="J1018" s="3">
        <v>0</v>
      </c>
      <c r="K1018" s="3">
        <v>1.19</v>
      </c>
      <c r="L1018" s="3">
        <v>0</v>
      </c>
      <c r="M1018" s="3">
        <v>0</v>
      </c>
      <c r="N1018" s="3">
        <v>0</v>
      </c>
      <c r="O1018" s="3">
        <v>0</v>
      </c>
      <c r="P1018" s="4">
        <v>7</v>
      </c>
      <c r="Q1018" s="4">
        <v>9</v>
      </c>
      <c r="R1018" t="b">
        <v>0</v>
      </c>
      <c r="S1018" t="b">
        <v>0</v>
      </c>
      <c r="T1018" t="b">
        <v>1</v>
      </c>
      <c r="U1018" t="b">
        <v>0</v>
      </c>
      <c r="V1018" t="b">
        <v>0</v>
      </c>
      <c r="W1018" t="s">
        <v>111</v>
      </c>
      <c r="X1018" t="s">
        <v>200</v>
      </c>
      <c r="Y1018" t="s">
        <v>222</v>
      </c>
      <c r="Z1018" s="3">
        <v>3.2610000000000001</v>
      </c>
      <c r="AA1018" t="s">
        <v>223</v>
      </c>
      <c r="AB1018" t="s">
        <v>6113</v>
      </c>
      <c r="AC1018" s="6" t="s">
        <v>6430</v>
      </c>
      <c r="AD1018" s="3">
        <f t="shared" si="120"/>
        <v>9.58</v>
      </c>
      <c r="AE1018" s="4">
        <f t="shared" si="121"/>
        <v>45</v>
      </c>
      <c r="AF1018" s="4">
        <f t="shared" si="122"/>
        <v>3</v>
      </c>
      <c r="AG1018" s="4">
        <f t="shared" si="123"/>
        <v>113</v>
      </c>
      <c r="AH1018" t="str">
        <f t="shared" si="124"/>
        <v>standard</v>
      </c>
      <c r="AI1018" t="b">
        <f t="shared" si="125"/>
        <v>0</v>
      </c>
      <c r="AJ1018" t="str">
        <f t="shared" si="126"/>
        <v>ok</v>
      </c>
      <c r="AK1018" t="s">
        <v>6431</v>
      </c>
      <c r="AM1018" s="2">
        <v>46026</v>
      </c>
      <c r="AN1018" t="b">
        <f t="shared" si="127"/>
        <v>1</v>
      </c>
    </row>
    <row r="1019" spans="1:40" ht="43.2" x14ac:dyDescent="0.3">
      <c r="A1019" t="s">
        <v>6432</v>
      </c>
      <c r="B1019" t="s">
        <v>6433</v>
      </c>
      <c r="C1019" s="6" t="s">
        <v>6434</v>
      </c>
      <c r="D1019" t="s">
        <v>63</v>
      </c>
      <c r="E1019" s="4">
        <v>18</v>
      </c>
      <c r="F1019" t="b">
        <v>1</v>
      </c>
      <c r="G1019" s="4">
        <v>71</v>
      </c>
      <c r="H1019" s="3">
        <v>1.47</v>
      </c>
      <c r="I1019" s="3">
        <v>0</v>
      </c>
      <c r="J1019" s="3">
        <v>-0.28999999999999998</v>
      </c>
      <c r="K1019" s="3">
        <v>0.6</v>
      </c>
      <c r="L1019" s="3">
        <v>0</v>
      </c>
      <c r="M1019" s="3">
        <v>0</v>
      </c>
      <c r="N1019" s="3">
        <v>0</v>
      </c>
      <c r="O1019" s="3">
        <v>0</v>
      </c>
      <c r="P1019" s="4">
        <v>9</v>
      </c>
      <c r="Q1019" s="4">
        <v>10</v>
      </c>
      <c r="R1019" t="b">
        <v>0</v>
      </c>
      <c r="S1019" t="b">
        <v>0</v>
      </c>
      <c r="T1019" t="b">
        <v>0</v>
      </c>
      <c r="U1019" t="b">
        <v>0</v>
      </c>
      <c r="V1019" t="b">
        <v>1</v>
      </c>
      <c r="W1019" t="s">
        <v>84</v>
      </c>
      <c r="X1019" t="s">
        <v>101</v>
      </c>
      <c r="Y1019" t="s">
        <v>222</v>
      </c>
      <c r="Z1019" s="3">
        <v>3.4689999999999999</v>
      </c>
      <c r="AA1019" t="s">
        <v>505</v>
      </c>
      <c r="AB1019" t="s">
        <v>6435</v>
      </c>
      <c r="AC1019" s="6" t="s">
        <v>6436</v>
      </c>
      <c r="AD1019" s="3">
        <f t="shared" si="120"/>
        <v>14.83</v>
      </c>
      <c r="AE1019" s="4">
        <f t="shared" si="121"/>
        <v>29</v>
      </c>
      <c r="AF1019" s="4">
        <f t="shared" si="122"/>
        <v>2</v>
      </c>
      <c r="AG1019" s="4">
        <f t="shared" si="123"/>
        <v>116</v>
      </c>
      <c r="AH1019" t="str">
        <f t="shared" si="124"/>
        <v>rare-chest</v>
      </c>
      <c r="AI1019" t="b">
        <f t="shared" si="125"/>
        <v>1</v>
      </c>
      <c r="AJ1019" t="str">
        <f t="shared" si="126"/>
        <v>review: balance outlier</v>
      </c>
      <c r="AK1019" t="s">
        <v>6437</v>
      </c>
      <c r="AL1019" t="s">
        <v>2376</v>
      </c>
      <c r="AM1019" s="2">
        <v>46070</v>
      </c>
      <c r="AN1019" t="b">
        <f t="shared" si="127"/>
        <v>1</v>
      </c>
    </row>
    <row r="1020" spans="1:40" ht="43.2" x14ac:dyDescent="0.3">
      <c r="A1020" t="s">
        <v>6438</v>
      </c>
      <c r="B1020" t="s">
        <v>6439</v>
      </c>
      <c r="C1020" s="6" t="s">
        <v>6440</v>
      </c>
      <c r="D1020" t="s">
        <v>43</v>
      </c>
      <c r="E1020" s="4">
        <v>34</v>
      </c>
      <c r="F1020" t="b">
        <v>1</v>
      </c>
      <c r="G1020" s="4">
        <v>1604</v>
      </c>
      <c r="H1020" s="3">
        <v>0</v>
      </c>
      <c r="I1020" s="3">
        <v>2</v>
      </c>
      <c r="J1020" s="3">
        <v>0.09</v>
      </c>
      <c r="K1020" s="3">
        <v>0</v>
      </c>
      <c r="L1020" s="3">
        <v>0</v>
      </c>
      <c r="M1020" s="3">
        <v>-0.22</v>
      </c>
      <c r="N1020" s="3">
        <v>0.46</v>
      </c>
      <c r="O1020" s="3">
        <v>0</v>
      </c>
      <c r="P1020" s="4">
        <v>3</v>
      </c>
      <c r="Q1020" s="4">
        <v>5</v>
      </c>
      <c r="R1020" t="b">
        <v>1</v>
      </c>
      <c r="S1020" t="b">
        <v>1</v>
      </c>
      <c r="T1020" t="b">
        <v>1</v>
      </c>
      <c r="U1020" t="b">
        <v>1</v>
      </c>
      <c r="V1020" t="b">
        <v>1</v>
      </c>
      <c r="W1020" t="s">
        <v>127</v>
      </c>
      <c r="X1020" t="s">
        <v>128</v>
      </c>
      <c r="Y1020" t="s">
        <v>66</v>
      </c>
      <c r="Z1020" s="3">
        <v>1.77</v>
      </c>
      <c r="AA1020" t="s">
        <v>130</v>
      </c>
      <c r="AB1020" t="s">
        <v>6441</v>
      </c>
      <c r="AC1020" s="6" t="s">
        <v>6442</v>
      </c>
      <c r="AD1020" s="3">
        <f t="shared" si="120"/>
        <v>6.63</v>
      </c>
      <c r="AE1020" s="4">
        <f t="shared" si="121"/>
        <v>49</v>
      </c>
      <c r="AF1020" s="4">
        <f t="shared" si="122"/>
        <v>3</v>
      </c>
      <c r="AG1020" s="4">
        <f t="shared" si="123"/>
        <v>123</v>
      </c>
      <c r="AH1020" t="str">
        <f t="shared" si="124"/>
        <v>standard</v>
      </c>
      <c r="AI1020" t="b">
        <f t="shared" si="125"/>
        <v>1</v>
      </c>
      <c r="AJ1020" t="str">
        <f t="shared" si="126"/>
        <v>review: volatile physics</v>
      </c>
      <c r="AK1020" t="s">
        <v>6443</v>
      </c>
      <c r="AM1020" s="2">
        <v>46176</v>
      </c>
      <c r="AN1020" t="b">
        <f t="shared" si="127"/>
        <v>1</v>
      </c>
    </row>
    <row r="1021" spans="1:40" ht="43.2" x14ac:dyDescent="0.3">
      <c r="A1021" t="s">
        <v>6444</v>
      </c>
      <c r="B1021" t="s">
        <v>6445</v>
      </c>
      <c r="C1021" s="6" t="s">
        <v>6446</v>
      </c>
      <c r="D1021" t="s">
        <v>63</v>
      </c>
      <c r="E1021" s="4">
        <v>16</v>
      </c>
      <c r="F1021" t="b">
        <v>0</v>
      </c>
      <c r="G1021" s="4">
        <v>1311</v>
      </c>
      <c r="H1021" s="3">
        <v>0</v>
      </c>
      <c r="I1021" s="3">
        <v>1</v>
      </c>
      <c r="J1021" s="3">
        <v>0.28999999999999998</v>
      </c>
      <c r="K1021" s="3">
        <v>0</v>
      </c>
      <c r="L1021" s="3">
        <v>0.38</v>
      </c>
      <c r="M1021" s="3">
        <v>0</v>
      </c>
      <c r="N1021" s="3">
        <v>-1.1499999999999999</v>
      </c>
      <c r="O1021" s="3">
        <v>0.26</v>
      </c>
      <c r="P1021" s="4">
        <v>1</v>
      </c>
      <c r="Q1021" s="4">
        <v>1</v>
      </c>
      <c r="R1021" t="b">
        <v>0</v>
      </c>
      <c r="S1021" t="b">
        <v>1</v>
      </c>
      <c r="T1021" t="b">
        <v>0</v>
      </c>
      <c r="U1021" t="b">
        <v>1</v>
      </c>
      <c r="V1021" t="b">
        <v>1</v>
      </c>
      <c r="W1021" t="s">
        <v>64</v>
      </c>
      <c r="X1021" t="s">
        <v>45</v>
      </c>
      <c r="Y1021" t="s">
        <v>222</v>
      </c>
      <c r="Z1021" s="3">
        <v>6.3E-2</v>
      </c>
      <c r="AA1021" t="s">
        <v>67</v>
      </c>
      <c r="AB1021" t="s">
        <v>6447</v>
      </c>
      <c r="AC1021" s="6" t="s">
        <v>6448</v>
      </c>
      <c r="AD1021" s="3">
        <f t="shared" si="120"/>
        <v>6.95</v>
      </c>
      <c r="AE1021" s="4">
        <f t="shared" si="121"/>
        <v>20</v>
      </c>
      <c r="AF1021" s="4">
        <f t="shared" si="122"/>
        <v>1</v>
      </c>
      <c r="AG1021" s="4">
        <f t="shared" si="123"/>
        <v>118</v>
      </c>
      <c r="AH1021" t="str">
        <f t="shared" si="124"/>
        <v>standard</v>
      </c>
      <c r="AI1021" t="b">
        <f t="shared" si="125"/>
        <v>1</v>
      </c>
      <c r="AJ1021" t="str">
        <f t="shared" si="126"/>
        <v>ok</v>
      </c>
      <c r="AK1021" t="s">
        <v>6449</v>
      </c>
      <c r="AM1021" s="2">
        <v>46037</v>
      </c>
      <c r="AN1021" t="b">
        <f t="shared" si="127"/>
        <v>1</v>
      </c>
    </row>
    <row r="1022" spans="1:40" ht="43.2" x14ac:dyDescent="0.3">
      <c r="A1022" t="s">
        <v>6450</v>
      </c>
      <c r="B1022" t="s">
        <v>6451</v>
      </c>
      <c r="C1022" s="6" t="s">
        <v>6452</v>
      </c>
      <c r="D1022" t="s">
        <v>63</v>
      </c>
      <c r="E1022" s="4">
        <v>19</v>
      </c>
      <c r="F1022" t="b">
        <v>1</v>
      </c>
      <c r="G1022" s="4">
        <v>1667</v>
      </c>
      <c r="H1022" s="3">
        <v>0</v>
      </c>
      <c r="I1022" s="3">
        <v>1</v>
      </c>
      <c r="J1022" s="3">
        <v>0</v>
      </c>
      <c r="K1022" s="3">
        <v>0.84</v>
      </c>
      <c r="L1022" s="3">
        <v>0.2</v>
      </c>
      <c r="M1022" s="3">
        <v>0</v>
      </c>
      <c r="N1022" s="3">
        <v>0</v>
      </c>
      <c r="O1022" s="3">
        <v>0</v>
      </c>
      <c r="P1022" s="4">
        <v>6</v>
      </c>
      <c r="Q1022" s="4">
        <v>9</v>
      </c>
      <c r="R1022" t="b">
        <v>1</v>
      </c>
      <c r="S1022" t="b">
        <v>1</v>
      </c>
      <c r="T1022" t="b">
        <v>1</v>
      </c>
      <c r="U1022" t="b">
        <v>0</v>
      </c>
      <c r="V1022" t="b">
        <v>0</v>
      </c>
      <c r="W1022" t="s">
        <v>111</v>
      </c>
      <c r="X1022" t="s">
        <v>65</v>
      </c>
      <c r="Y1022" t="s">
        <v>74</v>
      </c>
      <c r="Z1022" s="3">
        <v>2.5950000000000002</v>
      </c>
      <c r="AA1022" t="s">
        <v>230</v>
      </c>
      <c r="AB1022" t="s">
        <v>6453</v>
      </c>
      <c r="AC1022" s="6" t="s">
        <v>6454</v>
      </c>
      <c r="AD1022" s="3">
        <f t="shared" si="120"/>
        <v>4.58</v>
      </c>
      <c r="AE1022" s="4">
        <f t="shared" si="121"/>
        <v>28</v>
      </c>
      <c r="AF1022" s="4">
        <f t="shared" si="122"/>
        <v>4</v>
      </c>
      <c r="AG1022" s="4">
        <f t="shared" si="123"/>
        <v>114</v>
      </c>
      <c r="AH1022" t="str">
        <f t="shared" si="124"/>
        <v>standard</v>
      </c>
      <c r="AI1022" t="b">
        <f t="shared" si="125"/>
        <v>0</v>
      </c>
      <c r="AJ1022" t="str">
        <f t="shared" si="126"/>
        <v>review: multi-status synergy</v>
      </c>
      <c r="AK1022" t="s">
        <v>6455</v>
      </c>
      <c r="AL1022" t="s">
        <v>262</v>
      </c>
      <c r="AM1022" s="2">
        <v>46077</v>
      </c>
      <c r="AN1022" t="b">
        <f t="shared" si="127"/>
        <v>1</v>
      </c>
    </row>
    <row r="1023" spans="1:40" ht="43.2" x14ac:dyDescent="0.3">
      <c r="A1023" t="s">
        <v>6456</v>
      </c>
      <c r="B1023" t="s">
        <v>6457</v>
      </c>
      <c r="C1023" s="6" t="s">
        <v>6458</v>
      </c>
      <c r="D1023" t="s">
        <v>178</v>
      </c>
      <c r="E1023" s="4">
        <v>64</v>
      </c>
      <c r="F1023" t="b">
        <v>0</v>
      </c>
      <c r="G1023" s="4">
        <v>871</v>
      </c>
      <c r="H1023" s="3">
        <v>0</v>
      </c>
      <c r="I1023" s="3">
        <v>-1</v>
      </c>
      <c r="J1023" s="3">
        <v>0</v>
      </c>
      <c r="K1023" s="3">
        <v>0</v>
      </c>
      <c r="L1023" s="3">
        <v>0</v>
      </c>
      <c r="M1023" s="3">
        <v>0</v>
      </c>
      <c r="N1023" s="3">
        <v>0.71</v>
      </c>
      <c r="O1023" s="3">
        <v>0.1</v>
      </c>
      <c r="P1023" s="4">
        <v>4</v>
      </c>
      <c r="Q1023" s="4">
        <v>4</v>
      </c>
      <c r="R1023" t="b">
        <v>0</v>
      </c>
      <c r="S1023" t="b">
        <v>0</v>
      </c>
      <c r="T1023" t="b">
        <v>0</v>
      </c>
      <c r="U1023" t="b">
        <v>1</v>
      </c>
      <c r="V1023" t="b">
        <v>1</v>
      </c>
      <c r="W1023" t="s">
        <v>64</v>
      </c>
      <c r="X1023" t="s">
        <v>149</v>
      </c>
      <c r="Y1023" t="s">
        <v>74</v>
      </c>
      <c r="Z1023" s="3">
        <v>2.2959999999999998</v>
      </c>
      <c r="AA1023" t="s">
        <v>209</v>
      </c>
      <c r="AB1023" t="s">
        <v>6459</v>
      </c>
      <c r="AC1023" s="6" t="s">
        <v>6460</v>
      </c>
      <c r="AD1023" s="3">
        <f t="shared" si="120"/>
        <v>10.119999999999999</v>
      </c>
      <c r="AE1023" s="4">
        <f t="shared" si="121"/>
        <v>90</v>
      </c>
      <c r="AF1023" s="4">
        <f t="shared" si="122"/>
        <v>1</v>
      </c>
      <c r="AG1023" s="4">
        <f t="shared" si="123"/>
        <v>117</v>
      </c>
      <c r="AH1023" t="str">
        <f t="shared" si="124"/>
        <v>standard</v>
      </c>
      <c r="AI1023" t="b">
        <f t="shared" si="125"/>
        <v>1</v>
      </c>
      <c r="AJ1023" t="str">
        <f t="shared" si="126"/>
        <v>ok</v>
      </c>
      <c r="AK1023" t="s">
        <v>6461</v>
      </c>
      <c r="AM1023" s="2">
        <v>46066</v>
      </c>
      <c r="AN1023" t="b">
        <f t="shared" si="127"/>
        <v>1</v>
      </c>
    </row>
    <row r="1024" spans="1:40" ht="43.2" x14ac:dyDescent="0.3">
      <c r="A1024" t="s">
        <v>6462</v>
      </c>
      <c r="B1024" t="s">
        <v>6463</v>
      </c>
      <c r="C1024" s="6" t="s">
        <v>6464</v>
      </c>
      <c r="D1024" t="s">
        <v>178</v>
      </c>
      <c r="E1024" s="4">
        <v>93</v>
      </c>
      <c r="F1024" t="b">
        <v>0</v>
      </c>
      <c r="G1024" s="4">
        <v>209</v>
      </c>
      <c r="H1024" s="3">
        <v>0.65</v>
      </c>
      <c r="I1024" s="3">
        <v>0</v>
      </c>
      <c r="J1024" s="3">
        <v>0.43</v>
      </c>
      <c r="K1024" s="3">
        <v>0</v>
      </c>
      <c r="L1024" s="3">
        <v>0.2</v>
      </c>
      <c r="M1024" s="3">
        <v>0</v>
      </c>
      <c r="N1024" s="3">
        <v>0</v>
      </c>
      <c r="O1024" s="3">
        <v>-0.26</v>
      </c>
      <c r="P1024" s="4">
        <v>8</v>
      </c>
      <c r="Q1024" s="4">
        <v>8</v>
      </c>
      <c r="R1024" t="b">
        <v>0</v>
      </c>
      <c r="S1024" t="b">
        <v>0</v>
      </c>
      <c r="T1024" t="b">
        <v>1</v>
      </c>
      <c r="U1024" t="b">
        <v>0</v>
      </c>
      <c r="V1024" t="b">
        <v>1</v>
      </c>
      <c r="W1024" t="s">
        <v>127</v>
      </c>
      <c r="X1024" t="s">
        <v>101</v>
      </c>
      <c r="Y1024" t="s">
        <v>331</v>
      </c>
      <c r="Z1024" s="3">
        <v>0.85899999999999999</v>
      </c>
      <c r="AA1024" t="s">
        <v>1682</v>
      </c>
      <c r="AB1024" t="s">
        <v>6465</v>
      </c>
      <c r="AC1024" s="6" t="s">
        <v>6466</v>
      </c>
      <c r="AD1024" s="3">
        <f t="shared" si="120"/>
        <v>14.41</v>
      </c>
      <c r="AE1024" s="4">
        <f t="shared" si="121"/>
        <v>151</v>
      </c>
      <c r="AF1024" s="4">
        <f t="shared" si="122"/>
        <v>1</v>
      </c>
      <c r="AG1024" s="4">
        <f t="shared" si="123"/>
        <v>112</v>
      </c>
      <c r="AH1024" t="str">
        <f t="shared" si="124"/>
        <v>rare-chest</v>
      </c>
      <c r="AI1024" t="b">
        <f t="shared" si="125"/>
        <v>1</v>
      </c>
      <c r="AJ1024" t="str">
        <f t="shared" si="126"/>
        <v>ok</v>
      </c>
      <c r="AK1024" t="s">
        <v>6467</v>
      </c>
      <c r="AL1024" t="s">
        <v>2146</v>
      </c>
      <c r="AM1024" s="2">
        <v>46037</v>
      </c>
      <c r="AN1024" t="b">
        <f t="shared" si="127"/>
        <v>1</v>
      </c>
    </row>
    <row r="1025" spans="1:40" ht="43.2" x14ac:dyDescent="0.3">
      <c r="A1025" t="s">
        <v>6468</v>
      </c>
      <c r="B1025" t="s">
        <v>6469</v>
      </c>
      <c r="C1025" s="6" t="s">
        <v>6470</v>
      </c>
      <c r="D1025" t="s">
        <v>63</v>
      </c>
      <c r="E1025" s="4">
        <v>18</v>
      </c>
      <c r="F1025" t="b">
        <v>0</v>
      </c>
      <c r="G1025" s="4">
        <v>1424</v>
      </c>
      <c r="H1025" s="3">
        <v>1.19</v>
      </c>
      <c r="I1025" s="3">
        <v>-1</v>
      </c>
      <c r="J1025" s="3">
        <v>0</v>
      </c>
      <c r="K1025" s="3">
        <v>1.0900000000000001</v>
      </c>
      <c r="L1025" s="3">
        <v>0</v>
      </c>
      <c r="M1025" s="3">
        <v>-0.03</v>
      </c>
      <c r="N1025" s="3">
        <v>-1.73</v>
      </c>
      <c r="O1025" s="3">
        <v>0</v>
      </c>
      <c r="P1025" s="4">
        <v>5</v>
      </c>
      <c r="Q1025" s="4">
        <v>7</v>
      </c>
      <c r="R1025" t="b">
        <v>1</v>
      </c>
      <c r="S1025" t="b">
        <v>0</v>
      </c>
      <c r="T1025" t="b">
        <v>1</v>
      </c>
      <c r="U1025" t="b">
        <v>0</v>
      </c>
      <c r="V1025" t="b">
        <v>1</v>
      </c>
      <c r="W1025" t="s">
        <v>127</v>
      </c>
      <c r="X1025" t="s">
        <v>65</v>
      </c>
      <c r="Y1025" t="s">
        <v>46</v>
      </c>
      <c r="Z1025" s="3">
        <v>2.8239999999999998</v>
      </c>
      <c r="AA1025" t="s">
        <v>171</v>
      </c>
      <c r="AB1025" t="s">
        <v>6471</v>
      </c>
      <c r="AC1025" s="6" t="s">
        <v>6472</v>
      </c>
      <c r="AD1025" s="3">
        <f t="shared" si="120"/>
        <v>17.72</v>
      </c>
      <c r="AE1025" s="4">
        <f t="shared" si="121"/>
        <v>37</v>
      </c>
      <c r="AF1025" s="4">
        <f t="shared" si="122"/>
        <v>3</v>
      </c>
      <c r="AG1025" s="4">
        <f t="shared" si="123"/>
        <v>121</v>
      </c>
      <c r="AH1025" t="str">
        <f t="shared" si="124"/>
        <v>rare-chest</v>
      </c>
      <c r="AI1025" t="b">
        <f t="shared" si="125"/>
        <v>1</v>
      </c>
      <c r="AJ1025" t="str">
        <f t="shared" si="126"/>
        <v>review: balance outlier</v>
      </c>
      <c r="AK1025" t="s">
        <v>6473</v>
      </c>
      <c r="AM1025" s="2">
        <v>46139</v>
      </c>
      <c r="AN1025" t="b">
        <f t="shared" si="127"/>
        <v>1</v>
      </c>
    </row>
    <row r="1026" spans="1:40" ht="43.2" x14ac:dyDescent="0.3">
      <c r="A1026" t="s">
        <v>6474</v>
      </c>
      <c r="B1026" t="s">
        <v>6475</v>
      </c>
      <c r="C1026" s="6" t="s">
        <v>6476</v>
      </c>
      <c r="D1026" t="s">
        <v>63</v>
      </c>
      <c r="E1026" s="4">
        <v>15</v>
      </c>
      <c r="F1026" t="b">
        <v>0</v>
      </c>
      <c r="G1026" s="4">
        <v>782</v>
      </c>
      <c r="H1026" s="3">
        <v>0</v>
      </c>
      <c r="I1026" s="3">
        <v>1</v>
      </c>
      <c r="J1026" s="3">
        <v>-0.34</v>
      </c>
      <c r="K1026" s="3">
        <v>0</v>
      </c>
      <c r="L1026" s="3">
        <v>0</v>
      </c>
      <c r="M1026" s="3">
        <v>0</v>
      </c>
      <c r="N1026" s="3">
        <v>0</v>
      </c>
      <c r="O1026" s="3">
        <v>0</v>
      </c>
      <c r="P1026" s="4">
        <v>7</v>
      </c>
      <c r="Q1026" s="4">
        <v>8</v>
      </c>
      <c r="R1026" t="b">
        <v>0</v>
      </c>
      <c r="S1026" t="b">
        <v>0</v>
      </c>
      <c r="T1026" t="b">
        <v>0</v>
      </c>
      <c r="U1026" t="b">
        <v>1</v>
      </c>
      <c r="V1026" t="b">
        <v>1</v>
      </c>
      <c r="W1026" t="s">
        <v>64</v>
      </c>
      <c r="X1026" t="s">
        <v>149</v>
      </c>
      <c r="Y1026" t="s">
        <v>129</v>
      </c>
      <c r="Z1026" s="3">
        <v>2.1320000000000001</v>
      </c>
      <c r="AA1026" t="s">
        <v>209</v>
      </c>
      <c r="AB1026" t="s">
        <v>6477</v>
      </c>
      <c r="AC1026" s="6" t="s">
        <v>6478</v>
      </c>
      <c r="AD1026" s="3">
        <f t="shared" ref="AD1026:AD1089" si="128">ROUND(ABS(H1026)*8+ABS(I1026)*1.5+ABS(J1026)*3+ABS(K1026)*2+ABS(L1026)*2+ABS(M1026)*2+ABS(N1026)*2+ABS(O1026)*2+IF(D1026="Legendary",10,IF(D1026="Relic",12,IF(D1026="Epic",7,IF(D1026="Rare",4,IF(D1026="Uncommon",2,IF(D1026="Cursed",5,1)))))),2)</f>
        <v>3.52</v>
      </c>
      <c r="AE1026" s="4">
        <f t="shared" ref="AE1026:AE1089" si="129">MAX(0,ROUND(E1026*(1+AD1026/25)+IF(R1026,2,0)+IF(T1026,4,0),0))</f>
        <v>17</v>
      </c>
      <c r="AF1026" s="4">
        <f t="shared" ref="AF1026:AF1089" si="130">Q1026-P1026+1</f>
        <v>2</v>
      </c>
      <c r="AG1026" s="4">
        <f t="shared" ref="AG1026:AG1089" si="131">LEN(C1026)</f>
        <v>117</v>
      </c>
      <c r="AH1026" t="str">
        <f t="shared" ref="AH1026:AH1089" si="132">IF(D1026="Legendary","boss-vault",IF(D1026="Relic","secret-room",IF(D1026="Cursed","curse-room",IF(AD1026&gt;12,"rare-chest","standard"))))</f>
        <v>standard</v>
      </c>
      <c r="AI1026" t="b">
        <f t="shared" ref="AI1026:AI1089" si="133">OR(H1026&lt;0,I1026&lt;0,J1026&lt;0,K1026&lt;0,L1026&lt;0,M1026&lt;0,N1026&lt;0,O1026&lt;0)</f>
        <v>1</v>
      </c>
      <c r="AJ1026" t="str">
        <f t="shared" ref="AJ1026:AJ1089" si="134">IF(AND(P1026&lt;=Q1026,AE1026&gt;=0,AF1026&gt;0),IF(OR(AD1026&gt;18,AND(D1026="Common",AD1026&gt;10),AND(D1026="Legendary",AE1026&lt;80)),"review: balance outlier",IF(AND(R1026,T1026,U1026),"review: volatile physics",IF(COUNTIF(AA1026,"*fire*")+COUNTIF(AA1026,"*poison*")+COUNTIF(AA1026,"*ice*")&gt;=2,"review: multi-status synergy","ok"))),"invalid: level/price")</f>
        <v>ok</v>
      </c>
      <c r="AK1026" t="s">
        <v>6479</v>
      </c>
      <c r="AM1026" s="2">
        <v>46197</v>
      </c>
      <c r="AN1026" t="b">
        <f t="shared" ref="AN1026:AN1089" si="135">P1026&lt;=Q1026</f>
        <v>1</v>
      </c>
    </row>
    <row r="1027" spans="1:40" ht="43.2" x14ac:dyDescent="0.3">
      <c r="A1027" t="s">
        <v>6480</v>
      </c>
      <c r="B1027" t="s">
        <v>6481</v>
      </c>
      <c r="C1027" s="6" t="s">
        <v>6482</v>
      </c>
      <c r="D1027" t="s">
        <v>43</v>
      </c>
      <c r="E1027" s="4">
        <v>39</v>
      </c>
      <c r="F1027" t="b">
        <v>1</v>
      </c>
      <c r="G1027" s="4">
        <v>2017</v>
      </c>
      <c r="H1027" s="3">
        <v>0</v>
      </c>
      <c r="I1027" s="3">
        <v>0</v>
      </c>
      <c r="J1027" s="3">
        <v>0.57999999999999996</v>
      </c>
      <c r="K1027" s="3">
        <v>0</v>
      </c>
      <c r="L1027" s="3">
        <v>0</v>
      </c>
      <c r="M1027" s="3">
        <v>0</v>
      </c>
      <c r="N1027" s="3">
        <v>0</v>
      </c>
      <c r="O1027" s="3">
        <v>0</v>
      </c>
      <c r="P1027" s="4">
        <v>3</v>
      </c>
      <c r="Q1027" s="4">
        <v>7</v>
      </c>
      <c r="R1027" t="b">
        <v>0</v>
      </c>
      <c r="S1027" t="b">
        <v>0</v>
      </c>
      <c r="T1027" t="b">
        <v>1</v>
      </c>
      <c r="U1027" t="b">
        <v>0</v>
      </c>
      <c r="V1027" t="b">
        <v>0</v>
      </c>
      <c r="W1027" t="s">
        <v>111</v>
      </c>
      <c r="X1027" t="s">
        <v>45</v>
      </c>
      <c r="Y1027" t="s">
        <v>74</v>
      </c>
      <c r="Z1027" s="3">
        <v>2.5190000000000001</v>
      </c>
      <c r="AA1027" t="s">
        <v>223</v>
      </c>
      <c r="AB1027" t="s">
        <v>6483</v>
      </c>
      <c r="AC1027" s="6" t="s">
        <v>6484</v>
      </c>
      <c r="AD1027" s="3">
        <f t="shared" si="128"/>
        <v>3.74</v>
      </c>
      <c r="AE1027" s="4">
        <f t="shared" si="129"/>
        <v>49</v>
      </c>
      <c r="AF1027" s="4">
        <f t="shared" si="130"/>
        <v>5</v>
      </c>
      <c r="AG1027" s="4">
        <f t="shared" si="131"/>
        <v>112</v>
      </c>
      <c r="AH1027" t="str">
        <f t="shared" si="132"/>
        <v>standard</v>
      </c>
      <c r="AI1027" t="b">
        <f t="shared" si="133"/>
        <v>0</v>
      </c>
      <c r="AJ1027" t="str">
        <f t="shared" si="134"/>
        <v>ok</v>
      </c>
      <c r="AK1027" t="s">
        <v>6485</v>
      </c>
      <c r="AL1027" t="s">
        <v>247</v>
      </c>
      <c r="AM1027" s="2">
        <v>46137</v>
      </c>
      <c r="AN1027" t="b">
        <f t="shared" si="135"/>
        <v>1</v>
      </c>
    </row>
    <row r="1028" spans="1:40" ht="43.2" x14ac:dyDescent="0.3">
      <c r="A1028" t="s">
        <v>6486</v>
      </c>
      <c r="B1028" t="s">
        <v>6487</v>
      </c>
      <c r="C1028" s="6" t="s">
        <v>6488</v>
      </c>
      <c r="D1028" t="s">
        <v>147</v>
      </c>
      <c r="E1028" s="4">
        <v>175</v>
      </c>
      <c r="F1028" t="b">
        <v>1</v>
      </c>
      <c r="G1028" s="4">
        <v>1515</v>
      </c>
      <c r="H1028" s="3">
        <v>0</v>
      </c>
      <c r="I1028" s="3">
        <v>0</v>
      </c>
      <c r="J1028" s="3">
        <v>0.51</v>
      </c>
      <c r="K1028" s="3">
        <v>0.24</v>
      </c>
      <c r="L1028" s="3">
        <v>0.57999999999999996</v>
      </c>
      <c r="M1028" s="3">
        <v>0</v>
      </c>
      <c r="N1028" s="3">
        <v>0</v>
      </c>
      <c r="O1028" s="3">
        <v>-0.06</v>
      </c>
      <c r="P1028" s="4">
        <v>4</v>
      </c>
      <c r="Q1028" s="4">
        <v>5</v>
      </c>
      <c r="R1028" t="b">
        <v>0</v>
      </c>
      <c r="S1028" t="b">
        <v>0</v>
      </c>
      <c r="T1028" t="b">
        <v>0</v>
      </c>
      <c r="U1028" t="b">
        <v>0</v>
      </c>
      <c r="V1028" t="b">
        <v>0</v>
      </c>
      <c r="W1028" t="s">
        <v>138</v>
      </c>
      <c r="X1028" t="s">
        <v>200</v>
      </c>
      <c r="Y1028" t="s">
        <v>66</v>
      </c>
      <c r="Z1028" s="3">
        <v>2.1869999999999998</v>
      </c>
      <c r="AA1028" t="s">
        <v>140</v>
      </c>
      <c r="AB1028" t="s">
        <v>6489</v>
      </c>
      <c r="AC1028" s="6" t="s">
        <v>6490</v>
      </c>
      <c r="AD1028" s="3">
        <f t="shared" si="128"/>
        <v>13.29</v>
      </c>
      <c r="AE1028" s="4">
        <f t="shared" si="129"/>
        <v>268</v>
      </c>
      <c r="AF1028" s="4">
        <f t="shared" si="130"/>
        <v>2</v>
      </c>
      <c r="AG1028" s="4">
        <f t="shared" si="131"/>
        <v>120</v>
      </c>
      <c r="AH1028" t="str">
        <f t="shared" si="132"/>
        <v>boss-vault</v>
      </c>
      <c r="AI1028" t="b">
        <f t="shared" si="133"/>
        <v>1</v>
      </c>
      <c r="AJ1028" t="str">
        <f t="shared" si="134"/>
        <v>ok</v>
      </c>
      <c r="AK1028" t="s">
        <v>6491</v>
      </c>
      <c r="AM1028" s="2">
        <v>46043</v>
      </c>
      <c r="AN1028" t="b">
        <f t="shared" si="135"/>
        <v>1</v>
      </c>
    </row>
    <row r="1029" spans="1:40" ht="43.2" x14ac:dyDescent="0.3">
      <c r="A1029" t="s">
        <v>6492</v>
      </c>
      <c r="B1029" t="s">
        <v>6493</v>
      </c>
      <c r="C1029" s="6" t="s">
        <v>6494</v>
      </c>
      <c r="D1029" t="s">
        <v>63</v>
      </c>
      <c r="E1029" s="4">
        <v>18</v>
      </c>
      <c r="F1029" t="b">
        <v>0</v>
      </c>
      <c r="G1029" s="4">
        <v>293</v>
      </c>
      <c r="H1029" s="3">
        <v>0</v>
      </c>
      <c r="I1029" s="3">
        <v>0</v>
      </c>
      <c r="J1029" s="3">
        <v>0</v>
      </c>
      <c r="K1029" s="3">
        <v>0</v>
      </c>
      <c r="L1029" s="3">
        <v>0.83</v>
      </c>
      <c r="M1029" s="3">
        <v>0</v>
      </c>
      <c r="N1029" s="3">
        <v>0</v>
      </c>
      <c r="O1029" s="3">
        <v>0</v>
      </c>
      <c r="P1029" s="4">
        <v>8</v>
      </c>
      <c r="Q1029" s="4">
        <v>9</v>
      </c>
      <c r="R1029" t="b">
        <v>0</v>
      </c>
      <c r="S1029" t="b">
        <v>0</v>
      </c>
      <c r="T1029" t="b">
        <v>0</v>
      </c>
      <c r="U1029" t="b">
        <v>0</v>
      </c>
      <c r="V1029" t="b">
        <v>0</v>
      </c>
      <c r="W1029" t="s">
        <v>100</v>
      </c>
      <c r="X1029" t="s">
        <v>101</v>
      </c>
      <c r="Y1029" t="s">
        <v>66</v>
      </c>
      <c r="Z1029" s="3">
        <v>1.694</v>
      </c>
      <c r="AA1029" t="s">
        <v>103</v>
      </c>
      <c r="AB1029" t="s">
        <v>6495</v>
      </c>
      <c r="AC1029" s="6" t="s">
        <v>6496</v>
      </c>
      <c r="AD1029" s="3">
        <f t="shared" si="128"/>
        <v>2.66</v>
      </c>
      <c r="AE1029" s="4">
        <f t="shared" si="129"/>
        <v>20</v>
      </c>
      <c r="AF1029" s="4">
        <f t="shared" si="130"/>
        <v>2</v>
      </c>
      <c r="AG1029" s="4">
        <f t="shared" si="131"/>
        <v>114</v>
      </c>
      <c r="AH1029" t="str">
        <f t="shared" si="132"/>
        <v>standard</v>
      </c>
      <c r="AI1029" t="b">
        <f t="shared" si="133"/>
        <v>0</v>
      </c>
      <c r="AJ1029" t="str">
        <f t="shared" si="134"/>
        <v>ok</v>
      </c>
      <c r="AK1029" t="s">
        <v>6497</v>
      </c>
      <c r="AL1029" t="s">
        <v>6498</v>
      </c>
      <c r="AM1029" s="2">
        <v>46080</v>
      </c>
      <c r="AN1029" t="b">
        <f t="shared" si="135"/>
        <v>1</v>
      </c>
    </row>
    <row r="1030" spans="1:40" ht="43.2" x14ac:dyDescent="0.3">
      <c r="A1030" t="s">
        <v>6499</v>
      </c>
      <c r="B1030" t="s">
        <v>6500</v>
      </c>
      <c r="C1030" s="6" t="s">
        <v>6501</v>
      </c>
      <c r="D1030" t="s">
        <v>43</v>
      </c>
      <c r="E1030" s="4">
        <v>32</v>
      </c>
      <c r="F1030" t="b">
        <v>1</v>
      </c>
      <c r="G1030" s="4">
        <v>54</v>
      </c>
      <c r="H1030" s="3">
        <v>0</v>
      </c>
      <c r="I1030" s="3">
        <v>2</v>
      </c>
      <c r="J1030" s="3">
        <v>0</v>
      </c>
      <c r="K1030" s="3">
        <v>0</v>
      </c>
      <c r="L1030" s="3">
        <v>0</v>
      </c>
      <c r="M1030" s="3">
        <v>-0.23</v>
      </c>
      <c r="N1030" s="3">
        <v>2.86</v>
      </c>
      <c r="O1030" s="3">
        <v>-0.19</v>
      </c>
      <c r="P1030" s="4">
        <v>7</v>
      </c>
      <c r="Q1030" s="4">
        <v>8</v>
      </c>
      <c r="R1030" t="b">
        <v>0</v>
      </c>
      <c r="S1030" t="b">
        <v>0</v>
      </c>
      <c r="T1030" t="b">
        <v>0</v>
      </c>
      <c r="U1030" t="b">
        <v>0</v>
      </c>
      <c r="V1030" t="b">
        <v>1</v>
      </c>
      <c r="W1030" t="s">
        <v>138</v>
      </c>
      <c r="X1030" t="s">
        <v>101</v>
      </c>
      <c r="Y1030" t="s">
        <v>66</v>
      </c>
      <c r="Z1030" s="3">
        <v>2.2309999999999999</v>
      </c>
      <c r="AA1030" t="s">
        <v>360</v>
      </c>
      <c r="AB1030" t="s">
        <v>6502</v>
      </c>
      <c r="AC1030" s="6" t="s">
        <v>6503</v>
      </c>
      <c r="AD1030" s="3">
        <f t="shared" si="128"/>
        <v>11.56</v>
      </c>
      <c r="AE1030" s="4">
        <f t="shared" si="129"/>
        <v>47</v>
      </c>
      <c r="AF1030" s="4">
        <f t="shared" si="130"/>
        <v>2</v>
      </c>
      <c r="AG1030" s="4">
        <f t="shared" si="131"/>
        <v>118</v>
      </c>
      <c r="AH1030" t="str">
        <f t="shared" si="132"/>
        <v>standard</v>
      </c>
      <c r="AI1030" t="b">
        <f t="shared" si="133"/>
        <v>1</v>
      </c>
      <c r="AJ1030" t="str">
        <f t="shared" si="134"/>
        <v>ok</v>
      </c>
      <c r="AK1030" t="s">
        <v>6504</v>
      </c>
      <c r="AM1030" s="2">
        <v>46106</v>
      </c>
      <c r="AN1030" t="b">
        <f t="shared" si="135"/>
        <v>1</v>
      </c>
    </row>
    <row r="1031" spans="1:40" ht="43.2" x14ac:dyDescent="0.3">
      <c r="A1031" t="s">
        <v>6505</v>
      </c>
      <c r="B1031" t="s">
        <v>6506</v>
      </c>
      <c r="C1031" s="6" t="s">
        <v>6507</v>
      </c>
      <c r="D1031" t="s">
        <v>119</v>
      </c>
      <c r="E1031" s="4">
        <v>81</v>
      </c>
      <c r="F1031" t="b">
        <v>1</v>
      </c>
      <c r="G1031" s="4">
        <v>1228</v>
      </c>
      <c r="H1031" s="3">
        <v>0</v>
      </c>
      <c r="I1031" s="3">
        <v>0</v>
      </c>
      <c r="J1031" s="3">
        <v>0</v>
      </c>
      <c r="K1031" s="3">
        <v>0</v>
      </c>
      <c r="L1031" s="3">
        <v>0</v>
      </c>
      <c r="M1031" s="3">
        <v>0</v>
      </c>
      <c r="N1031" s="3">
        <v>0</v>
      </c>
      <c r="O1031" s="3">
        <v>0</v>
      </c>
      <c r="P1031" s="4">
        <v>1</v>
      </c>
      <c r="Q1031" s="4">
        <v>10</v>
      </c>
      <c r="R1031" t="b">
        <v>0</v>
      </c>
      <c r="S1031" t="b">
        <v>1</v>
      </c>
      <c r="T1031" t="b">
        <v>0</v>
      </c>
      <c r="U1031" t="b">
        <v>0</v>
      </c>
      <c r="V1031" t="b">
        <v>1</v>
      </c>
      <c r="W1031" t="s">
        <v>148</v>
      </c>
      <c r="X1031" t="s">
        <v>55</v>
      </c>
      <c r="Y1031" t="s">
        <v>66</v>
      </c>
      <c r="Z1031" s="3">
        <v>0.371</v>
      </c>
      <c r="AA1031" t="s">
        <v>193</v>
      </c>
      <c r="AB1031" t="s">
        <v>6508</v>
      </c>
      <c r="AC1031" s="6" t="s">
        <v>6509</v>
      </c>
      <c r="AD1031" s="3">
        <f t="shared" si="128"/>
        <v>4</v>
      </c>
      <c r="AE1031" s="4">
        <f t="shared" si="129"/>
        <v>94</v>
      </c>
      <c r="AF1031" s="4">
        <f t="shared" si="130"/>
        <v>10</v>
      </c>
      <c r="AG1031" s="4">
        <f t="shared" si="131"/>
        <v>117</v>
      </c>
      <c r="AH1031" t="str">
        <f t="shared" si="132"/>
        <v>standard</v>
      </c>
      <c r="AI1031" t="b">
        <f t="shared" si="133"/>
        <v>0</v>
      </c>
      <c r="AJ1031" t="str">
        <f t="shared" si="134"/>
        <v>ok</v>
      </c>
      <c r="AK1031" t="s">
        <v>6510</v>
      </c>
      <c r="AM1031" s="2">
        <v>46070</v>
      </c>
      <c r="AN1031" t="b">
        <f t="shared" si="135"/>
        <v>1</v>
      </c>
    </row>
    <row r="1032" spans="1:40" ht="28.8" x14ac:dyDescent="0.3">
      <c r="A1032" t="s">
        <v>6511</v>
      </c>
      <c r="B1032" t="s">
        <v>6512</v>
      </c>
      <c r="C1032" s="6" t="s">
        <v>6513</v>
      </c>
      <c r="D1032" t="s">
        <v>119</v>
      </c>
      <c r="E1032" s="4">
        <v>49</v>
      </c>
      <c r="F1032" t="b">
        <v>1</v>
      </c>
      <c r="G1032" s="4">
        <v>1343</v>
      </c>
      <c r="H1032" s="3">
        <v>-0.2</v>
      </c>
      <c r="I1032" s="3">
        <v>0</v>
      </c>
      <c r="J1032" s="3">
        <v>0.05</v>
      </c>
      <c r="K1032" s="3">
        <v>0</v>
      </c>
      <c r="L1032" s="3">
        <v>0.86</v>
      </c>
      <c r="M1032" s="3">
        <v>0</v>
      </c>
      <c r="N1032" s="3">
        <v>0</v>
      </c>
      <c r="O1032" s="3">
        <v>0.62</v>
      </c>
      <c r="P1032" s="4">
        <v>3</v>
      </c>
      <c r="Q1032" s="4">
        <v>7</v>
      </c>
      <c r="R1032" t="b">
        <v>0</v>
      </c>
      <c r="S1032" t="b">
        <v>1</v>
      </c>
      <c r="T1032" t="b">
        <v>0</v>
      </c>
      <c r="U1032" t="b">
        <v>0</v>
      </c>
      <c r="V1032" t="b">
        <v>0</v>
      </c>
      <c r="W1032" t="s">
        <v>64</v>
      </c>
      <c r="X1032" t="s">
        <v>45</v>
      </c>
      <c r="Y1032" t="s">
        <v>331</v>
      </c>
      <c r="Z1032" s="3">
        <v>1.8919999999999999</v>
      </c>
      <c r="AA1032" t="s">
        <v>67</v>
      </c>
      <c r="AB1032" t="s">
        <v>6514</v>
      </c>
      <c r="AC1032" s="6" t="s">
        <v>6515</v>
      </c>
      <c r="AD1032" s="3">
        <f t="shared" si="128"/>
        <v>8.7100000000000009</v>
      </c>
      <c r="AE1032" s="4">
        <f t="shared" si="129"/>
        <v>66</v>
      </c>
      <c r="AF1032" s="4">
        <f t="shared" si="130"/>
        <v>5</v>
      </c>
      <c r="AG1032" s="4">
        <f t="shared" si="131"/>
        <v>106</v>
      </c>
      <c r="AH1032" t="str">
        <f t="shared" si="132"/>
        <v>standard</v>
      </c>
      <c r="AI1032" t="b">
        <f t="shared" si="133"/>
        <v>1</v>
      </c>
      <c r="AJ1032" t="str">
        <f t="shared" si="134"/>
        <v>ok</v>
      </c>
      <c r="AK1032" t="s">
        <v>6516</v>
      </c>
      <c r="AM1032" s="2">
        <v>46024</v>
      </c>
      <c r="AN1032" t="b">
        <f t="shared" si="135"/>
        <v>1</v>
      </c>
    </row>
    <row r="1033" spans="1:40" ht="43.2" x14ac:dyDescent="0.3">
      <c r="A1033" t="s">
        <v>6517</v>
      </c>
      <c r="B1033" t="s">
        <v>6518</v>
      </c>
      <c r="C1033" s="6" t="s">
        <v>6519</v>
      </c>
      <c r="D1033" t="s">
        <v>63</v>
      </c>
      <c r="E1033" s="4">
        <v>27</v>
      </c>
      <c r="F1033" t="b">
        <v>1</v>
      </c>
      <c r="G1033" s="4">
        <v>1200</v>
      </c>
      <c r="H1033" s="3">
        <v>0.11</v>
      </c>
      <c r="I1033" s="3">
        <v>0</v>
      </c>
      <c r="J1033" s="3">
        <v>0</v>
      </c>
      <c r="K1033" s="3">
        <v>0.3</v>
      </c>
      <c r="L1033" s="3">
        <v>0</v>
      </c>
      <c r="M1033" s="3">
        <v>0</v>
      </c>
      <c r="N1033" s="3">
        <v>0.09</v>
      </c>
      <c r="O1033" s="3">
        <v>-0.08</v>
      </c>
      <c r="P1033" s="4">
        <v>5</v>
      </c>
      <c r="Q1033" s="4">
        <v>10</v>
      </c>
      <c r="R1033" t="b">
        <v>1</v>
      </c>
      <c r="S1033" t="b">
        <v>1</v>
      </c>
      <c r="T1033" t="b">
        <v>1</v>
      </c>
      <c r="U1033" t="b">
        <v>1</v>
      </c>
      <c r="V1033" t="b">
        <v>1</v>
      </c>
      <c r="W1033" t="s">
        <v>127</v>
      </c>
      <c r="X1033" t="s">
        <v>65</v>
      </c>
      <c r="Y1033" t="s">
        <v>66</v>
      </c>
      <c r="Z1033" s="3">
        <v>2.6419999999999999</v>
      </c>
      <c r="AA1033" t="s">
        <v>130</v>
      </c>
      <c r="AB1033" t="s">
        <v>6520</v>
      </c>
      <c r="AC1033" s="6" t="s">
        <v>6521</v>
      </c>
      <c r="AD1033" s="3">
        <f t="shared" si="128"/>
        <v>2.82</v>
      </c>
      <c r="AE1033" s="4">
        <f t="shared" si="129"/>
        <v>36</v>
      </c>
      <c r="AF1033" s="4">
        <f t="shared" si="130"/>
        <v>6</v>
      </c>
      <c r="AG1033" s="4">
        <f t="shared" si="131"/>
        <v>119</v>
      </c>
      <c r="AH1033" t="str">
        <f t="shared" si="132"/>
        <v>standard</v>
      </c>
      <c r="AI1033" t="b">
        <f t="shared" si="133"/>
        <v>1</v>
      </c>
      <c r="AJ1033" t="str">
        <f t="shared" si="134"/>
        <v>review: volatile physics</v>
      </c>
      <c r="AK1033" t="s">
        <v>6522</v>
      </c>
      <c r="AM1033" s="2">
        <v>46152</v>
      </c>
      <c r="AN1033" t="b">
        <f t="shared" si="135"/>
        <v>1</v>
      </c>
    </row>
    <row r="1034" spans="1:40" ht="43.2" x14ac:dyDescent="0.3">
      <c r="A1034" t="s">
        <v>6523</v>
      </c>
      <c r="B1034" t="s">
        <v>6524</v>
      </c>
      <c r="C1034" s="6" t="s">
        <v>6525</v>
      </c>
      <c r="D1034" t="s">
        <v>63</v>
      </c>
      <c r="E1034" s="4">
        <v>28</v>
      </c>
      <c r="F1034" t="b">
        <v>0</v>
      </c>
      <c r="G1034" s="4">
        <v>1410</v>
      </c>
      <c r="H1034" s="3">
        <v>0</v>
      </c>
      <c r="I1034" s="3">
        <v>0</v>
      </c>
      <c r="J1034" s="3">
        <v>0</v>
      </c>
      <c r="K1034" s="3">
        <v>1.19</v>
      </c>
      <c r="L1034" s="3">
        <v>0</v>
      </c>
      <c r="M1034" s="3">
        <v>0</v>
      </c>
      <c r="N1034" s="3">
        <v>3.36</v>
      </c>
      <c r="O1034" s="3">
        <v>0</v>
      </c>
      <c r="P1034" s="4">
        <v>2</v>
      </c>
      <c r="Q1034" s="4">
        <v>7</v>
      </c>
      <c r="R1034" t="b">
        <v>0</v>
      </c>
      <c r="S1034" t="b">
        <v>0</v>
      </c>
      <c r="T1034" t="b">
        <v>0</v>
      </c>
      <c r="U1034" t="b">
        <v>0</v>
      </c>
      <c r="V1034" t="b">
        <v>0</v>
      </c>
      <c r="W1034" t="s">
        <v>84</v>
      </c>
      <c r="X1034" t="s">
        <v>200</v>
      </c>
      <c r="Y1034" t="s">
        <v>66</v>
      </c>
      <c r="Z1034" s="3">
        <v>2.5150000000000001</v>
      </c>
      <c r="AA1034" t="s">
        <v>85</v>
      </c>
      <c r="AB1034" t="s">
        <v>6526</v>
      </c>
      <c r="AC1034" s="6" t="s">
        <v>6527</v>
      </c>
      <c r="AD1034" s="3">
        <f t="shared" si="128"/>
        <v>10.1</v>
      </c>
      <c r="AE1034" s="4">
        <f t="shared" si="129"/>
        <v>39</v>
      </c>
      <c r="AF1034" s="4">
        <f t="shared" si="130"/>
        <v>6</v>
      </c>
      <c r="AG1034" s="4">
        <f t="shared" si="131"/>
        <v>121</v>
      </c>
      <c r="AH1034" t="str">
        <f t="shared" si="132"/>
        <v>standard</v>
      </c>
      <c r="AI1034" t="b">
        <f t="shared" si="133"/>
        <v>0</v>
      </c>
      <c r="AJ1034" t="str">
        <f t="shared" si="134"/>
        <v>review: balance outlier</v>
      </c>
      <c r="AK1034" t="s">
        <v>6528</v>
      </c>
      <c r="AL1034" t="s">
        <v>4157</v>
      </c>
      <c r="AM1034" s="2">
        <v>46096</v>
      </c>
      <c r="AN1034" t="b">
        <f t="shared" si="135"/>
        <v>1</v>
      </c>
    </row>
    <row r="1035" spans="1:40" ht="43.2" x14ac:dyDescent="0.3">
      <c r="A1035" t="s">
        <v>6529</v>
      </c>
      <c r="B1035" t="s">
        <v>6530</v>
      </c>
      <c r="C1035" s="6" t="s">
        <v>6531</v>
      </c>
      <c r="D1035" t="s">
        <v>178</v>
      </c>
      <c r="E1035" s="4">
        <v>87</v>
      </c>
      <c r="F1035" t="b">
        <v>1</v>
      </c>
      <c r="G1035" s="4">
        <v>903</v>
      </c>
      <c r="H1035" s="3">
        <v>1.02</v>
      </c>
      <c r="I1035" s="3">
        <v>0</v>
      </c>
      <c r="J1035" s="3">
        <v>0</v>
      </c>
      <c r="K1035" s="3">
        <v>0</v>
      </c>
      <c r="L1035" s="3">
        <v>0</v>
      </c>
      <c r="M1035" s="3">
        <v>0</v>
      </c>
      <c r="N1035" s="3">
        <v>0</v>
      </c>
      <c r="O1035" s="3">
        <v>0.8</v>
      </c>
      <c r="P1035" s="4">
        <v>8</v>
      </c>
      <c r="Q1035" s="4">
        <v>8</v>
      </c>
      <c r="R1035" t="b">
        <v>0</v>
      </c>
      <c r="S1035" t="b">
        <v>0</v>
      </c>
      <c r="T1035" t="b">
        <v>1</v>
      </c>
      <c r="U1035" t="b">
        <v>1</v>
      </c>
      <c r="V1035" t="b">
        <v>1</v>
      </c>
      <c r="W1035" t="s">
        <v>92</v>
      </c>
      <c r="X1035" t="s">
        <v>45</v>
      </c>
      <c r="Y1035" t="s">
        <v>66</v>
      </c>
      <c r="Z1035" s="3">
        <v>2.169</v>
      </c>
      <c r="AA1035" t="s">
        <v>1505</v>
      </c>
      <c r="AB1035" t="s">
        <v>6532</v>
      </c>
      <c r="AC1035" s="6" t="s">
        <v>6533</v>
      </c>
      <c r="AD1035" s="3">
        <f t="shared" si="128"/>
        <v>16.760000000000002</v>
      </c>
      <c r="AE1035" s="4">
        <f t="shared" si="129"/>
        <v>149</v>
      </c>
      <c r="AF1035" s="4">
        <f t="shared" si="130"/>
        <v>1</v>
      </c>
      <c r="AG1035" s="4">
        <f t="shared" si="131"/>
        <v>109</v>
      </c>
      <c r="AH1035" t="str">
        <f t="shared" si="132"/>
        <v>rare-chest</v>
      </c>
      <c r="AI1035" t="b">
        <f t="shared" si="133"/>
        <v>0</v>
      </c>
      <c r="AJ1035" t="str">
        <f t="shared" si="134"/>
        <v>ok</v>
      </c>
      <c r="AK1035" t="s">
        <v>6534</v>
      </c>
      <c r="AM1035" s="2">
        <v>46087</v>
      </c>
      <c r="AN1035" t="b">
        <f t="shared" si="135"/>
        <v>1</v>
      </c>
    </row>
    <row r="1036" spans="1:40" ht="43.2" x14ac:dyDescent="0.3">
      <c r="A1036" t="s">
        <v>6535</v>
      </c>
      <c r="B1036" t="s">
        <v>6536</v>
      </c>
      <c r="C1036" s="6" t="s">
        <v>6537</v>
      </c>
      <c r="D1036" t="s">
        <v>43</v>
      </c>
      <c r="E1036" s="4">
        <v>45</v>
      </c>
      <c r="F1036" t="b">
        <v>1</v>
      </c>
      <c r="G1036" s="4">
        <v>427</v>
      </c>
      <c r="H1036" s="3">
        <v>0</v>
      </c>
      <c r="I1036" s="3">
        <v>1</v>
      </c>
      <c r="J1036" s="3">
        <v>0</v>
      </c>
      <c r="K1036" s="3">
        <v>0</v>
      </c>
      <c r="L1036" s="3">
        <v>0.04</v>
      </c>
      <c r="M1036" s="3">
        <v>0</v>
      </c>
      <c r="N1036" s="3">
        <v>0</v>
      </c>
      <c r="O1036" s="3">
        <v>-0.19</v>
      </c>
      <c r="P1036" s="4">
        <v>2</v>
      </c>
      <c r="Q1036" s="4">
        <v>9</v>
      </c>
      <c r="R1036" t="b">
        <v>1</v>
      </c>
      <c r="S1036" t="b">
        <v>1</v>
      </c>
      <c r="T1036" t="b">
        <v>0</v>
      </c>
      <c r="U1036" t="b">
        <v>1</v>
      </c>
      <c r="V1036" t="b">
        <v>0</v>
      </c>
      <c r="W1036" t="s">
        <v>44</v>
      </c>
      <c r="X1036" t="s">
        <v>65</v>
      </c>
      <c r="Y1036" t="s">
        <v>331</v>
      </c>
      <c r="Z1036" s="3">
        <v>1.897</v>
      </c>
      <c r="AA1036" t="s">
        <v>848</v>
      </c>
      <c r="AB1036" t="s">
        <v>6538</v>
      </c>
      <c r="AC1036" s="6" t="s">
        <v>6539</v>
      </c>
      <c r="AD1036" s="3">
        <f t="shared" si="128"/>
        <v>3.96</v>
      </c>
      <c r="AE1036" s="4">
        <f t="shared" si="129"/>
        <v>54</v>
      </c>
      <c r="AF1036" s="4">
        <f t="shared" si="130"/>
        <v>8</v>
      </c>
      <c r="AG1036" s="4">
        <f t="shared" si="131"/>
        <v>112</v>
      </c>
      <c r="AH1036" t="str">
        <f t="shared" si="132"/>
        <v>standard</v>
      </c>
      <c r="AI1036" t="b">
        <f t="shared" si="133"/>
        <v>1</v>
      </c>
      <c r="AJ1036" t="str">
        <f t="shared" si="134"/>
        <v>ok</v>
      </c>
      <c r="AK1036" t="s">
        <v>6540</v>
      </c>
      <c r="AL1036" t="s">
        <v>6541</v>
      </c>
      <c r="AM1036" s="2">
        <v>46168</v>
      </c>
      <c r="AN1036" t="b">
        <f t="shared" si="135"/>
        <v>1</v>
      </c>
    </row>
    <row r="1037" spans="1:40" ht="43.2" x14ac:dyDescent="0.3">
      <c r="A1037" t="s">
        <v>6542</v>
      </c>
      <c r="B1037" t="s">
        <v>6543</v>
      </c>
      <c r="C1037" s="6" t="s">
        <v>6544</v>
      </c>
      <c r="D1037" t="s">
        <v>43</v>
      </c>
      <c r="E1037" s="4">
        <v>36</v>
      </c>
      <c r="F1037" t="b">
        <v>0</v>
      </c>
      <c r="G1037" s="4">
        <v>1689</v>
      </c>
      <c r="H1037" s="3">
        <v>0</v>
      </c>
      <c r="I1037" s="3">
        <v>0</v>
      </c>
      <c r="J1037" s="3">
        <v>0</v>
      </c>
      <c r="K1037" s="3">
        <v>0</v>
      </c>
      <c r="L1037" s="3">
        <v>0</v>
      </c>
      <c r="M1037" s="3">
        <v>0</v>
      </c>
      <c r="N1037" s="3">
        <v>0</v>
      </c>
      <c r="O1037" s="3">
        <v>0.74</v>
      </c>
      <c r="P1037" s="4">
        <v>5</v>
      </c>
      <c r="Q1037" s="4">
        <v>6</v>
      </c>
      <c r="R1037" t="b">
        <v>1</v>
      </c>
      <c r="S1037" t="b">
        <v>0</v>
      </c>
      <c r="T1037" t="b">
        <v>0</v>
      </c>
      <c r="U1037" t="b">
        <v>1</v>
      </c>
      <c r="V1037" t="b">
        <v>0</v>
      </c>
      <c r="W1037" t="s">
        <v>100</v>
      </c>
      <c r="X1037" t="s">
        <v>128</v>
      </c>
      <c r="Y1037" t="s">
        <v>46</v>
      </c>
      <c r="Z1037" s="3">
        <v>1.1839999999999999</v>
      </c>
      <c r="AA1037" t="s">
        <v>312</v>
      </c>
      <c r="AB1037" t="s">
        <v>6545</v>
      </c>
      <c r="AC1037" s="6" t="s">
        <v>6546</v>
      </c>
      <c r="AD1037" s="3">
        <f t="shared" si="128"/>
        <v>3.48</v>
      </c>
      <c r="AE1037" s="4">
        <f t="shared" si="129"/>
        <v>43</v>
      </c>
      <c r="AF1037" s="4">
        <f t="shared" si="130"/>
        <v>2</v>
      </c>
      <c r="AG1037" s="4">
        <f t="shared" si="131"/>
        <v>109</v>
      </c>
      <c r="AH1037" t="str">
        <f t="shared" si="132"/>
        <v>standard</v>
      </c>
      <c r="AI1037" t="b">
        <f t="shared" si="133"/>
        <v>0</v>
      </c>
      <c r="AJ1037" t="str">
        <f t="shared" si="134"/>
        <v>ok</v>
      </c>
      <c r="AK1037" t="s">
        <v>6547</v>
      </c>
      <c r="AM1037" s="2">
        <v>46077</v>
      </c>
      <c r="AN1037" t="b">
        <f t="shared" si="135"/>
        <v>1</v>
      </c>
    </row>
    <row r="1038" spans="1:40" ht="43.2" x14ac:dyDescent="0.3">
      <c r="A1038" t="s">
        <v>6548</v>
      </c>
      <c r="B1038" t="s">
        <v>6549</v>
      </c>
      <c r="C1038" s="6" t="s">
        <v>6550</v>
      </c>
      <c r="D1038" t="s">
        <v>63</v>
      </c>
      <c r="E1038" s="4">
        <v>25</v>
      </c>
      <c r="F1038" t="b">
        <v>1</v>
      </c>
      <c r="G1038" s="4">
        <v>1145</v>
      </c>
      <c r="H1038" s="3">
        <v>0</v>
      </c>
      <c r="I1038" s="3">
        <v>0</v>
      </c>
      <c r="J1038" s="3">
        <v>0</v>
      </c>
      <c r="K1038" s="3">
        <v>0</v>
      </c>
      <c r="L1038" s="3">
        <v>0</v>
      </c>
      <c r="M1038" s="3">
        <v>0</v>
      </c>
      <c r="N1038" s="3">
        <v>0</v>
      </c>
      <c r="O1038" s="3">
        <v>0</v>
      </c>
      <c r="P1038" s="4">
        <v>7</v>
      </c>
      <c r="Q1038" s="4">
        <v>10</v>
      </c>
      <c r="R1038" t="b">
        <v>1</v>
      </c>
      <c r="S1038" t="b">
        <v>0</v>
      </c>
      <c r="T1038" t="b">
        <v>1</v>
      </c>
      <c r="U1038" t="b">
        <v>1</v>
      </c>
      <c r="V1038" t="b">
        <v>1</v>
      </c>
      <c r="W1038" t="s">
        <v>127</v>
      </c>
      <c r="X1038" t="s">
        <v>45</v>
      </c>
      <c r="Y1038" t="s">
        <v>46</v>
      </c>
      <c r="Z1038" s="3">
        <v>1.1399999999999999</v>
      </c>
      <c r="AA1038" t="s">
        <v>171</v>
      </c>
      <c r="AB1038" t="s">
        <v>6551</v>
      </c>
      <c r="AC1038" s="6" t="s">
        <v>6552</v>
      </c>
      <c r="AD1038" s="3">
        <f t="shared" si="128"/>
        <v>1</v>
      </c>
      <c r="AE1038" s="4">
        <f t="shared" si="129"/>
        <v>32</v>
      </c>
      <c r="AF1038" s="4">
        <f t="shared" si="130"/>
        <v>4</v>
      </c>
      <c r="AG1038" s="4">
        <f t="shared" si="131"/>
        <v>117</v>
      </c>
      <c r="AH1038" t="str">
        <f t="shared" si="132"/>
        <v>standard</v>
      </c>
      <c r="AI1038" t="b">
        <f t="shared" si="133"/>
        <v>0</v>
      </c>
      <c r="AJ1038" t="str">
        <f t="shared" si="134"/>
        <v>review: volatile physics</v>
      </c>
      <c r="AK1038" t="s">
        <v>6553</v>
      </c>
      <c r="AM1038" s="2">
        <v>46058</v>
      </c>
      <c r="AN1038" t="b">
        <f t="shared" si="135"/>
        <v>1</v>
      </c>
    </row>
    <row r="1039" spans="1:40" ht="43.2" x14ac:dyDescent="0.3">
      <c r="A1039" t="s">
        <v>6554</v>
      </c>
      <c r="B1039" t="s">
        <v>6555</v>
      </c>
      <c r="C1039" s="6" t="s">
        <v>6556</v>
      </c>
      <c r="D1039" t="s">
        <v>147</v>
      </c>
      <c r="E1039" s="4">
        <v>150</v>
      </c>
      <c r="F1039" t="b">
        <v>1</v>
      </c>
      <c r="G1039" s="4">
        <v>567</v>
      </c>
      <c r="H1039" s="3">
        <v>0.68</v>
      </c>
      <c r="I1039" s="3">
        <v>0</v>
      </c>
      <c r="J1039" s="3">
        <v>0</v>
      </c>
      <c r="K1039" s="3">
        <v>0</v>
      </c>
      <c r="L1039" s="3">
        <v>0</v>
      </c>
      <c r="M1039" s="3">
        <v>0</v>
      </c>
      <c r="N1039" s="3">
        <v>0</v>
      </c>
      <c r="O1039" s="3">
        <v>-0.25</v>
      </c>
      <c r="P1039" s="4">
        <v>8</v>
      </c>
      <c r="Q1039" s="4">
        <v>9</v>
      </c>
      <c r="R1039" t="b">
        <v>1</v>
      </c>
      <c r="S1039" t="b">
        <v>1</v>
      </c>
      <c r="T1039" t="b">
        <v>0</v>
      </c>
      <c r="U1039" t="b">
        <v>1</v>
      </c>
      <c r="V1039" t="b">
        <v>0</v>
      </c>
      <c r="W1039" t="s">
        <v>148</v>
      </c>
      <c r="X1039" t="s">
        <v>75</v>
      </c>
      <c r="Y1039" t="s">
        <v>46</v>
      </c>
      <c r="Z1039" s="3">
        <v>2.4420000000000002</v>
      </c>
      <c r="AA1039" t="s">
        <v>193</v>
      </c>
      <c r="AB1039" t="s">
        <v>6557</v>
      </c>
      <c r="AC1039" s="6" t="s">
        <v>6558</v>
      </c>
      <c r="AD1039" s="3">
        <f t="shared" si="128"/>
        <v>15.94</v>
      </c>
      <c r="AE1039" s="4">
        <f t="shared" si="129"/>
        <v>248</v>
      </c>
      <c r="AF1039" s="4">
        <f t="shared" si="130"/>
        <v>2</v>
      </c>
      <c r="AG1039" s="4">
        <f t="shared" si="131"/>
        <v>111</v>
      </c>
      <c r="AH1039" t="str">
        <f t="shared" si="132"/>
        <v>boss-vault</v>
      </c>
      <c r="AI1039" t="b">
        <f t="shared" si="133"/>
        <v>1</v>
      </c>
      <c r="AJ1039" t="str">
        <f t="shared" si="134"/>
        <v>ok</v>
      </c>
      <c r="AK1039" t="s">
        <v>6559</v>
      </c>
      <c r="AM1039" s="2">
        <v>46154</v>
      </c>
      <c r="AN1039" t="b">
        <f t="shared" si="135"/>
        <v>1</v>
      </c>
    </row>
    <row r="1040" spans="1:40" ht="43.2" x14ac:dyDescent="0.3">
      <c r="A1040" t="s">
        <v>6560</v>
      </c>
      <c r="B1040" t="s">
        <v>6561</v>
      </c>
      <c r="C1040" s="6" t="s">
        <v>6562</v>
      </c>
      <c r="D1040" t="s">
        <v>43</v>
      </c>
      <c r="E1040" s="4">
        <v>35</v>
      </c>
      <c r="F1040" t="b">
        <v>1</v>
      </c>
      <c r="G1040" s="4">
        <v>1275</v>
      </c>
      <c r="H1040" s="3">
        <v>1.6</v>
      </c>
      <c r="I1040" s="3">
        <v>0</v>
      </c>
      <c r="J1040" s="3">
        <v>0</v>
      </c>
      <c r="K1040" s="3">
        <v>0</v>
      </c>
      <c r="L1040" s="3">
        <v>0</v>
      </c>
      <c r="M1040" s="3">
        <v>0</v>
      </c>
      <c r="N1040" s="3">
        <v>0</v>
      </c>
      <c r="O1040" s="3">
        <v>0.16</v>
      </c>
      <c r="P1040" s="4">
        <v>4</v>
      </c>
      <c r="Q1040" s="4">
        <v>8</v>
      </c>
      <c r="R1040" t="b">
        <v>0</v>
      </c>
      <c r="S1040" t="b">
        <v>0</v>
      </c>
      <c r="T1040" t="b">
        <v>0</v>
      </c>
      <c r="U1040" t="b">
        <v>0</v>
      </c>
      <c r="V1040" t="b">
        <v>1</v>
      </c>
      <c r="W1040" t="s">
        <v>84</v>
      </c>
      <c r="X1040" t="s">
        <v>149</v>
      </c>
      <c r="Y1040" t="s">
        <v>66</v>
      </c>
      <c r="Z1040" s="3">
        <v>0.30399999999999999</v>
      </c>
      <c r="AA1040" t="s">
        <v>505</v>
      </c>
      <c r="AB1040" t="s">
        <v>6563</v>
      </c>
      <c r="AC1040" s="6" t="s">
        <v>6564</v>
      </c>
      <c r="AD1040" s="3">
        <f t="shared" si="128"/>
        <v>15.12</v>
      </c>
      <c r="AE1040" s="4">
        <f t="shared" si="129"/>
        <v>56</v>
      </c>
      <c r="AF1040" s="4">
        <f t="shared" si="130"/>
        <v>5</v>
      </c>
      <c r="AG1040" s="4">
        <f t="shared" si="131"/>
        <v>121</v>
      </c>
      <c r="AH1040" t="str">
        <f t="shared" si="132"/>
        <v>rare-chest</v>
      </c>
      <c r="AI1040" t="b">
        <f t="shared" si="133"/>
        <v>0</v>
      </c>
      <c r="AJ1040" t="str">
        <f t="shared" si="134"/>
        <v>ok</v>
      </c>
      <c r="AK1040" t="s">
        <v>6565</v>
      </c>
      <c r="AM1040" s="2">
        <v>46139</v>
      </c>
      <c r="AN1040" t="b">
        <f t="shared" si="135"/>
        <v>1</v>
      </c>
    </row>
    <row r="1041" spans="1:40" ht="28.8" x14ac:dyDescent="0.3">
      <c r="A1041" t="s">
        <v>6566</v>
      </c>
      <c r="B1041" t="s">
        <v>6567</v>
      </c>
      <c r="C1041" s="6" t="s">
        <v>6568</v>
      </c>
      <c r="D1041" t="s">
        <v>63</v>
      </c>
      <c r="E1041" s="4">
        <v>28</v>
      </c>
      <c r="F1041" t="b">
        <v>0</v>
      </c>
      <c r="G1041" s="4">
        <v>225</v>
      </c>
      <c r="H1041" s="3">
        <v>0.65</v>
      </c>
      <c r="I1041" s="3">
        <v>0</v>
      </c>
      <c r="J1041" s="3">
        <v>0</v>
      </c>
      <c r="K1041" s="3">
        <v>0</v>
      </c>
      <c r="L1041" s="3">
        <v>0</v>
      </c>
      <c r="M1041" s="3">
        <v>0</v>
      </c>
      <c r="N1041" s="3">
        <v>0</v>
      </c>
      <c r="O1041" s="3">
        <v>0</v>
      </c>
      <c r="P1041" s="4">
        <v>5</v>
      </c>
      <c r="Q1041" s="4">
        <v>10</v>
      </c>
      <c r="R1041" t="b">
        <v>1</v>
      </c>
      <c r="S1041" t="b">
        <v>0</v>
      </c>
      <c r="T1041" t="b">
        <v>1</v>
      </c>
      <c r="U1041" t="b">
        <v>1</v>
      </c>
      <c r="V1041" t="b">
        <v>0</v>
      </c>
      <c r="W1041" t="s">
        <v>138</v>
      </c>
      <c r="X1041" t="s">
        <v>200</v>
      </c>
      <c r="Y1041" t="s">
        <v>46</v>
      </c>
      <c r="Z1041" s="3">
        <v>2.0489999999999999</v>
      </c>
      <c r="AA1041" t="s">
        <v>1385</v>
      </c>
      <c r="AB1041" t="s">
        <v>6569</v>
      </c>
      <c r="AC1041" s="6" t="s">
        <v>6570</v>
      </c>
      <c r="AD1041" s="3">
        <f t="shared" si="128"/>
        <v>6.2</v>
      </c>
      <c r="AE1041" s="4">
        <f t="shared" si="129"/>
        <v>41</v>
      </c>
      <c r="AF1041" s="4">
        <f t="shared" si="130"/>
        <v>6</v>
      </c>
      <c r="AG1041" s="4">
        <f t="shared" si="131"/>
        <v>111</v>
      </c>
      <c r="AH1041" t="str">
        <f t="shared" si="132"/>
        <v>standard</v>
      </c>
      <c r="AI1041" t="b">
        <f t="shared" si="133"/>
        <v>0</v>
      </c>
      <c r="AJ1041" t="str">
        <f t="shared" si="134"/>
        <v>review: volatile physics</v>
      </c>
      <c r="AK1041" t="s">
        <v>6571</v>
      </c>
      <c r="AM1041" s="2">
        <v>46148</v>
      </c>
      <c r="AN1041" t="b">
        <f t="shared" si="135"/>
        <v>1</v>
      </c>
    </row>
    <row r="1042" spans="1:40" ht="43.2" x14ac:dyDescent="0.3">
      <c r="A1042" t="s">
        <v>6572</v>
      </c>
      <c r="B1042" t="s">
        <v>6573</v>
      </c>
      <c r="C1042" s="6" t="s">
        <v>6574</v>
      </c>
      <c r="D1042" t="s">
        <v>63</v>
      </c>
      <c r="E1042" s="4">
        <v>31</v>
      </c>
      <c r="F1042" t="b">
        <v>1</v>
      </c>
      <c r="G1042" s="4">
        <v>431</v>
      </c>
      <c r="H1042" s="3">
        <v>0</v>
      </c>
      <c r="I1042" s="3">
        <v>2</v>
      </c>
      <c r="J1042" s="3">
        <v>0</v>
      </c>
      <c r="K1042" s="3">
        <v>0</v>
      </c>
      <c r="L1042" s="3">
        <v>0.09</v>
      </c>
      <c r="M1042" s="3">
        <v>0</v>
      </c>
      <c r="N1042" s="3">
        <v>0</v>
      </c>
      <c r="O1042" s="3">
        <v>0</v>
      </c>
      <c r="P1042" s="4">
        <v>2</v>
      </c>
      <c r="Q1042" s="4">
        <v>9</v>
      </c>
      <c r="R1042" t="b">
        <v>0</v>
      </c>
      <c r="S1042" t="b">
        <v>0</v>
      </c>
      <c r="T1042" t="b">
        <v>0</v>
      </c>
      <c r="U1042" t="b">
        <v>0</v>
      </c>
      <c r="V1042" t="b">
        <v>1</v>
      </c>
      <c r="W1042" t="s">
        <v>92</v>
      </c>
      <c r="X1042" t="s">
        <v>55</v>
      </c>
      <c r="Y1042" t="s">
        <v>46</v>
      </c>
      <c r="Z1042" s="3">
        <v>1.8740000000000001</v>
      </c>
      <c r="AA1042" t="s">
        <v>93</v>
      </c>
      <c r="AB1042" t="s">
        <v>6575</v>
      </c>
      <c r="AC1042" s="6" t="s">
        <v>6576</v>
      </c>
      <c r="AD1042" s="3">
        <f t="shared" si="128"/>
        <v>4.18</v>
      </c>
      <c r="AE1042" s="4">
        <f t="shared" si="129"/>
        <v>36</v>
      </c>
      <c r="AF1042" s="4">
        <f t="shared" si="130"/>
        <v>8</v>
      </c>
      <c r="AG1042" s="4">
        <f t="shared" si="131"/>
        <v>119</v>
      </c>
      <c r="AH1042" t="str">
        <f t="shared" si="132"/>
        <v>standard</v>
      </c>
      <c r="AI1042" t="b">
        <f t="shared" si="133"/>
        <v>0</v>
      </c>
      <c r="AJ1042" t="str">
        <f t="shared" si="134"/>
        <v>ok</v>
      </c>
      <c r="AK1042" t="s">
        <v>6577</v>
      </c>
      <c r="AL1042" t="s">
        <v>3609</v>
      </c>
      <c r="AM1042" s="2">
        <v>46157</v>
      </c>
      <c r="AN1042" t="b">
        <f t="shared" si="135"/>
        <v>1</v>
      </c>
    </row>
    <row r="1043" spans="1:40" ht="43.2" x14ac:dyDescent="0.3">
      <c r="A1043" t="s">
        <v>6578</v>
      </c>
      <c r="B1043" t="s">
        <v>6579</v>
      </c>
      <c r="C1043" s="6" t="s">
        <v>6580</v>
      </c>
      <c r="D1043" t="s">
        <v>63</v>
      </c>
      <c r="E1043" s="4">
        <v>23</v>
      </c>
      <c r="F1043" t="b">
        <v>0</v>
      </c>
      <c r="G1043" s="4">
        <v>2028</v>
      </c>
      <c r="H1043" s="3">
        <v>0</v>
      </c>
      <c r="I1043" s="3">
        <v>0</v>
      </c>
      <c r="J1043" s="3">
        <v>0.09</v>
      </c>
      <c r="K1043" s="3">
        <v>0</v>
      </c>
      <c r="L1043" s="3">
        <v>0</v>
      </c>
      <c r="M1043" s="3">
        <v>0</v>
      </c>
      <c r="N1043" s="3">
        <v>-1.43</v>
      </c>
      <c r="O1043" s="3">
        <v>0</v>
      </c>
      <c r="P1043" s="4">
        <v>2</v>
      </c>
      <c r="Q1043" s="4">
        <v>6</v>
      </c>
      <c r="R1043" t="b">
        <v>1</v>
      </c>
      <c r="S1043" t="b">
        <v>1</v>
      </c>
      <c r="T1043" t="b">
        <v>0</v>
      </c>
      <c r="U1043" t="b">
        <v>1</v>
      </c>
      <c r="V1043" t="b">
        <v>1</v>
      </c>
      <c r="W1043" t="s">
        <v>148</v>
      </c>
      <c r="X1043" t="s">
        <v>128</v>
      </c>
      <c r="Y1043" t="s">
        <v>129</v>
      </c>
      <c r="Z1043" s="3">
        <v>0.505</v>
      </c>
      <c r="AA1043" t="s">
        <v>193</v>
      </c>
      <c r="AB1043" t="s">
        <v>6581</v>
      </c>
      <c r="AC1043" s="6" t="s">
        <v>6582</v>
      </c>
      <c r="AD1043" s="3">
        <f t="shared" si="128"/>
        <v>4.13</v>
      </c>
      <c r="AE1043" s="4">
        <f t="shared" si="129"/>
        <v>29</v>
      </c>
      <c r="AF1043" s="4">
        <f t="shared" si="130"/>
        <v>5</v>
      </c>
      <c r="AG1043" s="4">
        <f t="shared" si="131"/>
        <v>115</v>
      </c>
      <c r="AH1043" t="str">
        <f t="shared" si="132"/>
        <v>standard</v>
      </c>
      <c r="AI1043" t="b">
        <f t="shared" si="133"/>
        <v>1</v>
      </c>
      <c r="AJ1043" t="str">
        <f t="shared" si="134"/>
        <v>ok</v>
      </c>
      <c r="AK1043" t="s">
        <v>6583</v>
      </c>
      <c r="AM1043" s="2">
        <v>46157</v>
      </c>
      <c r="AN1043" t="b">
        <f t="shared" si="135"/>
        <v>1</v>
      </c>
    </row>
    <row r="1044" spans="1:40" ht="43.2" x14ac:dyDescent="0.3">
      <c r="A1044" t="s">
        <v>6584</v>
      </c>
      <c r="B1044" t="s">
        <v>6585</v>
      </c>
      <c r="C1044" s="6" t="s">
        <v>6586</v>
      </c>
      <c r="D1044" t="s">
        <v>63</v>
      </c>
      <c r="E1044" s="4">
        <v>17</v>
      </c>
      <c r="F1044" t="b">
        <v>1</v>
      </c>
      <c r="G1044" s="4">
        <v>506</v>
      </c>
      <c r="H1044" s="3">
        <v>0</v>
      </c>
      <c r="I1044" s="3">
        <v>0</v>
      </c>
      <c r="J1044" s="3">
        <v>0</v>
      </c>
      <c r="K1044" s="3">
        <v>0</v>
      </c>
      <c r="L1044" s="3">
        <v>0</v>
      </c>
      <c r="M1044" s="3">
        <v>-0.17</v>
      </c>
      <c r="N1044" s="3">
        <v>3.73</v>
      </c>
      <c r="O1044" s="3">
        <v>0</v>
      </c>
      <c r="P1044" s="4">
        <v>3</v>
      </c>
      <c r="Q1044" s="4">
        <v>5</v>
      </c>
      <c r="R1044" t="b">
        <v>0</v>
      </c>
      <c r="S1044" t="b">
        <v>0</v>
      </c>
      <c r="T1044" t="b">
        <v>1</v>
      </c>
      <c r="U1044" t="b">
        <v>1</v>
      </c>
      <c r="V1044" t="b">
        <v>1</v>
      </c>
      <c r="W1044" t="s">
        <v>64</v>
      </c>
      <c r="X1044" t="s">
        <v>55</v>
      </c>
      <c r="Y1044" t="s">
        <v>74</v>
      </c>
      <c r="Z1044" s="3">
        <v>3.16</v>
      </c>
      <c r="AA1044" t="s">
        <v>490</v>
      </c>
      <c r="AB1044" t="s">
        <v>6587</v>
      </c>
      <c r="AC1044" s="6" t="s">
        <v>6588</v>
      </c>
      <c r="AD1044" s="3">
        <f t="shared" si="128"/>
        <v>8.8000000000000007</v>
      </c>
      <c r="AE1044" s="4">
        <f t="shared" si="129"/>
        <v>27</v>
      </c>
      <c r="AF1044" s="4">
        <f t="shared" si="130"/>
        <v>3</v>
      </c>
      <c r="AG1044" s="4">
        <f t="shared" si="131"/>
        <v>123</v>
      </c>
      <c r="AH1044" t="str">
        <f t="shared" si="132"/>
        <v>standard</v>
      </c>
      <c r="AI1044" t="b">
        <f t="shared" si="133"/>
        <v>1</v>
      </c>
      <c r="AJ1044" t="str">
        <f t="shared" si="134"/>
        <v>ok</v>
      </c>
      <c r="AK1044" t="s">
        <v>6589</v>
      </c>
      <c r="AM1044" s="2">
        <v>46180</v>
      </c>
      <c r="AN1044" t="b">
        <f t="shared" si="135"/>
        <v>1</v>
      </c>
    </row>
    <row r="1045" spans="1:40" ht="43.2" x14ac:dyDescent="0.3">
      <c r="A1045" t="s">
        <v>6590</v>
      </c>
      <c r="B1045" t="s">
        <v>6591</v>
      </c>
      <c r="C1045" s="6" t="s">
        <v>6592</v>
      </c>
      <c r="D1045" t="s">
        <v>63</v>
      </c>
      <c r="E1045" s="4">
        <v>11</v>
      </c>
      <c r="F1045" t="b">
        <v>0</v>
      </c>
      <c r="G1045" s="4">
        <v>800</v>
      </c>
      <c r="H1045" s="3">
        <v>0</v>
      </c>
      <c r="I1045" s="3">
        <v>0</v>
      </c>
      <c r="J1045" s="3">
        <v>0</v>
      </c>
      <c r="K1045" s="3">
        <v>1.08</v>
      </c>
      <c r="L1045" s="3">
        <v>-0.32</v>
      </c>
      <c r="M1045" s="3">
        <v>0</v>
      </c>
      <c r="N1045" s="3">
        <v>0</v>
      </c>
      <c r="O1045" s="3">
        <v>0</v>
      </c>
      <c r="P1045" s="4">
        <v>6</v>
      </c>
      <c r="Q1045" s="4">
        <v>6</v>
      </c>
      <c r="R1045" t="b">
        <v>0</v>
      </c>
      <c r="S1045" t="b">
        <v>1</v>
      </c>
      <c r="T1045" t="b">
        <v>0</v>
      </c>
      <c r="U1045" t="b">
        <v>1</v>
      </c>
      <c r="V1045" t="b">
        <v>0</v>
      </c>
      <c r="W1045" t="s">
        <v>148</v>
      </c>
      <c r="X1045" t="s">
        <v>45</v>
      </c>
      <c r="Y1045" t="s">
        <v>46</v>
      </c>
      <c r="Z1045" s="3">
        <v>0.49</v>
      </c>
      <c r="AA1045" t="s">
        <v>193</v>
      </c>
      <c r="AB1045" t="s">
        <v>6593</v>
      </c>
      <c r="AC1045" s="6" t="s">
        <v>6594</v>
      </c>
      <c r="AD1045" s="3">
        <f t="shared" si="128"/>
        <v>3.8</v>
      </c>
      <c r="AE1045" s="4">
        <f t="shared" si="129"/>
        <v>13</v>
      </c>
      <c r="AF1045" s="4">
        <f t="shared" si="130"/>
        <v>1</v>
      </c>
      <c r="AG1045" s="4">
        <f t="shared" si="131"/>
        <v>111</v>
      </c>
      <c r="AH1045" t="str">
        <f t="shared" si="132"/>
        <v>standard</v>
      </c>
      <c r="AI1045" t="b">
        <f t="shared" si="133"/>
        <v>1</v>
      </c>
      <c r="AJ1045" t="str">
        <f t="shared" si="134"/>
        <v>ok</v>
      </c>
      <c r="AK1045" t="s">
        <v>6595</v>
      </c>
      <c r="AM1045" s="2">
        <v>46127</v>
      </c>
      <c r="AN1045" t="b">
        <f t="shared" si="135"/>
        <v>1</v>
      </c>
    </row>
    <row r="1046" spans="1:40" ht="43.2" x14ac:dyDescent="0.3">
      <c r="A1046" t="s">
        <v>6596</v>
      </c>
      <c r="B1046" t="s">
        <v>6597</v>
      </c>
      <c r="C1046" s="6" t="s">
        <v>6598</v>
      </c>
      <c r="D1046" t="s">
        <v>119</v>
      </c>
      <c r="E1046" s="4">
        <v>68</v>
      </c>
      <c r="F1046" t="b">
        <v>1</v>
      </c>
      <c r="G1046" s="4">
        <v>841</v>
      </c>
      <c r="H1046" s="3">
        <v>0.47</v>
      </c>
      <c r="I1046" s="3">
        <v>0</v>
      </c>
      <c r="J1046" s="3">
        <v>0</v>
      </c>
      <c r="K1046" s="3">
        <v>0.76</v>
      </c>
      <c r="L1046" s="3">
        <v>0.85</v>
      </c>
      <c r="M1046" s="3">
        <v>0</v>
      </c>
      <c r="N1046" s="3">
        <v>0</v>
      </c>
      <c r="O1046" s="3">
        <v>0</v>
      </c>
      <c r="P1046" s="4">
        <v>3</v>
      </c>
      <c r="Q1046" s="4">
        <v>6</v>
      </c>
      <c r="R1046" t="b">
        <v>0</v>
      </c>
      <c r="S1046" t="b">
        <v>0</v>
      </c>
      <c r="T1046" t="b">
        <v>1</v>
      </c>
      <c r="U1046" t="b">
        <v>1</v>
      </c>
      <c r="V1046" t="b">
        <v>1</v>
      </c>
      <c r="W1046" t="s">
        <v>127</v>
      </c>
      <c r="X1046" t="s">
        <v>75</v>
      </c>
      <c r="Y1046" t="s">
        <v>46</v>
      </c>
      <c r="Z1046" s="3">
        <v>1.984</v>
      </c>
      <c r="AA1046" t="s">
        <v>171</v>
      </c>
      <c r="AB1046" t="s">
        <v>6599</v>
      </c>
      <c r="AC1046" s="6" t="s">
        <v>6600</v>
      </c>
      <c r="AD1046" s="3">
        <f t="shared" si="128"/>
        <v>10.98</v>
      </c>
      <c r="AE1046" s="4">
        <f t="shared" si="129"/>
        <v>102</v>
      </c>
      <c r="AF1046" s="4">
        <f t="shared" si="130"/>
        <v>4</v>
      </c>
      <c r="AG1046" s="4">
        <f t="shared" si="131"/>
        <v>116</v>
      </c>
      <c r="AH1046" t="str">
        <f t="shared" si="132"/>
        <v>standard</v>
      </c>
      <c r="AI1046" t="b">
        <f t="shared" si="133"/>
        <v>0</v>
      </c>
      <c r="AJ1046" t="str">
        <f t="shared" si="134"/>
        <v>ok</v>
      </c>
      <c r="AK1046" t="s">
        <v>6601</v>
      </c>
      <c r="AL1046" t="s">
        <v>897</v>
      </c>
      <c r="AM1046" s="2">
        <v>46055</v>
      </c>
      <c r="AN1046" t="b">
        <f t="shared" si="135"/>
        <v>1</v>
      </c>
    </row>
    <row r="1047" spans="1:40" ht="43.2" x14ac:dyDescent="0.3">
      <c r="A1047" t="s">
        <v>6602</v>
      </c>
      <c r="B1047" t="s">
        <v>6603</v>
      </c>
      <c r="C1047" s="6" t="s">
        <v>6604</v>
      </c>
      <c r="D1047" t="s">
        <v>43</v>
      </c>
      <c r="E1047" s="4">
        <v>30</v>
      </c>
      <c r="F1047" t="b">
        <v>0</v>
      </c>
      <c r="G1047" s="4">
        <v>1406</v>
      </c>
      <c r="H1047" s="3">
        <v>1.47</v>
      </c>
      <c r="I1047" s="3">
        <v>0</v>
      </c>
      <c r="J1047" s="3">
        <v>0</v>
      </c>
      <c r="K1047" s="3">
        <v>0.27</v>
      </c>
      <c r="L1047" s="3">
        <v>0</v>
      </c>
      <c r="M1047" s="3">
        <v>0</v>
      </c>
      <c r="N1047" s="3">
        <v>1.29</v>
      </c>
      <c r="O1047" s="3">
        <v>0</v>
      </c>
      <c r="P1047" s="4">
        <v>7</v>
      </c>
      <c r="Q1047" s="4">
        <v>8</v>
      </c>
      <c r="R1047" t="b">
        <v>1</v>
      </c>
      <c r="S1047" t="b">
        <v>1</v>
      </c>
      <c r="T1047" t="b">
        <v>1</v>
      </c>
      <c r="U1047" t="b">
        <v>0</v>
      </c>
      <c r="V1047" t="b">
        <v>0</v>
      </c>
      <c r="W1047" t="s">
        <v>111</v>
      </c>
      <c r="X1047" t="s">
        <v>65</v>
      </c>
      <c r="Y1047" t="s">
        <v>46</v>
      </c>
      <c r="Z1047" s="3">
        <v>0.89900000000000002</v>
      </c>
      <c r="AA1047" t="s">
        <v>230</v>
      </c>
      <c r="AB1047" t="s">
        <v>6605</v>
      </c>
      <c r="AC1047" s="6" t="s">
        <v>6606</v>
      </c>
      <c r="AD1047" s="3">
        <f t="shared" si="128"/>
        <v>16.88</v>
      </c>
      <c r="AE1047" s="4">
        <f t="shared" si="129"/>
        <v>56</v>
      </c>
      <c r="AF1047" s="4">
        <f t="shared" si="130"/>
        <v>2</v>
      </c>
      <c r="AG1047" s="4">
        <f t="shared" si="131"/>
        <v>113</v>
      </c>
      <c r="AH1047" t="str">
        <f t="shared" si="132"/>
        <v>rare-chest</v>
      </c>
      <c r="AI1047" t="b">
        <f t="shared" si="133"/>
        <v>0</v>
      </c>
      <c r="AJ1047" t="str">
        <f t="shared" si="134"/>
        <v>review: multi-status synergy</v>
      </c>
      <c r="AK1047" t="s">
        <v>6607</v>
      </c>
      <c r="AL1047" t="s">
        <v>6608</v>
      </c>
      <c r="AM1047" s="2">
        <v>46197</v>
      </c>
      <c r="AN1047" t="b">
        <f t="shared" si="135"/>
        <v>1</v>
      </c>
    </row>
    <row r="1048" spans="1:40" ht="43.2" x14ac:dyDescent="0.3">
      <c r="A1048" t="s">
        <v>6609</v>
      </c>
      <c r="B1048" t="s">
        <v>6610</v>
      </c>
      <c r="C1048" s="6" t="s">
        <v>6611</v>
      </c>
      <c r="D1048" t="s">
        <v>63</v>
      </c>
      <c r="E1048" s="4">
        <v>26</v>
      </c>
      <c r="F1048" t="b">
        <v>0</v>
      </c>
      <c r="G1048" s="4">
        <v>641</v>
      </c>
      <c r="H1048" s="3">
        <v>0</v>
      </c>
      <c r="I1048" s="3">
        <v>2</v>
      </c>
      <c r="J1048" s="3">
        <v>0</v>
      </c>
      <c r="K1048" s="3">
        <v>0</v>
      </c>
      <c r="L1048" s="3">
        <v>0</v>
      </c>
      <c r="M1048" s="3">
        <v>-0.04</v>
      </c>
      <c r="N1048" s="3">
        <v>2.86</v>
      </c>
      <c r="O1048" s="3">
        <v>0</v>
      </c>
      <c r="P1048" s="4">
        <v>1</v>
      </c>
      <c r="Q1048" s="4">
        <v>7</v>
      </c>
      <c r="R1048" t="b">
        <v>0</v>
      </c>
      <c r="S1048" t="b">
        <v>1</v>
      </c>
      <c r="T1048" t="b">
        <v>0</v>
      </c>
      <c r="U1048" t="b">
        <v>0</v>
      </c>
      <c r="V1048" t="b">
        <v>0</v>
      </c>
      <c r="W1048" t="s">
        <v>54</v>
      </c>
      <c r="X1048" t="s">
        <v>75</v>
      </c>
      <c r="Y1048" t="s">
        <v>222</v>
      </c>
      <c r="Z1048" s="3">
        <v>1.8089999999999999</v>
      </c>
      <c r="AA1048" t="s">
        <v>56</v>
      </c>
      <c r="AB1048" t="s">
        <v>6612</v>
      </c>
      <c r="AC1048" s="6" t="s">
        <v>6613</v>
      </c>
      <c r="AD1048" s="3">
        <f t="shared" si="128"/>
        <v>9.8000000000000007</v>
      </c>
      <c r="AE1048" s="4">
        <f t="shared" si="129"/>
        <v>36</v>
      </c>
      <c r="AF1048" s="4">
        <f t="shared" si="130"/>
        <v>7</v>
      </c>
      <c r="AG1048" s="4">
        <f t="shared" si="131"/>
        <v>123</v>
      </c>
      <c r="AH1048" t="str">
        <f t="shared" si="132"/>
        <v>standard</v>
      </c>
      <c r="AI1048" t="b">
        <f t="shared" si="133"/>
        <v>1</v>
      </c>
      <c r="AJ1048" t="str">
        <f t="shared" si="134"/>
        <v>review: multi-status synergy</v>
      </c>
      <c r="AK1048" t="s">
        <v>6614</v>
      </c>
      <c r="AL1048" t="s">
        <v>528</v>
      </c>
      <c r="AM1048" s="2">
        <v>46082</v>
      </c>
      <c r="AN1048" t="b">
        <f t="shared" si="135"/>
        <v>1</v>
      </c>
    </row>
    <row r="1049" spans="1:40" ht="43.2" x14ac:dyDescent="0.3">
      <c r="A1049" t="s">
        <v>6615</v>
      </c>
      <c r="B1049" t="s">
        <v>6616</v>
      </c>
      <c r="C1049" s="6" t="s">
        <v>6617</v>
      </c>
      <c r="D1049" t="s">
        <v>43</v>
      </c>
      <c r="E1049" s="4">
        <v>37</v>
      </c>
      <c r="F1049" t="b">
        <v>1</v>
      </c>
      <c r="G1049" s="4">
        <v>341</v>
      </c>
      <c r="H1049" s="3">
        <v>0</v>
      </c>
      <c r="I1049" s="3">
        <v>2</v>
      </c>
      <c r="J1049" s="3">
        <v>0</v>
      </c>
      <c r="K1049" s="3">
        <v>0.85</v>
      </c>
      <c r="L1049" s="3">
        <v>0</v>
      </c>
      <c r="M1049" s="3">
        <v>0</v>
      </c>
      <c r="N1049" s="3">
        <v>0.75</v>
      </c>
      <c r="O1049" s="3">
        <v>0</v>
      </c>
      <c r="P1049" s="4">
        <v>6</v>
      </c>
      <c r="Q1049" s="4">
        <v>10</v>
      </c>
      <c r="R1049" t="b">
        <v>0</v>
      </c>
      <c r="S1049" t="b">
        <v>0</v>
      </c>
      <c r="T1049" t="b">
        <v>0</v>
      </c>
      <c r="U1049" t="b">
        <v>0</v>
      </c>
      <c r="V1049" t="b">
        <v>1</v>
      </c>
      <c r="W1049" t="s">
        <v>148</v>
      </c>
      <c r="X1049" t="s">
        <v>75</v>
      </c>
      <c r="Y1049" t="s">
        <v>66</v>
      </c>
      <c r="Z1049" s="3">
        <v>0.89700000000000002</v>
      </c>
      <c r="AA1049" t="s">
        <v>157</v>
      </c>
      <c r="AB1049" t="s">
        <v>6618</v>
      </c>
      <c r="AC1049" s="6" t="s">
        <v>6619</v>
      </c>
      <c r="AD1049" s="3">
        <f t="shared" si="128"/>
        <v>8.1999999999999993</v>
      </c>
      <c r="AE1049" s="4">
        <f t="shared" si="129"/>
        <v>49</v>
      </c>
      <c r="AF1049" s="4">
        <f t="shared" si="130"/>
        <v>5</v>
      </c>
      <c r="AG1049" s="4">
        <f t="shared" si="131"/>
        <v>117</v>
      </c>
      <c r="AH1049" t="str">
        <f t="shared" si="132"/>
        <v>standard</v>
      </c>
      <c r="AI1049" t="b">
        <f t="shared" si="133"/>
        <v>0</v>
      </c>
      <c r="AJ1049" t="str">
        <f t="shared" si="134"/>
        <v>ok</v>
      </c>
      <c r="AK1049" t="s">
        <v>6620</v>
      </c>
      <c r="AL1049" t="s">
        <v>2295</v>
      </c>
      <c r="AM1049" s="2">
        <v>46071</v>
      </c>
      <c r="AN1049" t="b">
        <f t="shared" si="135"/>
        <v>1</v>
      </c>
    </row>
    <row r="1050" spans="1:40" ht="43.2" x14ac:dyDescent="0.3">
      <c r="A1050" t="s">
        <v>6621</v>
      </c>
      <c r="B1050" t="s">
        <v>6622</v>
      </c>
      <c r="C1050" s="6" t="s">
        <v>6623</v>
      </c>
      <c r="D1050" t="s">
        <v>63</v>
      </c>
      <c r="E1050" s="4">
        <v>18</v>
      </c>
      <c r="F1050" t="b">
        <v>1</v>
      </c>
      <c r="G1050" s="4">
        <v>959</v>
      </c>
      <c r="H1050" s="3">
        <v>0.28000000000000003</v>
      </c>
      <c r="I1050" s="3">
        <v>0</v>
      </c>
      <c r="J1050" s="3">
        <v>0</v>
      </c>
      <c r="K1050" s="3">
        <v>0</v>
      </c>
      <c r="L1050" s="3">
        <v>0</v>
      </c>
      <c r="M1050" s="3">
        <v>-0.19</v>
      </c>
      <c r="N1050" s="3">
        <v>2.16</v>
      </c>
      <c r="O1050" s="3">
        <v>0</v>
      </c>
      <c r="P1050" s="4">
        <v>9</v>
      </c>
      <c r="Q1050" s="4">
        <v>10</v>
      </c>
      <c r="R1050" t="b">
        <v>0</v>
      </c>
      <c r="S1050" t="b">
        <v>0</v>
      </c>
      <c r="T1050" t="b">
        <v>0</v>
      </c>
      <c r="U1050" t="b">
        <v>0</v>
      </c>
      <c r="V1050" t="b">
        <v>1</v>
      </c>
      <c r="W1050" t="s">
        <v>64</v>
      </c>
      <c r="X1050" t="s">
        <v>45</v>
      </c>
      <c r="Y1050" t="s">
        <v>46</v>
      </c>
      <c r="Z1050" s="3">
        <v>0.13600000000000001</v>
      </c>
      <c r="AA1050" t="s">
        <v>120</v>
      </c>
      <c r="AB1050" t="s">
        <v>6624</v>
      </c>
      <c r="AC1050" s="6" t="s">
        <v>6625</v>
      </c>
      <c r="AD1050" s="3">
        <f t="shared" si="128"/>
        <v>7.94</v>
      </c>
      <c r="AE1050" s="4">
        <f t="shared" si="129"/>
        <v>24</v>
      </c>
      <c r="AF1050" s="4">
        <f t="shared" si="130"/>
        <v>2</v>
      </c>
      <c r="AG1050" s="4">
        <f t="shared" si="131"/>
        <v>111</v>
      </c>
      <c r="AH1050" t="str">
        <f t="shared" si="132"/>
        <v>standard</v>
      </c>
      <c r="AI1050" t="b">
        <f t="shared" si="133"/>
        <v>1</v>
      </c>
      <c r="AJ1050" t="str">
        <f t="shared" si="134"/>
        <v>ok</v>
      </c>
      <c r="AK1050" t="s">
        <v>6626</v>
      </c>
      <c r="AL1050" t="s">
        <v>2545</v>
      </c>
      <c r="AM1050" s="2">
        <v>46171</v>
      </c>
      <c r="AN1050" t="b">
        <f t="shared" si="135"/>
        <v>1</v>
      </c>
    </row>
    <row r="1051" spans="1:40" ht="43.2" x14ac:dyDescent="0.3">
      <c r="A1051" t="s">
        <v>6627</v>
      </c>
      <c r="B1051" t="s">
        <v>6628</v>
      </c>
      <c r="C1051" s="6" t="s">
        <v>6629</v>
      </c>
      <c r="D1051" t="s">
        <v>63</v>
      </c>
      <c r="E1051" s="4">
        <v>21</v>
      </c>
      <c r="F1051" t="b">
        <v>0</v>
      </c>
      <c r="G1051" s="4">
        <v>1577</v>
      </c>
      <c r="H1051" s="3">
        <v>0</v>
      </c>
      <c r="I1051" s="3">
        <v>1</v>
      </c>
      <c r="J1051" s="3">
        <v>0</v>
      </c>
      <c r="K1051" s="3">
        <v>0</v>
      </c>
      <c r="L1051" s="3">
        <v>0</v>
      </c>
      <c r="M1051" s="3">
        <v>0.31</v>
      </c>
      <c r="N1051" s="3">
        <v>0</v>
      </c>
      <c r="O1051" s="3">
        <v>0</v>
      </c>
      <c r="P1051" s="4">
        <v>5</v>
      </c>
      <c r="Q1051" s="4">
        <v>7</v>
      </c>
      <c r="R1051" t="b">
        <v>0</v>
      </c>
      <c r="S1051" t="b">
        <v>1</v>
      </c>
      <c r="T1051" t="b">
        <v>1</v>
      </c>
      <c r="U1051" t="b">
        <v>1</v>
      </c>
      <c r="V1051" t="b">
        <v>1</v>
      </c>
      <c r="W1051" t="s">
        <v>44</v>
      </c>
      <c r="X1051" t="s">
        <v>75</v>
      </c>
      <c r="Y1051" t="s">
        <v>66</v>
      </c>
      <c r="Z1051" s="3">
        <v>3.343</v>
      </c>
      <c r="AA1051" t="s">
        <v>740</v>
      </c>
      <c r="AB1051" t="s">
        <v>6630</v>
      </c>
      <c r="AC1051" s="6" t="s">
        <v>6631</v>
      </c>
      <c r="AD1051" s="3">
        <f t="shared" si="128"/>
        <v>3.12</v>
      </c>
      <c r="AE1051" s="4">
        <f t="shared" si="129"/>
        <v>28</v>
      </c>
      <c r="AF1051" s="4">
        <f t="shared" si="130"/>
        <v>3</v>
      </c>
      <c r="AG1051" s="4">
        <f t="shared" si="131"/>
        <v>120</v>
      </c>
      <c r="AH1051" t="str">
        <f t="shared" si="132"/>
        <v>standard</v>
      </c>
      <c r="AI1051" t="b">
        <f t="shared" si="133"/>
        <v>0</v>
      </c>
      <c r="AJ1051" t="str">
        <f t="shared" si="134"/>
        <v>ok</v>
      </c>
      <c r="AK1051" t="s">
        <v>6632</v>
      </c>
      <c r="AM1051" s="2">
        <v>46175</v>
      </c>
      <c r="AN1051" t="b">
        <f t="shared" si="135"/>
        <v>1</v>
      </c>
    </row>
    <row r="1052" spans="1:40" ht="43.2" x14ac:dyDescent="0.3">
      <c r="A1052" t="s">
        <v>6633</v>
      </c>
      <c r="B1052" t="s">
        <v>6634</v>
      </c>
      <c r="C1052" s="6" t="s">
        <v>6635</v>
      </c>
      <c r="D1052" t="s">
        <v>63</v>
      </c>
      <c r="E1052" s="4">
        <v>15</v>
      </c>
      <c r="F1052" t="b">
        <v>1</v>
      </c>
      <c r="G1052" s="4">
        <v>1536</v>
      </c>
      <c r="H1052" s="3">
        <v>0</v>
      </c>
      <c r="I1052" s="3">
        <v>1</v>
      </c>
      <c r="J1052" s="3">
        <v>0.53</v>
      </c>
      <c r="K1052" s="3">
        <v>0</v>
      </c>
      <c r="L1052" s="3">
        <v>0.27</v>
      </c>
      <c r="M1052" s="3">
        <v>0</v>
      </c>
      <c r="N1052" s="3">
        <v>0</v>
      </c>
      <c r="O1052" s="3">
        <v>0.77</v>
      </c>
      <c r="P1052" s="4">
        <v>2</v>
      </c>
      <c r="Q1052" s="4">
        <v>2</v>
      </c>
      <c r="R1052" t="b">
        <v>0</v>
      </c>
      <c r="S1052" t="b">
        <v>1</v>
      </c>
      <c r="T1052" t="b">
        <v>1</v>
      </c>
      <c r="U1052" t="b">
        <v>1</v>
      </c>
      <c r="V1052" t="b">
        <v>1</v>
      </c>
      <c r="W1052" t="s">
        <v>127</v>
      </c>
      <c r="X1052" t="s">
        <v>101</v>
      </c>
      <c r="Y1052" t="s">
        <v>102</v>
      </c>
      <c r="Z1052" s="3">
        <v>1.7649999999999999</v>
      </c>
      <c r="AA1052" t="s">
        <v>290</v>
      </c>
      <c r="AB1052" t="s">
        <v>6636</v>
      </c>
      <c r="AC1052" s="6" t="s">
        <v>6637</v>
      </c>
      <c r="AD1052" s="3">
        <f t="shared" si="128"/>
        <v>6.17</v>
      </c>
      <c r="AE1052" s="4">
        <f t="shared" si="129"/>
        <v>23</v>
      </c>
      <c r="AF1052" s="4">
        <f t="shared" si="130"/>
        <v>1</v>
      </c>
      <c r="AG1052" s="4">
        <f t="shared" si="131"/>
        <v>117</v>
      </c>
      <c r="AH1052" t="str">
        <f t="shared" si="132"/>
        <v>standard</v>
      </c>
      <c r="AI1052" t="b">
        <f t="shared" si="133"/>
        <v>0</v>
      </c>
      <c r="AJ1052" t="str">
        <f t="shared" si="134"/>
        <v>ok</v>
      </c>
      <c r="AK1052" t="s">
        <v>6638</v>
      </c>
      <c r="AM1052" s="2">
        <v>46120</v>
      </c>
      <c r="AN1052" t="b">
        <f t="shared" si="135"/>
        <v>1</v>
      </c>
    </row>
    <row r="1053" spans="1:40" ht="43.2" x14ac:dyDescent="0.3">
      <c r="A1053" t="s">
        <v>6639</v>
      </c>
      <c r="B1053" t="s">
        <v>6640</v>
      </c>
      <c r="C1053" s="6" t="s">
        <v>6641</v>
      </c>
      <c r="D1053" t="s">
        <v>63</v>
      </c>
      <c r="E1053" s="4">
        <v>20</v>
      </c>
      <c r="F1053" t="b">
        <v>1</v>
      </c>
      <c r="G1053" s="4">
        <v>1421</v>
      </c>
      <c r="H1053" s="3">
        <v>0</v>
      </c>
      <c r="I1053" s="3">
        <v>0</v>
      </c>
      <c r="J1053" s="3">
        <v>0.03</v>
      </c>
      <c r="K1053" s="3">
        <v>0</v>
      </c>
      <c r="L1053" s="3">
        <v>0</v>
      </c>
      <c r="M1053" s="3">
        <v>0</v>
      </c>
      <c r="N1053" s="3">
        <v>0.96</v>
      </c>
      <c r="O1053" s="3">
        <v>0</v>
      </c>
      <c r="P1053" s="4">
        <v>5</v>
      </c>
      <c r="Q1053" s="4">
        <v>6</v>
      </c>
      <c r="R1053" t="b">
        <v>0</v>
      </c>
      <c r="S1053" t="b">
        <v>0</v>
      </c>
      <c r="T1053" t="b">
        <v>0</v>
      </c>
      <c r="U1053" t="b">
        <v>1</v>
      </c>
      <c r="V1053" t="b">
        <v>1</v>
      </c>
      <c r="W1053" t="s">
        <v>100</v>
      </c>
      <c r="X1053" t="s">
        <v>149</v>
      </c>
      <c r="Y1053" t="s">
        <v>46</v>
      </c>
      <c r="Z1053" s="3">
        <v>1.7949999999999999</v>
      </c>
      <c r="AA1053" t="s">
        <v>103</v>
      </c>
      <c r="AB1053" t="s">
        <v>6642</v>
      </c>
      <c r="AC1053" s="6" t="s">
        <v>6643</v>
      </c>
      <c r="AD1053" s="3">
        <f t="shared" si="128"/>
        <v>3.01</v>
      </c>
      <c r="AE1053" s="4">
        <f t="shared" si="129"/>
        <v>22</v>
      </c>
      <c r="AF1053" s="4">
        <f t="shared" si="130"/>
        <v>2</v>
      </c>
      <c r="AG1053" s="4">
        <f t="shared" si="131"/>
        <v>112</v>
      </c>
      <c r="AH1053" t="str">
        <f t="shared" si="132"/>
        <v>standard</v>
      </c>
      <c r="AI1053" t="b">
        <f t="shared" si="133"/>
        <v>0</v>
      </c>
      <c r="AJ1053" t="str">
        <f t="shared" si="134"/>
        <v>ok</v>
      </c>
      <c r="AK1053" t="s">
        <v>6644</v>
      </c>
      <c r="AM1053" s="2">
        <v>46102</v>
      </c>
      <c r="AN1053" t="b">
        <f t="shared" si="135"/>
        <v>1</v>
      </c>
    </row>
    <row r="1054" spans="1:40" ht="43.2" x14ac:dyDescent="0.3">
      <c r="A1054" t="s">
        <v>6645</v>
      </c>
      <c r="B1054" t="s">
        <v>6646</v>
      </c>
      <c r="C1054" s="6" t="s">
        <v>6647</v>
      </c>
      <c r="D1054" t="s">
        <v>119</v>
      </c>
      <c r="E1054" s="4">
        <v>61</v>
      </c>
      <c r="F1054" t="b">
        <v>0</v>
      </c>
      <c r="G1054" s="4">
        <v>1853</v>
      </c>
      <c r="H1054" s="3">
        <v>1.37</v>
      </c>
      <c r="I1054" s="3">
        <v>2</v>
      </c>
      <c r="J1054" s="3">
        <v>0</v>
      </c>
      <c r="K1054" s="3">
        <v>1.01</v>
      </c>
      <c r="L1054" s="3">
        <v>0</v>
      </c>
      <c r="M1054" s="3">
        <v>0</v>
      </c>
      <c r="N1054" s="3">
        <v>0</v>
      </c>
      <c r="O1054" s="3">
        <v>-0.08</v>
      </c>
      <c r="P1054" s="4">
        <v>5</v>
      </c>
      <c r="Q1054" s="4">
        <v>9</v>
      </c>
      <c r="R1054" t="b">
        <v>0</v>
      </c>
      <c r="S1054" t="b">
        <v>0</v>
      </c>
      <c r="T1054" t="b">
        <v>0</v>
      </c>
      <c r="U1054" t="b">
        <v>1</v>
      </c>
      <c r="V1054" t="b">
        <v>1</v>
      </c>
      <c r="W1054" t="s">
        <v>64</v>
      </c>
      <c r="X1054" t="s">
        <v>101</v>
      </c>
      <c r="Y1054" t="s">
        <v>66</v>
      </c>
      <c r="Z1054" s="3">
        <v>1.6279999999999999</v>
      </c>
      <c r="AA1054" t="s">
        <v>209</v>
      </c>
      <c r="AB1054" t="s">
        <v>6648</v>
      </c>
      <c r="AC1054" s="6" t="s">
        <v>6649</v>
      </c>
      <c r="AD1054" s="3">
        <f t="shared" si="128"/>
        <v>20.14</v>
      </c>
      <c r="AE1054" s="4">
        <f t="shared" si="129"/>
        <v>110</v>
      </c>
      <c r="AF1054" s="4">
        <f t="shared" si="130"/>
        <v>5</v>
      </c>
      <c r="AG1054" s="4">
        <f t="shared" si="131"/>
        <v>119</v>
      </c>
      <c r="AH1054" t="str">
        <f t="shared" si="132"/>
        <v>rare-chest</v>
      </c>
      <c r="AI1054" t="b">
        <f t="shared" si="133"/>
        <v>1</v>
      </c>
      <c r="AJ1054" t="str">
        <f t="shared" si="134"/>
        <v>review: balance outlier</v>
      </c>
      <c r="AK1054" t="s">
        <v>6650</v>
      </c>
      <c r="AM1054" s="2">
        <v>46176</v>
      </c>
      <c r="AN1054" t="b">
        <f t="shared" si="135"/>
        <v>1</v>
      </c>
    </row>
    <row r="1055" spans="1:40" ht="43.2" x14ac:dyDescent="0.3">
      <c r="A1055" t="s">
        <v>6651</v>
      </c>
      <c r="B1055" t="s">
        <v>6652</v>
      </c>
      <c r="C1055" s="6" t="s">
        <v>6653</v>
      </c>
      <c r="D1055" t="s">
        <v>63</v>
      </c>
      <c r="E1055" s="4">
        <v>19</v>
      </c>
      <c r="F1055" t="b">
        <v>1</v>
      </c>
      <c r="G1055" s="4">
        <v>16</v>
      </c>
      <c r="H1055" s="3">
        <v>0</v>
      </c>
      <c r="I1055" s="3">
        <v>1</v>
      </c>
      <c r="J1055" s="3">
        <v>0.08</v>
      </c>
      <c r="K1055" s="3">
        <v>0</v>
      </c>
      <c r="L1055" s="3">
        <v>0</v>
      </c>
      <c r="M1055" s="3">
        <v>0</v>
      </c>
      <c r="N1055" s="3">
        <v>0</v>
      </c>
      <c r="O1055" s="3">
        <v>0.05</v>
      </c>
      <c r="P1055" s="4">
        <v>7</v>
      </c>
      <c r="Q1055" s="4">
        <v>9</v>
      </c>
      <c r="R1055" t="b">
        <v>0</v>
      </c>
      <c r="S1055" t="b">
        <v>1</v>
      </c>
      <c r="T1055" t="b">
        <v>1</v>
      </c>
      <c r="U1055" t="b">
        <v>1</v>
      </c>
      <c r="V1055" t="b">
        <v>1</v>
      </c>
      <c r="W1055" t="s">
        <v>127</v>
      </c>
      <c r="X1055" t="s">
        <v>75</v>
      </c>
      <c r="Y1055" t="s">
        <v>331</v>
      </c>
      <c r="Z1055" s="3">
        <v>2.2290000000000001</v>
      </c>
      <c r="AA1055" t="s">
        <v>130</v>
      </c>
      <c r="AB1055" t="s">
        <v>6654</v>
      </c>
      <c r="AC1055" s="6" t="s">
        <v>6655</v>
      </c>
      <c r="AD1055" s="3">
        <f t="shared" si="128"/>
        <v>2.84</v>
      </c>
      <c r="AE1055" s="4">
        <f t="shared" si="129"/>
        <v>25</v>
      </c>
      <c r="AF1055" s="4">
        <f t="shared" si="130"/>
        <v>3</v>
      </c>
      <c r="AG1055" s="4">
        <f t="shared" si="131"/>
        <v>112</v>
      </c>
      <c r="AH1055" t="str">
        <f t="shared" si="132"/>
        <v>standard</v>
      </c>
      <c r="AI1055" t="b">
        <f t="shared" si="133"/>
        <v>0</v>
      </c>
      <c r="AJ1055" t="str">
        <f t="shared" si="134"/>
        <v>ok</v>
      </c>
      <c r="AK1055" t="s">
        <v>6656</v>
      </c>
      <c r="AM1055" s="2">
        <v>46081</v>
      </c>
      <c r="AN1055" t="b">
        <f t="shared" si="135"/>
        <v>1</v>
      </c>
    </row>
    <row r="1056" spans="1:40" ht="86.4" x14ac:dyDescent="0.3">
      <c r="A1056" t="s">
        <v>6657</v>
      </c>
      <c r="B1056" t="s">
        <v>6658</v>
      </c>
      <c r="C1056" s="6" t="s">
        <v>6659</v>
      </c>
      <c r="D1056" t="s">
        <v>43</v>
      </c>
      <c r="E1056" s="4">
        <v>24</v>
      </c>
      <c r="F1056" t="b">
        <v>1</v>
      </c>
      <c r="G1056" s="4">
        <v>121</v>
      </c>
      <c r="H1056" s="3">
        <v>0</v>
      </c>
      <c r="I1056" s="3">
        <v>1</v>
      </c>
      <c r="J1056" s="3">
        <v>0</v>
      </c>
      <c r="K1056" s="3">
        <v>0</v>
      </c>
      <c r="L1056" s="3">
        <v>0</v>
      </c>
      <c r="M1056" s="3">
        <v>0</v>
      </c>
      <c r="N1056" s="3">
        <v>0</v>
      </c>
      <c r="O1056" s="3">
        <v>0.76</v>
      </c>
      <c r="P1056" s="4">
        <v>9</v>
      </c>
      <c r="Q1056" s="4">
        <v>10</v>
      </c>
      <c r="R1056" t="b">
        <v>1</v>
      </c>
      <c r="S1056" t="b">
        <v>0</v>
      </c>
      <c r="T1056" t="b">
        <v>0</v>
      </c>
      <c r="U1056" t="b">
        <v>0</v>
      </c>
      <c r="V1056" t="b">
        <v>1</v>
      </c>
      <c r="W1056" t="s">
        <v>54</v>
      </c>
      <c r="X1056" t="s">
        <v>128</v>
      </c>
      <c r="Y1056" t="s">
        <v>331</v>
      </c>
      <c r="Z1056" s="3">
        <v>0.72299999999999998</v>
      </c>
      <c r="AA1056" t="s">
        <v>382</v>
      </c>
      <c r="AB1056" t="s">
        <v>6660</v>
      </c>
      <c r="AC1056" s="6" t="s">
        <v>6661</v>
      </c>
      <c r="AD1056" s="3">
        <f t="shared" si="128"/>
        <v>5.0199999999999996</v>
      </c>
      <c r="AE1056" s="4">
        <f t="shared" si="129"/>
        <v>31</v>
      </c>
      <c r="AF1056" s="4">
        <f t="shared" si="130"/>
        <v>2</v>
      </c>
      <c r="AG1056" s="4">
        <f t="shared" si="131"/>
        <v>271</v>
      </c>
      <c r="AH1056" t="str">
        <f t="shared" si="132"/>
        <v>standard</v>
      </c>
      <c r="AI1056" t="b">
        <f t="shared" si="133"/>
        <v>0</v>
      </c>
      <c r="AJ1056" t="str">
        <f t="shared" si="134"/>
        <v>ok</v>
      </c>
      <c r="AK1056" t="s">
        <v>6662</v>
      </c>
      <c r="AL1056" t="s">
        <v>6663</v>
      </c>
      <c r="AM1056" s="2">
        <v>46199</v>
      </c>
      <c r="AN1056" t="b">
        <f t="shared" si="135"/>
        <v>1</v>
      </c>
    </row>
    <row r="1057" spans="1:40" ht="43.2" x14ac:dyDescent="0.3">
      <c r="A1057" t="s">
        <v>6664</v>
      </c>
      <c r="B1057" t="s">
        <v>6665</v>
      </c>
      <c r="C1057" s="6" t="s">
        <v>6666</v>
      </c>
      <c r="D1057" t="s">
        <v>43</v>
      </c>
      <c r="E1057" s="4">
        <v>29</v>
      </c>
      <c r="F1057" t="b">
        <v>0</v>
      </c>
      <c r="G1057" s="4">
        <v>1688</v>
      </c>
      <c r="H1057" s="3">
        <v>0</v>
      </c>
      <c r="I1057" s="3">
        <v>2</v>
      </c>
      <c r="J1057" s="3">
        <v>0</v>
      </c>
      <c r="K1057" s="3">
        <v>0.73</v>
      </c>
      <c r="L1057" s="3">
        <v>0</v>
      </c>
      <c r="M1057" s="3">
        <v>0</v>
      </c>
      <c r="N1057" s="3">
        <v>0</v>
      </c>
      <c r="O1057" s="3">
        <v>0</v>
      </c>
      <c r="P1057" s="4">
        <v>9</v>
      </c>
      <c r="Q1057" s="4">
        <v>9</v>
      </c>
      <c r="R1057" t="b">
        <v>0</v>
      </c>
      <c r="S1057" t="b">
        <v>0</v>
      </c>
      <c r="T1057" t="b">
        <v>1</v>
      </c>
      <c r="U1057" t="b">
        <v>0</v>
      </c>
      <c r="V1057" t="b">
        <v>1</v>
      </c>
      <c r="W1057" t="s">
        <v>148</v>
      </c>
      <c r="X1057" t="s">
        <v>101</v>
      </c>
      <c r="Y1057" t="s">
        <v>331</v>
      </c>
      <c r="Z1057" s="3">
        <v>1.78</v>
      </c>
      <c r="AA1057" t="s">
        <v>150</v>
      </c>
      <c r="AB1057" t="s">
        <v>6667</v>
      </c>
      <c r="AC1057" s="6" t="s">
        <v>6668</v>
      </c>
      <c r="AD1057" s="3">
        <f t="shared" si="128"/>
        <v>6.46</v>
      </c>
      <c r="AE1057" s="4">
        <f t="shared" si="129"/>
        <v>40</v>
      </c>
      <c r="AF1057" s="4">
        <f t="shared" si="130"/>
        <v>1</v>
      </c>
      <c r="AG1057" s="4">
        <f t="shared" si="131"/>
        <v>120</v>
      </c>
      <c r="AH1057" t="str">
        <f t="shared" si="132"/>
        <v>standard</v>
      </c>
      <c r="AI1057" t="b">
        <f t="shared" si="133"/>
        <v>0</v>
      </c>
      <c r="AJ1057" t="str">
        <f t="shared" si="134"/>
        <v>ok</v>
      </c>
      <c r="AK1057" t="s">
        <v>6669</v>
      </c>
      <c r="AL1057" t="s">
        <v>3508</v>
      </c>
      <c r="AM1057" s="2">
        <v>46168</v>
      </c>
      <c r="AN1057" t="b">
        <f t="shared" si="135"/>
        <v>1</v>
      </c>
    </row>
    <row r="1058" spans="1:40" ht="43.2" x14ac:dyDescent="0.3">
      <c r="A1058" t="s">
        <v>6670</v>
      </c>
      <c r="B1058" t="s">
        <v>6671</v>
      </c>
      <c r="C1058" s="6" t="s">
        <v>6672</v>
      </c>
      <c r="D1058" t="s">
        <v>63</v>
      </c>
      <c r="E1058" s="4">
        <v>20</v>
      </c>
      <c r="F1058" t="b">
        <v>0</v>
      </c>
      <c r="G1058" s="4">
        <v>1664</v>
      </c>
      <c r="H1058" s="3">
        <v>-0.16</v>
      </c>
      <c r="I1058" s="3">
        <v>0</v>
      </c>
      <c r="J1058" s="3">
        <v>0.31</v>
      </c>
      <c r="K1058" s="3">
        <v>0.21</v>
      </c>
      <c r="L1058" s="3">
        <v>0</v>
      </c>
      <c r="M1058" s="3">
        <v>0</v>
      </c>
      <c r="N1058" s="3">
        <v>0</v>
      </c>
      <c r="O1058" s="3">
        <v>0</v>
      </c>
      <c r="P1058" s="4">
        <v>4</v>
      </c>
      <c r="Q1058" s="4">
        <v>8</v>
      </c>
      <c r="R1058" t="b">
        <v>0</v>
      </c>
      <c r="S1058" t="b">
        <v>0</v>
      </c>
      <c r="T1058" t="b">
        <v>0</v>
      </c>
      <c r="U1058" t="b">
        <v>1</v>
      </c>
      <c r="V1058" t="b">
        <v>1</v>
      </c>
      <c r="W1058" t="s">
        <v>138</v>
      </c>
      <c r="X1058" t="s">
        <v>149</v>
      </c>
      <c r="Y1058" t="s">
        <v>331</v>
      </c>
      <c r="Z1058" s="3">
        <v>0.25700000000000001</v>
      </c>
      <c r="AA1058" t="s">
        <v>360</v>
      </c>
      <c r="AB1058" t="s">
        <v>6673</v>
      </c>
      <c r="AC1058" s="6" t="s">
        <v>6674</v>
      </c>
      <c r="AD1058" s="3">
        <f t="shared" si="128"/>
        <v>3.63</v>
      </c>
      <c r="AE1058" s="4">
        <f t="shared" si="129"/>
        <v>23</v>
      </c>
      <c r="AF1058" s="4">
        <f t="shared" si="130"/>
        <v>5</v>
      </c>
      <c r="AG1058" s="4">
        <f t="shared" si="131"/>
        <v>123</v>
      </c>
      <c r="AH1058" t="str">
        <f t="shared" si="132"/>
        <v>standard</v>
      </c>
      <c r="AI1058" t="b">
        <f t="shared" si="133"/>
        <v>1</v>
      </c>
      <c r="AJ1058" t="str">
        <f t="shared" si="134"/>
        <v>ok</v>
      </c>
      <c r="AK1058" t="s">
        <v>6675</v>
      </c>
      <c r="AL1058" t="s">
        <v>6676</v>
      </c>
      <c r="AM1058" s="2">
        <v>46083</v>
      </c>
      <c r="AN1058" t="b">
        <f t="shared" si="135"/>
        <v>1</v>
      </c>
    </row>
    <row r="1059" spans="1:40" ht="43.2" x14ac:dyDescent="0.3">
      <c r="A1059" t="s">
        <v>6677</v>
      </c>
      <c r="B1059" t="s">
        <v>6678</v>
      </c>
      <c r="C1059" s="6" t="s">
        <v>6679</v>
      </c>
      <c r="D1059" t="s">
        <v>63</v>
      </c>
      <c r="E1059" s="4">
        <v>27</v>
      </c>
      <c r="F1059" t="b">
        <v>0</v>
      </c>
      <c r="G1059" s="4">
        <v>1713</v>
      </c>
      <c r="H1059" s="3">
        <v>0</v>
      </c>
      <c r="I1059" s="3">
        <v>-1</v>
      </c>
      <c r="J1059" s="3">
        <v>0</v>
      </c>
      <c r="K1059" s="3">
        <v>0</v>
      </c>
      <c r="L1059" s="3">
        <v>0</v>
      </c>
      <c r="M1059" s="3">
        <v>0</v>
      </c>
      <c r="N1059" s="3">
        <v>0</v>
      </c>
      <c r="O1059" s="3">
        <v>0</v>
      </c>
      <c r="P1059" s="4">
        <v>2</v>
      </c>
      <c r="Q1059" s="4">
        <v>7</v>
      </c>
      <c r="R1059" t="b">
        <v>0</v>
      </c>
      <c r="S1059" t="b">
        <v>0</v>
      </c>
      <c r="T1059" t="b">
        <v>0</v>
      </c>
      <c r="U1059" t="b">
        <v>1</v>
      </c>
      <c r="V1059" t="b">
        <v>0</v>
      </c>
      <c r="W1059" t="s">
        <v>44</v>
      </c>
      <c r="X1059" t="s">
        <v>101</v>
      </c>
      <c r="Y1059" t="s">
        <v>129</v>
      </c>
      <c r="Z1059" s="3">
        <v>0.51100000000000001</v>
      </c>
      <c r="AA1059" t="s">
        <v>828</v>
      </c>
      <c r="AB1059" t="s">
        <v>6680</v>
      </c>
      <c r="AC1059" s="6" t="s">
        <v>6681</v>
      </c>
      <c r="AD1059" s="3">
        <f t="shared" si="128"/>
        <v>2.5</v>
      </c>
      <c r="AE1059" s="4">
        <f t="shared" si="129"/>
        <v>30</v>
      </c>
      <c r="AF1059" s="4">
        <f t="shared" si="130"/>
        <v>6</v>
      </c>
      <c r="AG1059" s="4">
        <f t="shared" si="131"/>
        <v>111</v>
      </c>
      <c r="AH1059" t="str">
        <f t="shared" si="132"/>
        <v>standard</v>
      </c>
      <c r="AI1059" t="b">
        <f t="shared" si="133"/>
        <v>1</v>
      </c>
      <c r="AJ1059" t="str">
        <f t="shared" si="134"/>
        <v>ok</v>
      </c>
      <c r="AK1059" t="s">
        <v>6682</v>
      </c>
      <c r="AM1059" s="2">
        <v>46157</v>
      </c>
      <c r="AN1059" t="b">
        <f t="shared" si="135"/>
        <v>1</v>
      </c>
    </row>
    <row r="1060" spans="1:40" ht="43.2" x14ac:dyDescent="0.3">
      <c r="A1060" t="s">
        <v>6683</v>
      </c>
      <c r="B1060" t="s">
        <v>6684</v>
      </c>
      <c r="C1060" s="6" t="s">
        <v>6685</v>
      </c>
      <c r="D1060" t="s">
        <v>63</v>
      </c>
      <c r="E1060" s="4">
        <v>17</v>
      </c>
      <c r="F1060" t="b">
        <v>0</v>
      </c>
      <c r="G1060" s="4">
        <v>1801</v>
      </c>
      <c r="H1060" s="3">
        <v>0</v>
      </c>
      <c r="I1060" s="3">
        <v>-1</v>
      </c>
      <c r="J1060" s="3">
        <v>0.6</v>
      </c>
      <c r="K1060" s="3">
        <v>0</v>
      </c>
      <c r="L1060" s="3">
        <v>0.34</v>
      </c>
      <c r="M1060" s="3">
        <v>0</v>
      </c>
      <c r="N1060" s="3">
        <v>0</v>
      </c>
      <c r="O1060" s="3">
        <v>0.14000000000000001</v>
      </c>
      <c r="P1060" s="4">
        <v>8</v>
      </c>
      <c r="Q1060" s="4">
        <v>9</v>
      </c>
      <c r="R1060" t="b">
        <v>0</v>
      </c>
      <c r="S1060" t="b">
        <v>1</v>
      </c>
      <c r="T1060" t="b">
        <v>1</v>
      </c>
      <c r="U1060" t="b">
        <v>0</v>
      </c>
      <c r="V1060" t="b">
        <v>1</v>
      </c>
      <c r="W1060" t="s">
        <v>111</v>
      </c>
      <c r="X1060" t="s">
        <v>55</v>
      </c>
      <c r="Y1060" t="s">
        <v>222</v>
      </c>
      <c r="Z1060" s="3">
        <v>0.70699999999999996</v>
      </c>
      <c r="AA1060" t="s">
        <v>230</v>
      </c>
      <c r="AB1060" t="s">
        <v>6686</v>
      </c>
      <c r="AC1060" s="6" t="s">
        <v>6687</v>
      </c>
      <c r="AD1060" s="3">
        <f t="shared" si="128"/>
        <v>5.26</v>
      </c>
      <c r="AE1060" s="4">
        <f t="shared" si="129"/>
        <v>25</v>
      </c>
      <c r="AF1060" s="4">
        <f t="shared" si="130"/>
        <v>2</v>
      </c>
      <c r="AG1060" s="4">
        <f t="shared" si="131"/>
        <v>127</v>
      </c>
      <c r="AH1060" t="str">
        <f t="shared" si="132"/>
        <v>standard</v>
      </c>
      <c r="AI1060" t="b">
        <f t="shared" si="133"/>
        <v>1</v>
      </c>
      <c r="AJ1060" t="str">
        <f t="shared" si="134"/>
        <v>review: multi-status synergy</v>
      </c>
      <c r="AK1060" t="s">
        <v>6688</v>
      </c>
      <c r="AM1060" s="2">
        <v>46147</v>
      </c>
      <c r="AN1060" t="b">
        <f t="shared" si="135"/>
        <v>1</v>
      </c>
    </row>
    <row r="1061" spans="1:40" ht="43.2" x14ac:dyDescent="0.3">
      <c r="A1061" t="s">
        <v>6689</v>
      </c>
      <c r="B1061" t="s">
        <v>6690</v>
      </c>
      <c r="C1061" s="6" t="s">
        <v>6691</v>
      </c>
      <c r="D1061" t="s">
        <v>119</v>
      </c>
      <c r="E1061" s="4">
        <v>44</v>
      </c>
      <c r="F1061" t="b">
        <v>1</v>
      </c>
      <c r="G1061" s="4">
        <v>1016</v>
      </c>
      <c r="H1061" s="3">
        <v>0</v>
      </c>
      <c r="I1061" s="3">
        <v>1</v>
      </c>
      <c r="J1061" s="3">
        <v>0.41</v>
      </c>
      <c r="K1061" s="3">
        <v>0.51</v>
      </c>
      <c r="L1061" s="3">
        <v>0</v>
      </c>
      <c r="M1061" s="3">
        <v>-0.04</v>
      </c>
      <c r="N1061" s="3">
        <v>0</v>
      </c>
      <c r="O1061" s="3">
        <v>0</v>
      </c>
      <c r="P1061" s="4">
        <v>7</v>
      </c>
      <c r="Q1061" s="4">
        <v>10</v>
      </c>
      <c r="R1061" t="b">
        <v>1</v>
      </c>
      <c r="S1061" t="b">
        <v>1</v>
      </c>
      <c r="T1061" t="b">
        <v>0</v>
      </c>
      <c r="U1061" t="b">
        <v>0</v>
      </c>
      <c r="V1061" t="b">
        <v>1</v>
      </c>
      <c r="W1061" t="s">
        <v>64</v>
      </c>
      <c r="X1061" t="s">
        <v>128</v>
      </c>
      <c r="Y1061" t="s">
        <v>222</v>
      </c>
      <c r="Z1061" s="3">
        <v>3.3180000000000001</v>
      </c>
      <c r="AA1061" t="s">
        <v>67</v>
      </c>
      <c r="AB1061" t="s">
        <v>6692</v>
      </c>
      <c r="AC1061" s="6" t="s">
        <v>6693</v>
      </c>
      <c r="AD1061" s="3">
        <f t="shared" si="128"/>
        <v>7.83</v>
      </c>
      <c r="AE1061" s="4">
        <f t="shared" si="129"/>
        <v>60</v>
      </c>
      <c r="AF1061" s="4">
        <f t="shared" si="130"/>
        <v>4</v>
      </c>
      <c r="AG1061" s="4">
        <f t="shared" si="131"/>
        <v>115</v>
      </c>
      <c r="AH1061" t="str">
        <f t="shared" si="132"/>
        <v>standard</v>
      </c>
      <c r="AI1061" t="b">
        <f t="shared" si="133"/>
        <v>1</v>
      </c>
      <c r="AJ1061" t="str">
        <f t="shared" si="134"/>
        <v>ok</v>
      </c>
      <c r="AK1061" t="s">
        <v>6694</v>
      </c>
      <c r="AM1061" s="2">
        <v>46122</v>
      </c>
      <c r="AN1061" t="b">
        <f t="shared" si="135"/>
        <v>1</v>
      </c>
    </row>
    <row r="1062" spans="1:40" ht="43.2" x14ac:dyDescent="0.3">
      <c r="A1062" t="s">
        <v>6695</v>
      </c>
      <c r="B1062" t="s">
        <v>6696</v>
      </c>
      <c r="C1062" s="6" t="s">
        <v>6697</v>
      </c>
      <c r="D1062" t="s">
        <v>43</v>
      </c>
      <c r="E1062" s="4">
        <v>32</v>
      </c>
      <c r="F1062" t="b">
        <v>0</v>
      </c>
      <c r="G1062" s="4">
        <v>750</v>
      </c>
      <c r="H1062" s="3">
        <v>0</v>
      </c>
      <c r="I1062" s="3">
        <v>0</v>
      </c>
      <c r="J1062" s="3">
        <v>0</v>
      </c>
      <c r="K1062" s="3">
        <v>0.35</v>
      </c>
      <c r="L1062" s="3">
        <v>0</v>
      </c>
      <c r="M1062" s="3">
        <v>0</v>
      </c>
      <c r="N1062" s="3">
        <v>1.9</v>
      </c>
      <c r="O1062" s="3">
        <v>0</v>
      </c>
      <c r="P1062" s="4">
        <v>2</v>
      </c>
      <c r="Q1062" s="4">
        <v>3</v>
      </c>
      <c r="R1062" t="b">
        <v>1</v>
      </c>
      <c r="S1062" t="b">
        <v>0</v>
      </c>
      <c r="T1062" t="b">
        <v>0</v>
      </c>
      <c r="U1062" t="b">
        <v>0</v>
      </c>
      <c r="V1062" t="b">
        <v>1</v>
      </c>
      <c r="W1062" t="s">
        <v>64</v>
      </c>
      <c r="X1062" t="s">
        <v>101</v>
      </c>
      <c r="Y1062" t="s">
        <v>46</v>
      </c>
      <c r="Z1062" s="3">
        <v>0.87</v>
      </c>
      <c r="AA1062" t="s">
        <v>209</v>
      </c>
      <c r="AB1062" t="s">
        <v>6698</v>
      </c>
      <c r="AC1062" s="6" t="s">
        <v>6699</v>
      </c>
      <c r="AD1062" s="3">
        <f t="shared" si="128"/>
        <v>6.5</v>
      </c>
      <c r="AE1062" s="4">
        <f t="shared" si="129"/>
        <v>42</v>
      </c>
      <c r="AF1062" s="4">
        <f t="shared" si="130"/>
        <v>2</v>
      </c>
      <c r="AG1062" s="4">
        <f t="shared" si="131"/>
        <v>120</v>
      </c>
      <c r="AH1062" t="str">
        <f t="shared" si="132"/>
        <v>standard</v>
      </c>
      <c r="AI1062" t="b">
        <f t="shared" si="133"/>
        <v>0</v>
      </c>
      <c r="AJ1062" t="str">
        <f t="shared" si="134"/>
        <v>ok</v>
      </c>
      <c r="AK1062" t="s">
        <v>6700</v>
      </c>
      <c r="AL1062" t="s">
        <v>5622</v>
      </c>
      <c r="AM1062" s="2">
        <v>46186</v>
      </c>
      <c r="AN1062" t="b">
        <f t="shared" si="135"/>
        <v>1</v>
      </c>
    </row>
    <row r="1063" spans="1:40" ht="43.2" x14ac:dyDescent="0.3">
      <c r="A1063" t="s">
        <v>6701</v>
      </c>
      <c r="B1063" t="s">
        <v>6702</v>
      </c>
      <c r="C1063" s="6" t="s">
        <v>6703</v>
      </c>
      <c r="D1063" t="s">
        <v>178</v>
      </c>
      <c r="E1063" s="4">
        <v>96</v>
      </c>
      <c r="F1063" t="b">
        <v>1</v>
      </c>
      <c r="G1063" s="4">
        <v>277</v>
      </c>
      <c r="H1063" s="3">
        <v>0</v>
      </c>
      <c r="I1063" s="3">
        <v>0</v>
      </c>
      <c r="J1063" s="3">
        <v>0</v>
      </c>
      <c r="K1063" s="3">
        <v>0</v>
      </c>
      <c r="L1063" s="3">
        <v>0</v>
      </c>
      <c r="M1063" s="3">
        <v>0</v>
      </c>
      <c r="N1063" s="3">
        <v>0</v>
      </c>
      <c r="O1063" s="3">
        <v>0</v>
      </c>
      <c r="P1063" s="4">
        <v>2</v>
      </c>
      <c r="Q1063" s="4">
        <v>6</v>
      </c>
      <c r="R1063" t="b">
        <v>0</v>
      </c>
      <c r="S1063" t="b">
        <v>0</v>
      </c>
      <c r="T1063" t="b">
        <v>0</v>
      </c>
      <c r="U1063" t="b">
        <v>1</v>
      </c>
      <c r="V1063" t="b">
        <v>1</v>
      </c>
      <c r="W1063" t="s">
        <v>138</v>
      </c>
      <c r="X1063" t="s">
        <v>55</v>
      </c>
      <c r="Y1063" t="s">
        <v>331</v>
      </c>
      <c r="Z1063" s="3">
        <v>2.5089999999999999</v>
      </c>
      <c r="AA1063" t="s">
        <v>140</v>
      </c>
      <c r="AB1063" t="s">
        <v>6704</v>
      </c>
      <c r="AC1063" s="6" t="s">
        <v>6705</v>
      </c>
      <c r="AD1063" s="3">
        <f t="shared" si="128"/>
        <v>7</v>
      </c>
      <c r="AE1063" s="4">
        <f t="shared" si="129"/>
        <v>123</v>
      </c>
      <c r="AF1063" s="4">
        <f t="shared" si="130"/>
        <v>5</v>
      </c>
      <c r="AG1063" s="4">
        <f t="shared" si="131"/>
        <v>108</v>
      </c>
      <c r="AH1063" t="str">
        <f t="shared" si="132"/>
        <v>standard</v>
      </c>
      <c r="AI1063" t="b">
        <f t="shared" si="133"/>
        <v>0</v>
      </c>
      <c r="AJ1063" t="str">
        <f t="shared" si="134"/>
        <v>ok</v>
      </c>
      <c r="AK1063" t="s">
        <v>6706</v>
      </c>
      <c r="AL1063" t="s">
        <v>1509</v>
      </c>
      <c r="AM1063" s="2">
        <v>46144</v>
      </c>
      <c r="AN1063" t="b">
        <f t="shared" si="135"/>
        <v>1</v>
      </c>
    </row>
    <row r="1064" spans="1:40" ht="43.2" x14ac:dyDescent="0.3">
      <c r="A1064" t="s">
        <v>6707</v>
      </c>
      <c r="B1064" t="s">
        <v>6708</v>
      </c>
      <c r="C1064" s="6" t="s">
        <v>6709</v>
      </c>
      <c r="D1064" t="s">
        <v>119</v>
      </c>
      <c r="E1064" s="4">
        <v>60</v>
      </c>
      <c r="F1064" t="b">
        <v>1</v>
      </c>
      <c r="G1064" s="4">
        <v>1355</v>
      </c>
      <c r="H1064" s="3">
        <v>0</v>
      </c>
      <c r="I1064" s="3">
        <v>0</v>
      </c>
      <c r="J1064" s="3">
        <v>0.63</v>
      </c>
      <c r="K1064" s="3">
        <v>0</v>
      </c>
      <c r="L1064" s="3">
        <v>0</v>
      </c>
      <c r="M1064" s="3">
        <v>0</v>
      </c>
      <c r="N1064" s="3">
        <v>0</v>
      </c>
      <c r="O1064" s="3">
        <v>0</v>
      </c>
      <c r="P1064" s="4">
        <v>3</v>
      </c>
      <c r="Q1064" s="4">
        <v>6</v>
      </c>
      <c r="R1064" t="b">
        <v>0</v>
      </c>
      <c r="S1064" t="b">
        <v>0</v>
      </c>
      <c r="T1064" t="b">
        <v>0</v>
      </c>
      <c r="U1064" t="b">
        <v>0</v>
      </c>
      <c r="V1064" t="b">
        <v>0</v>
      </c>
      <c r="W1064" t="s">
        <v>54</v>
      </c>
      <c r="X1064" t="s">
        <v>149</v>
      </c>
      <c r="Y1064" t="s">
        <v>46</v>
      </c>
      <c r="Z1064" s="3">
        <v>2.3460000000000001</v>
      </c>
      <c r="AA1064" t="s">
        <v>422</v>
      </c>
      <c r="AB1064" t="s">
        <v>6710</v>
      </c>
      <c r="AC1064" s="6" t="s">
        <v>6711</v>
      </c>
      <c r="AD1064" s="3">
        <f t="shared" si="128"/>
        <v>5.89</v>
      </c>
      <c r="AE1064" s="4">
        <f t="shared" si="129"/>
        <v>74</v>
      </c>
      <c r="AF1064" s="4">
        <f t="shared" si="130"/>
        <v>4</v>
      </c>
      <c r="AG1064" s="4">
        <f t="shared" si="131"/>
        <v>111</v>
      </c>
      <c r="AH1064" t="str">
        <f t="shared" si="132"/>
        <v>standard</v>
      </c>
      <c r="AI1064" t="b">
        <f t="shared" si="133"/>
        <v>0</v>
      </c>
      <c r="AJ1064" t="str">
        <f t="shared" si="134"/>
        <v>ok</v>
      </c>
      <c r="AK1064" t="s">
        <v>6712</v>
      </c>
      <c r="AM1064" s="2">
        <v>46052</v>
      </c>
      <c r="AN1064" t="b">
        <f t="shared" si="135"/>
        <v>1</v>
      </c>
    </row>
    <row r="1065" spans="1:40" ht="43.2" x14ac:dyDescent="0.3">
      <c r="A1065" t="s">
        <v>6713</v>
      </c>
      <c r="B1065" t="s">
        <v>6714</v>
      </c>
      <c r="C1065" s="6" t="s">
        <v>6715</v>
      </c>
      <c r="D1065" t="s">
        <v>63</v>
      </c>
      <c r="E1065" s="4">
        <v>18</v>
      </c>
      <c r="F1065" t="b">
        <v>0</v>
      </c>
      <c r="G1065" s="4">
        <v>670</v>
      </c>
      <c r="H1065" s="3">
        <v>0.5</v>
      </c>
      <c r="I1065" s="3">
        <v>1</v>
      </c>
      <c r="J1065" s="3">
        <v>-0.28000000000000003</v>
      </c>
      <c r="K1065" s="3">
        <v>0</v>
      </c>
      <c r="L1065" s="3">
        <v>0.52</v>
      </c>
      <c r="M1065" s="3">
        <v>-0.22</v>
      </c>
      <c r="N1065" s="3">
        <v>2.02</v>
      </c>
      <c r="O1065" s="3">
        <v>-0.24</v>
      </c>
      <c r="P1065" s="4">
        <v>8</v>
      </c>
      <c r="Q1065" s="4">
        <v>10</v>
      </c>
      <c r="R1065" t="b">
        <v>1</v>
      </c>
      <c r="S1065" t="b">
        <v>0</v>
      </c>
      <c r="T1065" t="b">
        <v>0</v>
      </c>
      <c r="U1065" t="b">
        <v>1</v>
      </c>
      <c r="V1065" t="b">
        <v>0</v>
      </c>
      <c r="W1065" t="s">
        <v>64</v>
      </c>
      <c r="X1065" t="s">
        <v>65</v>
      </c>
      <c r="Y1065" t="s">
        <v>102</v>
      </c>
      <c r="Z1065" s="3">
        <v>2.3620000000000001</v>
      </c>
      <c r="AA1065" t="s">
        <v>120</v>
      </c>
      <c r="AB1065" t="s">
        <v>6716</v>
      </c>
      <c r="AC1065" s="6" t="s">
        <v>6717</v>
      </c>
      <c r="AD1065" s="3">
        <f t="shared" si="128"/>
        <v>13.34</v>
      </c>
      <c r="AE1065" s="4">
        <f t="shared" si="129"/>
        <v>30</v>
      </c>
      <c r="AF1065" s="4">
        <f t="shared" si="130"/>
        <v>3</v>
      </c>
      <c r="AG1065" s="4">
        <f t="shared" si="131"/>
        <v>117</v>
      </c>
      <c r="AH1065" t="str">
        <f t="shared" si="132"/>
        <v>rare-chest</v>
      </c>
      <c r="AI1065" t="b">
        <f t="shared" si="133"/>
        <v>1</v>
      </c>
      <c r="AJ1065" t="str">
        <f t="shared" si="134"/>
        <v>review: balance outlier</v>
      </c>
      <c r="AK1065" t="s">
        <v>6718</v>
      </c>
      <c r="AM1065" s="2">
        <v>46032</v>
      </c>
      <c r="AN1065" t="b">
        <f t="shared" si="135"/>
        <v>1</v>
      </c>
    </row>
    <row r="1066" spans="1:40" ht="43.2" x14ac:dyDescent="0.3">
      <c r="A1066" t="s">
        <v>6719</v>
      </c>
      <c r="B1066" t="s">
        <v>6720</v>
      </c>
      <c r="C1066" s="6" t="s">
        <v>6721</v>
      </c>
      <c r="D1066" t="s">
        <v>43</v>
      </c>
      <c r="E1066" s="4">
        <v>18</v>
      </c>
      <c r="F1066" t="b">
        <v>1</v>
      </c>
      <c r="G1066" s="4">
        <v>1141</v>
      </c>
      <c r="H1066" s="3">
        <v>0</v>
      </c>
      <c r="I1066" s="3">
        <v>1</v>
      </c>
      <c r="J1066" s="3">
        <v>0.39</v>
      </c>
      <c r="K1066" s="3">
        <v>0.71</v>
      </c>
      <c r="L1066" s="3">
        <v>-0.28000000000000003</v>
      </c>
      <c r="M1066" s="3">
        <v>0</v>
      </c>
      <c r="N1066" s="3">
        <v>3.82</v>
      </c>
      <c r="O1066" s="3">
        <v>0</v>
      </c>
      <c r="P1066" s="4">
        <v>8</v>
      </c>
      <c r="Q1066" s="4">
        <v>8</v>
      </c>
      <c r="R1066" t="b">
        <v>1</v>
      </c>
      <c r="S1066" t="b">
        <v>0</v>
      </c>
      <c r="T1066" t="b">
        <v>0</v>
      </c>
      <c r="U1066" t="b">
        <v>0</v>
      </c>
      <c r="V1066" t="b">
        <v>0</v>
      </c>
      <c r="W1066" t="s">
        <v>92</v>
      </c>
      <c r="X1066" t="s">
        <v>128</v>
      </c>
      <c r="Y1066" t="s">
        <v>66</v>
      </c>
      <c r="Z1066" s="3">
        <v>0.71899999999999997</v>
      </c>
      <c r="AA1066" t="s">
        <v>93</v>
      </c>
      <c r="AB1066" t="s">
        <v>6722</v>
      </c>
      <c r="AC1066" s="6" t="s">
        <v>6723</v>
      </c>
      <c r="AD1066" s="3">
        <f t="shared" si="128"/>
        <v>14.29</v>
      </c>
      <c r="AE1066" s="4">
        <f t="shared" si="129"/>
        <v>30</v>
      </c>
      <c r="AF1066" s="4">
        <f t="shared" si="130"/>
        <v>1</v>
      </c>
      <c r="AG1066" s="4">
        <f t="shared" si="131"/>
        <v>112</v>
      </c>
      <c r="AH1066" t="str">
        <f t="shared" si="132"/>
        <v>rare-chest</v>
      </c>
      <c r="AI1066" t="b">
        <f t="shared" si="133"/>
        <v>1</v>
      </c>
      <c r="AJ1066" t="str">
        <f t="shared" si="134"/>
        <v>ok</v>
      </c>
      <c r="AK1066" t="s">
        <v>6724</v>
      </c>
      <c r="AM1066" s="2">
        <v>46131</v>
      </c>
      <c r="AN1066" t="b">
        <f t="shared" si="135"/>
        <v>1</v>
      </c>
    </row>
    <row r="1067" spans="1:40" ht="43.2" x14ac:dyDescent="0.3">
      <c r="A1067" t="s">
        <v>6725</v>
      </c>
      <c r="B1067" t="s">
        <v>6726</v>
      </c>
      <c r="C1067" s="6" t="s">
        <v>6727</v>
      </c>
      <c r="D1067" t="s">
        <v>63</v>
      </c>
      <c r="E1067" s="4">
        <v>41</v>
      </c>
      <c r="F1067" t="b">
        <v>0</v>
      </c>
      <c r="G1067" s="4">
        <v>1615</v>
      </c>
      <c r="H1067" s="3">
        <v>0.32</v>
      </c>
      <c r="I1067" s="3">
        <v>1</v>
      </c>
      <c r="J1067" s="3">
        <v>0</v>
      </c>
      <c r="K1067" s="3">
        <v>0.89</v>
      </c>
      <c r="L1067" s="3">
        <v>0</v>
      </c>
      <c r="M1067" s="3">
        <v>0</v>
      </c>
      <c r="N1067" s="3">
        <v>-0.18</v>
      </c>
      <c r="O1067" s="3">
        <v>0</v>
      </c>
      <c r="P1067" s="4">
        <v>1</v>
      </c>
      <c r="Q1067" s="4">
        <v>10</v>
      </c>
      <c r="R1067" t="b">
        <v>1</v>
      </c>
      <c r="S1067" t="b">
        <v>1</v>
      </c>
      <c r="T1067" t="b">
        <v>0</v>
      </c>
      <c r="U1067" t="b">
        <v>0</v>
      </c>
      <c r="V1067" t="b">
        <v>1</v>
      </c>
      <c r="W1067" t="s">
        <v>64</v>
      </c>
      <c r="X1067" t="s">
        <v>101</v>
      </c>
      <c r="Y1067" t="s">
        <v>129</v>
      </c>
      <c r="Z1067" s="3">
        <v>0.56200000000000006</v>
      </c>
      <c r="AA1067" t="s">
        <v>414</v>
      </c>
      <c r="AB1067" t="s">
        <v>6728</v>
      </c>
      <c r="AC1067" s="6" t="s">
        <v>6729</v>
      </c>
      <c r="AD1067" s="3">
        <f t="shared" si="128"/>
        <v>7.2</v>
      </c>
      <c r="AE1067" s="4">
        <f t="shared" si="129"/>
        <v>55</v>
      </c>
      <c r="AF1067" s="4">
        <f t="shared" si="130"/>
        <v>10</v>
      </c>
      <c r="AG1067" s="4">
        <f t="shared" si="131"/>
        <v>111</v>
      </c>
      <c r="AH1067" t="str">
        <f t="shared" si="132"/>
        <v>standard</v>
      </c>
      <c r="AI1067" t="b">
        <f t="shared" si="133"/>
        <v>1</v>
      </c>
      <c r="AJ1067" t="str">
        <f t="shared" si="134"/>
        <v>ok</v>
      </c>
      <c r="AK1067" t="s">
        <v>6730</v>
      </c>
      <c r="AL1067" t="s">
        <v>1254</v>
      </c>
      <c r="AM1067" s="2">
        <v>46091</v>
      </c>
      <c r="AN1067" t="b">
        <f t="shared" si="135"/>
        <v>1</v>
      </c>
    </row>
    <row r="1068" spans="1:40" ht="28.8" x14ac:dyDescent="0.3">
      <c r="A1068" t="s">
        <v>6731</v>
      </c>
      <c r="B1068" t="s">
        <v>6732</v>
      </c>
      <c r="C1068" s="6" t="s">
        <v>6733</v>
      </c>
      <c r="D1068" t="s">
        <v>178</v>
      </c>
      <c r="E1068" s="4">
        <v>97</v>
      </c>
      <c r="F1068" t="b">
        <v>0</v>
      </c>
      <c r="G1068" s="4">
        <v>518</v>
      </c>
      <c r="H1068" s="3">
        <v>0.01</v>
      </c>
      <c r="I1068" s="3">
        <v>1</v>
      </c>
      <c r="J1068" s="3">
        <v>0</v>
      </c>
      <c r="K1068" s="3">
        <v>0</v>
      </c>
      <c r="L1068" s="3">
        <v>0</v>
      </c>
      <c r="M1068" s="3">
        <v>0</v>
      </c>
      <c r="N1068" s="3">
        <v>0</v>
      </c>
      <c r="O1068" s="3">
        <v>-0.28999999999999998</v>
      </c>
      <c r="P1068" s="4">
        <v>9</v>
      </c>
      <c r="Q1068" s="4">
        <v>9</v>
      </c>
      <c r="R1068" t="b">
        <v>0</v>
      </c>
      <c r="S1068" t="b">
        <v>1</v>
      </c>
      <c r="T1068" t="b">
        <v>0</v>
      </c>
      <c r="U1068" t="b">
        <v>0</v>
      </c>
      <c r="V1068" t="b">
        <v>0</v>
      </c>
      <c r="W1068" t="s">
        <v>54</v>
      </c>
      <c r="X1068" t="s">
        <v>75</v>
      </c>
      <c r="Y1068" t="s">
        <v>331</v>
      </c>
      <c r="Z1068" s="3">
        <v>0.28499999999999998</v>
      </c>
      <c r="AA1068" t="s">
        <v>56</v>
      </c>
      <c r="AB1068" t="s">
        <v>6734</v>
      </c>
      <c r="AC1068" s="6" t="s">
        <v>6735</v>
      </c>
      <c r="AD1068" s="3">
        <f t="shared" si="128"/>
        <v>9.16</v>
      </c>
      <c r="AE1068" s="4">
        <f t="shared" si="129"/>
        <v>133</v>
      </c>
      <c r="AF1068" s="4">
        <f t="shared" si="130"/>
        <v>1</v>
      </c>
      <c r="AG1068" s="4">
        <f t="shared" si="131"/>
        <v>107</v>
      </c>
      <c r="AH1068" t="str">
        <f t="shared" si="132"/>
        <v>standard</v>
      </c>
      <c r="AI1068" t="b">
        <f t="shared" si="133"/>
        <v>1</v>
      </c>
      <c r="AJ1068" t="str">
        <f t="shared" si="134"/>
        <v>review: multi-status synergy</v>
      </c>
      <c r="AK1068" t="s">
        <v>6736</v>
      </c>
      <c r="AM1068" s="2">
        <v>46124</v>
      </c>
      <c r="AN1068" t="b">
        <f t="shared" si="135"/>
        <v>1</v>
      </c>
    </row>
    <row r="1069" spans="1:40" ht="43.2" x14ac:dyDescent="0.3">
      <c r="A1069" t="s">
        <v>6737</v>
      </c>
      <c r="B1069" t="s">
        <v>6738</v>
      </c>
      <c r="C1069" s="6" t="s">
        <v>6739</v>
      </c>
      <c r="D1069" t="s">
        <v>43</v>
      </c>
      <c r="E1069" s="4">
        <v>30</v>
      </c>
      <c r="F1069" t="b">
        <v>1</v>
      </c>
      <c r="G1069" s="4">
        <v>510</v>
      </c>
      <c r="H1069" s="3">
        <v>0</v>
      </c>
      <c r="I1069" s="3">
        <v>0</v>
      </c>
      <c r="J1069" s="3">
        <v>-0.02</v>
      </c>
      <c r="K1069" s="3">
        <v>0</v>
      </c>
      <c r="L1069" s="3">
        <v>0.31</v>
      </c>
      <c r="M1069" s="3">
        <v>0</v>
      </c>
      <c r="N1069" s="3">
        <v>0</v>
      </c>
      <c r="O1069" s="3">
        <v>-0.03</v>
      </c>
      <c r="P1069" s="4">
        <v>8</v>
      </c>
      <c r="Q1069" s="4">
        <v>9</v>
      </c>
      <c r="R1069" t="b">
        <v>0</v>
      </c>
      <c r="S1069" t="b">
        <v>0</v>
      </c>
      <c r="T1069" t="b">
        <v>0</v>
      </c>
      <c r="U1069" t="b">
        <v>1</v>
      </c>
      <c r="V1069" t="b">
        <v>0</v>
      </c>
      <c r="W1069" t="s">
        <v>100</v>
      </c>
      <c r="X1069" t="s">
        <v>75</v>
      </c>
      <c r="Y1069" t="s">
        <v>139</v>
      </c>
      <c r="Z1069" s="3">
        <v>0.86299999999999999</v>
      </c>
      <c r="AA1069" t="s">
        <v>312</v>
      </c>
      <c r="AB1069" t="s">
        <v>6740</v>
      </c>
      <c r="AC1069" s="6" t="s">
        <v>6741</v>
      </c>
      <c r="AD1069" s="3">
        <f t="shared" si="128"/>
        <v>2.74</v>
      </c>
      <c r="AE1069" s="4">
        <f t="shared" si="129"/>
        <v>33</v>
      </c>
      <c r="AF1069" s="4">
        <f t="shared" si="130"/>
        <v>2</v>
      </c>
      <c r="AG1069" s="4">
        <f t="shared" si="131"/>
        <v>115</v>
      </c>
      <c r="AH1069" t="str">
        <f t="shared" si="132"/>
        <v>standard</v>
      </c>
      <c r="AI1069" t="b">
        <f t="shared" si="133"/>
        <v>1</v>
      </c>
      <c r="AJ1069" t="str">
        <f t="shared" si="134"/>
        <v>ok</v>
      </c>
      <c r="AK1069" t="s">
        <v>6742</v>
      </c>
      <c r="AM1069" s="2">
        <v>46107</v>
      </c>
      <c r="AN1069" t="b">
        <f t="shared" si="135"/>
        <v>1</v>
      </c>
    </row>
    <row r="1070" spans="1:40" ht="43.2" x14ac:dyDescent="0.3">
      <c r="A1070" t="s">
        <v>6743</v>
      </c>
      <c r="B1070" t="s">
        <v>6744</v>
      </c>
      <c r="C1070" s="6" t="s">
        <v>6745</v>
      </c>
      <c r="D1070" t="s">
        <v>147</v>
      </c>
      <c r="E1070" s="4">
        <v>152</v>
      </c>
      <c r="F1070" t="b">
        <v>1</v>
      </c>
      <c r="G1070" s="4">
        <v>1811</v>
      </c>
      <c r="H1070" s="3">
        <v>-0.12</v>
      </c>
      <c r="I1070" s="3">
        <v>1</v>
      </c>
      <c r="J1070" s="3">
        <v>0</v>
      </c>
      <c r="K1070" s="3">
        <v>0.06</v>
      </c>
      <c r="L1070" s="3">
        <v>0</v>
      </c>
      <c r="M1070" s="3">
        <v>-0.05</v>
      </c>
      <c r="N1070" s="3">
        <v>0</v>
      </c>
      <c r="O1070" s="3">
        <v>0</v>
      </c>
      <c r="P1070" s="4">
        <v>8</v>
      </c>
      <c r="Q1070" s="4">
        <v>9</v>
      </c>
      <c r="R1070" t="b">
        <v>0</v>
      </c>
      <c r="S1070" t="b">
        <v>1</v>
      </c>
      <c r="T1070" t="b">
        <v>0</v>
      </c>
      <c r="U1070" t="b">
        <v>1</v>
      </c>
      <c r="V1070" t="b">
        <v>0</v>
      </c>
      <c r="W1070" t="s">
        <v>100</v>
      </c>
      <c r="X1070" t="s">
        <v>149</v>
      </c>
      <c r="Y1070" t="s">
        <v>46</v>
      </c>
      <c r="Z1070" s="3">
        <v>1.232</v>
      </c>
      <c r="AA1070" t="s">
        <v>5718</v>
      </c>
      <c r="AB1070" t="s">
        <v>6746</v>
      </c>
      <c r="AC1070" s="6" t="s">
        <v>6747</v>
      </c>
      <c r="AD1070" s="3">
        <f t="shared" si="128"/>
        <v>12.68</v>
      </c>
      <c r="AE1070" s="4">
        <f t="shared" si="129"/>
        <v>229</v>
      </c>
      <c r="AF1070" s="4">
        <f t="shared" si="130"/>
        <v>2</v>
      </c>
      <c r="AG1070" s="4">
        <f t="shared" si="131"/>
        <v>116</v>
      </c>
      <c r="AH1070" t="str">
        <f t="shared" si="132"/>
        <v>boss-vault</v>
      </c>
      <c r="AI1070" t="b">
        <f t="shared" si="133"/>
        <v>1</v>
      </c>
      <c r="AJ1070" t="str">
        <f t="shared" si="134"/>
        <v>ok</v>
      </c>
      <c r="AK1070" t="s">
        <v>6748</v>
      </c>
      <c r="AM1070" s="2">
        <v>46099</v>
      </c>
      <c r="AN1070" t="b">
        <f t="shared" si="135"/>
        <v>1</v>
      </c>
    </row>
    <row r="1071" spans="1:40" ht="43.2" x14ac:dyDescent="0.3">
      <c r="A1071" t="s">
        <v>6749</v>
      </c>
      <c r="B1071" t="s">
        <v>6750</v>
      </c>
      <c r="C1071" s="6" t="s">
        <v>6751</v>
      </c>
      <c r="D1071" t="s">
        <v>63</v>
      </c>
      <c r="E1071" s="4">
        <v>14</v>
      </c>
      <c r="F1071" t="b">
        <v>0</v>
      </c>
      <c r="G1071" s="4">
        <v>227</v>
      </c>
      <c r="H1071" s="3">
        <v>0</v>
      </c>
      <c r="I1071" s="3">
        <v>2</v>
      </c>
      <c r="J1071" s="3">
        <v>-0.04</v>
      </c>
      <c r="K1071" s="3">
        <v>-0.04</v>
      </c>
      <c r="L1071" s="3">
        <v>0</v>
      </c>
      <c r="M1071" s="3">
        <v>0</v>
      </c>
      <c r="N1071" s="3">
        <v>0</v>
      </c>
      <c r="O1071" s="3">
        <v>0.28999999999999998</v>
      </c>
      <c r="P1071" s="4">
        <v>8</v>
      </c>
      <c r="Q1071" s="4">
        <v>8</v>
      </c>
      <c r="R1071" t="b">
        <v>1</v>
      </c>
      <c r="S1071" t="b">
        <v>0</v>
      </c>
      <c r="T1071" t="b">
        <v>0</v>
      </c>
      <c r="U1071" t="b">
        <v>1</v>
      </c>
      <c r="V1071" t="b">
        <v>1</v>
      </c>
      <c r="W1071" t="s">
        <v>64</v>
      </c>
      <c r="X1071" t="s">
        <v>128</v>
      </c>
      <c r="Y1071" t="s">
        <v>66</v>
      </c>
      <c r="Z1071" s="3">
        <v>2.532</v>
      </c>
      <c r="AA1071" t="s">
        <v>120</v>
      </c>
      <c r="AB1071" t="s">
        <v>6752</v>
      </c>
      <c r="AC1071" s="6" t="s">
        <v>6753</v>
      </c>
      <c r="AD1071" s="3">
        <f t="shared" si="128"/>
        <v>4.78</v>
      </c>
      <c r="AE1071" s="4">
        <f t="shared" si="129"/>
        <v>19</v>
      </c>
      <c r="AF1071" s="4">
        <f t="shared" si="130"/>
        <v>1</v>
      </c>
      <c r="AG1071" s="4">
        <f t="shared" si="131"/>
        <v>117</v>
      </c>
      <c r="AH1071" t="str">
        <f t="shared" si="132"/>
        <v>standard</v>
      </c>
      <c r="AI1071" t="b">
        <f t="shared" si="133"/>
        <v>1</v>
      </c>
      <c r="AJ1071" t="str">
        <f t="shared" si="134"/>
        <v>ok</v>
      </c>
      <c r="AK1071" t="s">
        <v>6754</v>
      </c>
      <c r="AM1071" s="2">
        <v>46064</v>
      </c>
      <c r="AN1071" t="b">
        <f t="shared" si="135"/>
        <v>1</v>
      </c>
    </row>
    <row r="1072" spans="1:40" ht="43.2" x14ac:dyDescent="0.3">
      <c r="A1072" t="s">
        <v>6755</v>
      </c>
      <c r="B1072" t="s">
        <v>6756</v>
      </c>
      <c r="C1072" s="6" t="s">
        <v>6757</v>
      </c>
      <c r="D1072" t="s">
        <v>63</v>
      </c>
      <c r="E1072" s="4">
        <v>26</v>
      </c>
      <c r="F1072" t="b">
        <v>1</v>
      </c>
      <c r="G1072" s="4">
        <v>55</v>
      </c>
      <c r="H1072" s="3">
        <v>0</v>
      </c>
      <c r="I1072" s="3">
        <v>0</v>
      </c>
      <c r="J1072" s="3">
        <v>0</v>
      </c>
      <c r="K1072" s="3">
        <v>1</v>
      </c>
      <c r="L1072" s="3">
        <v>0</v>
      </c>
      <c r="M1072" s="3">
        <v>0.33</v>
      </c>
      <c r="N1072" s="3">
        <v>0</v>
      </c>
      <c r="O1072" s="3">
        <v>0</v>
      </c>
      <c r="P1072" s="4">
        <v>4</v>
      </c>
      <c r="Q1072" s="4">
        <v>8</v>
      </c>
      <c r="R1072" t="b">
        <v>0</v>
      </c>
      <c r="S1072" t="b">
        <v>0</v>
      </c>
      <c r="T1072" t="b">
        <v>1</v>
      </c>
      <c r="U1072" t="b">
        <v>1</v>
      </c>
      <c r="V1072" t="b">
        <v>1</v>
      </c>
      <c r="W1072" t="s">
        <v>100</v>
      </c>
      <c r="X1072" t="s">
        <v>75</v>
      </c>
      <c r="Y1072" t="s">
        <v>66</v>
      </c>
      <c r="Z1072" s="3">
        <v>2.7730000000000001</v>
      </c>
      <c r="AA1072" t="s">
        <v>612</v>
      </c>
      <c r="AB1072" t="s">
        <v>6758</v>
      </c>
      <c r="AC1072" s="6" t="s">
        <v>6759</v>
      </c>
      <c r="AD1072" s="3">
        <f t="shared" si="128"/>
        <v>3.66</v>
      </c>
      <c r="AE1072" s="4">
        <f t="shared" si="129"/>
        <v>34</v>
      </c>
      <c r="AF1072" s="4">
        <f t="shared" si="130"/>
        <v>5</v>
      </c>
      <c r="AG1072" s="4">
        <f t="shared" si="131"/>
        <v>113</v>
      </c>
      <c r="AH1072" t="str">
        <f t="shared" si="132"/>
        <v>standard</v>
      </c>
      <c r="AI1072" t="b">
        <f t="shared" si="133"/>
        <v>0</v>
      </c>
      <c r="AJ1072" t="str">
        <f t="shared" si="134"/>
        <v>ok</v>
      </c>
      <c r="AK1072" t="s">
        <v>6760</v>
      </c>
      <c r="AM1072" s="2">
        <v>46058</v>
      </c>
      <c r="AN1072" t="b">
        <f t="shared" si="135"/>
        <v>1</v>
      </c>
    </row>
    <row r="1073" spans="1:40" ht="43.2" x14ac:dyDescent="0.3">
      <c r="A1073" t="s">
        <v>6761</v>
      </c>
      <c r="B1073" t="s">
        <v>6762</v>
      </c>
      <c r="C1073" s="6" t="s">
        <v>6763</v>
      </c>
      <c r="D1073" t="s">
        <v>63</v>
      </c>
      <c r="E1073" s="4">
        <v>17</v>
      </c>
      <c r="F1073" t="b">
        <v>1</v>
      </c>
      <c r="G1073" s="4">
        <v>436</v>
      </c>
      <c r="H1073" s="3">
        <v>-0.14000000000000001</v>
      </c>
      <c r="I1073" s="3">
        <v>0</v>
      </c>
      <c r="J1073" s="3">
        <v>0.21</v>
      </c>
      <c r="K1073" s="3">
        <v>0</v>
      </c>
      <c r="L1073" s="3">
        <v>0.43</v>
      </c>
      <c r="M1073" s="3">
        <v>0.09</v>
      </c>
      <c r="N1073" s="3">
        <v>1.24</v>
      </c>
      <c r="O1073" s="3">
        <v>0</v>
      </c>
      <c r="P1073" s="4">
        <v>8</v>
      </c>
      <c r="Q1073" s="4">
        <v>9</v>
      </c>
      <c r="R1073" t="b">
        <v>0</v>
      </c>
      <c r="S1073" t="b">
        <v>1</v>
      </c>
      <c r="T1073" t="b">
        <v>0</v>
      </c>
      <c r="U1073" t="b">
        <v>0</v>
      </c>
      <c r="V1073" t="b">
        <v>0</v>
      </c>
      <c r="W1073" t="s">
        <v>84</v>
      </c>
      <c r="X1073" t="s">
        <v>200</v>
      </c>
      <c r="Y1073" t="s">
        <v>139</v>
      </c>
      <c r="Z1073" s="3">
        <v>2.742</v>
      </c>
      <c r="AA1073" t="s">
        <v>598</v>
      </c>
      <c r="AB1073" t="s">
        <v>6764</v>
      </c>
      <c r="AC1073" s="6" t="s">
        <v>6765</v>
      </c>
      <c r="AD1073" s="3">
        <f t="shared" si="128"/>
        <v>6.27</v>
      </c>
      <c r="AE1073" s="4">
        <f t="shared" si="129"/>
        <v>21</v>
      </c>
      <c r="AF1073" s="4">
        <f t="shared" si="130"/>
        <v>2</v>
      </c>
      <c r="AG1073" s="4">
        <f t="shared" si="131"/>
        <v>119</v>
      </c>
      <c r="AH1073" t="str">
        <f t="shared" si="132"/>
        <v>standard</v>
      </c>
      <c r="AI1073" t="b">
        <f t="shared" si="133"/>
        <v>1</v>
      </c>
      <c r="AJ1073" t="str">
        <f t="shared" si="134"/>
        <v>ok</v>
      </c>
      <c r="AK1073" t="s">
        <v>6766</v>
      </c>
      <c r="AM1073" s="2">
        <v>46060</v>
      </c>
      <c r="AN1073" t="b">
        <f t="shared" si="135"/>
        <v>1</v>
      </c>
    </row>
    <row r="1074" spans="1:40" ht="43.2" x14ac:dyDescent="0.3">
      <c r="A1074" t="s">
        <v>6767</v>
      </c>
      <c r="B1074" t="s">
        <v>6768</v>
      </c>
      <c r="C1074" s="6" t="s">
        <v>6769</v>
      </c>
      <c r="D1074" t="s">
        <v>147</v>
      </c>
      <c r="E1074" s="4">
        <v>102</v>
      </c>
      <c r="F1074" t="b">
        <v>1</v>
      </c>
      <c r="G1074" s="4">
        <v>1153</v>
      </c>
      <c r="H1074" s="3">
        <v>0</v>
      </c>
      <c r="I1074" s="3">
        <v>3</v>
      </c>
      <c r="J1074" s="3">
        <v>0</v>
      </c>
      <c r="K1074" s="3">
        <v>0</v>
      </c>
      <c r="L1074" s="3">
        <v>0</v>
      </c>
      <c r="M1074" s="3">
        <v>0</v>
      </c>
      <c r="N1074" s="3">
        <v>0</v>
      </c>
      <c r="O1074" s="3">
        <v>0</v>
      </c>
      <c r="P1074" s="4">
        <v>9</v>
      </c>
      <c r="Q1074" s="4">
        <v>10</v>
      </c>
      <c r="R1074" t="b">
        <v>1</v>
      </c>
      <c r="S1074" t="b">
        <v>0</v>
      </c>
      <c r="T1074" t="b">
        <v>0</v>
      </c>
      <c r="U1074" t="b">
        <v>0</v>
      </c>
      <c r="V1074" t="b">
        <v>1</v>
      </c>
      <c r="W1074" t="s">
        <v>44</v>
      </c>
      <c r="X1074" t="s">
        <v>128</v>
      </c>
      <c r="Y1074" t="s">
        <v>222</v>
      </c>
      <c r="Z1074" s="3">
        <v>2.6829999999999998</v>
      </c>
      <c r="AA1074" t="s">
        <v>47</v>
      </c>
      <c r="AB1074" t="s">
        <v>6770</v>
      </c>
      <c r="AC1074" s="6" t="s">
        <v>6771</v>
      </c>
      <c r="AD1074" s="3">
        <f t="shared" si="128"/>
        <v>14.5</v>
      </c>
      <c r="AE1074" s="4">
        <f t="shared" si="129"/>
        <v>163</v>
      </c>
      <c r="AF1074" s="4">
        <f t="shared" si="130"/>
        <v>2</v>
      </c>
      <c r="AG1074" s="4">
        <f t="shared" si="131"/>
        <v>124</v>
      </c>
      <c r="AH1074" t="str">
        <f t="shared" si="132"/>
        <v>boss-vault</v>
      </c>
      <c r="AI1074" t="b">
        <f t="shared" si="133"/>
        <v>0</v>
      </c>
      <c r="AJ1074" t="str">
        <f t="shared" si="134"/>
        <v>ok</v>
      </c>
      <c r="AK1074" t="s">
        <v>6772</v>
      </c>
      <c r="AM1074" s="2">
        <v>46121</v>
      </c>
      <c r="AN1074" t="b">
        <f t="shared" si="135"/>
        <v>1</v>
      </c>
    </row>
    <row r="1075" spans="1:40" ht="43.2" x14ac:dyDescent="0.3">
      <c r="A1075" t="s">
        <v>6773</v>
      </c>
      <c r="B1075" t="s">
        <v>6774</v>
      </c>
      <c r="C1075" s="6" t="s">
        <v>6775</v>
      </c>
      <c r="D1075" t="s">
        <v>63</v>
      </c>
      <c r="E1075" s="4">
        <v>15</v>
      </c>
      <c r="F1075" t="b">
        <v>1</v>
      </c>
      <c r="G1075" s="4">
        <v>1365</v>
      </c>
      <c r="H1075" s="3">
        <v>0.28000000000000003</v>
      </c>
      <c r="I1075" s="3">
        <v>0</v>
      </c>
      <c r="J1075" s="3">
        <v>0</v>
      </c>
      <c r="K1075" s="3">
        <v>1.1100000000000001</v>
      </c>
      <c r="L1075" s="3">
        <v>0.76</v>
      </c>
      <c r="M1075" s="3">
        <v>0</v>
      </c>
      <c r="N1075" s="3">
        <v>0</v>
      </c>
      <c r="O1075" s="3">
        <v>0.23</v>
      </c>
      <c r="P1075" s="4">
        <v>4</v>
      </c>
      <c r="Q1075" s="4">
        <v>5</v>
      </c>
      <c r="R1075" t="b">
        <v>1</v>
      </c>
      <c r="S1075" t="b">
        <v>0</v>
      </c>
      <c r="T1075" t="b">
        <v>1</v>
      </c>
      <c r="U1075" t="b">
        <v>0</v>
      </c>
      <c r="V1075" t="b">
        <v>1</v>
      </c>
      <c r="W1075" t="s">
        <v>64</v>
      </c>
      <c r="X1075" t="s">
        <v>65</v>
      </c>
      <c r="Y1075" t="s">
        <v>66</v>
      </c>
      <c r="Z1075" s="3">
        <v>2.653</v>
      </c>
      <c r="AA1075" t="s">
        <v>490</v>
      </c>
      <c r="AB1075" t="s">
        <v>6776</v>
      </c>
      <c r="AC1075" s="6" t="s">
        <v>6777</v>
      </c>
      <c r="AD1075" s="3">
        <f t="shared" si="128"/>
        <v>7.44</v>
      </c>
      <c r="AE1075" s="4">
        <f t="shared" si="129"/>
        <v>25</v>
      </c>
      <c r="AF1075" s="4">
        <f t="shared" si="130"/>
        <v>2</v>
      </c>
      <c r="AG1075" s="4">
        <f t="shared" si="131"/>
        <v>120</v>
      </c>
      <c r="AH1075" t="str">
        <f t="shared" si="132"/>
        <v>standard</v>
      </c>
      <c r="AI1075" t="b">
        <f t="shared" si="133"/>
        <v>0</v>
      </c>
      <c r="AJ1075" t="str">
        <f t="shared" si="134"/>
        <v>ok</v>
      </c>
      <c r="AK1075" t="s">
        <v>6778</v>
      </c>
      <c r="AM1075" s="2">
        <v>46133</v>
      </c>
      <c r="AN1075" t="b">
        <f t="shared" si="135"/>
        <v>1</v>
      </c>
    </row>
    <row r="1076" spans="1:40" ht="43.2" x14ac:dyDescent="0.3">
      <c r="A1076" t="s">
        <v>6779</v>
      </c>
      <c r="B1076" t="s">
        <v>6780</v>
      </c>
      <c r="C1076" s="6" t="s">
        <v>6781</v>
      </c>
      <c r="D1076" t="s">
        <v>43</v>
      </c>
      <c r="E1076" s="4">
        <v>26</v>
      </c>
      <c r="F1076" t="b">
        <v>0</v>
      </c>
      <c r="G1076" s="4">
        <v>736</v>
      </c>
      <c r="H1076" s="3">
        <v>0</v>
      </c>
      <c r="I1076" s="3">
        <v>0</v>
      </c>
      <c r="J1076" s="3">
        <v>0</v>
      </c>
      <c r="K1076" s="3">
        <v>0</v>
      </c>
      <c r="L1076" s="3">
        <v>0</v>
      </c>
      <c r="M1076" s="3">
        <v>0.31</v>
      </c>
      <c r="N1076" s="3">
        <v>0</v>
      </c>
      <c r="O1076" s="3">
        <v>0.05</v>
      </c>
      <c r="P1076" s="4">
        <v>5</v>
      </c>
      <c r="Q1076" s="4">
        <v>6</v>
      </c>
      <c r="R1076" t="b">
        <v>0</v>
      </c>
      <c r="S1076" t="b">
        <v>1</v>
      </c>
      <c r="T1076" t="b">
        <v>0</v>
      </c>
      <c r="U1076" t="b">
        <v>1</v>
      </c>
      <c r="V1076" t="b">
        <v>1</v>
      </c>
      <c r="W1076" t="s">
        <v>64</v>
      </c>
      <c r="X1076" t="s">
        <v>101</v>
      </c>
      <c r="Y1076" t="s">
        <v>46</v>
      </c>
      <c r="Z1076" s="3">
        <v>0.40500000000000003</v>
      </c>
      <c r="AA1076" t="s">
        <v>414</v>
      </c>
      <c r="AB1076" t="s">
        <v>6782</v>
      </c>
      <c r="AC1076" s="6" t="s">
        <v>6783</v>
      </c>
      <c r="AD1076" s="3">
        <f t="shared" si="128"/>
        <v>2.72</v>
      </c>
      <c r="AE1076" s="4">
        <f t="shared" si="129"/>
        <v>29</v>
      </c>
      <c r="AF1076" s="4">
        <f t="shared" si="130"/>
        <v>2</v>
      </c>
      <c r="AG1076" s="4">
        <f t="shared" si="131"/>
        <v>113</v>
      </c>
      <c r="AH1076" t="str">
        <f t="shared" si="132"/>
        <v>standard</v>
      </c>
      <c r="AI1076" t="b">
        <f t="shared" si="133"/>
        <v>0</v>
      </c>
      <c r="AJ1076" t="str">
        <f t="shared" si="134"/>
        <v>ok</v>
      </c>
      <c r="AK1076" t="s">
        <v>6784</v>
      </c>
      <c r="AM1076" s="2">
        <v>46084</v>
      </c>
      <c r="AN1076" t="b">
        <f t="shared" si="135"/>
        <v>1</v>
      </c>
    </row>
    <row r="1077" spans="1:40" ht="43.2" x14ac:dyDescent="0.3">
      <c r="A1077" t="s">
        <v>6785</v>
      </c>
      <c r="B1077" t="s">
        <v>6786</v>
      </c>
      <c r="C1077" s="6" t="s">
        <v>6787</v>
      </c>
      <c r="D1077" t="s">
        <v>147</v>
      </c>
      <c r="E1077" s="4">
        <v>198</v>
      </c>
      <c r="F1077" t="b">
        <v>0</v>
      </c>
      <c r="G1077" s="4">
        <v>127</v>
      </c>
      <c r="H1077" s="3">
        <v>0</v>
      </c>
      <c r="I1077" s="3">
        <v>0</v>
      </c>
      <c r="J1077" s="3">
        <v>0</v>
      </c>
      <c r="K1077" s="3">
        <v>0</v>
      </c>
      <c r="L1077" s="3">
        <v>0</v>
      </c>
      <c r="M1077" s="3">
        <v>0</v>
      </c>
      <c r="N1077" s="3">
        <v>1.46</v>
      </c>
      <c r="O1077" s="3">
        <v>-0.11</v>
      </c>
      <c r="P1077" s="4">
        <v>3</v>
      </c>
      <c r="Q1077" s="4">
        <v>9</v>
      </c>
      <c r="R1077" t="b">
        <v>0</v>
      </c>
      <c r="S1077" t="b">
        <v>1</v>
      </c>
      <c r="T1077" t="b">
        <v>1</v>
      </c>
      <c r="U1077" t="b">
        <v>1</v>
      </c>
      <c r="V1077" t="b">
        <v>0</v>
      </c>
      <c r="W1077" t="s">
        <v>127</v>
      </c>
      <c r="X1077" t="s">
        <v>45</v>
      </c>
      <c r="Y1077" t="s">
        <v>66</v>
      </c>
      <c r="Z1077" s="3">
        <v>1.1579999999999999</v>
      </c>
      <c r="AA1077" t="s">
        <v>130</v>
      </c>
      <c r="AB1077" t="s">
        <v>6788</v>
      </c>
      <c r="AC1077" s="6" t="s">
        <v>6789</v>
      </c>
      <c r="AD1077" s="3">
        <f t="shared" si="128"/>
        <v>13.14</v>
      </c>
      <c r="AE1077" s="4">
        <f t="shared" si="129"/>
        <v>306</v>
      </c>
      <c r="AF1077" s="4">
        <f t="shared" si="130"/>
        <v>7</v>
      </c>
      <c r="AG1077" s="4">
        <f t="shared" si="131"/>
        <v>123</v>
      </c>
      <c r="AH1077" t="str">
        <f t="shared" si="132"/>
        <v>boss-vault</v>
      </c>
      <c r="AI1077" t="b">
        <f t="shared" si="133"/>
        <v>1</v>
      </c>
      <c r="AJ1077" t="str">
        <f t="shared" si="134"/>
        <v>ok</v>
      </c>
      <c r="AK1077" t="s">
        <v>6790</v>
      </c>
      <c r="AL1077" t="s">
        <v>6791</v>
      </c>
      <c r="AM1077" s="2">
        <v>46076</v>
      </c>
      <c r="AN1077" t="b">
        <f t="shared" si="135"/>
        <v>1</v>
      </c>
    </row>
    <row r="1078" spans="1:40" ht="43.2" x14ac:dyDescent="0.3">
      <c r="A1078" t="s">
        <v>6792</v>
      </c>
      <c r="B1078" t="s">
        <v>6793</v>
      </c>
      <c r="C1078" s="6" t="s">
        <v>6794</v>
      </c>
      <c r="D1078" t="s">
        <v>43</v>
      </c>
      <c r="E1078" s="4">
        <v>39</v>
      </c>
      <c r="F1078" t="b">
        <v>1</v>
      </c>
      <c r="G1078" s="4">
        <v>1318</v>
      </c>
      <c r="H1078" s="3">
        <v>0.03</v>
      </c>
      <c r="I1078" s="3">
        <v>1</v>
      </c>
      <c r="J1078" s="3">
        <v>0</v>
      </c>
      <c r="K1078" s="3">
        <v>0</v>
      </c>
      <c r="L1078" s="3">
        <v>0</v>
      </c>
      <c r="M1078" s="3">
        <v>0</v>
      </c>
      <c r="N1078" s="3">
        <v>0</v>
      </c>
      <c r="O1078" s="3">
        <v>0</v>
      </c>
      <c r="P1078" s="4">
        <v>4</v>
      </c>
      <c r="Q1078" s="4">
        <v>9</v>
      </c>
      <c r="R1078" t="b">
        <v>0</v>
      </c>
      <c r="S1078" t="b">
        <v>0</v>
      </c>
      <c r="T1078" t="b">
        <v>0</v>
      </c>
      <c r="U1078" t="b">
        <v>1</v>
      </c>
      <c r="V1078" t="b">
        <v>1</v>
      </c>
      <c r="W1078" t="s">
        <v>64</v>
      </c>
      <c r="X1078" t="s">
        <v>55</v>
      </c>
      <c r="Y1078" t="s">
        <v>66</v>
      </c>
      <c r="Z1078" s="3">
        <v>1.21</v>
      </c>
      <c r="AA1078" t="s">
        <v>120</v>
      </c>
      <c r="AB1078" t="s">
        <v>6795</v>
      </c>
      <c r="AC1078" s="6" t="s">
        <v>6796</v>
      </c>
      <c r="AD1078" s="3">
        <f t="shared" si="128"/>
        <v>3.74</v>
      </c>
      <c r="AE1078" s="4">
        <f t="shared" si="129"/>
        <v>45</v>
      </c>
      <c r="AF1078" s="4">
        <f t="shared" si="130"/>
        <v>6</v>
      </c>
      <c r="AG1078" s="4">
        <f t="shared" si="131"/>
        <v>117</v>
      </c>
      <c r="AH1078" t="str">
        <f t="shared" si="132"/>
        <v>standard</v>
      </c>
      <c r="AI1078" t="b">
        <f t="shared" si="133"/>
        <v>0</v>
      </c>
      <c r="AJ1078" t="str">
        <f t="shared" si="134"/>
        <v>ok</v>
      </c>
      <c r="AK1078" t="s">
        <v>6797</v>
      </c>
      <c r="AM1078" s="2">
        <v>46146</v>
      </c>
      <c r="AN1078" t="b">
        <f t="shared" si="135"/>
        <v>1</v>
      </c>
    </row>
    <row r="1079" spans="1:40" ht="43.2" x14ac:dyDescent="0.3">
      <c r="A1079" t="s">
        <v>6798</v>
      </c>
      <c r="B1079" t="s">
        <v>6799</v>
      </c>
      <c r="C1079" s="6" t="s">
        <v>6800</v>
      </c>
      <c r="D1079" t="s">
        <v>200</v>
      </c>
      <c r="E1079" s="4">
        <v>152</v>
      </c>
      <c r="F1079" t="b">
        <v>1</v>
      </c>
      <c r="G1079" s="4">
        <v>205</v>
      </c>
      <c r="H1079" s="3">
        <v>0</v>
      </c>
      <c r="I1079" s="3">
        <v>-1</v>
      </c>
      <c r="J1079" s="3">
        <v>0</v>
      </c>
      <c r="K1079" s="3">
        <v>0</v>
      </c>
      <c r="L1079" s="3">
        <v>0</v>
      </c>
      <c r="M1079" s="3">
        <v>0</v>
      </c>
      <c r="N1079" s="3">
        <v>0</v>
      </c>
      <c r="O1079" s="3">
        <v>0</v>
      </c>
      <c r="P1079" s="4">
        <v>2</v>
      </c>
      <c r="Q1079" s="4">
        <v>7</v>
      </c>
      <c r="R1079" t="b">
        <v>1</v>
      </c>
      <c r="S1079" t="b">
        <v>0</v>
      </c>
      <c r="T1079" t="b">
        <v>0</v>
      </c>
      <c r="U1079" t="b">
        <v>0</v>
      </c>
      <c r="V1079" t="b">
        <v>0</v>
      </c>
      <c r="W1079" t="s">
        <v>44</v>
      </c>
      <c r="X1079" t="s">
        <v>65</v>
      </c>
      <c r="Y1079" t="s">
        <v>66</v>
      </c>
      <c r="Z1079" s="3">
        <v>0.25900000000000001</v>
      </c>
      <c r="AA1079" t="s">
        <v>6801</v>
      </c>
      <c r="AB1079" t="s">
        <v>6802</v>
      </c>
      <c r="AC1079" s="6" t="s">
        <v>6803</v>
      </c>
      <c r="AD1079" s="3">
        <f t="shared" si="128"/>
        <v>13.5</v>
      </c>
      <c r="AE1079" s="4">
        <f t="shared" si="129"/>
        <v>236</v>
      </c>
      <c r="AF1079" s="4">
        <f t="shared" si="130"/>
        <v>6</v>
      </c>
      <c r="AG1079" s="4">
        <f t="shared" si="131"/>
        <v>115</v>
      </c>
      <c r="AH1079" t="str">
        <f t="shared" si="132"/>
        <v>secret-room</v>
      </c>
      <c r="AI1079" t="b">
        <f t="shared" si="133"/>
        <v>1</v>
      </c>
      <c r="AJ1079" t="str">
        <f t="shared" si="134"/>
        <v>ok</v>
      </c>
      <c r="AK1079" t="s">
        <v>6804</v>
      </c>
      <c r="AM1079" s="2">
        <v>46047</v>
      </c>
      <c r="AN1079" t="b">
        <f t="shared" si="135"/>
        <v>1</v>
      </c>
    </row>
    <row r="1080" spans="1:40" ht="43.2" x14ac:dyDescent="0.3">
      <c r="A1080" t="s">
        <v>6805</v>
      </c>
      <c r="B1080" t="s">
        <v>6806</v>
      </c>
      <c r="C1080" s="6" t="s">
        <v>6807</v>
      </c>
      <c r="D1080" t="s">
        <v>43</v>
      </c>
      <c r="E1080" s="4">
        <v>44</v>
      </c>
      <c r="F1080" t="b">
        <v>1</v>
      </c>
      <c r="G1080" s="4">
        <v>1764</v>
      </c>
      <c r="H1080" s="3">
        <v>0</v>
      </c>
      <c r="I1080" s="3">
        <v>0</v>
      </c>
      <c r="J1080" s="3">
        <v>0</v>
      </c>
      <c r="K1080" s="3">
        <v>0</v>
      </c>
      <c r="L1080" s="3">
        <v>0.59</v>
      </c>
      <c r="M1080" s="3">
        <v>0</v>
      </c>
      <c r="N1080" s="3">
        <v>0.06</v>
      </c>
      <c r="O1080" s="3">
        <v>0.41</v>
      </c>
      <c r="P1080" s="4">
        <v>3</v>
      </c>
      <c r="Q1080" s="4">
        <v>10</v>
      </c>
      <c r="R1080" t="b">
        <v>0</v>
      </c>
      <c r="S1080" t="b">
        <v>0</v>
      </c>
      <c r="T1080" t="b">
        <v>0</v>
      </c>
      <c r="U1080" t="b">
        <v>1</v>
      </c>
      <c r="V1080" t="b">
        <v>0</v>
      </c>
      <c r="W1080" t="s">
        <v>44</v>
      </c>
      <c r="X1080" t="s">
        <v>149</v>
      </c>
      <c r="Y1080" t="s">
        <v>46</v>
      </c>
      <c r="Z1080" s="3">
        <v>0.19500000000000001</v>
      </c>
      <c r="AA1080" t="s">
        <v>828</v>
      </c>
      <c r="AB1080" t="s">
        <v>6808</v>
      </c>
      <c r="AC1080" s="6" t="s">
        <v>6809</v>
      </c>
      <c r="AD1080" s="3">
        <f t="shared" si="128"/>
        <v>4.12</v>
      </c>
      <c r="AE1080" s="4">
        <f t="shared" si="129"/>
        <v>51</v>
      </c>
      <c r="AF1080" s="4">
        <f t="shared" si="130"/>
        <v>8</v>
      </c>
      <c r="AG1080" s="4">
        <f t="shared" si="131"/>
        <v>115</v>
      </c>
      <c r="AH1080" t="str">
        <f t="shared" si="132"/>
        <v>standard</v>
      </c>
      <c r="AI1080" t="b">
        <f t="shared" si="133"/>
        <v>0</v>
      </c>
      <c r="AJ1080" t="str">
        <f t="shared" si="134"/>
        <v>ok</v>
      </c>
      <c r="AK1080" t="s">
        <v>6810</v>
      </c>
      <c r="AL1080" t="s">
        <v>6811</v>
      </c>
      <c r="AM1080" s="2">
        <v>46106</v>
      </c>
      <c r="AN1080" t="b">
        <f t="shared" si="135"/>
        <v>1</v>
      </c>
    </row>
    <row r="1081" spans="1:40" ht="43.2" x14ac:dyDescent="0.3">
      <c r="A1081" t="s">
        <v>6812</v>
      </c>
      <c r="B1081" t="s">
        <v>6813</v>
      </c>
      <c r="C1081" s="6" t="s">
        <v>6814</v>
      </c>
      <c r="D1081" t="s">
        <v>147</v>
      </c>
      <c r="E1081" s="4">
        <v>153</v>
      </c>
      <c r="F1081" t="b">
        <v>1</v>
      </c>
      <c r="G1081" s="4">
        <v>1159</v>
      </c>
      <c r="H1081" s="3">
        <v>0</v>
      </c>
      <c r="I1081" s="3">
        <v>-1</v>
      </c>
      <c r="J1081" s="3">
        <v>0</v>
      </c>
      <c r="K1081" s="3">
        <v>0</v>
      </c>
      <c r="L1081" s="3">
        <v>0</v>
      </c>
      <c r="M1081" s="3">
        <v>0</v>
      </c>
      <c r="N1081" s="3">
        <v>0</v>
      </c>
      <c r="O1081" s="3">
        <v>-0.4</v>
      </c>
      <c r="P1081" s="4">
        <v>6</v>
      </c>
      <c r="Q1081" s="4">
        <v>10</v>
      </c>
      <c r="R1081" t="b">
        <v>0</v>
      </c>
      <c r="S1081" t="b">
        <v>0</v>
      </c>
      <c r="T1081" t="b">
        <v>0</v>
      </c>
      <c r="U1081" t="b">
        <v>1</v>
      </c>
      <c r="V1081" t="b">
        <v>1</v>
      </c>
      <c r="W1081" t="s">
        <v>64</v>
      </c>
      <c r="X1081" t="s">
        <v>101</v>
      </c>
      <c r="Y1081" t="s">
        <v>66</v>
      </c>
      <c r="Z1081" s="3">
        <v>0.36799999999999999</v>
      </c>
      <c r="AA1081" t="s">
        <v>209</v>
      </c>
      <c r="AB1081" t="s">
        <v>6815</v>
      </c>
      <c r="AC1081" s="6" t="s">
        <v>6816</v>
      </c>
      <c r="AD1081" s="3">
        <f t="shared" si="128"/>
        <v>12.3</v>
      </c>
      <c r="AE1081" s="4">
        <f t="shared" si="129"/>
        <v>228</v>
      </c>
      <c r="AF1081" s="4">
        <f t="shared" si="130"/>
        <v>5</v>
      </c>
      <c r="AG1081" s="4">
        <f t="shared" si="131"/>
        <v>126</v>
      </c>
      <c r="AH1081" t="str">
        <f t="shared" si="132"/>
        <v>boss-vault</v>
      </c>
      <c r="AI1081" t="b">
        <f t="shared" si="133"/>
        <v>1</v>
      </c>
      <c r="AJ1081" t="str">
        <f t="shared" si="134"/>
        <v>ok</v>
      </c>
      <c r="AK1081" t="s">
        <v>6817</v>
      </c>
      <c r="AM1081" s="2">
        <v>46070</v>
      </c>
      <c r="AN1081" t="b">
        <f t="shared" si="135"/>
        <v>1</v>
      </c>
    </row>
    <row r="1082" spans="1:40" ht="43.2" x14ac:dyDescent="0.3">
      <c r="A1082" t="s">
        <v>6818</v>
      </c>
      <c r="B1082" t="s">
        <v>6819</v>
      </c>
      <c r="C1082" s="6" t="s">
        <v>6820</v>
      </c>
      <c r="D1082" t="s">
        <v>63</v>
      </c>
      <c r="E1082" s="4">
        <v>26</v>
      </c>
      <c r="F1082" t="b">
        <v>1</v>
      </c>
      <c r="G1082" s="4">
        <v>1810</v>
      </c>
      <c r="H1082" s="3">
        <v>0.26</v>
      </c>
      <c r="I1082" s="3">
        <v>0</v>
      </c>
      <c r="J1082" s="3">
        <v>0</v>
      </c>
      <c r="K1082" s="3">
        <v>0</v>
      </c>
      <c r="L1082" s="3">
        <v>0</v>
      </c>
      <c r="M1082" s="3">
        <v>0</v>
      </c>
      <c r="N1082" s="3">
        <v>1.3</v>
      </c>
      <c r="O1082" s="3">
        <v>0</v>
      </c>
      <c r="P1082" s="4">
        <v>3</v>
      </c>
      <c r="Q1082" s="4">
        <v>8</v>
      </c>
      <c r="R1082" t="b">
        <v>0</v>
      </c>
      <c r="S1082" t="b">
        <v>0</v>
      </c>
      <c r="T1082" t="b">
        <v>1</v>
      </c>
      <c r="U1082" t="b">
        <v>0</v>
      </c>
      <c r="V1082" t="b">
        <v>0</v>
      </c>
      <c r="W1082" t="s">
        <v>111</v>
      </c>
      <c r="X1082" t="s">
        <v>55</v>
      </c>
      <c r="Y1082" t="s">
        <v>74</v>
      </c>
      <c r="Z1082" s="3">
        <v>0.20899999999999999</v>
      </c>
      <c r="AA1082" t="s">
        <v>223</v>
      </c>
      <c r="AB1082" t="s">
        <v>6821</v>
      </c>
      <c r="AC1082" s="6" t="s">
        <v>6822</v>
      </c>
      <c r="AD1082" s="3">
        <f t="shared" si="128"/>
        <v>5.68</v>
      </c>
      <c r="AE1082" s="4">
        <f t="shared" si="129"/>
        <v>36</v>
      </c>
      <c r="AF1082" s="4">
        <f t="shared" si="130"/>
        <v>6</v>
      </c>
      <c r="AG1082" s="4">
        <f t="shared" si="131"/>
        <v>111</v>
      </c>
      <c r="AH1082" t="str">
        <f t="shared" si="132"/>
        <v>standard</v>
      </c>
      <c r="AI1082" t="b">
        <f t="shared" si="133"/>
        <v>0</v>
      </c>
      <c r="AJ1082" t="str">
        <f t="shared" si="134"/>
        <v>ok</v>
      </c>
      <c r="AK1082" t="s">
        <v>6823</v>
      </c>
      <c r="AM1082" s="2">
        <v>46150</v>
      </c>
      <c r="AN1082" t="b">
        <f t="shared" si="135"/>
        <v>1</v>
      </c>
    </row>
    <row r="1083" spans="1:40" ht="43.2" x14ac:dyDescent="0.3">
      <c r="A1083" t="s">
        <v>6824</v>
      </c>
      <c r="B1083" t="s">
        <v>6825</v>
      </c>
      <c r="C1083" s="6" t="s">
        <v>6826</v>
      </c>
      <c r="D1083" t="s">
        <v>63</v>
      </c>
      <c r="E1083" s="4">
        <v>16</v>
      </c>
      <c r="F1083" t="b">
        <v>1</v>
      </c>
      <c r="G1083" s="4">
        <v>301</v>
      </c>
      <c r="H1083" s="3">
        <v>0</v>
      </c>
      <c r="I1083" s="3">
        <v>0</v>
      </c>
      <c r="J1083" s="3">
        <v>0</v>
      </c>
      <c r="K1083" s="3">
        <v>0</v>
      </c>
      <c r="L1083" s="3">
        <v>-0.35</v>
      </c>
      <c r="M1083" s="3">
        <v>0</v>
      </c>
      <c r="N1083" s="3">
        <v>0</v>
      </c>
      <c r="O1083" s="3">
        <v>0</v>
      </c>
      <c r="P1083" s="4">
        <v>9</v>
      </c>
      <c r="Q1083" s="4">
        <v>9</v>
      </c>
      <c r="R1083" t="b">
        <v>0</v>
      </c>
      <c r="S1083" t="b">
        <v>1</v>
      </c>
      <c r="T1083" t="b">
        <v>1</v>
      </c>
      <c r="U1083" t="b">
        <v>1</v>
      </c>
      <c r="V1083" t="b">
        <v>1</v>
      </c>
      <c r="W1083" t="s">
        <v>64</v>
      </c>
      <c r="X1083" t="s">
        <v>149</v>
      </c>
      <c r="Y1083" t="s">
        <v>222</v>
      </c>
      <c r="Z1083" s="3">
        <v>3.2320000000000002</v>
      </c>
      <c r="AA1083" t="s">
        <v>1460</v>
      </c>
      <c r="AB1083" t="s">
        <v>6827</v>
      </c>
      <c r="AC1083" s="6" t="s">
        <v>6828</v>
      </c>
      <c r="AD1083" s="3">
        <f t="shared" si="128"/>
        <v>1.7</v>
      </c>
      <c r="AE1083" s="4">
        <f t="shared" si="129"/>
        <v>21</v>
      </c>
      <c r="AF1083" s="4">
        <f t="shared" si="130"/>
        <v>1</v>
      </c>
      <c r="AG1083" s="4">
        <f t="shared" si="131"/>
        <v>116</v>
      </c>
      <c r="AH1083" t="str">
        <f t="shared" si="132"/>
        <v>standard</v>
      </c>
      <c r="AI1083" t="b">
        <f t="shared" si="133"/>
        <v>1</v>
      </c>
      <c r="AJ1083" t="str">
        <f t="shared" si="134"/>
        <v>ok</v>
      </c>
      <c r="AK1083" t="s">
        <v>6829</v>
      </c>
      <c r="AL1083" t="s">
        <v>6830</v>
      </c>
      <c r="AM1083" s="2">
        <v>46063</v>
      </c>
      <c r="AN1083" t="b">
        <f t="shared" si="135"/>
        <v>1</v>
      </c>
    </row>
    <row r="1084" spans="1:40" ht="43.2" x14ac:dyDescent="0.3">
      <c r="A1084" t="s">
        <v>6831</v>
      </c>
      <c r="B1084" t="s">
        <v>6832</v>
      </c>
      <c r="C1084" s="6" t="s">
        <v>6833</v>
      </c>
      <c r="D1084" t="s">
        <v>178</v>
      </c>
      <c r="E1084" s="4">
        <v>73</v>
      </c>
      <c r="F1084" t="b">
        <v>1</v>
      </c>
      <c r="G1084" s="4">
        <v>1700</v>
      </c>
      <c r="H1084" s="3">
        <v>1.01</v>
      </c>
      <c r="I1084" s="3">
        <v>0</v>
      </c>
      <c r="J1084" s="3">
        <v>0</v>
      </c>
      <c r="K1084" s="3">
        <v>0</v>
      </c>
      <c r="L1084" s="3">
        <v>0.47</v>
      </c>
      <c r="M1084" s="3">
        <v>0</v>
      </c>
      <c r="N1084" s="3">
        <v>-0.75</v>
      </c>
      <c r="O1084" s="3">
        <v>0</v>
      </c>
      <c r="P1084" s="4">
        <v>7</v>
      </c>
      <c r="Q1084" s="4">
        <v>10</v>
      </c>
      <c r="R1084" t="b">
        <v>1</v>
      </c>
      <c r="S1084" t="b">
        <v>1</v>
      </c>
      <c r="T1084" t="b">
        <v>0</v>
      </c>
      <c r="U1084" t="b">
        <v>1</v>
      </c>
      <c r="V1084" t="b">
        <v>0</v>
      </c>
      <c r="W1084" t="s">
        <v>64</v>
      </c>
      <c r="X1084" t="s">
        <v>128</v>
      </c>
      <c r="Y1084" t="s">
        <v>66</v>
      </c>
      <c r="Z1084" s="3">
        <v>1.0589999999999999</v>
      </c>
      <c r="AA1084" t="s">
        <v>67</v>
      </c>
      <c r="AB1084" t="s">
        <v>6834</v>
      </c>
      <c r="AC1084" s="6" t="s">
        <v>6835</v>
      </c>
      <c r="AD1084" s="3">
        <f t="shared" si="128"/>
        <v>17.52</v>
      </c>
      <c r="AE1084" s="4">
        <f t="shared" si="129"/>
        <v>126</v>
      </c>
      <c r="AF1084" s="4">
        <f t="shared" si="130"/>
        <v>4</v>
      </c>
      <c r="AG1084" s="4">
        <f t="shared" si="131"/>
        <v>108</v>
      </c>
      <c r="AH1084" t="str">
        <f t="shared" si="132"/>
        <v>rare-chest</v>
      </c>
      <c r="AI1084" t="b">
        <f t="shared" si="133"/>
        <v>1</v>
      </c>
      <c r="AJ1084" t="str">
        <f t="shared" si="134"/>
        <v>ok</v>
      </c>
      <c r="AK1084" t="s">
        <v>6836</v>
      </c>
      <c r="AM1084" s="2">
        <v>46122</v>
      </c>
      <c r="AN1084" t="b">
        <f t="shared" si="135"/>
        <v>1</v>
      </c>
    </row>
    <row r="1085" spans="1:40" ht="43.2" x14ac:dyDescent="0.3">
      <c r="A1085" t="s">
        <v>6837</v>
      </c>
      <c r="B1085" t="s">
        <v>6838</v>
      </c>
      <c r="C1085" s="6" t="s">
        <v>6839</v>
      </c>
      <c r="D1085" t="s">
        <v>63</v>
      </c>
      <c r="E1085" s="4">
        <v>31</v>
      </c>
      <c r="F1085" t="b">
        <v>0</v>
      </c>
      <c r="G1085" s="4">
        <v>1623</v>
      </c>
      <c r="H1085" s="3">
        <v>0</v>
      </c>
      <c r="I1085" s="3">
        <v>0</v>
      </c>
      <c r="J1085" s="3">
        <v>0</v>
      </c>
      <c r="K1085" s="3">
        <v>0.97</v>
      </c>
      <c r="L1085" s="3">
        <v>0</v>
      </c>
      <c r="M1085" s="3">
        <v>0</v>
      </c>
      <c r="N1085" s="3">
        <v>0</v>
      </c>
      <c r="O1085" s="3">
        <v>0.75</v>
      </c>
      <c r="P1085" s="4">
        <v>3</v>
      </c>
      <c r="Q1085" s="4">
        <v>8</v>
      </c>
      <c r="R1085" t="b">
        <v>0</v>
      </c>
      <c r="S1085" t="b">
        <v>1</v>
      </c>
      <c r="T1085" t="b">
        <v>1</v>
      </c>
      <c r="U1085" t="b">
        <v>1</v>
      </c>
      <c r="V1085" t="b">
        <v>0</v>
      </c>
      <c r="W1085" t="s">
        <v>64</v>
      </c>
      <c r="X1085" t="s">
        <v>55</v>
      </c>
      <c r="Y1085" t="s">
        <v>66</v>
      </c>
      <c r="Z1085" s="3">
        <v>2.6970000000000001</v>
      </c>
      <c r="AA1085" t="s">
        <v>991</v>
      </c>
      <c r="AB1085" t="s">
        <v>6840</v>
      </c>
      <c r="AC1085" s="6" t="s">
        <v>6841</v>
      </c>
      <c r="AD1085" s="3">
        <f t="shared" si="128"/>
        <v>4.4400000000000004</v>
      </c>
      <c r="AE1085" s="4">
        <f t="shared" si="129"/>
        <v>41</v>
      </c>
      <c r="AF1085" s="4">
        <f t="shared" si="130"/>
        <v>6</v>
      </c>
      <c r="AG1085" s="4">
        <f t="shared" si="131"/>
        <v>113</v>
      </c>
      <c r="AH1085" t="str">
        <f t="shared" si="132"/>
        <v>standard</v>
      </c>
      <c r="AI1085" t="b">
        <f t="shared" si="133"/>
        <v>0</v>
      </c>
      <c r="AJ1085" t="str">
        <f t="shared" si="134"/>
        <v>ok</v>
      </c>
      <c r="AK1085" t="s">
        <v>6842</v>
      </c>
      <c r="AL1085" t="s">
        <v>6843</v>
      </c>
      <c r="AM1085" s="2">
        <v>46079</v>
      </c>
      <c r="AN1085" t="b">
        <f t="shared" si="135"/>
        <v>1</v>
      </c>
    </row>
    <row r="1086" spans="1:40" ht="43.2" x14ac:dyDescent="0.3">
      <c r="A1086" t="s">
        <v>6844</v>
      </c>
      <c r="B1086" t="s">
        <v>6845</v>
      </c>
      <c r="C1086" s="6" t="s">
        <v>6846</v>
      </c>
      <c r="D1086" t="s">
        <v>43</v>
      </c>
      <c r="E1086" s="4">
        <v>27</v>
      </c>
      <c r="F1086" t="b">
        <v>0</v>
      </c>
      <c r="G1086" s="4">
        <v>507</v>
      </c>
      <c r="H1086" s="3">
        <v>1.38</v>
      </c>
      <c r="I1086" s="3">
        <v>-1</v>
      </c>
      <c r="J1086" s="3">
        <v>0</v>
      </c>
      <c r="K1086" s="3">
        <v>0</v>
      </c>
      <c r="L1086" s="3">
        <v>0</v>
      </c>
      <c r="M1086" s="3">
        <v>0</v>
      </c>
      <c r="N1086" s="3">
        <v>0</v>
      </c>
      <c r="O1086" s="3">
        <v>0</v>
      </c>
      <c r="P1086" s="4">
        <v>2</v>
      </c>
      <c r="Q1086" s="4">
        <v>4</v>
      </c>
      <c r="R1086" t="b">
        <v>0</v>
      </c>
      <c r="S1086" t="b">
        <v>1</v>
      </c>
      <c r="T1086" t="b">
        <v>0</v>
      </c>
      <c r="U1086" t="b">
        <v>1</v>
      </c>
      <c r="V1086" t="b">
        <v>1</v>
      </c>
      <c r="W1086" t="s">
        <v>64</v>
      </c>
      <c r="X1086" t="s">
        <v>101</v>
      </c>
      <c r="Y1086" t="s">
        <v>222</v>
      </c>
      <c r="Z1086" s="3">
        <v>1.61</v>
      </c>
      <c r="AA1086" t="s">
        <v>414</v>
      </c>
      <c r="AB1086" t="s">
        <v>6847</v>
      </c>
      <c r="AC1086" s="6" t="s">
        <v>6848</v>
      </c>
      <c r="AD1086" s="3">
        <f t="shared" si="128"/>
        <v>14.54</v>
      </c>
      <c r="AE1086" s="4">
        <f t="shared" si="129"/>
        <v>43</v>
      </c>
      <c r="AF1086" s="4">
        <f t="shared" si="130"/>
        <v>3</v>
      </c>
      <c r="AG1086" s="4">
        <f t="shared" si="131"/>
        <v>128</v>
      </c>
      <c r="AH1086" t="str">
        <f t="shared" si="132"/>
        <v>rare-chest</v>
      </c>
      <c r="AI1086" t="b">
        <f t="shared" si="133"/>
        <v>1</v>
      </c>
      <c r="AJ1086" t="str">
        <f t="shared" si="134"/>
        <v>ok</v>
      </c>
      <c r="AK1086" t="s">
        <v>6849</v>
      </c>
      <c r="AM1086" s="2">
        <v>46145</v>
      </c>
      <c r="AN1086" t="b">
        <f t="shared" si="135"/>
        <v>1</v>
      </c>
    </row>
    <row r="1087" spans="1:40" ht="28.8" x14ac:dyDescent="0.3">
      <c r="A1087" t="s">
        <v>6850</v>
      </c>
      <c r="B1087" t="s">
        <v>6851</v>
      </c>
      <c r="C1087" s="6" t="s">
        <v>6852</v>
      </c>
      <c r="D1087" t="s">
        <v>63</v>
      </c>
      <c r="E1087" s="4">
        <v>24</v>
      </c>
      <c r="F1087" t="b">
        <v>1</v>
      </c>
      <c r="G1087" s="4">
        <v>690</v>
      </c>
      <c r="H1087" s="3">
        <v>1.45</v>
      </c>
      <c r="I1087" s="3">
        <v>0</v>
      </c>
      <c r="J1087" s="3">
        <v>0.3</v>
      </c>
      <c r="K1087" s="3">
        <v>0.75</v>
      </c>
      <c r="L1087" s="3">
        <v>0</v>
      </c>
      <c r="M1087" s="3">
        <v>0</v>
      </c>
      <c r="N1087" s="3">
        <v>0.28999999999999998</v>
      </c>
      <c r="O1087" s="3">
        <v>0</v>
      </c>
      <c r="P1087" s="4">
        <v>6</v>
      </c>
      <c r="Q1087" s="4">
        <v>9</v>
      </c>
      <c r="R1087" t="b">
        <v>1</v>
      </c>
      <c r="S1087" t="b">
        <v>0</v>
      </c>
      <c r="T1087" t="b">
        <v>1</v>
      </c>
      <c r="U1087" t="b">
        <v>0</v>
      </c>
      <c r="V1087" t="b">
        <v>0</v>
      </c>
      <c r="W1087" t="s">
        <v>111</v>
      </c>
      <c r="X1087" t="s">
        <v>200</v>
      </c>
      <c r="Y1087" t="s">
        <v>129</v>
      </c>
      <c r="Z1087" s="3">
        <v>3.0680000000000001</v>
      </c>
      <c r="AA1087" t="s">
        <v>223</v>
      </c>
      <c r="AB1087" t="s">
        <v>6853</v>
      </c>
      <c r="AC1087" s="6" t="s">
        <v>6854</v>
      </c>
      <c r="AD1087" s="3">
        <f t="shared" si="128"/>
        <v>15.58</v>
      </c>
      <c r="AE1087" s="4">
        <f t="shared" si="129"/>
        <v>45</v>
      </c>
      <c r="AF1087" s="4">
        <f t="shared" si="130"/>
        <v>4</v>
      </c>
      <c r="AG1087" s="4">
        <f t="shared" si="131"/>
        <v>112</v>
      </c>
      <c r="AH1087" t="str">
        <f t="shared" si="132"/>
        <v>rare-chest</v>
      </c>
      <c r="AI1087" t="b">
        <f t="shared" si="133"/>
        <v>0</v>
      </c>
      <c r="AJ1087" t="str">
        <f t="shared" si="134"/>
        <v>review: balance outlier</v>
      </c>
      <c r="AK1087" t="s">
        <v>6855</v>
      </c>
      <c r="AM1087" s="2">
        <v>46119</v>
      </c>
      <c r="AN1087" t="b">
        <f t="shared" si="135"/>
        <v>1</v>
      </c>
    </row>
    <row r="1088" spans="1:40" ht="43.2" x14ac:dyDescent="0.3">
      <c r="A1088" t="s">
        <v>6856</v>
      </c>
      <c r="B1088" t="s">
        <v>6857</v>
      </c>
      <c r="C1088" s="6" t="s">
        <v>6858</v>
      </c>
      <c r="D1088" t="s">
        <v>63</v>
      </c>
      <c r="E1088" s="4">
        <v>29</v>
      </c>
      <c r="F1088" t="b">
        <v>1</v>
      </c>
      <c r="G1088" s="4">
        <v>182</v>
      </c>
      <c r="H1088" s="3">
        <v>0</v>
      </c>
      <c r="I1088" s="3">
        <v>-1</v>
      </c>
      <c r="J1088" s="3">
        <v>0</v>
      </c>
      <c r="K1088" s="3">
        <v>0</v>
      </c>
      <c r="L1088" s="3">
        <v>0</v>
      </c>
      <c r="M1088" s="3">
        <v>0</v>
      </c>
      <c r="N1088" s="3">
        <v>0</v>
      </c>
      <c r="O1088" s="3">
        <v>1</v>
      </c>
      <c r="P1088" s="4">
        <v>4</v>
      </c>
      <c r="Q1088" s="4">
        <v>10</v>
      </c>
      <c r="R1088" t="b">
        <v>0</v>
      </c>
      <c r="S1088" t="b">
        <v>0</v>
      </c>
      <c r="T1088" t="b">
        <v>0</v>
      </c>
      <c r="U1088" t="b">
        <v>1</v>
      </c>
      <c r="V1088" t="b">
        <v>0</v>
      </c>
      <c r="W1088" t="s">
        <v>138</v>
      </c>
      <c r="X1088" t="s">
        <v>45</v>
      </c>
      <c r="Y1088" t="s">
        <v>46</v>
      </c>
      <c r="Z1088" s="3">
        <v>1.982</v>
      </c>
      <c r="AA1088" t="s">
        <v>140</v>
      </c>
      <c r="AB1088" t="s">
        <v>6859</v>
      </c>
      <c r="AC1088" s="6" t="s">
        <v>6860</v>
      </c>
      <c r="AD1088" s="3">
        <f t="shared" si="128"/>
        <v>4.5</v>
      </c>
      <c r="AE1088" s="4">
        <f t="shared" si="129"/>
        <v>34</v>
      </c>
      <c r="AF1088" s="4">
        <f t="shared" si="130"/>
        <v>7</v>
      </c>
      <c r="AG1088" s="4">
        <f t="shared" si="131"/>
        <v>113</v>
      </c>
      <c r="AH1088" t="str">
        <f t="shared" si="132"/>
        <v>standard</v>
      </c>
      <c r="AI1088" t="b">
        <f t="shared" si="133"/>
        <v>1</v>
      </c>
      <c r="AJ1088" t="str">
        <f t="shared" si="134"/>
        <v>ok</v>
      </c>
      <c r="AK1088" t="s">
        <v>6861</v>
      </c>
      <c r="AL1088" t="s">
        <v>6862</v>
      </c>
      <c r="AM1088" s="2">
        <v>46162</v>
      </c>
      <c r="AN1088" t="b">
        <f t="shared" si="135"/>
        <v>1</v>
      </c>
    </row>
    <row r="1089" spans="1:40" ht="43.2" x14ac:dyDescent="0.3">
      <c r="A1089" t="s">
        <v>6863</v>
      </c>
      <c r="B1089" t="s">
        <v>6864</v>
      </c>
      <c r="C1089" s="6" t="s">
        <v>6865</v>
      </c>
      <c r="D1089" t="s">
        <v>63</v>
      </c>
      <c r="E1089" s="4">
        <v>25</v>
      </c>
      <c r="F1089" t="b">
        <v>1</v>
      </c>
      <c r="G1089" s="4">
        <v>450</v>
      </c>
      <c r="H1089" s="3">
        <v>-0.21</v>
      </c>
      <c r="I1089" s="3">
        <v>1</v>
      </c>
      <c r="J1089" s="3">
        <v>0</v>
      </c>
      <c r="K1089" s="3">
        <v>0.5</v>
      </c>
      <c r="L1089" s="3">
        <v>0</v>
      </c>
      <c r="M1089" s="3">
        <v>0</v>
      </c>
      <c r="N1089" s="3">
        <v>0</v>
      </c>
      <c r="O1089" s="3">
        <v>0</v>
      </c>
      <c r="P1089" s="4">
        <v>5</v>
      </c>
      <c r="Q1089" s="4">
        <v>9</v>
      </c>
      <c r="R1089" t="b">
        <v>0</v>
      </c>
      <c r="S1089" t="b">
        <v>1</v>
      </c>
      <c r="T1089" t="b">
        <v>1</v>
      </c>
      <c r="U1089" t="b">
        <v>1</v>
      </c>
      <c r="V1089" t="b">
        <v>1</v>
      </c>
      <c r="W1089" t="s">
        <v>64</v>
      </c>
      <c r="X1089" t="s">
        <v>75</v>
      </c>
      <c r="Y1089" t="s">
        <v>66</v>
      </c>
      <c r="Z1089" s="3">
        <v>1.0089999999999999</v>
      </c>
      <c r="AA1089" t="s">
        <v>991</v>
      </c>
      <c r="AB1089" t="s">
        <v>6866</v>
      </c>
      <c r="AC1089" s="6" t="s">
        <v>6867</v>
      </c>
      <c r="AD1089" s="3">
        <f t="shared" si="128"/>
        <v>5.18</v>
      </c>
      <c r="AE1089" s="4">
        <f t="shared" si="129"/>
        <v>34</v>
      </c>
      <c r="AF1089" s="4">
        <f t="shared" si="130"/>
        <v>5</v>
      </c>
      <c r="AG1089" s="4">
        <f t="shared" si="131"/>
        <v>116</v>
      </c>
      <c r="AH1089" t="str">
        <f t="shared" si="132"/>
        <v>standard</v>
      </c>
      <c r="AI1089" t="b">
        <f t="shared" si="133"/>
        <v>1</v>
      </c>
      <c r="AJ1089" t="str">
        <f t="shared" si="134"/>
        <v>ok</v>
      </c>
      <c r="AK1089" t="s">
        <v>6868</v>
      </c>
      <c r="AL1089" t="s">
        <v>3371</v>
      </c>
      <c r="AM1089" s="2">
        <v>46149</v>
      </c>
      <c r="AN1089" t="b">
        <f t="shared" si="135"/>
        <v>1</v>
      </c>
    </row>
    <row r="1090" spans="1:40" ht="43.2" x14ac:dyDescent="0.3">
      <c r="A1090" t="s">
        <v>6869</v>
      </c>
      <c r="B1090" t="s">
        <v>6870</v>
      </c>
      <c r="C1090" s="6" t="s">
        <v>6871</v>
      </c>
      <c r="D1090" t="s">
        <v>63</v>
      </c>
      <c r="E1090" s="4">
        <v>35</v>
      </c>
      <c r="F1090" t="b">
        <v>1</v>
      </c>
      <c r="G1090" s="4">
        <v>1640</v>
      </c>
      <c r="H1090" s="3">
        <v>0.12</v>
      </c>
      <c r="I1090" s="3">
        <v>1</v>
      </c>
      <c r="J1090" s="3">
        <v>-0.28999999999999998</v>
      </c>
      <c r="K1090" s="3">
        <v>0</v>
      </c>
      <c r="L1090" s="3">
        <v>0</v>
      </c>
      <c r="M1090" s="3">
        <v>-0.17</v>
      </c>
      <c r="N1090" s="3">
        <v>0</v>
      </c>
      <c r="O1090" s="3">
        <v>0.22</v>
      </c>
      <c r="P1090" s="4">
        <v>1</v>
      </c>
      <c r="Q1090" s="4">
        <v>8</v>
      </c>
      <c r="R1090" t="b">
        <v>0</v>
      </c>
      <c r="S1090" t="b">
        <v>0</v>
      </c>
      <c r="T1090" t="b">
        <v>0</v>
      </c>
      <c r="U1090" t="b">
        <v>1</v>
      </c>
      <c r="V1090" t="b">
        <v>1</v>
      </c>
      <c r="W1090" t="s">
        <v>100</v>
      </c>
      <c r="X1090" t="s">
        <v>75</v>
      </c>
      <c r="Y1090" t="s">
        <v>129</v>
      </c>
      <c r="Z1090" s="3">
        <v>2.9020000000000001</v>
      </c>
      <c r="AA1090" t="s">
        <v>312</v>
      </c>
      <c r="AB1090" t="s">
        <v>6872</v>
      </c>
      <c r="AC1090" s="6" t="s">
        <v>6873</v>
      </c>
      <c r="AD1090" s="3">
        <f t="shared" ref="AD1090:AD1153" si="136">ROUND(ABS(H1090)*8+ABS(I1090)*1.5+ABS(J1090)*3+ABS(K1090)*2+ABS(L1090)*2+ABS(M1090)*2+ABS(N1090)*2+ABS(O1090)*2+IF(D1090="Legendary",10,IF(D1090="Relic",12,IF(D1090="Epic",7,IF(D1090="Rare",4,IF(D1090="Uncommon",2,IF(D1090="Cursed",5,1)))))),2)</f>
        <v>5.1100000000000003</v>
      </c>
      <c r="AE1090" s="4">
        <f t="shared" ref="AE1090:AE1153" si="137">MAX(0,ROUND(E1090*(1+AD1090/25)+IF(R1090,2,0)+IF(T1090,4,0),0))</f>
        <v>42</v>
      </c>
      <c r="AF1090" s="4">
        <f t="shared" ref="AF1090:AF1153" si="138">Q1090-P1090+1</f>
        <v>8</v>
      </c>
      <c r="AG1090" s="4">
        <f t="shared" ref="AG1090:AG1153" si="139">LEN(C1090)</f>
        <v>115</v>
      </c>
      <c r="AH1090" t="str">
        <f t="shared" ref="AH1090:AH1153" si="140">IF(D1090="Legendary","boss-vault",IF(D1090="Relic","secret-room",IF(D1090="Cursed","curse-room",IF(AD1090&gt;12,"rare-chest","standard"))))</f>
        <v>standard</v>
      </c>
      <c r="AI1090" t="b">
        <f t="shared" ref="AI1090:AI1153" si="141">OR(H1090&lt;0,I1090&lt;0,J1090&lt;0,K1090&lt;0,L1090&lt;0,M1090&lt;0,N1090&lt;0,O1090&lt;0)</f>
        <v>1</v>
      </c>
      <c r="AJ1090" t="str">
        <f t="shared" ref="AJ1090:AJ1153" si="142">IF(AND(P1090&lt;=Q1090,AE1090&gt;=0,AF1090&gt;0),IF(OR(AD1090&gt;18,AND(D1090="Common",AD1090&gt;10),AND(D1090="Legendary",AE1090&lt;80)),"review: balance outlier",IF(AND(R1090,T1090,U1090),"review: volatile physics",IF(COUNTIF(AA1090,"*fire*")+COUNTIF(AA1090,"*poison*")+COUNTIF(AA1090,"*ice*")&gt;=2,"review: multi-status synergy","ok"))),"invalid: level/price")</f>
        <v>ok</v>
      </c>
      <c r="AK1090" t="s">
        <v>6874</v>
      </c>
      <c r="AL1090" t="s">
        <v>1076</v>
      </c>
      <c r="AM1090" s="2">
        <v>46134</v>
      </c>
      <c r="AN1090" t="b">
        <f t="shared" ref="AN1090:AN1153" si="143">P1090&lt;=Q1090</f>
        <v>1</v>
      </c>
    </row>
    <row r="1091" spans="1:40" ht="43.2" x14ac:dyDescent="0.3">
      <c r="A1091" t="s">
        <v>6875</v>
      </c>
      <c r="B1091" t="s">
        <v>6876</v>
      </c>
      <c r="C1091" s="6" t="s">
        <v>6877</v>
      </c>
      <c r="D1091" t="s">
        <v>63</v>
      </c>
      <c r="E1091" s="4">
        <v>33</v>
      </c>
      <c r="F1091" t="b">
        <v>1</v>
      </c>
      <c r="G1091" s="4">
        <v>325</v>
      </c>
      <c r="H1091" s="3">
        <v>0.49</v>
      </c>
      <c r="I1091" s="3">
        <v>0</v>
      </c>
      <c r="J1091" s="3">
        <v>0</v>
      </c>
      <c r="K1091" s="3">
        <v>0</v>
      </c>
      <c r="L1091" s="3">
        <v>0</v>
      </c>
      <c r="M1091" s="3">
        <v>0.24</v>
      </c>
      <c r="N1091" s="3">
        <v>0</v>
      </c>
      <c r="O1091" s="3">
        <v>-0.15</v>
      </c>
      <c r="P1091" s="4">
        <v>2</v>
      </c>
      <c r="Q1091" s="4">
        <v>9</v>
      </c>
      <c r="R1091" t="b">
        <v>1</v>
      </c>
      <c r="S1091" t="b">
        <v>1</v>
      </c>
      <c r="T1091" t="b">
        <v>1</v>
      </c>
      <c r="U1091" t="b">
        <v>0</v>
      </c>
      <c r="V1091" t="b">
        <v>1</v>
      </c>
      <c r="W1091" t="s">
        <v>127</v>
      </c>
      <c r="X1091" t="s">
        <v>65</v>
      </c>
      <c r="Y1091" t="s">
        <v>331</v>
      </c>
      <c r="Z1091" s="3">
        <v>2.7570000000000001</v>
      </c>
      <c r="AA1091" t="s">
        <v>130</v>
      </c>
      <c r="AB1091" t="s">
        <v>6878</v>
      </c>
      <c r="AC1091" s="6" t="s">
        <v>6879</v>
      </c>
      <c r="AD1091" s="3">
        <f t="shared" si="136"/>
        <v>5.7</v>
      </c>
      <c r="AE1091" s="4">
        <f t="shared" si="137"/>
        <v>47</v>
      </c>
      <c r="AF1091" s="4">
        <f t="shared" si="138"/>
        <v>8</v>
      </c>
      <c r="AG1091" s="4">
        <f t="shared" si="139"/>
        <v>119</v>
      </c>
      <c r="AH1091" t="str">
        <f t="shared" si="140"/>
        <v>standard</v>
      </c>
      <c r="AI1091" t="b">
        <f t="shared" si="141"/>
        <v>1</v>
      </c>
      <c r="AJ1091" t="str">
        <f t="shared" si="142"/>
        <v>ok</v>
      </c>
      <c r="AK1091" t="s">
        <v>6880</v>
      </c>
      <c r="AM1091" s="2">
        <v>46042</v>
      </c>
      <c r="AN1091" t="b">
        <f t="shared" si="143"/>
        <v>1</v>
      </c>
    </row>
    <row r="1092" spans="1:40" ht="43.2" x14ac:dyDescent="0.3">
      <c r="A1092" t="s">
        <v>6881</v>
      </c>
      <c r="B1092" t="s">
        <v>6882</v>
      </c>
      <c r="C1092" s="6" t="s">
        <v>6883</v>
      </c>
      <c r="D1092" t="s">
        <v>119</v>
      </c>
      <c r="E1092" s="4">
        <v>55</v>
      </c>
      <c r="F1092" t="b">
        <v>1</v>
      </c>
      <c r="G1092" s="4">
        <v>832</v>
      </c>
      <c r="H1092" s="3">
        <v>0.89</v>
      </c>
      <c r="I1092" s="3">
        <v>1</v>
      </c>
      <c r="J1092" s="3">
        <v>0</v>
      </c>
      <c r="K1092" s="3">
        <v>0</v>
      </c>
      <c r="L1092" s="3">
        <v>0</v>
      </c>
      <c r="M1092" s="3">
        <v>0</v>
      </c>
      <c r="N1092" s="3">
        <v>3.29</v>
      </c>
      <c r="O1092" s="3">
        <v>0</v>
      </c>
      <c r="P1092" s="4">
        <v>3</v>
      </c>
      <c r="Q1092" s="4">
        <v>6</v>
      </c>
      <c r="R1092" t="b">
        <v>1</v>
      </c>
      <c r="S1092" t="b">
        <v>0</v>
      </c>
      <c r="T1092" t="b">
        <v>1</v>
      </c>
      <c r="U1092" t="b">
        <v>0</v>
      </c>
      <c r="V1092" t="b">
        <v>1</v>
      </c>
      <c r="W1092" t="s">
        <v>100</v>
      </c>
      <c r="X1092" t="s">
        <v>65</v>
      </c>
      <c r="Y1092" t="s">
        <v>129</v>
      </c>
      <c r="Z1092" s="3">
        <v>2.8889999999999998</v>
      </c>
      <c r="AA1092" t="s">
        <v>612</v>
      </c>
      <c r="AB1092" t="s">
        <v>6884</v>
      </c>
      <c r="AC1092" s="6" t="s">
        <v>6885</v>
      </c>
      <c r="AD1092" s="3">
        <f t="shared" si="136"/>
        <v>19.2</v>
      </c>
      <c r="AE1092" s="4">
        <f t="shared" si="137"/>
        <v>103</v>
      </c>
      <c r="AF1092" s="4">
        <f t="shared" si="138"/>
        <v>4</v>
      </c>
      <c r="AG1092" s="4">
        <f t="shared" si="139"/>
        <v>112</v>
      </c>
      <c r="AH1092" t="str">
        <f t="shared" si="140"/>
        <v>rare-chest</v>
      </c>
      <c r="AI1092" t="b">
        <f t="shared" si="141"/>
        <v>0</v>
      </c>
      <c r="AJ1092" t="str">
        <f t="shared" si="142"/>
        <v>review: balance outlier</v>
      </c>
      <c r="AK1092" t="s">
        <v>6886</v>
      </c>
      <c r="AM1092" s="2">
        <v>46091</v>
      </c>
      <c r="AN1092" t="b">
        <f t="shared" si="143"/>
        <v>1</v>
      </c>
    </row>
    <row r="1093" spans="1:40" ht="43.2" x14ac:dyDescent="0.3">
      <c r="A1093" t="s">
        <v>6887</v>
      </c>
      <c r="B1093" t="s">
        <v>6888</v>
      </c>
      <c r="C1093" s="6" t="s">
        <v>6889</v>
      </c>
      <c r="D1093" t="s">
        <v>63</v>
      </c>
      <c r="E1093" s="4">
        <v>36</v>
      </c>
      <c r="F1093" t="b">
        <v>1</v>
      </c>
      <c r="G1093" s="4">
        <v>1917</v>
      </c>
      <c r="H1093" s="3">
        <v>1.04</v>
      </c>
      <c r="I1093" s="3">
        <v>1</v>
      </c>
      <c r="J1093" s="3">
        <v>-0.24</v>
      </c>
      <c r="K1093" s="3">
        <v>0</v>
      </c>
      <c r="L1093" s="3">
        <v>0</v>
      </c>
      <c r="M1093" s="3">
        <v>0</v>
      </c>
      <c r="N1093" s="3">
        <v>-1.38</v>
      </c>
      <c r="O1093" s="3">
        <v>0</v>
      </c>
      <c r="P1093" s="4">
        <v>2</v>
      </c>
      <c r="Q1093" s="4">
        <v>10</v>
      </c>
      <c r="R1093" t="b">
        <v>0</v>
      </c>
      <c r="S1093" t="b">
        <v>0</v>
      </c>
      <c r="T1093" t="b">
        <v>0</v>
      </c>
      <c r="U1093" t="b">
        <v>1</v>
      </c>
      <c r="V1093" t="b">
        <v>0</v>
      </c>
      <c r="W1093" t="s">
        <v>64</v>
      </c>
      <c r="X1093" t="s">
        <v>200</v>
      </c>
      <c r="Y1093" t="s">
        <v>331</v>
      </c>
      <c r="Z1093" s="3">
        <v>2.6789999999999998</v>
      </c>
      <c r="AA1093" t="s">
        <v>120</v>
      </c>
      <c r="AB1093" t="s">
        <v>6890</v>
      </c>
      <c r="AC1093" s="6" t="s">
        <v>6891</v>
      </c>
      <c r="AD1093" s="3">
        <f t="shared" si="136"/>
        <v>14.3</v>
      </c>
      <c r="AE1093" s="4">
        <f t="shared" si="137"/>
        <v>57</v>
      </c>
      <c r="AF1093" s="4">
        <f t="shared" si="138"/>
        <v>9</v>
      </c>
      <c r="AG1093" s="4">
        <f t="shared" si="139"/>
        <v>111</v>
      </c>
      <c r="AH1093" t="str">
        <f t="shared" si="140"/>
        <v>rare-chest</v>
      </c>
      <c r="AI1093" t="b">
        <f t="shared" si="141"/>
        <v>1</v>
      </c>
      <c r="AJ1093" t="str">
        <f t="shared" si="142"/>
        <v>review: balance outlier</v>
      </c>
      <c r="AK1093" t="s">
        <v>6892</v>
      </c>
      <c r="AL1093" t="s">
        <v>6893</v>
      </c>
      <c r="AM1093" s="2">
        <v>46120</v>
      </c>
      <c r="AN1093" t="b">
        <f t="shared" si="143"/>
        <v>1</v>
      </c>
    </row>
    <row r="1094" spans="1:40" ht="43.2" x14ac:dyDescent="0.3">
      <c r="A1094" t="s">
        <v>6894</v>
      </c>
      <c r="B1094" t="s">
        <v>6895</v>
      </c>
      <c r="C1094" s="6" t="s">
        <v>6896</v>
      </c>
      <c r="D1094" t="s">
        <v>63</v>
      </c>
      <c r="E1094" s="4">
        <v>27</v>
      </c>
      <c r="F1094" t="b">
        <v>1</v>
      </c>
      <c r="G1094" s="4">
        <v>1570</v>
      </c>
      <c r="H1094" s="3">
        <v>0.11</v>
      </c>
      <c r="I1094" s="3">
        <v>1</v>
      </c>
      <c r="J1094" s="3">
        <v>0</v>
      </c>
      <c r="K1094" s="3">
        <v>0</v>
      </c>
      <c r="L1094" s="3">
        <v>0</v>
      </c>
      <c r="M1094" s="3">
        <v>0</v>
      </c>
      <c r="N1094" s="3">
        <v>0</v>
      </c>
      <c r="O1094" s="3">
        <v>0.86</v>
      </c>
      <c r="P1094" s="4">
        <v>4</v>
      </c>
      <c r="Q1094" s="4">
        <v>9</v>
      </c>
      <c r="R1094" t="b">
        <v>0</v>
      </c>
      <c r="S1094" t="b">
        <v>0</v>
      </c>
      <c r="T1094" t="b">
        <v>1</v>
      </c>
      <c r="U1094" t="b">
        <v>1</v>
      </c>
      <c r="V1094" t="b">
        <v>0</v>
      </c>
      <c r="W1094" t="s">
        <v>92</v>
      </c>
      <c r="X1094" t="s">
        <v>101</v>
      </c>
      <c r="Y1094" t="s">
        <v>331</v>
      </c>
      <c r="Z1094" s="3">
        <v>2.2320000000000002</v>
      </c>
      <c r="AA1094" t="s">
        <v>1695</v>
      </c>
      <c r="AB1094" t="s">
        <v>6897</v>
      </c>
      <c r="AC1094" s="6" t="s">
        <v>6898</v>
      </c>
      <c r="AD1094" s="3">
        <f t="shared" si="136"/>
        <v>5.0999999999999996</v>
      </c>
      <c r="AE1094" s="4">
        <f t="shared" si="137"/>
        <v>37</v>
      </c>
      <c r="AF1094" s="4">
        <f t="shared" si="138"/>
        <v>6</v>
      </c>
      <c r="AG1094" s="4">
        <f t="shared" si="139"/>
        <v>114</v>
      </c>
      <c r="AH1094" t="str">
        <f t="shared" si="140"/>
        <v>standard</v>
      </c>
      <c r="AI1094" t="b">
        <f t="shared" si="141"/>
        <v>0</v>
      </c>
      <c r="AJ1094" t="str">
        <f t="shared" si="142"/>
        <v>ok</v>
      </c>
      <c r="AK1094" t="s">
        <v>6899</v>
      </c>
      <c r="AM1094" s="2">
        <v>46058</v>
      </c>
      <c r="AN1094" t="b">
        <f t="shared" si="143"/>
        <v>1</v>
      </c>
    </row>
    <row r="1095" spans="1:40" ht="43.2" x14ac:dyDescent="0.3">
      <c r="A1095" t="s">
        <v>6900</v>
      </c>
      <c r="B1095" t="s">
        <v>6901</v>
      </c>
      <c r="C1095" s="6" t="s">
        <v>6902</v>
      </c>
      <c r="D1095" t="s">
        <v>63</v>
      </c>
      <c r="E1095" s="4">
        <v>27</v>
      </c>
      <c r="F1095" t="b">
        <v>0</v>
      </c>
      <c r="G1095" s="4">
        <v>217</v>
      </c>
      <c r="H1095" s="3">
        <v>0</v>
      </c>
      <c r="I1095" s="3">
        <v>0</v>
      </c>
      <c r="J1095" s="3">
        <v>0</v>
      </c>
      <c r="K1095" s="3">
        <v>0</v>
      </c>
      <c r="L1095" s="3">
        <v>0.23</v>
      </c>
      <c r="M1095" s="3">
        <v>0</v>
      </c>
      <c r="N1095" s="3">
        <v>0</v>
      </c>
      <c r="O1095" s="3">
        <v>0</v>
      </c>
      <c r="P1095" s="4">
        <v>2</v>
      </c>
      <c r="Q1095" s="4">
        <v>6</v>
      </c>
      <c r="R1095" t="b">
        <v>1</v>
      </c>
      <c r="S1095" t="b">
        <v>0</v>
      </c>
      <c r="T1095" t="b">
        <v>0</v>
      </c>
      <c r="U1095" t="b">
        <v>1</v>
      </c>
      <c r="V1095" t="b">
        <v>1</v>
      </c>
      <c r="W1095" t="s">
        <v>64</v>
      </c>
      <c r="X1095" t="s">
        <v>65</v>
      </c>
      <c r="Y1095" t="s">
        <v>66</v>
      </c>
      <c r="Z1095" s="3">
        <v>1.64</v>
      </c>
      <c r="AA1095" t="s">
        <v>120</v>
      </c>
      <c r="AB1095" t="s">
        <v>6903</v>
      </c>
      <c r="AC1095" s="6" t="s">
        <v>6904</v>
      </c>
      <c r="AD1095" s="3">
        <f t="shared" si="136"/>
        <v>1.46</v>
      </c>
      <c r="AE1095" s="4">
        <f t="shared" si="137"/>
        <v>31</v>
      </c>
      <c r="AF1095" s="4">
        <f t="shared" si="138"/>
        <v>5</v>
      </c>
      <c r="AG1095" s="4">
        <f t="shared" si="139"/>
        <v>118</v>
      </c>
      <c r="AH1095" t="str">
        <f t="shared" si="140"/>
        <v>standard</v>
      </c>
      <c r="AI1095" t="b">
        <f t="shared" si="141"/>
        <v>0</v>
      </c>
      <c r="AJ1095" t="str">
        <f t="shared" si="142"/>
        <v>ok</v>
      </c>
      <c r="AK1095" t="s">
        <v>6905</v>
      </c>
      <c r="AL1095" t="s">
        <v>308</v>
      </c>
      <c r="AM1095" s="2">
        <v>46158</v>
      </c>
      <c r="AN1095" t="b">
        <f t="shared" si="143"/>
        <v>1</v>
      </c>
    </row>
    <row r="1096" spans="1:40" ht="43.2" x14ac:dyDescent="0.3">
      <c r="A1096" t="s">
        <v>6906</v>
      </c>
      <c r="B1096" t="s">
        <v>6907</v>
      </c>
      <c r="C1096" s="6" t="s">
        <v>6908</v>
      </c>
      <c r="D1096" t="s">
        <v>119</v>
      </c>
      <c r="E1096" s="4">
        <v>61</v>
      </c>
      <c r="F1096" t="b">
        <v>1</v>
      </c>
      <c r="G1096" s="4">
        <v>567</v>
      </c>
      <c r="H1096" s="3">
        <v>0</v>
      </c>
      <c r="I1096" s="3">
        <v>2</v>
      </c>
      <c r="J1096" s="3">
        <v>0</v>
      </c>
      <c r="K1096" s="3">
        <v>0</v>
      </c>
      <c r="L1096" s="3">
        <v>0</v>
      </c>
      <c r="M1096" s="3">
        <v>0</v>
      </c>
      <c r="N1096" s="3">
        <v>0</v>
      </c>
      <c r="O1096" s="3">
        <v>0.36</v>
      </c>
      <c r="P1096" s="4">
        <v>7</v>
      </c>
      <c r="Q1096" s="4">
        <v>10</v>
      </c>
      <c r="R1096" t="b">
        <v>0</v>
      </c>
      <c r="S1096" t="b">
        <v>0</v>
      </c>
      <c r="T1096" t="b">
        <v>1</v>
      </c>
      <c r="U1096" t="b">
        <v>0</v>
      </c>
      <c r="V1096" t="b">
        <v>0</v>
      </c>
      <c r="W1096" t="s">
        <v>127</v>
      </c>
      <c r="X1096" t="s">
        <v>200</v>
      </c>
      <c r="Y1096" t="s">
        <v>46</v>
      </c>
      <c r="Z1096" s="3">
        <v>1.496</v>
      </c>
      <c r="AA1096" t="s">
        <v>171</v>
      </c>
      <c r="AB1096" t="s">
        <v>6909</v>
      </c>
      <c r="AC1096" s="6" t="s">
        <v>6910</v>
      </c>
      <c r="AD1096" s="3">
        <f t="shared" si="136"/>
        <v>7.72</v>
      </c>
      <c r="AE1096" s="4">
        <f t="shared" si="137"/>
        <v>84</v>
      </c>
      <c r="AF1096" s="4">
        <f t="shared" si="138"/>
        <v>4</v>
      </c>
      <c r="AG1096" s="4">
        <f t="shared" si="139"/>
        <v>119</v>
      </c>
      <c r="AH1096" t="str">
        <f t="shared" si="140"/>
        <v>standard</v>
      </c>
      <c r="AI1096" t="b">
        <f t="shared" si="141"/>
        <v>0</v>
      </c>
      <c r="AJ1096" t="str">
        <f t="shared" si="142"/>
        <v>ok</v>
      </c>
      <c r="AK1096" t="s">
        <v>6911</v>
      </c>
      <c r="AM1096" s="2">
        <v>46058</v>
      </c>
      <c r="AN1096" t="b">
        <f t="shared" si="143"/>
        <v>1</v>
      </c>
    </row>
    <row r="1097" spans="1:40" ht="43.2" x14ac:dyDescent="0.3">
      <c r="A1097" t="s">
        <v>6912</v>
      </c>
      <c r="B1097" t="s">
        <v>6913</v>
      </c>
      <c r="C1097" s="6" t="s">
        <v>6914</v>
      </c>
      <c r="D1097" t="s">
        <v>178</v>
      </c>
      <c r="E1097" s="4">
        <v>69</v>
      </c>
      <c r="F1097" t="b">
        <v>1</v>
      </c>
      <c r="G1097" s="4">
        <v>1103</v>
      </c>
      <c r="H1097" s="3">
        <v>0</v>
      </c>
      <c r="I1097" s="3">
        <v>-1</v>
      </c>
      <c r="J1097" s="3">
        <v>0.33</v>
      </c>
      <c r="K1097" s="3">
        <v>-0.22</v>
      </c>
      <c r="L1097" s="3">
        <v>0</v>
      </c>
      <c r="M1097" s="3">
        <v>0</v>
      </c>
      <c r="N1097" s="3">
        <v>3.23</v>
      </c>
      <c r="O1097" s="3">
        <v>0</v>
      </c>
      <c r="P1097" s="4">
        <v>6</v>
      </c>
      <c r="Q1097" s="4">
        <v>9</v>
      </c>
      <c r="R1097" t="b">
        <v>0</v>
      </c>
      <c r="S1097" t="b">
        <v>1</v>
      </c>
      <c r="T1097" t="b">
        <v>0</v>
      </c>
      <c r="U1097" t="b">
        <v>0</v>
      </c>
      <c r="V1097" t="b">
        <v>0</v>
      </c>
      <c r="W1097" t="s">
        <v>64</v>
      </c>
      <c r="X1097" t="s">
        <v>200</v>
      </c>
      <c r="Y1097" t="s">
        <v>102</v>
      </c>
      <c r="Z1097" s="3">
        <v>2.2730000000000001</v>
      </c>
      <c r="AA1097" t="s">
        <v>67</v>
      </c>
      <c r="AB1097" t="s">
        <v>6915</v>
      </c>
      <c r="AC1097" s="6" t="s">
        <v>6916</v>
      </c>
      <c r="AD1097" s="3">
        <f t="shared" si="136"/>
        <v>16.39</v>
      </c>
      <c r="AE1097" s="4">
        <f t="shared" si="137"/>
        <v>114</v>
      </c>
      <c r="AF1097" s="4">
        <f t="shared" si="138"/>
        <v>4</v>
      </c>
      <c r="AG1097" s="4">
        <f t="shared" si="139"/>
        <v>106</v>
      </c>
      <c r="AH1097" t="str">
        <f t="shared" si="140"/>
        <v>rare-chest</v>
      </c>
      <c r="AI1097" t="b">
        <f t="shared" si="141"/>
        <v>1</v>
      </c>
      <c r="AJ1097" t="str">
        <f t="shared" si="142"/>
        <v>ok</v>
      </c>
      <c r="AK1097" t="s">
        <v>6917</v>
      </c>
      <c r="AM1097" s="2">
        <v>46166</v>
      </c>
      <c r="AN1097" t="b">
        <f t="shared" si="143"/>
        <v>1</v>
      </c>
    </row>
    <row r="1098" spans="1:40" ht="43.2" x14ac:dyDescent="0.3">
      <c r="A1098" t="s">
        <v>6918</v>
      </c>
      <c r="B1098" t="s">
        <v>6919</v>
      </c>
      <c r="C1098" s="6" t="s">
        <v>6920</v>
      </c>
      <c r="D1098" t="s">
        <v>43</v>
      </c>
      <c r="E1098" s="4">
        <v>28</v>
      </c>
      <c r="F1098" t="b">
        <v>1</v>
      </c>
      <c r="G1098" s="4">
        <v>257</v>
      </c>
      <c r="H1098" s="3">
        <v>0</v>
      </c>
      <c r="I1098" s="3">
        <v>0</v>
      </c>
      <c r="J1098" s="3">
        <v>0.23</v>
      </c>
      <c r="K1098" s="3">
        <v>0</v>
      </c>
      <c r="L1098" s="3">
        <v>0.39</v>
      </c>
      <c r="M1098" s="3">
        <v>0</v>
      </c>
      <c r="N1098" s="3">
        <v>0</v>
      </c>
      <c r="O1098" s="3">
        <v>0</v>
      </c>
      <c r="P1098" s="4">
        <v>6</v>
      </c>
      <c r="Q1098" s="4">
        <v>8</v>
      </c>
      <c r="R1098" t="b">
        <v>0</v>
      </c>
      <c r="S1098" t="b">
        <v>0</v>
      </c>
      <c r="T1098" t="b">
        <v>0</v>
      </c>
      <c r="U1098" t="b">
        <v>0</v>
      </c>
      <c r="V1098" t="b">
        <v>0</v>
      </c>
      <c r="W1098" t="s">
        <v>100</v>
      </c>
      <c r="X1098" t="s">
        <v>75</v>
      </c>
      <c r="Y1098" t="s">
        <v>46</v>
      </c>
      <c r="Z1098" s="3">
        <v>3.1080000000000001</v>
      </c>
      <c r="AA1098" t="s">
        <v>312</v>
      </c>
      <c r="AB1098" t="s">
        <v>6921</v>
      </c>
      <c r="AC1098" s="6" t="s">
        <v>6922</v>
      </c>
      <c r="AD1098" s="3">
        <f t="shared" si="136"/>
        <v>3.47</v>
      </c>
      <c r="AE1098" s="4">
        <f t="shared" si="137"/>
        <v>32</v>
      </c>
      <c r="AF1098" s="4">
        <f t="shared" si="138"/>
        <v>3</v>
      </c>
      <c r="AG1098" s="4">
        <f t="shared" si="139"/>
        <v>110</v>
      </c>
      <c r="AH1098" t="str">
        <f t="shared" si="140"/>
        <v>standard</v>
      </c>
      <c r="AI1098" t="b">
        <f t="shared" si="141"/>
        <v>0</v>
      </c>
      <c r="AJ1098" t="str">
        <f t="shared" si="142"/>
        <v>ok</v>
      </c>
      <c r="AK1098" t="s">
        <v>6923</v>
      </c>
      <c r="AL1098" t="s">
        <v>3602</v>
      </c>
      <c r="AM1098" s="2">
        <v>46038</v>
      </c>
      <c r="AN1098" t="b">
        <f t="shared" si="143"/>
        <v>1</v>
      </c>
    </row>
    <row r="1099" spans="1:40" ht="43.2" x14ac:dyDescent="0.3">
      <c r="A1099" t="s">
        <v>6924</v>
      </c>
      <c r="B1099" t="s">
        <v>6925</v>
      </c>
      <c r="C1099" s="6" t="s">
        <v>6926</v>
      </c>
      <c r="D1099" t="s">
        <v>63</v>
      </c>
      <c r="E1099" s="4">
        <v>21</v>
      </c>
      <c r="F1099" t="b">
        <v>1</v>
      </c>
      <c r="G1099" s="4">
        <v>1127</v>
      </c>
      <c r="H1099" s="3">
        <v>0</v>
      </c>
      <c r="I1099" s="3">
        <v>1</v>
      </c>
      <c r="J1099" s="3">
        <v>0.02</v>
      </c>
      <c r="K1099" s="3">
        <v>0</v>
      </c>
      <c r="L1099" s="3">
        <v>0</v>
      </c>
      <c r="M1099" s="3">
        <v>0</v>
      </c>
      <c r="N1099" s="3">
        <v>0</v>
      </c>
      <c r="O1099" s="3">
        <v>-0.38</v>
      </c>
      <c r="P1099" s="4">
        <v>1</v>
      </c>
      <c r="Q1099" s="4">
        <v>5</v>
      </c>
      <c r="R1099" t="b">
        <v>0</v>
      </c>
      <c r="S1099" t="b">
        <v>0</v>
      </c>
      <c r="T1099" t="b">
        <v>0</v>
      </c>
      <c r="U1099" t="b">
        <v>0</v>
      </c>
      <c r="V1099" t="b">
        <v>0</v>
      </c>
      <c r="W1099" t="s">
        <v>54</v>
      </c>
      <c r="X1099" t="s">
        <v>200</v>
      </c>
      <c r="Y1099" t="s">
        <v>66</v>
      </c>
      <c r="Z1099" s="3">
        <v>1.764</v>
      </c>
      <c r="AA1099" t="s">
        <v>382</v>
      </c>
      <c r="AB1099" t="s">
        <v>6927</v>
      </c>
      <c r="AC1099" s="6" t="s">
        <v>6928</v>
      </c>
      <c r="AD1099" s="3">
        <f t="shared" si="136"/>
        <v>3.32</v>
      </c>
      <c r="AE1099" s="4">
        <f t="shared" si="137"/>
        <v>24</v>
      </c>
      <c r="AF1099" s="4">
        <f t="shared" si="138"/>
        <v>5</v>
      </c>
      <c r="AG1099" s="4">
        <f t="shared" si="139"/>
        <v>114</v>
      </c>
      <c r="AH1099" t="str">
        <f t="shared" si="140"/>
        <v>standard</v>
      </c>
      <c r="AI1099" t="b">
        <f t="shared" si="141"/>
        <v>1</v>
      </c>
      <c r="AJ1099" t="str">
        <f t="shared" si="142"/>
        <v>ok</v>
      </c>
      <c r="AK1099" t="s">
        <v>6929</v>
      </c>
      <c r="AM1099" s="2">
        <v>46067</v>
      </c>
      <c r="AN1099" t="b">
        <f t="shared" si="143"/>
        <v>1</v>
      </c>
    </row>
    <row r="1100" spans="1:40" ht="43.2" x14ac:dyDescent="0.3">
      <c r="A1100" t="s">
        <v>6930</v>
      </c>
      <c r="B1100" t="s">
        <v>2996</v>
      </c>
      <c r="C1100" s="6" t="s">
        <v>6931</v>
      </c>
      <c r="D1100" t="s">
        <v>63</v>
      </c>
      <c r="E1100" s="4">
        <v>23</v>
      </c>
      <c r="F1100" t="b">
        <v>1</v>
      </c>
      <c r="G1100" s="4">
        <v>897</v>
      </c>
      <c r="H1100" s="3">
        <v>0.8</v>
      </c>
      <c r="I1100" s="3">
        <v>0</v>
      </c>
      <c r="J1100" s="3">
        <v>0</v>
      </c>
      <c r="K1100" s="3">
        <v>0</v>
      </c>
      <c r="L1100" s="3">
        <v>0</v>
      </c>
      <c r="M1100" s="3">
        <v>0</v>
      </c>
      <c r="N1100" s="3">
        <v>-0.19</v>
      </c>
      <c r="O1100" s="3">
        <v>0</v>
      </c>
      <c r="P1100" s="4">
        <v>7</v>
      </c>
      <c r="Q1100" s="4">
        <v>10</v>
      </c>
      <c r="R1100" t="b">
        <v>0</v>
      </c>
      <c r="S1100" t="b">
        <v>0</v>
      </c>
      <c r="T1100" t="b">
        <v>0</v>
      </c>
      <c r="U1100" t="b">
        <v>1</v>
      </c>
      <c r="V1100" t="b">
        <v>0</v>
      </c>
      <c r="W1100" t="s">
        <v>138</v>
      </c>
      <c r="X1100" t="s">
        <v>200</v>
      </c>
      <c r="Y1100" t="s">
        <v>222</v>
      </c>
      <c r="Z1100" s="3">
        <v>1.756</v>
      </c>
      <c r="AA1100" t="s">
        <v>140</v>
      </c>
      <c r="AB1100" t="s">
        <v>2998</v>
      </c>
      <c r="AC1100" s="6" t="s">
        <v>6932</v>
      </c>
      <c r="AD1100" s="3">
        <f t="shared" si="136"/>
        <v>7.78</v>
      </c>
      <c r="AE1100" s="4">
        <f t="shared" si="137"/>
        <v>30</v>
      </c>
      <c r="AF1100" s="4">
        <f t="shared" si="138"/>
        <v>4</v>
      </c>
      <c r="AG1100" s="4">
        <f t="shared" si="139"/>
        <v>120</v>
      </c>
      <c r="AH1100" t="str">
        <f t="shared" si="140"/>
        <v>standard</v>
      </c>
      <c r="AI1100" t="b">
        <f t="shared" si="141"/>
        <v>1</v>
      </c>
      <c r="AJ1100" t="str">
        <f t="shared" si="142"/>
        <v>ok</v>
      </c>
      <c r="AK1100" t="s">
        <v>6933</v>
      </c>
      <c r="AM1100" s="2">
        <v>46046</v>
      </c>
      <c r="AN1100" t="b">
        <f t="shared" si="143"/>
        <v>1</v>
      </c>
    </row>
    <row r="1101" spans="1:40" ht="43.2" x14ac:dyDescent="0.3">
      <c r="A1101" t="s">
        <v>6934</v>
      </c>
      <c r="B1101" t="s">
        <v>6935</v>
      </c>
      <c r="C1101" s="6" t="s">
        <v>6936</v>
      </c>
      <c r="D1101" t="s">
        <v>43</v>
      </c>
      <c r="E1101" s="4">
        <v>31</v>
      </c>
      <c r="F1101" t="b">
        <v>0</v>
      </c>
      <c r="G1101" s="4">
        <v>577</v>
      </c>
      <c r="H1101" s="3">
        <v>0</v>
      </c>
      <c r="I1101" s="3">
        <v>0</v>
      </c>
      <c r="J1101" s="3">
        <v>0.35</v>
      </c>
      <c r="K1101" s="3">
        <v>0</v>
      </c>
      <c r="L1101" s="3">
        <v>0.88</v>
      </c>
      <c r="M1101" s="3">
        <v>0</v>
      </c>
      <c r="N1101" s="3">
        <v>0</v>
      </c>
      <c r="O1101" s="3">
        <v>0</v>
      </c>
      <c r="P1101" s="4">
        <v>5</v>
      </c>
      <c r="Q1101" s="4">
        <v>9</v>
      </c>
      <c r="R1101" t="b">
        <v>1</v>
      </c>
      <c r="S1101" t="b">
        <v>1</v>
      </c>
      <c r="T1101" t="b">
        <v>0</v>
      </c>
      <c r="U1101" t="b">
        <v>0</v>
      </c>
      <c r="V1101" t="b">
        <v>1</v>
      </c>
      <c r="W1101" t="s">
        <v>44</v>
      </c>
      <c r="X1101" t="s">
        <v>101</v>
      </c>
      <c r="Y1101" t="s">
        <v>129</v>
      </c>
      <c r="Z1101" s="3">
        <v>0.53800000000000003</v>
      </c>
      <c r="AA1101" t="s">
        <v>2285</v>
      </c>
      <c r="AB1101" t="s">
        <v>6937</v>
      </c>
      <c r="AC1101" s="6" t="s">
        <v>6938</v>
      </c>
      <c r="AD1101" s="3">
        <f t="shared" si="136"/>
        <v>4.8099999999999996</v>
      </c>
      <c r="AE1101" s="4">
        <f t="shared" si="137"/>
        <v>39</v>
      </c>
      <c r="AF1101" s="4">
        <f t="shared" si="138"/>
        <v>5</v>
      </c>
      <c r="AG1101" s="4">
        <f t="shared" si="139"/>
        <v>111</v>
      </c>
      <c r="AH1101" t="str">
        <f t="shared" si="140"/>
        <v>standard</v>
      </c>
      <c r="AI1101" t="b">
        <f t="shared" si="141"/>
        <v>0</v>
      </c>
      <c r="AJ1101" t="str">
        <f t="shared" si="142"/>
        <v>ok</v>
      </c>
      <c r="AK1101" t="s">
        <v>6939</v>
      </c>
      <c r="AL1101" t="s">
        <v>3313</v>
      </c>
      <c r="AM1101" s="2">
        <v>46144</v>
      </c>
      <c r="AN1101" t="b">
        <f t="shared" si="143"/>
        <v>1</v>
      </c>
    </row>
    <row r="1102" spans="1:40" ht="43.2" x14ac:dyDescent="0.3">
      <c r="A1102" t="s">
        <v>6940</v>
      </c>
      <c r="B1102" t="s">
        <v>6941</v>
      </c>
      <c r="C1102" s="6" t="s">
        <v>6942</v>
      </c>
      <c r="D1102" t="s">
        <v>63</v>
      </c>
      <c r="E1102" s="4">
        <v>31</v>
      </c>
      <c r="F1102" t="b">
        <v>0</v>
      </c>
      <c r="G1102" s="4">
        <v>951</v>
      </c>
      <c r="H1102" s="3">
        <v>0</v>
      </c>
      <c r="I1102" s="3">
        <v>0</v>
      </c>
      <c r="J1102" s="3">
        <v>0</v>
      </c>
      <c r="K1102" s="3">
        <v>0</v>
      </c>
      <c r="L1102" s="3">
        <v>0</v>
      </c>
      <c r="M1102" s="3">
        <v>0</v>
      </c>
      <c r="N1102" s="3">
        <v>0</v>
      </c>
      <c r="O1102" s="3">
        <v>0</v>
      </c>
      <c r="P1102" s="4">
        <v>3</v>
      </c>
      <c r="Q1102" s="4">
        <v>10</v>
      </c>
      <c r="R1102" t="b">
        <v>0</v>
      </c>
      <c r="S1102" t="b">
        <v>0</v>
      </c>
      <c r="T1102" t="b">
        <v>1</v>
      </c>
      <c r="U1102" t="b">
        <v>0</v>
      </c>
      <c r="V1102" t="b">
        <v>1</v>
      </c>
      <c r="W1102" t="s">
        <v>127</v>
      </c>
      <c r="X1102" t="s">
        <v>101</v>
      </c>
      <c r="Y1102" t="s">
        <v>222</v>
      </c>
      <c r="Z1102" s="3">
        <v>2.552</v>
      </c>
      <c r="AA1102" t="s">
        <v>1682</v>
      </c>
      <c r="AB1102" t="s">
        <v>6943</v>
      </c>
      <c r="AC1102" s="6" t="s">
        <v>6944</v>
      </c>
      <c r="AD1102" s="3">
        <f t="shared" si="136"/>
        <v>1</v>
      </c>
      <c r="AE1102" s="4">
        <f t="shared" si="137"/>
        <v>36</v>
      </c>
      <c r="AF1102" s="4">
        <f t="shared" si="138"/>
        <v>8</v>
      </c>
      <c r="AG1102" s="4">
        <f t="shared" si="139"/>
        <v>124</v>
      </c>
      <c r="AH1102" t="str">
        <f t="shared" si="140"/>
        <v>standard</v>
      </c>
      <c r="AI1102" t="b">
        <f t="shared" si="141"/>
        <v>0</v>
      </c>
      <c r="AJ1102" t="str">
        <f t="shared" si="142"/>
        <v>ok</v>
      </c>
      <c r="AK1102" t="s">
        <v>6945</v>
      </c>
      <c r="AM1102" s="2">
        <v>46025</v>
      </c>
      <c r="AN1102" t="b">
        <f t="shared" si="143"/>
        <v>1</v>
      </c>
    </row>
    <row r="1103" spans="1:40" ht="43.2" x14ac:dyDescent="0.3">
      <c r="A1103" t="s">
        <v>6946</v>
      </c>
      <c r="B1103" t="s">
        <v>6179</v>
      </c>
      <c r="C1103" s="6" t="s">
        <v>6947</v>
      </c>
      <c r="D1103" t="s">
        <v>63</v>
      </c>
      <c r="E1103" s="4">
        <v>15</v>
      </c>
      <c r="F1103" t="b">
        <v>1</v>
      </c>
      <c r="G1103" s="4">
        <v>1129</v>
      </c>
      <c r="H1103" s="3">
        <v>0.08</v>
      </c>
      <c r="I1103" s="3">
        <v>0</v>
      </c>
      <c r="J1103" s="3">
        <v>0</v>
      </c>
      <c r="K1103" s="3">
        <v>-0.23</v>
      </c>
      <c r="L1103" s="3">
        <v>0</v>
      </c>
      <c r="M1103" s="3">
        <v>0</v>
      </c>
      <c r="N1103" s="3">
        <v>-0.92</v>
      </c>
      <c r="O1103" s="3">
        <v>0.91</v>
      </c>
      <c r="P1103" s="4">
        <v>8</v>
      </c>
      <c r="Q1103" s="4">
        <v>9</v>
      </c>
      <c r="R1103" t="b">
        <v>0</v>
      </c>
      <c r="S1103" t="b">
        <v>0</v>
      </c>
      <c r="T1103" t="b">
        <v>1</v>
      </c>
      <c r="U1103" t="b">
        <v>0</v>
      </c>
      <c r="V1103" t="b">
        <v>0</v>
      </c>
      <c r="W1103" t="s">
        <v>111</v>
      </c>
      <c r="X1103" t="s">
        <v>45</v>
      </c>
      <c r="Y1103" t="s">
        <v>74</v>
      </c>
      <c r="Z1103" s="3">
        <v>1.6950000000000001</v>
      </c>
      <c r="AA1103" t="s">
        <v>223</v>
      </c>
      <c r="AB1103" t="s">
        <v>6181</v>
      </c>
      <c r="AC1103" s="6" t="s">
        <v>6948</v>
      </c>
      <c r="AD1103" s="3">
        <f t="shared" si="136"/>
        <v>5.76</v>
      </c>
      <c r="AE1103" s="4">
        <f t="shared" si="137"/>
        <v>22</v>
      </c>
      <c r="AF1103" s="4">
        <f t="shared" si="138"/>
        <v>2</v>
      </c>
      <c r="AG1103" s="4">
        <f t="shared" si="139"/>
        <v>111</v>
      </c>
      <c r="AH1103" t="str">
        <f t="shared" si="140"/>
        <v>standard</v>
      </c>
      <c r="AI1103" t="b">
        <f t="shared" si="141"/>
        <v>1</v>
      </c>
      <c r="AJ1103" t="str">
        <f t="shared" si="142"/>
        <v>ok</v>
      </c>
      <c r="AK1103" t="s">
        <v>6949</v>
      </c>
      <c r="AL1103" t="s">
        <v>4267</v>
      </c>
      <c r="AM1103" s="2">
        <v>46130</v>
      </c>
      <c r="AN1103" t="b">
        <f t="shared" si="143"/>
        <v>1</v>
      </c>
    </row>
    <row r="1104" spans="1:40" ht="43.2" x14ac:dyDescent="0.3">
      <c r="A1104" t="s">
        <v>6950</v>
      </c>
      <c r="B1104" t="s">
        <v>6951</v>
      </c>
      <c r="C1104" s="6" t="s">
        <v>6952</v>
      </c>
      <c r="D1104" t="s">
        <v>63</v>
      </c>
      <c r="E1104" s="4">
        <v>18</v>
      </c>
      <c r="F1104" t="b">
        <v>1</v>
      </c>
      <c r="G1104" s="4">
        <v>1581</v>
      </c>
      <c r="H1104" s="3">
        <v>0</v>
      </c>
      <c r="I1104" s="3">
        <v>0</v>
      </c>
      <c r="J1104" s="3">
        <v>0</v>
      </c>
      <c r="K1104" s="3">
        <v>0</v>
      </c>
      <c r="L1104" s="3">
        <v>0</v>
      </c>
      <c r="M1104" s="3">
        <v>0.4</v>
      </c>
      <c r="N1104" s="3">
        <v>0</v>
      </c>
      <c r="O1104" s="3">
        <v>0</v>
      </c>
      <c r="P1104" s="4">
        <v>3</v>
      </c>
      <c r="Q1104" s="4">
        <v>4</v>
      </c>
      <c r="R1104" t="b">
        <v>1</v>
      </c>
      <c r="S1104" t="b">
        <v>0</v>
      </c>
      <c r="T1104" t="b">
        <v>0</v>
      </c>
      <c r="U1104" t="b">
        <v>1</v>
      </c>
      <c r="V1104" t="b">
        <v>1</v>
      </c>
      <c r="W1104" t="s">
        <v>138</v>
      </c>
      <c r="X1104" t="s">
        <v>65</v>
      </c>
      <c r="Y1104" t="s">
        <v>66</v>
      </c>
      <c r="Z1104" s="3">
        <v>1.177</v>
      </c>
      <c r="AA1104" t="s">
        <v>140</v>
      </c>
      <c r="AB1104" t="s">
        <v>6953</v>
      </c>
      <c r="AC1104" s="6" t="s">
        <v>6954</v>
      </c>
      <c r="AD1104" s="3">
        <f t="shared" si="136"/>
        <v>1.8</v>
      </c>
      <c r="AE1104" s="4">
        <f t="shared" si="137"/>
        <v>21</v>
      </c>
      <c r="AF1104" s="4">
        <f t="shared" si="138"/>
        <v>2</v>
      </c>
      <c r="AG1104" s="4">
        <f t="shared" si="139"/>
        <v>125</v>
      </c>
      <c r="AH1104" t="str">
        <f t="shared" si="140"/>
        <v>standard</v>
      </c>
      <c r="AI1104" t="b">
        <f t="shared" si="141"/>
        <v>0</v>
      </c>
      <c r="AJ1104" t="str">
        <f t="shared" si="142"/>
        <v>ok</v>
      </c>
      <c r="AK1104" t="s">
        <v>6955</v>
      </c>
      <c r="AM1104" s="2">
        <v>46121</v>
      </c>
      <c r="AN1104" t="b">
        <f t="shared" si="143"/>
        <v>1</v>
      </c>
    </row>
    <row r="1105" spans="1:40" ht="43.2" x14ac:dyDescent="0.3">
      <c r="A1105" t="s">
        <v>6956</v>
      </c>
      <c r="B1105" t="s">
        <v>6957</v>
      </c>
      <c r="C1105" s="6" t="s">
        <v>6958</v>
      </c>
      <c r="D1105" t="s">
        <v>178</v>
      </c>
      <c r="E1105" s="4">
        <v>99</v>
      </c>
      <c r="F1105" t="b">
        <v>1</v>
      </c>
      <c r="G1105" s="4">
        <v>1840</v>
      </c>
      <c r="H1105" s="3">
        <v>0</v>
      </c>
      <c r="I1105" s="3">
        <v>1</v>
      </c>
      <c r="J1105" s="3">
        <v>0</v>
      </c>
      <c r="K1105" s="3">
        <v>0</v>
      </c>
      <c r="L1105" s="3">
        <v>0</v>
      </c>
      <c r="M1105" s="3">
        <v>0</v>
      </c>
      <c r="N1105" s="3">
        <v>7.0000000000000007E-2</v>
      </c>
      <c r="O1105" s="3">
        <v>0</v>
      </c>
      <c r="P1105" s="4">
        <v>2</v>
      </c>
      <c r="Q1105" s="4">
        <v>3</v>
      </c>
      <c r="R1105" t="b">
        <v>1</v>
      </c>
      <c r="S1105" t="b">
        <v>1</v>
      </c>
      <c r="T1105" t="b">
        <v>0</v>
      </c>
      <c r="U1105" t="b">
        <v>1</v>
      </c>
      <c r="V1105" t="b">
        <v>1</v>
      </c>
      <c r="W1105" t="s">
        <v>64</v>
      </c>
      <c r="X1105" t="s">
        <v>55</v>
      </c>
      <c r="Y1105" t="s">
        <v>66</v>
      </c>
      <c r="Z1105" s="3">
        <v>0.83899999999999997</v>
      </c>
      <c r="AA1105" t="s">
        <v>67</v>
      </c>
      <c r="AB1105" t="s">
        <v>6959</v>
      </c>
      <c r="AC1105" s="6" t="s">
        <v>6960</v>
      </c>
      <c r="AD1105" s="3">
        <f t="shared" si="136"/>
        <v>8.64</v>
      </c>
      <c r="AE1105" s="4">
        <f t="shared" si="137"/>
        <v>135</v>
      </c>
      <c r="AF1105" s="4">
        <f t="shared" si="138"/>
        <v>2</v>
      </c>
      <c r="AG1105" s="4">
        <f t="shared" si="139"/>
        <v>119</v>
      </c>
      <c r="AH1105" t="str">
        <f t="shared" si="140"/>
        <v>standard</v>
      </c>
      <c r="AI1105" t="b">
        <f t="shared" si="141"/>
        <v>0</v>
      </c>
      <c r="AJ1105" t="str">
        <f t="shared" si="142"/>
        <v>ok</v>
      </c>
      <c r="AK1105" t="s">
        <v>6961</v>
      </c>
      <c r="AM1105" s="2">
        <v>46160</v>
      </c>
      <c r="AN1105" t="b">
        <f t="shared" si="143"/>
        <v>1</v>
      </c>
    </row>
    <row r="1106" spans="1:40" ht="43.2" x14ac:dyDescent="0.3">
      <c r="A1106" t="s">
        <v>6962</v>
      </c>
      <c r="B1106" t="s">
        <v>6963</v>
      </c>
      <c r="C1106" s="6" t="s">
        <v>6964</v>
      </c>
      <c r="D1106" t="s">
        <v>43</v>
      </c>
      <c r="E1106" s="4">
        <v>20</v>
      </c>
      <c r="F1106" t="b">
        <v>1</v>
      </c>
      <c r="G1106" s="4">
        <v>387</v>
      </c>
      <c r="H1106" s="3">
        <v>0</v>
      </c>
      <c r="I1106" s="3">
        <v>2</v>
      </c>
      <c r="J1106" s="3">
        <v>0</v>
      </c>
      <c r="K1106" s="3">
        <v>0</v>
      </c>
      <c r="L1106" s="3">
        <v>0</v>
      </c>
      <c r="M1106" s="3">
        <v>0</v>
      </c>
      <c r="N1106" s="3">
        <v>0</v>
      </c>
      <c r="O1106" s="3">
        <v>0.23</v>
      </c>
      <c r="P1106" s="4">
        <v>9</v>
      </c>
      <c r="Q1106" s="4">
        <v>10</v>
      </c>
      <c r="R1106" t="b">
        <v>0</v>
      </c>
      <c r="S1106" t="b">
        <v>0</v>
      </c>
      <c r="T1106" t="b">
        <v>0</v>
      </c>
      <c r="U1106" t="b">
        <v>1</v>
      </c>
      <c r="V1106" t="b">
        <v>1</v>
      </c>
      <c r="W1106" t="s">
        <v>44</v>
      </c>
      <c r="X1106" t="s">
        <v>45</v>
      </c>
      <c r="Y1106" t="s">
        <v>46</v>
      </c>
      <c r="Z1106" s="3">
        <v>2.4249999999999998</v>
      </c>
      <c r="AA1106" t="s">
        <v>47</v>
      </c>
      <c r="AB1106" t="s">
        <v>6965</v>
      </c>
      <c r="AC1106" s="6" t="s">
        <v>6966</v>
      </c>
      <c r="AD1106" s="3">
        <f t="shared" si="136"/>
        <v>5.46</v>
      </c>
      <c r="AE1106" s="4">
        <f t="shared" si="137"/>
        <v>24</v>
      </c>
      <c r="AF1106" s="4">
        <f t="shared" si="138"/>
        <v>2</v>
      </c>
      <c r="AG1106" s="4">
        <f t="shared" si="139"/>
        <v>112</v>
      </c>
      <c r="AH1106" t="str">
        <f t="shared" si="140"/>
        <v>standard</v>
      </c>
      <c r="AI1106" t="b">
        <f t="shared" si="141"/>
        <v>0</v>
      </c>
      <c r="AJ1106" t="str">
        <f t="shared" si="142"/>
        <v>ok</v>
      </c>
      <c r="AK1106" t="s">
        <v>6967</v>
      </c>
      <c r="AL1106" t="s">
        <v>5348</v>
      </c>
      <c r="AM1106" s="2">
        <v>46025</v>
      </c>
      <c r="AN1106" t="b">
        <f t="shared" si="143"/>
        <v>1</v>
      </c>
    </row>
    <row r="1107" spans="1:40" ht="43.2" x14ac:dyDescent="0.3">
      <c r="A1107" t="s">
        <v>6968</v>
      </c>
      <c r="B1107" t="s">
        <v>6969</v>
      </c>
      <c r="C1107" s="6" t="s">
        <v>6970</v>
      </c>
      <c r="D1107" t="s">
        <v>119</v>
      </c>
      <c r="E1107" s="4">
        <v>44</v>
      </c>
      <c r="F1107" t="b">
        <v>0</v>
      </c>
      <c r="G1107" s="4">
        <v>1890</v>
      </c>
      <c r="H1107" s="3">
        <v>0</v>
      </c>
      <c r="I1107" s="3">
        <v>1</v>
      </c>
      <c r="J1107" s="3">
        <v>0</v>
      </c>
      <c r="K1107" s="3">
        <v>0</v>
      </c>
      <c r="L1107" s="3">
        <v>0</v>
      </c>
      <c r="M1107" s="3">
        <v>0</v>
      </c>
      <c r="N1107" s="3">
        <v>0</v>
      </c>
      <c r="O1107" s="3">
        <v>0</v>
      </c>
      <c r="P1107" s="4">
        <v>1</v>
      </c>
      <c r="Q1107" s="4">
        <v>1</v>
      </c>
      <c r="R1107" t="b">
        <v>1</v>
      </c>
      <c r="S1107" t="b">
        <v>1</v>
      </c>
      <c r="T1107" t="b">
        <v>0</v>
      </c>
      <c r="U1107" t="b">
        <v>1</v>
      </c>
      <c r="V1107" t="b">
        <v>1</v>
      </c>
      <c r="W1107" t="s">
        <v>64</v>
      </c>
      <c r="X1107" t="s">
        <v>128</v>
      </c>
      <c r="Y1107" t="s">
        <v>331</v>
      </c>
      <c r="Z1107" s="3">
        <v>1.2470000000000001</v>
      </c>
      <c r="AA1107" t="s">
        <v>67</v>
      </c>
      <c r="AB1107" t="s">
        <v>6971</v>
      </c>
      <c r="AC1107" s="6" t="s">
        <v>6972</v>
      </c>
      <c r="AD1107" s="3">
        <f t="shared" si="136"/>
        <v>5.5</v>
      </c>
      <c r="AE1107" s="4">
        <f t="shared" si="137"/>
        <v>56</v>
      </c>
      <c r="AF1107" s="4">
        <f t="shared" si="138"/>
        <v>1</v>
      </c>
      <c r="AG1107" s="4">
        <f t="shared" si="139"/>
        <v>109</v>
      </c>
      <c r="AH1107" t="str">
        <f t="shared" si="140"/>
        <v>standard</v>
      </c>
      <c r="AI1107" t="b">
        <f t="shared" si="141"/>
        <v>0</v>
      </c>
      <c r="AJ1107" t="str">
        <f t="shared" si="142"/>
        <v>ok</v>
      </c>
      <c r="AK1107" t="s">
        <v>6973</v>
      </c>
      <c r="AM1107" s="2">
        <v>46141</v>
      </c>
      <c r="AN1107" t="b">
        <f t="shared" si="143"/>
        <v>1</v>
      </c>
    </row>
    <row r="1108" spans="1:40" ht="43.2" x14ac:dyDescent="0.3">
      <c r="A1108" t="s">
        <v>6974</v>
      </c>
      <c r="B1108" t="s">
        <v>6975</v>
      </c>
      <c r="C1108" s="6" t="s">
        <v>6976</v>
      </c>
      <c r="D1108" t="s">
        <v>63</v>
      </c>
      <c r="E1108" s="4">
        <v>12</v>
      </c>
      <c r="F1108" t="b">
        <v>1</v>
      </c>
      <c r="G1108" s="4">
        <v>1101</v>
      </c>
      <c r="H1108" s="3">
        <v>0</v>
      </c>
      <c r="I1108" s="3">
        <v>0</v>
      </c>
      <c r="J1108" s="3">
        <v>0.39</v>
      </c>
      <c r="K1108" s="3">
        <v>0</v>
      </c>
      <c r="L1108" s="3">
        <v>0</v>
      </c>
      <c r="M1108" s="3">
        <v>0</v>
      </c>
      <c r="N1108" s="3">
        <v>-0.27</v>
      </c>
      <c r="O1108" s="3">
        <v>-0.01</v>
      </c>
      <c r="P1108" s="4">
        <v>6</v>
      </c>
      <c r="Q1108" s="4">
        <v>6</v>
      </c>
      <c r="R1108" t="b">
        <v>1</v>
      </c>
      <c r="S1108" t="b">
        <v>0</v>
      </c>
      <c r="T1108" t="b">
        <v>1</v>
      </c>
      <c r="U1108" t="b">
        <v>0</v>
      </c>
      <c r="V1108" t="b">
        <v>1</v>
      </c>
      <c r="W1108" t="s">
        <v>148</v>
      </c>
      <c r="X1108" t="s">
        <v>65</v>
      </c>
      <c r="Y1108" t="s">
        <v>46</v>
      </c>
      <c r="Z1108" s="3">
        <v>2.8479999999999999</v>
      </c>
      <c r="AA1108" t="s">
        <v>932</v>
      </c>
      <c r="AB1108" t="s">
        <v>6977</v>
      </c>
      <c r="AC1108" s="6" t="s">
        <v>6978</v>
      </c>
      <c r="AD1108" s="3">
        <f t="shared" si="136"/>
        <v>2.73</v>
      </c>
      <c r="AE1108" s="4">
        <f t="shared" si="137"/>
        <v>19</v>
      </c>
      <c r="AF1108" s="4">
        <f t="shared" si="138"/>
        <v>1</v>
      </c>
      <c r="AG1108" s="4">
        <f t="shared" si="139"/>
        <v>115</v>
      </c>
      <c r="AH1108" t="str">
        <f t="shared" si="140"/>
        <v>standard</v>
      </c>
      <c r="AI1108" t="b">
        <f t="shared" si="141"/>
        <v>1</v>
      </c>
      <c r="AJ1108" t="str">
        <f t="shared" si="142"/>
        <v>ok</v>
      </c>
      <c r="AK1108" t="s">
        <v>6979</v>
      </c>
      <c r="AM1108" s="2">
        <v>46159</v>
      </c>
      <c r="AN1108" t="b">
        <f t="shared" si="143"/>
        <v>1</v>
      </c>
    </row>
    <row r="1109" spans="1:40" ht="43.2" x14ac:dyDescent="0.3">
      <c r="A1109" t="s">
        <v>6980</v>
      </c>
      <c r="B1109" t="s">
        <v>6981</v>
      </c>
      <c r="C1109" s="6" t="s">
        <v>6982</v>
      </c>
      <c r="D1109" t="s">
        <v>74</v>
      </c>
      <c r="E1109" s="4">
        <v>23</v>
      </c>
      <c r="F1109" t="b">
        <v>1</v>
      </c>
      <c r="G1109" s="4">
        <v>1102</v>
      </c>
      <c r="H1109" s="3">
        <v>0.4</v>
      </c>
      <c r="I1109" s="3">
        <v>2</v>
      </c>
      <c r="J1109" s="3">
        <v>0</v>
      </c>
      <c r="K1109" s="3">
        <v>0</v>
      </c>
      <c r="L1109" s="3">
        <v>0.82</v>
      </c>
      <c r="M1109" s="3">
        <v>0</v>
      </c>
      <c r="N1109" s="3">
        <v>-0.85</v>
      </c>
      <c r="O1109" s="3">
        <v>0</v>
      </c>
      <c r="P1109" s="4">
        <v>8</v>
      </c>
      <c r="Q1109" s="4">
        <v>8</v>
      </c>
      <c r="R1109" t="b">
        <v>1</v>
      </c>
      <c r="S1109" t="b">
        <v>1</v>
      </c>
      <c r="T1109" t="b">
        <v>0</v>
      </c>
      <c r="U1109" t="b">
        <v>1</v>
      </c>
      <c r="V1109" t="b">
        <v>0</v>
      </c>
      <c r="W1109" t="s">
        <v>64</v>
      </c>
      <c r="X1109" t="s">
        <v>128</v>
      </c>
      <c r="Y1109" t="s">
        <v>46</v>
      </c>
      <c r="Z1109" s="3">
        <v>0.89100000000000001</v>
      </c>
      <c r="AA1109" t="s">
        <v>76</v>
      </c>
      <c r="AB1109" t="s">
        <v>6983</v>
      </c>
      <c r="AC1109" s="6" t="s">
        <v>6984</v>
      </c>
      <c r="AD1109" s="3">
        <f t="shared" si="136"/>
        <v>14.54</v>
      </c>
      <c r="AE1109" s="4">
        <f t="shared" si="137"/>
        <v>38</v>
      </c>
      <c r="AF1109" s="4">
        <f t="shared" si="138"/>
        <v>1</v>
      </c>
      <c r="AG1109" s="4">
        <f t="shared" si="139"/>
        <v>116</v>
      </c>
      <c r="AH1109" t="str">
        <f t="shared" si="140"/>
        <v>curse-room</v>
      </c>
      <c r="AI1109" t="b">
        <f t="shared" si="141"/>
        <v>1</v>
      </c>
      <c r="AJ1109" t="str">
        <f t="shared" si="142"/>
        <v>ok</v>
      </c>
      <c r="AK1109" t="s">
        <v>6985</v>
      </c>
      <c r="AM1109" s="2">
        <v>46168</v>
      </c>
      <c r="AN1109" t="b">
        <f t="shared" si="143"/>
        <v>1</v>
      </c>
    </row>
    <row r="1110" spans="1:40" ht="28.8" x14ac:dyDescent="0.3">
      <c r="A1110" t="s">
        <v>6986</v>
      </c>
      <c r="B1110" t="s">
        <v>6987</v>
      </c>
      <c r="C1110" s="6" t="s">
        <v>6988</v>
      </c>
      <c r="D1110" t="s">
        <v>63</v>
      </c>
      <c r="E1110" s="4">
        <v>13</v>
      </c>
      <c r="F1110" t="b">
        <v>1</v>
      </c>
      <c r="G1110" s="4">
        <v>977</v>
      </c>
      <c r="H1110" s="3">
        <v>0.41</v>
      </c>
      <c r="I1110" s="3">
        <v>0</v>
      </c>
      <c r="J1110" s="3">
        <v>0.48</v>
      </c>
      <c r="K1110" s="3">
        <v>0</v>
      </c>
      <c r="L1110" s="3">
        <v>0.42</v>
      </c>
      <c r="M1110" s="3">
        <v>0</v>
      </c>
      <c r="N1110" s="3">
        <v>0</v>
      </c>
      <c r="O1110" s="3">
        <v>0.82</v>
      </c>
      <c r="P1110" s="4">
        <v>4</v>
      </c>
      <c r="Q1110" s="4">
        <v>4</v>
      </c>
      <c r="R1110" t="b">
        <v>0</v>
      </c>
      <c r="S1110" t="b">
        <v>0</v>
      </c>
      <c r="T1110" t="b">
        <v>0</v>
      </c>
      <c r="U1110" t="b">
        <v>0</v>
      </c>
      <c r="V1110" t="b">
        <v>0</v>
      </c>
      <c r="W1110" t="s">
        <v>64</v>
      </c>
      <c r="X1110" t="s">
        <v>200</v>
      </c>
      <c r="Y1110" t="s">
        <v>331</v>
      </c>
      <c r="Z1110" s="3">
        <v>2.96</v>
      </c>
      <c r="AA1110" t="s">
        <v>120</v>
      </c>
      <c r="AB1110" t="s">
        <v>6989</v>
      </c>
      <c r="AC1110" s="6" t="s">
        <v>6990</v>
      </c>
      <c r="AD1110" s="3">
        <f t="shared" si="136"/>
        <v>8.1999999999999993</v>
      </c>
      <c r="AE1110" s="4">
        <f t="shared" si="137"/>
        <v>17</v>
      </c>
      <c r="AF1110" s="4">
        <f t="shared" si="138"/>
        <v>1</v>
      </c>
      <c r="AG1110" s="4">
        <f t="shared" si="139"/>
        <v>107</v>
      </c>
      <c r="AH1110" t="str">
        <f t="shared" si="140"/>
        <v>standard</v>
      </c>
      <c r="AI1110" t="b">
        <f t="shared" si="141"/>
        <v>0</v>
      </c>
      <c r="AJ1110" t="str">
        <f t="shared" si="142"/>
        <v>ok</v>
      </c>
      <c r="AK1110" t="s">
        <v>6991</v>
      </c>
      <c r="AL1110" t="s">
        <v>6992</v>
      </c>
      <c r="AM1110" s="2">
        <v>46069</v>
      </c>
      <c r="AN1110" t="b">
        <f t="shared" si="143"/>
        <v>1</v>
      </c>
    </row>
    <row r="1111" spans="1:40" ht="43.2" x14ac:dyDescent="0.3">
      <c r="A1111" t="s">
        <v>6993</v>
      </c>
      <c r="B1111" t="s">
        <v>6994</v>
      </c>
      <c r="C1111" s="6" t="s">
        <v>6995</v>
      </c>
      <c r="D1111" t="s">
        <v>63</v>
      </c>
      <c r="E1111" s="4">
        <v>9</v>
      </c>
      <c r="F1111" t="b">
        <v>1</v>
      </c>
      <c r="G1111" s="4">
        <v>2002</v>
      </c>
      <c r="H1111" s="3">
        <v>0</v>
      </c>
      <c r="I1111" s="3">
        <v>1</v>
      </c>
      <c r="J1111" s="3">
        <v>-0.31</v>
      </c>
      <c r="K1111" s="3">
        <v>0</v>
      </c>
      <c r="L1111" s="3">
        <v>0.7</v>
      </c>
      <c r="M1111" s="3">
        <v>-0.15</v>
      </c>
      <c r="N1111" s="3">
        <v>-0.8</v>
      </c>
      <c r="O1111" s="3">
        <v>0</v>
      </c>
      <c r="P1111" s="4">
        <v>4</v>
      </c>
      <c r="Q1111" s="4">
        <v>4</v>
      </c>
      <c r="R1111" t="b">
        <v>0</v>
      </c>
      <c r="S1111" t="b">
        <v>1</v>
      </c>
      <c r="T1111" t="b">
        <v>1</v>
      </c>
      <c r="U1111" t="b">
        <v>0</v>
      </c>
      <c r="V1111" t="b">
        <v>1</v>
      </c>
      <c r="W1111" t="s">
        <v>111</v>
      </c>
      <c r="X1111" t="s">
        <v>101</v>
      </c>
      <c r="Y1111" t="s">
        <v>66</v>
      </c>
      <c r="Z1111" s="3">
        <v>0.26</v>
      </c>
      <c r="AA1111" t="s">
        <v>780</v>
      </c>
      <c r="AB1111" t="s">
        <v>6996</v>
      </c>
      <c r="AC1111" s="6" t="s">
        <v>6997</v>
      </c>
      <c r="AD1111" s="3">
        <f t="shared" si="136"/>
        <v>6.73</v>
      </c>
      <c r="AE1111" s="4">
        <f t="shared" si="137"/>
        <v>15</v>
      </c>
      <c r="AF1111" s="4">
        <f t="shared" si="138"/>
        <v>1</v>
      </c>
      <c r="AG1111" s="4">
        <f t="shared" si="139"/>
        <v>114</v>
      </c>
      <c r="AH1111" t="str">
        <f t="shared" si="140"/>
        <v>standard</v>
      </c>
      <c r="AI1111" t="b">
        <f t="shared" si="141"/>
        <v>1</v>
      </c>
      <c r="AJ1111" t="str">
        <f t="shared" si="142"/>
        <v>review: multi-status synergy</v>
      </c>
      <c r="AK1111" t="s">
        <v>6998</v>
      </c>
      <c r="AL1111" t="s">
        <v>418</v>
      </c>
      <c r="AM1111" s="2">
        <v>46203</v>
      </c>
      <c r="AN1111" t="b">
        <f t="shared" si="143"/>
        <v>1</v>
      </c>
    </row>
    <row r="1112" spans="1:40" ht="43.2" x14ac:dyDescent="0.3">
      <c r="A1112" t="s">
        <v>6999</v>
      </c>
      <c r="B1112" t="s">
        <v>7000</v>
      </c>
      <c r="C1112" s="6" t="s">
        <v>7001</v>
      </c>
      <c r="D1112" t="s">
        <v>74</v>
      </c>
      <c r="E1112" s="4">
        <v>31</v>
      </c>
      <c r="F1112" t="b">
        <v>1</v>
      </c>
      <c r="G1112" s="4">
        <v>1320</v>
      </c>
      <c r="H1112" s="3">
        <v>-0.06</v>
      </c>
      <c r="I1112" s="3">
        <v>0</v>
      </c>
      <c r="J1112" s="3">
        <v>0.08</v>
      </c>
      <c r="K1112" s="3">
        <v>0</v>
      </c>
      <c r="L1112" s="3">
        <v>0.79</v>
      </c>
      <c r="M1112" s="3">
        <v>0</v>
      </c>
      <c r="N1112" s="3">
        <v>0.38</v>
      </c>
      <c r="O1112" s="3">
        <v>-0.13</v>
      </c>
      <c r="P1112" s="4">
        <v>3</v>
      </c>
      <c r="Q1112" s="4">
        <v>4</v>
      </c>
      <c r="R1112" t="b">
        <v>0</v>
      </c>
      <c r="S1112" t="b">
        <v>0</v>
      </c>
      <c r="T1112" t="b">
        <v>0</v>
      </c>
      <c r="U1112" t="b">
        <v>0</v>
      </c>
      <c r="V1112" t="b">
        <v>1</v>
      </c>
      <c r="W1112" t="s">
        <v>54</v>
      </c>
      <c r="X1112" t="s">
        <v>75</v>
      </c>
      <c r="Y1112" t="s">
        <v>222</v>
      </c>
      <c r="Z1112" s="3">
        <v>1.1950000000000001</v>
      </c>
      <c r="AA1112" t="s">
        <v>1110</v>
      </c>
      <c r="AB1112" t="s">
        <v>7002</v>
      </c>
      <c r="AC1112" s="6" t="s">
        <v>7003</v>
      </c>
      <c r="AD1112" s="3">
        <f t="shared" si="136"/>
        <v>8.32</v>
      </c>
      <c r="AE1112" s="4">
        <f t="shared" si="137"/>
        <v>41</v>
      </c>
      <c r="AF1112" s="4">
        <f t="shared" si="138"/>
        <v>2</v>
      </c>
      <c r="AG1112" s="4">
        <f t="shared" si="139"/>
        <v>119</v>
      </c>
      <c r="AH1112" t="str">
        <f t="shared" si="140"/>
        <v>curse-room</v>
      </c>
      <c r="AI1112" t="b">
        <f t="shared" si="141"/>
        <v>1</v>
      </c>
      <c r="AJ1112" t="str">
        <f t="shared" si="142"/>
        <v>ok</v>
      </c>
      <c r="AK1112" t="s">
        <v>7004</v>
      </c>
      <c r="AM1112" s="2">
        <v>46198</v>
      </c>
      <c r="AN1112" t="b">
        <f t="shared" si="143"/>
        <v>1</v>
      </c>
    </row>
    <row r="1113" spans="1:40" ht="28.8" x14ac:dyDescent="0.3">
      <c r="A1113" t="s">
        <v>7005</v>
      </c>
      <c r="B1113" t="s">
        <v>7006</v>
      </c>
      <c r="C1113" s="6" t="s">
        <v>7007</v>
      </c>
      <c r="D1113" t="s">
        <v>178</v>
      </c>
      <c r="E1113" s="4">
        <v>106</v>
      </c>
      <c r="F1113" t="b">
        <v>1</v>
      </c>
      <c r="G1113" s="4">
        <v>1341</v>
      </c>
      <c r="H1113" s="3">
        <v>0</v>
      </c>
      <c r="I1113" s="3">
        <v>0</v>
      </c>
      <c r="J1113" s="3">
        <v>0</v>
      </c>
      <c r="K1113" s="3">
        <v>0</v>
      </c>
      <c r="L1113" s="3">
        <v>0</v>
      </c>
      <c r="M1113" s="3">
        <v>0</v>
      </c>
      <c r="N1113" s="3">
        <v>0</v>
      </c>
      <c r="O1113" s="3">
        <v>0</v>
      </c>
      <c r="P1113" s="4">
        <v>3</v>
      </c>
      <c r="Q1113" s="4">
        <v>7</v>
      </c>
      <c r="R1113" t="b">
        <v>0</v>
      </c>
      <c r="S1113" t="b">
        <v>0</v>
      </c>
      <c r="T1113" t="b">
        <v>0</v>
      </c>
      <c r="U1113" t="b">
        <v>0</v>
      </c>
      <c r="V1113" t="b">
        <v>1</v>
      </c>
      <c r="W1113" t="s">
        <v>92</v>
      </c>
      <c r="X1113" t="s">
        <v>149</v>
      </c>
      <c r="Y1113" t="s">
        <v>331</v>
      </c>
      <c r="Z1113" s="3">
        <v>1.276</v>
      </c>
      <c r="AA1113" t="s">
        <v>760</v>
      </c>
      <c r="AB1113" t="s">
        <v>7008</v>
      </c>
      <c r="AC1113" s="6" t="s">
        <v>7009</v>
      </c>
      <c r="AD1113" s="3">
        <f t="shared" si="136"/>
        <v>7</v>
      </c>
      <c r="AE1113" s="4">
        <f t="shared" si="137"/>
        <v>136</v>
      </c>
      <c r="AF1113" s="4">
        <f t="shared" si="138"/>
        <v>5</v>
      </c>
      <c r="AG1113" s="4">
        <f t="shared" si="139"/>
        <v>111</v>
      </c>
      <c r="AH1113" t="str">
        <f t="shared" si="140"/>
        <v>standard</v>
      </c>
      <c r="AI1113" t="b">
        <f t="shared" si="141"/>
        <v>0</v>
      </c>
      <c r="AJ1113" t="str">
        <f t="shared" si="142"/>
        <v>ok</v>
      </c>
      <c r="AK1113" t="s">
        <v>7010</v>
      </c>
      <c r="AM1113" s="2">
        <v>46203</v>
      </c>
      <c r="AN1113" t="b">
        <f t="shared" si="143"/>
        <v>1</v>
      </c>
    </row>
    <row r="1114" spans="1:40" ht="43.2" x14ac:dyDescent="0.3">
      <c r="A1114" t="s">
        <v>7011</v>
      </c>
      <c r="B1114" t="s">
        <v>7012</v>
      </c>
      <c r="C1114" s="6" t="s">
        <v>7013</v>
      </c>
      <c r="D1114" t="s">
        <v>63</v>
      </c>
      <c r="E1114" s="4">
        <v>13</v>
      </c>
      <c r="F1114" t="b">
        <v>1</v>
      </c>
      <c r="G1114" s="4">
        <v>202</v>
      </c>
      <c r="H1114" s="3">
        <v>0</v>
      </c>
      <c r="I1114" s="3">
        <v>2</v>
      </c>
      <c r="J1114" s="3">
        <v>0</v>
      </c>
      <c r="K1114" s="3">
        <v>0.09</v>
      </c>
      <c r="L1114" s="3">
        <v>0</v>
      </c>
      <c r="M1114" s="3">
        <v>0</v>
      </c>
      <c r="N1114" s="3">
        <v>0</v>
      </c>
      <c r="O1114" s="3">
        <v>-0.05</v>
      </c>
      <c r="P1114" s="4">
        <v>7</v>
      </c>
      <c r="Q1114" s="4">
        <v>8</v>
      </c>
      <c r="R1114" t="b">
        <v>1</v>
      </c>
      <c r="S1114" t="b">
        <v>1</v>
      </c>
      <c r="T1114" t="b">
        <v>0</v>
      </c>
      <c r="U1114" t="b">
        <v>1</v>
      </c>
      <c r="V1114" t="b">
        <v>1</v>
      </c>
      <c r="W1114" t="s">
        <v>100</v>
      </c>
      <c r="X1114" t="s">
        <v>45</v>
      </c>
      <c r="Y1114" t="s">
        <v>46</v>
      </c>
      <c r="Z1114" s="3">
        <v>1.796</v>
      </c>
      <c r="AA1114" t="s">
        <v>304</v>
      </c>
      <c r="AB1114" t="s">
        <v>7014</v>
      </c>
      <c r="AC1114" s="6" t="s">
        <v>7015</v>
      </c>
      <c r="AD1114" s="3">
        <f t="shared" si="136"/>
        <v>4.28</v>
      </c>
      <c r="AE1114" s="4">
        <f t="shared" si="137"/>
        <v>17</v>
      </c>
      <c r="AF1114" s="4">
        <f t="shared" si="138"/>
        <v>2</v>
      </c>
      <c r="AG1114" s="4">
        <f t="shared" si="139"/>
        <v>110</v>
      </c>
      <c r="AH1114" t="str">
        <f t="shared" si="140"/>
        <v>standard</v>
      </c>
      <c r="AI1114" t="b">
        <f t="shared" si="141"/>
        <v>1</v>
      </c>
      <c r="AJ1114" t="str">
        <f t="shared" si="142"/>
        <v>ok</v>
      </c>
      <c r="AK1114" t="s">
        <v>7016</v>
      </c>
      <c r="AM1114" s="2">
        <v>46136</v>
      </c>
      <c r="AN1114" t="b">
        <f t="shared" si="143"/>
        <v>1</v>
      </c>
    </row>
    <row r="1115" spans="1:40" ht="43.2" x14ac:dyDescent="0.3">
      <c r="A1115" t="s">
        <v>7017</v>
      </c>
      <c r="B1115" t="s">
        <v>7018</v>
      </c>
      <c r="C1115" s="6" t="s">
        <v>7019</v>
      </c>
      <c r="D1115" t="s">
        <v>178</v>
      </c>
      <c r="E1115" s="4">
        <v>94</v>
      </c>
      <c r="F1115" t="b">
        <v>1</v>
      </c>
      <c r="G1115" s="4">
        <v>588</v>
      </c>
      <c r="H1115" s="3">
        <v>0</v>
      </c>
      <c r="I1115" s="3">
        <v>2</v>
      </c>
      <c r="J1115" s="3">
        <v>0</v>
      </c>
      <c r="K1115" s="3">
        <v>0</v>
      </c>
      <c r="L1115" s="3">
        <v>0.54</v>
      </c>
      <c r="M1115" s="3">
        <v>0.39</v>
      </c>
      <c r="N1115" s="3">
        <v>0</v>
      </c>
      <c r="O1115" s="3">
        <v>-0.2</v>
      </c>
      <c r="P1115" s="4">
        <v>8</v>
      </c>
      <c r="Q1115" s="4">
        <v>10</v>
      </c>
      <c r="R1115" t="b">
        <v>0</v>
      </c>
      <c r="S1115" t="b">
        <v>0</v>
      </c>
      <c r="T1115" t="b">
        <v>0</v>
      </c>
      <c r="U1115" t="b">
        <v>1</v>
      </c>
      <c r="V1115" t="b">
        <v>1</v>
      </c>
      <c r="W1115" t="s">
        <v>64</v>
      </c>
      <c r="X1115" t="s">
        <v>149</v>
      </c>
      <c r="Y1115" t="s">
        <v>102</v>
      </c>
      <c r="Z1115" s="3">
        <v>1.2490000000000001</v>
      </c>
      <c r="AA1115" t="s">
        <v>209</v>
      </c>
      <c r="AB1115" t="s">
        <v>7020</v>
      </c>
      <c r="AC1115" s="6" t="s">
        <v>7021</v>
      </c>
      <c r="AD1115" s="3">
        <f t="shared" si="136"/>
        <v>12.26</v>
      </c>
      <c r="AE1115" s="4">
        <f t="shared" si="137"/>
        <v>140</v>
      </c>
      <c r="AF1115" s="4">
        <f t="shared" si="138"/>
        <v>3</v>
      </c>
      <c r="AG1115" s="4">
        <f t="shared" si="139"/>
        <v>113</v>
      </c>
      <c r="AH1115" t="str">
        <f t="shared" si="140"/>
        <v>rare-chest</v>
      </c>
      <c r="AI1115" t="b">
        <f t="shared" si="141"/>
        <v>1</v>
      </c>
      <c r="AJ1115" t="str">
        <f t="shared" si="142"/>
        <v>ok</v>
      </c>
      <c r="AK1115" t="s">
        <v>7022</v>
      </c>
      <c r="AL1115" t="s">
        <v>386</v>
      </c>
      <c r="AM1115" s="2">
        <v>46136</v>
      </c>
      <c r="AN1115" t="b">
        <f t="shared" si="143"/>
        <v>1</v>
      </c>
    </row>
    <row r="1116" spans="1:40" ht="43.2" x14ac:dyDescent="0.3">
      <c r="A1116" t="s">
        <v>7023</v>
      </c>
      <c r="B1116" t="s">
        <v>7024</v>
      </c>
      <c r="C1116" s="6" t="s">
        <v>7025</v>
      </c>
      <c r="D1116" t="s">
        <v>43</v>
      </c>
      <c r="E1116" s="4">
        <v>26</v>
      </c>
      <c r="F1116" t="b">
        <v>1</v>
      </c>
      <c r="G1116" s="4">
        <v>260</v>
      </c>
      <c r="H1116" s="3">
        <v>0</v>
      </c>
      <c r="I1116" s="3">
        <v>1</v>
      </c>
      <c r="J1116" s="3">
        <v>7.0000000000000007E-2</v>
      </c>
      <c r="K1116" s="3">
        <v>0</v>
      </c>
      <c r="L1116" s="3">
        <v>0</v>
      </c>
      <c r="M1116" s="3">
        <v>0.37</v>
      </c>
      <c r="N1116" s="3">
        <v>0</v>
      </c>
      <c r="O1116" s="3">
        <v>0</v>
      </c>
      <c r="P1116" s="4">
        <v>6</v>
      </c>
      <c r="Q1116" s="4">
        <v>8</v>
      </c>
      <c r="R1116" t="b">
        <v>0</v>
      </c>
      <c r="S1116" t="b">
        <v>0</v>
      </c>
      <c r="T1116" t="b">
        <v>0</v>
      </c>
      <c r="U1116" t="b">
        <v>1</v>
      </c>
      <c r="V1116" t="b">
        <v>1</v>
      </c>
      <c r="W1116" t="s">
        <v>64</v>
      </c>
      <c r="X1116" t="s">
        <v>75</v>
      </c>
      <c r="Y1116" t="s">
        <v>66</v>
      </c>
      <c r="Z1116" s="3">
        <v>0.91100000000000003</v>
      </c>
      <c r="AA1116" t="s">
        <v>120</v>
      </c>
      <c r="AB1116" t="s">
        <v>7026</v>
      </c>
      <c r="AC1116" s="6" t="s">
        <v>7027</v>
      </c>
      <c r="AD1116" s="3">
        <f t="shared" si="136"/>
        <v>4.45</v>
      </c>
      <c r="AE1116" s="4">
        <f t="shared" si="137"/>
        <v>31</v>
      </c>
      <c r="AF1116" s="4">
        <f t="shared" si="138"/>
        <v>3</v>
      </c>
      <c r="AG1116" s="4">
        <f t="shared" si="139"/>
        <v>121</v>
      </c>
      <c r="AH1116" t="str">
        <f t="shared" si="140"/>
        <v>standard</v>
      </c>
      <c r="AI1116" t="b">
        <f t="shared" si="141"/>
        <v>0</v>
      </c>
      <c r="AJ1116" t="str">
        <f t="shared" si="142"/>
        <v>ok</v>
      </c>
      <c r="AK1116" t="s">
        <v>7028</v>
      </c>
      <c r="AM1116" s="2">
        <v>46064</v>
      </c>
      <c r="AN1116" t="b">
        <f t="shared" si="143"/>
        <v>1</v>
      </c>
    </row>
    <row r="1117" spans="1:40" ht="43.2" x14ac:dyDescent="0.3">
      <c r="A1117" t="s">
        <v>7029</v>
      </c>
      <c r="B1117" t="s">
        <v>7030</v>
      </c>
      <c r="C1117" s="6" t="s">
        <v>7031</v>
      </c>
      <c r="D1117" t="s">
        <v>178</v>
      </c>
      <c r="E1117" s="4">
        <v>68</v>
      </c>
      <c r="F1117" t="b">
        <v>1</v>
      </c>
      <c r="G1117" s="4">
        <v>1551</v>
      </c>
      <c r="H1117" s="3">
        <v>0</v>
      </c>
      <c r="I1117" s="3">
        <v>-1</v>
      </c>
      <c r="J1117" s="3">
        <v>-0.31</v>
      </c>
      <c r="K1117" s="3">
        <v>-0.2</v>
      </c>
      <c r="L1117" s="3">
        <v>0</v>
      </c>
      <c r="M1117" s="3">
        <v>0</v>
      </c>
      <c r="N1117" s="3">
        <v>0</v>
      </c>
      <c r="O1117" s="3">
        <v>0</v>
      </c>
      <c r="P1117" s="4">
        <v>9</v>
      </c>
      <c r="Q1117" s="4">
        <v>10</v>
      </c>
      <c r="R1117" t="b">
        <v>1</v>
      </c>
      <c r="S1117" t="b">
        <v>1</v>
      </c>
      <c r="T1117" t="b">
        <v>1</v>
      </c>
      <c r="U1117" t="b">
        <v>0</v>
      </c>
      <c r="V1117" t="b">
        <v>1</v>
      </c>
      <c r="W1117" t="s">
        <v>111</v>
      </c>
      <c r="X1117" t="s">
        <v>45</v>
      </c>
      <c r="Y1117" t="s">
        <v>66</v>
      </c>
      <c r="Z1117" s="3">
        <v>1.909</v>
      </c>
      <c r="AA1117" t="s">
        <v>230</v>
      </c>
      <c r="AB1117" t="s">
        <v>7032</v>
      </c>
      <c r="AC1117" s="6" t="s">
        <v>7033</v>
      </c>
      <c r="AD1117" s="3">
        <f t="shared" si="136"/>
        <v>9.83</v>
      </c>
      <c r="AE1117" s="4">
        <f t="shared" si="137"/>
        <v>101</v>
      </c>
      <c r="AF1117" s="4">
        <f t="shared" si="138"/>
        <v>2</v>
      </c>
      <c r="AG1117" s="4">
        <f t="shared" si="139"/>
        <v>110</v>
      </c>
      <c r="AH1117" t="str">
        <f t="shared" si="140"/>
        <v>standard</v>
      </c>
      <c r="AI1117" t="b">
        <f t="shared" si="141"/>
        <v>1</v>
      </c>
      <c r="AJ1117" t="str">
        <f t="shared" si="142"/>
        <v>review: multi-status synergy</v>
      </c>
      <c r="AK1117" t="s">
        <v>7034</v>
      </c>
      <c r="AL1117" t="s">
        <v>824</v>
      </c>
      <c r="AM1117" s="2">
        <v>46181</v>
      </c>
      <c r="AN1117" t="b">
        <f t="shared" si="143"/>
        <v>1</v>
      </c>
    </row>
    <row r="1118" spans="1:40" ht="43.2" x14ac:dyDescent="0.3">
      <c r="A1118" t="s">
        <v>7035</v>
      </c>
      <c r="B1118" t="s">
        <v>4044</v>
      </c>
      <c r="C1118" s="6" t="s">
        <v>7036</v>
      </c>
      <c r="D1118" t="s">
        <v>43</v>
      </c>
      <c r="E1118" s="4">
        <v>41</v>
      </c>
      <c r="F1118" t="b">
        <v>0</v>
      </c>
      <c r="G1118" s="4">
        <v>535</v>
      </c>
      <c r="H1118" s="3">
        <v>0.5</v>
      </c>
      <c r="I1118" s="3">
        <v>1</v>
      </c>
      <c r="J1118" s="3">
        <v>0.18</v>
      </c>
      <c r="K1118" s="3">
        <v>0.23</v>
      </c>
      <c r="L1118" s="3">
        <v>0</v>
      </c>
      <c r="M1118" s="3">
        <v>0</v>
      </c>
      <c r="N1118" s="3">
        <v>0</v>
      </c>
      <c r="O1118" s="3">
        <v>0.14000000000000001</v>
      </c>
      <c r="P1118" s="4">
        <v>3</v>
      </c>
      <c r="Q1118" s="4">
        <v>10</v>
      </c>
      <c r="R1118" t="b">
        <v>1</v>
      </c>
      <c r="S1118" t="b">
        <v>0</v>
      </c>
      <c r="T1118" t="b">
        <v>1</v>
      </c>
      <c r="U1118" t="b">
        <v>0</v>
      </c>
      <c r="V1118" t="b">
        <v>0</v>
      </c>
      <c r="W1118" t="s">
        <v>111</v>
      </c>
      <c r="X1118" t="s">
        <v>65</v>
      </c>
      <c r="Y1118" t="s">
        <v>129</v>
      </c>
      <c r="Z1118" s="3">
        <v>0.20899999999999999</v>
      </c>
      <c r="AA1118" t="s">
        <v>223</v>
      </c>
      <c r="AB1118" t="s">
        <v>4046</v>
      </c>
      <c r="AC1118" s="6" t="s">
        <v>7037</v>
      </c>
      <c r="AD1118" s="3">
        <f t="shared" si="136"/>
        <v>8.7799999999999994</v>
      </c>
      <c r="AE1118" s="4">
        <f t="shared" si="137"/>
        <v>61</v>
      </c>
      <c r="AF1118" s="4">
        <f t="shared" si="138"/>
        <v>8</v>
      </c>
      <c r="AG1118" s="4">
        <f t="shared" si="139"/>
        <v>115</v>
      </c>
      <c r="AH1118" t="str">
        <f t="shared" si="140"/>
        <v>standard</v>
      </c>
      <c r="AI1118" t="b">
        <f t="shared" si="141"/>
        <v>0</v>
      </c>
      <c r="AJ1118" t="str">
        <f t="shared" si="142"/>
        <v>ok</v>
      </c>
      <c r="AK1118" t="s">
        <v>7038</v>
      </c>
      <c r="AM1118" s="2">
        <v>46065</v>
      </c>
      <c r="AN1118" t="b">
        <f t="shared" si="143"/>
        <v>1</v>
      </c>
    </row>
    <row r="1119" spans="1:40" ht="43.2" x14ac:dyDescent="0.3">
      <c r="A1119" t="s">
        <v>7039</v>
      </c>
      <c r="B1119" t="s">
        <v>7040</v>
      </c>
      <c r="C1119" s="6" t="s">
        <v>7041</v>
      </c>
      <c r="D1119" t="s">
        <v>119</v>
      </c>
      <c r="E1119" s="4">
        <v>49</v>
      </c>
      <c r="F1119" t="b">
        <v>1</v>
      </c>
      <c r="G1119" s="4">
        <v>948</v>
      </c>
      <c r="H1119" s="3">
        <v>1.32</v>
      </c>
      <c r="I1119" s="3">
        <v>1</v>
      </c>
      <c r="J1119" s="3">
        <v>0</v>
      </c>
      <c r="K1119" s="3">
        <v>0</v>
      </c>
      <c r="L1119" s="3">
        <v>0</v>
      </c>
      <c r="M1119" s="3">
        <v>0</v>
      </c>
      <c r="N1119" s="3">
        <v>0</v>
      </c>
      <c r="O1119" s="3">
        <v>0</v>
      </c>
      <c r="P1119" s="4">
        <v>3</v>
      </c>
      <c r="Q1119" s="4">
        <v>3</v>
      </c>
      <c r="R1119" t="b">
        <v>1</v>
      </c>
      <c r="S1119" t="b">
        <v>0</v>
      </c>
      <c r="T1119" t="b">
        <v>1</v>
      </c>
      <c r="U1119" t="b">
        <v>0</v>
      </c>
      <c r="V1119" t="b">
        <v>1</v>
      </c>
      <c r="W1119" t="s">
        <v>127</v>
      </c>
      <c r="X1119" t="s">
        <v>65</v>
      </c>
      <c r="Y1119" t="s">
        <v>66</v>
      </c>
      <c r="Z1119" s="3">
        <v>3.1749999999999998</v>
      </c>
      <c r="AA1119" t="s">
        <v>171</v>
      </c>
      <c r="AB1119" t="s">
        <v>7042</v>
      </c>
      <c r="AC1119" s="6" t="s">
        <v>7043</v>
      </c>
      <c r="AD1119" s="3">
        <f t="shared" si="136"/>
        <v>16.059999999999999</v>
      </c>
      <c r="AE1119" s="4">
        <f t="shared" si="137"/>
        <v>86</v>
      </c>
      <c r="AF1119" s="4">
        <f t="shared" si="138"/>
        <v>1</v>
      </c>
      <c r="AG1119" s="4">
        <f t="shared" si="139"/>
        <v>119</v>
      </c>
      <c r="AH1119" t="str">
        <f t="shared" si="140"/>
        <v>rare-chest</v>
      </c>
      <c r="AI1119" t="b">
        <f t="shared" si="141"/>
        <v>0</v>
      </c>
      <c r="AJ1119" t="str">
        <f t="shared" si="142"/>
        <v>ok</v>
      </c>
      <c r="AK1119" t="s">
        <v>7044</v>
      </c>
      <c r="AM1119" s="2">
        <v>46168</v>
      </c>
      <c r="AN1119" t="b">
        <f t="shared" si="143"/>
        <v>1</v>
      </c>
    </row>
    <row r="1120" spans="1:40" ht="43.2" x14ac:dyDescent="0.3">
      <c r="A1120" t="s">
        <v>7045</v>
      </c>
      <c r="B1120" t="s">
        <v>7046</v>
      </c>
      <c r="C1120" s="6" t="s">
        <v>7047</v>
      </c>
      <c r="D1120" t="s">
        <v>63</v>
      </c>
      <c r="E1120" s="4">
        <v>18</v>
      </c>
      <c r="F1120" t="b">
        <v>0</v>
      </c>
      <c r="G1120" s="4">
        <v>1026</v>
      </c>
      <c r="H1120" s="3">
        <v>0</v>
      </c>
      <c r="I1120" s="3">
        <v>0</v>
      </c>
      <c r="J1120" s="3">
        <v>0</v>
      </c>
      <c r="K1120" s="3">
        <v>0</v>
      </c>
      <c r="L1120" s="3">
        <v>0.55000000000000004</v>
      </c>
      <c r="M1120" s="3">
        <v>0</v>
      </c>
      <c r="N1120" s="3">
        <v>0</v>
      </c>
      <c r="O1120" s="3">
        <v>0</v>
      </c>
      <c r="P1120" s="4">
        <v>4</v>
      </c>
      <c r="Q1120" s="4">
        <v>6</v>
      </c>
      <c r="R1120" t="b">
        <v>0</v>
      </c>
      <c r="S1120" t="b">
        <v>1</v>
      </c>
      <c r="T1120" t="b">
        <v>0</v>
      </c>
      <c r="U1120" t="b">
        <v>0</v>
      </c>
      <c r="V1120" t="b">
        <v>0</v>
      </c>
      <c r="W1120" t="s">
        <v>54</v>
      </c>
      <c r="X1120" t="s">
        <v>200</v>
      </c>
      <c r="Y1120" t="s">
        <v>66</v>
      </c>
      <c r="Z1120" s="3">
        <v>1.6319999999999999</v>
      </c>
      <c r="AA1120" t="s">
        <v>56</v>
      </c>
      <c r="AB1120" t="s">
        <v>7048</v>
      </c>
      <c r="AC1120" s="6" t="s">
        <v>7049</v>
      </c>
      <c r="AD1120" s="3">
        <f t="shared" si="136"/>
        <v>2.1</v>
      </c>
      <c r="AE1120" s="4">
        <f t="shared" si="137"/>
        <v>20</v>
      </c>
      <c r="AF1120" s="4">
        <f t="shared" si="138"/>
        <v>3</v>
      </c>
      <c r="AG1120" s="4">
        <f t="shared" si="139"/>
        <v>110</v>
      </c>
      <c r="AH1120" t="str">
        <f t="shared" si="140"/>
        <v>standard</v>
      </c>
      <c r="AI1120" t="b">
        <f t="shared" si="141"/>
        <v>0</v>
      </c>
      <c r="AJ1120" t="str">
        <f t="shared" si="142"/>
        <v>review: multi-status synergy</v>
      </c>
      <c r="AK1120" t="s">
        <v>7050</v>
      </c>
      <c r="AM1120" s="2">
        <v>46163</v>
      </c>
      <c r="AN1120" t="b">
        <f t="shared" si="143"/>
        <v>1</v>
      </c>
    </row>
    <row r="1121" spans="1:40" ht="43.2" x14ac:dyDescent="0.3">
      <c r="A1121" t="s">
        <v>7051</v>
      </c>
      <c r="B1121" t="s">
        <v>7052</v>
      </c>
      <c r="C1121" s="6" t="s">
        <v>7053</v>
      </c>
      <c r="D1121" t="s">
        <v>63</v>
      </c>
      <c r="E1121" s="4">
        <v>18</v>
      </c>
      <c r="F1121" t="b">
        <v>1</v>
      </c>
      <c r="G1121" s="4">
        <v>1713</v>
      </c>
      <c r="H1121" s="3">
        <v>0</v>
      </c>
      <c r="I1121" s="3">
        <v>1</v>
      </c>
      <c r="J1121" s="3">
        <v>0.25</v>
      </c>
      <c r="K1121" s="3">
        <v>0.88</v>
      </c>
      <c r="L1121" s="3">
        <v>0</v>
      </c>
      <c r="M1121" s="3">
        <v>0</v>
      </c>
      <c r="N1121" s="3">
        <v>-0.76</v>
      </c>
      <c r="O1121" s="3">
        <v>0</v>
      </c>
      <c r="P1121" s="4">
        <v>8</v>
      </c>
      <c r="Q1121" s="4">
        <v>10</v>
      </c>
      <c r="R1121" t="b">
        <v>1</v>
      </c>
      <c r="S1121" t="b">
        <v>1</v>
      </c>
      <c r="T1121" t="b">
        <v>0</v>
      </c>
      <c r="U1121" t="b">
        <v>0</v>
      </c>
      <c r="V1121" t="b">
        <v>1</v>
      </c>
      <c r="W1121" t="s">
        <v>64</v>
      </c>
      <c r="X1121" t="s">
        <v>128</v>
      </c>
      <c r="Y1121" t="s">
        <v>46</v>
      </c>
      <c r="Z1121" s="3">
        <v>1.47</v>
      </c>
      <c r="AA1121" t="s">
        <v>67</v>
      </c>
      <c r="AB1121" t="s">
        <v>7054</v>
      </c>
      <c r="AC1121" s="6" t="s">
        <v>7055</v>
      </c>
      <c r="AD1121" s="3">
        <f t="shared" si="136"/>
        <v>6.53</v>
      </c>
      <c r="AE1121" s="4">
        <f t="shared" si="137"/>
        <v>25</v>
      </c>
      <c r="AF1121" s="4">
        <f t="shared" si="138"/>
        <v>3</v>
      </c>
      <c r="AG1121" s="4">
        <f t="shared" si="139"/>
        <v>109</v>
      </c>
      <c r="AH1121" t="str">
        <f t="shared" si="140"/>
        <v>standard</v>
      </c>
      <c r="AI1121" t="b">
        <f t="shared" si="141"/>
        <v>1</v>
      </c>
      <c r="AJ1121" t="str">
        <f t="shared" si="142"/>
        <v>ok</v>
      </c>
      <c r="AK1121" t="s">
        <v>7056</v>
      </c>
      <c r="AM1121" s="2">
        <v>46182</v>
      </c>
      <c r="AN1121" t="b">
        <f t="shared" si="143"/>
        <v>1</v>
      </c>
    </row>
    <row r="1122" spans="1:40" ht="43.2" x14ac:dyDescent="0.3">
      <c r="A1122" t="s">
        <v>7057</v>
      </c>
      <c r="B1122" t="s">
        <v>7058</v>
      </c>
      <c r="C1122" s="6" t="s">
        <v>7059</v>
      </c>
      <c r="D1122" t="s">
        <v>63</v>
      </c>
      <c r="E1122" s="4">
        <v>34</v>
      </c>
      <c r="F1122" t="b">
        <v>1</v>
      </c>
      <c r="G1122" s="4">
        <v>927</v>
      </c>
      <c r="H1122" s="3">
        <v>1.43</v>
      </c>
      <c r="I1122" s="3">
        <v>0</v>
      </c>
      <c r="J1122" s="3">
        <v>0</v>
      </c>
      <c r="K1122" s="3">
        <v>0.47</v>
      </c>
      <c r="L1122" s="3">
        <v>0</v>
      </c>
      <c r="M1122" s="3">
        <v>0</v>
      </c>
      <c r="N1122" s="3">
        <v>0</v>
      </c>
      <c r="O1122" s="3">
        <v>0</v>
      </c>
      <c r="P1122" s="4">
        <v>1</v>
      </c>
      <c r="Q1122" s="4">
        <v>7</v>
      </c>
      <c r="R1122" t="b">
        <v>1</v>
      </c>
      <c r="S1122" t="b">
        <v>0</v>
      </c>
      <c r="T1122" t="b">
        <v>0</v>
      </c>
      <c r="U1122" t="b">
        <v>1</v>
      </c>
      <c r="V1122" t="b">
        <v>1</v>
      </c>
      <c r="W1122" t="s">
        <v>64</v>
      </c>
      <c r="X1122" t="s">
        <v>65</v>
      </c>
      <c r="Y1122" t="s">
        <v>46</v>
      </c>
      <c r="Z1122" s="3">
        <v>2.1629999999999998</v>
      </c>
      <c r="AA1122" t="s">
        <v>120</v>
      </c>
      <c r="AB1122" t="s">
        <v>7060</v>
      </c>
      <c r="AC1122" s="6" t="s">
        <v>7061</v>
      </c>
      <c r="AD1122" s="3">
        <f t="shared" si="136"/>
        <v>13.38</v>
      </c>
      <c r="AE1122" s="4">
        <f t="shared" si="137"/>
        <v>54</v>
      </c>
      <c r="AF1122" s="4">
        <f t="shared" si="138"/>
        <v>7</v>
      </c>
      <c r="AG1122" s="4">
        <f t="shared" si="139"/>
        <v>117</v>
      </c>
      <c r="AH1122" t="str">
        <f t="shared" si="140"/>
        <v>rare-chest</v>
      </c>
      <c r="AI1122" t="b">
        <f t="shared" si="141"/>
        <v>0</v>
      </c>
      <c r="AJ1122" t="str">
        <f t="shared" si="142"/>
        <v>review: balance outlier</v>
      </c>
      <c r="AK1122" t="s">
        <v>7062</v>
      </c>
      <c r="AM1122" s="2">
        <v>46172</v>
      </c>
      <c r="AN1122" t="b">
        <f t="shared" si="143"/>
        <v>1</v>
      </c>
    </row>
    <row r="1123" spans="1:40" ht="43.2" x14ac:dyDescent="0.3">
      <c r="A1123" t="s">
        <v>7063</v>
      </c>
      <c r="B1123" t="s">
        <v>7064</v>
      </c>
      <c r="C1123" s="6" t="s">
        <v>7065</v>
      </c>
      <c r="D1123" t="s">
        <v>178</v>
      </c>
      <c r="E1123" s="4">
        <v>94</v>
      </c>
      <c r="F1123" t="b">
        <v>1</v>
      </c>
      <c r="G1123" s="4">
        <v>1192</v>
      </c>
      <c r="H1123" s="3">
        <v>1.1100000000000001</v>
      </c>
      <c r="I1123" s="3">
        <v>0</v>
      </c>
      <c r="J1123" s="3">
        <v>0.15</v>
      </c>
      <c r="K1123" s="3">
        <v>0.86</v>
      </c>
      <c r="L1123" s="3">
        <v>-0.05</v>
      </c>
      <c r="M1123" s="3">
        <v>0</v>
      </c>
      <c r="N1123" s="3">
        <v>-0.26</v>
      </c>
      <c r="O1123" s="3">
        <v>0</v>
      </c>
      <c r="P1123" s="4">
        <v>9</v>
      </c>
      <c r="Q1123" s="4">
        <v>10</v>
      </c>
      <c r="R1123" t="b">
        <v>0</v>
      </c>
      <c r="S1123" t="b">
        <v>0</v>
      </c>
      <c r="T1123" t="b">
        <v>0</v>
      </c>
      <c r="U1123" t="b">
        <v>1</v>
      </c>
      <c r="V1123" t="b">
        <v>1</v>
      </c>
      <c r="W1123" t="s">
        <v>44</v>
      </c>
      <c r="X1123" t="s">
        <v>75</v>
      </c>
      <c r="Y1123" t="s">
        <v>66</v>
      </c>
      <c r="Z1123" s="3">
        <v>2.2189999999999999</v>
      </c>
      <c r="AA1123" t="s">
        <v>47</v>
      </c>
      <c r="AB1123" t="s">
        <v>7066</v>
      </c>
      <c r="AC1123" s="6" t="s">
        <v>7067</v>
      </c>
      <c r="AD1123" s="3">
        <f t="shared" si="136"/>
        <v>18.670000000000002</v>
      </c>
      <c r="AE1123" s="4">
        <f t="shared" si="137"/>
        <v>164</v>
      </c>
      <c r="AF1123" s="4">
        <f t="shared" si="138"/>
        <v>2</v>
      </c>
      <c r="AG1123" s="4">
        <f t="shared" si="139"/>
        <v>111</v>
      </c>
      <c r="AH1123" t="str">
        <f t="shared" si="140"/>
        <v>rare-chest</v>
      </c>
      <c r="AI1123" t="b">
        <f t="shared" si="141"/>
        <v>1</v>
      </c>
      <c r="AJ1123" t="str">
        <f t="shared" si="142"/>
        <v>review: balance outlier</v>
      </c>
      <c r="AK1123" t="s">
        <v>7068</v>
      </c>
      <c r="AM1123" s="2">
        <v>46203</v>
      </c>
      <c r="AN1123" t="b">
        <f t="shared" si="143"/>
        <v>1</v>
      </c>
    </row>
    <row r="1124" spans="1:40" ht="28.8" x14ac:dyDescent="0.3">
      <c r="A1124" t="s">
        <v>7069</v>
      </c>
      <c r="B1124" t="s">
        <v>7070</v>
      </c>
      <c r="C1124" s="6" t="s">
        <v>7071</v>
      </c>
      <c r="D1124" t="s">
        <v>178</v>
      </c>
      <c r="E1124" s="4">
        <v>80</v>
      </c>
      <c r="F1124" t="b">
        <v>1</v>
      </c>
      <c r="G1124" s="4">
        <v>838</v>
      </c>
      <c r="H1124" s="3">
        <v>0</v>
      </c>
      <c r="I1124" s="3">
        <v>1</v>
      </c>
      <c r="J1124" s="3">
        <v>0.26</v>
      </c>
      <c r="K1124" s="3">
        <v>0</v>
      </c>
      <c r="L1124" s="3">
        <v>0</v>
      </c>
      <c r="M1124" s="3">
        <v>0</v>
      </c>
      <c r="N1124" s="3">
        <v>0</v>
      </c>
      <c r="O1124" s="3">
        <v>0</v>
      </c>
      <c r="P1124" s="4">
        <v>3</v>
      </c>
      <c r="Q1124" s="4">
        <v>5</v>
      </c>
      <c r="R1124" t="b">
        <v>0</v>
      </c>
      <c r="S1124" t="b">
        <v>0</v>
      </c>
      <c r="T1124" t="b">
        <v>0</v>
      </c>
      <c r="U1124" t="b">
        <v>0</v>
      </c>
      <c r="V1124" t="b">
        <v>0</v>
      </c>
      <c r="W1124" t="s">
        <v>54</v>
      </c>
      <c r="X1124" t="s">
        <v>200</v>
      </c>
      <c r="Y1124" t="s">
        <v>331</v>
      </c>
      <c r="Z1124" s="3">
        <v>2.0310000000000001</v>
      </c>
      <c r="AA1124" t="s">
        <v>382</v>
      </c>
      <c r="AB1124" t="s">
        <v>7072</v>
      </c>
      <c r="AC1124" s="6" t="s">
        <v>7073</v>
      </c>
      <c r="AD1124" s="3">
        <f t="shared" si="136"/>
        <v>9.2799999999999994</v>
      </c>
      <c r="AE1124" s="4">
        <f t="shared" si="137"/>
        <v>110</v>
      </c>
      <c r="AF1124" s="4">
        <f t="shared" si="138"/>
        <v>3</v>
      </c>
      <c r="AG1124" s="4">
        <f t="shared" si="139"/>
        <v>103</v>
      </c>
      <c r="AH1124" t="str">
        <f t="shared" si="140"/>
        <v>standard</v>
      </c>
      <c r="AI1124" t="b">
        <f t="shared" si="141"/>
        <v>0</v>
      </c>
      <c r="AJ1124" t="str">
        <f t="shared" si="142"/>
        <v>ok</v>
      </c>
      <c r="AK1124" t="s">
        <v>7074</v>
      </c>
      <c r="AM1124" s="2">
        <v>46158</v>
      </c>
      <c r="AN1124" t="b">
        <f t="shared" si="143"/>
        <v>1</v>
      </c>
    </row>
    <row r="1125" spans="1:40" ht="43.2" x14ac:dyDescent="0.3">
      <c r="A1125" t="s">
        <v>7075</v>
      </c>
      <c r="B1125" t="s">
        <v>7076</v>
      </c>
      <c r="C1125" s="6" t="s">
        <v>7077</v>
      </c>
      <c r="D1125" t="s">
        <v>63</v>
      </c>
      <c r="E1125" s="4">
        <v>18</v>
      </c>
      <c r="F1125" t="b">
        <v>1</v>
      </c>
      <c r="G1125" s="4">
        <v>1878</v>
      </c>
      <c r="H1125" s="3">
        <v>0</v>
      </c>
      <c r="I1125" s="3">
        <v>1</v>
      </c>
      <c r="J1125" s="3">
        <v>0</v>
      </c>
      <c r="K1125" s="3">
        <v>0</v>
      </c>
      <c r="L1125" s="3">
        <v>0</v>
      </c>
      <c r="M1125" s="3">
        <v>0</v>
      </c>
      <c r="N1125" s="3">
        <v>0</v>
      </c>
      <c r="O1125" s="3">
        <v>0</v>
      </c>
      <c r="P1125" s="4">
        <v>1</v>
      </c>
      <c r="Q1125" s="4">
        <v>3</v>
      </c>
      <c r="R1125" t="b">
        <v>0</v>
      </c>
      <c r="S1125" t="b">
        <v>0</v>
      </c>
      <c r="T1125" t="b">
        <v>0</v>
      </c>
      <c r="U1125" t="b">
        <v>1</v>
      </c>
      <c r="V1125" t="b">
        <v>0</v>
      </c>
      <c r="W1125" t="s">
        <v>138</v>
      </c>
      <c r="X1125" t="s">
        <v>75</v>
      </c>
      <c r="Y1125" t="s">
        <v>102</v>
      </c>
      <c r="Z1125" s="3">
        <v>3.0089999999999999</v>
      </c>
      <c r="AA1125" t="s">
        <v>140</v>
      </c>
      <c r="AB1125" t="s">
        <v>7078</v>
      </c>
      <c r="AC1125" s="6" t="s">
        <v>7079</v>
      </c>
      <c r="AD1125" s="3">
        <f t="shared" si="136"/>
        <v>2.5</v>
      </c>
      <c r="AE1125" s="4">
        <f t="shared" si="137"/>
        <v>20</v>
      </c>
      <c r="AF1125" s="4">
        <f t="shared" si="138"/>
        <v>3</v>
      </c>
      <c r="AG1125" s="4">
        <f t="shared" si="139"/>
        <v>113</v>
      </c>
      <c r="AH1125" t="str">
        <f t="shared" si="140"/>
        <v>standard</v>
      </c>
      <c r="AI1125" t="b">
        <f t="shared" si="141"/>
        <v>0</v>
      </c>
      <c r="AJ1125" t="str">
        <f t="shared" si="142"/>
        <v>ok</v>
      </c>
      <c r="AK1125" t="s">
        <v>7080</v>
      </c>
      <c r="AM1125" s="2">
        <v>46137</v>
      </c>
      <c r="AN1125" t="b">
        <f t="shared" si="143"/>
        <v>1</v>
      </c>
    </row>
    <row r="1126" spans="1:40" ht="43.2" x14ac:dyDescent="0.3">
      <c r="A1126" t="s">
        <v>7081</v>
      </c>
      <c r="B1126" t="s">
        <v>7082</v>
      </c>
      <c r="C1126" s="6" t="s">
        <v>7083</v>
      </c>
      <c r="D1126" t="s">
        <v>119</v>
      </c>
      <c r="E1126" s="4">
        <v>40</v>
      </c>
      <c r="F1126" t="b">
        <v>0</v>
      </c>
      <c r="G1126" s="4">
        <v>1671</v>
      </c>
      <c r="H1126" s="3">
        <v>0</v>
      </c>
      <c r="I1126" s="3">
        <v>2</v>
      </c>
      <c r="J1126" s="3">
        <v>0.48</v>
      </c>
      <c r="K1126" s="3">
        <v>0</v>
      </c>
      <c r="L1126" s="3">
        <v>0</v>
      </c>
      <c r="M1126" s="3">
        <v>-0.09</v>
      </c>
      <c r="N1126" s="3">
        <v>3.34</v>
      </c>
      <c r="O1126" s="3">
        <v>-0.35</v>
      </c>
      <c r="P1126" s="4">
        <v>6</v>
      </c>
      <c r="Q1126" s="4">
        <v>6</v>
      </c>
      <c r="R1126" t="b">
        <v>1</v>
      </c>
      <c r="S1126" t="b">
        <v>0</v>
      </c>
      <c r="T1126" t="b">
        <v>1</v>
      </c>
      <c r="U1126" t="b">
        <v>0</v>
      </c>
      <c r="V1126" t="b">
        <v>1</v>
      </c>
      <c r="W1126" t="s">
        <v>111</v>
      </c>
      <c r="X1126" t="s">
        <v>65</v>
      </c>
      <c r="Y1126" t="s">
        <v>74</v>
      </c>
      <c r="Z1126" s="3">
        <v>2.431</v>
      </c>
      <c r="AA1126" t="s">
        <v>223</v>
      </c>
      <c r="AB1126" t="s">
        <v>7084</v>
      </c>
      <c r="AC1126" s="6" t="s">
        <v>7085</v>
      </c>
      <c r="AD1126" s="3">
        <f t="shared" si="136"/>
        <v>16</v>
      </c>
      <c r="AE1126" s="4">
        <f t="shared" si="137"/>
        <v>72</v>
      </c>
      <c r="AF1126" s="4">
        <f t="shared" si="138"/>
        <v>1</v>
      </c>
      <c r="AG1126" s="4">
        <f t="shared" si="139"/>
        <v>112</v>
      </c>
      <c r="AH1126" t="str">
        <f t="shared" si="140"/>
        <v>rare-chest</v>
      </c>
      <c r="AI1126" t="b">
        <f t="shared" si="141"/>
        <v>1</v>
      </c>
      <c r="AJ1126" t="str">
        <f t="shared" si="142"/>
        <v>ok</v>
      </c>
      <c r="AK1126" t="s">
        <v>7086</v>
      </c>
      <c r="AM1126" s="2">
        <v>46023</v>
      </c>
      <c r="AN1126" t="b">
        <f t="shared" si="143"/>
        <v>1</v>
      </c>
    </row>
    <row r="1127" spans="1:40" ht="43.2" x14ac:dyDescent="0.3">
      <c r="A1127" t="s">
        <v>7087</v>
      </c>
      <c r="B1127" t="s">
        <v>7088</v>
      </c>
      <c r="C1127" s="6" t="s">
        <v>7089</v>
      </c>
      <c r="D1127" t="s">
        <v>63</v>
      </c>
      <c r="E1127" s="4">
        <v>20</v>
      </c>
      <c r="F1127" t="b">
        <v>0</v>
      </c>
      <c r="G1127" s="4">
        <v>1516</v>
      </c>
      <c r="H1127" s="3">
        <v>0</v>
      </c>
      <c r="I1127" s="3">
        <v>0</v>
      </c>
      <c r="J1127" s="3">
        <v>0.2</v>
      </c>
      <c r="K1127" s="3">
        <v>0</v>
      </c>
      <c r="L1127" s="3">
        <v>0</v>
      </c>
      <c r="M1127" s="3">
        <v>0</v>
      </c>
      <c r="N1127" s="3">
        <v>0</v>
      </c>
      <c r="O1127" s="3">
        <v>0</v>
      </c>
      <c r="P1127" s="4">
        <v>2</v>
      </c>
      <c r="Q1127" s="4">
        <v>5</v>
      </c>
      <c r="R1127" t="b">
        <v>1</v>
      </c>
      <c r="S1127" t="b">
        <v>1</v>
      </c>
      <c r="T1127" t="b">
        <v>1</v>
      </c>
      <c r="U1127" t="b">
        <v>0</v>
      </c>
      <c r="V1127" t="b">
        <v>0</v>
      </c>
      <c r="W1127" t="s">
        <v>111</v>
      </c>
      <c r="X1127" t="s">
        <v>65</v>
      </c>
      <c r="Y1127" t="s">
        <v>331</v>
      </c>
      <c r="Z1127" s="3">
        <v>2.891</v>
      </c>
      <c r="AA1127" t="s">
        <v>230</v>
      </c>
      <c r="AB1127" t="s">
        <v>7090</v>
      </c>
      <c r="AC1127" s="6" t="s">
        <v>7091</v>
      </c>
      <c r="AD1127" s="3">
        <f t="shared" si="136"/>
        <v>1.6</v>
      </c>
      <c r="AE1127" s="4">
        <f t="shared" si="137"/>
        <v>27</v>
      </c>
      <c r="AF1127" s="4">
        <f t="shared" si="138"/>
        <v>4</v>
      </c>
      <c r="AG1127" s="4">
        <f t="shared" si="139"/>
        <v>111</v>
      </c>
      <c r="AH1127" t="str">
        <f t="shared" si="140"/>
        <v>standard</v>
      </c>
      <c r="AI1127" t="b">
        <f t="shared" si="141"/>
        <v>0</v>
      </c>
      <c r="AJ1127" t="str">
        <f t="shared" si="142"/>
        <v>review: multi-status synergy</v>
      </c>
      <c r="AK1127" t="s">
        <v>7092</v>
      </c>
      <c r="AL1127" t="s">
        <v>2565</v>
      </c>
      <c r="AM1127" s="2">
        <v>46205</v>
      </c>
      <c r="AN1127" t="b">
        <f t="shared" si="143"/>
        <v>1</v>
      </c>
    </row>
    <row r="1128" spans="1:40" ht="43.2" x14ac:dyDescent="0.3">
      <c r="A1128" t="s">
        <v>7093</v>
      </c>
      <c r="B1128" t="s">
        <v>7094</v>
      </c>
      <c r="C1128" s="6" t="s">
        <v>7095</v>
      </c>
      <c r="D1128" t="s">
        <v>63</v>
      </c>
      <c r="E1128" s="4">
        <v>21</v>
      </c>
      <c r="F1128" t="b">
        <v>1</v>
      </c>
      <c r="G1128" s="4">
        <v>1301</v>
      </c>
      <c r="H1128" s="3">
        <v>0</v>
      </c>
      <c r="I1128" s="3">
        <v>0</v>
      </c>
      <c r="J1128" s="3">
        <v>0</v>
      </c>
      <c r="K1128" s="3">
        <v>0</v>
      </c>
      <c r="L1128" s="3">
        <v>0.33</v>
      </c>
      <c r="M1128" s="3">
        <v>0</v>
      </c>
      <c r="N1128" s="3">
        <v>0</v>
      </c>
      <c r="O1128" s="3">
        <v>0</v>
      </c>
      <c r="P1128" s="4">
        <v>8</v>
      </c>
      <c r="Q1128" s="4">
        <v>10</v>
      </c>
      <c r="R1128" t="b">
        <v>0</v>
      </c>
      <c r="S1128" t="b">
        <v>0</v>
      </c>
      <c r="T1128" t="b">
        <v>0</v>
      </c>
      <c r="U1128" t="b">
        <v>1</v>
      </c>
      <c r="V1128" t="b">
        <v>1</v>
      </c>
      <c r="W1128" t="s">
        <v>138</v>
      </c>
      <c r="X1128" t="s">
        <v>55</v>
      </c>
      <c r="Y1128" t="s">
        <v>66</v>
      </c>
      <c r="Z1128" s="3">
        <v>1.474</v>
      </c>
      <c r="AA1128" t="s">
        <v>140</v>
      </c>
      <c r="AB1128" t="s">
        <v>7096</v>
      </c>
      <c r="AC1128" s="6" t="s">
        <v>7097</v>
      </c>
      <c r="AD1128" s="3">
        <f t="shared" si="136"/>
        <v>1.66</v>
      </c>
      <c r="AE1128" s="4">
        <f t="shared" si="137"/>
        <v>22</v>
      </c>
      <c r="AF1128" s="4">
        <f t="shared" si="138"/>
        <v>3</v>
      </c>
      <c r="AG1128" s="4">
        <f t="shared" si="139"/>
        <v>115</v>
      </c>
      <c r="AH1128" t="str">
        <f t="shared" si="140"/>
        <v>standard</v>
      </c>
      <c r="AI1128" t="b">
        <f t="shared" si="141"/>
        <v>0</v>
      </c>
      <c r="AJ1128" t="str">
        <f t="shared" si="142"/>
        <v>ok</v>
      </c>
      <c r="AK1128" t="s">
        <v>7098</v>
      </c>
      <c r="AM1128" s="2">
        <v>46203</v>
      </c>
      <c r="AN1128" t="b">
        <f t="shared" si="143"/>
        <v>1</v>
      </c>
    </row>
    <row r="1129" spans="1:40" ht="43.2" x14ac:dyDescent="0.3">
      <c r="A1129" t="s">
        <v>7099</v>
      </c>
      <c r="B1129" t="s">
        <v>7100</v>
      </c>
      <c r="C1129" s="6" t="s">
        <v>7101</v>
      </c>
      <c r="D1129" t="s">
        <v>119</v>
      </c>
      <c r="E1129" s="4">
        <v>44</v>
      </c>
      <c r="F1129" t="b">
        <v>1</v>
      </c>
      <c r="G1129" s="4">
        <v>31</v>
      </c>
      <c r="H1129" s="3">
        <v>0</v>
      </c>
      <c r="I1129" s="3">
        <v>0</v>
      </c>
      <c r="J1129" s="3">
        <v>0</v>
      </c>
      <c r="K1129" s="3">
        <v>0</v>
      </c>
      <c r="L1129" s="3">
        <v>0</v>
      </c>
      <c r="M1129" s="3">
        <v>0</v>
      </c>
      <c r="N1129" s="3">
        <v>-1.08</v>
      </c>
      <c r="O1129" s="3">
        <v>-0.01</v>
      </c>
      <c r="P1129" s="4">
        <v>9</v>
      </c>
      <c r="Q1129" s="4">
        <v>9</v>
      </c>
      <c r="R1129" t="b">
        <v>0</v>
      </c>
      <c r="S1129" t="b">
        <v>0</v>
      </c>
      <c r="T1129" t="b">
        <v>0</v>
      </c>
      <c r="U1129" t="b">
        <v>0</v>
      </c>
      <c r="V1129" t="b">
        <v>0</v>
      </c>
      <c r="W1129" t="s">
        <v>100</v>
      </c>
      <c r="X1129" t="s">
        <v>55</v>
      </c>
      <c r="Y1129" t="s">
        <v>46</v>
      </c>
      <c r="Z1129" s="3">
        <v>6.4000000000000001E-2</v>
      </c>
      <c r="AA1129" t="s">
        <v>312</v>
      </c>
      <c r="AB1129" t="s">
        <v>7102</v>
      </c>
      <c r="AC1129" s="6" t="s">
        <v>7103</v>
      </c>
      <c r="AD1129" s="3">
        <f t="shared" si="136"/>
        <v>6.18</v>
      </c>
      <c r="AE1129" s="4">
        <f t="shared" si="137"/>
        <v>55</v>
      </c>
      <c r="AF1129" s="4">
        <f t="shared" si="138"/>
        <v>1</v>
      </c>
      <c r="AG1129" s="4">
        <f t="shared" si="139"/>
        <v>114</v>
      </c>
      <c r="AH1129" t="str">
        <f t="shared" si="140"/>
        <v>standard</v>
      </c>
      <c r="AI1129" t="b">
        <f t="shared" si="141"/>
        <v>1</v>
      </c>
      <c r="AJ1129" t="str">
        <f t="shared" si="142"/>
        <v>ok</v>
      </c>
      <c r="AK1129" t="s">
        <v>7104</v>
      </c>
      <c r="AM1129" s="2">
        <v>46063</v>
      </c>
      <c r="AN1129" t="b">
        <f t="shared" si="143"/>
        <v>1</v>
      </c>
    </row>
    <row r="1130" spans="1:40" ht="43.2" x14ac:dyDescent="0.3">
      <c r="A1130" t="s">
        <v>7105</v>
      </c>
      <c r="B1130" t="s">
        <v>7106</v>
      </c>
      <c r="C1130" s="6" t="s">
        <v>7107</v>
      </c>
      <c r="D1130" t="s">
        <v>63</v>
      </c>
      <c r="E1130" s="4">
        <v>31</v>
      </c>
      <c r="F1130" t="b">
        <v>1</v>
      </c>
      <c r="G1130" s="4">
        <v>788</v>
      </c>
      <c r="H1130" s="3">
        <v>0.2</v>
      </c>
      <c r="I1130" s="3">
        <v>0</v>
      </c>
      <c r="J1130" s="3">
        <v>0</v>
      </c>
      <c r="K1130" s="3">
        <v>0</v>
      </c>
      <c r="L1130" s="3">
        <v>0</v>
      </c>
      <c r="M1130" s="3">
        <v>0</v>
      </c>
      <c r="N1130" s="3">
        <v>0</v>
      </c>
      <c r="O1130" s="3">
        <v>0</v>
      </c>
      <c r="P1130" s="4">
        <v>2</v>
      </c>
      <c r="Q1130" s="4">
        <v>8</v>
      </c>
      <c r="R1130" t="b">
        <v>1</v>
      </c>
      <c r="S1130" t="b">
        <v>0</v>
      </c>
      <c r="T1130" t="b">
        <v>0</v>
      </c>
      <c r="U1130" t="b">
        <v>0</v>
      </c>
      <c r="V1130" t="b">
        <v>1</v>
      </c>
      <c r="W1130" t="s">
        <v>92</v>
      </c>
      <c r="X1130" t="s">
        <v>65</v>
      </c>
      <c r="Y1130" t="s">
        <v>66</v>
      </c>
      <c r="Z1130" s="3">
        <v>0.14199999999999999</v>
      </c>
      <c r="AA1130" t="s">
        <v>93</v>
      </c>
      <c r="AB1130" t="s">
        <v>7108</v>
      </c>
      <c r="AC1130" s="6" t="s">
        <v>7109</v>
      </c>
      <c r="AD1130" s="3">
        <f t="shared" si="136"/>
        <v>2.6</v>
      </c>
      <c r="AE1130" s="4">
        <f t="shared" si="137"/>
        <v>36</v>
      </c>
      <c r="AF1130" s="4">
        <f t="shared" si="138"/>
        <v>7</v>
      </c>
      <c r="AG1130" s="4">
        <f t="shared" si="139"/>
        <v>117</v>
      </c>
      <c r="AH1130" t="str">
        <f t="shared" si="140"/>
        <v>standard</v>
      </c>
      <c r="AI1130" t="b">
        <f t="shared" si="141"/>
        <v>0</v>
      </c>
      <c r="AJ1130" t="str">
        <f t="shared" si="142"/>
        <v>ok</v>
      </c>
      <c r="AK1130" t="s">
        <v>7110</v>
      </c>
      <c r="AM1130" s="2">
        <v>46026</v>
      </c>
      <c r="AN1130" t="b">
        <f t="shared" si="143"/>
        <v>1</v>
      </c>
    </row>
    <row r="1131" spans="1:40" ht="43.2" x14ac:dyDescent="0.3">
      <c r="A1131" t="s">
        <v>7111</v>
      </c>
      <c r="B1131" t="s">
        <v>7112</v>
      </c>
      <c r="C1131" s="6" t="s">
        <v>7113</v>
      </c>
      <c r="D1131" t="s">
        <v>119</v>
      </c>
      <c r="E1131" s="4">
        <v>45</v>
      </c>
      <c r="F1131" t="b">
        <v>1</v>
      </c>
      <c r="G1131" s="4">
        <v>1163</v>
      </c>
      <c r="H1131" s="3">
        <v>0</v>
      </c>
      <c r="I1131" s="3">
        <v>0</v>
      </c>
      <c r="J1131" s="3">
        <v>0</v>
      </c>
      <c r="K1131" s="3">
        <v>0</v>
      </c>
      <c r="L1131" s="3">
        <v>0</v>
      </c>
      <c r="M1131" s="3">
        <v>0</v>
      </c>
      <c r="N1131" s="3">
        <v>3.72</v>
      </c>
      <c r="O1131" s="3">
        <v>-0.17</v>
      </c>
      <c r="P1131" s="4">
        <v>9</v>
      </c>
      <c r="Q1131" s="4">
        <v>9</v>
      </c>
      <c r="R1131" t="b">
        <v>1</v>
      </c>
      <c r="S1131" t="b">
        <v>0</v>
      </c>
      <c r="T1131" t="b">
        <v>0</v>
      </c>
      <c r="U1131" t="b">
        <v>0</v>
      </c>
      <c r="V1131" t="b">
        <v>1</v>
      </c>
      <c r="W1131" t="s">
        <v>64</v>
      </c>
      <c r="X1131" t="s">
        <v>65</v>
      </c>
      <c r="Y1131" t="s">
        <v>66</v>
      </c>
      <c r="Z1131" s="3">
        <v>2.984</v>
      </c>
      <c r="AA1131" t="s">
        <v>120</v>
      </c>
      <c r="AB1131" t="s">
        <v>7114</v>
      </c>
      <c r="AC1131" s="6" t="s">
        <v>7115</v>
      </c>
      <c r="AD1131" s="3">
        <f t="shared" si="136"/>
        <v>11.78</v>
      </c>
      <c r="AE1131" s="4">
        <f t="shared" si="137"/>
        <v>68</v>
      </c>
      <c r="AF1131" s="4">
        <f t="shared" si="138"/>
        <v>1</v>
      </c>
      <c r="AG1131" s="4">
        <f t="shared" si="139"/>
        <v>112</v>
      </c>
      <c r="AH1131" t="str">
        <f t="shared" si="140"/>
        <v>standard</v>
      </c>
      <c r="AI1131" t="b">
        <f t="shared" si="141"/>
        <v>1</v>
      </c>
      <c r="AJ1131" t="str">
        <f t="shared" si="142"/>
        <v>ok</v>
      </c>
      <c r="AK1131" t="s">
        <v>7116</v>
      </c>
      <c r="AL1131" t="s">
        <v>3508</v>
      </c>
      <c r="AM1131" s="2">
        <v>46175</v>
      </c>
      <c r="AN1131" t="b">
        <f t="shared" si="143"/>
        <v>1</v>
      </c>
    </row>
    <row r="1132" spans="1:40" ht="43.2" x14ac:dyDescent="0.3">
      <c r="A1132" t="s">
        <v>7117</v>
      </c>
      <c r="B1132" t="s">
        <v>7118</v>
      </c>
      <c r="C1132" s="6" t="s">
        <v>7119</v>
      </c>
      <c r="D1132" t="s">
        <v>63</v>
      </c>
      <c r="E1132" s="4">
        <v>34</v>
      </c>
      <c r="F1132" t="b">
        <v>0</v>
      </c>
      <c r="G1132" s="4">
        <v>1718</v>
      </c>
      <c r="H1132" s="3">
        <v>0.64</v>
      </c>
      <c r="I1132" s="3">
        <v>0</v>
      </c>
      <c r="J1132" s="3">
        <v>0</v>
      </c>
      <c r="K1132" s="3">
        <v>0</v>
      </c>
      <c r="L1132" s="3">
        <v>0</v>
      </c>
      <c r="M1132" s="3">
        <v>0</v>
      </c>
      <c r="N1132" s="3">
        <v>0.54</v>
      </c>
      <c r="O1132" s="3">
        <v>0</v>
      </c>
      <c r="P1132" s="4">
        <v>3</v>
      </c>
      <c r="Q1132" s="4">
        <v>10</v>
      </c>
      <c r="R1132" t="b">
        <v>1</v>
      </c>
      <c r="S1132" t="b">
        <v>0</v>
      </c>
      <c r="T1132" t="b">
        <v>0</v>
      </c>
      <c r="U1132" t="b">
        <v>0</v>
      </c>
      <c r="V1132" t="b">
        <v>1</v>
      </c>
      <c r="W1132" t="s">
        <v>64</v>
      </c>
      <c r="X1132" t="s">
        <v>65</v>
      </c>
      <c r="Y1132" t="s">
        <v>222</v>
      </c>
      <c r="Z1132" s="3">
        <v>1.115</v>
      </c>
      <c r="AA1132" t="s">
        <v>120</v>
      </c>
      <c r="AB1132" t="s">
        <v>7120</v>
      </c>
      <c r="AC1132" s="6" t="s">
        <v>7121</v>
      </c>
      <c r="AD1132" s="3">
        <f t="shared" si="136"/>
        <v>7.2</v>
      </c>
      <c r="AE1132" s="4">
        <f t="shared" si="137"/>
        <v>46</v>
      </c>
      <c r="AF1132" s="4">
        <f t="shared" si="138"/>
        <v>8</v>
      </c>
      <c r="AG1132" s="4">
        <f t="shared" si="139"/>
        <v>124</v>
      </c>
      <c r="AH1132" t="str">
        <f t="shared" si="140"/>
        <v>standard</v>
      </c>
      <c r="AI1132" t="b">
        <f t="shared" si="141"/>
        <v>0</v>
      </c>
      <c r="AJ1132" t="str">
        <f t="shared" si="142"/>
        <v>ok</v>
      </c>
      <c r="AK1132" t="s">
        <v>7122</v>
      </c>
      <c r="AM1132" s="2">
        <v>46157</v>
      </c>
      <c r="AN1132" t="b">
        <f t="shared" si="143"/>
        <v>1</v>
      </c>
    </row>
    <row r="1133" spans="1:40" ht="43.2" x14ac:dyDescent="0.3">
      <c r="A1133" t="s">
        <v>7123</v>
      </c>
      <c r="B1133" t="s">
        <v>7124</v>
      </c>
      <c r="C1133" s="6" t="s">
        <v>7125</v>
      </c>
      <c r="D1133" t="s">
        <v>63</v>
      </c>
      <c r="E1133" s="4">
        <v>20</v>
      </c>
      <c r="F1133" t="b">
        <v>0</v>
      </c>
      <c r="G1133" s="4">
        <v>97</v>
      </c>
      <c r="H1133" s="3">
        <v>0</v>
      </c>
      <c r="I1133" s="3">
        <v>0</v>
      </c>
      <c r="J1133" s="3">
        <v>0</v>
      </c>
      <c r="K1133" s="3">
        <v>0</v>
      </c>
      <c r="L1133" s="3">
        <v>0.67</v>
      </c>
      <c r="M1133" s="3">
        <v>0</v>
      </c>
      <c r="N1133" s="3">
        <v>0</v>
      </c>
      <c r="O1133" s="3">
        <v>0.38</v>
      </c>
      <c r="P1133" s="4">
        <v>1</v>
      </c>
      <c r="Q1133" s="4">
        <v>3</v>
      </c>
      <c r="R1133" t="b">
        <v>0</v>
      </c>
      <c r="S1133" t="b">
        <v>0</v>
      </c>
      <c r="T1133" t="b">
        <v>0</v>
      </c>
      <c r="U1133" t="b">
        <v>0</v>
      </c>
      <c r="V1133" t="b">
        <v>1</v>
      </c>
      <c r="W1133" t="s">
        <v>138</v>
      </c>
      <c r="X1133" t="s">
        <v>75</v>
      </c>
      <c r="Y1133" t="s">
        <v>46</v>
      </c>
      <c r="Z1133" s="3">
        <v>2.3140000000000001</v>
      </c>
      <c r="AA1133" t="s">
        <v>140</v>
      </c>
      <c r="AB1133" t="s">
        <v>7126</v>
      </c>
      <c r="AC1133" s="6" t="s">
        <v>7127</v>
      </c>
      <c r="AD1133" s="3">
        <f t="shared" si="136"/>
        <v>3.1</v>
      </c>
      <c r="AE1133" s="4">
        <f t="shared" si="137"/>
        <v>22</v>
      </c>
      <c r="AF1133" s="4">
        <f t="shared" si="138"/>
        <v>3</v>
      </c>
      <c r="AG1133" s="4">
        <f t="shared" si="139"/>
        <v>112</v>
      </c>
      <c r="AH1133" t="str">
        <f t="shared" si="140"/>
        <v>standard</v>
      </c>
      <c r="AI1133" t="b">
        <f t="shared" si="141"/>
        <v>0</v>
      </c>
      <c r="AJ1133" t="str">
        <f t="shared" si="142"/>
        <v>ok</v>
      </c>
      <c r="AK1133" t="s">
        <v>7128</v>
      </c>
      <c r="AM1133" s="2">
        <v>46205</v>
      </c>
      <c r="AN1133" t="b">
        <f t="shared" si="143"/>
        <v>1</v>
      </c>
    </row>
    <row r="1134" spans="1:40" ht="43.2" x14ac:dyDescent="0.3">
      <c r="A1134" t="s">
        <v>7129</v>
      </c>
      <c r="B1134" t="s">
        <v>7130</v>
      </c>
      <c r="C1134" s="6" t="s">
        <v>7131</v>
      </c>
      <c r="D1134" t="s">
        <v>147</v>
      </c>
      <c r="E1134" s="4">
        <v>134</v>
      </c>
      <c r="F1134" t="b">
        <v>1</v>
      </c>
      <c r="G1134" s="4">
        <v>878</v>
      </c>
      <c r="H1134" s="3">
        <v>0.14000000000000001</v>
      </c>
      <c r="I1134" s="3">
        <v>2</v>
      </c>
      <c r="J1134" s="3">
        <v>-0.23</v>
      </c>
      <c r="K1134" s="3">
        <v>0</v>
      </c>
      <c r="L1134" s="3">
        <v>0</v>
      </c>
      <c r="M1134" s="3">
        <v>0</v>
      </c>
      <c r="N1134" s="3">
        <v>0</v>
      </c>
      <c r="O1134" s="3">
        <v>0</v>
      </c>
      <c r="P1134" s="4">
        <v>7</v>
      </c>
      <c r="Q1134" s="4">
        <v>9</v>
      </c>
      <c r="R1134" t="b">
        <v>0</v>
      </c>
      <c r="S1134" t="b">
        <v>0</v>
      </c>
      <c r="T1134" t="b">
        <v>0</v>
      </c>
      <c r="U1134" t="b">
        <v>0</v>
      </c>
      <c r="V1134" t="b">
        <v>0</v>
      </c>
      <c r="W1134" t="s">
        <v>138</v>
      </c>
      <c r="X1134" t="s">
        <v>149</v>
      </c>
      <c r="Y1134" t="s">
        <v>66</v>
      </c>
      <c r="Z1134" s="3">
        <v>0.76100000000000001</v>
      </c>
      <c r="AA1134" t="s">
        <v>360</v>
      </c>
      <c r="AB1134" t="s">
        <v>7132</v>
      </c>
      <c r="AC1134" s="6" t="s">
        <v>7133</v>
      </c>
      <c r="AD1134" s="3">
        <f t="shared" si="136"/>
        <v>14.81</v>
      </c>
      <c r="AE1134" s="4">
        <f t="shared" si="137"/>
        <v>213</v>
      </c>
      <c r="AF1134" s="4">
        <f t="shared" si="138"/>
        <v>3</v>
      </c>
      <c r="AG1134" s="4">
        <f t="shared" si="139"/>
        <v>118</v>
      </c>
      <c r="AH1134" t="str">
        <f t="shared" si="140"/>
        <v>boss-vault</v>
      </c>
      <c r="AI1134" t="b">
        <f t="shared" si="141"/>
        <v>1</v>
      </c>
      <c r="AJ1134" t="str">
        <f t="shared" si="142"/>
        <v>ok</v>
      </c>
      <c r="AK1134" t="s">
        <v>7134</v>
      </c>
      <c r="AL1134" t="s">
        <v>3527</v>
      </c>
      <c r="AM1134" s="2">
        <v>46145</v>
      </c>
      <c r="AN1134" t="b">
        <f t="shared" si="143"/>
        <v>1</v>
      </c>
    </row>
    <row r="1135" spans="1:40" ht="43.2" x14ac:dyDescent="0.3">
      <c r="A1135" t="s">
        <v>7135</v>
      </c>
      <c r="B1135" t="s">
        <v>7136</v>
      </c>
      <c r="C1135" s="6" t="s">
        <v>7137</v>
      </c>
      <c r="D1135" t="s">
        <v>43</v>
      </c>
      <c r="E1135" s="4">
        <v>33</v>
      </c>
      <c r="F1135" t="b">
        <v>1</v>
      </c>
      <c r="G1135" s="4">
        <v>17</v>
      </c>
      <c r="H1135" s="3">
        <v>0</v>
      </c>
      <c r="I1135" s="3">
        <v>-1</v>
      </c>
      <c r="J1135" s="3">
        <v>-0.01</v>
      </c>
      <c r="K1135" s="3">
        <v>0</v>
      </c>
      <c r="L1135" s="3">
        <v>0.39</v>
      </c>
      <c r="M1135" s="3">
        <v>0.45</v>
      </c>
      <c r="N1135" s="3">
        <v>0</v>
      </c>
      <c r="O1135" s="3">
        <v>0</v>
      </c>
      <c r="P1135" s="4">
        <v>6</v>
      </c>
      <c r="Q1135" s="4">
        <v>8</v>
      </c>
      <c r="R1135" t="b">
        <v>1</v>
      </c>
      <c r="S1135" t="b">
        <v>0</v>
      </c>
      <c r="T1135" t="b">
        <v>0</v>
      </c>
      <c r="U1135" t="b">
        <v>0</v>
      </c>
      <c r="V1135" t="b">
        <v>1</v>
      </c>
      <c r="W1135" t="s">
        <v>64</v>
      </c>
      <c r="X1135" t="s">
        <v>128</v>
      </c>
      <c r="Y1135" t="s">
        <v>66</v>
      </c>
      <c r="Z1135" s="3">
        <v>2.7879999999999998</v>
      </c>
      <c r="AA1135" t="s">
        <v>120</v>
      </c>
      <c r="AB1135" t="s">
        <v>7138</v>
      </c>
      <c r="AC1135" s="6" t="s">
        <v>7139</v>
      </c>
      <c r="AD1135" s="3">
        <f t="shared" si="136"/>
        <v>5.21</v>
      </c>
      <c r="AE1135" s="4">
        <f t="shared" si="137"/>
        <v>42</v>
      </c>
      <c r="AF1135" s="4">
        <f t="shared" si="138"/>
        <v>3</v>
      </c>
      <c r="AG1135" s="4">
        <f t="shared" si="139"/>
        <v>117</v>
      </c>
      <c r="AH1135" t="str">
        <f t="shared" si="140"/>
        <v>standard</v>
      </c>
      <c r="AI1135" t="b">
        <f t="shared" si="141"/>
        <v>1</v>
      </c>
      <c r="AJ1135" t="str">
        <f t="shared" si="142"/>
        <v>ok</v>
      </c>
      <c r="AK1135" t="s">
        <v>7140</v>
      </c>
      <c r="AM1135" s="2">
        <v>46110</v>
      </c>
      <c r="AN1135" t="b">
        <f t="shared" si="143"/>
        <v>1</v>
      </c>
    </row>
    <row r="1136" spans="1:40" ht="43.2" x14ac:dyDescent="0.3">
      <c r="A1136" t="s">
        <v>7141</v>
      </c>
      <c r="B1136" t="s">
        <v>7142</v>
      </c>
      <c r="C1136" s="6" t="s">
        <v>7143</v>
      </c>
      <c r="D1136" t="s">
        <v>63</v>
      </c>
      <c r="E1136" s="4">
        <v>21</v>
      </c>
      <c r="F1136" t="b">
        <v>0</v>
      </c>
      <c r="G1136" s="4">
        <v>3</v>
      </c>
      <c r="H1136" s="3">
        <v>0</v>
      </c>
      <c r="I1136" s="3">
        <v>0</v>
      </c>
      <c r="J1136" s="3">
        <v>0</v>
      </c>
      <c r="K1136" s="3">
        <v>0.83</v>
      </c>
      <c r="L1136" s="3">
        <v>0.5</v>
      </c>
      <c r="M1136" s="3">
        <v>0</v>
      </c>
      <c r="N1136" s="3">
        <v>0</v>
      </c>
      <c r="O1136" s="3">
        <v>0.22</v>
      </c>
      <c r="P1136" s="4">
        <v>3</v>
      </c>
      <c r="Q1136" s="4">
        <v>6</v>
      </c>
      <c r="R1136" t="b">
        <v>1</v>
      </c>
      <c r="S1136" t="b">
        <v>1</v>
      </c>
      <c r="T1136" t="b">
        <v>0</v>
      </c>
      <c r="U1136" t="b">
        <v>0</v>
      </c>
      <c r="V1136" t="b">
        <v>0</v>
      </c>
      <c r="W1136" t="s">
        <v>54</v>
      </c>
      <c r="X1136" t="s">
        <v>101</v>
      </c>
      <c r="Y1136" t="s">
        <v>129</v>
      </c>
      <c r="Z1136" s="3">
        <v>2.8370000000000002</v>
      </c>
      <c r="AA1136" t="s">
        <v>243</v>
      </c>
      <c r="AB1136" t="s">
        <v>7144</v>
      </c>
      <c r="AC1136" s="6" t="s">
        <v>7145</v>
      </c>
      <c r="AD1136" s="3">
        <f t="shared" si="136"/>
        <v>4.0999999999999996</v>
      </c>
      <c r="AE1136" s="4">
        <f t="shared" si="137"/>
        <v>26</v>
      </c>
      <c r="AF1136" s="4">
        <f t="shared" si="138"/>
        <v>4</v>
      </c>
      <c r="AG1136" s="4">
        <f t="shared" si="139"/>
        <v>111</v>
      </c>
      <c r="AH1136" t="str">
        <f t="shared" si="140"/>
        <v>standard</v>
      </c>
      <c r="AI1136" t="b">
        <f t="shared" si="141"/>
        <v>0</v>
      </c>
      <c r="AJ1136" t="str">
        <f t="shared" si="142"/>
        <v>review: multi-status synergy</v>
      </c>
      <c r="AK1136" t="s">
        <v>7146</v>
      </c>
      <c r="AM1136" s="2">
        <v>46056</v>
      </c>
      <c r="AN1136" t="b">
        <f t="shared" si="143"/>
        <v>1</v>
      </c>
    </row>
    <row r="1137" spans="1:40" ht="28.8" x14ac:dyDescent="0.3">
      <c r="A1137" t="s">
        <v>7147</v>
      </c>
      <c r="B1137" t="s">
        <v>7148</v>
      </c>
      <c r="C1137" s="6" t="s">
        <v>7149</v>
      </c>
      <c r="D1137" t="s">
        <v>63</v>
      </c>
      <c r="E1137" s="4">
        <v>24</v>
      </c>
      <c r="F1137" t="b">
        <v>1</v>
      </c>
      <c r="G1137" s="4">
        <v>1861</v>
      </c>
      <c r="H1137" s="3">
        <v>0</v>
      </c>
      <c r="I1137" s="3">
        <v>0</v>
      </c>
      <c r="J1137" s="3">
        <v>0</v>
      </c>
      <c r="K1137" s="3">
        <v>-0.2</v>
      </c>
      <c r="L1137" s="3">
        <v>0.28000000000000003</v>
      </c>
      <c r="M1137" s="3">
        <v>0</v>
      </c>
      <c r="N1137" s="3">
        <v>0</v>
      </c>
      <c r="O1137" s="3">
        <v>0</v>
      </c>
      <c r="P1137" s="4">
        <v>5</v>
      </c>
      <c r="Q1137" s="4">
        <v>8</v>
      </c>
      <c r="R1137" t="b">
        <v>0</v>
      </c>
      <c r="S1137" t="b">
        <v>1</v>
      </c>
      <c r="T1137" t="b">
        <v>0</v>
      </c>
      <c r="U1137" t="b">
        <v>1</v>
      </c>
      <c r="V1137" t="b">
        <v>1</v>
      </c>
      <c r="W1137" t="s">
        <v>64</v>
      </c>
      <c r="X1137" t="s">
        <v>101</v>
      </c>
      <c r="Y1137" t="s">
        <v>46</v>
      </c>
      <c r="Z1137" s="3">
        <v>0.65800000000000003</v>
      </c>
      <c r="AA1137" t="s">
        <v>414</v>
      </c>
      <c r="AB1137" t="s">
        <v>7150</v>
      </c>
      <c r="AC1137" s="6" t="s">
        <v>7151</v>
      </c>
      <c r="AD1137" s="3">
        <f t="shared" si="136"/>
        <v>1.96</v>
      </c>
      <c r="AE1137" s="4">
        <f t="shared" si="137"/>
        <v>26</v>
      </c>
      <c r="AF1137" s="4">
        <f t="shared" si="138"/>
        <v>4</v>
      </c>
      <c r="AG1137" s="4">
        <f t="shared" si="139"/>
        <v>109</v>
      </c>
      <c r="AH1137" t="str">
        <f t="shared" si="140"/>
        <v>standard</v>
      </c>
      <c r="AI1137" t="b">
        <f t="shared" si="141"/>
        <v>1</v>
      </c>
      <c r="AJ1137" t="str">
        <f t="shared" si="142"/>
        <v>ok</v>
      </c>
      <c r="AK1137" t="s">
        <v>7152</v>
      </c>
      <c r="AM1137" s="2">
        <v>46150</v>
      </c>
      <c r="AN1137" t="b">
        <f t="shared" si="143"/>
        <v>1</v>
      </c>
    </row>
    <row r="1138" spans="1:40" ht="28.8" x14ac:dyDescent="0.3">
      <c r="A1138" t="s">
        <v>7153</v>
      </c>
      <c r="B1138" t="s">
        <v>7154</v>
      </c>
      <c r="C1138" s="6" t="s">
        <v>7155</v>
      </c>
      <c r="D1138" t="s">
        <v>119</v>
      </c>
      <c r="E1138" s="4">
        <v>59</v>
      </c>
      <c r="F1138" t="b">
        <v>0</v>
      </c>
      <c r="G1138" s="4">
        <v>1324</v>
      </c>
      <c r="H1138" s="3">
        <v>0</v>
      </c>
      <c r="I1138" s="3">
        <v>0</v>
      </c>
      <c r="J1138" s="3">
        <v>0.31</v>
      </c>
      <c r="K1138" s="3">
        <v>0</v>
      </c>
      <c r="L1138" s="3">
        <v>0</v>
      </c>
      <c r="M1138" s="3">
        <v>0</v>
      </c>
      <c r="N1138" s="3">
        <v>-1.46</v>
      </c>
      <c r="O1138" s="3">
        <v>0</v>
      </c>
      <c r="P1138" s="4">
        <v>1</v>
      </c>
      <c r="Q1138" s="4">
        <v>4</v>
      </c>
      <c r="R1138" t="b">
        <v>0</v>
      </c>
      <c r="S1138" t="b">
        <v>1</v>
      </c>
      <c r="T1138" t="b">
        <v>0</v>
      </c>
      <c r="U1138" t="b">
        <v>0</v>
      </c>
      <c r="V1138" t="b">
        <v>1</v>
      </c>
      <c r="W1138" t="s">
        <v>148</v>
      </c>
      <c r="X1138" t="s">
        <v>149</v>
      </c>
      <c r="Y1138" t="s">
        <v>331</v>
      </c>
      <c r="Z1138" s="3">
        <v>0.127</v>
      </c>
      <c r="AA1138" t="s">
        <v>788</v>
      </c>
      <c r="AB1138" t="s">
        <v>7156</v>
      </c>
      <c r="AC1138" s="6" t="s">
        <v>7157</v>
      </c>
      <c r="AD1138" s="3">
        <f t="shared" si="136"/>
        <v>7.85</v>
      </c>
      <c r="AE1138" s="4">
        <f t="shared" si="137"/>
        <v>78</v>
      </c>
      <c r="AF1138" s="4">
        <f t="shared" si="138"/>
        <v>4</v>
      </c>
      <c r="AG1138" s="4">
        <f t="shared" si="139"/>
        <v>110</v>
      </c>
      <c r="AH1138" t="str">
        <f t="shared" si="140"/>
        <v>standard</v>
      </c>
      <c r="AI1138" t="b">
        <f t="shared" si="141"/>
        <v>1</v>
      </c>
      <c r="AJ1138" t="str">
        <f t="shared" si="142"/>
        <v>ok</v>
      </c>
      <c r="AK1138" t="s">
        <v>7158</v>
      </c>
      <c r="AM1138" s="2">
        <v>46073</v>
      </c>
      <c r="AN1138" t="b">
        <f t="shared" si="143"/>
        <v>1</v>
      </c>
    </row>
    <row r="1139" spans="1:40" ht="43.2" x14ac:dyDescent="0.3">
      <c r="A1139" t="s">
        <v>7159</v>
      </c>
      <c r="B1139" t="s">
        <v>7160</v>
      </c>
      <c r="C1139" s="6" t="s">
        <v>7161</v>
      </c>
      <c r="D1139" t="s">
        <v>43</v>
      </c>
      <c r="E1139" s="4">
        <v>45</v>
      </c>
      <c r="F1139" t="b">
        <v>1</v>
      </c>
      <c r="G1139" s="4">
        <v>114</v>
      </c>
      <c r="H1139" s="3">
        <v>0.7</v>
      </c>
      <c r="I1139" s="3">
        <v>0</v>
      </c>
      <c r="J1139" s="3">
        <v>0</v>
      </c>
      <c r="K1139" s="3">
        <v>0.68</v>
      </c>
      <c r="L1139" s="3">
        <v>-0.21</v>
      </c>
      <c r="M1139" s="3">
        <v>0</v>
      </c>
      <c r="N1139" s="3">
        <v>-1.1100000000000001</v>
      </c>
      <c r="O1139" s="3">
        <v>0</v>
      </c>
      <c r="P1139" s="4">
        <v>2</v>
      </c>
      <c r="Q1139" s="4">
        <v>9</v>
      </c>
      <c r="R1139" t="b">
        <v>0</v>
      </c>
      <c r="S1139" t="b">
        <v>0</v>
      </c>
      <c r="T1139" t="b">
        <v>0</v>
      </c>
      <c r="U1139" t="b">
        <v>0</v>
      </c>
      <c r="V1139" t="b">
        <v>1</v>
      </c>
      <c r="W1139" t="s">
        <v>138</v>
      </c>
      <c r="X1139" t="s">
        <v>45</v>
      </c>
      <c r="Y1139" t="s">
        <v>66</v>
      </c>
      <c r="Z1139" s="3">
        <v>2.8769999999999998</v>
      </c>
      <c r="AA1139" t="s">
        <v>140</v>
      </c>
      <c r="AB1139" t="s">
        <v>7162</v>
      </c>
      <c r="AC1139" s="6" t="s">
        <v>7163</v>
      </c>
      <c r="AD1139" s="3">
        <f t="shared" si="136"/>
        <v>11.6</v>
      </c>
      <c r="AE1139" s="4">
        <f t="shared" si="137"/>
        <v>66</v>
      </c>
      <c r="AF1139" s="4">
        <f t="shared" si="138"/>
        <v>8</v>
      </c>
      <c r="AG1139" s="4">
        <f t="shared" si="139"/>
        <v>126</v>
      </c>
      <c r="AH1139" t="str">
        <f t="shared" si="140"/>
        <v>standard</v>
      </c>
      <c r="AI1139" t="b">
        <f t="shared" si="141"/>
        <v>1</v>
      </c>
      <c r="AJ1139" t="str">
        <f t="shared" si="142"/>
        <v>ok</v>
      </c>
      <c r="AK1139" t="s">
        <v>7164</v>
      </c>
      <c r="AL1139" t="s">
        <v>2083</v>
      </c>
      <c r="AM1139" s="2">
        <v>46090</v>
      </c>
      <c r="AN1139" t="b">
        <f t="shared" si="143"/>
        <v>1</v>
      </c>
    </row>
    <row r="1140" spans="1:40" ht="43.2" x14ac:dyDescent="0.3">
      <c r="A1140" t="s">
        <v>7165</v>
      </c>
      <c r="B1140" t="s">
        <v>7166</v>
      </c>
      <c r="C1140" s="6" t="s">
        <v>7167</v>
      </c>
      <c r="D1140" t="s">
        <v>119</v>
      </c>
      <c r="E1140" s="4">
        <v>52</v>
      </c>
      <c r="F1140" t="b">
        <v>1</v>
      </c>
      <c r="G1140" s="4">
        <v>1828</v>
      </c>
      <c r="H1140" s="3">
        <v>-0.1</v>
      </c>
      <c r="I1140" s="3">
        <v>1</v>
      </c>
      <c r="J1140" s="3">
        <v>0</v>
      </c>
      <c r="K1140" s="3">
        <v>0</v>
      </c>
      <c r="L1140" s="3">
        <v>0</v>
      </c>
      <c r="M1140" s="3">
        <v>0</v>
      </c>
      <c r="N1140" s="3">
        <v>0</v>
      </c>
      <c r="O1140" s="3">
        <v>0</v>
      </c>
      <c r="P1140" s="4">
        <v>8</v>
      </c>
      <c r="Q1140" s="4">
        <v>10</v>
      </c>
      <c r="R1140" t="b">
        <v>1</v>
      </c>
      <c r="S1140" t="b">
        <v>0</v>
      </c>
      <c r="T1140" t="b">
        <v>0</v>
      </c>
      <c r="U1140" t="b">
        <v>1</v>
      </c>
      <c r="V1140" t="b">
        <v>1</v>
      </c>
      <c r="W1140" t="s">
        <v>138</v>
      </c>
      <c r="X1140" t="s">
        <v>65</v>
      </c>
      <c r="Y1140" t="s">
        <v>46</v>
      </c>
      <c r="Z1140" s="3">
        <v>1.0900000000000001</v>
      </c>
      <c r="AA1140" t="s">
        <v>140</v>
      </c>
      <c r="AB1140" t="s">
        <v>7168</v>
      </c>
      <c r="AC1140" s="6" t="s">
        <v>7169</v>
      </c>
      <c r="AD1140" s="3">
        <f t="shared" si="136"/>
        <v>6.3</v>
      </c>
      <c r="AE1140" s="4">
        <f t="shared" si="137"/>
        <v>67</v>
      </c>
      <c r="AF1140" s="4">
        <f t="shared" si="138"/>
        <v>3</v>
      </c>
      <c r="AG1140" s="4">
        <f t="shared" si="139"/>
        <v>113</v>
      </c>
      <c r="AH1140" t="str">
        <f t="shared" si="140"/>
        <v>standard</v>
      </c>
      <c r="AI1140" t="b">
        <f t="shared" si="141"/>
        <v>1</v>
      </c>
      <c r="AJ1140" t="str">
        <f t="shared" si="142"/>
        <v>ok</v>
      </c>
      <c r="AK1140" t="s">
        <v>7170</v>
      </c>
      <c r="AM1140" s="2">
        <v>46177</v>
      </c>
      <c r="AN1140" t="b">
        <f t="shared" si="143"/>
        <v>1</v>
      </c>
    </row>
    <row r="1141" spans="1:40" ht="43.2" x14ac:dyDescent="0.3">
      <c r="A1141" t="s">
        <v>7171</v>
      </c>
      <c r="B1141" t="s">
        <v>7172</v>
      </c>
      <c r="C1141" s="6" t="s">
        <v>7173</v>
      </c>
      <c r="D1141" t="s">
        <v>119</v>
      </c>
      <c r="E1141" s="4">
        <v>53</v>
      </c>
      <c r="F1141" t="b">
        <v>1</v>
      </c>
      <c r="G1141" s="4">
        <v>1062</v>
      </c>
      <c r="H1141" s="3">
        <v>0</v>
      </c>
      <c r="I1141" s="3">
        <v>-1</v>
      </c>
      <c r="J1141" s="3">
        <v>0</v>
      </c>
      <c r="K1141" s="3">
        <v>0</v>
      </c>
      <c r="L1141" s="3">
        <v>0</v>
      </c>
      <c r="M1141" s="3">
        <v>0</v>
      </c>
      <c r="N1141" s="3">
        <v>0</v>
      </c>
      <c r="O1141" s="3">
        <v>0</v>
      </c>
      <c r="P1141" s="4">
        <v>2</v>
      </c>
      <c r="Q1141" s="4">
        <v>10</v>
      </c>
      <c r="R1141" t="b">
        <v>0</v>
      </c>
      <c r="S1141" t="b">
        <v>1</v>
      </c>
      <c r="T1141" t="b">
        <v>0</v>
      </c>
      <c r="U1141" t="b">
        <v>0</v>
      </c>
      <c r="V1141" t="b">
        <v>0</v>
      </c>
      <c r="W1141" t="s">
        <v>64</v>
      </c>
      <c r="X1141" t="s">
        <v>55</v>
      </c>
      <c r="Y1141" t="s">
        <v>46</v>
      </c>
      <c r="Z1141" s="3">
        <v>0.54200000000000004</v>
      </c>
      <c r="AA1141" t="s">
        <v>67</v>
      </c>
      <c r="AB1141" t="s">
        <v>7174</v>
      </c>
      <c r="AC1141" s="6" t="s">
        <v>7175</v>
      </c>
      <c r="AD1141" s="3">
        <f t="shared" si="136"/>
        <v>5.5</v>
      </c>
      <c r="AE1141" s="4">
        <f t="shared" si="137"/>
        <v>65</v>
      </c>
      <c r="AF1141" s="4">
        <f t="shared" si="138"/>
        <v>9</v>
      </c>
      <c r="AG1141" s="4">
        <f t="shared" si="139"/>
        <v>110</v>
      </c>
      <c r="AH1141" t="str">
        <f t="shared" si="140"/>
        <v>standard</v>
      </c>
      <c r="AI1141" t="b">
        <f t="shared" si="141"/>
        <v>1</v>
      </c>
      <c r="AJ1141" t="str">
        <f t="shared" si="142"/>
        <v>ok</v>
      </c>
      <c r="AK1141" t="s">
        <v>7176</v>
      </c>
      <c r="AM1141" s="2">
        <v>46034</v>
      </c>
      <c r="AN1141" t="b">
        <f t="shared" si="143"/>
        <v>1</v>
      </c>
    </row>
    <row r="1142" spans="1:40" ht="43.2" x14ac:dyDescent="0.3">
      <c r="A1142" t="s">
        <v>7177</v>
      </c>
      <c r="B1142" t="s">
        <v>7178</v>
      </c>
      <c r="C1142" s="6" t="s">
        <v>7179</v>
      </c>
      <c r="D1142" t="s">
        <v>63</v>
      </c>
      <c r="E1142" s="4">
        <v>36</v>
      </c>
      <c r="F1142" t="b">
        <v>1</v>
      </c>
      <c r="G1142" s="4">
        <v>1126</v>
      </c>
      <c r="H1142" s="3">
        <v>0</v>
      </c>
      <c r="I1142" s="3">
        <v>0</v>
      </c>
      <c r="J1142" s="3">
        <v>0.12</v>
      </c>
      <c r="K1142" s="3">
        <v>0</v>
      </c>
      <c r="L1142" s="3">
        <v>0.28999999999999998</v>
      </c>
      <c r="M1142" s="3">
        <v>0</v>
      </c>
      <c r="N1142" s="3">
        <v>0</v>
      </c>
      <c r="O1142" s="3">
        <v>0</v>
      </c>
      <c r="P1142" s="4">
        <v>1</v>
      </c>
      <c r="Q1142" s="4">
        <v>8</v>
      </c>
      <c r="R1142" t="b">
        <v>1</v>
      </c>
      <c r="S1142" t="b">
        <v>0</v>
      </c>
      <c r="T1142" t="b">
        <v>0</v>
      </c>
      <c r="U1142" t="b">
        <v>1</v>
      </c>
      <c r="V1142" t="b">
        <v>0</v>
      </c>
      <c r="W1142" t="s">
        <v>64</v>
      </c>
      <c r="X1142" t="s">
        <v>128</v>
      </c>
      <c r="Y1142" t="s">
        <v>102</v>
      </c>
      <c r="Z1142" s="3">
        <v>3.0910000000000002</v>
      </c>
      <c r="AA1142" t="s">
        <v>120</v>
      </c>
      <c r="AB1142" t="s">
        <v>7180</v>
      </c>
      <c r="AC1142" s="6" t="s">
        <v>7181</v>
      </c>
      <c r="AD1142" s="3">
        <f t="shared" si="136"/>
        <v>1.94</v>
      </c>
      <c r="AE1142" s="4">
        <f t="shared" si="137"/>
        <v>41</v>
      </c>
      <c r="AF1142" s="4">
        <f t="shared" si="138"/>
        <v>8</v>
      </c>
      <c r="AG1142" s="4">
        <f t="shared" si="139"/>
        <v>109</v>
      </c>
      <c r="AH1142" t="str">
        <f t="shared" si="140"/>
        <v>standard</v>
      </c>
      <c r="AI1142" t="b">
        <f t="shared" si="141"/>
        <v>0</v>
      </c>
      <c r="AJ1142" t="str">
        <f t="shared" si="142"/>
        <v>ok</v>
      </c>
      <c r="AK1142" t="s">
        <v>7182</v>
      </c>
      <c r="AM1142" s="2">
        <v>46063</v>
      </c>
      <c r="AN1142" t="b">
        <f t="shared" si="143"/>
        <v>1</v>
      </c>
    </row>
    <row r="1143" spans="1:40" ht="43.2" x14ac:dyDescent="0.3">
      <c r="A1143" t="s">
        <v>7183</v>
      </c>
      <c r="B1143" t="s">
        <v>7184</v>
      </c>
      <c r="C1143" s="6" t="s">
        <v>7185</v>
      </c>
      <c r="D1143" t="s">
        <v>63</v>
      </c>
      <c r="E1143" s="4">
        <v>26</v>
      </c>
      <c r="F1143" t="b">
        <v>1</v>
      </c>
      <c r="G1143" s="4">
        <v>1352</v>
      </c>
      <c r="H1143" s="3">
        <v>0</v>
      </c>
      <c r="I1143" s="3">
        <v>0</v>
      </c>
      <c r="J1143" s="3">
        <v>0.55000000000000004</v>
      </c>
      <c r="K1143" s="3">
        <v>0</v>
      </c>
      <c r="L1143" s="3">
        <v>0</v>
      </c>
      <c r="M1143" s="3">
        <v>0</v>
      </c>
      <c r="N1143" s="3">
        <v>0</v>
      </c>
      <c r="O1143" s="3">
        <v>0.37</v>
      </c>
      <c r="P1143" s="4">
        <v>3</v>
      </c>
      <c r="Q1143" s="4">
        <v>8</v>
      </c>
      <c r="R1143" t="b">
        <v>0</v>
      </c>
      <c r="S1143" t="b">
        <v>0</v>
      </c>
      <c r="T1143" t="b">
        <v>0</v>
      </c>
      <c r="U1143" t="b">
        <v>0</v>
      </c>
      <c r="V1143" t="b">
        <v>1</v>
      </c>
      <c r="W1143" t="s">
        <v>64</v>
      </c>
      <c r="X1143" t="s">
        <v>45</v>
      </c>
      <c r="Y1143" t="s">
        <v>222</v>
      </c>
      <c r="Z1143" s="3">
        <v>1.0289999999999999</v>
      </c>
      <c r="AA1143" t="s">
        <v>120</v>
      </c>
      <c r="AB1143" t="s">
        <v>7186</v>
      </c>
      <c r="AC1143" s="6" t="s">
        <v>7187</v>
      </c>
      <c r="AD1143" s="3">
        <f t="shared" si="136"/>
        <v>3.39</v>
      </c>
      <c r="AE1143" s="4">
        <f t="shared" si="137"/>
        <v>30</v>
      </c>
      <c r="AF1143" s="4">
        <f t="shared" si="138"/>
        <v>6</v>
      </c>
      <c r="AG1143" s="4">
        <f t="shared" si="139"/>
        <v>114</v>
      </c>
      <c r="AH1143" t="str">
        <f t="shared" si="140"/>
        <v>standard</v>
      </c>
      <c r="AI1143" t="b">
        <f t="shared" si="141"/>
        <v>0</v>
      </c>
      <c r="AJ1143" t="str">
        <f t="shared" si="142"/>
        <v>ok</v>
      </c>
      <c r="AK1143" t="s">
        <v>7188</v>
      </c>
      <c r="AM1143" s="2">
        <v>46117</v>
      </c>
      <c r="AN1143" t="b">
        <f t="shared" si="143"/>
        <v>1</v>
      </c>
    </row>
    <row r="1144" spans="1:40" ht="43.2" x14ac:dyDescent="0.3">
      <c r="A1144" t="s">
        <v>7189</v>
      </c>
      <c r="B1144" t="s">
        <v>7190</v>
      </c>
      <c r="C1144" s="6" t="s">
        <v>7191</v>
      </c>
      <c r="D1144" t="s">
        <v>63</v>
      </c>
      <c r="E1144" s="4">
        <v>29</v>
      </c>
      <c r="F1144" t="b">
        <v>0</v>
      </c>
      <c r="G1144" s="4">
        <v>351</v>
      </c>
      <c r="H1144" s="3">
        <v>1.6</v>
      </c>
      <c r="I1144" s="3">
        <v>-1</v>
      </c>
      <c r="J1144" s="3">
        <v>0</v>
      </c>
      <c r="K1144" s="3">
        <v>0</v>
      </c>
      <c r="L1144" s="3">
        <v>-0.09</v>
      </c>
      <c r="M1144" s="3">
        <v>0</v>
      </c>
      <c r="N1144" s="3">
        <v>0</v>
      </c>
      <c r="O1144" s="3">
        <v>0</v>
      </c>
      <c r="P1144" s="4">
        <v>1</v>
      </c>
      <c r="Q1144" s="4">
        <v>8</v>
      </c>
      <c r="R1144" t="b">
        <v>1</v>
      </c>
      <c r="S1144" t="b">
        <v>0</v>
      </c>
      <c r="T1144" t="b">
        <v>0</v>
      </c>
      <c r="U1144" t="b">
        <v>1</v>
      </c>
      <c r="V1144" t="b">
        <v>0</v>
      </c>
      <c r="W1144" t="s">
        <v>64</v>
      </c>
      <c r="X1144" t="s">
        <v>200</v>
      </c>
      <c r="Y1144" t="s">
        <v>139</v>
      </c>
      <c r="Z1144" s="3">
        <v>1.714</v>
      </c>
      <c r="AA1144" t="s">
        <v>120</v>
      </c>
      <c r="AB1144" t="s">
        <v>7192</v>
      </c>
      <c r="AC1144" s="6" t="s">
        <v>7193</v>
      </c>
      <c r="AD1144" s="3">
        <f t="shared" si="136"/>
        <v>15.48</v>
      </c>
      <c r="AE1144" s="4">
        <f t="shared" si="137"/>
        <v>49</v>
      </c>
      <c r="AF1144" s="4">
        <f t="shared" si="138"/>
        <v>8</v>
      </c>
      <c r="AG1144" s="4">
        <f t="shared" si="139"/>
        <v>113</v>
      </c>
      <c r="AH1144" t="str">
        <f t="shared" si="140"/>
        <v>rare-chest</v>
      </c>
      <c r="AI1144" t="b">
        <f t="shared" si="141"/>
        <v>1</v>
      </c>
      <c r="AJ1144" t="str">
        <f t="shared" si="142"/>
        <v>review: balance outlier</v>
      </c>
      <c r="AK1144" t="s">
        <v>7194</v>
      </c>
      <c r="AL1144" t="s">
        <v>3050</v>
      </c>
      <c r="AM1144" s="2">
        <v>46190</v>
      </c>
      <c r="AN1144" t="b">
        <f t="shared" si="143"/>
        <v>1</v>
      </c>
    </row>
    <row r="1145" spans="1:40" ht="43.2" x14ac:dyDescent="0.3">
      <c r="A1145" t="s">
        <v>7195</v>
      </c>
      <c r="B1145" t="s">
        <v>7196</v>
      </c>
      <c r="C1145" s="6" t="s">
        <v>7197</v>
      </c>
      <c r="D1145" t="s">
        <v>178</v>
      </c>
      <c r="E1145" s="4">
        <v>78</v>
      </c>
      <c r="F1145" t="b">
        <v>1</v>
      </c>
      <c r="G1145" s="4">
        <v>678</v>
      </c>
      <c r="H1145" s="3">
        <v>1.45</v>
      </c>
      <c r="I1145" s="3">
        <v>2</v>
      </c>
      <c r="J1145" s="3">
        <v>0</v>
      </c>
      <c r="K1145" s="3">
        <v>0</v>
      </c>
      <c r="L1145" s="3">
        <v>0</v>
      </c>
      <c r="M1145" s="3">
        <v>0</v>
      </c>
      <c r="N1145" s="3">
        <v>-1.66</v>
      </c>
      <c r="O1145" s="3">
        <v>0</v>
      </c>
      <c r="P1145" s="4">
        <v>5</v>
      </c>
      <c r="Q1145" s="4">
        <v>7</v>
      </c>
      <c r="R1145" t="b">
        <v>1</v>
      </c>
      <c r="S1145" t="b">
        <v>0</v>
      </c>
      <c r="T1145" t="b">
        <v>0</v>
      </c>
      <c r="U1145" t="b">
        <v>0</v>
      </c>
      <c r="V1145" t="b">
        <v>0</v>
      </c>
      <c r="W1145" t="s">
        <v>44</v>
      </c>
      <c r="X1145" t="s">
        <v>75</v>
      </c>
      <c r="Y1145" t="s">
        <v>222</v>
      </c>
      <c r="Z1145" s="3">
        <v>2.4740000000000002</v>
      </c>
      <c r="AA1145" t="s">
        <v>47</v>
      </c>
      <c r="AB1145" t="s">
        <v>7198</v>
      </c>
      <c r="AC1145" s="6" t="s">
        <v>7199</v>
      </c>
      <c r="AD1145" s="3">
        <f t="shared" si="136"/>
        <v>24.92</v>
      </c>
      <c r="AE1145" s="4">
        <f t="shared" si="137"/>
        <v>158</v>
      </c>
      <c r="AF1145" s="4">
        <f t="shared" si="138"/>
        <v>3</v>
      </c>
      <c r="AG1145" s="4">
        <f t="shared" si="139"/>
        <v>111</v>
      </c>
      <c r="AH1145" t="str">
        <f t="shared" si="140"/>
        <v>rare-chest</v>
      </c>
      <c r="AI1145" t="b">
        <f t="shared" si="141"/>
        <v>1</v>
      </c>
      <c r="AJ1145" t="str">
        <f t="shared" si="142"/>
        <v>review: balance outlier</v>
      </c>
      <c r="AK1145" t="s">
        <v>7200</v>
      </c>
      <c r="AL1145" t="s">
        <v>7201</v>
      </c>
      <c r="AM1145" s="2">
        <v>46061</v>
      </c>
      <c r="AN1145" t="b">
        <f t="shared" si="143"/>
        <v>1</v>
      </c>
    </row>
    <row r="1146" spans="1:40" ht="43.2" x14ac:dyDescent="0.3">
      <c r="A1146" t="s">
        <v>7202</v>
      </c>
      <c r="B1146" t="s">
        <v>7203</v>
      </c>
      <c r="C1146" s="6" t="s">
        <v>7204</v>
      </c>
      <c r="D1146" t="s">
        <v>63</v>
      </c>
      <c r="E1146" s="4">
        <v>38</v>
      </c>
      <c r="F1146" t="b">
        <v>1</v>
      </c>
      <c r="G1146" s="4">
        <v>1419</v>
      </c>
      <c r="H1146" s="3">
        <v>0</v>
      </c>
      <c r="I1146" s="3">
        <v>1</v>
      </c>
      <c r="J1146" s="3">
        <v>0</v>
      </c>
      <c r="K1146" s="3">
        <v>0</v>
      </c>
      <c r="L1146" s="3">
        <v>0</v>
      </c>
      <c r="M1146" s="3">
        <v>0.36</v>
      </c>
      <c r="N1146" s="3">
        <v>-0.26</v>
      </c>
      <c r="O1146" s="3">
        <v>0</v>
      </c>
      <c r="P1146" s="4">
        <v>1</v>
      </c>
      <c r="Q1146" s="4">
        <v>10</v>
      </c>
      <c r="R1146" t="b">
        <v>0</v>
      </c>
      <c r="S1146" t="b">
        <v>0</v>
      </c>
      <c r="T1146" t="b">
        <v>0</v>
      </c>
      <c r="U1146" t="b">
        <v>0</v>
      </c>
      <c r="V1146" t="b">
        <v>1</v>
      </c>
      <c r="W1146" t="s">
        <v>138</v>
      </c>
      <c r="X1146" t="s">
        <v>149</v>
      </c>
      <c r="Y1146" t="s">
        <v>46</v>
      </c>
      <c r="Z1146" s="3">
        <v>1.419</v>
      </c>
      <c r="AA1146" t="s">
        <v>360</v>
      </c>
      <c r="AB1146" t="s">
        <v>7205</v>
      </c>
      <c r="AC1146" s="6" t="s">
        <v>7206</v>
      </c>
      <c r="AD1146" s="3">
        <f t="shared" si="136"/>
        <v>3.74</v>
      </c>
      <c r="AE1146" s="4">
        <f t="shared" si="137"/>
        <v>44</v>
      </c>
      <c r="AF1146" s="4">
        <f t="shared" si="138"/>
        <v>10</v>
      </c>
      <c r="AG1146" s="4">
        <f t="shared" si="139"/>
        <v>119</v>
      </c>
      <c r="AH1146" t="str">
        <f t="shared" si="140"/>
        <v>standard</v>
      </c>
      <c r="AI1146" t="b">
        <f t="shared" si="141"/>
        <v>1</v>
      </c>
      <c r="AJ1146" t="str">
        <f t="shared" si="142"/>
        <v>ok</v>
      </c>
      <c r="AK1146" t="s">
        <v>7207</v>
      </c>
      <c r="AM1146" s="2">
        <v>46070</v>
      </c>
      <c r="AN1146" t="b">
        <f t="shared" si="143"/>
        <v>1</v>
      </c>
    </row>
    <row r="1147" spans="1:40" ht="43.2" x14ac:dyDescent="0.3">
      <c r="A1147" t="s">
        <v>7208</v>
      </c>
      <c r="B1147" t="s">
        <v>7209</v>
      </c>
      <c r="C1147" s="6" t="s">
        <v>7210</v>
      </c>
      <c r="D1147" t="s">
        <v>43</v>
      </c>
      <c r="E1147" s="4">
        <v>48</v>
      </c>
      <c r="F1147" t="b">
        <v>1</v>
      </c>
      <c r="G1147" s="4">
        <v>1344</v>
      </c>
      <c r="H1147" s="3">
        <v>0</v>
      </c>
      <c r="I1147" s="3">
        <v>-1</v>
      </c>
      <c r="J1147" s="3">
        <v>0</v>
      </c>
      <c r="K1147" s="3">
        <v>0.1</v>
      </c>
      <c r="L1147" s="3">
        <v>-0.28000000000000003</v>
      </c>
      <c r="M1147" s="3">
        <v>0</v>
      </c>
      <c r="N1147" s="3">
        <v>0</v>
      </c>
      <c r="O1147" s="3">
        <v>0</v>
      </c>
      <c r="P1147" s="4">
        <v>5</v>
      </c>
      <c r="Q1147" s="4">
        <v>10</v>
      </c>
      <c r="R1147" t="b">
        <v>0</v>
      </c>
      <c r="S1147" t="b">
        <v>0</v>
      </c>
      <c r="T1147" t="b">
        <v>0</v>
      </c>
      <c r="U1147" t="b">
        <v>1</v>
      </c>
      <c r="V1147" t="b">
        <v>1</v>
      </c>
      <c r="W1147" t="s">
        <v>92</v>
      </c>
      <c r="X1147" t="s">
        <v>75</v>
      </c>
      <c r="Y1147" t="s">
        <v>66</v>
      </c>
      <c r="Z1147" s="3">
        <v>2.5640000000000001</v>
      </c>
      <c r="AA1147" t="s">
        <v>93</v>
      </c>
      <c r="AB1147" t="s">
        <v>7211</v>
      </c>
      <c r="AC1147" s="6" t="s">
        <v>7212</v>
      </c>
      <c r="AD1147" s="3">
        <f t="shared" si="136"/>
        <v>4.26</v>
      </c>
      <c r="AE1147" s="4">
        <f t="shared" si="137"/>
        <v>56</v>
      </c>
      <c r="AF1147" s="4">
        <f t="shared" si="138"/>
        <v>6</v>
      </c>
      <c r="AG1147" s="4">
        <f t="shared" si="139"/>
        <v>116</v>
      </c>
      <c r="AH1147" t="str">
        <f t="shared" si="140"/>
        <v>standard</v>
      </c>
      <c r="AI1147" t="b">
        <f t="shared" si="141"/>
        <v>1</v>
      </c>
      <c r="AJ1147" t="str">
        <f t="shared" si="142"/>
        <v>ok</v>
      </c>
      <c r="AK1147" t="s">
        <v>7213</v>
      </c>
      <c r="AM1147" s="2">
        <v>46082</v>
      </c>
      <c r="AN1147" t="b">
        <f t="shared" si="143"/>
        <v>1</v>
      </c>
    </row>
    <row r="1148" spans="1:40" ht="43.2" x14ac:dyDescent="0.3">
      <c r="A1148" t="s">
        <v>7214</v>
      </c>
      <c r="B1148" t="s">
        <v>7215</v>
      </c>
      <c r="C1148" s="6" t="s">
        <v>7216</v>
      </c>
      <c r="D1148" t="s">
        <v>63</v>
      </c>
      <c r="E1148" s="4">
        <v>14</v>
      </c>
      <c r="F1148" t="b">
        <v>1</v>
      </c>
      <c r="G1148" s="4">
        <v>151</v>
      </c>
      <c r="H1148" s="3">
        <v>0</v>
      </c>
      <c r="I1148" s="3">
        <v>0</v>
      </c>
      <c r="J1148" s="3">
        <v>-0.34</v>
      </c>
      <c r="K1148" s="3">
        <v>0</v>
      </c>
      <c r="L1148" s="3">
        <v>0</v>
      </c>
      <c r="M1148" s="3">
        <v>-0.25</v>
      </c>
      <c r="N1148" s="3">
        <v>0</v>
      </c>
      <c r="O1148" s="3">
        <v>0</v>
      </c>
      <c r="P1148" s="4">
        <v>2</v>
      </c>
      <c r="Q1148" s="4">
        <v>2</v>
      </c>
      <c r="R1148" t="b">
        <v>0</v>
      </c>
      <c r="S1148" t="b">
        <v>1</v>
      </c>
      <c r="T1148" t="b">
        <v>1</v>
      </c>
      <c r="U1148" t="b">
        <v>0</v>
      </c>
      <c r="V1148" t="b">
        <v>1</v>
      </c>
      <c r="W1148" t="s">
        <v>127</v>
      </c>
      <c r="X1148" t="s">
        <v>45</v>
      </c>
      <c r="Y1148" t="s">
        <v>74</v>
      </c>
      <c r="Z1148" s="3">
        <v>2.927</v>
      </c>
      <c r="AA1148" t="s">
        <v>130</v>
      </c>
      <c r="AB1148" t="s">
        <v>7217</v>
      </c>
      <c r="AC1148" s="6" t="s">
        <v>7218</v>
      </c>
      <c r="AD1148" s="3">
        <f t="shared" si="136"/>
        <v>2.52</v>
      </c>
      <c r="AE1148" s="4">
        <f t="shared" si="137"/>
        <v>19</v>
      </c>
      <c r="AF1148" s="4">
        <f t="shared" si="138"/>
        <v>1</v>
      </c>
      <c r="AG1148" s="4">
        <f t="shared" si="139"/>
        <v>120</v>
      </c>
      <c r="AH1148" t="str">
        <f t="shared" si="140"/>
        <v>standard</v>
      </c>
      <c r="AI1148" t="b">
        <f t="shared" si="141"/>
        <v>1</v>
      </c>
      <c r="AJ1148" t="str">
        <f t="shared" si="142"/>
        <v>ok</v>
      </c>
      <c r="AK1148" t="s">
        <v>7219</v>
      </c>
      <c r="AM1148" s="2">
        <v>46191</v>
      </c>
      <c r="AN1148" t="b">
        <f t="shared" si="143"/>
        <v>1</v>
      </c>
    </row>
    <row r="1149" spans="1:40" ht="43.2" x14ac:dyDescent="0.3">
      <c r="A1149" t="s">
        <v>7220</v>
      </c>
      <c r="B1149" t="s">
        <v>7221</v>
      </c>
      <c r="C1149" s="6" t="s">
        <v>7222</v>
      </c>
      <c r="D1149" t="s">
        <v>63</v>
      </c>
      <c r="E1149" s="4">
        <v>24</v>
      </c>
      <c r="F1149" t="b">
        <v>1</v>
      </c>
      <c r="G1149" s="4">
        <v>1020</v>
      </c>
      <c r="H1149" s="3">
        <v>0.67</v>
      </c>
      <c r="I1149" s="3">
        <v>-1</v>
      </c>
      <c r="J1149" s="3">
        <v>0</v>
      </c>
      <c r="K1149" s="3">
        <v>-0.18</v>
      </c>
      <c r="L1149" s="3">
        <v>0</v>
      </c>
      <c r="M1149" s="3">
        <v>0</v>
      </c>
      <c r="N1149" s="3">
        <v>0</v>
      </c>
      <c r="O1149" s="3">
        <v>0</v>
      </c>
      <c r="P1149" s="4">
        <v>4</v>
      </c>
      <c r="Q1149" s="4">
        <v>9</v>
      </c>
      <c r="R1149" t="b">
        <v>1</v>
      </c>
      <c r="S1149" t="b">
        <v>0</v>
      </c>
      <c r="T1149" t="b">
        <v>0</v>
      </c>
      <c r="U1149" t="b">
        <v>1</v>
      </c>
      <c r="V1149" t="b">
        <v>1</v>
      </c>
      <c r="W1149" t="s">
        <v>92</v>
      </c>
      <c r="X1149" t="s">
        <v>45</v>
      </c>
      <c r="Y1149" t="s">
        <v>66</v>
      </c>
      <c r="Z1149" s="3">
        <v>1.8720000000000001</v>
      </c>
      <c r="AA1149" t="s">
        <v>93</v>
      </c>
      <c r="AB1149" t="s">
        <v>7223</v>
      </c>
      <c r="AC1149" s="6" t="s">
        <v>7224</v>
      </c>
      <c r="AD1149" s="3">
        <f t="shared" si="136"/>
        <v>8.2200000000000006</v>
      </c>
      <c r="AE1149" s="4">
        <f t="shared" si="137"/>
        <v>34</v>
      </c>
      <c r="AF1149" s="4">
        <f t="shared" si="138"/>
        <v>6</v>
      </c>
      <c r="AG1149" s="4">
        <f t="shared" si="139"/>
        <v>112</v>
      </c>
      <c r="AH1149" t="str">
        <f t="shared" si="140"/>
        <v>standard</v>
      </c>
      <c r="AI1149" t="b">
        <f t="shared" si="141"/>
        <v>1</v>
      </c>
      <c r="AJ1149" t="str">
        <f t="shared" si="142"/>
        <v>ok</v>
      </c>
      <c r="AK1149" t="s">
        <v>7225</v>
      </c>
      <c r="AL1149" t="s">
        <v>7226</v>
      </c>
      <c r="AM1149" s="2">
        <v>46139</v>
      </c>
      <c r="AN1149" t="b">
        <f t="shared" si="143"/>
        <v>1</v>
      </c>
    </row>
    <row r="1150" spans="1:40" ht="43.2" x14ac:dyDescent="0.3">
      <c r="A1150" t="s">
        <v>7227</v>
      </c>
      <c r="B1150" t="s">
        <v>7228</v>
      </c>
      <c r="C1150" s="6" t="s">
        <v>7229</v>
      </c>
      <c r="D1150" t="s">
        <v>63</v>
      </c>
      <c r="E1150" s="4">
        <v>23</v>
      </c>
      <c r="F1150" t="b">
        <v>0</v>
      </c>
      <c r="G1150" s="4">
        <v>796</v>
      </c>
      <c r="H1150" s="3">
        <v>0.26</v>
      </c>
      <c r="I1150" s="3">
        <v>1</v>
      </c>
      <c r="J1150" s="3">
        <v>0</v>
      </c>
      <c r="K1150" s="3">
        <v>0</v>
      </c>
      <c r="L1150" s="3">
        <v>0</v>
      </c>
      <c r="M1150" s="3">
        <v>0</v>
      </c>
      <c r="N1150" s="3">
        <v>2.91</v>
      </c>
      <c r="O1150" s="3">
        <v>0</v>
      </c>
      <c r="P1150" s="4">
        <v>2</v>
      </c>
      <c r="Q1150" s="4">
        <v>5</v>
      </c>
      <c r="R1150" t="b">
        <v>0</v>
      </c>
      <c r="S1150" t="b">
        <v>0</v>
      </c>
      <c r="T1150" t="b">
        <v>1</v>
      </c>
      <c r="U1150" t="b">
        <v>0</v>
      </c>
      <c r="V1150" t="b">
        <v>0</v>
      </c>
      <c r="W1150" t="s">
        <v>64</v>
      </c>
      <c r="X1150" t="s">
        <v>200</v>
      </c>
      <c r="Y1150" t="s">
        <v>66</v>
      </c>
      <c r="Z1150" s="3">
        <v>1.341</v>
      </c>
      <c r="AA1150" t="s">
        <v>490</v>
      </c>
      <c r="AB1150" t="s">
        <v>7230</v>
      </c>
      <c r="AC1150" s="6" t="s">
        <v>7231</v>
      </c>
      <c r="AD1150" s="3">
        <f t="shared" si="136"/>
        <v>10.4</v>
      </c>
      <c r="AE1150" s="4">
        <f t="shared" si="137"/>
        <v>37</v>
      </c>
      <c r="AF1150" s="4">
        <f t="shared" si="138"/>
        <v>4</v>
      </c>
      <c r="AG1150" s="4">
        <f t="shared" si="139"/>
        <v>110</v>
      </c>
      <c r="AH1150" t="str">
        <f t="shared" si="140"/>
        <v>standard</v>
      </c>
      <c r="AI1150" t="b">
        <f t="shared" si="141"/>
        <v>0</v>
      </c>
      <c r="AJ1150" t="str">
        <f t="shared" si="142"/>
        <v>review: balance outlier</v>
      </c>
      <c r="AK1150" t="s">
        <v>7232</v>
      </c>
      <c r="AM1150" s="2">
        <v>46094</v>
      </c>
      <c r="AN1150" t="b">
        <f t="shared" si="143"/>
        <v>1</v>
      </c>
    </row>
    <row r="1151" spans="1:40" ht="43.2" x14ac:dyDescent="0.3">
      <c r="A1151" t="s">
        <v>7233</v>
      </c>
      <c r="B1151" t="s">
        <v>7234</v>
      </c>
      <c r="C1151" s="6" t="s">
        <v>7235</v>
      </c>
      <c r="D1151" t="s">
        <v>74</v>
      </c>
      <c r="E1151" s="4">
        <v>28</v>
      </c>
      <c r="F1151" t="b">
        <v>0</v>
      </c>
      <c r="G1151" s="4">
        <v>1012</v>
      </c>
      <c r="H1151" s="3">
        <v>0</v>
      </c>
      <c r="I1151" s="3">
        <v>1</v>
      </c>
      <c r="J1151" s="3">
        <v>0</v>
      </c>
      <c r="K1151" s="3">
        <v>0.09</v>
      </c>
      <c r="L1151" s="3">
        <v>0</v>
      </c>
      <c r="M1151" s="3">
        <v>0.02</v>
      </c>
      <c r="N1151" s="3">
        <v>0</v>
      </c>
      <c r="O1151" s="3">
        <v>-0.15</v>
      </c>
      <c r="P1151" s="4">
        <v>9</v>
      </c>
      <c r="Q1151" s="4">
        <v>10</v>
      </c>
      <c r="R1151" t="b">
        <v>1</v>
      </c>
      <c r="S1151" t="b">
        <v>1</v>
      </c>
      <c r="T1151" t="b">
        <v>0</v>
      </c>
      <c r="U1151" t="b">
        <v>1</v>
      </c>
      <c r="V1151" t="b">
        <v>1</v>
      </c>
      <c r="W1151" t="s">
        <v>148</v>
      </c>
      <c r="X1151" t="s">
        <v>65</v>
      </c>
      <c r="Y1151" t="s">
        <v>139</v>
      </c>
      <c r="Z1151" s="3">
        <v>1.956</v>
      </c>
      <c r="AA1151" t="s">
        <v>3118</v>
      </c>
      <c r="AB1151" t="s">
        <v>7236</v>
      </c>
      <c r="AC1151" s="6" t="s">
        <v>7237</v>
      </c>
      <c r="AD1151" s="3">
        <f t="shared" si="136"/>
        <v>7.02</v>
      </c>
      <c r="AE1151" s="4">
        <f t="shared" si="137"/>
        <v>38</v>
      </c>
      <c r="AF1151" s="4">
        <f t="shared" si="138"/>
        <v>2</v>
      </c>
      <c r="AG1151" s="4">
        <f t="shared" si="139"/>
        <v>120</v>
      </c>
      <c r="AH1151" t="str">
        <f t="shared" si="140"/>
        <v>curse-room</v>
      </c>
      <c r="AI1151" t="b">
        <f t="shared" si="141"/>
        <v>1</v>
      </c>
      <c r="AJ1151" t="str">
        <f t="shared" si="142"/>
        <v>ok</v>
      </c>
      <c r="AK1151" t="s">
        <v>7238</v>
      </c>
      <c r="AM1151" s="2">
        <v>46150</v>
      </c>
      <c r="AN1151" t="b">
        <f t="shared" si="143"/>
        <v>1</v>
      </c>
    </row>
    <row r="1152" spans="1:40" ht="43.2" x14ac:dyDescent="0.3">
      <c r="A1152" t="s">
        <v>7239</v>
      </c>
      <c r="B1152" t="s">
        <v>7240</v>
      </c>
      <c r="C1152" s="6" t="s">
        <v>7241</v>
      </c>
      <c r="D1152" t="s">
        <v>43</v>
      </c>
      <c r="E1152" s="4">
        <v>33</v>
      </c>
      <c r="F1152" t="b">
        <v>1</v>
      </c>
      <c r="G1152" s="4">
        <v>978</v>
      </c>
      <c r="H1152" s="3">
        <v>1.52</v>
      </c>
      <c r="I1152" s="3">
        <v>-1</v>
      </c>
      <c r="J1152" s="3">
        <v>-0.06</v>
      </c>
      <c r="K1152" s="3">
        <v>0</v>
      </c>
      <c r="L1152" s="3">
        <v>-0.08</v>
      </c>
      <c r="M1152" s="3">
        <v>0</v>
      </c>
      <c r="N1152" s="3">
        <v>0</v>
      </c>
      <c r="O1152" s="3">
        <v>0.97</v>
      </c>
      <c r="P1152" s="4">
        <v>3</v>
      </c>
      <c r="Q1152" s="4">
        <v>5</v>
      </c>
      <c r="R1152" t="b">
        <v>1</v>
      </c>
      <c r="S1152" t="b">
        <v>0</v>
      </c>
      <c r="T1152" t="b">
        <v>0</v>
      </c>
      <c r="U1152" t="b">
        <v>1</v>
      </c>
      <c r="V1152" t="b">
        <v>0</v>
      </c>
      <c r="W1152" t="s">
        <v>64</v>
      </c>
      <c r="X1152" t="s">
        <v>128</v>
      </c>
      <c r="Y1152" t="s">
        <v>46</v>
      </c>
      <c r="Z1152" s="3">
        <v>1</v>
      </c>
      <c r="AA1152" t="s">
        <v>120</v>
      </c>
      <c r="AB1152" t="s">
        <v>7242</v>
      </c>
      <c r="AC1152" s="6" t="s">
        <v>7243</v>
      </c>
      <c r="AD1152" s="3">
        <f t="shared" si="136"/>
        <v>17.940000000000001</v>
      </c>
      <c r="AE1152" s="4">
        <f t="shared" si="137"/>
        <v>59</v>
      </c>
      <c r="AF1152" s="4">
        <f t="shared" si="138"/>
        <v>3</v>
      </c>
      <c r="AG1152" s="4">
        <f t="shared" si="139"/>
        <v>113</v>
      </c>
      <c r="AH1152" t="str">
        <f t="shared" si="140"/>
        <v>rare-chest</v>
      </c>
      <c r="AI1152" t="b">
        <f t="shared" si="141"/>
        <v>1</v>
      </c>
      <c r="AJ1152" t="str">
        <f t="shared" si="142"/>
        <v>ok</v>
      </c>
      <c r="AK1152" t="s">
        <v>7244</v>
      </c>
      <c r="AL1152" t="s">
        <v>3471</v>
      </c>
      <c r="AM1152" s="2">
        <v>46153</v>
      </c>
      <c r="AN1152" t="b">
        <f t="shared" si="143"/>
        <v>1</v>
      </c>
    </row>
    <row r="1153" spans="1:40" ht="43.2" x14ac:dyDescent="0.3">
      <c r="A1153" t="s">
        <v>7245</v>
      </c>
      <c r="B1153" t="s">
        <v>7246</v>
      </c>
      <c r="C1153" s="6" t="s">
        <v>7247</v>
      </c>
      <c r="D1153" t="s">
        <v>43</v>
      </c>
      <c r="E1153" s="4">
        <v>44</v>
      </c>
      <c r="F1153" t="b">
        <v>1</v>
      </c>
      <c r="G1153" s="4">
        <v>1123</v>
      </c>
      <c r="H1153" s="3">
        <v>0.85</v>
      </c>
      <c r="I1153" s="3">
        <v>0</v>
      </c>
      <c r="J1153" s="3">
        <v>0</v>
      </c>
      <c r="K1153" s="3">
        <v>0.6</v>
      </c>
      <c r="L1153" s="3">
        <v>0</v>
      </c>
      <c r="M1153" s="3">
        <v>0</v>
      </c>
      <c r="N1153" s="3">
        <v>-0.99</v>
      </c>
      <c r="O1153" s="3">
        <v>0</v>
      </c>
      <c r="P1153" s="4">
        <v>3</v>
      </c>
      <c r="Q1153" s="4">
        <v>9</v>
      </c>
      <c r="R1153" t="b">
        <v>0</v>
      </c>
      <c r="S1153" t="b">
        <v>0</v>
      </c>
      <c r="T1153" t="b">
        <v>0</v>
      </c>
      <c r="U1153" t="b">
        <v>1</v>
      </c>
      <c r="V1153" t="b">
        <v>1</v>
      </c>
      <c r="W1153" t="s">
        <v>64</v>
      </c>
      <c r="X1153" t="s">
        <v>101</v>
      </c>
      <c r="Y1153" t="s">
        <v>102</v>
      </c>
      <c r="Z1153" s="3">
        <v>2.109</v>
      </c>
      <c r="AA1153" t="s">
        <v>209</v>
      </c>
      <c r="AB1153" t="s">
        <v>7248</v>
      </c>
      <c r="AC1153" s="6" t="s">
        <v>7249</v>
      </c>
      <c r="AD1153" s="3">
        <f t="shared" si="136"/>
        <v>11.98</v>
      </c>
      <c r="AE1153" s="4">
        <f t="shared" si="137"/>
        <v>65</v>
      </c>
      <c r="AF1153" s="4">
        <f t="shared" si="138"/>
        <v>7</v>
      </c>
      <c r="AG1153" s="4">
        <f t="shared" si="139"/>
        <v>117</v>
      </c>
      <c r="AH1153" t="str">
        <f t="shared" si="140"/>
        <v>standard</v>
      </c>
      <c r="AI1153" t="b">
        <f t="shared" si="141"/>
        <v>1</v>
      </c>
      <c r="AJ1153" t="str">
        <f t="shared" si="142"/>
        <v>ok</v>
      </c>
      <c r="AK1153" t="s">
        <v>7250</v>
      </c>
      <c r="AM1153" s="2">
        <v>46026</v>
      </c>
      <c r="AN1153" t="b">
        <f t="shared" si="143"/>
        <v>1</v>
      </c>
    </row>
    <row r="1154" spans="1:40" ht="43.2" x14ac:dyDescent="0.3">
      <c r="A1154" t="s">
        <v>7251</v>
      </c>
      <c r="B1154" t="s">
        <v>7252</v>
      </c>
      <c r="C1154" s="6" t="s">
        <v>7253</v>
      </c>
      <c r="D1154" t="s">
        <v>178</v>
      </c>
      <c r="E1154" s="4">
        <v>76</v>
      </c>
      <c r="F1154" t="b">
        <v>1</v>
      </c>
      <c r="G1154" s="4">
        <v>1532</v>
      </c>
      <c r="H1154" s="3">
        <v>1.08</v>
      </c>
      <c r="I1154" s="3">
        <v>0</v>
      </c>
      <c r="J1154" s="3">
        <v>0.31</v>
      </c>
      <c r="K1154" s="3">
        <v>0</v>
      </c>
      <c r="L1154" s="3">
        <v>0</v>
      </c>
      <c r="M1154" s="3">
        <v>0</v>
      </c>
      <c r="N1154" s="3">
        <v>3.95</v>
      </c>
      <c r="O1154" s="3">
        <v>0</v>
      </c>
      <c r="P1154" s="4">
        <v>4</v>
      </c>
      <c r="Q1154" s="4">
        <v>5</v>
      </c>
      <c r="R1154" t="b">
        <v>0</v>
      </c>
      <c r="S1154" t="b">
        <v>0</v>
      </c>
      <c r="T1154" t="b">
        <v>0</v>
      </c>
      <c r="U1154" t="b">
        <v>1</v>
      </c>
      <c r="V1154" t="b">
        <v>1</v>
      </c>
      <c r="W1154" t="s">
        <v>64</v>
      </c>
      <c r="X1154" t="s">
        <v>149</v>
      </c>
      <c r="Y1154" t="s">
        <v>139</v>
      </c>
      <c r="Z1154" s="3">
        <v>2.54</v>
      </c>
      <c r="AA1154" t="s">
        <v>209</v>
      </c>
      <c r="AB1154" t="s">
        <v>7254</v>
      </c>
      <c r="AC1154" s="6" t="s">
        <v>7255</v>
      </c>
      <c r="AD1154" s="3">
        <f t="shared" ref="AD1154:AD1217" si="144">ROUND(ABS(H1154)*8+ABS(I1154)*1.5+ABS(J1154)*3+ABS(K1154)*2+ABS(L1154)*2+ABS(M1154)*2+ABS(N1154)*2+ABS(O1154)*2+IF(D1154="Legendary",10,IF(D1154="Relic",12,IF(D1154="Epic",7,IF(D1154="Rare",4,IF(D1154="Uncommon",2,IF(D1154="Cursed",5,1)))))),2)</f>
        <v>24.47</v>
      </c>
      <c r="AE1154" s="4">
        <f t="shared" ref="AE1154:AE1217" si="145">MAX(0,ROUND(E1154*(1+AD1154/25)+IF(R1154,2,0)+IF(T1154,4,0),0))</f>
        <v>150</v>
      </c>
      <c r="AF1154" s="4">
        <f t="shared" ref="AF1154:AF1217" si="146">Q1154-P1154+1</f>
        <v>2</v>
      </c>
      <c r="AG1154" s="4">
        <f t="shared" ref="AG1154:AG1217" si="147">LEN(C1154)</f>
        <v>116</v>
      </c>
      <c r="AH1154" t="str">
        <f t="shared" ref="AH1154:AH1217" si="148">IF(D1154="Legendary","boss-vault",IF(D1154="Relic","secret-room",IF(D1154="Cursed","curse-room",IF(AD1154&gt;12,"rare-chest","standard"))))</f>
        <v>rare-chest</v>
      </c>
      <c r="AI1154" t="b">
        <f t="shared" ref="AI1154:AI1217" si="149">OR(H1154&lt;0,I1154&lt;0,J1154&lt;0,K1154&lt;0,L1154&lt;0,M1154&lt;0,N1154&lt;0,O1154&lt;0)</f>
        <v>0</v>
      </c>
      <c r="AJ1154" t="str">
        <f t="shared" ref="AJ1154:AJ1217" si="150">IF(AND(P1154&lt;=Q1154,AE1154&gt;=0,AF1154&gt;0),IF(OR(AD1154&gt;18,AND(D1154="Common",AD1154&gt;10),AND(D1154="Legendary",AE1154&lt;80)),"review: balance outlier",IF(AND(R1154,T1154,U1154),"review: volatile physics",IF(COUNTIF(AA1154,"*fire*")+COUNTIF(AA1154,"*poison*")+COUNTIF(AA1154,"*ice*")&gt;=2,"review: multi-status synergy","ok"))),"invalid: level/price")</f>
        <v>review: balance outlier</v>
      </c>
      <c r="AK1154" t="s">
        <v>7256</v>
      </c>
      <c r="AM1154" s="2">
        <v>46118</v>
      </c>
      <c r="AN1154" t="b">
        <f t="shared" ref="AN1154:AN1217" si="151">P1154&lt;=Q1154</f>
        <v>1</v>
      </c>
    </row>
    <row r="1155" spans="1:40" ht="43.2" x14ac:dyDescent="0.3">
      <c r="A1155" t="s">
        <v>7257</v>
      </c>
      <c r="B1155" t="s">
        <v>7258</v>
      </c>
      <c r="C1155" s="6" t="s">
        <v>7259</v>
      </c>
      <c r="D1155" t="s">
        <v>63</v>
      </c>
      <c r="E1155" s="4">
        <v>14</v>
      </c>
      <c r="F1155" t="b">
        <v>1</v>
      </c>
      <c r="G1155" s="4">
        <v>596</v>
      </c>
      <c r="H1155" s="3">
        <v>0</v>
      </c>
      <c r="I1155" s="3">
        <v>0</v>
      </c>
      <c r="J1155" s="3">
        <v>0</v>
      </c>
      <c r="K1155" s="3">
        <v>1.06</v>
      </c>
      <c r="L1155" s="3">
        <v>0</v>
      </c>
      <c r="M1155" s="3">
        <v>0</v>
      </c>
      <c r="N1155" s="3">
        <v>0</v>
      </c>
      <c r="O1155" s="3">
        <v>0</v>
      </c>
      <c r="P1155" s="4">
        <v>6</v>
      </c>
      <c r="Q1155" s="4">
        <v>6</v>
      </c>
      <c r="R1155" t="b">
        <v>0</v>
      </c>
      <c r="S1155" t="b">
        <v>0</v>
      </c>
      <c r="T1155" t="b">
        <v>0</v>
      </c>
      <c r="U1155" t="b">
        <v>0</v>
      </c>
      <c r="V1155" t="b">
        <v>0</v>
      </c>
      <c r="W1155" t="s">
        <v>92</v>
      </c>
      <c r="X1155" t="s">
        <v>75</v>
      </c>
      <c r="Y1155" t="s">
        <v>46</v>
      </c>
      <c r="Z1155" s="3">
        <v>1.835</v>
      </c>
      <c r="AA1155" t="s">
        <v>93</v>
      </c>
      <c r="AB1155" t="s">
        <v>7260</v>
      </c>
      <c r="AC1155" s="6" t="s">
        <v>7261</v>
      </c>
      <c r="AD1155" s="3">
        <f t="shared" si="144"/>
        <v>3.12</v>
      </c>
      <c r="AE1155" s="4">
        <f t="shared" si="145"/>
        <v>16</v>
      </c>
      <c r="AF1155" s="4">
        <f t="shared" si="146"/>
        <v>1</v>
      </c>
      <c r="AG1155" s="4">
        <f t="shared" si="147"/>
        <v>109</v>
      </c>
      <c r="AH1155" t="str">
        <f t="shared" si="148"/>
        <v>standard</v>
      </c>
      <c r="AI1155" t="b">
        <f t="shared" si="149"/>
        <v>0</v>
      </c>
      <c r="AJ1155" t="str">
        <f t="shared" si="150"/>
        <v>ok</v>
      </c>
      <c r="AK1155" t="s">
        <v>7262</v>
      </c>
      <c r="AL1155" t="s">
        <v>5910</v>
      </c>
      <c r="AM1155" s="2">
        <v>46025</v>
      </c>
      <c r="AN1155" t="b">
        <f t="shared" si="151"/>
        <v>1</v>
      </c>
    </row>
    <row r="1156" spans="1:40" ht="43.2" x14ac:dyDescent="0.3">
      <c r="A1156" t="s">
        <v>7263</v>
      </c>
      <c r="B1156" t="s">
        <v>7264</v>
      </c>
      <c r="C1156" s="6" t="s">
        <v>7265</v>
      </c>
      <c r="D1156" t="s">
        <v>119</v>
      </c>
      <c r="E1156" s="4">
        <v>50</v>
      </c>
      <c r="F1156" t="b">
        <v>0</v>
      </c>
      <c r="G1156" s="4">
        <v>15</v>
      </c>
      <c r="H1156" s="3">
        <v>0.6</v>
      </c>
      <c r="I1156" s="3">
        <v>2</v>
      </c>
      <c r="J1156" s="3">
        <v>0</v>
      </c>
      <c r="K1156" s="3">
        <v>0</v>
      </c>
      <c r="L1156" s="3">
        <v>0</v>
      </c>
      <c r="M1156" s="3">
        <v>0.15</v>
      </c>
      <c r="N1156" s="3">
        <v>0</v>
      </c>
      <c r="O1156" s="3">
        <v>0.61</v>
      </c>
      <c r="P1156" s="4">
        <v>1</v>
      </c>
      <c r="Q1156" s="4">
        <v>8</v>
      </c>
      <c r="R1156" t="b">
        <v>0</v>
      </c>
      <c r="S1156" t="b">
        <v>0</v>
      </c>
      <c r="T1156" t="b">
        <v>0</v>
      </c>
      <c r="U1156" t="b">
        <v>0</v>
      </c>
      <c r="V1156" t="b">
        <v>0</v>
      </c>
      <c r="W1156" t="s">
        <v>44</v>
      </c>
      <c r="X1156" t="s">
        <v>45</v>
      </c>
      <c r="Y1156" t="s">
        <v>66</v>
      </c>
      <c r="Z1156" s="3">
        <v>3.286</v>
      </c>
      <c r="AA1156" t="s">
        <v>47</v>
      </c>
      <c r="AB1156" t="s">
        <v>7266</v>
      </c>
      <c r="AC1156" s="6" t="s">
        <v>7267</v>
      </c>
      <c r="AD1156" s="3">
        <f t="shared" si="144"/>
        <v>13.32</v>
      </c>
      <c r="AE1156" s="4">
        <f t="shared" si="145"/>
        <v>77</v>
      </c>
      <c r="AF1156" s="4">
        <f t="shared" si="146"/>
        <v>8</v>
      </c>
      <c r="AG1156" s="4">
        <f t="shared" si="147"/>
        <v>110</v>
      </c>
      <c r="AH1156" t="str">
        <f t="shared" si="148"/>
        <v>rare-chest</v>
      </c>
      <c r="AI1156" t="b">
        <f t="shared" si="149"/>
        <v>0</v>
      </c>
      <c r="AJ1156" t="str">
        <f t="shared" si="150"/>
        <v>ok</v>
      </c>
      <c r="AK1156" t="s">
        <v>7268</v>
      </c>
      <c r="AL1156" t="s">
        <v>878</v>
      </c>
      <c r="AM1156" s="2">
        <v>46097</v>
      </c>
      <c r="AN1156" t="b">
        <f t="shared" si="151"/>
        <v>1</v>
      </c>
    </row>
    <row r="1157" spans="1:40" ht="43.2" x14ac:dyDescent="0.3">
      <c r="A1157" t="s">
        <v>7269</v>
      </c>
      <c r="B1157" t="s">
        <v>7270</v>
      </c>
      <c r="C1157" s="6" t="s">
        <v>7271</v>
      </c>
      <c r="D1157" t="s">
        <v>63</v>
      </c>
      <c r="E1157" s="4">
        <v>27</v>
      </c>
      <c r="F1157" t="b">
        <v>1</v>
      </c>
      <c r="G1157" s="4">
        <v>62</v>
      </c>
      <c r="H1157" s="3">
        <v>0</v>
      </c>
      <c r="I1157" s="3">
        <v>0</v>
      </c>
      <c r="J1157" s="3">
        <v>0.17</v>
      </c>
      <c r="K1157" s="3">
        <v>0.28000000000000003</v>
      </c>
      <c r="L1157" s="3">
        <v>0</v>
      </c>
      <c r="M1157" s="3">
        <v>0</v>
      </c>
      <c r="N1157" s="3">
        <v>0</v>
      </c>
      <c r="O1157" s="3">
        <v>0</v>
      </c>
      <c r="P1157" s="4">
        <v>2</v>
      </c>
      <c r="Q1157" s="4">
        <v>7</v>
      </c>
      <c r="R1157" t="b">
        <v>1</v>
      </c>
      <c r="S1157" t="b">
        <v>0</v>
      </c>
      <c r="T1157" t="b">
        <v>1</v>
      </c>
      <c r="U1157" t="b">
        <v>1</v>
      </c>
      <c r="V1157" t="b">
        <v>0</v>
      </c>
      <c r="W1157" t="s">
        <v>64</v>
      </c>
      <c r="X1157" t="s">
        <v>128</v>
      </c>
      <c r="Y1157" t="s">
        <v>66</v>
      </c>
      <c r="Z1157" s="3">
        <v>1.47</v>
      </c>
      <c r="AA1157" t="s">
        <v>490</v>
      </c>
      <c r="AB1157" t="s">
        <v>7272</v>
      </c>
      <c r="AC1157" s="6" t="s">
        <v>7273</v>
      </c>
      <c r="AD1157" s="3">
        <f t="shared" si="144"/>
        <v>2.0699999999999998</v>
      </c>
      <c r="AE1157" s="4">
        <f t="shared" si="145"/>
        <v>35</v>
      </c>
      <c r="AF1157" s="4">
        <f t="shared" si="146"/>
        <v>6</v>
      </c>
      <c r="AG1157" s="4">
        <f t="shared" si="147"/>
        <v>109</v>
      </c>
      <c r="AH1157" t="str">
        <f t="shared" si="148"/>
        <v>standard</v>
      </c>
      <c r="AI1157" t="b">
        <f t="shared" si="149"/>
        <v>0</v>
      </c>
      <c r="AJ1157" t="str">
        <f t="shared" si="150"/>
        <v>review: volatile physics</v>
      </c>
      <c r="AK1157" t="s">
        <v>7274</v>
      </c>
      <c r="AL1157" t="s">
        <v>5377</v>
      </c>
      <c r="AM1157" s="2">
        <v>46080</v>
      </c>
      <c r="AN1157" t="b">
        <f t="shared" si="151"/>
        <v>1</v>
      </c>
    </row>
    <row r="1158" spans="1:40" ht="43.2" x14ac:dyDescent="0.3">
      <c r="A1158" t="s">
        <v>7275</v>
      </c>
      <c r="B1158" t="s">
        <v>7276</v>
      </c>
      <c r="C1158" s="6" t="s">
        <v>7277</v>
      </c>
      <c r="D1158" t="s">
        <v>63</v>
      </c>
      <c r="E1158" s="4">
        <v>15</v>
      </c>
      <c r="F1158" t="b">
        <v>0</v>
      </c>
      <c r="G1158" s="4">
        <v>1612</v>
      </c>
      <c r="H1158" s="3">
        <v>0.37</v>
      </c>
      <c r="I1158" s="3">
        <v>1</v>
      </c>
      <c r="J1158" s="3">
        <v>0</v>
      </c>
      <c r="K1158" s="3">
        <v>1.1399999999999999</v>
      </c>
      <c r="L1158" s="3">
        <v>0</v>
      </c>
      <c r="M1158" s="3">
        <v>0</v>
      </c>
      <c r="N1158" s="3">
        <v>0</v>
      </c>
      <c r="O1158" s="3">
        <v>0</v>
      </c>
      <c r="P1158" s="4">
        <v>5</v>
      </c>
      <c r="Q1158" s="4">
        <v>5</v>
      </c>
      <c r="R1158" t="b">
        <v>1</v>
      </c>
      <c r="S1158" t="b">
        <v>0</v>
      </c>
      <c r="T1158" t="b">
        <v>0</v>
      </c>
      <c r="U1158" t="b">
        <v>1</v>
      </c>
      <c r="V1158" t="b">
        <v>1</v>
      </c>
      <c r="W1158" t="s">
        <v>92</v>
      </c>
      <c r="X1158" t="s">
        <v>65</v>
      </c>
      <c r="Y1158" t="s">
        <v>129</v>
      </c>
      <c r="Z1158" s="3">
        <v>0.54100000000000004</v>
      </c>
      <c r="AA1158" t="s">
        <v>93</v>
      </c>
      <c r="AB1158" t="s">
        <v>7278</v>
      </c>
      <c r="AC1158" s="6" t="s">
        <v>7279</v>
      </c>
      <c r="AD1158" s="3">
        <f t="shared" si="144"/>
        <v>7.74</v>
      </c>
      <c r="AE1158" s="4">
        <f t="shared" si="145"/>
        <v>22</v>
      </c>
      <c r="AF1158" s="4">
        <f t="shared" si="146"/>
        <v>1</v>
      </c>
      <c r="AG1158" s="4">
        <f t="shared" si="147"/>
        <v>114</v>
      </c>
      <c r="AH1158" t="str">
        <f t="shared" si="148"/>
        <v>standard</v>
      </c>
      <c r="AI1158" t="b">
        <f t="shared" si="149"/>
        <v>0</v>
      </c>
      <c r="AJ1158" t="str">
        <f t="shared" si="150"/>
        <v>ok</v>
      </c>
      <c r="AK1158" t="s">
        <v>7280</v>
      </c>
      <c r="AM1158" s="2">
        <v>46157</v>
      </c>
      <c r="AN1158" t="b">
        <f t="shared" si="151"/>
        <v>1</v>
      </c>
    </row>
    <row r="1159" spans="1:40" ht="43.2" x14ac:dyDescent="0.3">
      <c r="A1159" t="s">
        <v>7281</v>
      </c>
      <c r="B1159" t="s">
        <v>7282</v>
      </c>
      <c r="C1159" s="6" t="s">
        <v>7283</v>
      </c>
      <c r="D1159" t="s">
        <v>63</v>
      </c>
      <c r="E1159" s="4">
        <v>17</v>
      </c>
      <c r="F1159" t="b">
        <v>0</v>
      </c>
      <c r="G1159" s="4">
        <v>907</v>
      </c>
      <c r="H1159" s="3">
        <v>0</v>
      </c>
      <c r="I1159" s="3">
        <v>1</v>
      </c>
      <c r="J1159" s="3">
        <v>0</v>
      </c>
      <c r="K1159" s="3">
        <v>0</v>
      </c>
      <c r="L1159" s="3">
        <v>0</v>
      </c>
      <c r="M1159" s="3">
        <v>0</v>
      </c>
      <c r="N1159" s="3">
        <v>2</v>
      </c>
      <c r="O1159" s="3">
        <v>0</v>
      </c>
      <c r="P1159" s="4">
        <v>3</v>
      </c>
      <c r="Q1159" s="4">
        <v>4</v>
      </c>
      <c r="R1159" t="b">
        <v>0</v>
      </c>
      <c r="S1159" t="b">
        <v>0</v>
      </c>
      <c r="T1159" t="b">
        <v>0</v>
      </c>
      <c r="U1159" t="b">
        <v>1</v>
      </c>
      <c r="V1159" t="b">
        <v>0</v>
      </c>
      <c r="W1159" t="s">
        <v>64</v>
      </c>
      <c r="X1159" t="s">
        <v>149</v>
      </c>
      <c r="Y1159" t="s">
        <v>66</v>
      </c>
      <c r="Z1159" s="3">
        <v>2.9910000000000001</v>
      </c>
      <c r="AA1159" t="s">
        <v>209</v>
      </c>
      <c r="AB1159" t="s">
        <v>7284</v>
      </c>
      <c r="AC1159" s="6" t="s">
        <v>7285</v>
      </c>
      <c r="AD1159" s="3">
        <f t="shared" si="144"/>
        <v>6.5</v>
      </c>
      <c r="AE1159" s="4">
        <f t="shared" si="145"/>
        <v>21</v>
      </c>
      <c r="AF1159" s="4">
        <f t="shared" si="146"/>
        <v>2</v>
      </c>
      <c r="AG1159" s="4">
        <f t="shared" si="147"/>
        <v>111</v>
      </c>
      <c r="AH1159" t="str">
        <f t="shared" si="148"/>
        <v>standard</v>
      </c>
      <c r="AI1159" t="b">
        <f t="shared" si="149"/>
        <v>0</v>
      </c>
      <c r="AJ1159" t="str">
        <f t="shared" si="150"/>
        <v>ok</v>
      </c>
      <c r="AK1159" t="s">
        <v>7286</v>
      </c>
      <c r="AL1159" t="s">
        <v>3057</v>
      </c>
      <c r="AM1159" s="2">
        <v>46117</v>
      </c>
      <c r="AN1159" t="b">
        <f t="shared" si="151"/>
        <v>1</v>
      </c>
    </row>
    <row r="1160" spans="1:40" ht="43.2" x14ac:dyDescent="0.3">
      <c r="A1160" t="s">
        <v>7287</v>
      </c>
      <c r="B1160" t="s">
        <v>7288</v>
      </c>
      <c r="C1160" s="6" t="s">
        <v>7289</v>
      </c>
      <c r="D1160" t="s">
        <v>63</v>
      </c>
      <c r="E1160" s="4">
        <v>32</v>
      </c>
      <c r="F1160" t="b">
        <v>1</v>
      </c>
      <c r="G1160" s="4">
        <v>712</v>
      </c>
      <c r="H1160" s="3">
        <v>0</v>
      </c>
      <c r="I1160" s="3">
        <v>1</v>
      </c>
      <c r="J1160" s="3">
        <v>0</v>
      </c>
      <c r="K1160" s="3">
        <v>0</v>
      </c>
      <c r="L1160" s="3">
        <v>0.33</v>
      </c>
      <c r="M1160" s="3">
        <v>0</v>
      </c>
      <c r="N1160" s="3">
        <v>0</v>
      </c>
      <c r="O1160" s="3">
        <v>0.67</v>
      </c>
      <c r="P1160" s="4">
        <v>2</v>
      </c>
      <c r="Q1160" s="4">
        <v>10</v>
      </c>
      <c r="R1160" t="b">
        <v>0</v>
      </c>
      <c r="S1160" t="b">
        <v>0</v>
      </c>
      <c r="T1160" t="b">
        <v>0</v>
      </c>
      <c r="U1160" t="b">
        <v>1</v>
      </c>
      <c r="V1160" t="b">
        <v>1</v>
      </c>
      <c r="W1160" t="s">
        <v>92</v>
      </c>
      <c r="X1160" t="s">
        <v>149</v>
      </c>
      <c r="Y1160" t="s">
        <v>139</v>
      </c>
      <c r="Z1160" s="3">
        <v>0.38500000000000001</v>
      </c>
      <c r="AA1160" t="s">
        <v>760</v>
      </c>
      <c r="AB1160" t="s">
        <v>7290</v>
      </c>
      <c r="AC1160" s="6" t="s">
        <v>7291</v>
      </c>
      <c r="AD1160" s="3">
        <f t="shared" si="144"/>
        <v>4.5</v>
      </c>
      <c r="AE1160" s="4">
        <f t="shared" si="145"/>
        <v>38</v>
      </c>
      <c r="AF1160" s="4">
        <f t="shared" si="146"/>
        <v>9</v>
      </c>
      <c r="AG1160" s="4">
        <f t="shared" si="147"/>
        <v>111</v>
      </c>
      <c r="AH1160" t="str">
        <f t="shared" si="148"/>
        <v>standard</v>
      </c>
      <c r="AI1160" t="b">
        <f t="shared" si="149"/>
        <v>0</v>
      </c>
      <c r="AJ1160" t="str">
        <f t="shared" si="150"/>
        <v>ok</v>
      </c>
      <c r="AK1160" t="s">
        <v>7292</v>
      </c>
      <c r="AM1160" s="2">
        <v>46089</v>
      </c>
      <c r="AN1160" t="b">
        <f t="shared" si="151"/>
        <v>1</v>
      </c>
    </row>
    <row r="1161" spans="1:40" ht="43.2" x14ac:dyDescent="0.3">
      <c r="A1161" t="s">
        <v>7293</v>
      </c>
      <c r="B1161" t="s">
        <v>7294</v>
      </c>
      <c r="C1161" s="6" t="s">
        <v>7295</v>
      </c>
      <c r="D1161" t="s">
        <v>43</v>
      </c>
      <c r="E1161" s="4">
        <v>19</v>
      </c>
      <c r="F1161" t="b">
        <v>0</v>
      </c>
      <c r="G1161" s="4">
        <v>765</v>
      </c>
      <c r="H1161" s="3">
        <v>0</v>
      </c>
      <c r="I1161" s="3">
        <v>0</v>
      </c>
      <c r="J1161" s="3">
        <v>0</v>
      </c>
      <c r="K1161" s="3">
        <v>0</v>
      </c>
      <c r="L1161" s="3">
        <v>0</v>
      </c>
      <c r="M1161" s="3">
        <v>0</v>
      </c>
      <c r="N1161" s="3">
        <v>0</v>
      </c>
      <c r="O1161" s="3">
        <v>-0.08</v>
      </c>
      <c r="P1161" s="4">
        <v>1</v>
      </c>
      <c r="Q1161" s="4">
        <v>1</v>
      </c>
      <c r="R1161" t="b">
        <v>0</v>
      </c>
      <c r="S1161" t="b">
        <v>0</v>
      </c>
      <c r="T1161" t="b">
        <v>1</v>
      </c>
      <c r="U1161" t="b">
        <v>0</v>
      </c>
      <c r="V1161" t="b">
        <v>1</v>
      </c>
      <c r="W1161" t="s">
        <v>111</v>
      </c>
      <c r="X1161" t="s">
        <v>45</v>
      </c>
      <c r="Y1161" t="s">
        <v>66</v>
      </c>
      <c r="Z1161" s="3">
        <v>0.70599999999999996</v>
      </c>
      <c r="AA1161" t="s">
        <v>223</v>
      </c>
      <c r="AB1161" t="s">
        <v>7296</v>
      </c>
      <c r="AC1161" s="6" t="s">
        <v>7297</v>
      </c>
      <c r="AD1161" s="3">
        <f t="shared" si="144"/>
        <v>2.16</v>
      </c>
      <c r="AE1161" s="4">
        <f t="shared" si="145"/>
        <v>25</v>
      </c>
      <c r="AF1161" s="4">
        <f t="shared" si="146"/>
        <v>1</v>
      </c>
      <c r="AG1161" s="4">
        <f t="shared" si="147"/>
        <v>114</v>
      </c>
      <c r="AH1161" t="str">
        <f t="shared" si="148"/>
        <v>standard</v>
      </c>
      <c r="AI1161" t="b">
        <f t="shared" si="149"/>
        <v>1</v>
      </c>
      <c r="AJ1161" t="str">
        <f t="shared" si="150"/>
        <v>ok</v>
      </c>
      <c r="AK1161" t="s">
        <v>7298</v>
      </c>
      <c r="AL1161" t="s">
        <v>5310</v>
      </c>
      <c r="AM1161" s="2">
        <v>46165</v>
      </c>
      <c r="AN1161" t="b">
        <f t="shared" si="151"/>
        <v>1</v>
      </c>
    </row>
    <row r="1162" spans="1:40" ht="43.2" x14ac:dyDescent="0.3">
      <c r="A1162" t="s">
        <v>7299</v>
      </c>
      <c r="B1162" t="s">
        <v>7300</v>
      </c>
      <c r="C1162" s="6" t="s">
        <v>7301</v>
      </c>
      <c r="D1162" t="s">
        <v>63</v>
      </c>
      <c r="E1162" s="4">
        <v>17</v>
      </c>
      <c r="F1162" t="b">
        <v>1</v>
      </c>
      <c r="G1162" s="4">
        <v>1245</v>
      </c>
      <c r="H1162" s="3">
        <v>0.44</v>
      </c>
      <c r="I1162" s="3">
        <v>-1</v>
      </c>
      <c r="J1162" s="3">
        <v>0</v>
      </c>
      <c r="K1162" s="3">
        <v>-0.04</v>
      </c>
      <c r="L1162" s="3">
        <v>0.26</v>
      </c>
      <c r="M1162" s="3">
        <v>0</v>
      </c>
      <c r="N1162" s="3">
        <v>0</v>
      </c>
      <c r="O1162" s="3">
        <v>0</v>
      </c>
      <c r="P1162" s="4">
        <v>6</v>
      </c>
      <c r="Q1162" s="4">
        <v>7</v>
      </c>
      <c r="R1162" t="b">
        <v>0</v>
      </c>
      <c r="S1162" t="b">
        <v>0</v>
      </c>
      <c r="T1162" t="b">
        <v>1</v>
      </c>
      <c r="U1162" t="b">
        <v>1</v>
      </c>
      <c r="V1162" t="b">
        <v>1</v>
      </c>
      <c r="W1162" t="s">
        <v>44</v>
      </c>
      <c r="X1162" t="s">
        <v>55</v>
      </c>
      <c r="Y1162" t="s">
        <v>129</v>
      </c>
      <c r="Z1162" s="3">
        <v>2.5510000000000002</v>
      </c>
      <c r="AA1162" t="s">
        <v>367</v>
      </c>
      <c r="AB1162" t="s">
        <v>7302</v>
      </c>
      <c r="AC1162" s="6" t="s">
        <v>7303</v>
      </c>
      <c r="AD1162" s="3">
        <f t="shared" si="144"/>
        <v>6.62</v>
      </c>
      <c r="AE1162" s="4">
        <f t="shared" si="145"/>
        <v>26</v>
      </c>
      <c r="AF1162" s="4">
        <f t="shared" si="146"/>
        <v>2</v>
      </c>
      <c r="AG1162" s="4">
        <f t="shared" si="147"/>
        <v>115</v>
      </c>
      <c r="AH1162" t="str">
        <f t="shared" si="148"/>
        <v>standard</v>
      </c>
      <c r="AI1162" t="b">
        <f t="shared" si="149"/>
        <v>1</v>
      </c>
      <c r="AJ1162" t="str">
        <f t="shared" si="150"/>
        <v>ok</v>
      </c>
      <c r="AK1162" t="s">
        <v>7304</v>
      </c>
      <c r="AM1162" s="2">
        <v>46065</v>
      </c>
      <c r="AN1162" t="b">
        <f t="shared" si="151"/>
        <v>1</v>
      </c>
    </row>
    <row r="1163" spans="1:40" ht="43.2" x14ac:dyDescent="0.3">
      <c r="A1163" t="s">
        <v>7305</v>
      </c>
      <c r="B1163" t="s">
        <v>7306</v>
      </c>
      <c r="C1163" s="6" t="s">
        <v>7307</v>
      </c>
      <c r="D1163" t="s">
        <v>43</v>
      </c>
      <c r="E1163" s="4">
        <v>30</v>
      </c>
      <c r="F1163" t="b">
        <v>1</v>
      </c>
      <c r="G1163" s="4">
        <v>711</v>
      </c>
      <c r="H1163" s="3">
        <v>0.48</v>
      </c>
      <c r="I1163" s="3">
        <v>0</v>
      </c>
      <c r="J1163" s="3">
        <v>0</v>
      </c>
      <c r="K1163" s="3">
        <v>0</v>
      </c>
      <c r="L1163" s="3">
        <v>0</v>
      </c>
      <c r="M1163" s="3">
        <v>0</v>
      </c>
      <c r="N1163" s="3">
        <v>0</v>
      </c>
      <c r="O1163" s="3">
        <v>0.5</v>
      </c>
      <c r="P1163" s="4">
        <v>9</v>
      </c>
      <c r="Q1163" s="4">
        <v>10</v>
      </c>
      <c r="R1163" t="b">
        <v>1</v>
      </c>
      <c r="S1163" t="b">
        <v>0</v>
      </c>
      <c r="T1163" t="b">
        <v>1</v>
      </c>
      <c r="U1163" t="b">
        <v>0</v>
      </c>
      <c r="V1163" t="b">
        <v>1</v>
      </c>
      <c r="W1163" t="s">
        <v>111</v>
      </c>
      <c r="X1163" t="s">
        <v>128</v>
      </c>
      <c r="Y1163" t="s">
        <v>66</v>
      </c>
      <c r="Z1163" s="3">
        <v>3.3029999999999999</v>
      </c>
      <c r="AA1163" t="s">
        <v>223</v>
      </c>
      <c r="AB1163" t="s">
        <v>7308</v>
      </c>
      <c r="AC1163" s="6" t="s">
        <v>7309</v>
      </c>
      <c r="AD1163" s="3">
        <f t="shared" si="144"/>
        <v>6.84</v>
      </c>
      <c r="AE1163" s="4">
        <f t="shared" si="145"/>
        <v>44</v>
      </c>
      <c r="AF1163" s="4">
        <f t="shared" si="146"/>
        <v>2</v>
      </c>
      <c r="AG1163" s="4">
        <f t="shared" si="147"/>
        <v>117</v>
      </c>
      <c r="AH1163" t="str">
        <f t="shared" si="148"/>
        <v>standard</v>
      </c>
      <c r="AI1163" t="b">
        <f t="shared" si="149"/>
        <v>0</v>
      </c>
      <c r="AJ1163" t="str">
        <f t="shared" si="150"/>
        <v>ok</v>
      </c>
      <c r="AK1163" t="s">
        <v>7310</v>
      </c>
      <c r="AM1163" s="2">
        <v>46042</v>
      </c>
      <c r="AN1163" t="b">
        <f t="shared" si="151"/>
        <v>1</v>
      </c>
    </row>
    <row r="1164" spans="1:40" ht="43.2" x14ac:dyDescent="0.3">
      <c r="A1164" t="s">
        <v>7311</v>
      </c>
      <c r="B1164" t="s">
        <v>7312</v>
      </c>
      <c r="C1164" s="6" t="s">
        <v>7313</v>
      </c>
      <c r="D1164" t="s">
        <v>63</v>
      </c>
      <c r="E1164" s="4">
        <v>16</v>
      </c>
      <c r="F1164" t="b">
        <v>1</v>
      </c>
      <c r="G1164" s="4">
        <v>1933</v>
      </c>
      <c r="H1164" s="3">
        <v>0</v>
      </c>
      <c r="I1164" s="3">
        <v>0</v>
      </c>
      <c r="J1164" s="3">
        <v>0.05</v>
      </c>
      <c r="K1164" s="3">
        <v>0</v>
      </c>
      <c r="L1164" s="3">
        <v>0.75</v>
      </c>
      <c r="M1164" s="3">
        <v>0</v>
      </c>
      <c r="N1164" s="3">
        <v>0</v>
      </c>
      <c r="O1164" s="3">
        <v>0</v>
      </c>
      <c r="P1164" s="4">
        <v>8</v>
      </c>
      <c r="Q1164" s="4">
        <v>9</v>
      </c>
      <c r="R1164" t="b">
        <v>0</v>
      </c>
      <c r="S1164" t="b">
        <v>0</v>
      </c>
      <c r="T1164" t="b">
        <v>0</v>
      </c>
      <c r="U1164" t="b">
        <v>1</v>
      </c>
      <c r="V1164" t="b">
        <v>1</v>
      </c>
      <c r="W1164" t="s">
        <v>138</v>
      </c>
      <c r="X1164" t="s">
        <v>101</v>
      </c>
      <c r="Y1164" t="s">
        <v>66</v>
      </c>
      <c r="Z1164" s="3">
        <v>3.391</v>
      </c>
      <c r="AA1164" t="s">
        <v>360</v>
      </c>
      <c r="AB1164" t="s">
        <v>7314</v>
      </c>
      <c r="AC1164" s="6" t="s">
        <v>7315</v>
      </c>
      <c r="AD1164" s="3">
        <f t="shared" si="144"/>
        <v>2.65</v>
      </c>
      <c r="AE1164" s="4">
        <f t="shared" si="145"/>
        <v>18</v>
      </c>
      <c r="AF1164" s="4">
        <f t="shared" si="146"/>
        <v>2</v>
      </c>
      <c r="AG1164" s="4">
        <f t="shared" si="147"/>
        <v>116</v>
      </c>
      <c r="AH1164" t="str">
        <f t="shared" si="148"/>
        <v>standard</v>
      </c>
      <c r="AI1164" t="b">
        <f t="shared" si="149"/>
        <v>0</v>
      </c>
      <c r="AJ1164" t="str">
        <f t="shared" si="150"/>
        <v>ok</v>
      </c>
      <c r="AK1164" t="s">
        <v>7316</v>
      </c>
      <c r="AL1164" t="s">
        <v>6083</v>
      </c>
      <c r="AM1164" s="2">
        <v>46179</v>
      </c>
      <c r="AN1164" t="b">
        <f t="shared" si="151"/>
        <v>1</v>
      </c>
    </row>
    <row r="1165" spans="1:40" ht="43.2" x14ac:dyDescent="0.3">
      <c r="A1165" t="s">
        <v>7317</v>
      </c>
      <c r="B1165" t="s">
        <v>7318</v>
      </c>
      <c r="C1165" s="6" t="s">
        <v>7319</v>
      </c>
      <c r="D1165" t="s">
        <v>147</v>
      </c>
      <c r="E1165" s="4">
        <v>150</v>
      </c>
      <c r="F1165" t="b">
        <v>1</v>
      </c>
      <c r="G1165" s="4">
        <v>519</v>
      </c>
      <c r="H1165" s="3">
        <v>0</v>
      </c>
      <c r="I1165" s="3">
        <v>0</v>
      </c>
      <c r="J1165" s="3">
        <v>0.11</v>
      </c>
      <c r="K1165" s="3">
        <v>0</v>
      </c>
      <c r="L1165" s="3">
        <v>0</v>
      </c>
      <c r="M1165" s="3">
        <v>0.44</v>
      </c>
      <c r="N1165" s="3">
        <v>1.56</v>
      </c>
      <c r="O1165" s="3">
        <v>0</v>
      </c>
      <c r="P1165" s="4">
        <v>6</v>
      </c>
      <c r="Q1165" s="4">
        <v>6</v>
      </c>
      <c r="R1165" t="b">
        <v>1</v>
      </c>
      <c r="S1165" t="b">
        <v>0</v>
      </c>
      <c r="T1165" t="b">
        <v>0</v>
      </c>
      <c r="U1165" t="b">
        <v>0</v>
      </c>
      <c r="V1165" t="b">
        <v>0</v>
      </c>
      <c r="W1165" t="s">
        <v>64</v>
      </c>
      <c r="X1165" t="s">
        <v>65</v>
      </c>
      <c r="Y1165" t="s">
        <v>66</v>
      </c>
      <c r="Z1165" s="3">
        <v>1.423</v>
      </c>
      <c r="AA1165" t="s">
        <v>120</v>
      </c>
      <c r="AB1165" t="s">
        <v>7320</v>
      </c>
      <c r="AC1165" s="6" t="s">
        <v>7321</v>
      </c>
      <c r="AD1165" s="3">
        <f t="shared" si="144"/>
        <v>14.33</v>
      </c>
      <c r="AE1165" s="4">
        <f t="shared" si="145"/>
        <v>238</v>
      </c>
      <c r="AF1165" s="4">
        <f t="shared" si="146"/>
        <v>1</v>
      </c>
      <c r="AG1165" s="4">
        <f t="shared" si="147"/>
        <v>118</v>
      </c>
      <c r="AH1165" t="str">
        <f t="shared" si="148"/>
        <v>boss-vault</v>
      </c>
      <c r="AI1165" t="b">
        <f t="shared" si="149"/>
        <v>0</v>
      </c>
      <c r="AJ1165" t="str">
        <f t="shared" si="150"/>
        <v>ok</v>
      </c>
      <c r="AK1165" t="s">
        <v>7322</v>
      </c>
      <c r="AM1165" s="2">
        <v>46063</v>
      </c>
      <c r="AN1165" t="b">
        <f t="shared" si="151"/>
        <v>1</v>
      </c>
    </row>
    <row r="1166" spans="1:40" ht="43.2" x14ac:dyDescent="0.3">
      <c r="A1166" t="s">
        <v>7323</v>
      </c>
      <c r="B1166" t="s">
        <v>1229</v>
      </c>
      <c r="C1166" s="6" t="s">
        <v>7324</v>
      </c>
      <c r="D1166" t="s">
        <v>63</v>
      </c>
      <c r="E1166" s="4">
        <v>22</v>
      </c>
      <c r="F1166" t="b">
        <v>1</v>
      </c>
      <c r="G1166" s="4">
        <v>38</v>
      </c>
      <c r="H1166" s="3">
        <v>-0.02</v>
      </c>
      <c r="I1166" s="3">
        <v>2</v>
      </c>
      <c r="J1166" s="3">
        <v>0</v>
      </c>
      <c r="K1166" s="3">
        <v>0</v>
      </c>
      <c r="L1166" s="3">
        <v>0.05</v>
      </c>
      <c r="M1166" s="3">
        <v>0</v>
      </c>
      <c r="N1166" s="3">
        <v>0</v>
      </c>
      <c r="O1166" s="3">
        <v>0</v>
      </c>
      <c r="P1166" s="4">
        <v>3</v>
      </c>
      <c r="Q1166" s="4">
        <v>6</v>
      </c>
      <c r="R1166" t="b">
        <v>1</v>
      </c>
      <c r="S1166" t="b">
        <v>1</v>
      </c>
      <c r="T1166" t="b">
        <v>0</v>
      </c>
      <c r="U1166" t="b">
        <v>1</v>
      </c>
      <c r="V1166" t="b">
        <v>1</v>
      </c>
      <c r="W1166" t="s">
        <v>148</v>
      </c>
      <c r="X1166" t="s">
        <v>65</v>
      </c>
      <c r="Y1166" t="s">
        <v>66</v>
      </c>
      <c r="Z1166" s="3">
        <v>2.7280000000000002</v>
      </c>
      <c r="AA1166" t="s">
        <v>193</v>
      </c>
      <c r="AB1166" t="s">
        <v>1231</v>
      </c>
      <c r="AC1166" s="6" t="s">
        <v>7325</v>
      </c>
      <c r="AD1166" s="3">
        <f t="shared" si="144"/>
        <v>4.26</v>
      </c>
      <c r="AE1166" s="4">
        <f t="shared" si="145"/>
        <v>28</v>
      </c>
      <c r="AF1166" s="4">
        <f t="shared" si="146"/>
        <v>4</v>
      </c>
      <c r="AG1166" s="4">
        <f t="shared" si="147"/>
        <v>121</v>
      </c>
      <c r="AH1166" t="str">
        <f t="shared" si="148"/>
        <v>standard</v>
      </c>
      <c r="AI1166" t="b">
        <f t="shared" si="149"/>
        <v>1</v>
      </c>
      <c r="AJ1166" t="str">
        <f t="shared" si="150"/>
        <v>ok</v>
      </c>
      <c r="AK1166" t="s">
        <v>7326</v>
      </c>
      <c r="AM1166" s="2">
        <v>46145</v>
      </c>
      <c r="AN1166" t="b">
        <f t="shared" si="151"/>
        <v>1</v>
      </c>
    </row>
    <row r="1167" spans="1:40" ht="43.2" x14ac:dyDescent="0.3">
      <c r="A1167" t="s">
        <v>7327</v>
      </c>
      <c r="B1167" t="s">
        <v>7328</v>
      </c>
      <c r="C1167" s="6" t="s">
        <v>7329</v>
      </c>
      <c r="D1167" t="s">
        <v>63</v>
      </c>
      <c r="E1167" s="4">
        <v>22</v>
      </c>
      <c r="F1167" t="b">
        <v>0</v>
      </c>
      <c r="G1167" s="4">
        <v>254</v>
      </c>
      <c r="H1167" s="3">
        <v>0</v>
      </c>
      <c r="I1167" s="3">
        <v>0</v>
      </c>
      <c r="J1167" s="3">
        <v>0</v>
      </c>
      <c r="K1167" s="3">
        <v>0</v>
      </c>
      <c r="L1167" s="3">
        <v>0</v>
      </c>
      <c r="M1167" s="3">
        <v>0</v>
      </c>
      <c r="N1167" s="3">
        <v>0</v>
      </c>
      <c r="O1167" s="3">
        <v>0</v>
      </c>
      <c r="P1167" s="4">
        <v>5</v>
      </c>
      <c r="Q1167" s="4">
        <v>8</v>
      </c>
      <c r="R1167" t="b">
        <v>0</v>
      </c>
      <c r="S1167" t="b">
        <v>0</v>
      </c>
      <c r="T1167" t="b">
        <v>1</v>
      </c>
      <c r="U1167" t="b">
        <v>0</v>
      </c>
      <c r="V1167" t="b">
        <v>1</v>
      </c>
      <c r="W1167" t="s">
        <v>111</v>
      </c>
      <c r="X1167" t="s">
        <v>55</v>
      </c>
      <c r="Y1167" t="s">
        <v>66</v>
      </c>
      <c r="Z1167" s="3">
        <v>0.66600000000000004</v>
      </c>
      <c r="AA1167" t="s">
        <v>223</v>
      </c>
      <c r="AB1167" t="s">
        <v>7330</v>
      </c>
      <c r="AC1167" s="6" t="s">
        <v>7331</v>
      </c>
      <c r="AD1167" s="3">
        <f t="shared" si="144"/>
        <v>1</v>
      </c>
      <c r="AE1167" s="4">
        <f t="shared" si="145"/>
        <v>27</v>
      </c>
      <c r="AF1167" s="4">
        <f t="shared" si="146"/>
        <v>4</v>
      </c>
      <c r="AG1167" s="4">
        <f t="shared" si="147"/>
        <v>114</v>
      </c>
      <c r="AH1167" t="str">
        <f t="shared" si="148"/>
        <v>standard</v>
      </c>
      <c r="AI1167" t="b">
        <f t="shared" si="149"/>
        <v>0</v>
      </c>
      <c r="AJ1167" t="str">
        <f t="shared" si="150"/>
        <v>ok</v>
      </c>
      <c r="AK1167" t="s">
        <v>7332</v>
      </c>
      <c r="AM1167" s="2">
        <v>46154</v>
      </c>
      <c r="AN1167" t="b">
        <f t="shared" si="151"/>
        <v>1</v>
      </c>
    </row>
    <row r="1168" spans="1:40" ht="43.2" x14ac:dyDescent="0.3">
      <c r="A1168" t="s">
        <v>7333</v>
      </c>
      <c r="B1168" t="s">
        <v>7334</v>
      </c>
      <c r="C1168" s="6" t="s">
        <v>7335</v>
      </c>
      <c r="D1168" t="s">
        <v>119</v>
      </c>
      <c r="E1168" s="4">
        <v>45</v>
      </c>
      <c r="F1168" t="b">
        <v>1</v>
      </c>
      <c r="G1168" s="4">
        <v>82</v>
      </c>
      <c r="H1168" s="3">
        <v>0</v>
      </c>
      <c r="I1168" s="3">
        <v>1</v>
      </c>
      <c r="J1168" s="3">
        <v>0</v>
      </c>
      <c r="K1168" s="3">
        <v>0</v>
      </c>
      <c r="L1168" s="3">
        <v>0.12</v>
      </c>
      <c r="M1168" s="3">
        <v>0</v>
      </c>
      <c r="N1168" s="3">
        <v>0</v>
      </c>
      <c r="O1168" s="3">
        <v>0</v>
      </c>
      <c r="P1168" s="4">
        <v>7</v>
      </c>
      <c r="Q1168" s="4">
        <v>7</v>
      </c>
      <c r="R1168" t="b">
        <v>1</v>
      </c>
      <c r="S1168" t="b">
        <v>0</v>
      </c>
      <c r="T1168" t="b">
        <v>0</v>
      </c>
      <c r="U1168" t="b">
        <v>0</v>
      </c>
      <c r="V1168" t="b">
        <v>1</v>
      </c>
      <c r="W1168" t="s">
        <v>138</v>
      </c>
      <c r="X1168" t="s">
        <v>65</v>
      </c>
      <c r="Y1168" t="s">
        <v>46</v>
      </c>
      <c r="Z1168" s="3">
        <v>2.121</v>
      </c>
      <c r="AA1168" t="s">
        <v>140</v>
      </c>
      <c r="AB1168" t="s">
        <v>7336</v>
      </c>
      <c r="AC1168" s="6" t="s">
        <v>7337</v>
      </c>
      <c r="AD1168" s="3">
        <f t="shared" si="144"/>
        <v>5.74</v>
      </c>
      <c r="AE1168" s="4">
        <f t="shared" si="145"/>
        <v>57</v>
      </c>
      <c r="AF1168" s="4">
        <f t="shared" si="146"/>
        <v>1</v>
      </c>
      <c r="AG1168" s="4">
        <f t="shared" si="147"/>
        <v>118</v>
      </c>
      <c r="AH1168" t="str">
        <f t="shared" si="148"/>
        <v>standard</v>
      </c>
      <c r="AI1168" t="b">
        <f t="shared" si="149"/>
        <v>0</v>
      </c>
      <c r="AJ1168" t="str">
        <f t="shared" si="150"/>
        <v>ok</v>
      </c>
      <c r="AK1168" t="s">
        <v>7338</v>
      </c>
      <c r="AL1168" t="s">
        <v>5348</v>
      </c>
      <c r="AM1168" s="2">
        <v>46171</v>
      </c>
      <c r="AN1168" t="b">
        <f t="shared" si="151"/>
        <v>1</v>
      </c>
    </row>
    <row r="1169" spans="1:40" ht="43.2" x14ac:dyDescent="0.3">
      <c r="A1169" t="s">
        <v>7339</v>
      </c>
      <c r="B1169" t="s">
        <v>198</v>
      </c>
      <c r="C1169" s="6" t="s">
        <v>7340</v>
      </c>
      <c r="D1169" t="s">
        <v>147</v>
      </c>
      <c r="E1169" s="4">
        <v>131</v>
      </c>
      <c r="F1169" t="b">
        <v>1</v>
      </c>
      <c r="G1169" s="4">
        <v>1116</v>
      </c>
      <c r="H1169" s="3">
        <v>0</v>
      </c>
      <c r="I1169" s="3">
        <v>0</v>
      </c>
      <c r="J1169" s="3">
        <v>0</v>
      </c>
      <c r="K1169" s="3">
        <v>0.03</v>
      </c>
      <c r="L1169" s="3">
        <v>0</v>
      </c>
      <c r="M1169" s="3">
        <v>0</v>
      </c>
      <c r="N1169" s="3">
        <v>0</v>
      </c>
      <c r="O1169" s="3">
        <v>-0.13</v>
      </c>
      <c r="P1169" s="4">
        <v>8</v>
      </c>
      <c r="Q1169" s="4">
        <v>10</v>
      </c>
      <c r="R1169" t="b">
        <v>0</v>
      </c>
      <c r="S1169" t="b">
        <v>0</v>
      </c>
      <c r="T1169" t="b">
        <v>0</v>
      </c>
      <c r="U1169" t="b">
        <v>1</v>
      </c>
      <c r="V1169" t="b">
        <v>0</v>
      </c>
      <c r="W1169" t="s">
        <v>92</v>
      </c>
      <c r="X1169" t="s">
        <v>200</v>
      </c>
      <c r="Y1169" t="s">
        <v>46</v>
      </c>
      <c r="Z1169" s="3">
        <v>1.5960000000000001</v>
      </c>
      <c r="AA1169" t="s">
        <v>93</v>
      </c>
      <c r="AB1169" t="s">
        <v>202</v>
      </c>
      <c r="AC1169" s="6" t="s">
        <v>7341</v>
      </c>
      <c r="AD1169" s="3">
        <f t="shared" si="144"/>
        <v>10.32</v>
      </c>
      <c r="AE1169" s="4">
        <f t="shared" si="145"/>
        <v>185</v>
      </c>
      <c r="AF1169" s="4">
        <f t="shared" si="146"/>
        <v>3</v>
      </c>
      <c r="AG1169" s="4">
        <f t="shared" si="147"/>
        <v>110</v>
      </c>
      <c r="AH1169" t="str">
        <f t="shared" si="148"/>
        <v>boss-vault</v>
      </c>
      <c r="AI1169" t="b">
        <f t="shared" si="149"/>
        <v>1</v>
      </c>
      <c r="AJ1169" t="str">
        <f t="shared" si="150"/>
        <v>ok</v>
      </c>
      <c r="AK1169" t="s">
        <v>7342</v>
      </c>
      <c r="AL1169" t="s">
        <v>2000</v>
      </c>
      <c r="AM1169" s="2">
        <v>46170</v>
      </c>
      <c r="AN1169" t="b">
        <f t="shared" si="151"/>
        <v>1</v>
      </c>
    </row>
    <row r="1170" spans="1:40" ht="43.2" x14ac:dyDescent="0.3">
      <c r="A1170" t="s">
        <v>7343</v>
      </c>
      <c r="B1170" t="s">
        <v>7344</v>
      </c>
      <c r="C1170" s="6" t="s">
        <v>7345</v>
      </c>
      <c r="D1170" t="s">
        <v>63</v>
      </c>
      <c r="E1170" s="4">
        <v>19</v>
      </c>
      <c r="F1170" t="b">
        <v>1</v>
      </c>
      <c r="G1170" s="4">
        <v>733</v>
      </c>
      <c r="H1170" s="3">
        <v>0.49</v>
      </c>
      <c r="I1170" s="3">
        <v>2</v>
      </c>
      <c r="J1170" s="3">
        <v>0</v>
      </c>
      <c r="K1170" s="3">
        <v>0</v>
      </c>
      <c r="L1170" s="3">
        <v>0</v>
      </c>
      <c r="M1170" s="3">
        <v>0</v>
      </c>
      <c r="N1170" s="3">
        <v>0</v>
      </c>
      <c r="O1170" s="3">
        <v>0</v>
      </c>
      <c r="P1170" s="4">
        <v>5</v>
      </c>
      <c r="Q1170" s="4">
        <v>6</v>
      </c>
      <c r="R1170" t="b">
        <v>0</v>
      </c>
      <c r="S1170" t="b">
        <v>0</v>
      </c>
      <c r="T1170" t="b">
        <v>0</v>
      </c>
      <c r="U1170" t="b">
        <v>1</v>
      </c>
      <c r="V1170" t="b">
        <v>1</v>
      </c>
      <c r="W1170" t="s">
        <v>92</v>
      </c>
      <c r="X1170" t="s">
        <v>55</v>
      </c>
      <c r="Y1170" t="s">
        <v>46</v>
      </c>
      <c r="Z1170" s="3">
        <v>1.5149999999999999</v>
      </c>
      <c r="AA1170" t="s">
        <v>93</v>
      </c>
      <c r="AB1170" t="s">
        <v>7346</v>
      </c>
      <c r="AC1170" s="6" t="s">
        <v>7347</v>
      </c>
      <c r="AD1170" s="3">
        <f t="shared" si="144"/>
        <v>7.92</v>
      </c>
      <c r="AE1170" s="4">
        <f t="shared" si="145"/>
        <v>25</v>
      </c>
      <c r="AF1170" s="4">
        <f t="shared" si="146"/>
        <v>2</v>
      </c>
      <c r="AG1170" s="4">
        <f t="shared" si="147"/>
        <v>115</v>
      </c>
      <c r="AH1170" t="str">
        <f t="shared" si="148"/>
        <v>standard</v>
      </c>
      <c r="AI1170" t="b">
        <f t="shared" si="149"/>
        <v>0</v>
      </c>
      <c r="AJ1170" t="str">
        <f t="shared" si="150"/>
        <v>ok</v>
      </c>
      <c r="AK1170" t="s">
        <v>7348</v>
      </c>
      <c r="AM1170" s="2">
        <v>46127</v>
      </c>
      <c r="AN1170" t="b">
        <f t="shared" si="151"/>
        <v>1</v>
      </c>
    </row>
    <row r="1171" spans="1:40" ht="43.2" x14ac:dyDescent="0.3">
      <c r="A1171" t="s">
        <v>7349</v>
      </c>
      <c r="B1171" t="s">
        <v>7350</v>
      </c>
      <c r="C1171" s="6" t="s">
        <v>7351</v>
      </c>
      <c r="D1171" t="s">
        <v>119</v>
      </c>
      <c r="E1171" s="4">
        <v>55</v>
      </c>
      <c r="F1171" t="b">
        <v>1</v>
      </c>
      <c r="G1171" s="4">
        <v>61</v>
      </c>
      <c r="H1171" s="3">
        <v>1.63</v>
      </c>
      <c r="I1171" s="3">
        <v>1</v>
      </c>
      <c r="J1171" s="3">
        <v>0.25</v>
      </c>
      <c r="K1171" s="3">
        <v>0</v>
      </c>
      <c r="L1171" s="3">
        <v>0</v>
      </c>
      <c r="M1171" s="3">
        <v>0.43</v>
      </c>
      <c r="N1171" s="3">
        <v>0</v>
      </c>
      <c r="O1171" s="3">
        <v>0</v>
      </c>
      <c r="P1171" s="4">
        <v>4</v>
      </c>
      <c r="Q1171" s="4">
        <v>9</v>
      </c>
      <c r="R1171" t="b">
        <v>1</v>
      </c>
      <c r="S1171" t="b">
        <v>0</v>
      </c>
      <c r="T1171" t="b">
        <v>0</v>
      </c>
      <c r="U1171" t="b">
        <v>1</v>
      </c>
      <c r="V1171" t="b">
        <v>1</v>
      </c>
      <c r="W1171" t="s">
        <v>64</v>
      </c>
      <c r="X1171" t="s">
        <v>65</v>
      </c>
      <c r="Y1171" t="s">
        <v>66</v>
      </c>
      <c r="Z1171" s="3">
        <v>2.464</v>
      </c>
      <c r="AA1171" t="s">
        <v>120</v>
      </c>
      <c r="AB1171" t="s">
        <v>7352</v>
      </c>
      <c r="AC1171" s="6" t="s">
        <v>7353</v>
      </c>
      <c r="AD1171" s="3">
        <f t="shared" si="144"/>
        <v>20.149999999999999</v>
      </c>
      <c r="AE1171" s="4">
        <f t="shared" si="145"/>
        <v>101</v>
      </c>
      <c r="AF1171" s="4">
        <f t="shared" si="146"/>
        <v>6</v>
      </c>
      <c r="AG1171" s="4">
        <f t="shared" si="147"/>
        <v>117</v>
      </c>
      <c r="AH1171" t="str">
        <f t="shared" si="148"/>
        <v>rare-chest</v>
      </c>
      <c r="AI1171" t="b">
        <f t="shared" si="149"/>
        <v>0</v>
      </c>
      <c r="AJ1171" t="str">
        <f t="shared" si="150"/>
        <v>review: balance outlier</v>
      </c>
      <c r="AK1171" t="s">
        <v>7354</v>
      </c>
      <c r="AM1171" s="2">
        <v>46100</v>
      </c>
      <c r="AN1171" t="b">
        <f t="shared" si="151"/>
        <v>1</v>
      </c>
    </row>
    <row r="1172" spans="1:40" ht="43.2" x14ac:dyDescent="0.3">
      <c r="A1172" t="s">
        <v>7355</v>
      </c>
      <c r="B1172" t="s">
        <v>7356</v>
      </c>
      <c r="C1172" s="6" t="s">
        <v>7357</v>
      </c>
      <c r="D1172" t="s">
        <v>63</v>
      </c>
      <c r="E1172" s="4">
        <v>19</v>
      </c>
      <c r="F1172" t="b">
        <v>1</v>
      </c>
      <c r="G1172" s="4">
        <v>1675</v>
      </c>
      <c r="H1172" s="3">
        <v>0.74</v>
      </c>
      <c r="I1172" s="3">
        <v>0</v>
      </c>
      <c r="J1172" s="3">
        <v>0.04</v>
      </c>
      <c r="K1172" s="3">
        <v>1.07</v>
      </c>
      <c r="L1172" s="3">
        <v>0.24</v>
      </c>
      <c r="M1172" s="3">
        <v>0</v>
      </c>
      <c r="N1172" s="3">
        <v>0</v>
      </c>
      <c r="O1172" s="3">
        <v>0.86</v>
      </c>
      <c r="P1172" s="4">
        <v>8</v>
      </c>
      <c r="Q1172" s="4">
        <v>10</v>
      </c>
      <c r="R1172" t="b">
        <v>0</v>
      </c>
      <c r="S1172" t="b">
        <v>1</v>
      </c>
      <c r="T1172" t="b">
        <v>0</v>
      </c>
      <c r="U1172" t="b">
        <v>1</v>
      </c>
      <c r="V1172" t="b">
        <v>1</v>
      </c>
      <c r="W1172" t="s">
        <v>100</v>
      </c>
      <c r="X1172" t="s">
        <v>101</v>
      </c>
      <c r="Y1172" t="s">
        <v>66</v>
      </c>
      <c r="Z1172" s="3">
        <v>1.4079999999999999</v>
      </c>
      <c r="AA1172" t="s">
        <v>5718</v>
      </c>
      <c r="AB1172" t="s">
        <v>7358</v>
      </c>
      <c r="AC1172" s="6" t="s">
        <v>7359</v>
      </c>
      <c r="AD1172" s="3">
        <f t="shared" si="144"/>
        <v>11.38</v>
      </c>
      <c r="AE1172" s="4">
        <f t="shared" si="145"/>
        <v>28</v>
      </c>
      <c r="AF1172" s="4">
        <f t="shared" si="146"/>
        <v>3</v>
      </c>
      <c r="AG1172" s="4">
        <f t="shared" si="147"/>
        <v>110</v>
      </c>
      <c r="AH1172" t="str">
        <f t="shared" si="148"/>
        <v>standard</v>
      </c>
      <c r="AI1172" t="b">
        <f t="shared" si="149"/>
        <v>0</v>
      </c>
      <c r="AJ1172" t="str">
        <f t="shared" si="150"/>
        <v>review: balance outlier</v>
      </c>
      <c r="AK1172" t="s">
        <v>7360</v>
      </c>
      <c r="AL1172" t="s">
        <v>5708</v>
      </c>
      <c r="AM1172" s="2">
        <v>46181</v>
      </c>
      <c r="AN1172" t="b">
        <f t="shared" si="151"/>
        <v>1</v>
      </c>
    </row>
    <row r="1173" spans="1:40" ht="43.2" x14ac:dyDescent="0.3">
      <c r="A1173" t="s">
        <v>7361</v>
      </c>
      <c r="B1173" t="s">
        <v>7362</v>
      </c>
      <c r="C1173" s="6" t="s">
        <v>7363</v>
      </c>
      <c r="D1173" t="s">
        <v>43</v>
      </c>
      <c r="E1173" s="4">
        <v>30</v>
      </c>
      <c r="F1173" t="b">
        <v>1</v>
      </c>
      <c r="G1173" s="4">
        <v>1520</v>
      </c>
      <c r="H1173" s="3">
        <v>0</v>
      </c>
      <c r="I1173" s="3">
        <v>0</v>
      </c>
      <c r="J1173" s="3">
        <v>0.4</v>
      </c>
      <c r="K1173" s="3">
        <v>0</v>
      </c>
      <c r="L1173" s="3">
        <v>0</v>
      </c>
      <c r="M1173" s="3">
        <v>0</v>
      </c>
      <c r="N1173" s="3">
        <v>0</v>
      </c>
      <c r="O1173" s="3">
        <v>0</v>
      </c>
      <c r="P1173" s="4">
        <v>7</v>
      </c>
      <c r="Q1173" s="4">
        <v>8</v>
      </c>
      <c r="R1173" t="b">
        <v>1</v>
      </c>
      <c r="S1173" t="b">
        <v>0</v>
      </c>
      <c r="T1173" t="b">
        <v>0</v>
      </c>
      <c r="U1173" t="b">
        <v>1</v>
      </c>
      <c r="V1173" t="b">
        <v>0</v>
      </c>
      <c r="W1173" t="s">
        <v>84</v>
      </c>
      <c r="X1173" t="s">
        <v>200</v>
      </c>
      <c r="Y1173" t="s">
        <v>331</v>
      </c>
      <c r="Z1173" s="3">
        <v>0.59799999999999998</v>
      </c>
      <c r="AA1173" t="s">
        <v>85</v>
      </c>
      <c r="AB1173" t="s">
        <v>7364</v>
      </c>
      <c r="AC1173" s="6" t="s">
        <v>7365</v>
      </c>
      <c r="AD1173" s="3">
        <f t="shared" si="144"/>
        <v>3.2</v>
      </c>
      <c r="AE1173" s="4">
        <f t="shared" si="145"/>
        <v>36</v>
      </c>
      <c r="AF1173" s="4">
        <f t="shared" si="146"/>
        <v>2</v>
      </c>
      <c r="AG1173" s="4">
        <f t="shared" si="147"/>
        <v>112</v>
      </c>
      <c r="AH1173" t="str">
        <f t="shared" si="148"/>
        <v>standard</v>
      </c>
      <c r="AI1173" t="b">
        <f t="shared" si="149"/>
        <v>0</v>
      </c>
      <c r="AJ1173" t="str">
        <f t="shared" si="150"/>
        <v>ok</v>
      </c>
      <c r="AK1173" t="s">
        <v>7366</v>
      </c>
      <c r="AM1173" s="2">
        <v>46161</v>
      </c>
      <c r="AN1173" t="b">
        <f t="shared" si="151"/>
        <v>1</v>
      </c>
    </row>
    <row r="1174" spans="1:40" ht="28.8" x14ac:dyDescent="0.3">
      <c r="A1174" t="s">
        <v>7367</v>
      </c>
      <c r="B1174" t="s">
        <v>7368</v>
      </c>
      <c r="C1174" s="6" t="s">
        <v>7369</v>
      </c>
      <c r="D1174" t="s">
        <v>119</v>
      </c>
      <c r="E1174" s="4">
        <v>66</v>
      </c>
      <c r="F1174" t="b">
        <v>1</v>
      </c>
      <c r="G1174" s="4">
        <v>167</v>
      </c>
      <c r="H1174" s="3">
        <v>0.18</v>
      </c>
      <c r="I1174" s="3">
        <v>0</v>
      </c>
      <c r="J1174" s="3">
        <v>-0.13</v>
      </c>
      <c r="K1174" s="3">
        <v>0.98</v>
      </c>
      <c r="L1174" s="3">
        <v>0</v>
      </c>
      <c r="M1174" s="3">
        <v>0</v>
      </c>
      <c r="N1174" s="3">
        <v>0</v>
      </c>
      <c r="O1174" s="3">
        <v>0</v>
      </c>
      <c r="P1174" s="4">
        <v>1</v>
      </c>
      <c r="Q1174" s="4">
        <v>6</v>
      </c>
      <c r="R1174" t="b">
        <v>0</v>
      </c>
      <c r="S1174" t="b">
        <v>1</v>
      </c>
      <c r="T1174" t="b">
        <v>0</v>
      </c>
      <c r="U1174" t="b">
        <v>1</v>
      </c>
      <c r="V1174" t="b">
        <v>1</v>
      </c>
      <c r="W1174" t="s">
        <v>44</v>
      </c>
      <c r="X1174" t="s">
        <v>75</v>
      </c>
      <c r="Y1174" t="s">
        <v>102</v>
      </c>
      <c r="Z1174" s="3">
        <v>0.155</v>
      </c>
      <c r="AA1174" t="s">
        <v>848</v>
      </c>
      <c r="AB1174" t="s">
        <v>7370</v>
      </c>
      <c r="AC1174" s="6" t="s">
        <v>7371</v>
      </c>
      <c r="AD1174" s="3">
        <f t="shared" si="144"/>
        <v>7.79</v>
      </c>
      <c r="AE1174" s="4">
        <f t="shared" si="145"/>
        <v>87</v>
      </c>
      <c r="AF1174" s="4">
        <f t="shared" si="146"/>
        <v>6</v>
      </c>
      <c r="AG1174" s="4">
        <f t="shared" si="147"/>
        <v>109</v>
      </c>
      <c r="AH1174" t="str">
        <f t="shared" si="148"/>
        <v>standard</v>
      </c>
      <c r="AI1174" t="b">
        <f t="shared" si="149"/>
        <v>1</v>
      </c>
      <c r="AJ1174" t="str">
        <f t="shared" si="150"/>
        <v>ok</v>
      </c>
      <c r="AK1174" t="s">
        <v>7372</v>
      </c>
      <c r="AL1174" t="s">
        <v>6252</v>
      </c>
      <c r="AM1174" s="2">
        <v>46152</v>
      </c>
      <c r="AN1174" t="b">
        <f t="shared" si="151"/>
        <v>1</v>
      </c>
    </row>
    <row r="1175" spans="1:40" ht="43.2" x14ac:dyDescent="0.3">
      <c r="A1175" t="s">
        <v>7373</v>
      </c>
      <c r="B1175" t="s">
        <v>7374</v>
      </c>
      <c r="C1175" s="6" t="s">
        <v>7375</v>
      </c>
      <c r="D1175" t="s">
        <v>63</v>
      </c>
      <c r="E1175" s="4">
        <v>18</v>
      </c>
      <c r="F1175" t="b">
        <v>1</v>
      </c>
      <c r="G1175" s="4">
        <v>498</v>
      </c>
      <c r="H1175" s="3">
        <v>0</v>
      </c>
      <c r="I1175" s="3">
        <v>-1</v>
      </c>
      <c r="J1175" s="3">
        <v>0</v>
      </c>
      <c r="K1175" s="3">
        <v>0</v>
      </c>
      <c r="L1175" s="3">
        <v>0</v>
      </c>
      <c r="M1175" s="3">
        <v>0</v>
      </c>
      <c r="N1175" s="3">
        <v>3.25</v>
      </c>
      <c r="O1175" s="3">
        <v>0</v>
      </c>
      <c r="P1175" s="4">
        <v>5</v>
      </c>
      <c r="Q1175" s="4">
        <v>8</v>
      </c>
      <c r="R1175" t="b">
        <v>0</v>
      </c>
      <c r="S1175" t="b">
        <v>1</v>
      </c>
      <c r="T1175" t="b">
        <v>0</v>
      </c>
      <c r="U1175" t="b">
        <v>1</v>
      </c>
      <c r="V1175" t="b">
        <v>1</v>
      </c>
      <c r="W1175" t="s">
        <v>148</v>
      </c>
      <c r="X1175" t="s">
        <v>101</v>
      </c>
      <c r="Y1175" t="s">
        <v>66</v>
      </c>
      <c r="Z1175" s="3">
        <v>3.0209999999999999</v>
      </c>
      <c r="AA1175" t="s">
        <v>788</v>
      </c>
      <c r="AB1175" t="s">
        <v>7376</v>
      </c>
      <c r="AC1175" s="6" t="s">
        <v>7377</v>
      </c>
      <c r="AD1175" s="3">
        <f t="shared" si="144"/>
        <v>9</v>
      </c>
      <c r="AE1175" s="4">
        <f t="shared" si="145"/>
        <v>24</v>
      </c>
      <c r="AF1175" s="4">
        <f t="shared" si="146"/>
        <v>4</v>
      </c>
      <c r="AG1175" s="4">
        <f t="shared" si="147"/>
        <v>115</v>
      </c>
      <c r="AH1175" t="str">
        <f t="shared" si="148"/>
        <v>standard</v>
      </c>
      <c r="AI1175" t="b">
        <f t="shared" si="149"/>
        <v>1</v>
      </c>
      <c r="AJ1175" t="str">
        <f t="shared" si="150"/>
        <v>ok</v>
      </c>
      <c r="AK1175" t="s">
        <v>7378</v>
      </c>
      <c r="AM1175" s="2">
        <v>46198</v>
      </c>
      <c r="AN1175" t="b">
        <f t="shared" si="151"/>
        <v>1</v>
      </c>
    </row>
    <row r="1176" spans="1:40" ht="43.2" x14ac:dyDescent="0.3">
      <c r="A1176" t="s">
        <v>7379</v>
      </c>
      <c r="B1176" t="s">
        <v>7380</v>
      </c>
      <c r="C1176" s="6" t="s">
        <v>7381</v>
      </c>
      <c r="D1176" t="s">
        <v>63</v>
      </c>
      <c r="E1176" s="4">
        <v>26</v>
      </c>
      <c r="F1176" t="b">
        <v>0</v>
      </c>
      <c r="G1176" s="4">
        <v>378</v>
      </c>
      <c r="H1176" s="3">
        <v>0.18</v>
      </c>
      <c r="I1176" s="3">
        <v>1</v>
      </c>
      <c r="J1176" s="3">
        <v>0</v>
      </c>
      <c r="K1176" s="3">
        <v>0</v>
      </c>
      <c r="L1176" s="3">
        <v>0.49</v>
      </c>
      <c r="M1176" s="3">
        <v>-7.0000000000000007E-2</v>
      </c>
      <c r="N1176" s="3">
        <v>0</v>
      </c>
      <c r="O1176" s="3">
        <v>0.48</v>
      </c>
      <c r="P1176" s="4">
        <v>5</v>
      </c>
      <c r="Q1176" s="4">
        <v>10</v>
      </c>
      <c r="R1176" t="b">
        <v>0</v>
      </c>
      <c r="S1176" t="b">
        <v>0</v>
      </c>
      <c r="T1176" t="b">
        <v>0</v>
      </c>
      <c r="U1176" t="b">
        <v>0</v>
      </c>
      <c r="V1176" t="b">
        <v>1</v>
      </c>
      <c r="W1176" t="s">
        <v>138</v>
      </c>
      <c r="X1176" t="s">
        <v>149</v>
      </c>
      <c r="Y1176" t="s">
        <v>74</v>
      </c>
      <c r="Z1176" s="3">
        <v>0.53400000000000003</v>
      </c>
      <c r="AA1176" t="s">
        <v>360</v>
      </c>
      <c r="AB1176" t="s">
        <v>7382</v>
      </c>
      <c r="AC1176" s="6" t="s">
        <v>7383</v>
      </c>
      <c r="AD1176" s="3">
        <f t="shared" si="144"/>
        <v>6.02</v>
      </c>
      <c r="AE1176" s="4">
        <f t="shared" si="145"/>
        <v>32</v>
      </c>
      <c r="AF1176" s="4">
        <f t="shared" si="146"/>
        <v>6</v>
      </c>
      <c r="AG1176" s="4">
        <f t="shared" si="147"/>
        <v>117</v>
      </c>
      <c r="AH1176" t="str">
        <f t="shared" si="148"/>
        <v>standard</v>
      </c>
      <c r="AI1176" t="b">
        <f t="shared" si="149"/>
        <v>1</v>
      </c>
      <c r="AJ1176" t="str">
        <f t="shared" si="150"/>
        <v>ok</v>
      </c>
      <c r="AK1176" t="s">
        <v>7384</v>
      </c>
      <c r="AM1176" s="2">
        <v>46061</v>
      </c>
      <c r="AN1176" t="b">
        <f t="shared" si="151"/>
        <v>1</v>
      </c>
    </row>
    <row r="1177" spans="1:40" ht="43.2" x14ac:dyDescent="0.3">
      <c r="A1177" t="s">
        <v>7385</v>
      </c>
      <c r="B1177" t="s">
        <v>7386</v>
      </c>
      <c r="C1177" s="6" t="s">
        <v>7387</v>
      </c>
      <c r="D1177" t="s">
        <v>119</v>
      </c>
      <c r="E1177" s="4">
        <v>50</v>
      </c>
      <c r="F1177" t="b">
        <v>0</v>
      </c>
      <c r="G1177" s="4">
        <v>447</v>
      </c>
      <c r="H1177" s="3">
        <v>0.5</v>
      </c>
      <c r="I1177" s="3">
        <v>0</v>
      </c>
      <c r="J1177" s="3">
        <v>0</v>
      </c>
      <c r="K1177" s="3">
        <v>0</v>
      </c>
      <c r="L1177" s="3">
        <v>0</v>
      </c>
      <c r="M1177" s="3">
        <v>-0.05</v>
      </c>
      <c r="N1177" s="3">
        <v>0</v>
      </c>
      <c r="O1177" s="3">
        <v>-0.13</v>
      </c>
      <c r="P1177" s="4">
        <v>5</v>
      </c>
      <c r="Q1177" s="4">
        <v>5</v>
      </c>
      <c r="R1177" t="b">
        <v>1</v>
      </c>
      <c r="S1177" t="b">
        <v>0</v>
      </c>
      <c r="T1177" t="b">
        <v>0</v>
      </c>
      <c r="U1177" t="b">
        <v>0</v>
      </c>
      <c r="V1177" t="b">
        <v>1</v>
      </c>
      <c r="W1177" t="s">
        <v>92</v>
      </c>
      <c r="X1177" t="s">
        <v>45</v>
      </c>
      <c r="Y1177" t="s">
        <v>331</v>
      </c>
      <c r="Z1177" s="3">
        <v>2.58</v>
      </c>
      <c r="AA1177" t="s">
        <v>93</v>
      </c>
      <c r="AB1177" t="s">
        <v>7388</v>
      </c>
      <c r="AC1177" s="6" t="s">
        <v>7389</v>
      </c>
      <c r="AD1177" s="3">
        <f t="shared" si="144"/>
        <v>8.36</v>
      </c>
      <c r="AE1177" s="4">
        <f t="shared" si="145"/>
        <v>69</v>
      </c>
      <c r="AF1177" s="4">
        <f t="shared" si="146"/>
        <v>1</v>
      </c>
      <c r="AG1177" s="4">
        <f t="shared" si="147"/>
        <v>115</v>
      </c>
      <c r="AH1177" t="str">
        <f t="shared" si="148"/>
        <v>standard</v>
      </c>
      <c r="AI1177" t="b">
        <f t="shared" si="149"/>
        <v>1</v>
      </c>
      <c r="AJ1177" t="str">
        <f t="shared" si="150"/>
        <v>ok</v>
      </c>
      <c r="AK1177" t="s">
        <v>7390</v>
      </c>
      <c r="AM1177" s="2">
        <v>46133</v>
      </c>
      <c r="AN1177" t="b">
        <f t="shared" si="151"/>
        <v>1</v>
      </c>
    </row>
    <row r="1178" spans="1:40" ht="43.2" x14ac:dyDescent="0.3">
      <c r="A1178" t="s">
        <v>7391</v>
      </c>
      <c r="B1178" t="s">
        <v>7392</v>
      </c>
      <c r="C1178" s="6" t="s">
        <v>7393</v>
      </c>
      <c r="D1178" t="s">
        <v>74</v>
      </c>
      <c r="E1178" s="4">
        <v>43</v>
      </c>
      <c r="F1178" t="b">
        <v>1</v>
      </c>
      <c r="G1178" s="4">
        <v>368</v>
      </c>
      <c r="H1178" s="3">
        <v>0</v>
      </c>
      <c r="I1178" s="3">
        <v>2</v>
      </c>
      <c r="J1178" s="3">
        <v>0.45</v>
      </c>
      <c r="K1178" s="3">
        <v>0</v>
      </c>
      <c r="L1178" s="3">
        <v>0.42</v>
      </c>
      <c r="M1178" s="3">
        <v>0</v>
      </c>
      <c r="N1178" s="3">
        <v>0</v>
      </c>
      <c r="O1178" s="3">
        <v>0</v>
      </c>
      <c r="P1178" s="4">
        <v>7</v>
      </c>
      <c r="Q1178" s="4">
        <v>9</v>
      </c>
      <c r="R1178" t="b">
        <v>0</v>
      </c>
      <c r="S1178" t="b">
        <v>0</v>
      </c>
      <c r="T1178" t="b">
        <v>0</v>
      </c>
      <c r="U1178" t="b">
        <v>0</v>
      </c>
      <c r="V1178" t="b">
        <v>1</v>
      </c>
      <c r="W1178" t="s">
        <v>64</v>
      </c>
      <c r="X1178" t="s">
        <v>101</v>
      </c>
      <c r="Y1178" t="s">
        <v>222</v>
      </c>
      <c r="Z1178" s="3">
        <v>0.57499999999999996</v>
      </c>
      <c r="AA1178" t="s">
        <v>6087</v>
      </c>
      <c r="AB1178" t="s">
        <v>7394</v>
      </c>
      <c r="AC1178" s="6" t="s">
        <v>7395</v>
      </c>
      <c r="AD1178" s="3">
        <f t="shared" si="144"/>
        <v>10.19</v>
      </c>
      <c r="AE1178" s="4">
        <f t="shared" si="145"/>
        <v>61</v>
      </c>
      <c r="AF1178" s="4">
        <f t="shared" si="146"/>
        <v>3</v>
      </c>
      <c r="AG1178" s="4">
        <f t="shared" si="147"/>
        <v>114</v>
      </c>
      <c r="AH1178" t="str">
        <f t="shared" si="148"/>
        <v>curse-room</v>
      </c>
      <c r="AI1178" t="b">
        <f t="shared" si="149"/>
        <v>0</v>
      </c>
      <c r="AJ1178" t="str">
        <f t="shared" si="150"/>
        <v>ok</v>
      </c>
      <c r="AK1178" t="s">
        <v>7396</v>
      </c>
      <c r="AM1178" s="2">
        <v>46156</v>
      </c>
      <c r="AN1178" t="b">
        <f t="shared" si="151"/>
        <v>1</v>
      </c>
    </row>
    <row r="1179" spans="1:40" ht="43.2" x14ac:dyDescent="0.3">
      <c r="A1179" t="s">
        <v>7397</v>
      </c>
      <c r="B1179" t="s">
        <v>7398</v>
      </c>
      <c r="C1179" s="6" t="s">
        <v>7399</v>
      </c>
      <c r="D1179" t="s">
        <v>63</v>
      </c>
      <c r="E1179" s="4">
        <v>16</v>
      </c>
      <c r="F1179" t="b">
        <v>1</v>
      </c>
      <c r="G1179" s="4">
        <v>437</v>
      </c>
      <c r="H1179" s="3">
        <v>0</v>
      </c>
      <c r="I1179" s="3">
        <v>-1</v>
      </c>
      <c r="J1179" s="3">
        <v>0.35</v>
      </c>
      <c r="K1179" s="3">
        <v>-0.11</v>
      </c>
      <c r="L1179" s="3">
        <v>0</v>
      </c>
      <c r="M1179" s="3">
        <v>0</v>
      </c>
      <c r="N1179" s="3">
        <v>0</v>
      </c>
      <c r="O1179" s="3">
        <v>-0.01</v>
      </c>
      <c r="P1179" s="4">
        <v>1</v>
      </c>
      <c r="Q1179" s="4">
        <v>2</v>
      </c>
      <c r="R1179" t="b">
        <v>0</v>
      </c>
      <c r="S1179" t="b">
        <v>0</v>
      </c>
      <c r="T1179" t="b">
        <v>0</v>
      </c>
      <c r="U1179" t="b">
        <v>1</v>
      </c>
      <c r="V1179" t="b">
        <v>1</v>
      </c>
      <c r="W1179" t="s">
        <v>148</v>
      </c>
      <c r="X1179" t="s">
        <v>101</v>
      </c>
      <c r="Y1179" t="s">
        <v>66</v>
      </c>
      <c r="Z1179" s="3">
        <v>2.3420000000000001</v>
      </c>
      <c r="AA1179" t="s">
        <v>179</v>
      </c>
      <c r="AB1179" t="s">
        <v>7400</v>
      </c>
      <c r="AC1179" s="6" t="s">
        <v>7401</v>
      </c>
      <c r="AD1179" s="3">
        <f t="shared" si="144"/>
        <v>3.79</v>
      </c>
      <c r="AE1179" s="4">
        <f t="shared" si="145"/>
        <v>18</v>
      </c>
      <c r="AF1179" s="4">
        <f t="shared" si="146"/>
        <v>2</v>
      </c>
      <c r="AG1179" s="4">
        <f t="shared" si="147"/>
        <v>121</v>
      </c>
      <c r="AH1179" t="str">
        <f t="shared" si="148"/>
        <v>standard</v>
      </c>
      <c r="AI1179" t="b">
        <f t="shared" si="149"/>
        <v>1</v>
      </c>
      <c r="AJ1179" t="str">
        <f t="shared" si="150"/>
        <v>ok</v>
      </c>
      <c r="AK1179" t="s">
        <v>7402</v>
      </c>
      <c r="AM1179" s="2">
        <v>46046</v>
      </c>
      <c r="AN1179" t="b">
        <f t="shared" si="151"/>
        <v>1</v>
      </c>
    </row>
    <row r="1180" spans="1:40" ht="43.2" x14ac:dyDescent="0.3">
      <c r="A1180" t="s">
        <v>7403</v>
      </c>
      <c r="B1180" t="s">
        <v>7404</v>
      </c>
      <c r="C1180" s="6" t="s">
        <v>7405</v>
      </c>
      <c r="D1180" t="s">
        <v>63</v>
      </c>
      <c r="E1180" s="4">
        <v>18</v>
      </c>
      <c r="F1180" t="b">
        <v>0</v>
      </c>
      <c r="G1180" s="4">
        <v>2015</v>
      </c>
      <c r="H1180" s="3">
        <v>1.5</v>
      </c>
      <c r="I1180" s="3">
        <v>0</v>
      </c>
      <c r="J1180" s="3">
        <v>0</v>
      </c>
      <c r="K1180" s="3">
        <v>0.5</v>
      </c>
      <c r="L1180" s="3">
        <v>0</v>
      </c>
      <c r="M1180" s="3">
        <v>0</v>
      </c>
      <c r="N1180" s="3">
        <v>0</v>
      </c>
      <c r="O1180" s="3">
        <v>0</v>
      </c>
      <c r="P1180" s="4">
        <v>8</v>
      </c>
      <c r="Q1180" s="4">
        <v>10</v>
      </c>
      <c r="R1180" t="b">
        <v>0</v>
      </c>
      <c r="S1180" t="b">
        <v>0</v>
      </c>
      <c r="T1180" t="b">
        <v>1</v>
      </c>
      <c r="U1180" t="b">
        <v>0</v>
      </c>
      <c r="V1180" t="b">
        <v>0</v>
      </c>
      <c r="W1180" t="s">
        <v>127</v>
      </c>
      <c r="X1180" t="s">
        <v>75</v>
      </c>
      <c r="Y1180" t="s">
        <v>46</v>
      </c>
      <c r="Z1180" s="3">
        <v>2.141</v>
      </c>
      <c r="AA1180" t="s">
        <v>171</v>
      </c>
      <c r="AB1180" t="s">
        <v>7406</v>
      </c>
      <c r="AC1180" s="6" t="s">
        <v>7407</v>
      </c>
      <c r="AD1180" s="3">
        <f t="shared" si="144"/>
        <v>14</v>
      </c>
      <c r="AE1180" s="4">
        <f t="shared" si="145"/>
        <v>32</v>
      </c>
      <c r="AF1180" s="4">
        <f t="shared" si="146"/>
        <v>3</v>
      </c>
      <c r="AG1180" s="4">
        <f t="shared" si="147"/>
        <v>117</v>
      </c>
      <c r="AH1180" t="str">
        <f t="shared" si="148"/>
        <v>rare-chest</v>
      </c>
      <c r="AI1180" t="b">
        <f t="shared" si="149"/>
        <v>0</v>
      </c>
      <c r="AJ1180" t="str">
        <f t="shared" si="150"/>
        <v>review: balance outlier</v>
      </c>
      <c r="AK1180" t="s">
        <v>7408</v>
      </c>
      <c r="AL1180" t="s">
        <v>189</v>
      </c>
      <c r="AM1180" s="2">
        <v>46156</v>
      </c>
      <c r="AN1180" t="b">
        <f t="shared" si="151"/>
        <v>1</v>
      </c>
    </row>
    <row r="1181" spans="1:40" ht="43.2" x14ac:dyDescent="0.3">
      <c r="A1181" t="s">
        <v>7409</v>
      </c>
      <c r="B1181" t="s">
        <v>7410</v>
      </c>
      <c r="C1181" s="6" t="s">
        <v>7411</v>
      </c>
      <c r="D1181" t="s">
        <v>178</v>
      </c>
      <c r="E1181" s="4">
        <v>123</v>
      </c>
      <c r="F1181" t="b">
        <v>1</v>
      </c>
      <c r="G1181" s="4">
        <v>121</v>
      </c>
      <c r="H1181" s="3">
        <v>0</v>
      </c>
      <c r="I1181" s="3">
        <v>0</v>
      </c>
      <c r="J1181" s="3">
        <v>-0.09</v>
      </c>
      <c r="K1181" s="3">
        <v>0.05</v>
      </c>
      <c r="L1181" s="3">
        <v>0</v>
      </c>
      <c r="M1181" s="3">
        <v>0</v>
      </c>
      <c r="N1181" s="3">
        <v>0</v>
      </c>
      <c r="O1181" s="3">
        <v>0</v>
      </c>
      <c r="P1181" s="4">
        <v>4</v>
      </c>
      <c r="Q1181" s="4">
        <v>10</v>
      </c>
      <c r="R1181" t="b">
        <v>0</v>
      </c>
      <c r="S1181" t="b">
        <v>1</v>
      </c>
      <c r="T1181" t="b">
        <v>0</v>
      </c>
      <c r="U1181" t="b">
        <v>1</v>
      </c>
      <c r="V1181" t="b">
        <v>0</v>
      </c>
      <c r="W1181" t="s">
        <v>64</v>
      </c>
      <c r="X1181" t="s">
        <v>200</v>
      </c>
      <c r="Y1181" t="s">
        <v>46</v>
      </c>
      <c r="Z1181" s="3">
        <v>2.8010000000000002</v>
      </c>
      <c r="AA1181" t="s">
        <v>67</v>
      </c>
      <c r="AB1181" t="s">
        <v>7412</v>
      </c>
      <c r="AC1181" s="6" t="s">
        <v>7413</v>
      </c>
      <c r="AD1181" s="3">
        <f t="shared" si="144"/>
        <v>7.37</v>
      </c>
      <c r="AE1181" s="4">
        <f t="shared" si="145"/>
        <v>159</v>
      </c>
      <c r="AF1181" s="4">
        <f t="shared" si="146"/>
        <v>7</v>
      </c>
      <c r="AG1181" s="4">
        <f t="shared" si="147"/>
        <v>112</v>
      </c>
      <c r="AH1181" t="str">
        <f t="shared" si="148"/>
        <v>standard</v>
      </c>
      <c r="AI1181" t="b">
        <f t="shared" si="149"/>
        <v>1</v>
      </c>
      <c r="AJ1181" t="str">
        <f t="shared" si="150"/>
        <v>ok</v>
      </c>
      <c r="AK1181" t="s">
        <v>7414</v>
      </c>
      <c r="AL1181" t="s">
        <v>7415</v>
      </c>
      <c r="AM1181" s="2">
        <v>46072</v>
      </c>
      <c r="AN1181" t="b">
        <f t="shared" si="151"/>
        <v>1</v>
      </c>
    </row>
    <row r="1182" spans="1:40" ht="43.2" x14ac:dyDescent="0.3">
      <c r="A1182" t="s">
        <v>7416</v>
      </c>
      <c r="B1182" t="s">
        <v>7417</v>
      </c>
      <c r="C1182" s="6" t="s">
        <v>7418</v>
      </c>
      <c r="D1182" t="s">
        <v>63</v>
      </c>
      <c r="E1182" s="4">
        <v>15</v>
      </c>
      <c r="F1182" t="b">
        <v>1</v>
      </c>
      <c r="G1182" s="4">
        <v>384</v>
      </c>
      <c r="H1182" s="3">
        <v>0.51</v>
      </c>
      <c r="I1182" s="3">
        <v>0</v>
      </c>
      <c r="J1182" s="3">
        <v>0.06</v>
      </c>
      <c r="K1182" s="3">
        <v>0</v>
      </c>
      <c r="L1182" s="3">
        <v>0</v>
      </c>
      <c r="M1182" s="3">
        <v>0</v>
      </c>
      <c r="N1182" s="3">
        <v>0</v>
      </c>
      <c r="O1182" s="3">
        <v>0</v>
      </c>
      <c r="P1182" s="4">
        <v>7</v>
      </c>
      <c r="Q1182" s="4">
        <v>8</v>
      </c>
      <c r="R1182" t="b">
        <v>1</v>
      </c>
      <c r="S1182" t="b">
        <v>1</v>
      </c>
      <c r="T1182" t="b">
        <v>0</v>
      </c>
      <c r="U1182" t="b">
        <v>1</v>
      </c>
      <c r="V1182" t="b">
        <v>0</v>
      </c>
      <c r="W1182" t="s">
        <v>100</v>
      </c>
      <c r="X1182" t="s">
        <v>65</v>
      </c>
      <c r="Y1182" t="s">
        <v>46</v>
      </c>
      <c r="Z1182" s="3">
        <v>1.516</v>
      </c>
      <c r="AA1182" t="s">
        <v>304</v>
      </c>
      <c r="AB1182" t="s">
        <v>7419</v>
      </c>
      <c r="AC1182" s="6" t="s">
        <v>7420</v>
      </c>
      <c r="AD1182" s="3">
        <f t="shared" si="144"/>
        <v>5.26</v>
      </c>
      <c r="AE1182" s="4">
        <f t="shared" si="145"/>
        <v>20</v>
      </c>
      <c r="AF1182" s="4">
        <f t="shared" si="146"/>
        <v>2</v>
      </c>
      <c r="AG1182" s="4">
        <f t="shared" si="147"/>
        <v>112</v>
      </c>
      <c r="AH1182" t="str">
        <f t="shared" si="148"/>
        <v>standard</v>
      </c>
      <c r="AI1182" t="b">
        <f t="shared" si="149"/>
        <v>0</v>
      </c>
      <c r="AJ1182" t="str">
        <f t="shared" si="150"/>
        <v>ok</v>
      </c>
      <c r="AK1182" t="s">
        <v>7421</v>
      </c>
      <c r="AM1182" s="2">
        <v>46029</v>
      </c>
      <c r="AN1182" t="b">
        <f t="shared" si="151"/>
        <v>1</v>
      </c>
    </row>
    <row r="1183" spans="1:40" ht="43.2" x14ac:dyDescent="0.3">
      <c r="A1183" t="s">
        <v>7422</v>
      </c>
      <c r="B1183" t="s">
        <v>7423</v>
      </c>
      <c r="C1183" s="6" t="s">
        <v>7424</v>
      </c>
      <c r="D1183" t="s">
        <v>63</v>
      </c>
      <c r="E1183" s="4">
        <v>25</v>
      </c>
      <c r="F1183" t="b">
        <v>1</v>
      </c>
      <c r="G1183" s="4">
        <v>568</v>
      </c>
      <c r="H1183" s="3">
        <v>0.84</v>
      </c>
      <c r="I1183" s="3">
        <v>0</v>
      </c>
      <c r="J1183" s="3">
        <v>0</v>
      </c>
      <c r="K1183" s="3">
        <v>0</v>
      </c>
      <c r="L1183" s="3">
        <v>-0.1</v>
      </c>
      <c r="M1183" s="3">
        <v>0.4</v>
      </c>
      <c r="N1183" s="3">
        <v>0</v>
      </c>
      <c r="O1183" s="3">
        <v>0</v>
      </c>
      <c r="P1183" s="4">
        <v>3</v>
      </c>
      <c r="Q1183" s="4">
        <v>9</v>
      </c>
      <c r="R1183" t="b">
        <v>1</v>
      </c>
      <c r="S1183" t="b">
        <v>0</v>
      </c>
      <c r="T1183" t="b">
        <v>0</v>
      </c>
      <c r="U1183" t="b">
        <v>1</v>
      </c>
      <c r="V1183" t="b">
        <v>0</v>
      </c>
      <c r="W1183" t="s">
        <v>138</v>
      </c>
      <c r="X1183" t="s">
        <v>65</v>
      </c>
      <c r="Y1183" t="s">
        <v>331</v>
      </c>
      <c r="Z1183" s="3">
        <v>1.913</v>
      </c>
      <c r="AA1183" t="s">
        <v>140</v>
      </c>
      <c r="AB1183" t="s">
        <v>7425</v>
      </c>
      <c r="AC1183" s="6" t="s">
        <v>7426</v>
      </c>
      <c r="AD1183" s="3">
        <f t="shared" si="144"/>
        <v>8.7200000000000006</v>
      </c>
      <c r="AE1183" s="4">
        <f t="shared" si="145"/>
        <v>36</v>
      </c>
      <c r="AF1183" s="4">
        <f t="shared" si="146"/>
        <v>7</v>
      </c>
      <c r="AG1183" s="4">
        <f t="shared" si="147"/>
        <v>123</v>
      </c>
      <c r="AH1183" t="str">
        <f t="shared" si="148"/>
        <v>standard</v>
      </c>
      <c r="AI1183" t="b">
        <f t="shared" si="149"/>
        <v>1</v>
      </c>
      <c r="AJ1183" t="str">
        <f t="shared" si="150"/>
        <v>ok</v>
      </c>
      <c r="AK1183" t="s">
        <v>7427</v>
      </c>
      <c r="AM1183" s="2">
        <v>46160</v>
      </c>
      <c r="AN1183" t="b">
        <f t="shared" si="151"/>
        <v>1</v>
      </c>
    </row>
    <row r="1184" spans="1:40" ht="43.2" x14ac:dyDescent="0.3">
      <c r="A1184" t="s">
        <v>7428</v>
      </c>
      <c r="B1184" t="s">
        <v>7429</v>
      </c>
      <c r="C1184" s="6" t="s">
        <v>7430</v>
      </c>
      <c r="D1184" t="s">
        <v>43</v>
      </c>
      <c r="E1184" s="4">
        <v>40</v>
      </c>
      <c r="F1184" t="b">
        <v>1</v>
      </c>
      <c r="G1184" s="4">
        <v>1620</v>
      </c>
      <c r="H1184" s="3">
        <v>0</v>
      </c>
      <c r="I1184" s="3">
        <v>1</v>
      </c>
      <c r="J1184" s="3">
        <v>0</v>
      </c>
      <c r="K1184" s="3">
        <v>0</v>
      </c>
      <c r="L1184" s="3">
        <v>0.82</v>
      </c>
      <c r="M1184" s="3">
        <v>0</v>
      </c>
      <c r="N1184" s="3">
        <v>0</v>
      </c>
      <c r="O1184" s="3">
        <v>0.52</v>
      </c>
      <c r="P1184" s="4">
        <v>6</v>
      </c>
      <c r="Q1184" s="4">
        <v>10</v>
      </c>
      <c r="R1184" t="b">
        <v>0</v>
      </c>
      <c r="S1184" t="b">
        <v>0</v>
      </c>
      <c r="T1184" t="b">
        <v>0</v>
      </c>
      <c r="U1184" t="b">
        <v>0</v>
      </c>
      <c r="V1184" t="b">
        <v>1</v>
      </c>
      <c r="W1184" t="s">
        <v>64</v>
      </c>
      <c r="X1184" t="s">
        <v>45</v>
      </c>
      <c r="Y1184" t="s">
        <v>66</v>
      </c>
      <c r="Z1184" s="3">
        <v>2.8929999999999998</v>
      </c>
      <c r="AA1184" t="s">
        <v>120</v>
      </c>
      <c r="AB1184" t="s">
        <v>7431</v>
      </c>
      <c r="AC1184" s="6" t="s">
        <v>7432</v>
      </c>
      <c r="AD1184" s="3">
        <f t="shared" si="144"/>
        <v>6.18</v>
      </c>
      <c r="AE1184" s="4">
        <f t="shared" si="145"/>
        <v>50</v>
      </c>
      <c r="AF1184" s="4">
        <f t="shared" si="146"/>
        <v>5</v>
      </c>
      <c r="AG1184" s="4">
        <f t="shared" si="147"/>
        <v>113</v>
      </c>
      <c r="AH1184" t="str">
        <f t="shared" si="148"/>
        <v>standard</v>
      </c>
      <c r="AI1184" t="b">
        <f t="shared" si="149"/>
        <v>0</v>
      </c>
      <c r="AJ1184" t="str">
        <f t="shared" si="150"/>
        <v>ok</v>
      </c>
      <c r="AK1184" t="s">
        <v>7433</v>
      </c>
      <c r="AM1184" s="2">
        <v>46113</v>
      </c>
      <c r="AN1184" t="b">
        <f t="shared" si="151"/>
        <v>1</v>
      </c>
    </row>
    <row r="1185" spans="1:40" ht="43.2" x14ac:dyDescent="0.3">
      <c r="A1185" t="s">
        <v>7434</v>
      </c>
      <c r="B1185" t="s">
        <v>5777</v>
      </c>
      <c r="C1185" s="6" t="s">
        <v>7435</v>
      </c>
      <c r="D1185" t="s">
        <v>43</v>
      </c>
      <c r="E1185" s="4">
        <v>46</v>
      </c>
      <c r="F1185" t="b">
        <v>1</v>
      </c>
      <c r="G1185" s="4">
        <v>1692</v>
      </c>
      <c r="H1185" s="3">
        <v>0</v>
      </c>
      <c r="I1185" s="3">
        <v>0</v>
      </c>
      <c r="J1185" s="3">
        <v>0.32</v>
      </c>
      <c r="K1185" s="3">
        <v>-0.23</v>
      </c>
      <c r="L1185" s="3">
        <v>0</v>
      </c>
      <c r="M1185" s="3">
        <v>0</v>
      </c>
      <c r="N1185" s="3">
        <v>0</v>
      </c>
      <c r="O1185" s="3">
        <v>0.03</v>
      </c>
      <c r="P1185" s="4">
        <v>2</v>
      </c>
      <c r="Q1185" s="4">
        <v>10</v>
      </c>
      <c r="R1185" t="b">
        <v>1</v>
      </c>
      <c r="S1185" t="b">
        <v>0</v>
      </c>
      <c r="T1185" t="b">
        <v>0</v>
      </c>
      <c r="U1185" t="b">
        <v>1</v>
      </c>
      <c r="V1185" t="b">
        <v>0</v>
      </c>
      <c r="W1185" t="s">
        <v>64</v>
      </c>
      <c r="X1185" t="s">
        <v>65</v>
      </c>
      <c r="Y1185" t="s">
        <v>331</v>
      </c>
      <c r="Z1185" s="3">
        <v>2.633</v>
      </c>
      <c r="AA1185" t="s">
        <v>120</v>
      </c>
      <c r="AB1185" t="s">
        <v>5779</v>
      </c>
      <c r="AC1185" s="6" t="s">
        <v>7436</v>
      </c>
      <c r="AD1185" s="3">
        <f t="shared" si="144"/>
        <v>3.48</v>
      </c>
      <c r="AE1185" s="4">
        <f t="shared" si="145"/>
        <v>54</v>
      </c>
      <c r="AF1185" s="4">
        <f t="shared" si="146"/>
        <v>9</v>
      </c>
      <c r="AG1185" s="4">
        <f t="shared" si="147"/>
        <v>119</v>
      </c>
      <c r="AH1185" t="str">
        <f t="shared" si="148"/>
        <v>standard</v>
      </c>
      <c r="AI1185" t="b">
        <f t="shared" si="149"/>
        <v>1</v>
      </c>
      <c r="AJ1185" t="str">
        <f t="shared" si="150"/>
        <v>ok</v>
      </c>
      <c r="AK1185" t="s">
        <v>7437</v>
      </c>
      <c r="AM1185" s="2">
        <v>46123</v>
      </c>
      <c r="AN1185" t="b">
        <f t="shared" si="151"/>
        <v>1</v>
      </c>
    </row>
    <row r="1186" spans="1:40" ht="43.2" x14ac:dyDescent="0.3">
      <c r="A1186" t="s">
        <v>7438</v>
      </c>
      <c r="B1186" t="s">
        <v>7439</v>
      </c>
      <c r="C1186" s="6" t="s">
        <v>7440</v>
      </c>
      <c r="D1186" t="s">
        <v>63</v>
      </c>
      <c r="E1186" s="4">
        <v>14</v>
      </c>
      <c r="F1186" t="b">
        <v>1</v>
      </c>
      <c r="G1186" s="4">
        <v>177</v>
      </c>
      <c r="H1186" s="3">
        <v>1.1599999999999999</v>
      </c>
      <c r="I1186" s="3">
        <v>0</v>
      </c>
      <c r="J1186" s="3">
        <v>0.45</v>
      </c>
      <c r="K1186" s="3">
        <v>0</v>
      </c>
      <c r="L1186" s="3">
        <v>0</v>
      </c>
      <c r="M1186" s="3">
        <v>0</v>
      </c>
      <c r="N1186" s="3">
        <v>0</v>
      </c>
      <c r="O1186" s="3">
        <v>0</v>
      </c>
      <c r="P1186" s="4">
        <v>7</v>
      </c>
      <c r="Q1186" s="4">
        <v>7</v>
      </c>
      <c r="R1186" t="b">
        <v>0</v>
      </c>
      <c r="S1186" t="b">
        <v>0</v>
      </c>
      <c r="T1186" t="b">
        <v>1</v>
      </c>
      <c r="U1186" t="b">
        <v>0</v>
      </c>
      <c r="V1186" t="b">
        <v>0</v>
      </c>
      <c r="W1186" t="s">
        <v>111</v>
      </c>
      <c r="X1186" t="s">
        <v>101</v>
      </c>
      <c r="Y1186" t="s">
        <v>66</v>
      </c>
      <c r="Z1186" s="3">
        <v>2.13</v>
      </c>
      <c r="AA1186" t="s">
        <v>855</v>
      </c>
      <c r="AB1186" t="s">
        <v>7441</v>
      </c>
      <c r="AC1186" s="6" t="s">
        <v>7442</v>
      </c>
      <c r="AD1186" s="3">
        <f t="shared" si="144"/>
        <v>11.63</v>
      </c>
      <c r="AE1186" s="4">
        <f t="shared" si="145"/>
        <v>25</v>
      </c>
      <c r="AF1186" s="4">
        <f t="shared" si="146"/>
        <v>1</v>
      </c>
      <c r="AG1186" s="4">
        <f t="shared" si="147"/>
        <v>113</v>
      </c>
      <c r="AH1186" t="str">
        <f t="shared" si="148"/>
        <v>standard</v>
      </c>
      <c r="AI1186" t="b">
        <f t="shared" si="149"/>
        <v>0</v>
      </c>
      <c r="AJ1186" t="str">
        <f t="shared" si="150"/>
        <v>review: balance outlier</v>
      </c>
      <c r="AK1186" t="s">
        <v>7443</v>
      </c>
      <c r="AM1186" s="2">
        <v>46064</v>
      </c>
      <c r="AN1186" t="b">
        <f t="shared" si="151"/>
        <v>1</v>
      </c>
    </row>
    <row r="1187" spans="1:40" ht="43.2" x14ac:dyDescent="0.3">
      <c r="A1187" t="s">
        <v>7444</v>
      </c>
      <c r="B1187" t="s">
        <v>7445</v>
      </c>
      <c r="C1187" s="6" t="s">
        <v>7446</v>
      </c>
      <c r="D1187" t="s">
        <v>63</v>
      </c>
      <c r="E1187" s="4">
        <v>21</v>
      </c>
      <c r="F1187" t="b">
        <v>1</v>
      </c>
      <c r="G1187" s="4">
        <v>1184</v>
      </c>
      <c r="H1187" s="3">
        <v>0</v>
      </c>
      <c r="I1187" s="3">
        <v>2</v>
      </c>
      <c r="J1187" s="3">
        <v>0.1</v>
      </c>
      <c r="K1187" s="3">
        <v>-0.09</v>
      </c>
      <c r="L1187" s="3">
        <v>0</v>
      </c>
      <c r="M1187" s="3">
        <v>0</v>
      </c>
      <c r="N1187" s="3">
        <v>0</v>
      </c>
      <c r="O1187" s="3">
        <v>0</v>
      </c>
      <c r="P1187" s="4">
        <v>6</v>
      </c>
      <c r="Q1187" s="4">
        <v>9</v>
      </c>
      <c r="R1187" t="b">
        <v>0</v>
      </c>
      <c r="S1187" t="b">
        <v>0</v>
      </c>
      <c r="T1187" t="b">
        <v>0</v>
      </c>
      <c r="U1187" t="b">
        <v>0</v>
      </c>
      <c r="V1187" t="b">
        <v>1</v>
      </c>
      <c r="W1187" t="s">
        <v>64</v>
      </c>
      <c r="X1187" t="s">
        <v>75</v>
      </c>
      <c r="Y1187" t="s">
        <v>129</v>
      </c>
      <c r="Z1187" s="3">
        <v>0.38800000000000001</v>
      </c>
      <c r="AA1187" t="s">
        <v>120</v>
      </c>
      <c r="AB1187" t="s">
        <v>7447</v>
      </c>
      <c r="AC1187" s="6" t="s">
        <v>7448</v>
      </c>
      <c r="AD1187" s="3">
        <f t="shared" si="144"/>
        <v>4.4800000000000004</v>
      </c>
      <c r="AE1187" s="4">
        <f t="shared" si="145"/>
        <v>25</v>
      </c>
      <c r="AF1187" s="4">
        <f t="shared" si="146"/>
        <v>4</v>
      </c>
      <c r="AG1187" s="4">
        <f t="shared" si="147"/>
        <v>111</v>
      </c>
      <c r="AH1187" t="str">
        <f t="shared" si="148"/>
        <v>standard</v>
      </c>
      <c r="AI1187" t="b">
        <f t="shared" si="149"/>
        <v>1</v>
      </c>
      <c r="AJ1187" t="str">
        <f t="shared" si="150"/>
        <v>ok</v>
      </c>
      <c r="AK1187" t="s">
        <v>7449</v>
      </c>
      <c r="AM1187" s="2">
        <v>46040</v>
      </c>
      <c r="AN1187" t="b">
        <f t="shared" si="151"/>
        <v>1</v>
      </c>
    </row>
    <row r="1188" spans="1:40" ht="43.2" x14ac:dyDescent="0.3">
      <c r="A1188" t="s">
        <v>7450</v>
      </c>
      <c r="B1188" t="s">
        <v>7451</v>
      </c>
      <c r="C1188" s="6" t="s">
        <v>7452</v>
      </c>
      <c r="D1188" t="s">
        <v>63</v>
      </c>
      <c r="E1188" s="4">
        <v>28</v>
      </c>
      <c r="F1188" t="b">
        <v>1</v>
      </c>
      <c r="G1188" s="4">
        <v>1743</v>
      </c>
      <c r="H1188" s="3">
        <v>1.24</v>
      </c>
      <c r="I1188" s="3">
        <v>-1</v>
      </c>
      <c r="J1188" s="3">
        <v>0.08</v>
      </c>
      <c r="K1188" s="3">
        <v>0.24</v>
      </c>
      <c r="L1188" s="3">
        <v>0</v>
      </c>
      <c r="M1188" s="3">
        <v>0</v>
      </c>
      <c r="N1188" s="3">
        <v>1.22</v>
      </c>
      <c r="O1188" s="3">
        <v>0</v>
      </c>
      <c r="P1188" s="4">
        <v>1</v>
      </c>
      <c r="Q1188" s="4">
        <v>7</v>
      </c>
      <c r="R1188" t="b">
        <v>0</v>
      </c>
      <c r="S1188" t="b">
        <v>0</v>
      </c>
      <c r="T1188" t="b">
        <v>1</v>
      </c>
      <c r="U1188" t="b">
        <v>1</v>
      </c>
      <c r="V1188" t="b">
        <v>1</v>
      </c>
      <c r="W1188" t="s">
        <v>127</v>
      </c>
      <c r="X1188" t="s">
        <v>149</v>
      </c>
      <c r="Y1188" t="s">
        <v>66</v>
      </c>
      <c r="Z1188" s="3">
        <v>2.657</v>
      </c>
      <c r="AA1188" t="s">
        <v>1682</v>
      </c>
      <c r="AB1188" t="s">
        <v>7453</v>
      </c>
      <c r="AC1188" s="6" t="s">
        <v>7454</v>
      </c>
      <c r="AD1188" s="3">
        <f t="shared" si="144"/>
        <v>15.58</v>
      </c>
      <c r="AE1188" s="4">
        <f t="shared" si="145"/>
        <v>49</v>
      </c>
      <c r="AF1188" s="4">
        <f t="shared" si="146"/>
        <v>7</v>
      </c>
      <c r="AG1188" s="4">
        <f t="shared" si="147"/>
        <v>122</v>
      </c>
      <c r="AH1188" t="str">
        <f t="shared" si="148"/>
        <v>rare-chest</v>
      </c>
      <c r="AI1188" t="b">
        <f t="shared" si="149"/>
        <v>1</v>
      </c>
      <c r="AJ1188" t="str">
        <f t="shared" si="150"/>
        <v>review: balance outlier</v>
      </c>
      <c r="AK1188" t="s">
        <v>7455</v>
      </c>
      <c r="AM1188" s="2">
        <v>46053</v>
      </c>
      <c r="AN1188" t="b">
        <f t="shared" si="151"/>
        <v>1</v>
      </c>
    </row>
    <row r="1189" spans="1:40" ht="43.2" x14ac:dyDescent="0.3">
      <c r="A1189" t="s">
        <v>7456</v>
      </c>
      <c r="B1189" t="s">
        <v>7457</v>
      </c>
      <c r="C1189" s="6" t="s">
        <v>7458</v>
      </c>
      <c r="D1189" t="s">
        <v>43</v>
      </c>
      <c r="E1189" s="4">
        <v>22</v>
      </c>
      <c r="F1189" t="b">
        <v>1</v>
      </c>
      <c r="G1189" s="4">
        <v>16</v>
      </c>
      <c r="H1189" s="3">
        <v>0.94</v>
      </c>
      <c r="I1189" s="3">
        <v>1</v>
      </c>
      <c r="J1189" s="3">
        <v>0</v>
      </c>
      <c r="K1189" s="3">
        <v>1.1200000000000001</v>
      </c>
      <c r="L1189" s="3">
        <v>0</v>
      </c>
      <c r="M1189" s="3">
        <v>-0.01</v>
      </c>
      <c r="N1189" s="3">
        <v>-1.86</v>
      </c>
      <c r="O1189" s="3">
        <v>0</v>
      </c>
      <c r="P1189" s="4">
        <v>9</v>
      </c>
      <c r="Q1189" s="4">
        <v>9</v>
      </c>
      <c r="R1189" t="b">
        <v>0</v>
      </c>
      <c r="S1189" t="b">
        <v>1</v>
      </c>
      <c r="T1189" t="b">
        <v>1</v>
      </c>
      <c r="U1189" t="b">
        <v>1</v>
      </c>
      <c r="V1189" t="b">
        <v>1</v>
      </c>
      <c r="W1189" t="s">
        <v>148</v>
      </c>
      <c r="X1189" t="s">
        <v>149</v>
      </c>
      <c r="Y1189" t="s">
        <v>74</v>
      </c>
      <c r="Z1189" s="3">
        <v>3.2679999999999998</v>
      </c>
      <c r="AA1189" t="s">
        <v>4014</v>
      </c>
      <c r="AB1189" t="s">
        <v>7459</v>
      </c>
      <c r="AC1189" s="6" t="s">
        <v>7460</v>
      </c>
      <c r="AD1189" s="3">
        <f t="shared" si="144"/>
        <v>17</v>
      </c>
      <c r="AE1189" s="4">
        <f t="shared" si="145"/>
        <v>41</v>
      </c>
      <c r="AF1189" s="4">
        <f t="shared" si="146"/>
        <v>1</v>
      </c>
      <c r="AG1189" s="4">
        <f t="shared" si="147"/>
        <v>117</v>
      </c>
      <c r="AH1189" t="str">
        <f t="shared" si="148"/>
        <v>rare-chest</v>
      </c>
      <c r="AI1189" t="b">
        <f t="shared" si="149"/>
        <v>1</v>
      </c>
      <c r="AJ1189" t="str">
        <f t="shared" si="150"/>
        <v>ok</v>
      </c>
      <c r="AK1189" t="s">
        <v>7461</v>
      </c>
      <c r="AL1189" t="s">
        <v>3690</v>
      </c>
      <c r="AM1189" s="2">
        <v>46023</v>
      </c>
      <c r="AN1189" t="b">
        <f t="shared" si="151"/>
        <v>1</v>
      </c>
    </row>
    <row r="1190" spans="1:40" ht="43.2" x14ac:dyDescent="0.3">
      <c r="A1190" t="s">
        <v>7462</v>
      </c>
      <c r="B1190" t="s">
        <v>7463</v>
      </c>
      <c r="C1190" s="6" t="s">
        <v>7464</v>
      </c>
      <c r="D1190" t="s">
        <v>43</v>
      </c>
      <c r="E1190" s="4">
        <v>27</v>
      </c>
      <c r="F1190" t="b">
        <v>1</v>
      </c>
      <c r="G1190" s="4">
        <v>1790</v>
      </c>
      <c r="H1190" s="3">
        <v>0.48</v>
      </c>
      <c r="I1190" s="3">
        <v>1</v>
      </c>
      <c r="J1190" s="3">
        <v>0</v>
      </c>
      <c r="K1190" s="3">
        <v>0</v>
      </c>
      <c r="L1190" s="3">
        <v>0</v>
      </c>
      <c r="M1190" s="3">
        <v>0</v>
      </c>
      <c r="N1190" s="3">
        <v>0</v>
      </c>
      <c r="O1190" s="3">
        <v>0</v>
      </c>
      <c r="P1190" s="4">
        <v>2</v>
      </c>
      <c r="Q1190" s="4">
        <v>3</v>
      </c>
      <c r="R1190" t="b">
        <v>1</v>
      </c>
      <c r="S1190" t="b">
        <v>0</v>
      </c>
      <c r="T1190" t="b">
        <v>0</v>
      </c>
      <c r="U1190" t="b">
        <v>1</v>
      </c>
      <c r="V1190" t="b">
        <v>0</v>
      </c>
      <c r="W1190" t="s">
        <v>64</v>
      </c>
      <c r="X1190" t="s">
        <v>128</v>
      </c>
      <c r="Y1190" t="s">
        <v>129</v>
      </c>
      <c r="Z1190" s="3">
        <v>1.9850000000000001</v>
      </c>
      <c r="AA1190" t="s">
        <v>120</v>
      </c>
      <c r="AB1190" t="s">
        <v>7465</v>
      </c>
      <c r="AC1190" s="6" t="s">
        <v>7466</v>
      </c>
      <c r="AD1190" s="3">
        <f t="shared" si="144"/>
        <v>7.34</v>
      </c>
      <c r="AE1190" s="4">
        <f t="shared" si="145"/>
        <v>37</v>
      </c>
      <c r="AF1190" s="4">
        <f t="shared" si="146"/>
        <v>2</v>
      </c>
      <c r="AG1190" s="4">
        <f t="shared" si="147"/>
        <v>121</v>
      </c>
      <c r="AH1190" t="str">
        <f t="shared" si="148"/>
        <v>standard</v>
      </c>
      <c r="AI1190" t="b">
        <f t="shared" si="149"/>
        <v>0</v>
      </c>
      <c r="AJ1190" t="str">
        <f t="shared" si="150"/>
        <v>ok</v>
      </c>
      <c r="AK1190" t="s">
        <v>7467</v>
      </c>
      <c r="AM1190" s="2">
        <v>46057</v>
      </c>
      <c r="AN1190" t="b">
        <f t="shared" si="151"/>
        <v>1</v>
      </c>
    </row>
    <row r="1191" spans="1:40" ht="43.2" x14ac:dyDescent="0.3">
      <c r="A1191" t="s">
        <v>7468</v>
      </c>
      <c r="B1191" t="s">
        <v>7469</v>
      </c>
      <c r="C1191" s="6" t="s">
        <v>7470</v>
      </c>
      <c r="D1191" t="s">
        <v>63</v>
      </c>
      <c r="E1191" s="4">
        <v>20</v>
      </c>
      <c r="F1191" t="b">
        <v>1</v>
      </c>
      <c r="G1191" s="4">
        <v>531</v>
      </c>
      <c r="H1191" s="3">
        <v>0</v>
      </c>
      <c r="I1191" s="3">
        <v>2</v>
      </c>
      <c r="J1191" s="3">
        <v>0.16</v>
      </c>
      <c r="K1191" s="3">
        <v>0</v>
      </c>
      <c r="L1191" s="3">
        <v>-0.21</v>
      </c>
      <c r="M1191" s="3">
        <v>-0.11</v>
      </c>
      <c r="N1191" s="3">
        <v>0</v>
      </c>
      <c r="O1191" s="3">
        <v>0</v>
      </c>
      <c r="P1191" s="4">
        <v>7</v>
      </c>
      <c r="Q1191" s="4">
        <v>10</v>
      </c>
      <c r="R1191" t="b">
        <v>1</v>
      </c>
      <c r="S1191" t="b">
        <v>0</v>
      </c>
      <c r="T1191" t="b">
        <v>0</v>
      </c>
      <c r="U1191" t="b">
        <v>1</v>
      </c>
      <c r="V1191" t="b">
        <v>0</v>
      </c>
      <c r="W1191" t="s">
        <v>138</v>
      </c>
      <c r="X1191" t="s">
        <v>128</v>
      </c>
      <c r="Y1191" t="s">
        <v>102</v>
      </c>
      <c r="Z1191" s="3">
        <v>0.32</v>
      </c>
      <c r="AA1191" t="s">
        <v>140</v>
      </c>
      <c r="AB1191" t="s">
        <v>7471</v>
      </c>
      <c r="AC1191" s="6" t="s">
        <v>7472</v>
      </c>
      <c r="AD1191" s="3">
        <f t="shared" si="144"/>
        <v>5.12</v>
      </c>
      <c r="AE1191" s="4">
        <f t="shared" si="145"/>
        <v>26</v>
      </c>
      <c r="AF1191" s="4">
        <f t="shared" si="146"/>
        <v>4</v>
      </c>
      <c r="AG1191" s="4">
        <f t="shared" si="147"/>
        <v>120</v>
      </c>
      <c r="AH1191" t="str">
        <f t="shared" si="148"/>
        <v>standard</v>
      </c>
      <c r="AI1191" t="b">
        <f t="shared" si="149"/>
        <v>1</v>
      </c>
      <c r="AJ1191" t="str">
        <f t="shared" si="150"/>
        <v>ok</v>
      </c>
      <c r="AK1191" t="s">
        <v>7473</v>
      </c>
      <c r="AM1191" s="2">
        <v>46030</v>
      </c>
      <c r="AN1191" t="b">
        <f t="shared" si="151"/>
        <v>1</v>
      </c>
    </row>
    <row r="1192" spans="1:40" ht="43.2" x14ac:dyDescent="0.3">
      <c r="A1192" t="s">
        <v>7474</v>
      </c>
      <c r="B1192" t="s">
        <v>7475</v>
      </c>
      <c r="C1192" s="6" t="s">
        <v>7476</v>
      </c>
      <c r="D1192" t="s">
        <v>63</v>
      </c>
      <c r="E1192" s="4">
        <v>10</v>
      </c>
      <c r="F1192" t="b">
        <v>1</v>
      </c>
      <c r="G1192" s="4">
        <v>756</v>
      </c>
      <c r="H1192" s="3">
        <v>0</v>
      </c>
      <c r="I1192" s="3">
        <v>0</v>
      </c>
      <c r="J1192" s="3">
        <v>-0.34</v>
      </c>
      <c r="K1192" s="3">
        <v>1</v>
      </c>
      <c r="L1192" s="3">
        <v>0</v>
      </c>
      <c r="M1192" s="3">
        <v>0</v>
      </c>
      <c r="N1192" s="3">
        <v>2.1</v>
      </c>
      <c r="O1192" s="3">
        <v>0</v>
      </c>
      <c r="P1192" s="4">
        <v>4</v>
      </c>
      <c r="Q1192" s="4">
        <v>5</v>
      </c>
      <c r="R1192" t="b">
        <v>0</v>
      </c>
      <c r="S1192" t="b">
        <v>1</v>
      </c>
      <c r="T1192" t="b">
        <v>0</v>
      </c>
      <c r="U1192" t="b">
        <v>0</v>
      </c>
      <c r="V1192" t="b">
        <v>1</v>
      </c>
      <c r="W1192" t="s">
        <v>54</v>
      </c>
      <c r="X1192" t="s">
        <v>149</v>
      </c>
      <c r="Y1192" t="s">
        <v>222</v>
      </c>
      <c r="Z1192" s="3">
        <v>2.4660000000000002</v>
      </c>
      <c r="AA1192" t="s">
        <v>243</v>
      </c>
      <c r="AB1192" t="s">
        <v>7477</v>
      </c>
      <c r="AC1192" s="6" t="s">
        <v>7478</v>
      </c>
      <c r="AD1192" s="3">
        <f t="shared" si="144"/>
        <v>8.2200000000000006</v>
      </c>
      <c r="AE1192" s="4">
        <f t="shared" si="145"/>
        <v>13</v>
      </c>
      <c r="AF1192" s="4">
        <f t="shared" si="146"/>
        <v>2</v>
      </c>
      <c r="AG1192" s="4">
        <f t="shared" si="147"/>
        <v>116</v>
      </c>
      <c r="AH1192" t="str">
        <f t="shared" si="148"/>
        <v>standard</v>
      </c>
      <c r="AI1192" t="b">
        <f t="shared" si="149"/>
        <v>1</v>
      </c>
      <c r="AJ1192" t="str">
        <f t="shared" si="150"/>
        <v>review: multi-status synergy</v>
      </c>
      <c r="AK1192" t="s">
        <v>7479</v>
      </c>
      <c r="AM1192" s="2">
        <v>46141</v>
      </c>
      <c r="AN1192" t="b">
        <f t="shared" si="151"/>
        <v>1</v>
      </c>
    </row>
    <row r="1193" spans="1:40" ht="43.2" x14ac:dyDescent="0.3">
      <c r="A1193" t="s">
        <v>7480</v>
      </c>
      <c r="B1193" t="s">
        <v>7481</v>
      </c>
      <c r="C1193" s="6" t="s">
        <v>7482</v>
      </c>
      <c r="D1193" t="s">
        <v>63</v>
      </c>
      <c r="E1193" s="4">
        <v>19</v>
      </c>
      <c r="F1193" t="b">
        <v>1</v>
      </c>
      <c r="G1193" s="4">
        <v>1989</v>
      </c>
      <c r="H1193" s="3">
        <v>0</v>
      </c>
      <c r="I1193" s="3">
        <v>0</v>
      </c>
      <c r="J1193" s="3">
        <v>0.48</v>
      </c>
      <c r="K1193" s="3">
        <v>0</v>
      </c>
      <c r="L1193" s="3">
        <v>0</v>
      </c>
      <c r="M1193" s="3">
        <v>-0.06</v>
      </c>
      <c r="N1193" s="3">
        <v>3.54</v>
      </c>
      <c r="O1193" s="3">
        <v>0</v>
      </c>
      <c r="P1193" s="4">
        <v>2</v>
      </c>
      <c r="Q1193" s="4">
        <v>4</v>
      </c>
      <c r="R1193" t="b">
        <v>1</v>
      </c>
      <c r="S1193" t="b">
        <v>0</v>
      </c>
      <c r="T1193" t="b">
        <v>0</v>
      </c>
      <c r="U1193" t="b">
        <v>0</v>
      </c>
      <c r="V1193" t="b">
        <v>1</v>
      </c>
      <c r="W1193" t="s">
        <v>92</v>
      </c>
      <c r="X1193" t="s">
        <v>128</v>
      </c>
      <c r="Y1193" t="s">
        <v>331</v>
      </c>
      <c r="Z1193" s="3">
        <v>1.72</v>
      </c>
      <c r="AA1193" t="s">
        <v>93</v>
      </c>
      <c r="AB1193" t="s">
        <v>7483</v>
      </c>
      <c r="AC1193" s="6" t="s">
        <v>7484</v>
      </c>
      <c r="AD1193" s="3">
        <f t="shared" si="144"/>
        <v>9.64</v>
      </c>
      <c r="AE1193" s="4">
        <f t="shared" si="145"/>
        <v>28</v>
      </c>
      <c r="AF1193" s="4">
        <f t="shared" si="146"/>
        <v>3</v>
      </c>
      <c r="AG1193" s="4">
        <f t="shared" si="147"/>
        <v>106</v>
      </c>
      <c r="AH1193" t="str">
        <f t="shared" si="148"/>
        <v>standard</v>
      </c>
      <c r="AI1193" t="b">
        <f t="shared" si="149"/>
        <v>1</v>
      </c>
      <c r="AJ1193" t="str">
        <f t="shared" si="150"/>
        <v>ok</v>
      </c>
      <c r="AK1193" t="s">
        <v>7485</v>
      </c>
      <c r="AM1193" s="2">
        <v>46058</v>
      </c>
      <c r="AN1193" t="b">
        <f t="shared" si="151"/>
        <v>1</v>
      </c>
    </row>
    <row r="1194" spans="1:40" ht="43.2" x14ac:dyDescent="0.3">
      <c r="A1194" t="s">
        <v>7486</v>
      </c>
      <c r="B1194" t="s">
        <v>7487</v>
      </c>
      <c r="C1194" s="6" t="s">
        <v>7488</v>
      </c>
      <c r="D1194" t="s">
        <v>63</v>
      </c>
      <c r="E1194" s="4">
        <v>28</v>
      </c>
      <c r="F1194" t="b">
        <v>1</v>
      </c>
      <c r="G1194" s="4">
        <v>503</v>
      </c>
      <c r="H1194" s="3">
        <v>0.84</v>
      </c>
      <c r="I1194" s="3">
        <v>0</v>
      </c>
      <c r="J1194" s="3">
        <v>0.57999999999999996</v>
      </c>
      <c r="K1194" s="3">
        <v>0.51</v>
      </c>
      <c r="L1194" s="3">
        <v>-0.19</v>
      </c>
      <c r="M1194" s="3">
        <v>-0.05</v>
      </c>
      <c r="N1194" s="3">
        <v>0</v>
      </c>
      <c r="O1194" s="3">
        <v>0</v>
      </c>
      <c r="P1194" s="4">
        <v>1</v>
      </c>
      <c r="Q1194" s="4">
        <v>6</v>
      </c>
      <c r="R1194" t="b">
        <v>1</v>
      </c>
      <c r="S1194" t="b">
        <v>0</v>
      </c>
      <c r="T1194" t="b">
        <v>1</v>
      </c>
      <c r="U1194" t="b">
        <v>0</v>
      </c>
      <c r="V1194" t="b">
        <v>1</v>
      </c>
      <c r="W1194" t="s">
        <v>127</v>
      </c>
      <c r="X1194" t="s">
        <v>65</v>
      </c>
      <c r="Y1194" t="s">
        <v>46</v>
      </c>
      <c r="Z1194" s="3">
        <v>2.1739999999999999</v>
      </c>
      <c r="AA1194" t="s">
        <v>171</v>
      </c>
      <c r="AB1194" t="s">
        <v>7489</v>
      </c>
      <c r="AC1194" s="6" t="s">
        <v>7490</v>
      </c>
      <c r="AD1194" s="3">
        <f t="shared" si="144"/>
        <v>10.96</v>
      </c>
      <c r="AE1194" s="4">
        <f t="shared" si="145"/>
        <v>46</v>
      </c>
      <c r="AF1194" s="4">
        <f t="shared" si="146"/>
        <v>6</v>
      </c>
      <c r="AG1194" s="4">
        <f t="shared" si="147"/>
        <v>127</v>
      </c>
      <c r="AH1194" t="str">
        <f t="shared" si="148"/>
        <v>standard</v>
      </c>
      <c r="AI1194" t="b">
        <f t="shared" si="149"/>
        <v>1</v>
      </c>
      <c r="AJ1194" t="str">
        <f t="shared" si="150"/>
        <v>review: balance outlier</v>
      </c>
      <c r="AK1194" t="s">
        <v>7491</v>
      </c>
      <c r="AM1194" s="2">
        <v>46057</v>
      </c>
      <c r="AN1194" t="b">
        <f t="shared" si="151"/>
        <v>1</v>
      </c>
    </row>
    <row r="1195" spans="1:40" ht="28.8" x14ac:dyDescent="0.3">
      <c r="A1195" t="s">
        <v>7492</v>
      </c>
      <c r="B1195" t="s">
        <v>7493</v>
      </c>
      <c r="C1195" s="6" t="s">
        <v>7494</v>
      </c>
      <c r="D1195" t="s">
        <v>178</v>
      </c>
      <c r="E1195" s="4">
        <v>71</v>
      </c>
      <c r="F1195" t="b">
        <v>0</v>
      </c>
      <c r="G1195" s="4">
        <v>1220</v>
      </c>
      <c r="H1195" s="3">
        <v>0</v>
      </c>
      <c r="I1195" s="3">
        <v>0</v>
      </c>
      <c r="J1195" s="3">
        <v>0.43</v>
      </c>
      <c r="K1195" s="3">
        <v>0</v>
      </c>
      <c r="L1195" s="3">
        <v>0</v>
      </c>
      <c r="M1195" s="3">
        <v>0</v>
      </c>
      <c r="N1195" s="3">
        <v>0</v>
      </c>
      <c r="O1195" s="3">
        <v>0.96</v>
      </c>
      <c r="P1195" s="4">
        <v>4</v>
      </c>
      <c r="Q1195" s="4">
        <v>5</v>
      </c>
      <c r="R1195" t="b">
        <v>0</v>
      </c>
      <c r="S1195" t="b">
        <v>0</v>
      </c>
      <c r="T1195" t="b">
        <v>0</v>
      </c>
      <c r="U1195" t="b">
        <v>1</v>
      </c>
      <c r="V1195" t="b">
        <v>0</v>
      </c>
      <c r="W1195" t="s">
        <v>138</v>
      </c>
      <c r="X1195" t="s">
        <v>101</v>
      </c>
      <c r="Y1195" t="s">
        <v>46</v>
      </c>
      <c r="Z1195" s="3">
        <v>2.129</v>
      </c>
      <c r="AA1195" t="s">
        <v>360</v>
      </c>
      <c r="AB1195" t="s">
        <v>7495</v>
      </c>
      <c r="AC1195" s="6" t="s">
        <v>7496</v>
      </c>
      <c r="AD1195" s="3">
        <f t="shared" si="144"/>
        <v>10.210000000000001</v>
      </c>
      <c r="AE1195" s="4">
        <f t="shared" si="145"/>
        <v>100</v>
      </c>
      <c r="AF1195" s="4">
        <f t="shared" si="146"/>
        <v>2</v>
      </c>
      <c r="AG1195" s="4">
        <f t="shared" si="147"/>
        <v>111</v>
      </c>
      <c r="AH1195" t="str">
        <f t="shared" si="148"/>
        <v>standard</v>
      </c>
      <c r="AI1195" t="b">
        <f t="shared" si="149"/>
        <v>0</v>
      </c>
      <c r="AJ1195" t="str">
        <f t="shared" si="150"/>
        <v>ok</v>
      </c>
      <c r="AK1195" t="s">
        <v>7497</v>
      </c>
      <c r="AM1195" s="2">
        <v>46141</v>
      </c>
      <c r="AN1195" t="b">
        <f t="shared" si="151"/>
        <v>1</v>
      </c>
    </row>
    <row r="1196" spans="1:40" ht="43.2" x14ac:dyDescent="0.3">
      <c r="A1196" t="s">
        <v>7498</v>
      </c>
      <c r="B1196" t="s">
        <v>7499</v>
      </c>
      <c r="C1196" s="6" t="s">
        <v>7500</v>
      </c>
      <c r="D1196" t="s">
        <v>63</v>
      </c>
      <c r="E1196" s="4">
        <v>13</v>
      </c>
      <c r="F1196" t="b">
        <v>1</v>
      </c>
      <c r="G1196" s="4">
        <v>893</v>
      </c>
      <c r="H1196" s="3">
        <v>0.19</v>
      </c>
      <c r="I1196" s="3">
        <v>0</v>
      </c>
      <c r="J1196" s="3">
        <v>0</v>
      </c>
      <c r="K1196" s="3">
        <v>0.41</v>
      </c>
      <c r="L1196" s="3">
        <v>0</v>
      </c>
      <c r="M1196" s="3">
        <v>0</v>
      </c>
      <c r="N1196" s="3">
        <v>2.4</v>
      </c>
      <c r="O1196" s="3">
        <v>0</v>
      </c>
      <c r="P1196" s="4">
        <v>6</v>
      </c>
      <c r="Q1196" s="4">
        <v>6</v>
      </c>
      <c r="R1196" t="b">
        <v>1</v>
      </c>
      <c r="S1196" t="b">
        <v>0</v>
      </c>
      <c r="T1196" t="b">
        <v>0</v>
      </c>
      <c r="U1196" t="b">
        <v>1</v>
      </c>
      <c r="V1196" t="b">
        <v>1</v>
      </c>
      <c r="W1196" t="s">
        <v>64</v>
      </c>
      <c r="X1196" t="s">
        <v>65</v>
      </c>
      <c r="Y1196" t="s">
        <v>331</v>
      </c>
      <c r="Z1196" s="3">
        <v>0.84699999999999998</v>
      </c>
      <c r="AA1196" t="s">
        <v>120</v>
      </c>
      <c r="AB1196" t="s">
        <v>7501</v>
      </c>
      <c r="AC1196" s="6" t="s">
        <v>7502</v>
      </c>
      <c r="AD1196" s="3">
        <f t="shared" si="144"/>
        <v>8.14</v>
      </c>
      <c r="AE1196" s="4">
        <f t="shared" si="145"/>
        <v>19</v>
      </c>
      <c r="AF1196" s="4">
        <f t="shared" si="146"/>
        <v>1</v>
      </c>
      <c r="AG1196" s="4">
        <f t="shared" si="147"/>
        <v>112</v>
      </c>
      <c r="AH1196" t="str">
        <f t="shared" si="148"/>
        <v>standard</v>
      </c>
      <c r="AI1196" t="b">
        <f t="shared" si="149"/>
        <v>0</v>
      </c>
      <c r="AJ1196" t="str">
        <f t="shared" si="150"/>
        <v>ok</v>
      </c>
      <c r="AK1196" t="s">
        <v>7503</v>
      </c>
      <c r="AL1196" t="s">
        <v>7504</v>
      </c>
      <c r="AM1196" s="2">
        <v>46117</v>
      </c>
      <c r="AN1196" t="b">
        <f t="shared" si="151"/>
        <v>1</v>
      </c>
    </row>
    <row r="1197" spans="1:40" ht="43.2" x14ac:dyDescent="0.3">
      <c r="A1197" t="s">
        <v>7505</v>
      </c>
      <c r="B1197" t="s">
        <v>7506</v>
      </c>
      <c r="C1197" s="6" t="s">
        <v>7507</v>
      </c>
      <c r="D1197" t="s">
        <v>63</v>
      </c>
      <c r="E1197" s="4">
        <v>12</v>
      </c>
      <c r="F1197" t="b">
        <v>1</v>
      </c>
      <c r="G1197" s="4">
        <v>1717</v>
      </c>
      <c r="H1197" s="3">
        <v>0.41</v>
      </c>
      <c r="I1197" s="3">
        <v>2</v>
      </c>
      <c r="J1197" s="3">
        <v>-0.27</v>
      </c>
      <c r="K1197" s="3">
        <v>0.91</v>
      </c>
      <c r="L1197" s="3">
        <v>0</v>
      </c>
      <c r="M1197" s="3">
        <v>0</v>
      </c>
      <c r="N1197" s="3">
        <v>-0.34</v>
      </c>
      <c r="O1197" s="3">
        <v>0.22</v>
      </c>
      <c r="P1197" s="4">
        <v>7</v>
      </c>
      <c r="Q1197" s="4">
        <v>7</v>
      </c>
      <c r="R1197" t="b">
        <v>0</v>
      </c>
      <c r="S1197" t="b">
        <v>0</v>
      </c>
      <c r="T1197" t="b">
        <v>1</v>
      </c>
      <c r="U1197" t="b">
        <v>0</v>
      </c>
      <c r="V1197" t="b">
        <v>1</v>
      </c>
      <c r="W1197" t="s">
        <v>127</v>
      </c>
      <c r="X1197" t="s">
        <v>149</v>
      </c>
      <c r="Y1197" t="s">
        <v>66</v>
      </c>
      <c r="Z1197" s="3">
        <v>2.863</v>
      </c>
      <c r="AA1197" t="s">
        <v>1682</v>
      </c>
      <c r="AB1197" t="s">
        <v>7508</v>
      </c>
      <c r="AC1197" s="6" t="s">
        <v>7509</v>
      </c>
      <c r="AD1197" s="3">
        <f t="shared" si="144"/>
        <v>11.03</v>
      </c>
      <c r="AE1197" s="4">
        <f t="shared" si="145"/>
        <v>21</v>
      </c>
      <c r="AF1197" s="4">
        <f t="shared" si="146"/>
        <v>1</v>
      </c>
      <c r="AG1197" s="4">
        <f t="shared" si="147"/>
        <v>118</v>
      </c>
      <c r="AH1197" t="str">
        <f t="shared" si="148"/>
        <v>standard</v>
      </c>
      <c r="AI1197" t="b">
        <f t="shared" si="149"/>
        <v>1</v>
      </c>
      <c r="AJ1197" t="str">
        <f t="shared" si="150"/>
        <v>review: balance outlier</v>
      </c>
      <c r="AK1197" t="s">
        <v>7510</v>
      </c>
      <c r="AM1197" s="2">
        <v>46054</v>
      </c>
      <c r="AN1197" t="b">
        <f t="shared" si="151"/>
        <v>1</v>
      </c>
    </row>
    <row r="1198" spans="1:40" ht="43.2" x14ac:dyDescent="0.3">
      <c r="A1198" t="s">
        <v>7511</v>
      </c>
      <c r="B1198" t="s">
        <v>5091</v>
      </c>
      <c r="C1198" s="6" t="s">
        <v>7512</v>
      </c>
      <c r="D1198" t="s">
        <v>63</v>
      </c>
      <c r="E1198" s="4">
        <v>17</v>
      </c>
      <c r="F1198" t="b">
        <v>1</v>
      </c>
      <c r="G1198" s="4">
        <v>1573</v>
      </c>
      <c r="H1198" s="3">
        <v>0</v>
      </c>
      <c r="I1198" s="3">
        <v>-1</v>
      </c>
      <c r="J1198" s="3">
        <v>0</v>
      </c>
      <c r="K1198" s="3">
        <v>0</v>
      </c>
      <c r="L1198" s="3">
        <v>0</v>
      </c>
      <c r="M1198" s="3">
        <v>0</v>
      </c>
      <c r="N1198" s="3">
        <v>0</v>
      </c>
      <c r="O1198" s="3">
        <v>0</v>
      </c>
      <c r="P1198" s="4">
        <v>7</v>
      </c>
      <c r="Q1198" s="4">
        <v>8</v>
      </c>
      <c r="R1198" t="b">
        <v>0</v>
      </c>
      <c r="S1198" t="b">
        <v>1</v>
      </c>
      <c r="T1198" t="b">
        <v>0</v>
      </c>
      <c r="U1198" t="b">
        <v>1</v>
      </c>
      <c r="V1198" t="b">
        <v>1</v>
      </c>
      <c r="W1198" t="s">
        <v>84</v>
      </c>
      <c r="X1198" t="s">
        <v>45</v>
      </c>
      <c r="Y1198" t="s">
        <v>74</v>
      </c>
      <c r="Z1198" s="3">
        <v>1.387</v>
      </c>
      <c r="AA1198" t="s">
        <v>598</v>
      </c>
      <c r="AB1198" t="s">
        <v>5093</v>
      </c>
      <c r="AC1198" s="6" t="s">
        <v>7513</v>
      </c>
      <c r="AD1198" s="3">
        <f t="shared" si="144"/>
        <v>2.5</v>
      </c>
      <c r="AE1198" s="4">
        <f t="shared" si="145"/>
        <v>19</v>
      </c>
      <c r="AF1198" s="4">
        <f t="shared" si="146"/>
        <v>2</v>
      </c>
      <c r="AG1198" s="4">
        <f t="shared" si="147"/>
        <v>110</v>
      </c>
      <c r="AH1198" t="str">
        <f t="shared" si="148"/>
        <v>standard</v>
      </c>
      <c r="AI1198" t="b">
        <f t="shared" si="149"/>
        <v>1</v>
      </c>
      <c r="AJ1198" t="str">
        <f t="shared" si="150"/>
        <v>ok</v>
      </c>
      <c r="AK1198" t="s">
        <v>7514</v>
      </c>
      <c r="AM1198" s="2">
        <v>46073</v>
      </c>
      <c r="AN1198" t="b">
        <f t="shared" si="151"/>
        <v>1</v>
      </c>
    </row>
    <row r="1199" spans="1:40" ht="43.2" x14ac:dyDescent="0.3">
      <c r="A1199" t="s">
        <v>7515</v>
      </c>
      <c r="B1199" t="s">
        <v>7516</v>
      </c>
      <c r="C1199" s="6" t="s">
        <v>7517</v>
      </c>
      <c r="D1199" t="s">
        <v>178</v>
      </c>
      <c r="E1199" s="4">
        <v>83</v>
      </c>
      <c r="F1199" t="b">
        <v>1</v>
      </c>
      <c r="G1199" s="4">
        <v>1078</v>
      </c>
      <c r="H1199" s="3">
        <v>0</v>
      </c>
      <c r="I1199" s="3">
        <v>0</v>
      </c>
      <c r="J1199" s="3">
        <v>0</v>
      </c>
      <c r="K1199" s="3">
        <v>0</v>
      </c>
      <c r="L1199" s="3">
        <v>0.75</v>
      </c>
      <c r="M1199" s="3">
        <v>0</v>
      </c>
      <c r="N1199" s="3">
        <v>-7.0000000000000007E-2</v>
      </c>
      <c r="O1199" s="3">
        <v>0</v>
      </c>
      <c r="P1199" s="4">
        <v>6</v>
      </c>
      <c r="Q1199" s="4">
        <v>6</v>
      </c>
      <c r="R1199" t="b">
        <v>0</v>
      </c>
      <c r="S1199" t="b">
        <v>1</v>
      </c>
      <c r="T1199" t="b">
        <v>0</v>
      </c>
      <c r="U1199" t="b">
        <v>0</v>
      </c>
      <c r="V1199" t="b">
        <v>1</v>
      </c>
      <c r="W1199" t="s">
        <v>44</v>
      </c>
      <c r="X1199" t="s">
        <v>55</v>
      </c>
      <c r="Y1199" t="s">
        <v>139</v>
      </c>
      <c r="Z1199" s="3">
        <v>3.4489999999999998</v>
      </c>
      <c r="AA1199" t="s">
        <v>848</v>
      </c>
      <c r="AB1199" t="s">
        <v>7518</v>
      </c>
      <c r="AC1199" s="6" t="s">
        <v>7519</v>
      </c>
      <c r="AD1199" s="3">
        <f t="shared" si="144"/>
        <v>8.64</v>
      </c>
      <c r="AE1199" s="4">
        <f t="shared" si="145"/>
        <v>112</v>
      </c>
      <c r="AF1199" s="4">
        <f t="shared" si="146"/>
        <v>1</v>
      </c>
      <c r="AG1199" s="4">
        <f t="shared" si="147"/>
        <v>116</v>
      </c>
      <c r="AH1199" t="str">
        <f t="shared" si="148"/>
        <v>standard</v>
      </c>
      <c r="AI1199" t="b">
        <f t="shared" si="149"/>
        <v>1</v>
      </c>
      <c r="AJ1199" t="str">
        <f t="shared" si="150"/>
        <v>ok</v>
      </c>
      <c r="AK1199" t="s">
        <v>7520</v>
      </c>
      <c r="AM1199" s="2">
        <v>46069</v>
      </c>
      <c r="AN1199" t="b">
        <f t="shared" si="151"/>
        <v>1</v>
      </c>
    </row>
    <row r="1200" spans="1:40" ht="28.8" x14ac:dyDescent="0.3">
      <c r="A1200" t="s">
        <v>7521</v>
      </c>
      <c r="B1200" t="s">
        <v>7522</v>
      </c>
      <c r="C1200" s="6" t="s">
        <v>7523</v>
      </c>
      <c r="D1200" t="s">
        <v>178</v>
      </c>
      <c r="E1200" s="4">
        <v>90</v>
      </c>
      <c r="F1200" t="b">
        <v>1</v>
      </c>
      <c r="G1200" s="4">
        <v>1632</v>
      </c>
      <c r="H1200" s="3">
        <v>0.25</v>
      </c>
      <c r="I1200" s="3">
        <v>0</v>
      </c>
      <c r="J1200" s="3">
        <v>0.2</v>
      </c>
      <c r="K1200" s="3">
        <v>0</v>
      </c>
      <c r="L1200" s="3">
        <v>0</v>
      </c>
      <c r="M1200" s="3">
        <v>0</v>
      </c>
      <c r="N1200" s="3">
        <v>1.95</v>
      </c>
      <c r="O1200" s="3">
        <v>0.76</v>
      </c>
      <c r="P1200" s="4">
        <v>8</v>
      </c>
      <c r="Q1200" s="4">
        <v>10</v>
      </c>
      <c r="R1200" t="b">
        <v>0</v>
      </c>
      <c r="S1200" t="b">
        <v>1</v>
      </c>
      <c r="T1200" t="b">
        <v>1</v>
      </c>
      <c r="U1200" t="b">
        <v>0</v>
      </c>
      <c r="V1200" t="b">
        <v>1</v>
      </c>
      <c r="W1200" t="s">
        <v>111</v>
      </c>
      <c r="X1200" t="s">
        <v>101</v>
      </c>
      <c r="Y1200" t="s">
        <v>331</v>
      </c>
      <c r="Z1200" s="3">
        <v>0.14099999999999999</v>
      </c>
      <c r="AA1200" t="s">
        <v>780</v>
      </c>
      <c r="AB1200" t="s">
        <v>7524</v>
      </c>
      <c r="AC1200" s="6" t="s">
        <v>7525</v>
      </c>
      <c r="AD1200" s="3">
        <f t="shared" si="144"/>
        <v>15.02</v>
      </c>
      <c r="AE1200" s="4">
        <f t="shared" si="145"/>
        <v>148</v>
      </c>
      <c r="AF1200" s="4">
        <f t="shared" si="146"/>
        <v>3</v>
      </c>
      <c r="AG1200" s="4">
        <f t="shared" si="147"/>
        <v>108</v>
      </c>
      <c r="AH1200" t="str">
        <f t="shared" si="148"/>
        <v>rare-chest</v>
      </c>
      <c r="AI1200" t="b">
        <f t="shared" si="149"/>
        <v>0</v>
      </c>
      <c r="AJ1200" t="str">
        <f t="shared" si="150"/>
        <v>review: multi-status synergy</v>
      </c>
      <c r="AK1200" t="s">
        <v>7526</v>
      </c>
      <c r="AM1200" s="2">
        <v>46060</v>
      </c>
      <c r="AN1200" t="b">
        <f t="shared" si="151"/>
        <v>1</v>
      </c>
    </row>
    <row r="1201" spans="1:40" ht="43.2" x14ac:dyDescent="0.3">
      <c r="A1201" t="s">
        <v>7527</v>
      </c>
      <c r="B1201" t="s">
        <v>7528</v>
      </c>
      <c r="C1201" s="6" t="s">
        <v>7529</v>
      </c>
      <c r="D1201" t="s">
        <v>63</v>
      </c>
      <c r="E1201" s="4">
        <v>22</v>
      </c>
      <c r="F1201" t="b">
        <v>1</v>
      </c>
      <c r="G1201" s="4">
        <v>2047</v>
      </c>
      <c r="H1201" s="3">
        <v>0</v>
      </c>
      <c r="I1201" s="3">
        <v>-1</v>
      </c>
      <c r="J1201" s="3">
        <v>0</v>
      </c>
      <c r="K1201" s="3">
        <v>0.8</v>
      </c>
      <c r="L1201" s="3">
        <v>0.4</v>
      </c>
      <c r="M1201" s="3">
        <v>0</v>
      </c>
      <c r="N1201" s="3">
        <v>-0.65</v>
      </c>
      <c r="O1201" s="3">
        <v>0</v>
      </c>
      <c r="P1201" s="4">
        <v>6</v>
      </c>
      <c r="Q1201" s="4">
        <v>8</v>
      </c>
      <c r="R1201" t="b">
        <v>0</v>
      </c>
      <c r="S1201" t="b">
        <v>0</v>
      </c>
      <c r="T1201" t="b">
        <v>1</v>
      </c>
      <c r="U1201" t="b">
        <v>0</v>
      </c>
      <c r="V1201" t="b">
        <v>1</v>
      </c>
      <c r="W1201" t="s">
        <v>111</v>
      </c>
      <c r="X1201" t="s">
        <v>75</v>
      </c>
      <c r="Y1201" t="s">
        <v>66</v>
      </c>
      <c r="Z1201" s="3">
        <v>1.3069999999999999</v>
      </c>
      <c r="AA1201" t="s">
        <v>223</v>
      </c>
      <c r="AB1201" t="s">
        <v>7530</v>
      </c>
      <c r="AC1201" s="6" t="s">
        <v>7531</v>
      </c>
      <c r="AD1201" s="3">
        <f t="shared" si="144"/>
        <v>6.2</v>
      </c>
      <c r="AE1201" s="4">
        <f t="shared" si="145"/>
        <v>31</v>
      </c>
      <c r="AF1201" s="4">
        <f t="shared" si="146"/>
        <v>3</v>
      </c>
      <c r="AG1201" s="4">
        <f t="shared" si="147"/>
        <v>113</v>
      </c>
      <c r="AH1201" t="str">
        <f t="shared" si="148"/>
        <v>standard</v>
      </c>
      <c r="AI1201" t="b">
        <f t="shared" si="149"/>
        <v>1</v>
      </c>
      <c r="AJ1201" t="str">
        <f t="shared" si="150"/>
        <v>ok</v>
      </c>
      <c r="AK1201" t="s">
        <v>7532</v>
      </c>
      <c r="AM1201" s="2">
        <v>46191</v>
      </c>
      <c r="AN1201" t="b">
        <f t="shared" si="151"/>
        <v>1</v>
      </c>
    </row>
    <row r="1202" spans="1:40" ht="43.2" x14ac:dyDescent="0.3">
      <c r="A1202" t="s">
        <v>7533</v>
      </c>
      <c r="B1202" t="s">
        <v>7534</v>
      </c>
      <c r="C1202" s="6" t="s">
        <v>7535</v>
      </c>
      <c r="D1202" t="s">
        <v>63</v>
      </c>
      <c r="E1202" s="4">
        <v>24</v>
      </c>
      <c r="F1202" t="b">
        <v>1</v>
      </c>
      <c r="G1202" s="4">
        <v>98</v>
      </c>
      <c r="H1202" s="3">
        <v>0</v>
      </c>
      <c r="I1202" s="3">
        <v>0</v>
      </c>
      <c r="J1202" s="3">
        <v>0</v>
      </c>
      <c r="K1202" s="3">
        <v>0</v>
      </c>
      <c r="L1202" s="3">
        <v>0</v>
      </c>
      <c r="M1202" s="3">
        <v>0</v>
      </c>
      <c r="N1202" s="3">
        <v>0.2</v>
      </c>
      <c r="O1202" s="3">
        <v>0</v>
      </c>
      <c r="P1202" s="4">
        <v>4</v>
      </c>
      <c r="Q1202" s="4">
        <v>7</v>
      </c>
      <c r="R1202" t="b">
        <v>1</v>
      </c>
      <c r="S1202" t="b">
        <v>0</v>
      </c>
      <c r="T1202" t="b">
        <v>0</v>
      </c>
      <c r="U1202" t="b">
        <v>1</v>
      </c>
      <c r="V1202" t="b">
        <v>1</v>
      </c>
      <c r="W1202" t="s">
        <v>64</v>
      </c>
      <c r="X1202" t="s">
        <v>149</v>
      </c>
      <c r="Y1202" t="s">
        <v>46</v>
      </c>
      <c r="Z1202" s="3">
        <v>3.351</v>
      </c>
      <c r="AA1202" t="s">
        <v>209</v>
      </c>
      <c r="AB1202" t="s">
        <v>7536</v>
      </c>
      <c r="AC1202" s="6" t="s">
        <v>7537</v>
      </c>
      <c r="AD1202" s="3">
        <f t="shared" si="144"/>
        <v>1.4</v>
      </c>
      <c r="AE1202" s="4">
        <f t="shared" si="145"/>
        <v>27</v>
      </c>
      <c r="AF1202" s="4">
        <f t="shared" si="146"/>
        <v>4</v>
      </c>
      <c r="AG1202" s="4">
        <f t="shared" si="147"/>
        <v>111</v>
      </c>
      <c r="AH1202" t="str">
        <f t="shared" si="148"/>
        <v>standard</v>
      </c>
      <c r="AI1202" t="b">
        <f t="shared" si="149"/>
        <v>0</v>
      </c>
      <c r="AJ1202" t="str">
        <f t="shared" si="150"/>
        <v>ok</v>
      </c>
      <c r="AK1202" t="s">
        <v>7538</v>
      </c>
      <c r="AM1202" s="2">
        <v>46178</v>
      </c>
      <c r="AN1202" t="b">
        <f t="shared" si="151"/>
        <v>1</v>
      </c>
    </row>
    <row r="1203" spans="1:40" ht="43.2" x14ac:dyDescent="0.3">
      <c r="A1203" t="s">
        <v>7539</v>
      </c>
      <c r="B1203" t="s">
        <v>7540</v>
      </c>
      <c r="C1203" s="6" t="s">
        <v>7541</v>
      </c>
      <c r="D1203" t="s">
        <v>43</v>
      </c>
      <c r="E1203" s="4">
        <v>31</v>
      </c>
      <c r="F1203" t="b">
        <v>0</v>
      </c>
      <c r="G1203" s="4">
        <v>1522</v>
      </c>
      <c r="H1203" s="3">
        <v>0.36</v>
      </c>
      <c r="I1203" s="3">
        <v>0</v>
      </c>
      <c r="J1203" s="3">
        <v>0.03</v>
      </c>
      <c r="K1203" s="3">
        <v>0</v>
      </c>
      <c r="L1203" s="3">
        <v>-0.12</v>
      </c>
      <c r="M1203" s="3">
        <v>0</v>
      </c>
      <c r="N1203" s="3">
        <v>-0.73</v>
      </c>
      <c r="O1203" s="3">
        <v>0</v>
      </c>
      <c r="P1203" s="4">
        <v>8</v>
      </c>
      <c r="Q1203" s="4">
        <v>10</v>
      </c>
      <c r="R1203" t="b">
        <v>0</v>
      </c>
      <c r="S1203" t="b">
        <v>0</v>
      </c>
      <c r="T1203" t="b">
        <v>0</v>
      </c>
      <c r="U1203" t="b">
        <v>0</v>
      </c>
      <c r="V1203" t="b">
        <v>1</v>
      </c>
      <c r="W1203" t="s">
        <v>84</v>
      </c>
      <c r="X1203" t="s">
        <v>101</v>
      </c>
      <c r="Y1203" t="s">
        <v>66</v>
      </c>
      <c r="Z1203" s="3">
        <v>0.81200000000000006</v>
      </c>
      <c r="AA1203" t="s">
        <v>505</v>
      </c>
      <c r="AB1203" t="s">
        <v>7542</v>
      </c>
      <c r="AC1203" s="6" t="s">
        <v>7543</v>
      </c>
      <c r="AD1203" s="3">
        <f t="shared" si="144"/>
        <v>6.67</v>
      </c>
      <c r="AE1203" s="4">
        <f t="shared" si="145"/>
        <v>39</v>
      </c>
      <c r="AF1203" s="4">
        <f t="shared" si="146"/>
        <v>3</v>
      </c>
      <c r="AG1203" s="4">
        <f t="shared" si="147"/>
        <v>124</v>
      </c>
      <c r="AH1203" t="str">
        <f t="shared" si="148"/>
        <v>standard</v>
      </c>
      <c r="AI1203" t="b">
        <f t="shared" si="149"/>
        <v>1</v>
      </c>
      <c r="AJ1203" t="str">
        <f t="shared" si="150"/>
        <v>ok</v>
      </c>
      <c r="AK1203" t="s">
        <v>7544</v>
      </c>
      <c r="AM1203" s="2">
        <v>46205</v>
      </c>
      <c r="AN1203" t="b">
        <f t="shared" si="151"/>
        <v>1</v>
      </c>
    </row>
    <row r="1204" spans="1:40" ht="43.2" x14ac:dyDescent="0.3">
      <c r="A1204" t="s">
        <v>7545</v>
      </c>
      <c r="B1204" t="s">
        <v>7546</v>
      </c>
      <c r="C1204" s="6" t="s">
        <v>7547</v>
      </c>
      <c r="D1204" t="s">
        <v>119</v>
      </c>
      <c r="E1204" s="4">
        <v>46</v>
      </c>
      <c r="F1204" t="b">
        <v>1</v>
      </c>
      <c r="G1204" s="4">
        <v>823</v>
      </c>
      <c r="H1204" s="3">
        <v>0.72</v>
      </c>
      <c r="I1204" s="3">
        <v>1</v>
      </c>
      <c r="J1204" s="3">
        <v>-0.27</v>
      </c>
      <c r="K1204" s="3">
        <v>0.49</v>
      </c>
      <c r="L1204" s="3">
        <v>0.84</v>
      </c>
      <c r="M1204" s="3">
        <v>0</v>
      </c>
      <c r="N1204" s="3">
        <v>0</v>
      </c>
      <c r="O1204" s="3">
        <v>0</v>
      </c>
      <c r="P1204" s="4">
        <v>2</v>
      </c>
      <c r="Q1204" s="4">
        <v>2</v>
      </c>
      <c r="R1204" t="b">
        <v>0</v>
      </c>
      <c r="S1204" t="b">
        <v>0</v>
      </c>
      <c r="T1204" t="b">
        <v>1</v>
      </c>
      <c r="U1204" t="b">
        <v>0</v>
      </c>
      <c r="V1204" t="b">
        <v>1</v>
      </c>
      <c r="W1204" t="s">
        <v>64</v>
      </c>
      <c r="X1204" t="s">
        <v>101</v>
      </c>
      <c r="Y1204" t="s">
        <v>66</v>
      </c>
      <c r="Z1204" s="3">
        <v>3.2559999999999998</v>
      </c>
      <c r="AA1204" t="s">
        <v>2142</v>
      </c>
      <c r="AB1204" t="s">
        <v>7548</v>
      </c>
      <c r="AC1204" s="6" t="s">
        <v>7549</v>
      </c>
      <c r="AD1204" s="3">
        <f t="shared" si="144"/>
        <v>14.73</v>
      </c>
      <c r="AE1204" s="4">
        <f t="shared" si="145"/>
        <v>77</v>
      </c>
      <c r="AF1204" s="4">
        <f t="shared" si="146"/>
        <v>1</v>
      </c>
      <c r="AG1204" s="4">
        <f t="shared" si="147"/>
        <v>114</v>
      </c>
      <c r="AH1204" t="str">
        <f t="shared" si="148"/>
        <v>rare-chest</v>
      </c>
      <c r="AI1204" t="b">
        <f t="shared" si="149"/>
        <v>1</v>
      </c>
      <c r="AJ1204" t="str">
        <f t="shared" si="150"/>
        <v>ok</v>
      </c>
      <c r="AK1204" t="s">
        <v>7550</v>
      </c>
      <c r="AM1204" s="2">
        <v>46084</v>
      </c>
      <c r="AN1204" t="b">
        <f t="shared" si="151"/>
        <v>1</v>
      </c>
    </row>
    <row r="1205" spans="1:40" ht="43.2" x14ac:dyDescent="0.3">
      <c r="A1205" t="s">
        <v>7551</v>
      </c>
      <c r="B1205" t="s">
        <v>7552</v>
      </c>
      <c r="C1205" s="6" t="s">
        <v>7553</v>
      </c>
      <c r="D1205" t="s">
        <v>178</v>
      </c>
      <c r="E1205" s="4">
        <v>81</v>
      </c>
      <c r="F1205" t="b">
        <v>1</v>
      </c>
      <c r="G1205" s="4">
        <v>1602</v>
      </c>
      <c r="H1205" s="3">
        <v>0.28999999999999998</v>
      </c>
      <c r="I1205" s="3">
        <v>1</v>
      </c>
      <c r="J1205" s="3">
        <v>0</v>
      </c>
      <c r="K1205" s="3">
        <v>0</v>
      </c>
      <c r="L1205" s="3">
        <v>0</v>
      </c>
      <c r="M1205" s="3">
        <v>0.05</v>
      </c>
      <c r="N1205" s="3">
        <v>0.76</v>
      </c>
      <c r="O1205" s="3">
        <v>0.73</v>
      </c>
      <c r="P1205" s="4">
        <v>8</v>
      </c>
      <c r="Q1205" s="4">
        <v>10</v>
      </c>
      <c r="R1205" t="b">
        <v>1</v>
      </c>
      <c r="S1205" t="b">
        <v>1</v>
      </c>
      <c r="T1205" t="b">
        <v>0</v>
      </c>
      <c r="U1205" t="b">
        <v>0</v>
      </c>
      <c r="V1205" t="b">
        <v>1</v>
      </c>
      <c r="W1205" t="s">
        <v>64</v>
      </c>
      <c r="X1205" t="s">
        <v>65</v>
      </c>
      <c r="Y1205" t="s">
        <v>66</v>
      </c>
      <c r="Z1205" s="3">
        <v>0.68200000000000005</v>
      </c>
      <c r="AA1205" t="s">
        <v>67</v>
      </c>
      <c r="AB1205" t="s">
        <v>7554</v>
      </c>
      <c r="AC1205" s="6" t="s">
        <v>7555</v>
      </c>
      <c r="AD1205" s="3">
        <f t="shared" si="144"/>
        <v>13.9</v>
      </c>
      <c r="AE1205" s="4">
        <f t="shared" si="145"/>
        <v>128</v>
      </c>
      <c r="AF1205" s="4">
        <f t="shared" si="146"/>
        <v>3</v>
      </c>
      <c r="AG1205" s="4">
        <f t="shared" si="147"/>
        <v>117</v>
      </c>
      <c r="AH1205" t="str">
        <f t="shared" si="148"/>
        <v>rare-chest</v>
      </c>
      <c r="AI1205" t="b">
        <f t="shared" si="149"/>
        <v>0</v>
      </c>
      <c r="AJ1205" t="str">
        <f t="shared" si="150"/>
        <v>ok</v>
      </c>
      <c r="AK1205" t="s">
        <v>7556</v>
      </c>
      <c r="AL1205" t="s">
        <v>7557</v>
      </c>
      <c r="AM1205" s="2">
        <v>46116</v>
      </c>
      <c r="AN1205" t="b">
        <f t="shared" si="151"/>
        <v>1</v>
      </c>
    </row>
    <row r="1206" spans="1:40" ht="43.2" x14ac:dyDescent="0.3">
      <c r="A1206" t="s">
        <v>7558</v>
      </c>
      <c r="B1206" t="s">
        <v>7559</v>
      </c>
      <c r="C1206" s="6" t="s">
        <v>7560</v>
      </c>
      <c r="D1206" t="s">
        <v>119</v>
      </c>
      <c r="E1206" s="4">
        <v>68</v>
      </c>
      <c r="F1206" t="b">
        <v>0</v>
      </c>
      <c r="G1206" s="4">
        <v>1535</v>
      </c>
      <c r="H1206" s="3">
        <v>0.42</v>
      </c>
      <c r="I1206" s="3">
        <v>0</v>
      </c>
      <c r="J1206" s="3">
        <v>0.08</v>
      </c>
      <c r="K1206" s="3">
        <v>0</v>
      </c>
      <c r="L1206" s="3">
        <v>0</v>
      </c>
      <c r="M1206" s="3">
        <v>0</v>
      </c>
      <c r="N1206" s="3">
        <v>0</v>
      </c>
      <c r="O1206" s="3">
        <v>0</v>
      </c>
      <c r="P1206" s="4">
        <v>2</v>
      </c>
      <c r="Q1206" s="4">
        <v>3</v>
      </c>
      <c r="R1206" t="b">
        <v>1</v>
      </c>
      <c r="S1206" t="b">
        <v>1</v>
      </c>
      <c r="T1206" t="b">
        <v>0</v>
      </c>
      <c r="U1206" t="b">
        <v>0</v>
      </c>
      <c r="V1206" t="b">
        <v>1</v>
      </c>
      <c r="W1206" t="s">
        <v>84</v>
      </c>
      <c r="X1206" t="s">
        <v>128</v>
      </c>
      <c r="Y1206" t="s">
        <v>66</v>
      </c>
      <c r="Z1206" s="3">
        <v>0.56100000000000005</v>
      </c>
      <c r="AA1206" t="s">
        <v>598</v>
      </c>
      <c r="AB1206" t="s">
        <v>7561</v>
      </c>
      <c r="AC1206" s="6" t="s">
        <v>7562</v>
      </c>
      <c r="AD1206" s="3">
        <f t="shared" si="144"/>
        <v>7.6</v>
      </c>
      <c r="AE1206" s="4">
        <f t="shared" si="145"/>
        <v>91</v>
      </c>
      <c r="AF1206" s="4">
        <f t="shared" si="146"/>
        <v>2</v>
      </c>
      <c r="AG1206" s="4">
        <f t="shared" si="147"/>
        <v>110</v>
      </c>
      <c r="AH1206" t="str">
        <f t="shared" si="148"/>
        <v>standard</v>
      </c>
      <c r="AI1206" t="b">
        <f t="shared" si="149"/>
        <v>0</v>
      </c>
      <c r="AJ1206" t="str">
        <f t="shared" si="150"/>
        <v>ok</v>
      </c>
      <c r="AK1206" t="s">
        <v>7563</v>
      </c>
      <c r="AM1206" s="2">
        <v>46041</v>
      </c>
      <c r="AN1206" t="b">
        <f t="shared" si="151"/>
        <v>1</v>
      </c>
    </row>
    <row r="1207" spans="1:40" ht="43.2" x14ac:dyDescent="0.3">
      <c r="A1207" t="s">
        <v>7564</v>
      </c>
      <c r="B1207" t="s">
        <v>7565</v>
      </c>
      <c r="C1207" s="6" t="s">
        <v>7566</v>
      </c>
      <c r="D1207" t="s">
        <v>63</v>
      </c>
      <c r="E1207" s="4">
        <v>9</v>
      </c>
      <c r="F1207" t="b">
        <v>1</v>
      </c>
      <c r="G1207" s="4">
        <v>937</v>
      </c>
      <c r="H1207" s="3">
        <v>0</v>
      </c>
      <c r="I1207" s="3">
        <v>0</v>
      </c>
      <c r="J1207" s="3">
        <v>0</v>
      </c>
      <c r="K1207" s="3">
        <v>0</v>
      </c>
      <c r="L1207" s="3">
        <v>0</v>
      </c>
      <c r="M1207" s="3">
        <v>0</v>
      </c>
      <c r="N1207" s="3">
        <v>-0.22</v>
      </c>
      <c r="O1207" s="3">
        <v>0</v>
      </c>
      <c r="P1207" s="4">
        <v>9</v>
      </c>
      <c r="Q1207" s="4">
        <v>9</v>
      </c>
      <c r="R1207" t="b">
        <v>0</v>
      </c>
      <c r="S1207" t="b">
        <v>0</v>
      </c>
      <c r="T1207" t="b">
        <v>0</v>
      </c>
      <c r="U1207" t="b">
        <v>1</v>
      </c>
      <c r="V1207" t="b">
        <v>1</v>
      </c>
      <c r="W1207" t="s">
        <v>64</v>
      </c>
      <c r="X1207" t="s">
        <v>75</v>
      </c>
      <c r="Y1207" t="s">
        <v>129</v>
      </c>
      <c r="Z1207" s="3">
        <v>1.256</v>
      </c>
      <c r="AA1207" t="s">
        <v>120</v>
      </c>
      <c r="AB1207" t="s">
        <v>7567</v>
      </c>
      <c r="AC1207" s="6" t="s">
        <v>7568</v>
      </c>
      <c r="AD1207" s="3">
        <f t="shared" si="144"/>
        <v>1.44</v>
      </c>
      <c r="AE1207" s="4">
        <f t="shared" si="145"/>
        <v>10</v>
      </c>
      <c r="AF1207" s="4">
        <f t="shared" si="146"/>
        <v>1</v>
      </c>
      <c r="AG1207" s="4">
        <f t="shared" si="147"/>
        <v>115</v>
      </c>
      <c r="AH1207" t="str">
        <f t="shared" si="148"/>
        <v>standard</v>
      </c>
      <c r="AI1207" t="b">
        <f t="shared" si="149"/>
        <v>1</v>
      </c>
      <c r="AJ1207" t="str">
        <f t="shared" si="150"/>
        <v>ok</v>
      </c>
      <c r="AK1207" t="s">
        <v>7569</v>
      </c>
      <c r="AL1207" t="s">
        <v>378</v>
      </c>
      <c r="AM1207" s="2">
        <v>46073</v>
      </c>
      <c r="AN1207" t="b">
        <f t="shared" si="151"/>
        <v>1</v>
      </c>
    </row>
    <row r="1208" spans="1:40" ht="43.2" x14ac:dyDescent="0.3">
      <c r="A1208" t="s">
        <v>7570</v>
      </c>
      <c r="B1208" t="s">
        <v>7571</v>
      </c>
      <c r="C1208" s="6" t="s">
        <v>7572</v>
      </c>
      <c r="D1208" t="s">
        <v>63</v>
      </c>
      <c r="E1208" s="4">
        <v>13</v>
      </c>
      <c r="F1208" t="b">
        <v>1</v>
      </c>
      <c r="G1208" s="4">
        <v>95</v>
      </c>
      <c r="H1208" s="3">
        <v>0.3</v>
      </c>
      <c r="I1208" s="3">
        <v>0</v>
      </c>
      <c r="J1208" s="3">
        <v>0</v>
      </c>
      <c r="K1208" s="3">
        <v>1.06</v>
      </c>
      <c r="L1208" s="3">
        <v>0.87</v>
      </c>
      <c r="M1208" s="3">
        <v>0</v>
      </c>
      <c r="N1208" s="3">
        <v>0</v>
      </c>
      <c r="O1208" s="3">
        <v>0</v>
      </c>
      <c r="P1208" s="4">
        <v>9</v>
      </c>
      <c r="Q1208" s="4">
        <v>9</v>
      </c>
      <c r="R1208" t="b">
        <v>1</v>
      </c>
      <c r="S1208" t="b">
        <v>1</v>
      </c>
      <c r="T1208" t="b">
        <v>1</v>
      </c>
      <c r="U1208" t="b">
        <v>0</v>
      </c>
      <c r="V1208" t="b">
        <v>1</v>
      </c>
      <c r="W1208" t="s">
        <v>44</v>
      </c>
      <c r="X1208" t="s">
        <v>65</v>
      </c>
      <c r="Y1208" t="s">
        <v>129</v>
      </c>
      <c r="Z1208" s="3">
        <v>0.15</v>
      </c>
      <c r="AA1208" t="s">
        <v>740</v>
      </c>
      <c r="AB1208" t="s">
        <v>7573</v>
      </c>
      <c r="AC1208" s="6" t="s">
        <v>7574</v>
      </c>
      <c r="AD1208" s="3">
        <f t="shared" si="144"/>
        <v>7.26</v>
      </c>
      <c r="AE1208" s="4">
        <f t="shared" si="145"/>
        <v>23</v>
      </c>
      <c r="AF1208" s="4">
        <f t="shared" si="146"/>
        <v>1</v>
      </c>
      <c r="AG1208" s="4">
        <f t="shared" si="147"/>
        <v>123</v>
      </c>
      <c r="AH1208" t="str">
        <f t="shared" si="148"/>
        <v>standard</v>
      </c>
      <c r="AI1208" t="b">
        <f t="shared" si="149"/>
        <v>0</v>
      </c>
      <c r="AJ1208" t="str">
        <f t="shared" si="150"/>
        <v>ok</v>
      </c>
      <c r="AK1208" t="s">
        <v>7575</v>
      </c>
      <c r="AM1208" s="2">
        <v>46082</v>
      </c>
      <c r="AN1208" t="b">
        <f t="shared" si="151"/>
        <v>1</v>
      </c>
    </row>
    <row r="1209" spans="1:40" ht="43.2" x14ac:dyDescent="0.3">
      <c r="A1209" t="s">
        <v>7576</v>
      </c>
      <c r="B1209" t="s">
        <v>7240</v>
      </c>
      <c r="C1209" s="6" t="s">
        <v>7577</v>
      </c>
      <c r="D1209" t="s">
        <v>178</v>
      </c>
      <c r="E1209" s="4">
        <v>83</v>
      </c>
      <c r="F1209" t="b">
        <v>1</v>
      </c>
      <c r="G1209" s="4">
        <v>1223</v>
      </c>
      <c r="H1209" s="3">
        <v>1.65</v>
      </c>
      <c r="I1209" s="3">
        <v>0</v>
      </c>
      <c r="J1209" s="3">
        <v>0</v>
      </c>
      <c r="K1209" s="3">
        <v>0</v>
      </c>
      <c r="L1209" s="3">
        <v>0</v>
      </c>
      <c r="M1209" s="3">
        <v>0</v>
      </c>
      <c r="N1209" s="3">
        <v>0</v>
      </c>
      <c r="O1209" s="3">
        <v>0</v>
      </c>
      <c r="P1209" s="4">
        <v>1</v>
      </c>
      <c r="Q1209" s="4">
        <v>5</v>
      </c>
      <c r="R1209" t="b">
        <v>0</v>
      </c>
      <c r="S1209" t="b">
        <v>0</v>
      </c>
      <c r="T1209" t="b">
        <v>0</v>
      </c>
      <c r="U1209" t="b">
        <v>0</v>
      </c>
      <c r="V1209" t="b">
        <v>1</v>
      </c>
      <c r="W1209" t="s">
        <v>64</v>
      </c>
      <c r="X1209" t="s">
        <v>149</v>
      </c>
      <c r="Y1209" t="s">
        <v>66</v>
      </c>
      <c r="Z1209" s="3">
        <v>0.57799999999999996</v>
      </c>
      <c r="AA1209" t="s">
        <v>209</v>
      </c>
      <c r="AB1209" t="s">
        <v>7242</v>
      </c>
      <c r="AC1209" s="6" t="s">
        <v>7578</v>
      </c>
      <c r="AD1209" s="3">
        <f t="shared" si="144"/>
        <v>20.2</v>
      </c>
      <c r="AE1209" s="4">
        <f t="shared" si="145"/>
        <v>150</v>
      </c>
      <c r="AF1209" s="4">
        <f t="shared" si="146"/>
        <v>5</v>
      </c>
      <c r="AG1209" s="4">
        <f t="shared" si="147"/>
        <v>116</v>
      </c>
      <c r="AH1209" t="str">
        <f t="shared" si="148"/>
        <v>rare-chest</v>
      </c>
      <c r="AI1209" t="b">
        <f t="shared" si="149"/>
        <v>0</v>
      </c>
      <c r="AJ1209" t="str">
        <f t="shared" si="150"/>
        <v>review: balance outlier</v>
      </c>
      <c r="AK1209" t="s">
        <v>7579</v>
      </c>
      <c r="AM1209" s="2">
        <v>46188</v>
      </c>
      <c r="AN1209" t="b">
        <f t="shared" si="151"/>
        <v>1</v>
      </c>
    </row>
    <row r="1210" spans="1:40" ht="43.2" x14ac:dyDescent="0.3">
      <c r="A1210" t="s">
        <v>7580</v>
      </c>
      <c r="B1210" t="s">
        <v>7581</v>
      </c>
      <c r="C1210" s="6" t="s">
        <v>7582</v>
      </c>
      <c r="D1210" t="s">
        <v>74</v>
      </c>
      <c r="E1210" s="4">
        <v>25</v>
      </c>
      <c r="F1210" t="b">
        <v>1</v>
      </c>
      <c r="G1210" s="4">
        <v>273</v>
      </c>
      <c r="H1210" s="3">
        <v>0</v>
      </c>
      <c r="I1210" s="3">
        <v>0</v>
      </c>
      <c r="J1210" s="3">
        <v>0</v>
      </c>
      <c r="K1210" s="3">
        <v>1.0900000000000001</v>
      </c>
      <c r="L1210" s="3">
        <v>0</v>
      </c>
      <c r="M1210" s="3">
        <v>-0.23</v>
      </c>
      <c r="N1210" s="3">
        <v>0</v>
      </c>
      <c r="O1210" s="3">
        <v>0</v>
      </c>
      <c r="P1210" s="4">
        <v>6</v>
      </c>
      <c r="Q1210" s="4">
        <v>6</v>
      </c>
      <c r="R1210" t="b">
        <v>0</v>
      </c>
      <c r="S1210" t="b">
        <v>1</v>
      </c>
      <c r="T1210" t="b">
        <v>0</v>
      </c>
      <c r="U1210" t="b">
        <v>1</v>
      </c>
      <c r="V1210" t="b">
        <v>1</v>
      </c>
      <c r="W1210" t="s">
        <v>84</v>
      </c>
      <c r="X1210" t="s">
        <v>149</v>
      </c>
      <c r="Y1210" t="s">
        <v>331</v>
      </c>
      <c r="Z1210" s="3">
        <v>0.33900000000000002</v>
      </c>
      <c r="AA1210" t="s">
        <v>7583</v>
      </c>
      <c r="AB1210" t="s">
        <v>7584</v>
      </c>
      <c r="AC1210" s="6" t="s">
        <v>7585</v>
      </c>
      <c r="AD1210" s="3">
        <f t="shared" si="144"/>
        <v>7.64</v>
      </c>
      <c r="AE1210" s="4">
        <f t="shared" si="145"/>
        <v>33</v>
      </c>
      <c r="AF1210" s="4">
        <f t="shared" si="146"/>
        <v>1</v>
      </c>
      <c r="AG1210" s="4">
        <f t="shared" si="147"/>
        <v>110</v>
      </c>
      <c r="AH1210" t="str">
        <f t="shared" si="148"/>
        <v>curse-room</v>
      </c>
      <c r="AI1210" t="b">
        <f t="shared" si="149"/>
        <v>1</v>
      </c>
      <c r="AJ1210" t="str">
        <f t="shared" si="150"/>
        <v>ok</v>
      </c>
      <c r="AK1210" t="s">
        <v>7586</v>
      </c>
      <c r="AL1210" t="s">
        <v>4582</v>
      </c>
      <c r="AM1210" s="2">
        <v>46024</v>
      </c>
      <c r="AN1210" t="b">
        <f t="shared" si="151"/>
        <v>1</v>
      </c>
    </row>
    <row r="1211" spans="1:40" ht="43.2" x14ac:dyDescent="0.3">
      <c r="A1211" t="s">
        <v>7587</v>
      </c>
      <c r="B1211" t="s">
        <v>7588</v>
      </c>
      <c r="C1211" s="6" t="s">
        <v>7589</v>
      </c>
      <c r="D1211" t="s">
        <v>178</v>
      </c>
      <c r="E1211" s="4">
        <v>102</v>
      </c>
      <c r="F1211" t="b">
        <v>1</v>
      </c>
      <c r="G1211" s="4">
        <v>60</v>
      </c>
      <c r="H1211" s="3">
        <v>0.83</v>
      </c>
      <c r="I1211" s="3">
        <v>0</v>
      </c>
      <c r="J1211" s="3">
        <v>0</v>
      </c>
      <c r="K1211" s="3">
        <v>0.75</v>
      </c>
      <c r="L1211" s="3">
        <v>0</v>
      </c>
      <c r="M1211" s="3">
        <v>0</v>
      </c>
      <c r="N1211" s="3">
        <v>0</v>
      </c>
      <c r="O1211" s="3">
        <v>0</v>
      </c>
      <c r="P1211" s="4">
        <v>3</v>
      </c>
      <c r="Q1211" s="4">
        <v>10</v>
      </c>
      <c r="R1211" t="b">
        <v>0</v>
      </c>
      <c r="S1211" t="b">
        <v>0</v>
      </c>
      <c r="T1211" t="b">
        <v>0</v>
      </c>
      <c r="U1211" t="b">
        <v>1</v>
      </c>
      <c r="V1211" t="b">
        <v>0</v>
      </c>
      <c r="W1211" t="s">
        <v>92</v>
      </c>
      <c r="X1211" t="s">
        <v>55</v>
      </c>
      <c r="Y1211" t="s">
        <v>66</v>
      </c>
      <c r="Z1211" s="3">
        <v>0.68200000000000005</v>
      </c>
      <c r="AA1211" t="s">
        <v>93</v>
      </c>
      <c r="AB1211" t="s">
        <v>7590</v>
      </c>
      <c r="AC1211" s="6" t="s">
        <v>7591</v>
      </c>
      <c r="AD1211" s="3">
        <f t="shared" si="144"/>
        <v>15.14</v>
      </c>
      <c r="AE1211" s="4">
        <f t="shared" si="145"/>
        <v>164</v>
      </c>
      <c r="AF1211" s="4">
        <f t="shared" si="146"/>
        <v>8</v>
      </c>
      <c r="AG1211" s="4">
        <f t="shared" si="147"/>
        <v>111</v>
      </c>
      <c r="AH1211" t="str">
        <f t="shared" si="148"/>
        <v>rare-chest</v>
      </c>
      <c r="AI1211" t="b">
        <f t="shared" si="149"/>
        <v>0</v>
      </c>
      <c r="AJ1211" t="str">
        <f t="shared" si="150"/>
        <v>ok</v>
      </c>
      <c r="AK1211" t="s">
        <v>7592</v>
      </c>
      <c r="AL1211" t="s">
        <v>7593</v>
      </c>
      <c r="AM1211" s="2">
        <v>46105</v>
      </c>
      <c r="AN1211" t="b">
        <f t="shared" si="151"/>
        <v>1</v>
      </c>
    </row>
    <row r="1212" spans="1:40" ht="43.2" x14ac:dyDescent="0.3">
      <c r="A1212" t="s">
        <v>7594</v>
      </c>
      <c r="B1212" t="s">
        <v>7595</v>
      </c>
      <c r="C1212" s="6" t="s">
        <v>7596</v>
      </c>
      <c r="D1212" t="s">
        <v>63</v>
      </c>
      <c r="E1212" s="4">
        <v>39</v>
      </c>
      <c r="F1212" t="b">
        <v>1</v>
      </c>
      <c r="G1212" s="4">
        <v>443</v>
      </c>
      <c r="H1212" s="3">
        <v>0</v>
      </c>
      <c r="I1212" s="3">
        <v>0</v>
      </c>
      <c r="J1212" s="3">
        <v>0</v>
      </c>
      <c r="K1212" s="3">
        <v>0</v>
      </c>
      <c r="L1212" s="3">
        <v>0</v>
      </c>
      <c r="M1212" s="3">
        <v>0.02</v>
      </c>
      <c r="N1212" s="3">
        <v>0</v>
      </c>
      <c r="O1212" s="3">
        <v>0</v>
      </c>
      <c r="P1212" s="4">
        <v>2</v>
      </c>
      <c r="Q1212" s="4">
        <v>10</v>
      </c>
      <c r="R1212" t="b">
        <v>1</v>
      </c>
      <c r="S1212" t="b">
        <v>0</v>
      </c>
      <c r="T1212" t="b">
        <v>1</v>
      </c>
      <c r="U1212" t="b">
        <v>0</v>
      </c>
      <c r="V1212" t="b">
        <v>0</v>
      </c>
      <c r="W1212" t="s">
        <v>127</v>
      </c>
      <c r="X1212" t="s">
        <v>65</v>
      </c>
      <c r="Y1212" t="s">
        <v>46</v>
      </c>
      <c r="Z1212" s="3">
        <v>1.3859999999999999</v>
      </c>
      <c r="AA1212" t="s">
        <v>171</v>
      </c>
      <c r="AB1212" t="s">
        <v>7597</v>
      </c>
      <c r="AC1212" s="6" t="s">
        <v>7598</v>
      </c>
      <c r="AD1212" s="3">
        <f t="shared" si="144"/>
        <v>1.04</v>
      </c>
      <c r="AE1212" s="4">
        <f t="shared" si="145"/>
        <v>47</v>
      </c>
      <c r="AF1212" s="4">
        <f t="shared" si="146"/>
        <v>9</v>
      </c>
      <c r="AG1212" s="4">
        <f t="shared" si="147"/>
        <v>123</v>
      </c>
      <c r="AH1212" t="str">
        <f t="shared" si="148"/>
        <v>standard</v>
      </c>
      <c r="AI1212" t="b">
        <f t="shared" si="149"/>
        <v>0</v>
      </c>
      <c r="AJ1212" t="str">
        <f t="shared" si="150"/>
        <v>ok</v>
      </c>
      <c r="AK1212" t="s">
        <v>7599</v>
      </c>
      <c r="AM1212" s="2">
        <v>46119</v>
      </c>
      <c r="AN1212" t="b">
        <f t="shared" si="151"/>
        <v>1</v>
      </c>
    </row>
    <row r="1213" spans="1:40" ht="43.2" x14ac:dyDescent="0.3">
      <c r="A1213" t="s">
        <v>7600</v>
      </c>
      <c r="B1213" t="s">
        <v>7601</v>
      </c>
      <c r="C1213" s="6" t="s">
        <v>7602</v>
      </c>
      <c r="D1213" t="s">
        <v>178</v>
      </c>
      <c r="E1213" s="4">
        <v>89</v>
      </c>
      <c r="F1213" t="b">
        <v>1</v>
      </c>
      <c r="G1213" s="4">
        <v>449</v>
      </c>
      <c r="H1213" s="3">
        <v>1.3</v>
      </c>
      <c r="I1213" s="3">
        <v>0</v>
      </c>
      <c r="J1213" s="3">
        <v>0</v>
      </c>
      <c r="K1213" s="3">
        <v>0.25</v>
      </c>
      <c r="L1213" s="3">
        <v>0</v>
      </c>
      <c r="M1213" s="3">
        <v>0.08</v>
      </c>
      <c r="N1213" s="3">
        <v>0</v>
      </c>
      <c r="O1213" s="3">
        <v>0</v>
      </c>
      <c r="P1213" s="4">
        <v>3</v>
      </c>
      <c r="Q1213" s="4">
        <v>9</v>
      </c>
      <c r="R1213" t="b">
        <v>0</v>
      </c>
      <c r="S1213" t="b">
        <v>0</v>
      </c>
      <c r="T1213" t="b">
        <v>0</v>
      </c>
      <c r="U1213" t="b">
        <v>1</v>
      </c>
      <c r="V1213" t="b">
        <v>0</v>
      </c>
      <c r="W1213" t="s">
        <v>100</v>
      </c>
      <c r="X1213" t="s">
        <v>75</v>
      </c>
      <c r="Y1213" t="s">
        <v>66</v>
      </c>
      <c r="Z1213" s="3">
        <v>2.7869999999999999</v>
      </c>
      <c r="AA1213" t="s">
        <v>312</v>
      </c>
      <c r="AB1213" t="s">
        <v>7603</v>
      </c>
      <c r="AC1213" s="6" t="s">
        <v>7604</v>
      </c>
      <c r="AD1213" s="3">
        <f t="shared" si="144"/>
        <v>18.059999999999999</v>
      </c>
      <c r="AE1213" s="4">
        <f t="shared" si="145"/>
        <v>153</v>
      </c>
      <c r="AF1213" s="4">
        <f t="shared" si="146"/>
        <v>7</v>
      </c>
      <c r="AG1213" s="4">
        <f t="shared" si="147"/>
        <v>110</v>
      </c>
      <c r="AH1213" t="str">
        <f t="shared" si="148"/>
        <v>rare-chest</v>
      </c>
      <c r="AI1213" t="b">
        <f t="shared" si="149"/>
        <v>0</v>
      </c>
      <c r="AJ1213" t="str">
        <f t="shared" si="150"/>
        <v>review: balance outlier</v>
      </c>
      <c r="AK1213" t="s">
        <v>7605</v>
      </c>
      <c r="AM1213" s="2">
        <v>46160</v>
      </c>
      <c r="AN1213" t="b">
        <f t="shared" si="151"/>
        <v>1</v>
      </c>
    </row>
    <row r="1214" spans="1:40" ht="43.2" x14ac:dyDescent="0.3">
      <c r="A1214" t="s">
        <v>7606</v>
      </c>
      <c r="B1214" t="s">
        <v>7607</v>
      </c>
      <c r="C1214" s="6" t="s">
        <v>7608</v>
      </c>
      <c r="D1214" t="s">
        <v>63</v>
      </c>
      <c r="E1214" s="4">
        <v>23</v>
      </c>
      <c r="F1214" t="b">
        <v>1</v>
      </c>
      <c r="G1214" s="4">
        <v>967</v>
      </c>
      <c r="H1214" s="3">
        <v>0.64</v>
      </c>
      <c r="I1214" s="3">
        <v>1</v>
      </c>
      <c r="J1214" s="3">
        <v>0</v>
      </c>
      <c r="K1214" s="3">
        <v>0</v>
      </c>
      <c r="L1214" s="3">
        <v>0</v>
      </c>
      <c r="M1214" s="3">
        <v>0</v>
      </c>
      <c r="N1214" s="3">
        <v>0</v>
      </c>
      <c r="O1214" s="3">
        <v>0</v>
      </c>
      <c r="P1214" s="4">
        <v>5</v>
      </c>
      <c r="Q1214" s="4">
        <v>8</v>
      </c>
      <c r="R1214" t="b">
        <v>1</v>
      </c>
      <c r="S1214" t="b">
        <v>1</v>
      </c>
      <c r="T1214" t="b">
        <v>0</v>
      </c>
      <c r="U1214" t="b">
        <v>1</v>
      </c>
      <c r="V1214" t="b">
        <v>1</v>
      </c>
      <c r="W1214" t="s">
        <v>44</v>
      </c>
      <c r="X1214" t="s">
        <v>75</v>
      </c>
      <c r="Y1214" t="s">
        <v>66</v>
      </c>
      <c r="Z1214" s="3">
        <v>3.1019999999999999</v>
      </c>
      <c r="AA1214" t="s">
        <v>848</v>
      </c>
      <c r="AB1214" t="s">
        <v>7609</v>
      </c>
      <c r="AC1214" s="6" t="s">
        <v>7610</v>
      </c>
      <c r="AD1214" s="3">
        <f t="shared" si="144"/>
        <v>7.62</v>
      </c>
      <c r="AE1214" s="4">
        <f t="shared" si="145"/>
        <v>32</v>
      </c>
      <c r="AF1214" s="4">
        <f t="shared" si="146"/>
        <v>4</v>
      </c>
      <c r="AG1214" s="4">
        <f t="shared" si="147"/>
        <v>112</v>
      </c>
      <c r="AH1214" t="str">
        <f t="shared" si="148"/>
        <v>standard</v>
      </c>
      <c r="AI1214" t="b">
        <f t="shared" si="149"/>
        <v>0</v>
      </c>
      <c r="AJ1214" t="str">
        <f t="shared" si="150"/>
        <v>ok</v>
      </c>
      <c r="AK1214" t="s">
        <v>7611</v>
      </c>
      <c r="AL1214" t="s">
        <v>7612</v>
      </c>
      <c r="AM1214" s="2">
        <v>46030</v>
      </c>
      <c r="AN1214" t="b">
        <f t="shared" si="151"/>
        <v>1</v>
      </c>
    </row>
    <row r="1215" spans="1:40" ht="43.2" x14ac:dyDescent="0.3">
      <c r="A1215" t="s">
        <v>7613</v>
      </c>
      <c r="B1215" t="s">
        <v>7614</v>
      </c>
      <c r="C1215" s="6" t="s">
        <v>7615</v>
      </c>
      <c r="D1215" t="s">
        <v>63</v>
      </c>
      <c r="E1215" s="4">
        <v>14</v>
      </c>
      <c r="F1215" t="b">
        <v>1</v>
      </c>
      <c r="G1215" s="4">
        <v>891</v>
      </c>
      <c r="H1215" s="3">
        <v>0</v>
      </c>
      <c r="I1215" s="3">
        <v>0</v>
      </c>
      <c r="J1215" s="3">
        <v>0.44</v>
      </c>
      <c r="K1215" s="3">
        <v>0</v>
      </c>
      <c r="L1215" s="3">
        <v>0</v>
      </c>
      <c r="M1215" s="3">
        <v>0.42</v>
      </c>
      <c r="N1215" s="3">
        <v>1.87</v>
      </c>
      <c r="O1215" s="3">
        <v>-0.36</v>
      </c>
      <c r="P1215" s="4">
        <v>9</v>
      </c>
      <c r="Q1215" s="4">
        <v>9</v>
      </c>
      <c r="R1215" t="b">
        <v>1</v>
      </c>
      <c r="S1215" t="b">
        <v>0</v>
      </c>
      <c r="T1215" t="b">
        <v>1</v>
      </c>
      <c r="U1215" t="b">
        <v>0</v>
      </c>
      <c r="V1215" t="b">
        <v>1</v>
      </c>
      <c r="W1215" t="s">
        <v>54</v>
      </c>
      <c r="X1215" t="s">
        <v>65</v>
      </c>
      <c r="Y1215" t="s">
        <v>102</v>
      </c>
      <c r="Z1215" s="3">
        <v>0.60199999999999998</v>
      </c>
      <c r="AA1215" t="s">
        <v>951</v>
      </c>
      <c r="AB1215" t="s">
        <v>7616</v>
      </c>
      <c r="AC1215" s="6" t="s">
        <v>7617</v>
      </c>
      <c r="AD1215" s="3">
        <f t="shared" si="144"/>
        <v>7.62</v>
      </c>
      <c r="AE1215" s="4">
        <f t="shared" si="145"/>
        <v>24</v>
      </c>
      <c r="AF1215" s="4">
        <f t="shared" si="146"/>
        <v>1</v>
      </c>
      <c r="AG1215" s="4">
        <f t="shared" si="147"/>
        <v>119</v>
      </c>
      <c r="AH1215" t="str">
        <f t="shared" si="148"/>
        <v>standard</v>
      </c>
      <c r="AI1215" t="b">
        <f t="shared" si="149"/>
        <v>1</v>
      </c>
      <c r="AJ1215" t="str">
        <f t="shared" si="150"/>
        <v>ok</v>
      </c>
      <c r="AK1215" t="s">
        <v>7618</v>
      </c>
      <c r="AM1215" s="2">
        <v>46111</v>
      </c>
      <c r="AN1215" t="b">
        <f t="shared" si="151"/>
        <v>1</v>
      </c>
    </row>
    <row r="1216" spans="1:40" ht="43.2" x14ac:dyDescent="0.3">
      <c r="A1216" t="s">
        <v>7619</v>
      </c>
      <c r="B1216" t="s">
        <v>7620</v>
      </c>
      <c r="C1216" s="6" t="s">
        <v>7621</v>
      </c>
      <c r="D1216" t="s">
        <v>63</v>
      </c>
      <c r="E1216" s="4">
        <v>15</v>
      </c>
      <c r="F1216" t="b">
        <v>1</v>
      </c>
      <c r="G1216" s="4">
        <v>769</v>
      </c>
      <c r="H1216" s="3">
        <v>0</v>
      </c>
      <c r="I1216" s="3">
        <v>0</v>
      </c>
      <c r="J1216" s="3">
        <v>0</v>
      </c>
      <c r="K1216" s="3">
        <v>0</v>
      </c>
      <c r="L1216" s="3">
        <v>0</v>
      </c>
      <c r="M1216" s="3">
        <v>0.3</v>
      </c>
      <c r="N1216" s="3">
        <v>0</v>
      </c>
      <c r="O1216" s="3">
        <v>0</v>
      </c>
      <c r="P1216" s="4">
        <v>9</v>
      </c>
      <c r="Q1216" s="4">
        <v>10</v>
      </c>
      <c r="R1216" t="b">
        <v>0</v>
      </c>
      <c r="S1216" t="b">
        <v>1</v>
      </c>
      <c r="T1216" t="b">
        <v>1</v>
      </c>
      <c r="U1216" t="b">
        <v>1</v>
      </c>
      <c r="V1216" t="b">
        <v>1</v>
      </c>
      <c r="W1216" t="s">
        <v>64</v>
      </c>
      <c r="X1216" t="s">
        <v>149</v>
      </c>
      <c r="Y1216" t="s">
        <v>46</v>
      </c>
      <c r="Z1216" s="3">
        <v>3.3149999999999999</v>
      </c>
      <c r="AA1216" t="s">
        <v>1460</v>
      </c>
      <c r="AB1216" t="s">
        <v>7622</v>
      </c>
      <c r="AC1216" s="6" t="s">
        <v>7623</v>
      </c>
      <c r="AD1216" s="3">
        <f t="shared" si="144"/>
        <v>1.6</v>
      </c>
      <c r="AE1216" s="4">
        <f t="shared" si="145"/>
        <v>20</v>
      </c>
      <c r="AF1216" s="4">
        <f t="shared" si="146"/>
        <v>2</v>
      </c>
      <c r="AG1216" s="4">
        <f t="shared" si="147"/>
        <v>108</v>
      </c>
      <c r="AH1216" t="str">
        <f t="shared" si="148"/>
        <v>standard</v>
      </c>
      <c r="AI1216" t="b">
        <f t="shared" si="149"/>
        <v>0</v>
      </c>
      <c r="AJ1216" t="str">
        <f t="shared" si="150"/>
        <v>ok</v>
      </c>
      <c r="AK1216" t="s">
        <v>7624</v>
      </c>
      <c r="AL1216" t="s">
        <v>7625</v>
      </c>
      <c r="AM1216" s="2">
        <v>46131</v>
      </c>
      <c r="AN1216" t="b">
        <f t="shared" si="151"/>
        <v>1</v>
      </c>
    </row>
    <row r="1217" spans="1:40" ht="43.2" x14ac:dyDescent="0.3">
      <c r="A1217" t="s">
        <v>7626</v>
      </c>
      <c r="B1217" t="s">
        <v>7627</v>
      </c>
      <c r="C1217" s="6" t="s">
        <v>7628</v>
      </c>
      <c r="D1217" t="s">
        <v>178</v>
      </c>
      <c r="E1217" s="4">
        <v>80</v>
      </c>
      <c r="F1217" t="b">
        <v>1</v>
      </c>
      <c r="G1217" s="4">
        <v>1261</v>
      </c>
      <c r="H1217" s="3">
        <v>0</v>
      </c>
      <c r="I1217" s="3">
        <v>3</v>
      </c>
      <c r="J1217" s="3">
        <v>0</v>
      </c>
      <c r="K1217" s="3">
        <v>0</v>
      </c>
      <c r="L1217" s="3">
        <v>0</v>
      </c>
      <c r="M1217" s="3">
        <v>0</v>
      </c>
      <c r="N1217" s="3">
        <v>-1.51</v>
      </c>
      <c r="O1217" s="3">
        <v>0</v>
      </c>
      <c r="P1217" s="4">
        <v>8</v>
      </c>
      <c r="Q1217" s="4">
        <v>10</v>
      </c>
      <c r="R1217" t="b">
        <v>1</v>
      </c>
      <c r="S1217" t="b">
        <v>1</v>
      </c>
      <c r="T1217" t="b">
        <v>1</v>
      </c>
      <c r="U1217" t="b">
        <v>0</v>
      </c>
      <c r="V1217" t="b">
        <v>0</v>
      </c>
      <c r="W1217" t="s">
        <v>64</v>
      </c>
      <c r="X1217" t="s">
        <v>101</v>
      </c>
      <c r="Y1217" t="s">
        <v>129</v>
      </c>
      <c r="Z1217" s="3">
        <v>5.8999999999999997E-2</v>
      </c>
      <c r="AA1217" t="s">
        <v>1460</v>
      </c>
      <c r="AB1217" t="s">
        <v>7629</v>
      </c>
      <c r="AC1217" s="6" t="s">
        <v>7630</v>
      </c>
      <c r="AD1217" s="3">
        <f t="shared" si="144"/>
        <v>14.52</v>
      </c>
      <c r="AE1217" s="4">
        <f t="shared" si="145"/>
        <v>132</v>
      </c>
      <c r="AF1217" s="4">
        <f t="shared" si="146"/>
        <v>3</v>
      </c>
      <c r="AG1217" s="4">
        <f t="shared" si="147"/>
        <v>109</v>
      </c>
      <c r="AH1217" t="str">
        <f t="shared" si="148"/>
        <v>rare-chest</v>
      </c>
      <c r="AI1217" t="b">
        <f t="shared" si="149"/>
        <v>1</v>
      </c>
      <c r="AJ1217" t="str">
        <f t="shared" si="150"/>
        <v>ok</v>
      </c>
      <c r="AK1217" t="s">
        <v>7631</v>
      </c>
      <c r="AL1217" t="s">
        <v>5708</v>
      </c>
      <c r="AM1217" s="2">
        <v>46178</v>
      </c>
      <c r="AN1217" t="b">
        <f t="shared" si="151"/>
        <v>1</v>
      </c>
    </row>
    <row r="1218" spans="1:40" ht="28.8" x14ac:dyDescent="0.3">
      <c r="A1218" t="s">
        <v>7632</v>
      </c>
      <c r="B1218" t="s">
        <v>7633</v>
      </c>
      <c r="C1218" s="6" t="s">
        <v>7634</v>
      </c>
      <c r="D1218" t="s">
        <v>119</v>
      </c>
      <c r="E1218" s="4">
        <v>47</v>
      </c>
      <c r="F1218" t="b">
        <v>1</v>
      </c>
      <c r="G1218" s="4">
        <v>753</v>
      </c>
      <c r="H1218" s="3">
        <v>-0.04</v>
      </c>
      <c r="I1218" s="3">
        <v>1</v>
      </c>
      <c r="J1218" s="3">
        <v>0.13</v>
      </c>
      <c r="K1218" s="3">
        <v>0</v>
      </c>
      <c r="L1218" s="3">
        <v>0</v>
      </c>
      <c r="M1218" s="3">
        <v>0</v>
      </c>
      <c r="N1218" s="3">
        <v>-1.46</v>
      </c>
      <c r="O1218" s="3">
        <v>0</v>
      </c>
      <c r="P1218" s="4">
        <v>3</v>
      </c>
      <c r="Q1218" s="4">
        <v>5</v>
      </c>
      <c r="R1218" t="b">
        <v>1</v>
      </c>
      <c r="S1218" t="b">
        <v>0</v>
      </c>
      <c r="T1218" t="b">
        <v>0</v>
      </c>
      <c r="U1218" t="b">
        <v>1</v>
      </c>
      <c r="V1218" t="b">
        <v>0</v>
      </c>
      <c r="W1218" t="s">
        <v>44</v>
      </c>
      <c r="X1218" t="s">
        <v>149</v>
      </c>
      <c r="Y1218" t="s">
        <v>129</v>
      </c>
      <c r="Z1218" s="3">
        <v>2.7149999999999999</v>
      </c>
      <c r="AA1218" t="s">
        <v>828</v>
      </c>
      <c r="AB1218" t="s">
        <v>7635</v>
      </c>
      <c r="AC1218" s="6" t="s">
        <v>7636</v>
      </c>
      <c r="AD1218" s="3">
        <f t="shared" ref="AD1218:AD1281" si="152">ROUND(ABS(H1218)*8+ABS(I1218)*1.5+ABS(J1218)*3+ABS(K1218)*2+ABS(L1218)*2+ABS(M1218)*2+ABS(N1218)*2+ABS(O1218)*2+IF(D1218="Legendary",10,IF(D1218="Relic",12,IF(D1218="Epic",7,IF(D1218="Rare",4,IF(D1218="Uncommon",2,IF(D1218="Cursed",5,1)))))),2)</f>
        <v>9.1300000000000008</v>
      </c>
      <c r="AE1218" s="4">
        <f t="shared" ref="AE1218:AE1281" si="153">MAX(0,ROUND(E1218*(1+AD1218/25)+IF(R1218,2,0)+IF(T1218,4,0),0))</f>
        <v>66</v>
      </c>
      <c r="AF1218" s="4">
        <f t="shared" ref="AF1218:AF1281" si="154">Q1218-P1218+1</f>
        <v>3</v>
      </c>
      <c r="AG1218" s="4">
        <f t="shared" ref="AG1218:AG1281" si="155">LEN(C1218)</f>
        <v>109</v>
      </c>
      <c r="AH1218" t="str">
        <f t="shared" ref="AH1218:AH1281" si="156">IF(D1218="Legendary","boss-vault",IF(D1218="Relic","secret-room",IF(D1218="Cursed","curse-room",IF(AD1218&gt;12,"rare-chest","standard"))))</f>
        <v>standard</v>
      </c>
      <c r="AI1218" t="b">
        <f t="shared" ref="AI1218:AI1281" si="157">OR(H1218&lt;0,I1218&lt;0,J1218&lt;0,K1218&lt;0,L1218&lt;0,M1218&lt;0,N1218&lt;0,O1218&lt;0)</f>
        <v>1</v>
      </c>
      <c r="AJ1218" t="str">
        <f t="shared" ref="AJ1218:AJ1281" si="158">IF(AND(P1218&lt;=Q1218,AE1218&gt;=0,AF1218&gt;0),IF(OR(AD1218&gt;18,AND(D1218="Common",AD1218&gt;10),AND(D1218="Legendary",AE1218&lt;80)),"review: balance outlier",IF(AND(R1218,T1218,U1218),"review: volatile physics",IF(COUNTIF(AA1218,"*fire*")+COUNTIF(AA1218,"*poison*")+COUNTIF(AA1218,"*ice*")&gt;=2,"review: multi-status synergy","ok"))),"invalid: level/price")</f>
        <v>ok</v>
      </c>
      <c r="AK1218" t="s">
        <v>7637</v>
      </c>
      <c r="AL1218" t="s">
        <v>7638</v>
      </c>
      <c r="AM1218" s="2">
        <v>46080</v>
      </c>
      <c r="AN1218" t="b">
        <f t="shared" ref="AN1218:AN1281" si="159">P1218&lt;=Q1218</f>
        <v>1</v>
      </c>
    </row>
    <row r="1219" spans="1:40" ht="43.2" x14ac:dyDescent="0.3">
      <c r="A1219" t="s">
        <v>7639</v>
      </c>
      <c r="B1219" t="s">
        <v>7640</v>
      </c>
      <c r="C1219" s="6" t="s">
        <v>7641</v>
      </c>
      <c r="D1219" t="s">
        <v>147</v>
      </c>
      <c r="E1219" s="4">
        <v>109</v>
      </c>
      <c r="F1219" t="b">
        <v>0</v>
      </c>
      <c r="G1219" s="4">
        <v>175</v>
      </c>
      <c r="H1219" s="3">
        <v>0.89</v>
      </c>
      <c r="I1219" s="3">
        <v>2</v>
      </c>
      <c r="J1219" s="3">
        <v>0</v>
      </c>
      <c r="K1219" s="3">
        <v>0.08</v>
      </c>
      <c r="L1219" s="3">
        <v>0.09</v>
      </c>
      <c r="M1219" s="3">
        <v>0</v>
      </c>
      <c r="N1219" s="3">
        <v>0</v>
      </c>
      <c r="O1219" s="3">
        <v>0</v>
      </c>
      <c r="P1219" s="4">
        <v>7</v>
      </c>
      <c r="Q1219" s="4">
        <v>9</v>
      </c>
      <c r="R1219" t="b">
        <v>0</v>
      </c>
      <c r="S1219" t="b">
        <v>0</v>
      </c>
      <c r="T1219" t="b">
        <v>0</v>
      </c>
      <c r="U1219" t="b">
        <v>0</v>
      </c>
      <c r="V1219" t="b">
        <v>1</v>
      </c>
      <c r="W1219" t="s">
        <v>148</v>
      </c>
      <c r="X1219" t="s">
        <v>45</v>
      </c>
      <c r="Y1219" t="s">
        <v>66</v>
      </c>
      <c r="Z1219" s="3">
        <v>2.585</v>
      </c>
      <c r="AA1219" t="s">
        <v>157</v>
      </c>
      <c r="AB1219" t="s">
        <v>7642</v>
      </c>
      <c r="AC1219" s="6" t="s">
        <v>7643</v>
      </c>
      <c r="AD1219" s="3">
        <f t="shared" si="152"/>
        <v>20.46</v>
      </c>
      <c r="AE1219" s="4">
        <f t="shared" si="153"/>
        <v>198</v>
      </c>
      <c r="AF1219" s="4">
        <f t="shared" si="154"/>
        <v>3</v>
      </c>
      <c r="AG1219" s="4">
        <f t="shared" si="155"/>
        <v>116</v>
      </c>
      <c r="AH1219" t="str">
        <f t="shared" si="156"/>
        <v>boss-vault</v>
      </c>
      <c r="AI1219" t="b">
        <f t="shared" si="157"/>
        <v>0</v>
      </c>
      <c r="AJ1219" t="str">
        <f t="shared" si="158"/>
        <v>review: balance outlier</v>
      </c>
      <c r="AK1219" t="s">
        <v>7644</v>
      </c>
      <c r="AL1219" t="s">
        <v>7645</v>
      </c>
      <c r="AM1219" s="2">
        <v>46107</v>
      </c>
      <c r="AN1219" t="b">
        <f t="shared" si="159"/>
        <v>1</v>
      </c>
    </row>
    <row r="1220" spans="1:40" ht="43.2" x14ac:dyDescent="0.3">
      <c r="A1220" t="s">
        <v>7646</v>
      </c>
      <c r="B1220" t="s">
        <v>7647</v>
      </c>
      <c r="C1220" s="6" t="s">
        <v>7648</v>
      </c>
      <c r="D1220" t="s">
        <v>43</v>
      </c>
      <c r="E1220" s="4">
        <v>31</v>
      </c>
      <c r="F1220" t="b">
        <v>1</v>
      </c>
      <c r="G1220" s="4">
        <v>1176</v>
      </c>
      <c r="H1220" s="3">
        <v>0</v>
      </c>
      <c r="I1220" s="3">
        <v>1</v>
      </c>
      <c r="J1220" s="3">
        <v>0.4</v>
      </c>
      <c r="K1220" s="3">
        <v>0.26</v>
      </c>
      <c r="L1220" s="3">
        <v>0</v>
      </c>
      <c r="M1220" s="3">
        <v>0</v>
      </c>
      <c r="N1220" s="3">
        <v>3.07</v>
      </c>
      <c r="O1220" s="3">
        <v>0.37</v>
      </c>
      <c r="P1220" s="4">
        <v>9</v>
      </c>
      <c r="Q1220" s="4">
        <v>10</v>
      </c>
      <c r="R1220" t="b">
        <v>0</v>
      </c>
      <c r="S1220" t="b">
        <v>1</v>
      </c>
      <c r="T1220" t="b">
        <v>1</v>
      </c>
      <c r="U1220" t="b">
        <v>1</v>
      </c>
      <c r="V1220" t="b">
        <v>1</v>
      </c>
      <c r="W1220" t="s">
        <v>127</v>
      </c>
      <c r="X1220" t="s">
        <v>55</v>
      </c>
      <c r="Y1220" t="s">
        <v>66</v>
      </c>
      <c r="Z1220" s="3">
        <v>0.14499999999999999</v>
      </c>
      <c r="AA1220" t="s">
        <v>130</v>
      </c>
      <c r="AB1220" t="s">
        <v>7649</v>
      </c>
      <c r="AC1220" s="6" t="s">
        <v>7650</v>
      </c>
      <c r="AD1220" s="3">
        <f t="shared" si="152"/>
        <v>12.1</v>
      </c>
      <c r="AE1220" s="4">
        <f t="shared" si="153"/>
        <v>50</v>
      </c>
      <c r="AF1220" s="4">
        <f t="shared" si="154"/>
        <v>2</v>
      </c>
      <c r="AG1220" s="4">
        <f t="shared" si="155"/>
        <v>119</v>
      </c>
      <c r="AH1220" t="str">
        <f t="shared" si="156"/>
        <v>rare-chest</v>
      </c>
      <c r="AI1220" t="b">
        <f t="shared" si="157"/>
        <v>0</v>
      </c>
      <c r="AJ1220" t="str">
        <f t="shared" si="158"/>
        <v>ok</v>
      </c>
      <c r="AK1220" t="s">
        <v>7651</v>
      </c>
      <c r="AM1220" s="2">
        <v>46194</v>
      </c>
      <c r="AN1220" t="b">
        <f t="shared" si="159"/>
        <v>1</v>
      </c>
    </row>
    <row r="1221" spans="1:40" ht="43.2" x14ac:dyDescent="0.3">
      <c r="A1221" t="s">
        <v>7652</v>
      </c>
      <c r="B1221" t="s">
        <v>5541</v>
      </c>
      <c r="C1221" s="6" t="s">
        <v>7653</v>
      </c>
      <c r="D1221" t="s">
        <v>43</v>
      </c>
      <c r="E1221" s="4">
        <v>31</v>
      </c>
      <c r="F1221" t="b">
        <v>1</v>
      </c>
      <c r="G1221" s="4">
        <v>1003</v>
      </c>
      <c r="H1221" s="3">
        <v>1.02</v>
      </c>
      <c r="I1221" s="3">
        <v>0</v>
      </c>
      <c r="J1221" s="3">
        <v>0</v>
      </c>
      <c r="K1221" s="3">
        <v>0</v>
      </c>
      <c r="L1221" s="3">
        <v>0</v>
      </c>
      <c r="M1221" s="3">
        <v>0.12</v>
      </c>
      <c r="N1221" s="3">
        <v>0</v>
      </c>
      <c r="O1221" s="3">
        <v>0</v>
      </c>
      <c r="P1221" s="4">
        <v>5</v>
      </c>
      <c r="Q1221" s="4">
        <v>8</v>
      </c>
      <c r="R1221" t="b">
        <v>0</v>
      </c>
      <c r="S1221" t="b">
        <v>0</v>
      </c>
      <c r="T1221" t="b">
        <v>1</v>
      </c>
      <c r="U1221" t="b">
        <v>0</v>
      </c>
      <c r="V1221" t="b">
        <v>1</v>
      </c>
      <c r="W1221" t="s">
        <v>64</v>
      </c>
      <c r="X1221" t="s">
        <v>149</v>
      </c>
      <c r="Y1221" t="s">
        <v>129</v>
      </c>
      <c r="Z1221" s="3">
        <v>0.42599999999999999</v>
      </c>
      <c r="AA1221" t="s">
        <v>2142</v>
      </c>
      <c r="AB1221" t="s">
        <v>5543</v>
      </c>
      <c r="AC1221" s="6" t="s">
        <v>7654</v>
      </c>
      <c r="AD1221" s="3">
        <f t="shared" si="152"/>
        <v>10.4</v>
      </c>
      <c r="AE1221" s="4">
        <f t="shared" si="153"/>
        <v>48</v>
      </c>
      <c r="AF1221" s="4">
        <f t="shared" si="154"/>
        <v>4</v>
      </c>
      <c r="AG1221" s="4">
        <f t="shared" si="155"/>
        <v>117</v>
      </c>
      <c r="AH1221" t="str">
        <f t="shared" si="156"/>
        <v>standard</v>
      </c>
      <c r="AI1221" t="b">
        <f t="shared" si="157"/>
        <v>0</v>
      </c>
      <c r="AJ1221" t="str">
        <f t="shared" si="158"/>
        <v>ok</v>
      </c>
      <c r="AK1221" t="s">
        <v>7655</v>
      </c>
      <c r="AM1221" s="2">
        <v>46026</v>
      </c>
      <c r="AN1221" t="b">
        <f t="shared" si="159"/>
        <v>1</v>
      </c>
    </row>
    <row r="1222" spans="1:40" ht="43.2" x14ac:dyDescent="0.3">
      <c r="A1222" t="s">
        <v>7656</v>
      </c>
      <c r="B1222" t="s">
        <v>7657</v>
      </c>
      <c r="C1222" s="6" t="s">
        <v>7658</v>
      </c>
      <c r="D1222" t="s">
        <v>178</v>
      </c>
      <c r="E1222" s="4">
        <v>79</v>
      </c>
      <c r="F1222" t="b">
        <v>1</v>
      </c>
      <c r="G1222" s="4">
        <v>1405</v>
      </c>
      <c r="H1222" s="3">
        <v>0.67</v>
      </c>
      <c r="I1222" s="3">
        <v>-1</v>
      </c>
      <c r="J1222" s="3">
        <v>0</v>
      </c>
      <c r="K1222" s="3">
        <v>0.95</v>
      </c>
      <c r="L1222" s="3">
        <v>0</v>
      </c>
      <c r="M1222" s="3">
        <v>0</v>
      </c>
      <c r="N1222" s="3">
        <v>0</v>
      </c>
      <c r="O1222" s="3">
        <v>0.72</v>
      </c>
      <c r="P1222" s="4">
        <v>5</v>
      </c>
      <c r="Q1222" s="4">
        <v>8</v>
      </c>
      <c r="R1222" t="b">
        <v>0</v>
      </c>
      <c r="S1222" t="b">
        <v>1</v>
      </c>
      <c r="T1222" t="b">
        <v>1</v>
      </c>
      <c r="U1222" t="b">
        <v>1</v>
      </c>
      <c r="V1222" t="b">
        <v>1</v>
      </c>
      <c r="W1222" t="s">
        <v>127</v>
      </c>
      <c r="X1222" t="s">
        <v>75</v>
      </c>
      <c r="Y1222" t="s">
        <v>66</v>
      </c>
      <c r="Z1222" s="3">
        <v>2.996</v>
      </c>
      <c r="AA1222" t="s">
        <v>130</v>
      </c>
      <c r="AB1222" t="s">
        <v>7659</v>
      </c>
      <c r="AC1222" s="6" t="s">
        <v>7660</v>
      </c>
      <c r="AD1222" s="3">
        <f t="shared" si="152"/>
        <v>17.2</v>
      </c>
      <c r="AE1222" s="4">
        <f t="shared" si="153"/>
        <v>137</v>
      </c>
      <c r="AF1222" s="4">
        <f t="shared" si="154"/>
        <v>4</v>
      </c>
      <c r="AG1222" s="4">
        <f t="shared" si="155"/>
        <v>117</v>
      </c>
      <c r="AH1222" t="str">
        <f t="shared" si="156"/>
        <v>rare-chest</v>
      </c>
      <c r="AI1222" t="b">
        <f t="shared" si="157"/>
        <v>1</v>
      </c>
      <c r="AJ1222" t="str">
        <f t="shared" si="158"/>
        <v>ok</v>
      </c>
      <c r="AK1222" t="s">
        <v>7661</v>
      </c>
      <c r="AL1222" t="s">
        <v>4067</v>
      </c>
      <c r="AM1222" s="2">
        <v>46066</v>
      </c>
      <c r="AN1222" t="b">
        <f t="shared" si="159"/>
        <v>1</v>
      </c>
    </row>
    <row r="1223" spans="1:40" ht="43.2" x14ac:dyDescent="0.3">
      <c r="A1223" t="s">
        <v>7662</v>
      </c>
      <c r="B1223" t="s">
        <v>7663</v>
      </c>
      <c r="C1223" s="6" t="s">
        <v>7664</v>
      </c>
      <c r="D1223" t="s">
        <v>63</v>
      </c>
      <c r="E1223" s="4">
        <v>18</v>
      </c>
      <c r="F1223" t="b">
        <v>0</v>
      </c>
      <c r="G1223" s="4">
        <v>1923</v>
      </c>
      <c r="H1223" s="3">
        <v>0.86</v>
      </c>
      <c r="I1223" s="3">
        <v>2</v>
      </c>
      <c r="J1223" s="3">
        <v>0</v>
      </c>
      <c r="K1223" s="3">
        <v>0</v>
      </c>
      <c r="L1223" s="3">
        <v>0</v>
      </c>
      <c r="M1223" s="3">
        <v>0</v>
      </c>
      <c r="N1223" s="3">
        <v>0</v>
      </c>
      <c r="O1223" s="3">
        <v>0</v>
      </c>
      <c r="P1223" s="4">
        <v>2</v>
      </c>
      <c r="Q1223" s="4">
        <v>4</v>
      </c>
      <c r="R1223" t="b">
        <v>0</v>
      </c>
      <c r="S1223" t="b">
        <v>0</v>
      </c>
      <c r="T1223" t="b">
        <v>0</v>
      </c>
      <c r="U1223" t="b">
        <v>0</v>
      </c>
      <c r="V1223" t="b">
        <v>0</v>
      </c>
      <c r="W1223" t="s">
        <v>92</v>
      </c>
      <c r="X1223" t="s">
        <v>200</v>
      </c>
      <c r="Y1223" t="s">
        <v>66</v>
      </c>
      <c r="Z1223" s="3">
        <v>2.6930000000000001</v>
      </c>
      <c r="AA1223" t="s">
        <v>93</v>
      </c>
      <c r="AB1223" t="s">
        <v>7665</v>
      </c>
      <c r="AC1223" s="6" t="s">
        <v>7666</v>
      </c>
      <c r="AD1223" s="3">
        <f t="shared" si="152"/>
        <v>10.88</v>
      </c>
      <c r="AE1223" s="4">
        <f t="shared" si="153"/>
        <v>26</v>
      </c>
      <c r="AF1223" s="4">
        <f t="shared" si="154"/>
        <v>3</v>
      </c>
      <c r="AG1223" s="4">
        <f t="shared" si="155"/>
        <v>109</v>
      </c>
      <c r="AH1223" t="str">
        <f t="shared" si="156"/>
        <v>standard</v>
      </c>
      <c r="AI1223" t="b">
        <f t="shared" si="157"/>
        <v>0</v>
      </c>
      <c r="AJ1223" t="str">
        <f t="shared" si="158"/>
        <v>review: balance outlier</v>
      </c>
      <c r="AK1223" t="s">
        <v>7667</v>
      </c>
      <c r="AL1223" t="s">
        <v>3313</v>
      </c>
      <c r="AM1223" s="2">
        <v>46158</v>
      </c>
      <c r="AN1223" t="b">
        <f t="shared" si="159"/>
        <v>1</v>
      </c>
    </row>
    <row r="1224" spans="1:40" ht="43.2" x14ac:dyDescent="0.3">
      <c r="A1224" t="s">
        <v>7668</v>
      </c>
      <c r="B1224" t="s">
        <v>7669</v>
      </c>
      <c r="C1224" s="6" t="s">
        <v>7670</v>
      </c>
      <c r="D1224" t="s">
        <v>178</v>
      </c>
      <c r="E1224" s="4">
        <v>136</v>
      </c>
      <c r="F1224" t="b">
        <v>1</v>
      </c>
      <c r="G1224" s="4">
        <v>1233</v>
      </c>
      <c r="H1224" s="3">
        <v>0</v>
      </c>
      <c r="I1224" s="3">
        <v>0</v>
      </c>
      <c r="J1224" s="3">
        <v>0</v>
      </c>
      <c r="K1224" s="3">
        <v>0</v>
      </c>
      <c r="L1224" s="3">
        <v>0</v>
      </c>
      <c r="M1224" s="3">
        <v>0</v>
      </c>
      <c r="N1224" s="3">
        <v>0</v>
      </c>
      <c r="O1224" s="3">
        <v>0</v>
      </c>
      <c r="P1224" s="4">
        <v>1</v>
      </c>
      <c r="Q1224" s="4">
        <v>6</v>
      </c>
      <c r="R1224" t="b">
        <v>0</v>
      </c>
      <c r="S1224" t="b">
        <v>0</v>
      </c>
      <c r="T1224" t="b">
        <v>1</v>
      </c>
      <c r="U1224" t="b">
        <v>0</v>
      </c>
      <c r="V1224" t="b">
        <v>0</v>
      </c>
      <c r="W1224" t="s">
        <v>64</v>
      </c>
      <c r="X1224" t="s">
        <v>149</v>
      </c>
      <c r="Y1224" t="s">
        <v>66</v>
      </c>
      <c r="Z1224" s="3">
        <v>2.2269999999999999</v>
      </c>
      <c r="AA1224" t="s">
        <v>2142</v>
      </c>
      <c r="AB1224" t="s">
        <v>7671</v>
      </c>
      <c r="AC1224" s="6" t="s">
        <v>7672</v>
      </c>
      <c r="AD1224" s="3">
        <f t="shared" si="152"/>
        <v>7</v>
      </c>
      <c r="AE1224" s="4">
        <f t="shared" si="153"/>
        <v>178</v>
      </c>
      <c r="AF1224" s="4">
        <f t="shared" si="154"/>
        <v>6</v>
      </c>
      <c r="AG1224" s="4">
        <f t="shared" si="155"/>
        <v>116</v>
      </c>
      <c r="AH1224" t="str">
        <f t="shared" si="156"/>
        <v>standard</v>
      </c>
      <c r="AI1224" t="b">
        <f t="shared" si="157"/>
        <v>0</v>
      </c>
      <c r="AJ1224" t="str">
        <f t="shared" si="158"/>
        <v>ok</v>
      </c>
      <c r="AK1224" t="s">
        <v>7673</v>
      </c>
      <c r="AM1224" s="2">
        <v>46123</v>
      </c>
      <c r="AN1224" t="b">
        <f t="shared" si="159"/>
        <v>1</v>
      </c>
    </row>
    <row r="1225" spans="1:40" ht="28.8" x14ac:dyDescent="0.3">
      <c r="A1225" t="s">
        <v>7674</v>
      </c>
      <c r="B1225" t="s">
        <v>6536</v>
      </c>
      <c r="C1225" s="6" t="s">
        <v>7675</v>
      </c>
      <c r="D1225" t="s">
        <v>63</v>
      </c>
      <c r="E1225" s="4">
        <v>13</v>
      </c>
      <c r="F1225" t="b">
        <v>1</v>
      </c>
      <c r="G1225" s="4">
        <v>920</v>
      </c>
      <c r="H1225" s="3">
        <v>0</v>
      </c>
      <c r="I1225" s="3">
        <v>-1</v>
      </c>
      <c r="J1225" s="3">
        <v>0</v>
      </c>
      <c r="K1225" s="3">
        <v>0</v>
      </c>
      <c r="L1225" s="3">
        <v>0</v>
      </c>
      <c r="M1225" s="3">
        <v>0</v>
      </c>
      <c r="N1225" s="3">
        <v>0</v>
      </c>
      <c r="O1225" s="3">
        <v>-0.22</v>
      </c>
      <c r="P1225" s="4">
        <v>7</v>
      </c>
      <c r="Q1225" s="4">
        <v>8</v>
      </c>
      <c r="R1225" t="b">
        <v>0</v>
      </c>
      <c r="S1225" t="b">
        <v>0</v>
      </c>
      <c r="T1225" t="b">
        <v>1</v>
      </c>
      <c r="U1225" t="b">
        <v>1</v>
      </c>
      <c r="V1225" t="b">
        <v>0</v>
      </c>
      <c r="W1225" t="s">
        <v>138</v>
      </c>
      <c r="X1225" t="s">
        <v>200</v>
      </c>
      <c r="Y1225" t="s">
        <v>46</v>
      </c>
      <c r="Z1225" s="3">
        <v>2.5619999999999998</v>
      </c>
      <c r="AA1225" t="s">
        <v>1385</v>
      </c>
      <c r="AB1225" t="s">
        <v>6538</v>
      </c>
      <c r="AC1225" s="6" t="s">
        <v>7676</v>
      </c>
      <c r="AD1225" s="3">
        <f t="shared" si="152"/>
        <v>2.94</v>
      </c>
      <c r="AE1225" s="4">
        <f t="shared" si="153"/>
        <v>19</v>
      </c>
      <c r="AF1225" s="4">
        <f t="shared" si="154"/>
        <v>2</v>
      </c>
      <c r="AG1225" s="4">
        <f t="shared" si="155"/>
        <v>109</v>
      </c>
      <c r="AH1225" t="str">
        <f t="shared" si="156"/>
        <v>standard</v>
      </c>
      <c r="AI1225" t="b">
        <f t="shared" si="157"/>
        <v>1</v>
      </c>
      <c r="AJ1225" t="str">
        <f t="shared" si="158"/>
        <v>ok</v>
      </c>
      <c r="AK1225" t="s">
        <v>7677</v>
      </c>
      <c r="AL1225" t="s">
        <v>7678</v>
      </c>
      <c r="AM1225" s="2">
        <v>46136</v>
      </c>
      <c r="AN1225" t="b">
        <f t="shared" si="159"/>
        <v>1</v>
      </c>
    </row>
    <row r="1226" spans="1:40" ht="43.2" x14ac:dyDescent="0.3">
      <c r="A1226" t="s">
        <v>7679</v>
      </c>
      <c r="B1226" t="s">
        <v>7680</v>
      </c>
      <c r="C1226" s="6" t="s">
        <v>7681</v>
      </c>
      <c r="D1226" t="s">
        <v>178</v>
      </c>
      <c r="E1226" s="4">
        <v>84</v>
      </c>
      <c r="F1226" t="b">
        <v>1</v>
      </c>
      <c r="G1226" s="4">
        <v>1344</v>
      </c>
      <c r="H1226" s="3">
        <v>0.66</v>
      </c>
      <c r="I1226" s="3">
        <v>0</v>
      </c>
      <c r="J1226" s="3">
        <v>0.56000000000000005</v>
      </c>
      <c r="K1226" s="3">
        <v>0</v>
      </c>
      <c r="L1226" s="3">
        <v>0</v>
      </c>
      <c r="M1226" s="3">
        <v>0</v>
      </c>
      <c r="N1226" s="3">
        <v>-1.79</v>
      </c>
      <c r="O1226" s="3">
        <v>0</v>
      </c>
      <c r="P1226" s="4">
        <v>7</v>
      </c>
      <c r="Q1226" s="4">
        <v>8</v>
      </c>
      <c r="R1226" t="b">
        <v>0</v>
      </c>
      <c r="S1226" t="b">
        <v>1</v>
      </c>
      <c r="T1226" t="b">
        <v>1</v>
      </c>
      <c r="U1226" t="b">
        <v>0</v>
      </c>
      <c r="V1226" t="b">
        <v>0</v>
      </c>
      <c r="W1226" t="s">
        <v>64</v>
      </c>
      <c r="X1226" t="s">
        <v>200</v>
      </c>
      <c r="Y1226" t="s">
        <v>66</v>
      </c>
      <c r="Z1226" s="3">
        <v>0.78600000000000003</v>
      </c>
      <c r="AA1226" t="s">
        <v>991</v>
      </c>
      <c r="AB1226" t="s">
        <v>7682</v>
      </c>
      <c r="AC1226" s="6" t="s">
        <v>7683</v>
      </c>
      <c r="AD1226" s="3">
        <f t="shared" si="152"/>
        <v>17.54</v>
      </c>
      <c r="AE1226" s="4">
        <f t="shared" si="153"/>
        <v>147</v>
      </c>
      <c r="AF1226" s="4">
        <f t="shared" si="154"/>
        <v>2</v>
      </c>
      <c r="AG1226" s="4">
        <f t="shared" si="155"/>
        <v>111</v>
      </c>
      <c r="AH1226" t="str">
        <f t="shared" si="156"/>
        <v>rare-chest</v>
      </c>
      <c r="AI1226" t="b">
        <f t="shared" si="157"/>
        <v>1</v>
      </c>
      <c r="AJ1226" t="str">
        <f t="shared" si="158"/>
        <v>ok</v>
      </c>
      <c r="AK1226" t="s">
        <v>7684</v>
      </c>
      <c r="AM1226" s="2">
        <v>46119</v>
      </c>
      <c r="AN1226" t="b">
        <f t="shared" si="159"/>
        <v>1</v>
      </c>
    </row>
    <row r="1227" spans="1:40" ht="43.2" x14ac:dyDescent="0.3">
      <c r="A1227" t="s">
        <v>7685</v>
      </c>
      <c r="B1227" t="s">
        <v>7686</v>
      </c>
      <c r="C1227" s="6" t="s">
        <v>7687</v>
      </c>
      <c r="D1227" t="s">
        <v>63</v>
      </c>
      <c r="E1227" s="4">
        <v>20</v>
      </c>
      <c r="F1227" t="b">
        <v>1</v>
      </c>
      <c r="G1227" s="4">
        <v>1333</v>
      </c>
      <c r="H1227" s="3">
        <v>0</v>
      </c>
      <c r="I1227" s="3">
        <v>0</v>
      </c>
      <c r="J1227" s="3">
        <v>0</v>
      </c>
      <c r="K1227" s="3">
        <v>0.38</v>
      </c>
      <c r="L1227" s="3">
        <v>0</v>
      </c>
      <c r="M1227" s="3">
        <v>0</v>
      </c>
      <c r="N1227" s="3">
        <v>0</v>
      </c>
      <c r="O1227" s="3">
        <v>0</v>
      </c>
      <c r="P1227" s="4">
        <v>8</v>
      </c>
      <c r="Q1227" s="4">
        <v>10</v>
      </c>
      <c r="R1227" t="b">
        <v>1</v>
      </c>
      <c r="S1227" t="b">
        <v>0</v>
      </c>
      <c r="T1227" t="b">
        <v>0</v>
      </c>
      <c r="U1227" t="b">
        <v>1</v>
      </c>
      <c r="V1227" t="b">
        <v>0</v>
      </c>
      <c r="W1227" t="s">
        <v>64</v>
      </c>
      <c r="X1227" t="s">
        <v>65</v>
      </c>
      <c r="Y1227" t="s">
        <v>74</v>
      </c>
      <c r="Z1227" s="3">
        <v>2.8170000000000002</v>
      </c>
      <c r="AA1227" t="s">
        <v>120</v>
      </c>
      <c r="AB1227" t="s">
        <v>7688</v>
      </c>
      <c r="AC1227" s="6" t="s">
        <v>7689</v>
      </c>
      <c r="AD1227" s="3">
        <f t="shared" si="152"/>
        <v>1.76</v>
      </c>
      <c r="AE1227" s="4">
        <f t="shared" si="153"/>
        <v>23</v>
      </c>
      <c r="AF1227" s="4">
        <f t="shared" si="154"/>
        <v>3</v>
      </c>
      <c r="AG1227" s="4">
        <f t="shared" si="155"/>
        <v>114</v>
      </c>
      <c r="AH1227" t="str">
        <f t="shared" si="156"/>
        <v>standard</v>
      </c>
      <c r="AI1227" t="b">
        <f t="shared" si="157"/>
        <v>0</v>
      </c>
      <c r="AJ1227" t="str">
        <f t="shared" si="158"/>
        <v>ok</v>
      </c>
      <c r="AK1227" t="s">
        <v>7690</v>
      </c>
      <c r="AM1227" s="2">
        <v>46064</v>
      </c>
      <c r="AN1227" t="b">
        <f t="shared" si="159"/>
        <v>1</v>
      </c>
    </row>
    <row r="1228" spans="1:40" ht="43.2" x14ac:dyDescent="0.3">
      <c r="A1228" t="s">
        <v>7691</v>
      </c>
      <c r="B1228" t="s">
        <v>7692</v>
      </c>
      <c r="C1228" s="6" t="s">
        <v>7693</v>
      </c>
      <c r="D1228" t="s">
        <v>63</v>
      </c>
      <c r="E1228" s="4">
        <v>29</v>
      </c>
      <c r="F1228" t="b">
        <v>1</v>
      </c>
      <c r="G1228" s="4">
        <v>1484</v>
      </c>
      <c r="H1228" s="3">
        <v>0.37</v>
      </c>
      <c r="I1228" s="3">
        <v>1</v>
      </c>
      <c r="J1228" s="3">
        <v>0</v>
      </c>
      <c r="K1228" s="3">
        <v>0</v>
      </c>
      <c r="L1228" s="3">
        <v>0</v>
      </c>
      <c r="M1228" s="3">
        <v>0.28999999999999998</v>
      </c>
      <c r="N1228" s="3">
        <v>0</v>
      </c>
      <c r="O1228" s="3">
        <v>0</v>
      </c>
      <c r="P1228" s="4">
        <v>2</v>
      </c>
      <c r="Q1228" s="4">
        <v>7</v>
      </c>
      <c r="R1228" t="b">
        <v>1</v>
      </c>
      <c r="S1228" t="b">
        <v>1</v>
      </c>
      <c r="T1228" t="b">
        <v>1</v>
      </c>
      <c r="U1228" t="b">
        <v>1</v>
      </c>
      <c r="V1228" t="b">
        <v>0</v>
      </c>
      <c r="W1228" t="s">
        <v>127</v>
      </c>
      <c r="X1228" t="s">
        <v>65</v>
      </c>
      <c r="Y1228" t="s">
        <v>222</v>
      </c>
      <c r="Z1228" s="3">
        <v>2.6179999999999999</v>
      </c>
      <c r="AA1228" t="s">
        <v>130</v>
      </c>
      <c r="AB1228" t="s">
        <v>7694</v>
      </c>
      <c r="AC1228" s="6" t="s">
        <v>7695</v>
      </c>
      <c r="AD1228" s="3">
        <f t="shared" si="152"/>
        <v>6.04</v>
      </c>
      <c r="AE1228" s="4">
        <f t="shared" si="153"/>
        <v>42</v>
      </c>
      <c r="AF1228" s="4">
        <f t="shared" si="154"/>
        <v>6</v>
      </c>
      <c r="AG1228" s="4">
        <f t="shared" si="155"/>
        <v>121</v>
      </c>
      <c r="AH1228" t="str">
        <f t="shared" si="156"/>
        <v>standard</v>
      </c>
      <c r="AI1228" t="b">
        <f t="shared" si="157"/>
        <v>0</v>
      </c>
      <c r="AJ1228" t="str">
        <f t="shared" si="158"/>
        <v>review: volatile physics</v>
      </c>
      <c r="AK1228" t="s">
        <v>7696</v>
      </c>
      <c r="AL1228" t="s">
        <v>7697</v>
      </c>
      <c r="AM1228" s="2">
        <v>46152</v>
      </c>
      <c r="AN1228" t="b">
        <f t="shared" si="159"/>
        <v>1</v>
      </c>
    </row>
    <row r="1229" spans="1:40" ht="43.2" x14ac:dyDescent="0.3">
      <c r="A1229" t="s">
        <v>7698</v>
      </c>
      <c r="B1229" t="s">
        <v>7699</v>
      </c>
      <c r="C1229" s="6" t="s">
        <v>7700</v>
      </c>
      <c r="D1229" t="s">
        <v>43</v>
      </c>
      <c r="E1229" s="4">
        <v>34</v>
      </c>
      <c r="F1229" t="b">
        <v>1</v>
      </c>
      <c r="G1229" s="4">
        <v>371</v>
      </c>
      <c r="H1229" s="3">
        <v>0.76</v>
      </c>
      <c r="I1229" s="3">
        <v>0</v>
      </c>
      <c r="J1229" s="3">
        <v>0</v>
      </c>
      <c r="K1229" s="3">
        <v>0</v>
      </c>
      <c r="L1229" s="3">
        <v>0</v>
      </c>
      <c r="M1229" s="3">
        <v>0</v>
      </c>
      <c r="N1229" s="3">
        <v>0</v>
      </c>
      <c r="O1229" s="3">
        <v>0.46</v>
      </c>
      <c r="P1229" s="4">
        <v>6</v>
      </c>
      <c r="Q1229" s="4">
        <v>10</v>
      </c>
      <c r="R1229" t="b">
        <v>1</v>
      </c>
      <c r="S1229" t="b">
        <v>0</v>
      </c>
      <c r="T1229" t="b">
        <v>0</v>
      </c>
      <c r="U1229" t="b">
        <v>1</v>
      </c>
      <c r="V1229" t="b">
        <v>1</v>
      </c>
      <c r="W1229" t="s">
        <v>148</v>
      </c>
      <c r="X1229" t="s">
        <v>128</v>
      </c>
      <c r="Y1229" t="s">
        <v>74</v>
      </c>
      <c r="Z1229" s="3">
        <v>1.4630000000000001</v>
      </c>
      <c r="AA1229" t="s">
        <v>157</v>
      </c>
      <c r="AB1229" t="s">
        <v>7701</v>
      </c>
      <c r="AC1229" s="6" t="s">
        <v>7702</v>
      </c>
      <c r="AD1229" s="3">
        <f t="shared" si="152"/>
        <v>9</v>
      </c>
      <c r="AE1229" s="4">
        <f t="shared" si="153"/>
        <v>48</v>
      </c>
      <c r="AF1229" s="4">
        <f t="shared" si="154"/>
        <v>5</v>
      </c>
      <c r="AG1229" s="4">
        <f t="shared" si="155"/>
        <v>112</v>
      </c>
      <c r="AH1229" t="str">
        <f t="shared" si="156"/>
        <v>standard</v>
      </c>
      <c r="AI1229" t="b">
        <f t="shared" si="157"/>
        <v>0</v>
      </c>
      <c r="AJ1229" t="str">
        <f t="shared" si="158"/>
        <v>ok</v>
      </c>
      <c r="AK1229" t="s">
        <v>7703</v>
      </c>
      <c r="AL1229" t="s">
        <v>7704</v>
      </c>
      <c r="AM1229" s="2">
        <v>46089</v>
      </c>
      <c r="AN1229" t="b">
        <f t="shared" si="159"/>
        <v>1</v>
      </c>
    </row>
    <row r="1230" spans="1:40" ht="43.2" x14ac:dyDescent="0.3">
      <c r="A1230" t="s">
        <v>7705</v>
      </c>
      <c r="B1230" t="s">
        <v>7706</v>
      </c>
      <c r="C1230" s="6" t="s">
        <v>7707</v>
      </c>
      <c r="D1230" t="s">
        <v>178</v>
      </c>
      <c r="E1230" s="4">
        <v>75</v>
      </c>
      <c r="F1230" t="b">
        <v>1</v>
      </c>
      <c r="G1230" s="4">
        <v>1535</v>
      </c>
      <c r="H1230" s="3">
        <v>0.8</v>
      </c>
      <c r="I1230" s="3">
        <v>1</v>
      </c>
      <c r="J1230" s="3">
        <v>0</v>
      </c>
      <c r="K1230" s="3">
        <v>0</v>
      </c>
      <c r="L1230" s="3">
        <v>0.15</v>
      </c>
      <c r="M1230" s="3">
        <v>0</v>
      </c>
      <c r="N1230" s="3">
        <v>3</v>
      </c>
      <c r="O1230" s="3">
        <v>0</v>
      </c>
      <c r="P1230" s="4">
        <v>5</v>
      </c>
      <c r="Q1230" s="4">
        <v>8</v>
      </c>
      <c r="R1230" t="b">
        <v>1</v>
      </c>
      <c r="S1230" t="b">
        <v>0</v>
      </c>
      <c r="T1230" t="b">
        <v>0</v>
      </c>
      <c r="U1230" t="b">
        <v>0</v>
      </c>
      <c r="V1230" t="b">
        <v>1</v>
      </c>
      <c r="W1230" t="s">
        <v>64</v>
      </c>
      <c r="X1230" t="s">
        <v>65</v>
      </c>
      <c r="Y1230" t="s">
        <v>66</v>
      </c>
      <c r="Z1230" s="3">
        <v>0.3</v>
      </c>
      <c r="AA1230" t="s">
        <v>120</v>
      </c>
      <c r="AB1230" t="s">
        <v>7708</v>
      </c>
      <c r="AC1230" s="6" t="s">
        <v>7709</v>
      </c>
      <c r="AD1230" s="3">
        <f t="shared" si="152"/>
        <v>21.2</v>
      </c>
      <c r="AE1230" s="4">
        <f t="shared" si="153"/>
        <v>141</v>
      </c>
      <c r="AF1230" s="4">
        <f t="shared" si="154"/>
        <v>4</v>
      </c>
      <c r="AG1230" s="4">
        <f t="shared" si="155"/>
        <v>117</v>
      </c>
      <c r="AH1230" t="str">
        <f t="shared" si="156"/>
        <v>rare-chest</v>
      </c>
      <c r="AI1230" t="b">
        <f t="shared" si="157"/>
        <v>0</v>
      </c>
      <c r="AJ1230" t="str">
        <f t="shared" si="158"/>
        <v>review: balance outlier</v>
      </c>
      <c r="AK1230" t="s">
        <v>7710</v>
      </c>
      <c r="AM1230" s="2">
        <v>46190</v>
      </c>
      <c r="AN1230" t="b">
        <f t="shared" si="159"/>
        <v>1</v>
      </c>
    </row>
    <row r="1231" spans="1:40" ht="43.2" x14ac:dyDescent="0.3">
      <c r="A1231" t="s">
        <v>7711</v>
      </c>
      <c r="B1231" t="s">
        <v>7712</v>
      </c>
      <c r="C1231" s="6" t="s">
        <v>7713</v>
      </c>
      <c r="D1231" t="s">
        <v>178</v>
      </c>
      <c r="E1231" s="4">
        <v>82</v>
      </c>
      <c r="F1231" t="b">
        <v>1</v>
      </c>
      <c r="G1231" s="4">
        <v>57</v>
      </c>
      <c r="H1231" s="3">
        <v>0.41</v>
      </c>
      <c r="I1231" s="3">
        <v>2</v>
      </c>
      <c r="J1231" s="3">
        <v>0</v>
      </c>
      <c r="K1231" s="3">
        <v>0</v>
      </c>
      <c r="L1231" s="3">
        <v>0.14000000000000001</v>
      </c>
      <c r="M1231" s="3">
        <v>0</v>
      </c>
      <c r="N1231" s="3">
        <v>2.44</v>
      </c>
      <c r="O1231" s="3">
        <v>0</v>
      </c>
      <c r="P1231" s="4">
        <v>4</v>
      </c>
      <c r="Q1231" s="4">
        <v>4</v>
      </c>
      <c r="R1231" t="b">
        <v>0</v>
      </c>
      <c r="S1231" t="b">
        <v>1</v>
      </c>
      <c r="T1231" t="b">
        <v>0</v>
      </c>
      <c r="U1231" t="b">
        <v>1</v>
      </c>
      <c r="V1231" t="b">
        <v>1</v>
      </c>
      <c r="W1231" t="s">
        <v>148</v>
      </c>
      <c r="X1231" t="s">
        <v>149</v>
      </c>
      <c r="Y1231" t="s">
        <v>331</v>
      </c>
      <c r="Z1231" s="3">
        <v>0.38100000000000001</v>
      </c>
      <c r="AA1231" t="s">
        <v>788</v>
      </c>
      <c r="AB1231" t="s">
        <v>7714</v>
      </c>
      <c r="AC1231" s="6" t="s">
        <v>7715</v>
      </c>
      <c r="AD1231" s="3">
        <f t="shared" si="152"/>
        <v>18.440000000000001</v>
      </c>
      <c r="AE1231" s="4">
        <f t="shared" si="153"/>
        <v>142</v>
      </c>
      <c r="AF1231" s="4">
        <f t="shared" si="154"/>
        <v>1</v>
      </c>
      <c r="AG1231" s="4">
        <f t="shared" si="155"/>
        <v>117</v>
      </c>
      <c r="AH1231" t="str">
        <f t="shared" si="156"/>
        <v>rare-chest</v>
      </c>
      <c r="AI1231" t="b">
        <f t="shared" si="157"/>
        <v>0</v>
      </c>
      <c r="AJ1231" t="str">
        <f t="shared" si="158"/>
        <v>review: balance outlier</v>
      </c>
      <c r="AK1231" t="s">
        <v>7716</v>
      </c>
      <c r="AM1231" s="2">
        <v>46061</v>
      </c>
      <c r="AN1231" t="b">
        <f t="shared" si="159"/>
        <v>1</v>
      </c>
    </row>
    <row r="1232" spans="1:40" ht="43.2" x14ac:dyDescent="0.3">
      <c r="A1232" t="s">
        <v>7717</v>
      </c>
      <c r="B1232" t="s">
        <v>7718</v>
      </c>
      <c r="C1232" s="6" t="s">
        <v>7719</v>
      </c>
      <c r="D1232" t="s">
        <v>43</v>
      </c>
      <c r="E1232" s="4">
        <v>34</v>
      </c>
      <c r="F1232" t="b">
        <v>1</v>
      </c>
      <c r="G1232" s="4">
        <v>1387</v>
      </c>
      <c r="H1232" s="3">
        <v>0</v>
      </c>
      <c r="I1232" s="3">
        <v>-1</v>
      </c>
      <c r="J1232" s="3">
        <v>0.02</v>
      </c>
      <c r="K1232" s="3">
        <v>0</v>
      </c>
      <c r="L1232" s="3">
        <v>0</v>
      </c>
      <c r="M1232" s="3">
        <v>0</v>
      </c>
      <c r="N1232" s="3">
        <v>0</v>
      </c>
      <c r="O1232" s="3">
        <v>0.62</v>
      </c>
      <c r="P1232" s="4">
        <v>2</v>
      </c>
      <c r="Q1232" s="4">
        <v>6</v>
      </c>
      <c r="R1232" t="b">
        <v>0</v>
      </c>
      <c r="S1232" t="b">
        <v>1</v>
      </c>
      <c r="T1232" t="b">
        <v>0</v>
      </c>
      <c r="U1232" t="b">
        <v>0</v>
      </c>
      <c r="V1232" t="b">
        <v>1</v>
      </c>
      <c r="W1232" t="s">
        <v>54</v>
      </c>
      <c r="X1232" t="s">
        <v>45</v>
      </c>
      <c r="Y1232" t="s">
        <v>129</v>
      </c>
      <c r="Z1232" s="3">
        <v>2.923</v>
      </c>
      <c r="AA1232" t="s">
        <v>56</v>
      </c>
      <c r="AB1232" t="s">
        <v>7720</v>
      </c>
      <c r="AC1232" s="6" t="s">
        <v>7721</v>
      </c>
      <c r="AD1232" s="3">
        <f t="shared" si="152"/>
        <v>4.8</v>
      </c>
      <c r="AE1232" s="4">
        <f t="shared" si="153"/>
        <v>41</v>
      </c>
      <c r="AF1232" s="4">
        <f t="shared" si="154"/>
        <v>5</v>
      </c>
      <c r="AG1232" s="4">
        <f t="shared" si="155"/>
        <v>110</v>
      </c>
      <c r="AH1232" t="str">
        <f t="shared" si="156"/>
        <v>standard</v>
      </c>
      <c r="AI1232" t="b">
        <f t="shared" si="157"/>
        <v>1</v>
      </c>
      <c r="AJ1232" t="str">
        <f t="shared" si="158"/>
        <v>review: multi-status synergy</v>
      </c>
      <c r="AK1232" t="s">
        <v>7722</v>
      </c>
      <c r="AL1232" t="s">
        <v>486</v>
      </c>
      <c r="AM1232" s="2">
        <v>46202</v>
      </c>
      <c r="AN1232" t="b">
        <f t="shared" si="159"/>
        <v>1</v>
      </c>
    </row>
    <row r="1233" spans="1:40" ht="43.2" x14ac:dyDescent="0.3">
      <c r="A1233" t="s">
        <v>7723</v>
      </c>
      <c r="B1233" t="s">
        <v>7724</v>
      </c>
      <c r="C1233" s="6" t="s">
        <v>7725</v>
      </c>
      <c r="D1233" t="s">
        <v>119</v>
      </c>
      <c r="E1233" s="4">
        <v>60</v>
      </c>
      <c r="F1233" t="b">
        <v>1</v>
      </c>
      <c r="G1233" s="4">
        <v>1882</v>
      </c>
      <c r="H1233" s="3">
        <v>0</v>
      </c>
      <c r="I1233" s="3">
        <v>-1</v>
      </c>
      <c r="J1233" s="3">
        <v>0</v>
      </c>
      <c r="K1233" s="3">
        <v>0.91</v>
      </c>
      <c r="L1233" s="3">
        <v>0</v>
      </c>
      <c r="M1233" s="3">
        <v>0</v>
      </c>
      <c r="N1233" s="3">
        <v>0</v>
      </c>
      <c r="O1233" s="3">
        <v>0</v>
      </c>
      <c r="P1233" s="4">
        <v>9</v>
      </c>
      <c r="Q1233" s="4">
        <v>10</v>
      </c>
      <c r="R1233" t="b">
        <v>1</v>
      </c>
      <c r="S1233" t="b">
        <v>0</v>
      </c>
      <c r="T1233" t="b">
        <v>0</v>
      </c>
      <c r="U1233" t="b">
        <v>1</v>
      </c>
      <c r="V1233" t="b">
        <v>1</v>
      </c>
      <c r="W1233" t="s">
        <v>100</v>
      </c>
      <c r="X1233" t="s">
        <v>65</v>
      </c>
      <c r="Y1233" t="s">
        <v>66</v>
      </c>
      <c r="Z1233" s="3">
        <v>3.1280000000000001</v>
      </c>
      <c r="AA1233" t="s">
        <v>312</v>
      </c>
      <c r="AB1233" t="s">
        <v>7726</v>
      </c>
      <c r="AC1233" s="6" t="s">
        <v>7727</v>
      </c>
      <c r="AD1233" s="3">
        <f t="shared" si="152"/>
        <v>7.32</v>
      </c>
      <c r="AE1233" s="4">
        <f t="shared" si="153"/>
        <v>80</v>
      </c>
      <c r="AF1233" s="4">
        <f t="shared" si="154"/>
        <v>2</v>
      </c>
      <c r="AG1233" s="4">
        <f t="shared" si="155"/>
        <v>117</v>
      </c>
      <c r="AH1233" t="str">
        <f t="shared" si="156"/>
        <v>standard</v>
      </c>
      <c r="AI1233" t="b">
        <f t="shared" si="157"/>
        <v>1</v>
      </c>
      <c r="AJ1233" t="str">
        <f t="shared" si="158"/>
        <v>ok</v>
      </c>
      <c r="AK1233" t="s">
        <v>7728</v>
      </c>
      <c r="AL1233" t="s">
        <v>1609</v>
      </c>
      <c r="AM1233" s="2">
        <v>46075</v>
      </c>
      <c r="AN1233" t="b">
        <f t="shared" si="159"/>
        <v>1</v>
      </c>
    </row>
    <row r="1234" spans="1:40" ht="43.2" x14ac:dyDescent="0.3">
      <c r="A1234" t="s">
        <v>7729</v>
      </c>
      <c r="B1234" t="s">
        <v>7730</v>
      </c>
      <c r="C1234" s="6" t="s">
        <v>7731</v>
      </c>
      <c r="D1234" t="s">
        <v>63</v>
      </c>
      <c r="E1234" s="4">
        <v>20</v>
      </c>
      <c r="F1234" t="b">
        <v>1</v>
      </c>
      <c r="G1234" s="4">
        <v>507</v>
      </c>
      <c r="H1234" s="3">
        <v>0</v>
      </c>
      <c r="I1234" s="3">
        <v>1</v>
      </c>
      <c r="J1234" s="3">
        <v>0.48</v>
      </c>
      <c r="K1234" s="3">
        <v>0.56000000000000005</v>
      </c>
      <c r="L1234" s="3">
        <v>0.75</v>
      </c>
      <c r="M1234" s="3">
        <v>-0.2</v>
      </c>
      <c r="N1234" s="3">
        <v>1.58</v>
      </c>
      <c r="O1234" s="3">
        <v>0</v>
      </c>
      <c r="P1234" s="4">
        <v>7</v>
      </c>
      <c r="Q1234" s="4">
        <v>9</v>
      </c>
      <c r="R1234" t="b">
        <v>1</v>
      </c>
      <c r="S1234" t="b">
        <v>0</v>
      </c>
      <c r="T1234" t="b">
        <v>1</v>
      </c>
      <c r="U1234" t="b">
        <v>0</v>
      </c>
      <c r="V1234" t="b">
        <v>0</v>
      </c>
      <c r="W1234" t="s">
        <v>111</v>
      </c>
      <c r="X1234" t="s">
        <v>128</v>
      </c>
      <c r="Y1234" t="s">
        <v>74</v>
      </c>
      <c r="Z1234" s="3">
        <v>2.8069999999999999</v>
      </c>
      <c r="AA1234" t="s">
        <v>223</v>
      </c>
      <c r="AB1234" t="s">
        <v>7732</v>
      </c>
      <c r="AC1234" s="6" t="s">
        <v>7733</v>
      </c>
      <c r="AD1234" s="3">
        <f t="shared" si="152"/>
        <v>10.119999999999999</v>
      </c>
      <c r="AE1234" s="4">
        <f t="shared" si="153"/>
        <v>34</v>
      </c>
      <c r="AF1234" s="4">
        <f t="shared" si="154"/>
        <v>3</v>
      </c>
      <c r="AG1234" s="4">
        <f t="shared" si="155"/>
        <v>113</v>
      </c>
      <c r="AH1234" t="str">
        <f t="shared" si="156"/>
        <v>standard</v>
      </c>
      <c r="AI1234" t="b">
        <f t="shared" si="157"/>
        <v>1</v>
      </c>
      <c r="AJ1234" t="str">
        <f t="shared" si="158"/>
        <v>review: balance outlier</v>
      </c>
      <c r="AK1234" t="s">
        <v>7734</v>
      </c>
      <c r="AL1234" t="s">
        <v>5089</v>
      </c>
      <c r="AM1234" s="2">
        <v>46143</v>
      </c>
      <c r="AN1234" t="b">
        <f t="shared" si="159"/>
        <v>1</v>
      </c>
    </row>
    <row r="1235" spans="1:40" ht="43.2" x14ac:dyDescent="0.3">
      <c r="A1235" t="s">
        <v>7735</v>
      </c>
      <c r="B1235" t="s">
        <v>7736</v>
      </c>
      <c r="C1235" s="6" t="s">
        <v>7737</v>
      </c>
      <c r="D1235" t="s">
        <v>43</v>
      </c>
      <c r="E1235" s="4">
        <v>35</v>
      </c>
      <c r="F1235" t="b">
        <v>0</v>
      </c>
      <c r="G1235" s="4">
        <v>1220</v>
      </c>
      <c r="H1235" s="3">
        <v>0.41</v>
      </c>
      <c r="I1235" s="3">
        <v>1</v>
      </c>
      <c r="J1235" s="3">
        <v>0</v>
      </c>
      <c r="K1235" s="3">
        <v>0</v>
      </c>
      <c r="L1235" s="3">
        <v>0</v>
      </c>
      <c r="M1235" s="3">
        <v>0.43</v>
      </c>
      <c r="N1235" s="3">
        <v>0</v>
      </c>
      <c r="O1235" s="3">
        <v>0</v>
      </c>
      <c r="P1235" s="4">
        <v>5</v>
      </c>
      <c r="Q1235" s="4">
        <v>9</v>
      </c>
      <c r="R1235" t="b">
        <v>1</v>
      </c>
      <c r="S1235" t="b">
        <v>0</v>
      </c>
      <c r="T1235" t="b">
        <v>1</v>
      </c>
      <c r="U1235" t="b">
        <v>0</v>
      </c>
      <c r="V1235" t="b">
        <v>1</v>
      </c>
      <c r="W1235" t="s">
        <v>111</v>
      </c>
      <c r="X1235" t="s">
        <v>65</v>
      </c>
      <c r="Y1235" t="s">
        <v>129</v>
      </c>
      <c r="Z1235" s="3">
        <v>1.145</v>
      </c>
      <c r="AA1235" t="s">
        <v>223</v>
      </c>
      <c r="AB1235" t="s">
        <v>7738</v>
      </c>
      <c r="AC1235" s="6" t="s">
        <v>7739</v>
      </c>
      <c r="AD1235" s="3">
        <f t="shared" si="152"/>
        <v>7.64</v>
      </c>
      <c r="AE1235" s="4">
        <f t="shared" si="153"/>
        <v>52</v>
      </c>
      <c r="AF1235" s="4">
        <f t="shared" si="154"/>
        <v>5</v>
      </c>
      <c r="AG1235" s="4">
        <f t="shared" si="155"/>
        <v>119</v>
      </c>
      <c r="AH1235" t="str">
        <f t="shared" si="156"/>
        <v>standard</v>
      </c>
      <c r="AI1235" t="b">
        <f t="shared" si="157"/>
        <v>0</v>
      </c>
      <c r="AJ1235" t="str">
        <f t="shared" si="158"/>
        <v>ok</v>
      </c>
      <c r="AK1235" t="s">
        <v>7740</v>
      </c>
      <c r="AM1235" s="2">
        <v>46154</v>
      </c>
      <c r="AN1235" t="b">
        <f t="shared" si="159"/>
        <v>1</v>
      </c>
    </row>
    <row r="1236" spans="1:40" ht="43.2" x14ac:dyDescent="0.3">
      <c r="A1236" t="s">
        <v>7741</v>
      </c>
      <c r="B1236" t="s">
        <v>7742</v>
      </c>
      <c r="C1236" s="6" t="s">
        <v>7743</v>
      </c>
      <c r="D1236" t="s">
        <v>119</v>
      </c>
      <c r="E1236" s="4">
        <v>68</v>
      </c>
      <c r="F1236" t="b">
        <v>1</v>
      </c>
      <c r="G1236" s="4">
        <v>78</v>
      </c>
      <c r="H1236" s="3">
        <v>0.16</v>
      </c>
      <c r="I1236" s="3">
        <v>2</v>
      </c>
      <c r="J1236" s="3">
        <v>0</v>
      </c>
      <c r="K1236" s="3">
        <v>0</v>
      </c>
      <c r="L1236" s="3">
        <v>0</v>
      </c>
      <c r="M1236" s="3">
        <v>0</v>
      </c>
      <c r="N1236" s="3">
        <v>2.27</v>
      </c>
      <c r="O1236" s="3">
        <v>0</v>
      </c>
      <c r="P1236" s="4">
        <v>6</v>
      </c>
      <c r="Q1236" s="4">
        <v>8</v>
      </c>
      <c r="R1236" t="b">
        <v>0</v>
      </c>
      <c r="S1236" t="b">
        <v>0</v>
      </c>
      <c r="T1236" t="b">
        <v>0</v>
      </c>
      <c r="U1236" t="b">
        <v>0</v>
      </c>
      <c r="V1236" t="b">
        <v>1</v>
      </c>
      <c r="W1236" t="s">
        <v>54</v>
      </c>
      <c r="X1236" t="s">
        <v>101</v>
      </c>
      <c r="Y1236" t="s">
        <v>66</v>
      </c>
      <c r="Z1236" s="3">
        <v>1.5860000000000001</v>
      </c>
      <c r="AA1236" t="s">
        <v>422</v>
      </c>
      <c r="AB1236" t="s">
        <v>7744</v>
      </c>
      <c r="AC1236" s="6" t="s">
        <v>7745</v>
      </c>
      <c r="AD1236" s="3">
        <f t="shared" si="152"/>
        <v>12.82</v>
      </c>
      <c r="AE1236" s="4">
        <f t="shared" si="153"/>
        <v>103</v>
      </c>
      <c r="AF1236" s="4">
        <f t="shared" si="154"/>
        <v>3</v>
      </c>
      <c r="AG1236" s="4">
        <f t="shared" si="155"/>
        <v>109</v>
      </c>
      <c r="AH1236" t="str">
        <f t="shared" si="156"/>
        <v>rare-chest</v>
      </c>
      <c r="AI1236" t="b">
        <f t="shared" si="157"/>
        <v>0</v>
      </c>
      <c r="AJ1236" t="str">
        <f t="shared" si="158"/>
        <v>ok</v>
      </c>
      <c r="AK1236" t="s">
        <v>7746</v>
      </c>
      <c r="AL1236" t="s">
        <v>4230</v>
      </c>
      <c r="AM1236" s="2">
        <v>46131</v>
      </c>
      <c r="AN1236" t="b">
        <f t="shared" si="159"/>
        <v>1</v>
      </c>
    </row>
    <row r="1237" spans="1:40" ht="43.2" x14ac:dyDescent="0.3">
      <c r="A1237" t="s">
        <v>7747</v>
      </c>
      <c r="B1237" t="s">
        <v>7748</v>
      </c>
      <c r="C1237" s="6" t="s">
        <v>7749</v>
      </c>
      <c r="D1237" t="s">
        <v>63</v>
      </c>
      <c r="E1237" s="4">
        <v>15</v>
      </c>
      <c r="F1237" t="b">
        <v>1</v>
      </c>
      <c r="G1237" s="4">
        <v>911</v>
      </c>
      <c r="H1237" s="3">
        <v>0</v>
      </c>
      <c r="I1237" s="3">
        <v>0</v>
      </c>
      <c r="J1237" s="3">
        <v>0</v>
      </c>
      <c r="K1237" s="3">
        <v>0</v>
      </c>
      <c r="L1237" s="3">
        <v>0</v>
      </c>
      <c r="M1237" s="3">
        <v>0</v>
      </c>
      <c r="N1237" s="3">
        <v>-0.16</v>
      </c>
      <c r="O1237" s="3">
        <v>0</v>
      </c>
      <c r="P1237" s="4">
        <v>8</v>
      </c>
      <c r="Q1237" s="4">
        <v>9</v>
      </c>
      <c r="R1237" t="b">
        <v>0</v>
      </c>
      <c r="S1237" t="b">
        <v>0</v>
      </c>
      <c r="T1237" t="b">
        <v>0</v>
      </c>
      <c r="U1237" t="b">
        <v>0</v>
      </c>
      <c r="V1237" t="b">
        <v>1</v>
      </c>
      <c r="W1237" t="s">
        <v>64</v>
      </c>
      <c r="X1237" t="s">
        <v>101</v>
      </c>
      <c r="Y1237" t="s">
        <v>331</v>
      </c>
      <c r="Z1237" s="3">
        <v>1.9990000000000001</v>
      </c>
      <c r="AA1237" t="s">
        <v>209</v>
      </c>
      <c r="AB1237" t="s">
        <v>7750</v>
      </c>
      <c r="AC1237" s="6" t="s">
        <v>7751</v>
      </c>
      <c r="AD1237" s="3">
        <f t="shared" si="152"/>
        <v>1.32</v>
      </c>
      <c r="AE1237" s="4">
        <f t="shared" si="153"/>
        <v>16</v>
      </c>
      <c r="AF1237" s="4">
        <f t="shared" si="154"/>
        <v>2</v>
      </c>
      <c r="AG1237" s="4">
        <f t="shared" si="155"/>
        <v>111</v>
      </c>
      <c r="AH1237" t="str">
        <f t="shared" si="156"/>
        <v>standard</v>
      </c>
      <c r="AI1237" t="b">
        <f t="shared" si="157"/>
        <v>1</v>
      </c>
      <c r="AJ1237" t="str">
        <f t="shared" si="158"/>
        <v>ok</v>
      </c>
      <c r="AK1237" t="s">
        <v>7752</v>
      </c>
      <c r="AM1237" s="2">
        <v>46048</v>
      </c>
      <c r="AN1237" t="b">
        <f t="shared" si="159"/>
        <v>1</v>
      </c>
    </row>
    <row r="1238" spans="1:40" ht="43.2" x14ac:dyDescent="0.3">
      <c r="A1238" t="s">
        <v>7753</v>
      </c>
      <c r="B1238" t="s">
        <v>7754</v>
      </c>
      <c r="C1238" s="6" t="s">
        <v>7755</v>
      </c>
      <c r="D1238" t="s">
        <v>43</v>
      </c>
      <c r="E1238" s="4">
        <v>16</v>
      </c>
      <c r="F1238" t="b">
        <v>1</v>
      </c>
      <c r="G1238" s="4">
        <v>610</v>
      </c>
      <c r="H1238" s="3">
        <v>0</v>
      </c>
      <c r="I1238" s="3">
        <v>-1</v>
      </c>
      <c r="J1238" s="3">
        <v>0</v>
      </c>
      <c r="K1238" s="3">
        <v>-0.05</v>
      </c>
      <c r="L1238" s="3">
        <v>0</v>
      </c>
      <c r="M1238" s="3">
        <v>0.43</v>
      </c>
      <c r="N1238" s="3">
        <v>0</v>
      </c>
      <c r="O1238" s="3">
        <v>0</v>
      </c>
      <c r="P1238" s="4">
        <v>9</v>
      </c>
      <c r="Q1238" s="4">
        <v>10</v>
      </c>
      <c r="R1238" t="b">
        <v>0</v>
      </c>
      <c r="S1238" t="b">
        <v>0</v>
      </c>
      <c r="T1238" t="b">
        <v>0</v>
      </c>
      <c r="U1238" t="b">
        <v>0</v>
      </c>
      <c r="V1238" t="b">
        <v>1</v>
      </c>
      <c r="W1238" t="s">
        <v>100</v>
      </c>
      <c r="X1238" t="s">
        <v>149</v>
      </c>
      <c r="Y1238" t="s">
        <v>331</v>
      </c>
      <c r="Z1238" s="3">
        <v>0.51300000000000001</v>
      </c>
      <c r="AA1238" t="s">
        <v>103</v>
      </c>
      <c r="AB1238" t="s">
        <v>7756</v>
      </c>
      <c r="AC1238" s="6" t="s">
        <v>7757</v>
      </c>
      <c r="AD1238" s="3">
        <f t="shared" si="152"/>
        <v>4.46</v>
      </c>
      <c r="AE1238" s="4">
        <f t="shared" si="153"/>
        <v>19</v>
      </c>
      <c r="AF1238" s="4">
        <f t="shared" si="154"/>
        <v>2</v>
      </c>
      <c r="AG1238" s="4">
        <f t="shared" si="155"/>
        <v>114</v>
      </c>
      <c r="AH1238" t="str">
        <f t="shared" si="156"/>
        <v>standard</v>
      </c>
      <c r="AI1238" t="b">
        <f t="shared" si="157"/>
        <v>1</v>
      </c>
      <c r="AJ1238" t="str">
        <f t="shared" si="158"/>
        <v>ok</v>
      </c>
      <c r="AK1238" t="s">
        <v>7758</v>
      </c>
      <c r="AM1238" s="2">
        <v>46085</v>
      </c>
      <c r="AN1238" t="b">
        <f t="shared" si="159"/>
        <v>1</v>
      </c>
    </row>
    <row r="1239" spans="1:40" ht="43.2" x14ac:dyDescent="0.3">
      <c r="A1239" t="s">
        <v>7759</v>
      </c>
      <c r="B1239" t="s">
        <v>7760</v>
      </c>
      <c r="C1239" s="6" t="s">
        <v>7761</v>
      </c>
      <c r="D1239" t="s">
        <v>43</v>
      </c>
      <c r="E1239" s="4">
        <v>33</v>
      </c>
      <c r="F1239" t="b">
        <v>1</v>
      </c>
      <c r="G1239" s="4">
        <v>1193</v>
      </c>
      <c r="H1239" s="3">
        <v>1.47</v>
      </c>
      <c r="I1239" s="3">
        <v>-1</v>
      </c>
      <c r="J1239" s="3">
        <v>0</v>
      </c>
      <c r="K1239" s="3">
        <v>-0.19</v>
      </c>
      <c r="L1239" s="3">
        <v>-0.06</v>
      </c>
      <c r="M1239" s="3">
        <v>0</v>
      </c>
      <c r="N1239" s="3">
        <v>0</v>
      </c>
      <c r="O1239" s="3">
        <v>0</v>
      </c>
      <c r="P1239" s="4">
        <v>6</v>
      </c>
      <c r="Q1239" s="4">
        <v>9</v>
      </c>
      <c r="R1239" t="b">
        <v>0</v>
      </c>
      <c r="S1239" t="b">
        <v>1</v>
      </c>
      <c r="T1239" t="b">
        <v>0</v>
      </c>
      <c r="U1239" t="b">
        <v>1</v>
      </c>
      <c r="V1239" t="b">
        <v>1</v>
      </c>
      <c r="W1239" t="s">
        <v>64</v>
      </c>
      <c r="X1239" t="s">
        <v>45</v>
      </c>
      <c r="Y1239" t="s">
        <v>66</v>
      </c>
      <c r="Z1239" s="3">
        <v>1.399</v>
      </c>
      <c r="AA1239" t="s">
        <v>67</v>
      </c>
      <c r="AB1239" t="s">
        <v>7762</v>
      </c>
      <c r="AC1239" s="6" t="s">
        <v>7763</v>
      </c>
      <c r="AD1239" s="3">
        <f t="shared" si="152"/>
        <v>15.76</v>
      </c>
      <c r="AE1239" s="4">
        <f t="shared" si="153"/>
        <v>54</v>
      </c>
      <c r="AF1239" s="4">
        <f t="shared" si="154"/>
        <v>4</v>
      </c>
      <c r="AG1239" s="4">
        <f t="shared" si="155"/>
        <v>114</v>
      </c>
      <c r="AH1239" t="str">
        <f t="shared" si="156"/>
        <v>rare-chest</v>
      </c>
      <c r="AI1239" t="b">
        <f t="shared" si="157"/>
        <v>1</v>
      </c>
      <c r="AJ1239" t="str">
        <f t="shared" si="158"/>
        <v>ok</v>
      </c>
      <c r="AK1239" t="s">
        <v>7764</v>
      </c>
      <c r="AL1239" t="s">
        <v>5800</v>
      </c>
      <c r="AM1239" s="2">
        <v>46059</v>
      </c>
      <c r="AN1239" t="b">
        <f t="shared" si="159"/>
        <v>1</v>
      </c>
    </row>
    <row r="1240" spans="1:40" ht="43.2" x14ac:dyDescent="0.3">
      <c r="A1240" t="s">
        <v>7765</v>
      </c>
      <c r="B1240" t="s">
        <v>7766</v>
      </c>
      <c r="C1240" s="6" t="s">
        <v>7767</v>
      </c>
      <c r="D1240" t="s">
        <v>43</v>
      </c>
      <c r="E1240" s="4">
        <v>54</v>
      </c>
      <c r="F1240" t="b">
        <v>1</v>
      </c>
      <c r="G1240" s="4">
        <v>1210</v>
      </c>
      <c r="H1240" s="3">
        <v>0</v>
      </c>
      <c r="I1240" s="3">
        <v>1</v>
      </c>
      <c r="J1240" s="3">
        <v>-0.31</v>
      </c>
      <c r="K1240" s="3">
        <v>0</v>
      </c>
      <c r="L1240" s="3">
        <v>0</v>
      </c>
      <c r="M1240" s="3">
        <v>-0.24</v>
      </c>
      <c r="N1240" s="3">
        <v>1.54</v>
      </c>
      <c r="O1240" s="3">
        <v>0</v>
      </c>
      <c r="P1240" s="4">
        <v>1</v>
      </c>
      <c r="Q1240" s="4">
        <v>10</v>
      </c>
      <c r="R1240" t="b">
        <v>0</v>
      </c>
      <c r="S1240" t="b">
        <v>0</v>
      </c>
      <c r="T1240" t="b">
        <v>0</v>
      </c>
      <c r="U1240" t="b">
        <v>1</v>
      </c>
      <c r="V1240" t="b">
        <v>1</v>
      </c>
      <c r="W1240" t="s">
        <v>64</v>
      </c>
      <c r="X1240" t="s">
        <v>75</v>
      </c>
      <c r="Y1240" t="s">
        <v>66</v>
      </c>
      <c r="Z1240" s="3">
        <v>2.8969999999999998</v>
      </c>
      <c r="AA1240" t="s">
        <v>120</v>
      </c>
      <c r="AB1240" t="s">
        <v>7768</v>
      </c>
      <c r="AC1240" s="6" t="s">
        <v>7769</v>
      </c>
      <c r="AD1240" s="3">
        <f t="shared" si="152"/>
        <v>7.99</v>
      </c>
      <c r="AE1240" s="4">
        <f t="shared" si="153"/>
        <v>71</v>
      </c>
      <c r="AF1240" s="4">
        <f t="shared" si="154"/>
        <v>10</v>
      </c>
      <c r="AG1240" s="4">
        <f t="shared" si="155"/>
        <v>120</v>
      </c>
      <c r="AH1240" t="str">
        <f t="shared" si="156"/>
        <v>standard</v>
      </c>
      <c r="AI1240" t="b">
        <f t="shared" si="157"/>
        <v>1</v>
      </c>
      <c r="AJ1240" t="str">
        <f t="shared" si="158"/>
        <v>ok</v>
      </c>
      <c r="AK1240" t="s">
        <v>7770</v>
      </c>
      <c r="AL1240" t="s">
        <v>386</v>
      </c>
      <c r="AM1240" s="2">
        <v>46125</v>
      </c>
      <c r="AN1240" t="b">
        <f t="shared" si="159"/>
        <v>1</v>
      </c>
    </row>
    <row r="1241" spans="1:40" ht="43.2" x14ac:dyDescent="0.3">
      <c r="A1241" t="s">
        <v>7771</v>
      </c>
      <c r="B1241" t="s">
        <v>7772</v>
      </c>
      <c r="C1241" s="6" t="s">
        <v>7773</v>
      </c>
      <c r="D1241" t="s">
        <v>63</v>
      </c>
      <c r="E1241" s="4">
        <v>17</v>
      </c>
      <c r="F1241" t="b">
        <v>1</v>
      </c>
      <c r="G1241" s="4">
        <v>1429</v>
      </c>
      <c r="H1241" s="3">
        <v>0</v>
      </c>
      <c r="I1241" s="3">
        <v>1</v>
      </c>
      <c r="J1241" s="3">
        <v>0</v>
      </c>
      <c r="K1241" s="3">
        <v>0.98</v>
      </c>
      <c r="L1241" s="3">
        <v>0</v>
      </c>
      <c r="M1241" s="3">
        <v>0</v>
      </c>
      <c r="N1241" s="3">
        <v>0</v>
      </c>
      <c r="O1241" s="3">
        <v>0</v>
      </c>
      <c r="P1241" s="4">
        <v>2</v>
      </c>
      <c r="Q1241" s="4">
        <v>4</v>
      </c>
      <c r="R1241" t="b">
        <v>0</v>
      </c>
      <c r="S1241" t="b">
        <v>0</v>
      </c>
      <c r="T1241" t="b">
        <v>1</v>
      </c>
      <c r="U1241" t="b">
        <v>1</v>
      </c>
      <c r="V1241" t="b">
        <v>1</v>
      </c>
      <c r="W1241" t="s">
        <v>127</v>
      </c>
      <c r="X1241" t="s">
        <v>101</v>
      </c>
      <c r="Y1241" t="s">
        <v>66</v>
      </c>
      <c r="Z1241" s="3">
        <v>3.1120000000000001</v>
      </c>
      <c r="AA1241" t="s">
        <v>1682</v>
      </c>
      <c r="AB1241" t="s">
        <v>7774</v>
      </c>
      <c r="AC1241" s="6" t="s">
        <v>7775</v>
      </c>
      <c r="AD1241" s="3">
        <f t="shared" si="152"/>
        <v>4.46</v>
      </c>
      <c r="AE1241" s="4">
        <f t="shared" si="153"/>
        <v>24</v>
      </c>
      <c r="AF1241" s="4">
        <f t="shared" si="154"/>
        <v>3</v>
      </c>
      <c r="AG1241" s="4">
        <f t="shared" si="155"/>
        <v>126</v>
      </c>
      <c r="AH1241" t="str">
        <f t="shared" si="156"/>
        <v>standard</v>
      </c>
      <c r="AI1241" t="b">
        <f t="shared" si="157"/>
        <v>0</v>
      </c>
      <c r="AJ1241" t="str">
        <f t="shared" si="158"/>
        <v>ok</v>
      </c>
      <c r="AK1241" t="s">
        <v>7776</v>
      </c>
      <c r="AM1241" s="2">
        <v>46136</v>
      </c>
      <c r="AN1241" t="b">
        <f t="shared" si="159"/>
        <v>1</v>
      </c>
    </row>
    <row r="1242" spans="1:40" ht="43.2" x14ac:dyDescent="0.3">
      <c r="A1242" t="s">
        <v>7777</v>
      </c>
      <c r="B1242" t="s">
        <v>7778</v>
      </c>
      <c r="C1242" s="6" t="s">
        <v>7779</v>
      </c>
      <c r="D1242" t="s">
        <v>63</v>
      </c>
      <c r="E1242" s="4">
        <v>15</v>
      </c>
      <c r="F1242" t="b">
        <v>1</v>
      </c>
      <c r="G1242" s="4">
        <v>265</v>
      </c>
      <c r="H1242" s="3">
        <v>0.94</v>
      </c>
      <c r="I1242" s="3">
        <v>1</v>
      </c>
      <c r="J1242" s="3">
        <v>0.59</v>
      </c>
      <c r="K1242" s="3">
        <v>0</v>
      </c>
      <c r="L1242" s="3">
        <v>0</v>
      </c>
      <c r="M1242" s="3">
        <v>0</v>
      </c>
      <c r="N1242" s="3">
        <v>-0.49</v>
      </c>
      <c r="O1242" s="3">
        <v>0</v>
      </c>
      <c r="P1242" s="4">
        <v>8</v>
      </c>
      <c r="Q1242" s="4">
        <v>9</v>
      </c>
      <c r="R1242" t="b">
        <v>0</v>
      </c>
      <c r="S1242" t="b">
        <v>0</v>
      </c>
      <c r="T1242" t="b">
        <v>0</v>
      </c>
      <c r="U1242" t="b">
        <v>0</v>
      </c>
      <c r="V1242" t="b">
        <v>1</v>
      </c>
      <c r="W1242" t="s">
        <v>92</v>
      </c>
      <c r="X1242" t="s">
        <v>75</v>
      </c>
      <c r="Y1242" t="s">
        <v>331</v>
      </c>
      <c r="Z1242" s="3">
        <v>0.73899999999999999</v>
      </c>
      <c r="AA1242" t="s">
        <v>93</v>
      </c>
      <c r="AB1242" t="s">
        <v>7780</v>
      </c>
      <c r="AC1242" s="6" t="s">
        <v>7781</v>
      </c>
      <c r="AD1242" s="3">
        <f t="shared" si="152"/>
        <v>12.77</v>
      </c>
      <c r="AE1242" s="4">
        <f t="shared" si="153"/>
        <v>23</v>
      </c>
      <c r="AF1242" s="4">
        <f t="shared" si="154"/>
        <v>2</v>
      </c>
      <c r="AG1242" s="4">
        <f t="shared" si="155"/>
        <v>110</v>
      </c>
      <c r="AH1242" t="str">
        <f t="shared" si="156"/>
        <v>rare-chest</v>
      </c>
      <c r="AI1242" t="b">
        <f t="shared" si="157"/>
        <v>1</v>
      </c>
      <c r="AJ1242" t="str">
        <f t="shared" si="158"/>
        <v>review: balance outlier</v>
      </c>
      <c r="AK1242" t="s">
        <v>7782</v>
      </c>
      <c r="AM1242" s="2">
        <v>46078</v>
      </c>
      <c r="AN1242" t="b">
        <f t="shared" si="159"/>
        <v>1</v>
      </c>
    </row>
    <row r="1243" spans="1:40" ht="43.2" x14ac:dyDescent="0.3">
      <c r="A1243" t="s">
        <v>7783</v>
      </c>
      <c r="B1243" t="s">
        <v>7784</v>
      </c>
      <c r="C1243" s="6" t="s">
        <v>7785</v>
      </c>
      <c r="D1243" t="s">
        <v>200</v>
      </c>
      <c r="E1243" s="4">
        <v>189</v>
      </c>
      <c r="F1243" t="b">
        <v>1</v>
      </c>
      <c r="G1243" s="4">
        <v>1776</v>
      </c>
      <c r="H1243" s="3">
        <v>1.18</v>
      </c>
      <c r="I1243" s="3">
        <v>0</v>
      </c>
      <c r="J1243" s="3">
        <v>0</v>
      </c>
      <c r="K1243" s="3">
        <v>0.93</v>
      </c>
      <c r="L1243" s="3">
        <v>0</v>
      </c>
      <c r="M1243" s="3">
        <v>0.01</v>
      </c>
      <c r="N1243" s="3">
        <v>0</v>
      </c>
      <c r="O1243" s="3">
        <v>-0.05</v>
      </c>
      <c r="P1243" s="4">
        <v>5</v>
      </c>
      <c r="Q1243" s="4">
        <v>9</v>
      </c>
      <c r="R1243" t="b">
        <v>0</v>
      </c>
      <c r="S1243" t="b">
        <v>0</v>
      </c>
      <c r="T1243" t="b">
        <v>0</v>
      </c>
      <c r="U1243" t="b">
        <v>0</v>
      </c>
      <c r="V1243" t="b">
        <v>1</v>
      </c>
      <c r="W1243" t="s">
        <v>148</v>
      </c>
      <c r="X1243" t="s">
        <v>101</v>
      </c>
      <c r="Y1243" t="s">
        <v>129</v>
      </c>
      <c r="Z1243" s="3">
        <v>1.079</v>
      </c>
      <c r="AA1243" t="s">
        <v>7786</v>
      </c>
      <c r="AB1243" t="s">
        <v>7787</v>
      </c>
      <c r="AC1243" s="6" t="s">
        <v>7788</v>
      </c>
      <c r="AD1243" s="3">
        <f t="shared" si="152"/>
        <v>23.42</v>
      </c>
      <c r="AE1243" s="4">
        <f t="shared" si="153"/>
        <v>366</v>
      </c>
      <c r="AF1243" s="4">
        <f t="shared" si="154"/>
        <v>5</v>
      </c>
      <c r="AG1243" s="4">
        <f t="shared" si="155"/>
        <v>116</v>
      </c>
      <c r="AH1243" t="str">
        <f t="shared" si="156"/>
        <v>secret-room</v>
      </c>
      <c r="AI1243" t="b">
        <f t="shared" si="157"/>
        <v>1</v>
      </c>
      <c r="AJ1243" t="str">
        <f t="shared" si="158"/>
        <v>review: balance outlier</v>
      </c>
      <c r="AK1243" t="s">
        <v>7789</v>
      </c>
      <c r="AM1243" s="2">
        <v>46098</v>
      </c>
      <c r="AN1243" t="b">
        <f t="shared" si="159"/>
        <v>1</v>
      </c>
    </row>
    <row r="1244" spans="1:40" ht="43.2" x14ac:dyDescent="0.3">
      <c r="A1244" t="s">
        <v>7790</v>
      </c>
      <c r="B1244" t="s">
        <v>7791</v>
      </c>
      <c r="C1244" s="6" t="s">
        <v>7792</v>
      </c>
      <c r="D1244" t="s">
        <v>43</v>
      </c>
      <c r="E1244" s="4">
        <v>22</v>
      </c>
      <c r="F1244" t="b">
        <v>1</v>
      </c>
      <c r="G1244" s="4">
        <v>328</v>
      </c>
      <c r="H1244" s="3">
        <v>0.52</v>
      </c>
      <c r="I1244" s="3">
        <v>1</v>
      </c>
      <c r="J1244" s="3">
        <v>0.37</v>
      </c>
      <c r="K1244" s="3">
        <v>0</v>
      </c>
      <c r="L1244" s="3">
        <v>-0.27</v>
      </c>
      <c r="M1244" s="3">
        <v>0</v>
      </c>
      <c r="N1244" s="3">
        <v>0</v>
      </c>
      <c r="O1244" s="3">
        <v>0</v>
      </c>
      <c r="P1244" s="4">
        <v>9</v>
      </c>
      <c r="Q1244" s="4">
        <v>9</v>
      </c>
      <c r="R1244" t="b">
        <v>1</v>
      </c>
      <c r="S1244" t="b">
        <v>1</v>
      </c>
      <c r="T1244" t="b">
        <v>0</v>
      </c>
      <c r="U1244" t="b">
        <v>0</v>
      </c>
      <c r="V1244" t="b">
        <v>1</v>
      </c>
      <c r="W1244" t="s">
        <v>64</v>
      </c>
      <c r="X1244" t="s">
        <v>65</v>
      </c>
      <c r="Y1244" t="s">
        <v>331</v>
      </c>
      <c r="Z1244" s="3">
        <v>3.4079999999999999</v>
      </c>
      <c r="AA1244" t="s">
        <v>67</v>
      </c>
      <c r="AB1244" t="s">
        <v>7793</v>
      </c>
      <c r="AC1244" s="6" t="s">
        <v>7794</v>
      </c>
      <c r="AD1244" s="3">
        <f t="shared" si="152"/>
        <v>9.31</v>
      </c>
      <c r="AE1244" s="4">
        <f t="shared" si="153"/>
        <v>32</v>
      </c>
      <c r="AF1244" s="4">
        <f t="shared" si="154"/>
        <v>1</v>
      </c>
      <c r="AG1244" s="4">
        <f t="shared" si="155"/>
        <v>115</v>
      </c>
      <c r="AH1244" t="str">
        <f t="shared" si="156"/>
        <v>standard</v>
      </c>
      <c r="AI1244" t="b">
        <f t="shared" si="157"/>
        <v>1</v>
      </c>
      <c r="AJ1244" t="str">
        <f t="shared" si="158"/>
        <v>ok</v>
      </c>
      <c r="AK1244" t="s">
        <v>7795</v>
      </c>
      <c r="AM1244" s="2">
        <v>46094</v>
      </c>
      <c r="AN1244" t="b">
        <f t="shared" si="159"/>
        <v>1</v>
      </c>
    </row>
    <row r="1245" spans="1:40" ht="43.2" x14ac:dyDescent="0.3">
      <c r="A1245" t="s">
        <v>7796</v>
      </c>
      <c r="B1245" t="s">
        <v>7797</v>
      </c>
      <c r="C1245" s="6" t="s">
        <v>7798</v>
      </c>
      <c r="D1245" t="s">
        <v>178</v>
      </c>
      <c r="E1245" s="4">
        <v>82</v>
      </c>
      <c r="F1245" t="b">
        <v>1</v>
      </c>
      <c r="G1245" s="4">
        <v>1544</v>
      </c>
      <c r="H1245" s="3">
        <v>0</v>
      </c>
      <c r="I1245" s="3">
        <v>0</v>
      </c>
      <c r="J1245" s="3">
        <v>0.42</v>
      </c>
      <c r="K1245" s="3">
        <v>1.1599999999999999</v>
      </c>
      <c r="L1245" s="3">
        <v>-0.33</v>
      </c>
      <c r="M1245" s="3">
        <v>0</v>
      </c>
      <c r="N1245" s="3">
        <v>0</v>
      </c>
      <c r="O1245" s="3">
        <v>0</v>
      </c>
      <c r="P1245" s="4">
        <v>6</v>
      </c>
      <c r="Q1245" s="4">
        <v>6</v>
      </c>
      <c r="R1245" t="b">
        <v>0</v>
      </c>
      <c r="S1245" t="b">
        <v>0</v>
      </c>
      <c r="T1245" t="b">
        <v>1</v>
      </c>
      <c r="U1245" t="b">
        <v>0</v>
      </c>
      <c r="V1245" t="b">
        <v>0</v>
      </c>
      <c r="W1245" t="s">
        <v>111</v>
      </c>
      <c r="X1245" t="s">
        <v>45</v>
      </c>
      <c r="Y1245" t="s">
        <v>46</v>
      </c>
      <c r="Z1245" s="3">
        <v>2.8210000000000002</v>
      </c>
      <c r="AA1245" t="s">
        <v>223</v>
      </c>
      <c r="AB1245" t="s">
        <v>7799</v>
      </c>
      <c r="AC1245" s="6" t="s">
        <v>7800</v>
      </c>
      <c r="AD1245" s="3">
        <f t="shared" si="152"/>
        <v>11.24</v>
      </c>
      <c r="AE1245" s="4">
        <f t="shared" si="153"/>
        <v>123</v>
      </c>
      <c r="AF1245" s="4">
        <f t="shared" si="154"/>
        <v>1</v>
      </c>
      <c r="AG1245" s="4">
        <f t="shared" si="155"/>
        <v>106</v>
      </c>
      <c r="AH1245" t="str">
        <f t="shared" si="156"/>
        <v>standard</v>
      </c>
      <c r="AI1245" t="b">
        <f t="shared" si="157"/>
        <v>1</v>
      </c>
      <c r="AJ1245" t="str">
        <f t="shared" si="158"/>
        <v>ok</v>
      </c>
      <c r="AK1245" t="s">
        <v>7801</v>
      </c>
      <c r="AM1245" s="2">
        <v>46027</v>
      </c>
      <c r="AN1245" t="b">
        <f t="shared" si="159"/>
        <v>1</v>
      </c>
    </row>
    <row r="1246" spans="1:40" ht="43.2" x14ac:dyDescent="0.3">
      <c r="A1246" t="s">
        <v>7802</v>
      </c>
      <c r="B1246" t="s">
        <v>4305</v>
      </c>
      <c r="C1246" s="6" t="s">
        <v>7803</v>
      </c>
      <c r="D1246" t="s">
        <v>63</v>
      </c>
      <c r="E1246" s="4">
        <v>22</v>
      </c>
      <c r="F1246" t="b">
        <v>1</v>
      </c>
      <c r="G1246" s="4">
        <v>1036</v>
      </c>
      <c r="H1246" s="3">
        <v>0</v>
      </c>
      <c r="I1246" s="3">
        <v>0</v>
      </c>
      <c r="J1246" s="3">
        <v>0.31</v>
      </c>
      <c r="K1246" s="3">
        <v>0</v>
      </c>
      <c r="L1246" s="3">
        <v>0</v>
      </c>
      <c r="M1246" s="3">
        <v>0.26</v>
      </c>
      <c r="N1246" s="3">
        <v>0</v>
      </c>
      <c r="O1246" s="3">
        <v>-0.21</v>
      </c>
      <c r="P1246" s="4">
        <v>5</v>
      </c>
      <c r="Q1246" s="4">
        <v>7</v>
      </c>
      <c r="R1246" t="b">
        <v>0</v>
      </c>
      <c r="S1246" t="b">
        <v>0</v>
      </c>
      <c r="T1246" t="b">
        <v>0</v>
      </c>
      <c r="U1246" t="b">
        <v>1</v>
      </c>
      <c r="V1246" t="b">
        <v>1</v>
      </c>
      <c r="W1246" t="s">
        <v>64</v>
      </c>
      <c r="X1246" t="s">
        <v>55</v>
      </c>
      <c r="Y1246" t="s">
        <v>331</v>
      </c>
      <c r="Z1246" s="3">
        <v>0.29299999999999998</v>
      </c>
      <c r="AA1246" t="s">
        <v>120</v>
      </c>
      <c r="AB1246" t="s">
        <v>4307</v>
      </c>
      <c r="AC1246" s="6" t="s">
        <v>7804</v>
      </c>
      <c r="AD1246" s="3">
        <f t="shared" si="152"/>
        <v>2.87</v>
      </c>
      <c r="AE1246" s="4">
        <f t="shared" si="153"/>
        <v>25</v>
      </c>
      <c r="AF1246" s="4">
        <f t="shared" si="154"/>
        <v>3</v>
      </c>
      <c r="AG1246" s="4">
        <f t="shared" si="155"/>
        <v>119</v>
      </c>
      <c r="AH1246" t="str">
        <f t="shared" si="156"/>
        <v>standard</v>
      </c>
      <c r="AI1246" t="b">
        <f t="shared" si="157"/>
        <v>1</v>
      </c>
      <c r="AJ1246" t="str">
        <f t="shared" si="158"/>
        <v>ok</v>
      </c>
      <c r="AK1246" t="s">
        <v>7805</v>
      </c>
      <c r="AM1246" s="2">
        <v>46203</v>
      </c>
      <c r="AN1246" t="b">
        <f t="shared" si="159"/>
        <v>1</v>
      </c>
    </row>
    <row r="1247" spans="1:40" ht="43.2" x14ac:dyDescent="0.3">
      <c r="A1247" t="s">
        <v>7806</v>
      </c>
      <c r="B1247" t="s">
        <v>7807</v>
      </c>
      <c r="C1247" s="6" t="s">
        <v>7808</v>
      </c>
      <c r="D1247" t="s">
        <v>43</v>
      </c>
      <c r="E1247" s="4">
        <v>32</v>
      </c>
      <c r="F1247" t="b">
        <v>0</v>
      </c>
      <c r="G1247" s="4">
        <v>1305</v>
      </c>
      <c r="H1247" s="3">
        <v>-0.24</v>
      </c>
      <c r="I1247" s="3">
        <v>0</v>
      </c>
      <c r="J1247" s="3">
        <v>0</v>
      </c>
      <c r="K1247" s="3">
        <v>0.21</v>
      </c>
      <c r="L1247" s="3">
        <v>0</v>
      </c>
      <c r="M1247" s="3">
        <v>0</v>
      </c>
      <c r="N1247" s="3">
        <v>0</v>
      </c>
      <c r="O1247" s="3">
        <v>0</v>
      </c>
      <c r="P1247" s="4">
        <v>3</v>
      </c>
      <c r="Q1247" s="4">
        <v>4</v>
      </c>
      <c r="R1247" t="b">
        <v>1</v>
      </c>
      <c r="S1247" t="b">
        <v>0</v>
      </c>
      <c r="T1247" t="b">
        <v>0</v>
      </c>
      <c r="U1247" t="b">
        <v>1</v>
      </c>
      <c r="V1247" t="b">
        <v>1</v>
      </c>
      <c r="W1247" t="s">
        <v>138</v>
      </c>
      <c r="X1247" t="s">
        <v>45</v>
      </c>
      <c r="Y1247" t="s">
        <v>66</v>
      </c>
      <c r="Z1247" s="3">
        <v>2.0720000000000001</v>
      </c>
      <c r="AA1247" t="s">
        <v>140</v>
      </c>
      <c r="AB1247" t="s">
        <v>7809</v>
      </c>
      <c r="AC1247" s="6" t="s">
        <v>7810</v>
      </c>
      <c r="AD1247" s="3">
        <f t="shared" si="152"/>
        <v>4.34</v>
      </c>
      <c r="AE1247" s="4">
        <f t="shared" si="153"/>
        <v>40</v>
      </c>
      <c r="AF1247" s="4">
        <f t="shared" si="154"/>
        <v>2</v>
      </c>
      <c r="AG1247" s="4">
        <f t="shared" si="155"/>
        <v>123</v>
      </c>
      <c r="AH1247" t="str">
        <f t="shared" si="156"/>
        <v>standard</v>
      </c>
      <c r="AI1247" t="b">
        <f t="shared" si="157"/>
        <v>1</v>
      </c>
      <c r="AJ1247" t="str">
        <f t="shared" si="158"/>
        <v>ok</v>
      </c>
      <c r="AK1247" t="s">
        <v>7811</v>
      </c>
      <c r="AM1247" s="2">
        <v>46152</v>
      </c>
      <c r="AN1247" t="b">
        <f t="shared" si="159"/>
        <v>1</v>
      </c>
    </row>
    <row r="1248" spans="1:40" ht="43.2" x14ac:dyDescent="0.3">
      <c r="A1248" t="s">
        <v>7812</v>
      </c>
      <c r="B1248" t="s">
        <v>7813</v>
      </c>
      <c r="C1248" s="6" t="s">
        <v>7814</v>
      </c>
      <c r="D1248" t="s">
        <v>43</v>
      </c>
      <c r="E1248" s="4">
        <v>25</v>
      </c>
      <c r="F1248" t="b">
        <v>1</v>
      </c>
      <c r="G1248" s="4">
        <v>764</v>
      </c>
      <c r="H1248" s="3">
        <v>0</v>
      </c>
      <c r="I1248" s="3">
        <v>0</v>
      </c>
      <c r="J1248" s="3">
        <v>-0.27</v>
      </c>
      <c r="K1248" s="3">
        <v>0</v>
      </c>
      <c r="L1248" s="3">
        <v>0</v>
      </c>
      <c r="M1248" s="3">
        <v>0</v>
      </c>
      <c r="N1248" s="3">
        <v>-0.99</v>
      </c>
      <c r="O1248" s="3">
        <v>0</v>
      </c>
      <c r="P1248" s="4">
        <v>3</v>
      </c>
      <c r="Q1248" s="4">
        <v>3</v>
      </c>
      <c r="R1248" t="b">
        <v>1</v>
      </c>
      <c r="S1248" t="b">
        <v>0</v>
      </c>
      <c r="T1248" t="b">
        <v>0</v>
      </c>
      <c r="U1248" t="b">
        <v>1</v>
      </c>
      <c r="V1248" t="b">
        <v>1</v>
      </c>
      <c r="W1248" t="s">
        <v>64</v>
      </c>
      <c r="X1248" t="s">
        <v>128</v>
      </c>
      <c r="Y1248" t="s">
        <v>331</v>
      </c>
      <c r="Z1248" s="3">
        <v>0.78600000000000003</v>
      </c>
      <c r="AA1248" t="s">
        <v>120</v>
      </c>
      <c r="AB1248" t="s">
        <v>7815</v>
      </c>
      <c r="AC1248" s="6" t="s">
        <v>7816</v>
      </c>
      <c r="AD1248" s="3">
        <f t="shared" si="152"/>
        <v>4.79</v>
      </c>
      <c r="AE1248" s="4">
        <f t="shared" si="153"/>
        <v>32</v>
      </c>
      <c r="AF1248" s="4">
        <f t="shared" si="154"/>
        <v>1</v>
      </c>
      <c r="AG1248" s="4">
        <f t="shared" si="155"/>
        <v>109</v>
      </c>
      <c r="AH1248" t="str">
        <f t="shared" si="156"/>
        <v>standard</v>
      </c>
      <c r="AI1248" t="b">
        <f t="shared" si="157"/>
        <v>1</v>
      </c>
      <c r="AJ1248" t="str">
        <f t="shared" si="158"/>
        <v>ok</v>
      </c>
      <c r="AK1248" t="s">
        <v>7817</v>
      </c>
      <c r="AM1248" s="2">
        <v>46069</v>
      </c>
      <c r="AN1248" t="b">
        <f t="shared" si="159"/>
        <v>1</v>
      </c>
    </row>
    <row r="1249" spans="1:40" ht="43.2" x14ac:dyDescent="0.3">
      <c r="A1249" t="s">
        <v>7818</v>
      </c>
      <c r="B1249" t="s">
        <v>7819</v>
      </c>
      <c r="C1249" s="6" t="s">
        <v>7820</v>
      </c>
      <c r="D1249" t="s">
        <v>63</v>
      </c>
      <c r="E1249" s="4">
        <v>26</v>
      </c>
      <c r="F1249" t="b">
        <v>1</v>
      </c>
      <c r="G1249" s="4">
        <v>820</v>
      </c>
      <c r="H1249" s="3">
        <v>-0.1</v>
      </c>
      <c r="I1249" s="3">
        <v>0</v>
      </c>
      <c r="J1249" s="3">
        <v>0</v>
      </c>
      <c r="K1249" s="3">
        <v>0.14000000000000001</v>
      </c>
      <c r="L1249" s="3">
        <v>0</v>
      </c>
      <c r="M1249" s="3">
        <v>0</v>
      </c>
      <c r="N1249" s="3">
        <v>-0.17</v>
      </c>
      <c r="O1249" s="3">
        <v>-0.04</v>
      </c>
      <c r="P1249" s="4">
        <v>3</v>
      </c>
      <c r="Q1249" s="4">
        <v>7</v>
      </c>
      <c r="R1249" t="b">
        <v>0</v>
      </c>
      <c r="S1249" t="b">
        <v>1</v>
      </c>
      <c r="T1249" t="b">
        <v>1</v>
      </c>
      <c r="U1249" t="b">
        <v>1</v>
      </c>
      <c r="V1249" t="b">
        <v>1</v>
      </c>
      <c r="W1249" t="s">
        <v>44</v>
      </c>
      <c r="X1249" t="s">
        <v>75</v>
      </c>
      <c r="Y1249" t="s">
        <v>139</v>
      </c>
      <c r="Z1249" s="3">
        <v>0.218</v>
      </c>
      <c r="AA1249" t="s">
        <v>740</v>
      </c>
      <c r="AB1249" t="s">
        <v>7821</v>
      </c>
      <c r="AC1249" s="6" t="s">
        <v>7822</v>
      </c>
      <c r="AD1249" s="3">
        <f t="shared" si="152"/>
        <v>2.5</v>
      </c>
      <c r="AE1249" s="4">
        <f t="shared" si="153"/>
        <v>33</v>
      </c>
      <c r="AF1249" s="4">
        <f t="shared" si="154"/>
        <v>5</v>
      </c>
      <c r="AG1249" s="4">
        <f t="shared" si="155"/>
        <v>123</v>
      </c>
      <c r="AH1249" t="str">
        <f t="shared" si="156"/>
        <v>standard</v>
      </c>
      <c r="AI1249" t="b">
        <f t="shared" si="157"/>
        <v>1</v>
      </c>
      <c r="AJ1249" t="str">
        <f t="shared" si="158"/>
        <v>ok</v>
      </c>
      <c r="AK1249" t="s">
        <v>7823</v>
      </c>
      <c r="AL1249" t="s">
        <v>335</v>
      </c>
      <c r="AM1249" s="2">
        <v>46061</v>
      </c>
      <c r="AN1249" t="b">
        <f t="shared" si="159"/>
        <v>1</v>
      </c>
    </row>
    <row r="1250" spans="1:40" ht="43.2" x14ac:dyDescent="0.3">
      <c r="A1250" t="s">
        <v>7824</v>
      </c>
      <c r="B1250" t="s">
        <v>7825</v>
      </c>
      <c r="C1250" s="6" t="s">
        <v>7826</v>
      </c>
      <c r="D1250" t="s">
        <v>43</v>
      </c>
      <c r="E1250" s="4">
        <v>30</v>
      </c>
      <c r="F1250" t="b">
        <v>1</v>
      </c>
      <c r="G1250" s="4">
        <v>325</v>
      </c>
      <c r="H1250" s="3">
        <v>1.1599999999999999</v>
      </c>
      <c r="I1250" s="3">
        <v>-1</v>
      </c>
      <c r="J1250" s="3">
        <v>0.14000000000000001</v>
      </c>
      <c r="K1250" s="3">
        <v>-0.24</v>
      </c>
      <c r="L1250" s="3">
        <v>0</v>
      </c>
      <c r="M1250" s="3">
        <v>0</v>
      </c>
      <c r="N1250" s="3">
        <v>0</v>
      </c>
      <c r="O1250" s="3">
        <v>0</v>
      </c>
      <c r="P1250" s="4">
        <v>9</v>
      </c>
      <c r="Q1250" s="4">
        <v>9</v>
      </c>
      <c r="R1250" t="b">
        <v>0</v>
      </c>
      <c r="S1250" t="b">
        <v>1</v>
      </c>
      <c r="T1250" t="b">
        <v>0</v>
      </c>
      <c r="U1250" t="b">
        <v>0</v>
      </c>
      <c r="V1250" t="b">
        <v>0</v>
      </c>
      <c r="W1250" t="s">
        <v>54</v>
      </c>
      <c r="X1250" t="s">
        <v>45</v>
      </c>
      <c r="Y1250" t="s">
        <v>129</v>
      </c>
      <c r="Z1250" s="3">
        <v>3.403</v>
      </c>
      <c r="AA1250" t="s">
        <v>56</v>
      </c>
      <c r="AB1250" t="s">
        <v>7827</v>
      </c>
      <c r="AC1250" s="6" t="s">
        <v>7828</v>
      </c>
      <c r="AD1250" s="3">
        <f t="shared" si="152"/>
        <v>13.68</v>
      </c>
      <c r="AE1250" s="4">
        <f t="shared" si="153"/>
        <v>46</v>
      </c>
      <c r="AF1250" s="4">
        <f t="shared" si="154"/>
        <v>1</v>
      </c>
      <c r="AG1250" s="4">
        <f t="shared" si="155"/>
        <v>110</v>
      </c>
      <c r="AH1250" t="str">
        <f t="shared" si="156"/>
        <v>rare-chest</v>
      </c>
      <c r="AI1250" t="b">
        <f t="shared" si="157"/>
        <v>1</v>
      </c>
      <c r="AJ1250" t="str">
        <f t="shared" si="158"/>
        <v>review: multi-status synergy</v>
      </c>
      <c r="AK1250" t="s">
        <v>7829</v>
      </c>
      <c r="AM1250" s="2">
        <v>46038</v>
      </c>
      <c r="AN1250" t="b">
        <f t="shared" si="159"/>
        <v>1</v>
      </c>
    </row>
    <row r="1251" spans="1:40" ht="43.2" x14ac:dyDescent="0.3">
      <c r="A1251" t="s">
        <v>7830</v>
      </c>
      <c r="B1251" t="s">
        <v>7831</v>
      </c>
      <c r="C1251" s="6" t="s">
        <v>7832</v>
      </c>
      <c r="D1251" t="s">
        <v>119</v>
      </c>
      <c r="E1251" s="4">
        <v>52</v>
      </c>
      <c r="F1251" t="b">
        <v>0</v>
      </c>
      <c r="G1251" s="4">
        <v>544</v>
      </c>
      <c r="H1251" s="3">
        <v>1.62</v>
      </c>
      <c r="I1251" s="3">
        <v>2</v>
      </c>
      <c r="J1251" s="3">
        <v>0.11</v>
      </c>
      <c r="K1251" s="3">
        <v>0</v>
      </c>
      <c r="L1251" s="3">
        <v>0</v>
      </c>
      <c r="M1251" s="3">
        <v>0.14000000000000001</v>
      </c>
      <c r="N1251" s="3">
        <v>0</v>
      </c>
      <c r="O1251" s="3">
        <v>0</v>
      </c>
      <c r="P1251" s="4">
        <v>2</v>
      </c>
      <c r="Q1251" s="4">
        <v>6</v>
      </c>
      <c r="R1251" t="b">
        <v>0</v>
      </c>
      <c r="S1251" t="b">
        <v>0</v>
      </c>
      <c r="T1251" t="b">
        <v>1</v>
      </c>
      <c r="U1251" t="b">
        <v>1</v>
      </c>
      <c r="V1251" t="b">
        <v>0</v>
      </c>
      <c r="W1251" t="s">
        <v>127</v>
      </c>
      <c r="X1251" t="s">
        <v>75</v>
      </c>
      <c r="Y1251" t="s">
        <v>66</v>
      </c>
      <c r="Z1251" s="3">
        <v>3.3719999999999999</v>
      </c>
      <c r="AA1251" t="s">
        <v>171</v>
      </c>
      <c r="AB1251" t="s">
        <v>7833</v>
      </c>
      <c r="AC1251" s="6" t="s">
        <v>7834</v>
      </c>
      <c r="AD1251" s="3">
        <f t="shared" si="152"/>
        <v>20.57</v>
      </c>
      <c r="AE1251" s="4">
        <f t="shared" si="153"/>
        <v>99</v>
      </c>
      <c r="AF1251" s="4">
        <f t="shared" si="154"/>
        <v>5</v>
      </c>
      <c r="AG1251" s="4">
        <f t="shared" si="155"/>
        <v>120</v>
      </c>
      <c r="AH1251" t="str">
        <f t="shared" si="156"/>
        <v>rare-chest</v>
      </c>
      <c r="AI1251" t="b">
        <f t="shared" si="157"/>
        <v>0</v>
      </c>
      <c r="AJ1251" t="str">
        <f t="shared" si="158"/>
        <v>review: balance outlier</v>
      </c>
      <c r="AK1251" t="s">
        <v>7835</v>
      </c>
      <c r="AM1251" s="2">
        <v>46185</v>
      </c>
      <c r="AN1251" t="b">
        <f t="shared" si="159"/>
        <v>1</v>
      </c>
    </row>
    <row r="1252" spans="1:40" ht="43.2" x14ac:dyDescent="0.3">
      <c r="A1252" t="s">
        <v>7836</v>
      </c>
      <c r="B1252" t="s">
        <v>7837</v>
      </c>
      <c r="C1252" s="6" t="s">
        <v>7838</v>
      </c>
      <c r="D1252" t="s">
        <v>63</v>
      </c>
      <c r="E1252" s="4">
        <v>16</v>
      </c>
      <c r="F1252" t="b">
        <v>0</v>
      </c>
      <c r="G1252" s="4">
        <v>1757</v>
      </c>
      <c r="H1252" s="3">
        <v>1.1200000000000001</v>
      </c>
      <c r="I1252" s="3">
        <v>1</v>
      </c>
      <c r="J1252" s="3">
        <v>0</v>
      </c>
      <c r="K1252" s="3">
        <v>0</v>
      </c>
      <c r="L1252" s="3">
        <v>0</v>
      </c>
      <c r="M1252" s="3">
        <v>0</v>
      </c>
      <c r="N1252" s="3">
        <v>0</v>
      </c>
      <c r="O1252" s="3">
        <v>-0.25</v>
      </c>
      <c r="P1252" s="4">
        <v>8</v>
      </c>
      <c r="Q1252" s="4">
        <v>10</v>
      </c>
      <c r="R1252" t="b">
        <v>0</v>
      </c>
      <c r="S1252" t="b">
        <v>0</v>
      </c>
      <c r="T1252" t="b">
        <v>0</v>
      </c>
      <c r="U1252" t="b">
        <v>1</v>
      </c>
      <c r="V1252" t="b">
        <v>0</v>
      </c>
      <c r="W1252" t="s">
        <v>92</v>
      </c>
      <c r="X1252" t="s">
        <v>55</v>
      </c>
      <c r="Y1252" t="s">
        <v>139</v>
      </c>
      <c r="Z1252" s="3">
        <v>0.27</v>
      </c>
      <c r="AA1252" t="s">
        <v>93</v>
      </c>
      <c r="AB1252" t="s">
        <v>7839</v>
      </c>
      <c r="AC1252" s="6" t="s">
        <v>7840</v>
      </c>
      <c r="AD1252" s="3">
        <f t="shared" si="152"/>
        <v>11.96</v>
      </c>
      <c r="AE1252" s="4">
        <f t="shared" si="153"/>
        <v>24</v>
      </c>
      <c r="AF1252" s="4">
        <f t="shared" si="154"/>
        <v>3</v>
      </c>
      <c r="AG1252" s="4">
        <f t="shared" si="155"/>
        <v>117</v>
      </c>
      <c r="AH1252" t="str">
        <f t="shared" si="156"/>
        <v>standard</v>
      </c>
      <c r="AI1252" t="b">
        <f t="shared" si="157"/>
        <v>1</v>
      </c>
      <c r="AJ1252" t="str">
        <f t="shared" si="158"/>
        <v>review: balance outlier</v>
      </c>
      <c r="AK1252" t="s">
        <v>7841</v>
      </c>
      <c r="AM1252" s="2">
        <v>46053</v>
      </c>
      <c r="AN1252" t="b">
        <f t="shared" si="159"/>
        <v>1</v>
      </c>
    </row>
    <row r="1253" spans="1:40" ht="43.2" x14ac:dyDescent="0.3">
      <c r="A1253" t="s">
        <v>7842</v>
      </c>
      <c r="B1253" t="s">
        <v>7843</v>
      </c>
      <c r="C1253" s="6" t="s">
        <v>7844</v>
      </c>
      <c r="D1253" t="s">
        <v>63</v>
      </c>
      <c r="E1253" s="4">
        <v>14</v>
      </c>
      <c r="F1253" t="b">
        <v>0</v>
      </c>
      <c r="G1253" s="4">
        <v>1583</v>
      </c>
      <c r="H1253" s="3">
        <v>0.26</v>
      </c>
      <c r="I1253" s="3">
        <v>0</v>
      </c>
      <c r="J1253" s="3">
        <v>0</v>
      </c>
      <c r="K1253" s="3">
        <v>0</v>
      </c>
      <c r="L1253" s="3">
        <v>0</v>
      </c>
      <c r="M1253" s="3">
        <v>0</v>
      </c>
      <c r="N1253" s="3">
        <v>0</v>
      </c>
      <c r="O1253" s="3">
        <v>-0.32</v>
      </c>
      <c r="P1253" s="4">
        <v>5</v>
      </c>
      <c r="Q1253" s="4">
        <v>5</v>
      </c>
      <c r="R1253" t="b">
        <v>0</v>
      </c>
      <c r="S1253" t="b">
        <v>0</v>
      </c>
      <c r="T1253" t="b">
        <v>0</v>
      </c>
      <c r="U1253" t="b">
        <v>0</v>
      </c>
      <c r="V1253" t="b">
        <v>1</v>
      </c>
      <c r="W1253" t="s">
        <v>64</v>
      </c>
      <c r="X1253" t="s">
        <v>149</v>
      </c>
      <c r="Y1253" t="s">
        <v>222</v>
      </c>
      <c r="Z1253" s="3">
        <v>0.14399999999999999</v>
      </c>
      <c r="AA1253" t="s">
        <v>209</v>
      </c>
      <c r="AB1253" t="s">
        <v>7845</v>
      </c>
      <c r="AC1253" s="6" t="s">
        <v>7846</v>
      </c>
      <c r="AD1253" s="3">
        <f t="shared" si="152"/>
        <v>3.72</v>
      </c>
      <c r="AE1253" s="4">
        <f t="shared" si="153"/>
        <v>16</v>
      </c>
      <c r="AF1253" s="4">
        <f t="shared" si="154"/>
        <v>1</v>
      </c>
      <c r="AG1253" s="4">
        <f t="shared" si="155"/>
        <v>121</v>
      </c>
      <c r="AH1253" t="str">
        <f t="shared" si="156"/>
        <v>standard</v>
      </c>
      <c r="AI1253" t="b">
        <f t="shared" si="157"/>
        <v>1</v>
      </c>
      <c r="AJ1253" t="str">
        <f t="shared" si="158"/>
        <v>ok</v>
      </c>
      <c r="AK1253" t="s">
        <v>7847</v>
      </c>
      <c r="AM1253" s="2">
        <v>46100</v>
      </c>
      <c r="AN1253" t="b">
        <f t="shared" si="159"/>
        <v>1</v>
      </c>
    </row>
    <row r="1254" spans="1:40" ht="43.2" x14ac:dyDescent="0.3">
      <c r="A1254" t="s">
        <v>7848</v>
      </c>
      <c r="B1254" t="s">
        <v>7849</v>
      </c>
      <c r="C1254" s="6" t="s">
        <v>7850</v>
      </c>
      <c r="D1254" t="s">
        <v>63</v>
      </c>
      <c r="E1254" s="4">
        <v>38</v>
      </c>
      <c r="F1254" t="b">
        <v>1</v>
      </c>
      <c r="G1254" s="4">
        <v>1570</v>
      </c>
      <c r="H1254" s="3">
        <v>0.57999999999999996</v>
      </c>
      <c r="I1254" s="3">
        <v>0</v>
      </c>
      <c r="J1254" s="3">
        <v>-0.05</v>
      </c>
      <c r="K1254" s="3">
        <v>0</v>
      </c>
      <c r="L1254" s="3">
        <v>0</v>
      </c>
      <c r="M1254" s="3">
        <v>0</v>
      </c>
      <c r="N1254" s="3">
        <v>0</v>
      </c>
      <c r="O1254" s="3">
        <v>0</v>
      </c>
      <c r="P1254" s="4">
        <v>1</v>
      </c>
      <c r="Q1254" s="4">
        <v>10</v>
      </c>
      <c r="R1254" t="b">
        <v>1</v>
      </c>
      <c r="S1254" t="b">
        <v>1</v>
      </c>
      <c r="T1254" t="b">
        <v>1</v>
      </c>
      <c r="U1254" t="b">
        <v>1</v>
      </c>
      <c r="V1254" t="b">
        <v>1</v>
      </c>
      <c r="W1254" t="s">
        <v>127</v>
      </c>
      <c r="X1254" t="s">
        <v>101</v>
      </c>
      <c r="Y1254" t="s">
        <v>46</v>
      </c>
      <c r="Z1254" s="3">
        <v>2.31</v>
      </c>
      <c r="AA1254" t="s">
        <v>290</v>
      </c>
      <c r="AB1254" t="s">
        <v>7851</v>
      </c>
      <c r="AC1254" s="6" t="s">
        <v>7852</v>
      </c>
      <c r="AD1254" s="3">
        <f t="shared" si="152"/>
        <v>5.79</v>
      </c>
      <c r="AE1254" s="4">
        <f t="shared" si="153"/>
        <v>53</v>
      </c>
      <c r="AF1254" s="4">
        <f t="shared" si="154"/>
        <v>10</v>
      </c>
      <c r="AG1254" s="4">
        <f t="shared" si="155"/>
        <v>112</v>
      </c>
      <c r="AH1254" t="str">
        <f t="shared" si="156"/>
        <v>standard</v>
      </c>
      <c r="AI1254" t="b">
        <f t="shared" si="157"/>
        <v>1</v>
      </c>
      <c r="AJ1254" t="str">
        <f t="shared" si="158"/>
        <v>review: volatile physics</v>
      </c>
      <c r="AK1254" t="s">
        <v>7853</v>
      </c>
      <c r="AL1254" t="s">
        <v>7854</v>
      </c>
      <c r="AM1254" s="2">
        <v>46066</v>
      </c>
      <c r="AN1254" t="b">
        <f t="shared" si="159"/>
        <v>1</v>
      </c>
    </row>
    <row r="1255" spans="1:40" ht="43.2" x14ac:dyDescent="0.3">
      <c r="A1255" t="s">
        <v>7855</v>
      </c>
      <c r="B1255" t="s">
        <v>7856</v>
      </c>
      <c r="C1255" s="6" t="s">
        <v>7857</v>
      </c>
      <c r="D1255" t="s">
        <v>63</v>
      </c>
      <c r="E1255" s="4">
        <v>18</v>
      </c>
      <c r="F1255" t="b">
        <v>1</v>
      </c>
      <c r="G1255" s="4">
        <v>348</v>
      </c>
      <c r="H1255" s="3">
        <v>0</v>
      </c>
      <c r="I1255" s="3">
        <v>0</v>
      </c>
      <c r="J1255" s="3">
        <v>-0.24</v>
      </c>
      <c r="K1255" s="3">
        <v>0</v>
      </c>
      <c r="L1255" s="3">
        <v>-0.13</v>
      </c>
      <c r="M1255" s="3">
        <v>0</v>
      </c>
      <c r="N1255" s="3">
        <v>0</v>
      </c>
      <c r="O1255" s="3">
        <v>0</v>
      </c>
      <c r="P1255" s="4">
        <v>3</v>
      </c>
      <c r="Q1255" s="4">
        <v>4</v>
      </c>
      <c r="R1255" t="b">
        <v>0</v>
      </c>
      <c r="S1255" t="b">
        <v>1</v>
      </c>
      <c r="T1255" t="b">
        <v>0</v>
      </c>
      <c r="U1255" t="b">
        <v>1</v>
      </c>
      <c r="V1255" t="b">
        <v>0</v>
      </c>
      <c r="W1255" t="s">
        <v>148</v>
      </c>
      <c r="X1255" t="s">
        <v>200</v>
      </c>
      <c r="Y1255" t="s">
        <v>331</v>
      </c>
      <c r="Z1255" s="3">
        <v>3.38</v>
      </c>
      <c r="AA1255" t="s">
        <v>193</v>
      </c>
      <c r="AB1255" t="s">
        <v>7858</v>
      </c>
      <c r="AC1255" s="6" t="s">
        <v>7859</v>
      </c>
      <c r="AD1255" s="3">
        <f t="shared" si="152"/>
        <v>1.98</v>
      </c>
      <c r="AE1255" s="4">
        <f t="shared" si="153"/>
        <v>19</v>
      </c>
      <c r="AF1255" s="4">
        <f t="shared" si="154"/>
        <v>2</v>
      </c>
      <c r="AG1255" s="4">
        <f t="shared" si="155"/>
        <v>119</v>
      </c>
      <c r="AH1255" t="str">
        <f t="shared" si="156"/>
        <v>standard</v>
      </c>
      <c r="AI1255" t="b">
        <f t="shared" si="157"/>
        <v>1</v>
      </c>
      <c r="AJ1255" t="str">
        <f t="shared" si="158"/>
        <v>ok</v>
      </c>
      <c r="AK1255" t="s">
        <v>7860</v>
      </c>
      <c r="AM1255" s="2">
        <v>46159</v>
      </c>
      <c r="AN1255" t="b">
        <f t="shared" si="159"/>
        <v>1</v>
      </c>
    </row>
    <row r="1256" spans="1:40" ht="43.2" x14ac:dyDescent="0.3">
      <c r="A1256" t="s">
        <v>7861</v>
      </c>
      <c r="B1256" t="s">
        <v>7862</v>
      </c>
      <c r="C1256" s="6" t="s">
        <v>7863</v>
      </c>
      <c r="D1256" t="s">
        <v>147</v>
      </c>
      <c r="E1256" s="4">
        <v>176</v>
      </c>
      <c r="F1256" t="b">
        <v>1</v>
      </c>
      <c r="G1256" s="4">
        <v>402</v>
      </c>
      <c r="H1256" s="3">
        <v>0</v>
      </c>
      <c r="I1256" s="3">
        <v>0</v>
      </c>
      <c r="J1256" s="3">
        <v>0.3</v>
      </c>
      <c r="K1256" s="3">
        <v>0.84</v>
      </c>
      <c r="L1256" s="3">
        <v>0</v>
      </c>
      <c r="M1256" s="3">
        <v>0</v>
      </c>
      <c r="N1256" s="3">
        <v>0</v>
      </c>
      <c r="O1256" s="3">
        <v>0</v>
      </c>
      <c r="P1256" s="4">
        <v>3</v>
      </c>
      <c r="Q1256" s="4">
        <v>6</v>
      </c>
      <c r="R1256" t="b">
        <v>1</v>
      </c>
      <c r="S1256" t="b">
        <v>0</v>
      </c>
      <c r="T1256" t="b">
        <v>0</v>
      </c>
      <c r="U1256" t="b">
        <v>0</v>
      </c>
      <c r="V1256" t="b">
        <v>1</v>
      </c>
      <c r="W1256" t="s">
        <v>44</v>
      </c>
      <c r="X1256" t="s">
        <v>65</v>
      </c>
      <c r="Y1256" t="s">
        <v>66</v>
      </c>
      <c r="Z1256" s="3">
        <v>1.885</v>
      </c>
      <c r="AA1256" t="s">
        <v>47</v>
      </c>
      <c r="AB1256" t="s">
        <v>7864</v>
      </c>
      <c r="AC1256" s="6" t="s">
        <v>7865</v>
      </c>
      <c r="AD1256" s="3">
        <f t="shared" si="152"/>
        <v>12.58</v>
      </c>
      <c r="AE1256" s="4">
        <f t="shared" si="153"/>
        <v>267</v>
      </c>
      <c r="AF1256" s="4">
        <f t="shared" si="154"/>
        <v>4</v>
      </c>
      <c r="AG1256" s="4">
        <f t="shared" si="155"/>
        <v>117</v>
      </c>
      <c r="AH1256" t="str">
        <f t="shared" si="156"/>
        <v>boss-vault</v>
      </c>
      <c r="AI1256" t="b">
        <f t="shared" si="157"/>
        <v>0</v>
      </c>
      <c r="AJ1256" t="str">
        <f t="shared" si="158"/>
        <v>ok</v>
      </c>
      <c r="AK1256" t="s">
        <v>7866</v>
      </c>
      <c r="AM1256" s="2">
        <v>46141</v>
      </c>
      <c r="AN1256" t="b">
        <f t="shared" si="159"/>
        <v>1</v>
      </c>
    </row>
    <row r="1257" spans="1:40" ht="43.2" x14ac:dyDescent="0.3">
      <c r="A1257" t="s">
        <v>7867</v>
      </c>
      <c r="B1257" t="s">
        <v>7868</v>
      </c>
      <c r="C1257" s="6" t="s">
        <v>7869</v>
      </c>
      <c r="D1257" t="s">
        <v>63</v>
      </c>
      <c r="E1257" s="4">
        <v>17</v>
      </c>
      <c r="F1257" t="b">
        <v>1</v>
      </c>
      <c r="G1257" s="4">
        <v>1943</v>
      </c>
      <c r="H1257" s="3">
        <v>0.95</v>
      </c>
      <c r="I1257" s="3">
        <v>2</v>
      </c>
      <c r="J1257" s="3">
        <v>0</v>
      </c>
      <c r="K1257" s="3">
        <v>0</v>
      </c>
      <c r="L1257" s="3">
        <v>0.61</v>
      </c>
      <c r="M1257" s="3">
        <v>0</v>
      </c>
      <c r="N1257" s="3">
        <v>0</v>
      </c>
      <c r="O1257" s="3">
        <v>0</v>
      </c>
      <c r="P1257" s="4">
        <v>2</v>
      </c>
      <c r="Q1257" s="4">
        <v>2</v>
      </c>
      <c r="R1257" t="b">
        <v>1</v>
      </c>
      <c r="S1257" t="b">
        <v>1</v>
      </c>
      <c r="T1257" t="b">
        <v>0</v>
      </c>
      <c r="U1257" t="b">
        <v>1</v>
      </c>
      <c r="V1257" t="b">
        <v>1</v>
      </c>
      <c r="W1257" t="s">
        <v>64</v>
      </c>
      <c r="X1257" t="s">
        <v>45</v>
      </c>
      <c r="Y1257" t="s">
        <v>331</v>
      </c>
      <c r="Z1257" s="3">
        <v>0.57099999999999995</v>
      </c>
      <c r="AA1257" t="s">
        <v>67</v>
      </c>
      <c r="AB1257" t="s">
        <v>7870</v>
      </c>
      <c r="AC1257" s="6" t="s">
        <v>7871</v>
      </c>
      <c r="AD1257" s="3">
        <f t="shared" si="152"/>
        <v>12.82</v>
      </c>
      <c r="AE1257" s="4">
        <f t="shared" si="153"/>
        <v>28</v>
      </c>
      <c r="AF1257" s="4">
        <f t="shared" si="154"/>
        <v>1</v>
      </c>
      <c r="AG1257" s="4">
        <f t="shared" si="155"/>
        <v>109</v>
      </c>
      <c r="AH1257" t="str">
        <f t="shared" si="156"/>
        <v>rare-chest</v>
      </c>
      <c r="AI1257" t="b">
        <f t="shared" si="157"/>
        <v>0</v>
      </c>
      <c r="AJ1257" t="str">
        <f t="shared" si="158"/>
        <v>review: balance outlier</v>
      </c>
      <c r="AK1257" t="s">
        <v>7872</v>
      </c>
      <c r="AL1257" t="s">
        <v>7226</v>
      </c>
      <c r="AM1257" s="2">
        <v>46120</v>
      </c>
      <c r="AN1257" t="b">
        <f t="shared" si="159"/>
        <v>1</v>
      </c>
    </row>
    <row r="1258" spans="1:40" ht="43.2" x14ac:dyDescent="0.3">
      <c r="A1258" t="s">
        <v>7873</v>
      </c>
      <c r="B1258" t="s">
        <v>7874</v>
      </c>
      <c r="C1258" s="6" t="s">
        <v>7875</v>
      </c>
      <c r="D1258" t="s">
        <v>74</v>
      </c>
      <c r="E1258" s="4">
        <v>35</v>
      </c>
      <c r="F1258" t="b">
        <v>1</v>
      </c>
      <c r="G1258" s="4">
        <v>1943</v>
      </c>
      <c r="H1258" s="3">
        <v>0</v>
      </c>
      <c r="I1258" s="3">
        <v>0</v>
      </c>
      <c r="J1258" s="3">
        <v>0.62</v>
      </c>
      <c r="K1258" s="3">
        <v>0</v>
      </c>
      <c r="L1258" s="3">
        <v>0</v>
      </c>
      <c r="M1258" s="3">
        <v>0</v>
      </c>
      <c r="N1258" s="3">
        <v>0</v>
      </c>
      <c r="O1258" s="3">
        <v>0.28999999999999998</v>
      </c>
      <c r="P1258" s="4">
        <v>9</v>
      </c>
      <c r="Q1258" s="4">
        <v>10</v>
      </c>
      <c r="R1258" t="b">
        <v>0</v>
      </c>
      <c r="S1258" t="b">
        <v>0</v>
      </c>
      <c r="T1258" t="b">
        <v>0</v>
      </c>
      <c r="U1258" t="b">
        <v>1</v>
      </c>
      <c r="V1258" t="b">
        <v>0</v>
      </c>
      <c r="W1258" t="s">
        <v>84</v>
      </c>
      <c r="X1258" t="s">
        <v>75</v>
      </c>
      <c r="Y1258" t="s">
        <v>66</v>
      </c>
      <c r="Z1258" s="3">
        <v>0.46500000000000002</v>
      </c>
      <c r="AA1258" t="s">
        <v>3172</v>
      </c>
      <c r="AB1258" t="s">
        <v>7876</v>
      </c>
      <c r="AC1258" s="6" t="s">
        <v>7877</v>
      </c>
      <c r="AD1258" s="3">
        <f t="shared" si="152"/>
        <v>7.44</v>
      </c>
      <c r="AE1258" s="4">
        <f t="shared" si="153"/>
        <v>45</v>
      </c>
      <c r="AF1258" s="4">
        <f t="shared" si="154"/>
        <v>2</v>
      </c>
      <c r="AG1258" s="4">
        <f t="shared" si="155"/>
        <v>117</v>
      </c>
      <c r="AH1258" t="str">
        <f t="shared" si="156"/>
        <v>curse-room</v>
      </c>
      <c r="AI1258" t="b">
        <f t="shared" si="157"/>
        <v>0</v>
      </c>
      <c r="AJ1258" t="str">
        <f t="shared" si="158"/>
        <v>ok</v>
      </c>
      <c r="AK1258" t="s">
        <v>7878</v>
      </c>
      <c r="AM1258" s="2">
        <v>46121</v>
      </c>
      <c r="AN1258" t="b">
        <f t="shared" si="159"/>
        <v>1</v>
      </c>
    </row>
    <row r="1259" spans="1:40" ht="43.2" x14ac:dyDescent="0.3">
      <c r="A1259" t="s">
        <v>7879</v>
      </c>
      <c r="B1259" t="s">
        <v>7880</v>
      </c>
      <c r="C1259" s="6" t="s">
        <v>7881</v>
      </c>
      <c r="D1259" t="s">
        <v>119</v>
      </c>
      <c r="E1259" s="4">
        <v>41</v>
      </c>
      <c r="F1259" t="b">
        <v>1</v>
      </c>
      <c r="G1259" s="4">
        <v>2037</v>
      </c>
      <c r="H1259" s="3">
        <v>0.24</v>
      </c>
      <c r="I1259" s="3">
        <v>0</v>
      </c>
      <c r="J1259" s="3">
        <v>0</v>
      </c>
      <c r="K1259" s="3">
        <v>0</v>
      </c>
      <c r="L1259" s="3">
        <v>0</v>
      </c>
      <c r="M1259" s="3">
        <v>0</v>
      </c>
      <c r="N1259" s="3">
        <v>-1.92</v>
      </c>
      <c r="O1259" s="3">
        <v>0</v>
      </c>
      <c r="P1259" s="4">
        <v>8</v>
      </c>
      <c r="Q1259" s="4">
        <v>10</v>
      </c>
      <c r="R1259" t="b">
        <v>1</v>
      </c>
      <c r="S1259" t="b">
        <v>0</v>
      </c>
      <c r="T1259" t="b">
        <v>1</v>
      </c>
      <c r="U1259" t="b">
        <v>0</v>
      </c>
      <c r="V1259" t="b">
        <v>0</v>
      </c>
      <c r="W1259" t="s">
        <v>138</v>
      </c>
      <c r="X1259" t="s">
        <v>65</v>
      </c>
      <c r="Y1259" t="s">
        <v>66</v>
      </c>
      <c r="Z1259" s="3">
        <v>1.7689999999999999</v>
      </c>
      <c r="AA1259" t="s">
        <v>1385</v>
      </c>
      <c r="AB1259" t="s">
        <v>7882</v>
      </c>
      <c r="AC1259" s="6" t="s">
        <v>7883</v>
      </c>
      <c r="AD1259" s="3">
        <f t="shared" si="152"/>
        <v>9.76</v>
      </c>
      <c r="AE1259" s="4">
        <f t="shared" si="153"/>
        <v>63</v>
      </c>
      <c r="AF1259" s="4">
        <f t="shared" si="154"/>
        <v>3</v>
      </c>
      <c r="AG1259" s="4">
        <f t="shared" si="155"/>
        <v>117</v>
      </c>
      <c r="AH1259" t="str">
        <f t="shared" si="156"/>
        <v>standard</v>
      </c>
      <c r="AI1259" t="b">
        <f t="shared" si="157"/>
        <v>1</v>
      </c>
      <c r="AJ1259" t="str">
        <f t="shared" si="158"/>
        <v>ok</v>
      </c>
      <c r="AK1259" t="s">
        <v>7884</v>
      </c>
      <c r="AM1259" s="2">
        <v>46051</v>
      </c>
      <c r="AN1259" t="b">
        <f t="shared" si="159"/>
        <v>1</v>
      </c>
    </row>
    <row r="1260" spans="1:40" ht="43.2" x14ac:dyDescent="0.3">
      <c r="A1260" t="s">
        <v>7885</v>
      </c>
      <c r="B1260" t="s">
        <v>7886</v>
      </c>
      <c r="C1260" s="6" t="s">
        <v>7887</v>
      </c>
      <c r="D1260" t="s">
        <v>63</v>
      </c>
      <c r="E1260" s="4">
        <v>33</v>
      </c>
      <c r="F1260" t="b">
        <v>1</v>
      </c>
      <c r="G1260" s="4">
        <v>473</v>
      </c>
      <c r="H1260" s="3">
        <v>0.05</v>
      </c>
      <c r="I1260" s="3">
        <v>0</v>
      </c>
      <c r="J1260" s="3">
        <v>0</v>
      </c>
      <c r="K1260" s="3">
        <v>0</v>
      </c>
      <c r="L1260" s="3">
        <v>0</v>
      </c>
      <c r="M1260" s="3">
        <v>0.18</v>
      </c>
      <c r="N1260" s="3">
        <v>0</v>
      </c>
      <c r="O1260" s="3">
        <v>0</v>
      </c>
      <c r="P1260" s="4">
        <v>2</v>
      </c>
      <c r="Q1260" s="4">
        <v>10</v>
      </c>
      <c r="R1260" t="b">
        <v>0</v>
      </c>
      <c r="S1260" t="b">
        <v>0</v>
      </c>
      <c r="T1260" t="b">
        <v>0</v>
      </c>
      <c r="U1260" t="b">
        <v>1</v>
      </c>
      <c r="V1260" t="b">
        <v>1</v>
      </c>
      <c r="W1260" t="s">
        <v>138</v>
      </c>
      <c r="X1260" t="s">
        <v>55</v>
      </c>
      <c r="Y1260" t="s">
        <v>139</v>
      </c>
      <c r="Z1260" s="3">
        <v>6.7000000000000004E-2</v>
      </c>
      <c r="AA1260" t="s">
        <v>140</v>
      </c>
      <c r="AB1260" t="s">
        <v>7888</v>
      </c>
      <c r="AC1260" s="6" t="s">
        <v>7889</v>
      </c>
      <c r="AD1260" s="3">
        <f t="shared" si="152"/>
        <v>1.76</v>
      </c>
      <c r="AE1260" s="4">
        <f t="shared" si="153"/>
        <v>35</v>
      </c>
      <c r="AF1260" s="4">
        <f t="shared" si="154"/>
        <v>9</v>
      </c>
      <c r="AG1260" s="4">
        <f t="shared" si="155"/>
        <v>118</v>
      </c>
      <c r="AH1260" t="str">
        <f t="shared" si="156"/>
        <v>standard</v>
      </c>
      <c r="AI1260" t="b">
        <f t="shared" si="157"/>
        <v>0</v>
      </c>
      <c r="AJ1260" t="str">
        <f t="shared" si="158"/>
        <v>ok</v>
      </c>
      <c r="AK1260" t="s">
        <v>7890</v>
      </c>
      <c r="AM1260" s="2">
        <v>46200</v>
      </c>
      <c r="AN1260" t="b">
        <f t="shared" si="159"/>
        <v>1</v>
      </c>
    </row>
    <row r="1261" spans="1:40" ht="43.2" x14ac:dyDescent="0.3">
      <c r="A1261" t="s">
        <v>7891</v>
      </c>
      <c r="B1261" t="s">
        <v>7892</v>
      </c>
      <c r="C1261" s="6" t="s">
        <v>7893</v>
      </c>
      <c r="D1261" t="s">
        <v>119</v>
      </c>
      <c r="E1261" s="4">
        <v>77</v>
      </c>
      <c r="F1261" t="b">
        <v>1</v>
      </c>
      <c r="G1261" s="4">
        <v>322</v>
      </c>
      <c r="H1261" s="3">
        <v>1.1499999999999999</v>
      </c>
      <c r="I1261" s="3">
        <v>2</v>
      </c>
      <c r="J1261" s="3">
        <v>0</v>
      </c>
      <c r="K1261" s="3">
        <v>1.05</v>
      </c>
      <c r="L1261" s="3">
        <v>0.28000000000000003</v>
      </c>
      <c r="M1261" s="3">
        <v>0</v>
      </c>
      <c r="N1261" s="3">
        <v>-1.79</v>
      </c>
      <c r="O1261" s="3">
        <v>0.59</v>
      </c>
      <c r="P1261" s="4">
        <v>2</v>
      </c>
      <c r="Q1261" s="4">
        <v>5</v>
      </c>
      <c r="R1261" t="b">
        <v>0</v>
      </c>
      <c r="S1261" t="b">
        <v>0</v>
      </c>
      <c r="T1261" t="b">
        <v>0</v>
      </c>
      <c r="U1261" t="b">
        <v>0</v>
      </c>
      <c r="V1261" t="b">
        <v>1</v>
      </c>
      <c r="W1261" t="s">
        <v>148</v>
      </c>
      <c r="X1261" t="s">
        <v>75</v>
      </c>
      <c r="Y1261" t="s">
        <v>66</v>
      </c>
      <c r="Z1261" s="3">
        <v>2.2799999999999998</v>
      </c>
      <c r="AA1261" t="s">
        <v>157</v>
      </c>
      <c r="AB1261" t="s">
        <v>7894</v>
      </c>
      <c r="AC1261" s="6" t="s">
        <v>7895</v>
      </c>
      <c r="AD1261" s="3">
        <f t="shared" si="152"/>
        <v>23.62</v>
      </c>
      <c r="AE1261" s="4">
        <f t="shared" si="153"/>
        <v>150</v>
      </c>
      <c r="AF1261" s="4">
        <f t="shared" si="154"/>
        <v>4</v>
      </c>
      <c r="AG1261" s="4">
        <f t="shared" si="155"/>
        <v>116</v>
      </c>
      <c r="AH1261" t="str">
        <f t="shared" si="156"/>
        <v>rare-chest</v>
      </c>
      <c r="AI1261" t="b">
        <f t="shared" si="157"/>
        <v>1</v>
      </c>
      <c r="AJ1261" t="str">
        <f t="shared" si="158"/>
        <v>review: balance outlier</v>
      </c>
      <c r="AK1261" t="s">
        <v>7896</v>
      </c>
      <c r="AM1261" s="2">
        <v>46081</v>
      </c>
      <c r="AN1261" t="b">
        <f t="shared" si="159"/>
        <v>1</v>
      </c>
    </row>
    <row r="1262" spans="1:40" ht="43.2" x14ac:dyDescent="0.3">
      <c r="A1262" t="s">
        <v>7897</v>
      </c>
      <c r="B1262" t="s">
        <v>7898</v>
      </c>
      <c r="C1262" s="6" t="s">
        <v>7899</v>
      </c>
      <c r="D1262" t="s">
        <v>43</v>
      </c>
      <c r="E1262" s="4">
        <v>38</v>
      </c>
      <c r="F1262" t="b">
        <v>1</v>
      </c>
      <c r="G1262" s="4">
        <v>598</v>
      </c>
      <c r="H1262" s="3">
        <v>0.98</v>
      </c>
      <c r="I1262" s="3">
        <v>1</v>
      </c>
      <c r="J1262" s="3">
        <v>0</v>
      </c>
      <c r="K1262" s="3">
        <v>0</v>
      </c>
      <c r="L1262" s="3">
        <v>0</v>
      </c>
      <c r="M1262" s="3">
        <v>0</v>
      </c>
      <c r="N1262" s="3">
        <v>0</v>
      </c>
      <c r="O1262" s="3">
        <v>0.53</v>
      </c>
      <c r="P1262" s="4">
        <v>2</v>
      </c>
      <c r="Q1262" s="4">
        <v>3</v>
      </c>
      <c r="R1262" t="b">
        <v>0</v>
      </c>
      <c r="S1262" t="b">
        <v>1</v>
      </c>
      <c r="T1262" t="b">
        <v>0</v>
      </c>
      <c r="U1262" t="b">
        <v>0</v>
      </c>
      <c r="V1262" t="b">
        <v>1</v>
      </c>
      <c r="W1262" t="s">
        <v>44</v>
      </c>
      <c r="X1262" t="s">
        <v>101</v>
      </c>
      <c r="Y1262" t="s">
        <v>46</v>
      </c>
      <c r="Z1262" s="3">
        <v>0.92200000000000004</v>
      </c>
      <c r="AA1262" t="s">
        <v>2285</v>
      </c>
      <c r="AB1262" t="s">
        <v>7900</v>
      </c>
      <c r="AC1262" s="6" t="s">
        <v>7901</v>
      </c>
      <c r="AD1262" s="3">
        <f t="shared" si="152"/>
        <v>12.4</v>
      </c>
      <c r="AE1262" s="4">
        <f t="shared" si="153"/>
        <v>57</v>
      </c>
      <c r="AF1262" s="4">
        <f t="shared" si="154"/>
        <v>2</v>
      </c>
      <c r="AG1262" s="4">
        <f t="shared" si="155"/>
        <v>113</v>
      </c>
      <c r="AH1262" t="str">
        <f t="shared" si="156"/>
        <v>rare-chest</v>
      </c>
      <c r="AI1262" t="b">
        <f t="shared" si="157"/>
        <v>0</v>
      </c>
      <c r="AJ1262" t="str">
        <f t="shared" si="158"/>
        <v>ok</v>
      </c>
      <c r="AK1262" t="s">
        <v>7902</v>
      </c>
      <c r="AM1262" s="2">
        <v>46113</v>
      </c>
      <c r="AN1262" t="b">
        <f t="shared" si="159"/>
        <v>1</v>
      </c>
    </row>
    <row r="1263" spans="1:40" ht="43.2" x14ac:dyDescent="0.3">
      <c r="A1263" t="s">
        <v>7903</v>
      </c>
      <c r="B1263" t="s">
        <v>7904</v>
      </c>
      <c r="C1263" s="6" t="s">
        <v>7905</v>
      </c>
      <c r="D1263" t="s">
        <v>178</v>
      </c>
      <c r="E1263" s="4">
        <v>102</v>
      </c>
      <c r="F1263" t="b">
        <v>1</v>
      </c>
      <c r="G1263" s="4">
        <v>1207</v>
      </c>
      <c r="H1263" s="3">
        <v>0.9</v>
      </c>
      <c r="I1263" s="3">
        <v>2</v>
      </c>
      <c r="J1263" s="3">
        <v>0</v>
      </c>
      <c r="K1263" s="3">
        <v>0.15</v>
      </c>
      <c r="L1263" s="3">
        <v>0</v>
      </c>
      <c r="M1263" s="3">
        <v>0</v>
      </c>
      <c r="N1263" s="3">
        <v>0</v>
      </c>
      <c r="O1263" s="3">
        <v>0</v>
      </c>
      <c r="P1263" s="4">
        <v>5</v>
      </c>
      <c r="Q1263" s="4">
        <v>8</v>
      </c>
      <c r="R1263" t="b">
        <v>0</v>
      </c>
      <c r="S1263" t="b">
        <v>0</v>
      </c>
      <c r="T1263" t="b">
        <v>0</v>
      </c>
      <c r="U1263" t="b">
        <v>1</v>
      </c>
      <c r="V1263" t="b">
        <v>1</v>
      </c>
      <c r="W1263" t="s">
        <v>92</v>
      </c>
      <c r="X1263" t="s">
        <v>149</v>
      </c>
      <c r="Y1263" t="s">
        <v>331</v>
      </c>
      <c r="Z1263" s="3">
        <v>1.3180000000000001</v>
      </c>
      <c r="AA1263" t="s">
        <v>760</v>
      </c>
      <c r="AB1263" t="s">
        <v>7906</v>
      </c>
      <c r="AC1263" s="6" t="s">
        <v>7907</v>
      </c>
      <c r="AD1263" s="3">
        <f t="shared" si="152"/>
        <v>17.5</v>
      </c>
      <c r="AE1263" s="4">
        <f t="shared" si="153"/>
        <v>173</v>
      </c>
      <c r="AF1263" s="4">
        <f t="shared" si="154"/>
        <v>4</v>
      </c>
      <c r="AG1263" s="4">
        <f t="shared" si="155"/>
        <v>113</v>
      </c>
      <c r="AH1263" t="str">
        <f t="shared" si="156"/>
        <v>rare-chest</v>
      </c>
      <c r="AI1263" t="b">
        <f t="shared" si="157"/>
        <v>0</v>
      </c>
      <c r="AJ1263" t="str">
        <f t="shared" si="158"/>
        <v>ok</v>
      </c>
      <c r="AK1263" t="s">
        <v>7908</v>
      </c>
      <c r="AM1263" s="2">
        <v>46069</v>
      </c>
      <c r="AN1263" t="b">
        <f t="shared" si="159"/>
        <v>1</v>
      </c>
    </row>
    <row r="1264" spans="1:40" ht="43.2" x14ac:dyDescent="0.3">
      <c r="A1264" t="s">
        <v>7909</v>
      </c>
      <c r="B1264" t="s">
        <v>7910</v>
      </c>
      <c r="C1264" s="6" t="s">
        <v>7911</v>
      </c>
      <c r="D1264" t="s">
        <v>63</v>
      </c>
      <c r="E1264" s="4">
        <v>20</v>
      </c>
      <c r="F1264" t="b">
        <v>1</v>
      </c>
      <c r="G1264" s="4">
        <v>476</v>
      </c>
      <c r="H1264" s="3">
        <v>0</v>
      </c>
      <c r="I1264" s="3">
        <v>2</v>
      </c>
      <c r="J1264" s="3">
        <v>0</v>
      </c>
      <c r="K1264" s="3">
        <v>0</v>
      </c>
      <c r="L1264" s="3">
        <v>0</v>
      </c>
      <c r="M1264" s="3">
        <v>0</v>
      </c>
      <c r="N1264" s="3">
        <v>0</v>
      </c>
      <c r="O1264" s="3">
        <v>0</v>
      </c>
      <c r="P1264" s="4">
        <v>4</v>
      </c>
      <c r="Q1264" s="4">
        <v>7</v>
      </c>
      <c r="R1264" t="b">
        <v>1</v>
      </c>
      <c r="S1264" t="b">
        <v>0</v>
      </c>
      <c r="T1264" t="b">
        <v>0</v>
      </c>
      <c r="U1264" t="b">
        <v>0</v>
      </c>
      <c r="V1264" t="b">
        <v>0</v>
      </c>
      <c r="W1264" t="s">
        <v>138</v>
      </c>
      <c r="X1264" t="s">
        <v>75</v>
      </c>
      <c r="Y1264" t="s">
        <v>222</v>
      </c>
      <c r="Z1264" s="3">
        <v>1.9670000000000001</v>
      </c>
      <c r="AA1264" t="s">
        <v>140</v>
      </c>
      <c r="AB1264" t="s">
        <v>7912</v>
      </c>
      <c r="AC1264" s="6" t="s">
        <v>7913</v>
      </c>
      <c r="AD1264" s="3">
        <f t="shared" si="152"/>
        <v>4</v>
      </c>
      <c r="AE1264" s="4">
        <f t="shared" si="153"/>
        <v>25</v>
      </c>
      <c r="AF1264" s="4">
        <f t="shared" si="154"/>
        <v>4</v>
      </c>
      <c r="AG1264" s="4">
        <f t="shared" si="155"/>
        <v>118</v>
      </c>
      <c r="AH1264" t="str">
        <f t="shared" si="156"/>
        <v>standard</v>
      </c>
      <c r="AI1264" t="b">
        <f t="shared" si="157"/>
        <v>0</v>
      </c>
      <c r="AJ1264" t="str">
        <f t="shared" si="158"/>
        <v>ok</v>
      </c>
      <c r="AK1264" t="s">
        <v>7914</v>
      </c>
      <c r="AM1264" s="2">
        <v>46091</v>
      </c>
      <c r="AN1264" t="b">
        <f t="shared" si="159"/>
        <v>1</v>
      </c>
    </row>
    <row r="1265" spans="1:40" ht="43.2" x14ac:dyDescent="0.3">
      <c r="A1265" t="s">
        <v>7915</v>
      </c>
      <c r="B1265" t="s">
        <v>7916</v>
      </c>
      <c r="C1265" s="6" t="s">
        <v>7917</v>
      </c>
      <c r="D1265" t="s">
        <v>63</v>
      </c>
      <c r="E1265" s="4">
        <v>19</v>
      </c>
      <c r="F1265" t="b">
        <v>1</v>
      </c>
      <c r="G1265" s="4">
        <v>420</v>
      </c>
      <c r="H1265" s="3">
        <v>0</v>
      </c>
      <c r="I1265" s="3">
        <v>2</v>
      </c>
      <c r="J1265" s="3">
        <v>0.21</v>
      </c>
      <c r="K1265" s="3">
        <v>0</v>
      </c>
      <c r="L1265" s="3">
        <v>0</v>
      </c>
      <c r="M1265" s="3">
        <v>0.27</v>
      </c>
      <c r="N1265" s="3">
        <v>0</v>
      </c>
      <c r="O1265" s="3">
        <v>0.64</v>
      </c>
      <c r="P1265" s="4">
        <v>6</v>
      </c>
      <c r="Q1265" s="4">
        <v>8</v>
      </c>
      <c r="R1265" t="b">
        <v>0</v>
      </c>
      <c r="S1265" t="b">
        <v>0</v>
      </c>
      <c r="T1265" t="b">
        <v>0</v>
      </c>
      <c r="U1265" t="b">
        <v>1</v>
      </c>
      <c r="V1265" t="b">
        <v>0</v>
      </c>
      <c r="W1265" t="s">
        <v>64</v>
      </c>
      <c r="X1265" t="s">
        <v>75</v>
      </c>
      <c r="Y1265" t="s">
        <v>66</v>
      </c>
      <c r="Z1265" s="3">
        <v>2.5830000000000002</v>
      </c>
      <c r="AA1265" t="s">
        <v>120</v>
      </c>
      <c r="AB1265" t="s">
        <v>7918</v>
      </c>
      <c r="AC1265" s="6" t="s">
        <v>7919</v>
      </c>
      <c r="AD1265" s="3">
        <f t="shared" si="152"/>
        <v>6.45</v>
      </c>
      <c r="AE1265" s="4">
        <f t="shared" si="153"/>
        <v>24</v>
      </c>
      <c r="AF1265" s="4">
        <f t="shared" si="154"/>
        <v>3</v>
      </c>
      <c r="AG1265" s="4">
        <f t="shared" si="155"/>
        <v>115</v>
      </c>
      <c r="AH1265" t="str">
        <f t="shared" si="156"/>
        <v>standard</v>
      </c>
      <c r="AI1265" t="b">
        <f t="shared" si="157"/>
        <v>0</v>
      </c>
      <c r="AJ1265" t="str">
        <f t="shared" si="158"/>
        <v>ok</v>
      </c>
      <c r="AK1265" t="s">
        <v>7920</v>
      </c>
      <c r="AM1265" s="2">
        <v>46077</v>
      </c>
      <c r="AN1265" t="b">
        <f t="shared" si="159"/>
        <v>1</v>
      </c>
    </row>
    <row r="1266" spans="1:40" ht="43.2" x14ac:dyDescent="0.3">
      <c r="A1266" t="s">
        <v>7921</v>
      </c>
      <c r="B1266" t="s">
        <v>7922</v>
      </c>
      <c r="C1266" s="6" t="s">
        <v>7923</v>
      </c>
      <c r="D1266" t="s">
        <v>43</v>
      </c>
      <c r="E1266" s="4">
        <v>41</v>
      </c>
      <c r="F1266" t="b">
        <v>1</v>
      </c>
      <c r="G1266" s="4">
        <v>1999</v>
      </c>
      <c r="H1266" s="3">
        <v>0</v>
      </c>
      <c r="I1266" s="3">
        <v>0</v>
      </c>
      <c r="J1266" s="3">
        <v>0</v>
      </c>
      <c r="K1266" s="3">
        <v>0</v>
      </c>
      <c r="L1266" s="3">
        <v>0</v>
      </c>
      <c r="M1266" s="3">
        <v>0</v>
      </c>
      <c r="N1266" s="3">
        <v>0</v>
      </c>
      <c r="O1266" s="3">
        <v>0</v>
      </c>
      <c r="P1266" s="4">
        <v>1</v>
      </c>
      <c r="Q1266" s="4">
        <v>6</v>
      </c>
      <c r="R1266" t="b">
        <v>0</v>
      </c>
      <c r="S1266" t="b">
        <v>1</v>
      </c>
      <c r="T1266" t="b">
        <v>0</v>
      </c>
      <c r="U1266" t="b">
        <v>0</v>
      </c>
      <c r="V1266" t="b">
        <v>0</v>
      </c>
      <c r="W1266" t="s">
        <v>64</v>
      </c>
      <c r="X1266" t="s">
        <v>200</v>
      </c>
      <c r="Y1266" t="s">
        <v>331</v>
      </c>
      <c r="Z1266" s="3">
        <v>1.825</v>
      </c>
      <c r="AA1266" t="s">
        <v>67</v>
      </c>
      <c r="AB1266" t="s">
        <v>7924</v>
      </c>
      <c r="AC1266" s="6" t="s">
        <v>7925</v>
      </c>
      <c r="AD1266" s="3">
        <f t="shared" si="152"/>
        <v>2</v>
      </c>
      <c r="AE1266" s="4">
        <f t="shared" si="153"/>
        <v>44</v>
      </c>
      <c r="AF1266" s="4">
        <f t="shared" si="154"/>
        <v>6</v>
      </c>
      <c r="AG1266" s="4">
        <f t="shared" si="155"/>
        <v>107</v>
      </c>
      <c r="AH1266" t="str">
        <f t="shared" si="156"/>
        <v>standard</v>
      </c>
      <c r="AI1266" t="b">
        <f t="shared" si="157"/>
        <v>0</v>
      </c>
      <c r="AJ1266" t="str">
        <f t="shared" si="158"/>
        <v>ok</v>
      </c>
      <c r="AK1266" t="s">
        <v>7926</v>
      </c>
      <c r="AM1266" s="2">
        <v>46032</v>
      </c>
      <c r="AN1266" t="b">
        <f t="shared" si="159"/>
        <v>1</v>
      </c>
    </row>
    <row r="1267" spans="1:40" ht="86.4" x14ac:dyDescent="0.3">
      <c r="A1267" t="s">
        <v>7927</v>
      </c>
      <c r="B1267" t="s">
        <v>7928</v>
      </c>
      <c r="C1267" s="6" t="s">
        <v>7929</v>
      </c>
      <c r="D1267" t="s">
        <v>43</v>
      </c>
      <c r="E1267" s="4">
        <v>29</v>
      </c>
      <c r="F1267" t="b">
        <v>1</v>
      </c>
      <c r="G1267" s="4">
        <v>1238</v>
      </c>
      <c r="H1267" s="3">
        <v>0</v>
      </c>
      <c r="I1267" s="3">
        <v>0</v>
      </c>
      <c r="J1267" s="3">
        <v>0</v>
      </c>
      <c r="K1267" s="3">
        <v>0</v>
      </c>
      <c r="L1267" s="3">
        <v>0</v>
      </c>
      <c r="M1267" s="3">
        <v>-0.22</v>
      </c>
      <c r="N1267" s="3">
        <v>0</v>
      </c>
      <c r="O1267" s="3">
        <v>0</v>
      </c>
      <c r="P1267" s="4">
        <v>5</v>
      </c>
      <c r="Q1267" s="4">
        <v>9</v>
      </c>
      <c r="R1267" t="b">
        <v>0</v>
      </c>
      <c r="S1267" t="b">
        <v>0</v>
      </c>
      <c r="T1267" t="b">
        <v>0</v>
      </c>
      <c r="U1267" t="b">
        <v>0</v>
      </c>
      <c r="V1267" t="b">
        <v>1</v>
      </c>
      <c r="W1267" t="s">
        <v>64</v>
      </c>
      <c r="X1267" t="s">
        <v>55</v>
      </c>
      <c r="Y1267" t="s">
        <v>66</v>
      </c>
      <c r="Z1267" s="3">
        <v>1.4430000000000001</v>
      </c>
      <c r="AA1267" t="s">
        <v>120</v>
      </c>
      <c r="AB1267" t="s">
        <v>7930</v>
      </c>
      <c r="AC1267" s="6" t="s">
        <v>7931</v>
      </c>
      <c r="AD1267" s="3">
        <f t="shared" si="152"/>
        <v>2.44</v>
      </c>
      <c r="AE1267" s="4">
        <f t="shared" si="153"/>
        <v>32</v>
      </c>
      <c r="AF1267" s="4">
        <f t="shared" si="154"/>
        <v>5</v>
      </c>
      <c r="AG1267" s="4">
        <f t="shared" si="155"/>
        <v>283</v>
      </c>
      <c r="AH1267" t="str">
        <f t="shared" si="156"/>
        <v>standard</v>
      </c>
      <c r="AI1267" t="b">
        <f t="shared" si="157"/>
        <v>1</v>
      </c>
      <c r="AJ1267" t="str">
        <f t="shared" si="158"/>
        <v>ok</v>
      </c>
      <c r="AK1267" t="s">
        <v>7932</v>
      </c>
      <c r="AL1267" t="s">
        <v>2106</v>
      </c>
      <c r="AM1267" s="2">
        <v>46203</v>
      </c>
      <c r="AN1267" t="b">
        <f t="shared" si="159"/>
        <v>1</v>
      </c>
    </row>
    <row r="1268" spans="1:40" ht="43.2" x14ac:dyDescent="0.3">
      <c r="A1268" t="s">
        <v>7933</v>
      </c>
      <c r="B1268" t="s">
        <v>7934</v>
      </c>
      <c r="C1268" s="6" t="s">
        <v>7935</v>
      </c>
      <c r="D1268" t="s">
        <v>119</v>
      </c>
      <c r="E1268" s="4">
        <v>43</v>
      </c>
      <c r="F1268" t="b">
        <v>1</v>
      </c>
      <c r="G1268" s="4">
        <v>1831</v>
      </c>
      <c r="H1268" s="3">
        <v>0</v>
      </c>
      <c r="I1268" s="3">
        <v>1</v>
      </c>
      <c r="J1268" s="3">
        <v>0</v>
      </c>
      <c r="K1268" s="3">
        <v>0.96</v>
      </c>
      <c r="L1268" s="3">
        <v>0.21</v>
      </c>
      <c r="M1268" s="3">
        <v>0.01</v>
      </c>
      <c r="N1268" s="3">
        <v>3.9</v>
      </c>
      <c r="O1268" s="3">
        <v>0</v>
      </c>
      <c r="P1268" s="4">
        <v>7</v>
      </c>
      <c r="Q1268" s="4">
        <v>7</v>
      </c>
      <c r="R1268" t="b">
        <v>0</v>
      </c>
      <c r="S1268" t="b">
        <v>1</v>
      </c>
      <c r="T1268" t="b">
        <v>1</v>
      </c>
      <c r="U1268" t="b">
        <v>1</v>
      </c>
      <c r="V1268" t="b">
        <v>0</v>
      </c>
      <c r="W1268" t="s">
        <v>44</v>
      </c>
      <c r="X1268" t="s">
        <v>55</v>
      </c>
      <c r="Y1268" t="s">
        <v>46</v>
      </c>
      <c r="Z1268" s="3">
        <v>1.7669999999999999</v>
      </c>
      <c r="AA1268" t="s">
        <v>740</v>
      </c>
      <c r="AB1268" t="s">
        <v>7936</v>
      </c>
      <c r="AC1268" s="6" t="s">
        <v>7937</v>
      </c>
      <c r="AD1268" s="3">
        <f t="shared" si="152"/>
        <v>15.66</v>
      </c>
      <c r="AE1268" s="4">
        <f t="shared" si="153"/>
        <v>74</v>
      </c>
      <c r="AF1268" s="4">
        <f t="shared" si="154"/>
        <v>1</v>
      </c>
      <c r="AG1268" s="4">
        <f t="shared" si="155"/>
        <v>109</v>
      </c>
      <c r="AH1268" t="str">
        <f t="shared" si="156"/>
        <v>rare-chest</v>
      </c>
      <c r="AI1268" t="b">
        <f t="shared" si="157"/>
        <v>0</v>
      </c>
      <c r="AJ1268" t="str">
        <f t="shared" si="158"/>
        <v>ok</v>
      </c>
      <c r="AK1268" t="s">
        <v>7938</v>
      </c>
      <c r="AM1268" s="2">
        <v>46183</v>
      </c>
      <c r="AN1268" t="b">
        <f t="shared" si="159"/>
        <v>1</v>
      </c>
    </row>
    <row r="1269" spans="1:40" ht="43.2" x14ac:dyDescent="0.3">
      <c r="A1269" t="s">
        <v>7939</v>
      </c>
      <c r="B1269" t="s">
        <v>7940</v>
      </c>
      <c r="C1269" s="6" t="s">
        <v>7941</v>
      </c>
      <c r="D1269" t="s">
        <v>63</v>
      </c>
      <c r="E1269" s="4">
        <v>20</v>
      </c>
      <c r="F1269" t="b">
        <v>1</v>
      </c>
      <c r="G1269" s="4">
        <v>896</v>
      </c>
      <c r="H1269" s="3">
        <v>1.38</v>
      </c>
      <c r="I1269" s="3">
        <v>0</v>
      </c>
      <c r="J1269" s="3">
        <v>0</v>
      </c>
      <c r="K1269" s="3">
        <v>0.31</v>
      </c>
      <c r="L1269" s="3">
        <v>0</v>
      </c>
      <c r="M1269" s="3">
        <v>0</v>
      </c>
      <c r="N1269" s="3">
        <v>0</v>
      </c>
      <c r="O1269" s="3">
        <v>0</v>
      </c>
      <c r="P1269" s="4">
        <v>3</v>
      </c>
      <c r="Q1269" s="4">
        <v>6</v>
      </c>
      <c r="R1269" t="b">
        <v>0</v>
      </c>
      <c r="S1269" t="b">
        <v>0</v>
      </c>
      <c r="T1269" t="b">
        <v>0</v>
      </c>
      <c r="U1269" t="b">
        <v>0</v>
      </c>
      <c r="V1269" t="b">
        <v>0</v>
      </c>
      <c r="W1269" t="s">
        <v>54</v>
      </c>
      <c r="X1269" t="s">
        <v>200</v>
      </c>
      <c r="Y1269" t="s">
        <v>331</v>
      </c>
      <c r="Z1269" s="3">
        <v>9.6000000000000002E-2</v>
      </c>
      <c r="AA1269" t="s">
        <v>382</v>
      </c>
      <c r="AB1269" t="s">
        <v>7942</v>
      </c>
      <c r="AC1269" s="6" t="s">
        <v>7943</v>
      </c>
      <c r="AD1269" s="3">
        <f t="shared" si="152"/>
        <v>12.66</v>
      </c>
      <c r="AE1269" s="4">
        <f t="shared" si="153"/>
        <v>30</v>
      </c>
      <c r="AF1269" s="4">
        <f t="shared" si="154"/>
        <v>4</v>
      </c>
      <c r="AG1269" s="4">
        <f t="shared" si="155"/>
        <v>110</v>
      </c>
      <c r="AH1269" t="str">
        <f t="shared" si="156"/>
        <v>rare-chest</v>
      </c>
      <c r="AI1269" t="b">
        <f t="shared" si="157"/>
        <v>0</v>
      </c>
      <c r="AJ1269" t="str">
        <f t="shared" si="158"/>
        <v>review: balance outlier</v>
      </c>
      <c r="AK1269" t="s">
        <v>7944</v>
      </c>
      <c r="AM1269" s="2">
        <v>46041</v>
      </c>
      <c r="AN1269" t="b">
        <f t="shared" si="159"/>
        <v>1</v>
      </c>
    </row>
    <row r="1270" spans="1:40" ht="43.2" x14ac:dyDescent="0.3">
      <c r="A1270" t="s">
        <v>7945</v>
      </c>
      <c r="B1270" t="s">
        <v>7946</v>
      </c>
      <c r="C1270" s="6" t="s">
        <v>7947</v>
      </c>
      <c r="D1270" t="s">
        <v>178</v>
      </c>
      <c r="E1270" s="4">
        <v>64</v>
      </c>
      <c r="F1270" t="b">
        <v>0</v>
      </c>
      <c r="G1270" s="4">
        <v>1262</v>
      </c>
      <c r="H1270" s="3">
        <v>0</v>
      </c>
      <c r="I1270" s="3">
        <v>0</v>
      </c>
      <c r="J1270" s="3">
        <v>0.41</v>
      </c>
      <c r="K1270" s="3">
        <v>0</v>
      </c>
      <c r="L1270" s="3">
        <v>0.57999999999999996</v>
      </c>
      <c r="M1270" s="3">
        <v>0.43</v>
      </c>
      <c r="N1270" s="3">
        <v>0</v>
      </c>
      <c r="O1270" s="3">
        <v>0</v>
      </c>
      <c r="P1270" s="4">
        <v>8</v>
      </c>
      <c r="Q1270" s="4">
        <v>9</v>
      </c>
      <c r="R1270" t="b">
        <v>0</v>
      </c>
      <c r="S1270" t="b">
        <v>1</v>
      </c>
      <c r="T1270" t="b">
        <v>0</v>
      </c>
      <c r="U1270" t="b">
        <v>0</v>
      </c>
      <c r="V1270" t="b">
        <v>1</v>
      </c>
      <c r="W1270" t="s">
        <v>54</v>
      </c>
      <c r="X1270" t="s">
        <v>149</v>
      </c>
      <c r="Y1270" t="s">
        <v>331</v>
      </c>
      <c r="Z1270" s="3">
        <v>2.702</v>
      </c>
      <c r="AA1270" t="s">
        <v>243</v>
      </c>
      <c r="AB1270" t="s">
        <v>7948</v>
      </c>
      <c r="AC1270" s="6" t="s">
        <v>7949</v>
      </c>
      <c r="AD1270" s="3">
        <f t="shared" si="152"/>
        <v>10.25</v>
      </c>
      <c r="AE1270" s="4">
        <f t="shared" si="153"/>
        <v>90</v>
      </c>
      <c r="AF1270" s="4">
        <f t="shared" si="154"/>
        <v>2</v>
      </c>
      <c r="AG1270" s="4">
        <f t="shared" si="155"/>
        <v>111</v>
      </c>
      <c r="AH1270" t="str">
        <f t="shared" si="156"/>
        <v>standard</v>
      </c>
      <c r="AI1270" t="b">
        <f t="shared" si="157"/>
        <v>0</v>
      </c>
      <c r="AJ1270" t="str">
        <f t="shared" si="158"/>
        <v>review: multi-status synergy</v>
      </c>
      <c r="AK1270" t="s">
        <v>7950</v>
      </c>
      <c r="AL1270" t="s">
        <v>7951</v>
      </c>
      <c r="AM1270" s="2">
        <v>46138</v>
      </c>
      <c r="AN1270" t="b">
        <f t="shared" si="159"/>
        <v>1</v>
      </c>
    </row>
    <row r="1271" spans="1:40" ht="43.2" x14ac:dyDescent="0.3">
      <c r="A1271" t="s">
        <v>7952</v>
      </c>
      <c r="B1271" t="s">
        <v>7953</v>
      </c>
      <c r="C1271" s="6" t="s">
        <v>7954</v>
      </c>
      <c r="D1271" t="s">
        <v>43</v>
      </c>
      <c r="E1271" s="4">
        <v>25</v>
      </c>
      <c r="F1271" t="b">
        <v>1</v>
      </c>
      <c r="G1271" s="4">
        <v>361</v>
      </c>
      <c r="H1271" s="3">
        <v>0</v>
      </c>
      <c r="I1271" s="3">
        <v>0</v>
      </c>
      <c r="J1271" s="3">
        <v>-0.21</v>
      </c>
      <c r="K1271" s="3">
        <v>0.7</v>
      </c>
      <c r="L1271" s="3">
        <v>0</v>
      </c>
      <c r="M1271" s="3">
        <v>0</v>
      </c>
      <c r="N1271" s="3">
        <v>0</v>
      </c>
      <c r="O1271" s="3">
        <v>0</v>
      </c>
      <c r="P1271" s="4">
        <v>4</v>
      </c>
      <c r="Q1271" s="4">
        <v>4</v>
      </c>
      <c r="R1271" t="b">
        <v>0</v>
      </c>
      <c r="S1271" t="b">
        <v>0</v>
      </c>
      <c r="T1271" t="b">
        <v>1</v>
      </c>
      <c r="U1271" t="b">
        <v>0</v>
      </c>
      <c r="V1271" t="b">
        <v>1</v>
      </c>
      <c r="W1271" t="s">
        <v>64</v>
      </c>
      <c r="X1271" t="s">
        <v>55</v>
      </c>
      <c r="Y1271" t="s">
        <v>66</v>
      </c>
      <c r="Z1271" s="3">
        <v>2.15</v>
      </c>
      <c r="AA1271" t="s">
        <v>490</v>
      </c>
      <c r="AB1271" t="s">
        <v>7955</v>
      </c>
      <c r="AC1271" s="6" t="s">
        <v>7956</v>
      </c>
      <c r="AD1271" s="3">
        <f t="shared" si="152"/>
        <v>4.03</v>
      </c>
      <c r="AE1271" s="4">
        <f t="shared" si="153"/>
        <v>33</v>
      </c>
      <c r="AF1271" s="4">
        <f t="shared" si="154"/>
        <v>1</v>
      </c>
      <c r="AG1271" s="4">
        <f t="shared" si="155"/>
        <v>118</v>
      </c>
      <c r="AH1271" t="str">
        <f t="shared" si="156"/>
        <v>standard</v>
      </c>
      <c r="AI1271" t="b">
        <f t="shared" si="157"/>
        <v>1</v>
      </c>
      <c r="AJ1271" t="str">
        <f t="shared" si="158"/>
        <v>ok</v>
      </c>
      <c r="AK1271" t="s">
        <v>7957</v>
      </c>
      <c r="AM1271" s="2">
        <v>46113</v>
      </c>
      <c r="AN1271" t="b">
        <f t="shared" si="159"/>
        <v>1</v>
      </c>
    </row>
    <row r="1272" spans="1:40" ht="43.2" x14ac:dyDescent="0.3">
      <c r="A1272" t="s">
        <v>7958</v>
      </c>
      <c r="B1272" t="s">
        <v>7959</v>
      </c>
      <c r="C1272" s="6" t="s">
        <v>7960</v>
      </c>
      <c r="D1272" t="s">
        <v>43</v>
      </c>
      <c r="E1272" s="4">
        <v>35</v>
      </c>
      <c r="F1272" t="b">
        <v>1</v>
      </c>
      <c r="G1272" s="4">
        <v>217</v>
      </c>
      <c r="H1272" s="3">
        <v>0.53</v>
      </c>
      <c r="I1272" s="3">
        <v>1</v>
      </c>
      <c r="J1272" s="3">
        <v>0.55000000000000004</v>
      </c>
      <c r="K1272" s="3">
        <v>0.62</v>
      </c>
      <c r="L1272" s="3">
        <v>0</v>
      </c>
      <c r="M1272" s="3">
        <v>0</v>
      </c>
      <c r="N1272" s="3">
        <v>0.22</v>
      </c>
      <c r="O1272" s="3">
        <v>-0.28999999999999998</v>
      </c>
      <c r="P1272" s="4">
        <v>5</v>
      </c>
      <c r="Q1272" s="4">
        <v>7</v>
      </c>
      <c r="R1272" t="b">
        <v>0</v>
      </c>
      <c r="S1272" t="b">
        <v>1</v>
      </c>
      <c r="T1272" t="b">
        <v>1</v>
      </c>
      <c r="U1272" t="b">
        <v>0</v>
      </c>
      <c r="V1272" t="b">
        <v>0</v>
      </c>
      <c r="W1272" t="s">
        <v>100</v>
      </c>
      <c r="X1272" t="s">
        <v>200</v>
      </c>
      <c r="Y1272" t="s">
        <v>66</v>
      </c>
      <c r="Z1272" s="3">
        <v>0.58899999999999997</v>
      </c>
      <c r="AA1272" t="s">
        <v>2123</v>
      </c>
      <c r="AB1272" t="s">
        <v>7961</v>
      </c>
      <c r="AC1272" s="6" t="s">
        <v>7962</v>
      </c>
      <c r="AD1272" s="3">
        <f t="shared" si="152"/>
        <v>11.65</v>
      </c>
      <c r="AE1272" s="4">
        <f t="shared" si="153"/>
        <v>55</v>
      </c>
      <c r="AF1272" s="4">
        <f t="shared" si="154"/>
        <v>3</v>
      </c>
      <c r="AG1272" s="4">
        <f t="shared" si="155"/>
        <v>114</v>
      </c>
      <c r="AH1272" t="str">
        <f t="shared" si="156"/>
        <v>standard</v>
      </c>
      <c r="AI1272" t="b">
        <f t="shared" si="157"/>
        <v>1</v>
      </c>
      <c r="AJ1272" t="str">
        <f t="shared" si="158"/>
        <v>ok</v>
      </c>
      <c r="AK1272" t="s">
        <v>7963</v>
      </c>
      <c r="AM1272" s="2">
        <v>46072</v>
      </c>
      <c r="AN1272" t="b">
        <f t="shared" si="159"/>
        <v>1</v>
      </c>
    </row>
    <row r="1273" spans="1:40" ht="43.2" x14ac:dyDescent="0.3">
      <c r="A1273" t="s">
        <v>7964</v>
      </c>
      <c r="B1273" t="s">
        <v>7965</v>
      </c>
      <c r="C1273" s="6" t="s">
        <v>7966</v>
      </c>
      <c r="D1273" t="s">
        <v>43</v>
      </c>
      <c r="E1273" s="4">
        <v>30</v>
      </c>
      <c r="F1273" t="b">
        <v>1</v>
      </c>
      <c r="G1273" s="4">
        <v>1645</v>
      </c>
      <c r="H1273" s="3">
        <v>0</v>
      </c>
      <c r="I1273" s="3">
        <v>1</v>
      </c>
      <c r="J1273" s="3">
        <v>0.31</v>
      </c>
      <c r="K1273" s="3">
        <v>0</v>
      </c>
      <c r="L1273" s="3">
        <v>0</v>
      </c>
      <c r="M1273" s="3">
        <v>0</v>
      </c>
      <c r="N1273" s="3">
        <v>0</v>
      </c>
      <c r="O1273" s="3">
        <v>0.28999999999999998</v>
      </c>
      <c r="P1273" s="4">
        <v>9</v>
      </c>
      <c r="Q1273" s="4">
        <v>10</v>
      </c>
      <c r="R1273" t="b">
        <v>0</v>
      </c>
      <c r="S1273" t="b">
        <v>0</v>
      </c>
      <c r="T1273" t="b">
        <v>0</v>
      </c>
      <c r="U1273" t="b">
        <v>0</v>
      </c>
      <c r="V1273" t="b">
        <v>0</v>
      </c>
      <c r="W1273" t="s">
        <v>138</v>
      </c>
      <c r="X1273" t="s">
        <v>101</v>
      </c>
      <c r="Y1273" t="s">
        <v>66</v>
      </c>
      <c r="Z1273" s="3">
        <v>2.2709999999999999</v>
      </c>
      <c r="AA1273" t="s">
        <v>360</v>
      </c>
      <c r="AB1273" t="s">
        <v>7967</v>
      </c>
      <c r="AC1273" s="6" t="s">
        <v>7968</v>
      </c>
      <c r="AD1273" s="3">
        <f t="shared" si="152"/>
        <v>5.01</v>
      </c>
      <c r="AE1273" s="4">
        <f t="shared" si="153"/>
        <v>36</v>
      </c>
      <c r="AF1273" s="4">
        <f t="shared" si="154"/>
        <v>2</v>
      </c>
      <c r="AG1273" s="4">
        <f t="shared" si="155"/>
        <v>118</v>
      </c>
      <c r="AH1273" t="str">
        <f t="shared" si="156"/>
        <v>standard</v>
      </c>
      <c r="AI1273" t="b">
        <f t="shared" si="157"/>
        <v>0</v>
      </c>
      <c r="AJ1273" t="str">
        <f t="shared" si="158"/>
        <v>ok</v>
      </c>
      <c r="AK1273" t="s">
        <v>7969</v>
      </c>
      <c r="AM1273" s="2">
        <v>46140</v>
      </c>
      <c r="AN1273" t="b">
        <f t="shared" si="159"/>
        <v>1</v>
      </c>
    </row>
    <row r="1274" spans="1:40" ht="43.2" x14ac:dyDescent="0.3">
      <c r="A1274" t="s">
        <v>7970</v>
      </c>
      <c r="B1274" t="s">
        <v>7971</v>
      </c>
      <c r="C1274" s="6" t="s">
        <v>7972</v>
      </c>
      <c r="D1274" t="s">
        <v>63</v>
      </c>
      <c r="E1274" s="4">
        <v>15</v>
      </c>
      <c r="F1274" t="b">
        <v>1</v>
      </c>
      <c r="G1274" s="4">
        <v>846</v>
      </c>
      <c r="H1274" s="3">
        <v>0.9</v>
      </c>
      <c r="I1274" s="3">
        <v>1</v>
      </c>
      <c r="J1274" s="3">
        <v>0</v>
      </c>
      <c r="K1274" s="3">
        <v>-0.23</v>
      </c>
      <c r="L1274" s="3">
        <v>0.02</v>
      </c>
      <c r="M1274" s="3">
        <v>0</v>
      </c>
      <c r="N1274" s="3">
        <v>0</v>
      </c>
      <c r="O1274" s="3">
        <v>0</v>
      </c>
      <c r="P1274" s="4">
        <v>4</v>
      </c>
      <c r="Q1274" s="4">
        <v>6</v>
      </c>
      <c r="R1274" t="b">
        <v>0</v>
      </c>
      <c r="S1274" t="b">
        <v>0</v>
      </c>
      <c r="T1274" t="b">
        <v>1</v>
      </c>
      <c r="U1274" t="b">
        <v>0</v>
      </c>
      <c r="V1274" t="b">
        <v>0</v>
      </c>
      <c r="W1274" t="s">
        <v>111</v>
      </c>
      <c r="X1274" t="s">
        <v>55</v>
      </c>
      <c r="Y1274" t="s">
        <v>74</v>
      </c>
      <c r="Z1274" s="3">
        <v>0.41</v>
      </c>
      <c r="AA1274" t="s">
        <v>223</v>
      </c>
      <c r="AB1274" t="s">
        <v>7973</v>
      </c>
      <c r="AC1274" s="6" t="s">
        <v>7974</v>
      </c>
      <c r="AD1274" s="3">
        <f t="shared" si="152"/>
        <v>10.199999999999999</v>
      </c>
      <c r="AE1274" s="4">
        <f t="shared" si="153"/>
        <v>25</v>
      </c>
      <c r="AF1274" s="4">
        <f t="shared" si="154"/>
        <v>3</v>
      </c>
      <c r="AG1274" s="4">
        <f t="shared" si="155"/>
        <v>112</v>
      </c>
      <c r="AH1274" t="str">
        <f t="shared" si="156"/>
        <v>standard</v>
      </c>
      <c r="AI1274" t="b">
        <f t="shared" si="157"/>
        <v>1</v>
      </c>
      <c r="AJ1274" t="str">
        <f t="shared" si="158"/>
        <v>review: balance outlier</v>
      </c>
      <c r="AK1274" t="s">
        <v>7975</v>
      </c>
      <c r="AM1274" s="2">
        <v>46119</v>
      </c>
      <c r="AN1274" t="b">
        <f t="shared" si="159"/>
        <v>1</v>
      </c>
    </row>
    <row r="1275" spans="1:40" ht="43.2" x14ac:dyDescent="0.3">
      <c r="A1275" t="s">
        <v>7976</v>
      </c>
      <c r="B1275" t="s">
        <v>3621</v>
      </c>
      <c r="C1275" s="6" t="s">
        <v>7977</v>
      </c>
      <c r="D1275" t="s">
        <v>63</v>
      </c>
      <c r="E1275" s="4">
        <v>11</v>
      </c>
      <c r="F1275" t="b">
        <v>0</v>
      </c>
      <c r="G1275" s="4">
        <v>227</v>
      </c>
      <c r="H1275" s="3">
        <v>0.67</v>
      </c>
      <c r="I1275" s="3">
        <v>0</v>
      </c>
      <c r="J1275" s="3">
        <v>0.36</v>
      </c>
      <c r="K1275" s="3">
        <v>0</v>
      </c>
      <c r="L1275" s="3">
        <v>0</v>
      </c>
      <c r="M1275" s="3">
        <v>0</v>
      </c>
      <c r="N1275" s="3">
        <v>0</v>
      </c>
      <c r="O1275" s="3">
        <v>0.59</v>
      </c>
      <c r="P1275" s="4">
        <v>6</v>
      </c>
      <c r="Q1275" s="4">
        <v>6</v>
      </c>
      <c r="R1275" t="b">
        <v>1</v>
      </c>
      <c r="S1275" t="b">
        <v>1</v>
      </c>
      <c r="T1275" t="b">
        <v>0</v>
      </c>
      <c r="U1275" t="b">
        <v>0</v>
      </c>
      <c r="V1275" t="b">
        <v>0</v>
      </c>
      <c r="W1275" t="s">
        <v>54</v>
      </c>
      <c r="X1275" t="s">
        <v>65</v>
      </c>
      <c r="Y1275" t="s">
        <v>66</v>
      </c>
      <c r="Z1275" s="3">
        <v>3.2120000000000002</v>
      </c>
      <c r="AA1275" t="s">
        <v>56</v>
      </c>
      <c r="AB1275" t="s">
        <v>3623</v>
      </c>
      <c r="AC1275" s="6" t="s">
        <v>7978</v>
      </c>
      <c r="AD1275" s="3">
        <f t="shared" si="152"/>
        <v>8.6199999999999992</v>
      </c>
      <c r="AE1275" s="4">
        <f t="shared" si="153"/>
        <v>17</v>
      </c>
      <c r="AF1275" s="4">
        <f t="shared" si="154"/>
        <v>1</v>
      </c>
      <c r="AG1275" s="4">
        <f t="shared" si="155"/>
        <v>116</v>
      </c>
      <c r="AH1275" t="str">
        <f t="shared" si="156"/>
        <v>standard</v>
      </c>
      <c r="AI1275" t="b">
        <f t="shared" si="157"/>
        <v>0</v>
      </c>
      <c r="AJ1275" t="str">
        <f t="shared" si="158"/>
        <v>review: multi-status synergy</v>
      </c>
      <c r="AK1275" t="s">
        <v>7979</v>
      </c>
      <c r="AM1275" s="2">
        <v>46104</v>
      </c>
      <c r="AN1275" t="b">
        <f t="shared" si="159"/>
        <v>1</v>
      </c>
    </row>
    <row r="1276" spans="1:40" ht="43.2" x14ac:dyDescent="0.3">
      <c r="A1276" t="s">
        <v>7980</v>
      </c>
      <c r="B1276" t="s">
        <v>7981</v>
      </c>
      <c r="C1276" s="6" t="s">
        <v>7982</v>
      </c>
      <c r="D1276" t="s">
        <v>119</v>
      </c>
      <c r="E1276" s="4">
        <v>46</v>
      </c>
      <c r="F1276" t="b">
        <v>1</v>
      </c>
      <c r="G1276" s="4">
        <v>1321</v>
      </c>
      <c r="H1276" s="3">
        <v>0</v>
      </c>
      <c r="I1276" s="3">
        <v>1</v>
      </c>
      <c r="J1276" s="3">
        <v>0</v>
      </c>
      <c r="K1276" s="3">
        <v>0.46</v>
      </c>
      <c r="L1276" s="3">
        <v>0</v>
      </c>
      <c r="M1276" s="3">
        <v>0</v>
      </c>
      <c r="N1276" s="3">
        <v>0</v>
      </c>
      <c r="O1276" s="3">
        <v>0</v>
      </c>
      <c r="P1276" s="4">
        <v>7</v>
      </c>
      <c r="Q1276" s="4">
        <v>9</v>
      </c>
      <c r="R1276" t="b">
        <v>0</v>
      </c>
      <c r="S1276" t="b">
        <v>1</v>
      </c>
      <c r="T1276" t="b">
        <v>0</v>
      </c>
      <c r="U1276" t="b">
        <v>0</v>
      </c>
      <c r="V1276" t="b">
        <v>0</v>
      </c>
      <c r="W1276" t="s">
        <v>64</v>
      </c>
      <c r="X1276" t="s">
        <v>45</v>
      </c>
      <c r="Y1276" t="s">
        <v>74</v>
      </c>
      <c r="Z1276" s="3">
        <v>1.841</v>
      </c>
      <c r="AA1276" t="s">
        <v>67</v>
      </c>
      <c r="AB1276" t="s">
        <v>7983</v>
      </c>
      <c r="AC1276" s="6" t="s">
        <v>7984</v>
      </c>
      <c r="AD1276" s="3">
        <f t="shared" si="152"/>
        <v>6.42</v>
      </c>
      <c r="AE1276" s="4">
        <f t="shared" si="153"/>
        <v>58</v>
      </c>
      <c r="AF1276" s="4">
        <f t="shared" si="154"/>
        <v>3</v>
      </c>
      <c r="AG1276" s="4">
        <f t="shared" si="155"/>
        <v>116</v>
      </c>
      <c r="AH1276" t="str">
        <f t="shared" si="156"/>
        <v>standard</v>
      </c>
      <c r="AI1276" t="b">
        <f t="shared" si="157"/>
        <v>0</v>
      </c>
      <c r="AJ1276" t="str">
        <f t="shared" si="158"/>
        <v>ok</v>
      </c>
      <c r="AK1276" t="s">
        <v>7985</v>
      </c>
      <c r="AM1276" s="2">
        <v>46168</v>
      </c>
      <c r="AN1276" t="b">
        <f t="shared" si="159"/>
        <v>1</v>
      </c>
    </row>
    <row r="1277" spans="1:40" ht="43.2" x14ac:dyDescent="0.3">
      <c r="A1277" t="s">
        <v>7986</v>
      </c>
      <c r="B1277" t="s">
        <v>7987</v>
      </c>
      <c r="C1277" s="6" t="s">
        <v>7988</v>
      </c>
      <c r="D1277" t="s">
        <v>63</v>
      </c>
      <c r="E1277" s="4">
        <v>15</v>
      </c>
      <c r="F1277" t="b">
        <v>1</v>
      </c>
      <c r="G1277" s="4">
        <v>1713</v>
      </c>
      <c r="H1277" s="3">
        <v>7.0000000000000007E-2</v>
      </c>
      <c r="I1277" s="3">
        <v>0</v>
      </c>
      <c r="J1277" s="3">
        <v>0.45</v>
      </c>
      <c r="K1277" s="3">
        <v>0</v>
      </c>
      <c r="L1277" s="3">
        <v>0</v>
      </c>
      <c r="M1277" s="3">
        <v>0.32</v>
      </c>
      <c r="N1277" s="3">
        <v>-1.23</v>
      </c>
      <c r="O1277" s="3">
        <v>0</v>
      </c>
      <c r="P1277" s="4">
        <v>2</v>
      </c>
      <c r="Q1277" s="4">
        <v>4</v>
      </c>
      <c r="R1277" t="b">
        <v>0</v>
      </c>
      <c r="S1277" t="b">
        <v>0</v>
      </c>
      <c r="T1277" t="b">
        <v>0</v>
      </c>
      <c r="U1277" t="b">
        <v>1</v>
      </c>
      <c r="V1277" t="b">
        <v>0</v>
      </c>
      <c r="W1277" t="s">
        <v>64</v>
      </c>
      <c r="X1277" t="s">
        <v>101</v>
      </c>
      <c r="Y1277" t="s">
        <v>46</v>
      </c>
      <c r="Z1277" s="3">
        <v>2.1459999999999999</v>
      </c>
      <c r="AA1277" t="s">
        <v>209</v>
      </c>
      <c r="AB1277" t="s">
        <v>7989</v>
      </c>
      <c r="AC1277" s="6" t="s">
        <v>7990</v>
      </c>
      <c r="AD1277" s="3">
        <f t="shared" si="152"/>
        <v>6.01</v>
      </c>
      <c r="AE1277" s="4">
        <f t="shared" si="153"/>
        <v>19</v>
      </c>
      <c r="AF1277" s="4">
        <f t="shared" si="154"/>
        <v>3</v>
      </c>
      <c r="AG1277" s="4">
        <f t="shared" si="155"/>
        <v>114</v>
      </c>
      <c r="AH1277" t="str">
        <f t="shared" si="156"/>
        <v>standard</v>
      </c>
      <c r="AI1277" t="b">
        <f t="shared" si="157"/>
        <v>1</v>
      </c>
      <c r="AJ1277" t="str">
        <f t="shared" si="158"/>
        <v>ok</v>
      </c>
      <c r="AK1277" t="s">
        <v>7991</v>
      </c>
      <c r="AM1277" s="2">
        <v>46148</v>
      </c>
      <c r="AN1277" t="b">
        <f t="shared" si="159"/>
        <v>1</v>
      </c>
    </row>
    <row r="1278" spans="1:40" ht="43.2" x14ac:dyDescent="0.3">
      <c r="A1278" t="s">
        <v>7992</v>
      </c>
      <c r="B1278" t="s">
        <v>7993</v>
      </c>
      <c r="C1278" s="6" t="s">
        <v>7994</v>
      </c>
      <c r="D1278" t="s">
        <v>63</v>
      </c>
      <c r="E1278" s="4">
        <v>20</v>
      </c>
      <c r="F1278" t="b">
        <v>0</v>
      </c>
      <c r="G1278" s="4">
        <v>1867</v>
      </c>
      <c r="H1278" s="3">
        <v>0</v>
      </c>
      <c r="I1278" s="3">
        <v>1</v>
      </c>
      <c r="J1278" s="3">
        <v>0</v>
      </c>
      <c r="K1278" s="3">
        <v>0.56999999999999995</v>
      </c>
      <c r="L1278" s="3">
        <v>-0.35</v>
      </c>
      <c r="M1278" s="3">
        <v>0</v>
      </c>
      <c r="N1278" s="3">
        <v>-1.66</v>
      </c>
      <c r="O1278" s="3">
        <v>0</v>
      </c>
      <c r="P1278" s="4">
        <v>3</v>
      </c>
      <c r="Q1278" s="4">
        <v>6</v>
      </c>
      <c r="R1278" t="b">
        <v>1</v>
      </c>
      <c r="S1278" t="b">
        <v>0</v>
      </c>
      <c r="T1278" t="b">
        <v>1</v>
      </c>
      <c r="U1278" t="b">
        <v>1</v>
      </c>
      <c r="V1278" t="b">
        <v>1</v>
      </c>
      <c r="W1278" t="s">
        <v>138</v>
      </c>
      <c r="X1278" t="s">
        <v>101</v>
      </c>
      <c r="Y1278" t="s">
        <v>331</v>
      </c>
      <c r="Z1278" s="3">
        <v>0.187</v>
      </c>
      <c r="AA1278" t="s">
        <v>251</v>
      </c>
      <c r="AB1278" t="s">
        <v>7995</v>
      </c>
      <c r="AC1278" s="6" t="s">
        <v>7996</v>
      </c>
      <c r="AD1278" s="3">
        <f t="shared" si="152"/>
        <v>7.66</v>
      </c>
      <c r="AE1278" s="4">
        <f t="shared" si="153"/>
        <v>32</v>
      </c>
      <c r="AF1278" s="4">
        <f t="shared" si="154"/>
        <v>4</v>
      </c>
      <c r="AG1278" s="4">
        <f t="shared" si="155"/>
        <v>114</v>
      </c>
      <c r="AH1278" t="str">
        <f t="shared" si="156"/>
        <v>standard</v>
      </c>
      <c r="AI1278" t="b">
        <f t="shared" si="157"/>
        <v>1</v>
      </c>
      <c r="AJ1278" t="str">
        <f t="shared" si="158"/>
        <v>review: volatile physics</v>
      </c>
      <c r="AK1278" t="s">
        <v>7997</v>
      </c>
      <c r="AM1278" s="2">
        <v>46117</v>
      </c>
      <c r="AN1278" t="b">
        <f t="shared" si="159"/>
        <v>1</v>
      </c>
    </row>
    <row r="1279" spans="1:40" ht="43.2" x14ac:dyDescent="0.3">
      <c r="A1279" t="s">
        <v>7998</v>
      </c>
      <c r="B1279" t="s">
        <v>7999</v>
      </c>
      <c r="C1279" s="6" t="s">
        <v>8000</v>
      </c>
      <c r="D1279" t="s">
        <v>43</v>
      </c>
      <c r="E1279" s="4">
        <v>29</v>
      </c>
      <c r="F1279" t="b">
        <v>1</v>
      </c>
      <c r="G1279" s="4">
        <v>1067</v>
      </c>
      <c r="H1279" s="3">
        <v>7.0000000000000007E-2</v>
      </c>
      <c r="I1279" s="3">
        <v>0</v>
      </c>
      <c r="J1279" s="3">
        <v>0.37</v>
      </c>
      <c r="K1279" s="3">
        <v>-0.05</v>
      </c>
      <c r="L1279" s="3">
        <v>-0.04</v>
      </c>
      <c r="M1279" s="3">
        <v>0.06</v>
      </c>
      <c r="N1279" s="3">
        <v>0</v>
      </c>
      <c r="O1279" s="3">
        <v>0</v>
      </c>
      <c r="P1279" s="4">
        <v>7</v>
      </c>
      <c r="Q1279" s="4">
        <v>7</v>
      </c>
      <c r="R1279" t="b">
        <v>0</v>
      </c>
      <c r="S1279" t="b">
        <v>0</v>
      </c>
      <c r="T1279" t="b">
        <v>0</v>
      </c>
      <c r="U1279" t="b">
        <v>0</v>
      </c>
      <c r="V1279" t="b">
        <v>0</v>
      </c>
      <c r="W1279" t="s">
        <v>64</v>
      </c>
      <c r="X1279" t="s">
        <v>200</v>
      </c>
      <c r="Y1279" t="s">
        <v>46</v>
      </c>
      <c r="Z1279" s="3">
        <v>0.999</v>
      </c>
      <c r="AA1279" t="s">
        <v>120</v>
      </c>
      <c r="AB1279" t="s">
        <v>8001</v>
      </c>
      <c r="AC1279" s="6" t="s">
        <v>8002</v>
      </c>
      <c r="AD1279" s="3">
        <f t="shared" si="152"/>
        <v>3.97</v>
      </c>
      <c r="AE1279" s="4">
        <f t="shared" si="153"/>
        <v>34</v>
      </c>
      <c r="AF1279" s="4">
        <f t="shared" si="154"/>
        <v>1</v>
      </c>
      <c r="AG1279" s="4">
        <f t="shared" si="155"/>
        <v>118</v>
      </c>
      <c r="AH1279" t="str">
        <f t="shared" si="156"/>
        <v>standard</v>
      </c>
      <c r="AI1279" t="b">
        <f t="shared" si="157"/>
        <v>1</v>
      </c>
      <c r="AJ1279" t="str">
        <f t="shared" si="158"/>
        <v>ok</v>
      </c>
      <c r="AK1279" t="s">
        <v>8003</v>
      </c>
      <c r="AL1279" t="s">
        <v>6608</v>
      </c>
      <c r="AM1279" s="2">
        <v>46134</v>
      </c>
      <c r="AN1279" t="b">
        <f t="shared" si="159"/>
        <v>1</v>
      </c>
    </row>
    <row r="1280" spans="1:40" ht="43.2" x14ac:dyDescent="0.3">
      <c r="A1280" t="s">
        <v>8004</v>
      </c>
      <c r="B1280" t="s">
        <v>8005</v>
      </c>
      <c r="C1280" s="6" t="s">
        <v>8006</v>
      </c>
      <c r="D1280" t="s">
        <v>119</v>
      </c>
      <c r="E1280" s="4">
        <v>51</v>
      </c>
      <c r="F1280" t="b">
        <v>0</v>
      </c>
      <c r="G1280" s="4">
        <v>1045</v>
      </c>
      <c r="H1280" s="3">
        <v>0</v>
      </c>
      <c r="I1280" s="3">
        <v>-1</v>
      </c>
      <c r="J1280" s="3">
        <v>0</v>
      </c>
      <c r="K1280" s="3">
        <v>0</v>
      </c>
      <c r="L1280" s="3">
        <v>0</v>
      </c>
      <c r="M1280" s="3">
        <v>0</v>
      </c>
      <c r="N1280" s="3">
        <v>0.82</v>
      </c>
      <c r="O1280" s="3">
        <v>0</v>
      </c>
      <c r="P1280" s="4">
        <v>3</v>
      </c>
      <c r="Q1280" s="4">
        <v>3</v>
      </c>
      <c r="R1280" t="b">
        <v>1</v>
      </c>
      <c r="S1280" t="b">
        <v>0</v>
      </c>
      <c r="T1280" t="b">
        <v>0</v>
      </c>
      <c r="U1280" t="b">
        <v>1</v>
      </c>
      <c r="V1280" t="b">
        <v>0</v>
      </c>
      <c r="W1280" t="s">
        <v>138</v>
      </c>
      <c r="X1280" t="s">
        <v>65</v>
      </c>
      <c r="Y1280" t="s">
        <v>139</v>
      </c>
      <c r="Z1280" s="3">
        <v>1.3160000000000001</v>
      </c>
      <c r="AA1280" t="s">
        <v>140</v>
      </c>
      <c r="AB1280" t="s">
        <v>8007</v>
      </c>
      <c r="AC1280" s="6" t="s">
        <v>8008</v>
      </c>
      <c r="AD1280" s="3">
        <f t="shared" si="152"/>
        <v>7.14</v>
      </c>
      <c r="AE1280" s="4">
        <f t="shared" si="153"/>
        <v>68</v>
      </c>
      <c r="AF1280" s="4">
        <f t="shared" si="154"/>
        <v>1</v>
      </c>
      <c r="AG1280" s="4">
        <f t="shared" si="155"/>
        <v>118</v>
      </c>
      <c r="AH1280" t="str">
        <f t="shared" si="156"/>
        <v>standard</v>
      </c>
      <c r="AI1280" t="b">
        <f t="shared" si="157"/>
        <v>1</v>
      </c>
      <c r="AJ1280" t="str">
        <f t="shared" si="158"/>
        <v>ok</v>
      </c>
      <c r="AK1280" t="s">
        <v>8009</v>
      </c>
      <c r="AL1280" t="s">
        <v>4085</v>
      </c>
      <c r="AM1280" s="2">
        <v>46066</v>
      </c>
      <c r="AN1280" t="b">
        <f t="shared" si="159"/>
        <v>1</v>
      </c>
    </row>
    <row r="1281" spans="1:40" ht="43.2" x14ac:dyDescent="0.3">
      <c r="A1281" t="s">
        <v>8010</v>
      </c>
      <c r="B1281" t="s">
        <v>8011</v>
      </c>
      <c r="C1281" s="6" t="s">
        <v>8012</v>
      </c>
      <c r="D1281" t="s">
        <v>43</v>
      </c>
      <c r="E1281" s="4">
        <v>23</v>
      </c>
      <c r="F1281" t="b">
        <v>0</v>
      </c>
      <c r="G1281" s="4">
        <v>1480</v>
      </c>
      <c r="H1281" s="3">
        <v>0</v>
      </c>
      <c r="I1281" s="3">
        <v>0</v>
      </c>
      <c r="J1281" s="3">
        <v>0.27</v>
      </c>
      <c r="K1281" s="3">
        <v>0</v>
      </c>
      <c r="L1281" s="3">
        <v>0.65</v>
      </c>
      <c r="M1281" s="3">
        <v>0.37</v>
      </c>
      <c r="N1281" s="3">
        <v>2.17</v>
      </c>
      <c r="O1281" s="3">
        <v>0</v>
      </c>
      <c r="P1281" s="4">
        <v>9</v>
      </c>
      <c r="Q1281" s="4">
        <v>10</v>
      </c>
      <c r="R1281" t="b">
        <v>0</v>
      </c>
      <c r="S1281" t="b">
        <v>0</v>
      </c>
      <c r="T1281" t="b">
        <v>0</v>
      </c>
      <c r="U1281" t="b">
        <v>0</v>
      </c>
      <c r="V1281" t="b">
        <v>0</v>
      </c>
      <c r="W1281" t="s">
        <v>64</v>
      </c>
      <c r="X1281" t="s">
        <v>101</v>
      </c>
      <c r="Y1281" t="s">
        <v>66</v>
      </c>
      <c r="Z1281" s="3">
        <v>2.3119999999999998</v>
      </c>
      <c r="AA1281" t="s">
        <v>209</v>
      </c>
      <c r="AB1281" t="s">
        <v>8013</v>
      </c>
      <c r="AC1281" s="6" t="s">
        <v>8014</v>
      </c>
      <c r="AD1281" s="3">
        <f t="shared" si="152"/>
        <v>9.19</v>
      </c>
      <c r="AE1281" s="4">
        <f t="shared" si="153"/>
        <v>31</v>
      </c>
      <c r="AF1281" s="4">
        <f t="shared" si="154"/>
        <v>2</v>
      </c>
      <c r="AG1281" s="4">
        <f t="shared" si="155"/>
        <v>118</v>
      </c>
      <c r="AH1281" t="str">
        <f t="shared" si="156"/>
        <v>standard</v>
      </c>
      <c r="AI1281" t="b">
        <f t="shared" si="157"/>
        <v>0</v>
      </c>
      <c r="AJ1281" t="str">
        <f t="shared" si="158"/>
        <v>ok</v>
      </c>
      <c r="AK1281" t="s">
        <v>8015</v>
      </c>
      <c r="AL1281" t="s">
        <v>2775</v>
      </c>
      <c r="AM1281" s="2">
        <v>46143</v>
      </c>
      <c r="AN1281" t="b">
        <f t="shared" si="159"/>
        <v>1</v>
      </c>
    </row>
    <row r="1282" spans="1:40" ht="28.8" x14ac:dyDescent="0.3">
      <c r="A1282" t="s">
        <v>8016</v>
      </c>
      <c r="B1282" t="s">
        <v>8017</v>
      </c>
      <c r="C1282" s="6" t="s">
        <v>8018</v>
      </c>
      <c r="D1282" t="s">
        <v>178</v>
      </c>
      <c r="E1282" s="4">
        <v>96</v>
      </c>
      <c r="F1282" t="b">
        <v>1</v>
      </c>
      <c r="G1282" s="4">
        <v>1023</v>
      </c>
      <c r="H1282" s="3">
        <v>0</v>
      </c>
      <c r="I1282" s="3">
        <v>0</v>
      </c>
      <c r="J1282" s="3">
        <v>0</v>
      </c>
      <c r="K1282" s="3">
        <v>0</v>
      </c>
      <c r="L1282" s="3">
        <v>0.72</v>
      </c>
      <c r="M1282" s="3">
        <v>0.25</v>
      </c>
      <c r="N1282" s="3">
        <v>0</v>
      </c>
      <c r="O1282" s="3">
        <v>0</v>
      </c>
      <c r="P1282" s="4">
        <v>4</v>
      </c>
      <c r="Q1282" s="4">
        <v>8</v>
      </c>
      <c r="R1282" t="b">
        <v>1</v>
      </c>
      <c r="S1282" t="b">
        <v>1</v>
      </c>
      <c r="T1282" t="b">
        <v>1</v>
      </c>
      <c r="U1282" t="b">
        <v>0</v>
      </c>
      <c r="V1282" t="b">
        <v>0</v>
      </c>
      <c r="W1282" t="s">
        <v>111</v>
      </c>
      <c r="X1282" t="s">
        <v>128</v>
      </c>
      <c r="Y1282" t="s">
        <v>46</v>
      </c>
      <c r="Z1282" s="3">
        <v>2.633</v>
      </c>
      <c r="AA1282" t="s">
        <v>230</v>
      </c>
      <c r="AB1282" t="s">
        <v>8019</v>
      </c>
      <c r="AC1282" s="6" t="s">
        <v>8020</v>
      </c>
      <c r="AD1282" s="3">
        <f t="shared" ref="AD1282:AD1345" si="160">ROUND(ABS(H1282)*8+ABS(I1282)*1.5+ABS(J1282)*3+ABS(K1282)*2+ABS(L1282)*2+ABS(M1282)*2+ABS(N1282)*2+ABS(O1282)*2+IF(D1282="Legendary",10,IF(D1282="Relic",12,IF(D1282="Epic",7,IF(D1282="Rare",4,IF(D1282="Uncommon",2,IF(D1282="Cursed",5,1)))))),2)</f>
        <v>8.94</v>
      </c>
      <c r="AE1282" s="4">
        <f t="shared" ref="AE1282:AE1345" si="161">MAX(0,ROUND(E1282*(1+AD1282/25)+IF(R1282,2,0)+IF(T1282,4,0),0))</f>
        <v>136</v>
      </c>
      <c r="AF1282" s="4">
        <f t="shared" ref="AF1282:AF1345" si="162">Q1282-P1282+1</f>
        <v>5</v>
      </c>
      <c r="AG1282" s="4">
        <f t="shared" ref="AG1282:AG1345" si="163">LEN(C1282)</f>
        <v>110</v>
      </c>
      <c r="AH1282" t="str">
        <f t="shared" ref="AH1282:AH1345" si="164">IF(D1282="Legendary","boss-vault",IF(D1282="Relic","secret-room",IF(D1282="Cursed","curse-room",IF(AD1282&gt;12,"rare-chest","standard"))))</f>
        <v>standard</v>
      </c>
      <c r="AI1282" t="b">
        <f t="shared" ref="AI1282:AI1345" si="165">OR(H1282&lt;0,I1282&lt;0,J1282&lt;0,K1282&lt;0,L1282&lt;0,M1282&lt;0,N1282&lt;0,O1282&lt;0)</f>
        <v>0</v>
      </c>
      <c r="AJ1282" t="str">
        <f t="shared" ref="AJ1282:AJ1345" si="166">IF(AND(P1282&lt;=Q1282,AE1282&gt;=0,AF1282&gt;0),IF(OR(AD1282&gt;18,AND(D1282="Common",AD1282&gt;10),AND(D1282="Legendary",AE1282&lt;80)),"review: balance outlier",IF(AND(R1282,T1282,U1282),"review: volatile physics",IF(COUNTIF(AA1282,"*fire*")+COUNTIF(AA1282,"*poison*")+COUNTIF(AA1282,"*ice*")&gt;=2,"review: multi-status synergy","ok"))),"invalid: level/price")</f>
        <v>review: multi-status synergy</v>
      </c>
      <c r="AK1282" t="s">
        <v>8021</v>
      </c>
      <c r="AM1282" s="2">
        <v>46195</v>
      </c>
      <c r="AN1282" t="b">
        <f t="shared" ref="AN1282:AN1345" si="167">P1282&lt;=Q1282</f>
        <v>1</v>
      </c>
    </row>
    <row r="1283" spans="1:40" ht="43.2" x14ac:dyDescent="0.3">
      <c r="A1283" t="s">
        <v>8022</v>
      </c>
      <c r="B1283" t="s">
        <v>8023</v>
      </c>
      <c r="C1283" s="6" t="s">
        <v>8024</v>
      </c>
      <c r="D1283" t="s">
        <v>43</v>
      </c>
      <c r="E1283" s="4">
        <v>16</v>
      </c>
      <c r="F1283" t="b">
        <v>1</v>
      </c>
      <c r="G1283" s="4">
        <v>73</v>
      </c>
      <c r="H1283" s="3">
        <v>1.0900000000000001</v>
      </c>
      <c r="I1283" s="3">
        <v>0</v>
      </c>
      <c r="J1283" s="3">
        <v>0</v>
      </c>
      <c r="K1283" s="3">
        <v>0</v>
      </c>
      <c r="L1283" s="3">
        <v>0</v>
      </c>
      <c r="M1283" s="3">
        <v>0</v>
      </c>
      <c r="N1283" s="3">
        <v>-0.79</v>
      </c>
      <c r="O1283" s="3">
        <v>0.78</v>
      </c>
      <c r="P1283" s="4">
        <v>7</v>
      </c>
      <c r="Q1283" s="4">
        <v>7</v>
      </c>
      <c r="R1283" t="b">
        <v>1</v>
      </c>
      <c r="S1283" t="b">
        <v>0</v>
      </c>
      <c r="T1283" t="b">
        <v>0</v>
      </c>
      <c r="U1283" t="b">
        <v>1</v>
      </c>
      <c r="V1283" t="b">
        <v>1</v>
      </c>
      <c r="W1283" t="s">
        <v>44</v>
      </c>
      <c r="X1283" t="s">
        <v>128</v>
      </c>
      <c r="Y1283" t="s">
        <v>331</v>
      </c>
      <c r="Z1283" s="3">
        <v>1.1060000000000001</v>
      </c>
      <c r="AA1283" t="s">
        <v>47</v>
      </c>
      <c r="AB1283" t="s">
        <v>8025</v>
      </c>
      <c r="AC1283" s="6" t="s">
        <v>8026</v>
      </c>
      <c r="AD1283" s="3">
        <f t="shared" si="160"/>
        <v>13.86</v>
      </c>
      <c r="AE1283" s="4">
        <f t="shared" si="161"/>
        <v>27</v>
      </c>
      <c r="AF1283" s="4">
        <f t="shared" si="162"/>
        <v>1</v>
      </c>
      <c r="AG1283" s="4">
        <f t="shared" si="163"/>
        <v>116</v>
      </c>
      <c r="AH1283" t="str">
        <f t="shared" si="164"/>
        <v>rare-chest</v>
      </c>
      <c r="AI1283" t="b">
        <f t="shared" si="165"/>
        <v>1</v>
      </c>
      <c r="AJ1283" t="str">
        <f t="shared" si="166"/>
        <v>ok</v>
      </c>
      <c r="AK1283" t="s">
        <v>8027</v>
      </c>
      <c r="AL1283" t="s">
        <v>300</v>
      </c>
      <c r="AM1283" s="2">
        <v>46174</v>
      </c>
      <c r="AN1283" t="b">
        <f t="shared" si="167"/>
        <v>1</v>
      </c>
    </row>
    <row r="1284" spans="1:40" ht="43.2" x14ac:dyDescent="0.3">
      <c r="A1284" t="s">
        <v>8028</v>
      </c>
      <c r="B1284" t="s">
        <v>8029</v>
      </c>
      <c r="C1284" s="6" t="s">
        <v>8030</v>
      </c>
      <c r="D1284" t="s">
        <v>43</v>
      </c>
      <c r="E1284" s="4">
        <v>24</v>
      </c>
      <c r="F1284" t="b">
        <v>0</v>
      </c>
      <c r="G1284" s="4">
        <v>1968</v>
      </c>
      <c r="H1284" s="3">
        <v>0</v>
      </c>
      <c r="I1284" s="3">
        <v>2</v>
      </c>
      <c r="J1284" s="3">
        <v>0</v>
      </c>
      <c r="K1284" s="3">
        <v>0</v>
      </c>
      <c r="L1284" s="3">
        <v>0</v>
      </c>
      <c r="M1284" s="3">
        <v>0</v>
      </c>
      <c r="N1284" s="3">
        <v>0</v>
      </c>
      <c r="O1284" s="3">
        <v>0</v>
      </c>
      <c r="P1284" s="4">
        <v>8</v>
      </c>
      <c r="Q1284" s="4">
        <v>8</v>
      </c>
      <c r="R1284" t="b">
        <v>0</v>
      </c>
      <c r="S1284" t="b">
        <v>1</v>
      </c>
      <c r="T1284" t="b">
        <v>1</v>
      </c>
      <c r="U1284" t="b">
        <v>0</v>
      </c>
      <c r="V1284" t="b">
        <v>0</v>
      </c>
      <c r="W1284" t="s">
        <v>127</v>
      </c>
      <c r="X1284" t="s">
        <v>200</v>
      </c>
      <c r="Y1284" t="s">
        <v>66</v>
      </c>
      <c r="Z1284" s="3">
        <v>1.9410000000000001</v>
      </c>
      <c r="AA1284" t="s">
        <v>130</v>
      </c>
      <c r="AB1284" t="s">
        <v>8031</v>
      </c>
      <c r="AC1284" s="6" t="s">
        <v>8032</v>
      </c>
      <c r="AD1284" s="3">
        <f t="shared" si="160"/>
        <v>5</v>
      </c>
      <c r="AE1284" s="4">
        <f t="shared" si="161"/>
        <v>33</v>
      </c>
      <c r="AF1284" s="4">
        <f t="shared" si="162"/>
        <v>1</v>
      </c>
      <c r="AG1284" s="4">
        <f t="shared" si="163"/>
        <v>120</v>
      </c>
      <c r="AH1284" t="str">
        <f t="shared" si="164"/>
        <v>standard</v>
      </c>
      <c r="AI1284" t="b">
        <f t="shared" si="165"/>
        <v>0</v>
      </c>
      <c r="AJ1284" t="str">
        <f t="shared" si="166"/>
        <v>ok</v>
      </c>
      <c r="AK1284" t="s">
        <v>8033</v>
      </c>
      <c r="AM1284" s="2">
        <v>46124</v>
      </c>
      <c r="AN1284" t="b">
        <f t="shared" si="167"/>
        <v>1</v>
      </c>
    </row>
    <row r="1285" spans="1:40" ht="43.2" x14ac:dyDescent="0.3">
      <c r="A1285" t="s">
        <v>8034</v>
      </c>
      <c r="B1285" t="s">
        <v>8035</v>
      </c>
      <c r="C1285" s="6" t="s">
        <v>8036</v>
      </c>
      <c r="D1285" t="s">
        <v>43</v>
      </c>
      <c r="E1285" s="4">
        <v>49</v>
      </c>
      <c r="F1285" t="b">
        <v>1</v>
      </c>
      <c r="G1285" s="4">
        <v>788</v>
      </c>
      <c r="H1285" s="3">
        <v>0.11</v>
      </c>
      <c r="I1285" s="3">
        <v>-1</v>
      </c>
      <c r="J1285" s="3">
        <v>0.02</v>
      </c>
      <c r="K1285" s="3">
        <v>1.08</v>
      </c>
      <c r="L1285" s="3">
        <v>-0.03</v>
      </c>
      <c r="M1285" s="3">
        <v>0</v>
      </c>
      <c r="N1285" s="3">
        <v>0</v>
      </c>
      <c r="O1285" s="3">
        <v>0.37</v>
      </c>
      <c r="P1285" s="4">
        <v>2</v>
      </c>
      <c r="Q1285" s="4">
        <v>9</v>
      </c>
      <c r="R1285" t="b">
        <v>1</v>
      </c>
      <c r="S1285" t="b">
        <v>0</v>
      </c>
      <c r="T1285" t="b">
        <v>0</v>
      </c>
      <c r="U1285" t="b">
        <v>1</v>
      </c>
      <c r="V1285" t="b">
        <v>1</v>
      </c>
      <c r="W1285" t="s">
        <v>138</v>
      </c>
      <c r="X1285" t="s">
        <v>149</v>
      </c>
      <c r="Y1285" t="s">
        <v>66</v>
      </c>
      <c r="Z1285" s="3">
        <v>2.298</v>
      </c>
      <c r="AA1285" t="s">
        <v>360</v>
      </c>
      <c r="AB1285" t="s">
        <v>8037</v>
      </c>
      <c r="AC1285" s="6" t="s">
        <v>8038</v>
      </c>
      <c r="AD1285" s="3">
        <f t="shared" si="160"/>
        <v>7.4</v>
      </c>
      <c r="AE1285" s="4">
        <f t="shared" si="161"/>
        <v>66</v>
      </c>
      <c r="AF1285" s="4">
        <f t="shared" si="162"/>
        <v>8</v>
      </c>
      <c r="AG1285" s="4">
        <f t="shared" si="163"/>
        <v>120</v>
      </c>
      <c r="AH1285" t="str">
        <f t="shared" si="164"/>
        <v>standard</v>
      </c>
      <c r="AI1285" t="b">
        <f t="shared" si="165"/>
        <v>1</v>
      </c>
      <c r="AJ1285" t="str">
        <f t="shared" si="166"/>
        <v>ok</v>
      </c>
      <c r="AK1285" t="s">
        <v>8039</v>
      </c>
      <c r="AM1285" s="2">
        <v>46079</v>
      </c>
      <c r="AN1285" t="b">
        <f t="shared" si="167"/>
        <v>1</v>
      </c>
    </row>
    <row r="1286" spans="1:40" ht="43.2" x14ac:dyDescent="0.3">
      <c r="A1286" t="s">
        <v>8040</v>
      </c>
      <c r="B1286" t="s">
        <v>8041</v>
      </c>
      <c r="C1286" s="6" t="s">
        <v>8042</v>
      </c>
      <c r="D1286" t="s">
        <v>63</v>
      </c>
      <c r="E1286" s="4">
        <v>15</v>
      </c>
      <c r="F1286" t="b">
        <v>1</v>
      </c>
      <c r="G1286" s="4">
        <v>496</v>
      </c>
      <c r="H1286" s="3">
        <v>0</v>
      </c>
      <c r="I1286" s="3">
        <v>-1</v>
      </c>
      <c r="J1286" s="3">
        <v>0.06</v>
      </c>
      <c r="K1286" s="3">
        <v>0</v>
      </c>
      <c r="L1286" s="3">
        <v>0.7</v>
      </c>
      <c r="M1286" s="3">
        <v>0</v>
      </c>
      <c r="N1286" s="3">
        <v>-1.1100000000000001</v>
      </c>
      <c r="O1286" s="3">
        <v>0</v>
      </c>
      <c r="P1286" s="4">
        <v>3</v>
      </c>
      <c r="Q1286" s="4">
        <v>4</v>
      </c>
      <c r="R1286" t="b">
        <v>0</v>
      </c>
      <c r="S1286" t="b">
        <v>0</v>
      </c>
      <c r="T1286" t="b">
        <v>0</v>
      </c>
      <c r="U1286" t="b">
        <v>0</v>
      </c>
      <c r="V1286" t="b">
        <v>0</v>
      </c>
      <c r="W1286" t="s">
        <v>54</v>
      </c>
      <c r="X1286" t="s">
        <v>75</v>
      </c>
      <c r="Y1286" t="s">
        <v>331</v>
      </c>
      <c r="Z1286" s="3">
        <v>3.2149999999999999</v>
      </c>
      <c r="AA1286" t="s">
        <v>382</v>
      </c>
      <c r="AB1286" t="s">
        <v>8043</v>
      </c>
      <c r="AC1286" s="6" t="s">
        <v>8044</v>
      </c>
      <c r="AD1286" s="3">
        <f t="shared" si="160"/>
        <v>6.3</v>
      </c>
      <c r="AE1286" s="4">
        <f t="shared" si="161"/>
        <v>19</v>
      </c>
      <c r="AF1286" s="4">
        <f t="shared" si="162"/>
        <v>2</v>
      </c>
      <c r="AG1286" s="4">
        <f t="shared" si="163"/>
        <v>118</v>
      </c>
      <c r="AH1286" t="str">
        <f t="shared" si="164"/>
        <v>standard</v>
      </c>
      <c r="AI1286" t="b">
        <f t="shared" si="165"/>
        <v>1</v>
      </c>
      <c r="AJ1286" t="str">
        <f t="shared" si="166"/>
        <v>ok</v>
      </c>
      <c r="AK1286" t="s">
        <v>8045</v>
      </c>
      <c r="AM1286" s="2">
        <v>46090</v>
      </c>
      <c r="AN1286" t="b">
        <f t="shared" si="167"/>
        <v>1</v>
      </c>
    </row>
    <row r="1287" spans="1:40" ht="43.2" x14ac:dyDescent="0.3">
      <c r="A1287" t="s">
        <v>8046</v>
      </c>
      <c r="B1287" t="s">
        <v>8047</v>
      </c>
      <c r="C1287" s="6" t="s">
        <v>8048</v>
      </c>
      <c r="D1287" t="s">
        <v>74</v>
      </c>
      <c r="E1287" s="4">
        <v>51</v>
      </c>
      <c r="F1287" t="b">
        <v>1</v>
      </c>
      <c r="G1287" s="4">
        <v>889</v>
      </c>
      <c r="H1287" s="3">
        <v>-0.23</v>
      </c>
      <c r="I1287" s="3">
        <v>0</v>
      </c>
      <c r="J1287" s="3">
        <v>0</v>
      </c>
      <c r="K1287" s="3">
        <v>0.76</v>
      </c>
      <c r="L1287" s="3">
        <v>0</v>
      </c>
      <c r="M1287" s="3">
        <v>0</v>
      </c>
      <c r="N1287" s="3">
        <v>0</v>
      </c>
      <c r="O1287" s="3">
        <v>0</v>
      </c>
      <c r="P1287" s="4">
        <v>4</v>
      </c>
      <c r="Q1287" s="4">
        <v>10</v>
      </c>
      <c r="R1287" t="b">
        <v>0</v>
      </c>
      <c r="S1287" t="b">
        <v>1</v>
      </c>
      <c r="T1287" t="b">
        <v>0</v>
      </c>
      <c r="U1287" t="b">
        <v>1</v>
      </c>
      <c r="V1287" t="b">
        <v>0</v>
      </c>
      <c r="W1287" t="s">
        <v>64</v>
      </c>
      <c r="X1287" t="s">
        <v>55</v>
      </c>
      <c r="Y1287" t="s">
        <v>66</v>
      </c>
      <c r="Z1287" s="3">
        <v>1.5649999999999999</v>
      </c>
      <c r="AA1287" t="s">
        <v>76</v>
      </c>
      <c r="AB1287" t="s">
        <v>8049</v>
      </c>
      <c r="AC1287" s="6" t="s">
        <v>8050</v>
      </c>
      <c r="AD1287" s="3">
        <f t="shared" si="160"/>
        <v>8.36</v>
      </c>
      <c r="AE1287" s="4">
        <f t="shared" si="161"/>
        <v>68</v>
      </c>
      <c r="AF1287" s="4">
        <f t="shared" si="162"/>
        <v>7</v>
      </c>
      <c r="AG1287" s="4">
        <f t="shared" si="163"/>
        <v>120</v>
      </c>
      <c r="AH1287" t="str">
        <f t="shared" si="164"/>
        <v>curse-room</v>
      </c>
      <c r="AI1287" t="b">
        <f t="shared" si="165"/>
        <v>1</v>
      </c>
      <c r="AJ1287" t="str">
        <f t="shared" si="166"/>
        <v>ok</v>
      </c>
      <c r="AK1287" t="s">
        <v>8051</v>
      </c>
      <c r="AM1287" s="2">
        <v>46042</v>
      </c>
      <c r="AN1287" t="b">
        <f t="shared" si="167"/>
        <v>1</v>
      </c>
    </row>
    <row r="1288" spans="1:40" ht="43.2" x14ac:dyDescent="0.3">
      <c r="A1288" t="s">
        <v>8052</v>
      </c>
      <c r="B1288" t="s">
        <v>8053</v>
      </c>
      <c r="C1288" s="6" t="s">
        <v>8054</v>
      </c>
      <c r="D1288" t="s">
        <v>74</v>
      </c>
      <c r="E1288" s="4">
        <v>38</v>
      </c>
      <c r="F1288" t="b">
        <v>0</v>
      </c>
      <c r="G1288" s="4">
        <v>1488</v>
      </c>
      <c r="H1288" s="3">
        <v>0</v>
      </c>
      <c r="I1288" s="3">
        <v>0</v>
      </c>
      <c r="J1288" s="3">
        <v>0</v>
      </c>
      <c r="K1288" s="3">
        <v>0</v>
      </c>
      <c r="L1288" s="3">
        <v>0</v>
      </c>
      <c r="M1288" s="3">
        <v>0</v>
      </c>
      <c r="N1288" s="3">
        <v>-0.91</v>
      </c>
      <c r="O1288" s="3">
        <v>0.67</v>
      </c>
      <c r="P1288" s="4">
        <v>4</v>
      </c>
      <c r="Q1288" s="4">
        <v>5</v>
      </c>
      <c r="R1288" t="b">
        <v>0</v>
      </c>
      <c r="S1288" t="b">
        <v>0</v>
      </c>
      <c r="T1288" t="b">
        <v>0</v>
      </c>
      <c r="U1288" t="b">
        <v>1</v>
      </c>
      <c r="V1288" t="b">
        <v>0</v>
      </c>
      <c r="W1288" t="s">
        <v>92</v>
      </c>
      <c r="X1288" t="s">
        <v>45</v>
      </c>
      <c r="Y1288" t="s">
        <v>331</v>
      </c>
      <c r="Z1288" s="3">
        <v>2.02</v>
      </c>
      <c r="AA1288" t="s">
        <v>4147</v>
      </c>
      <c r="AB1288" t="s">
        <v>8055</v>
      </c>
      <c r="AC1288" s="6" t="s">
        <v>8056</v>
      </c>
      <c r="AD1288" s="3">
        <f t="shared" si="160"/>
        <v>8.16</v>
      </c>
      <c r="AE1288" s="4">
        <f t="shared" si="161"/>
        <v>50</v>
      </c>
      <c r="AF1288" s="4">
        <f t="shared" si="162"/>
        <v>2</v>
      </c>
      <c r="AG1288" s="4">
        <f t="shared" si="163"/>
        <v>113</v>
      </c>
      <c r="AH1288" t="str">
        <f t="shared" si="164"/>
        <v>curse-room</v>
      </c>
      <c r="AI1288" t="b">
        <f t="shared" si="165"/>
        <v>1</v>
      </c>
      <c r="AJ1288" t="str">
        <f t="shared" si="166"/>
        <v>ok</v>
      </c>
      <c r="AK1288" t="s">
        <v>8057</v>
      </c>
      <c r="AM1288" s="2">
        <v>46128</v>
      </c>
      <c r="AN1288" t="b">
        <f t="shared" si="167"/>
        <v>1</v>
      </c>
    </row>
    <row r="1289" spans="1:40" ht="43.2" x14ac:dyDescent="0.3">
      <c r="A1289" t="s">
        <v>8058</v>
      </c>
      <c r="B1289" t="s">
        <v>8059</v>
      </c>
      <c r="C1289" s="6" t="s">
        <v>8060</v>
      </c>
      <c r="D1289" t="s">
        <v>63</v>
      </c>
      <c r="E1289" s="4">
        <v>19</v>
      </c>
      <c r="F1289" t="b">
        <v>1</v>
      </c>
      <c r="G1289" s="4">
        <v>189</v>
      </c>
      <c r="H1289" s="3">
        <v>1.57</v>
      </c>
      <c r="I1289" s="3">
        <v>0</v>
      </c>
      <c r="J1289" s="3">
        <v>0</v>
      </c>
      <c r="K1289" s="3">
        <v>0</v>
      </c>
      <c r="L1289" s="3">
        <v>0</v>
      </c>
      <c r="M1289" s="3">
        <v>0</v>
      </c>
      <c r="N1289" s="3">
        <v>2.59</v>
      </c>
      <c r="O1289" s="3">
        <v>0</v>
      </c>
      <c r="P1289" s="4">
        <v>6</v>
      </c>
      <c r="Q1289" s="4">
        <v>9</v>
      </c>
      <c r="R1289" t="b">
        <v>0</v>
      </c>
      <c r="S1289" t="b">
        <v>1</v>
      </c>
      <c r="T1289" t="b">
        <v>1</v>
      </c>
      <c r="U1289" t="b">
        <v>1</v>
      </c>
      <c r="V1289" t="b">
        <v>1</v>
      </c>
      <c r="W1289" t="s">
        <v>127</v>
      </c>
      <c r="X1289" t="s">
        <v>101</v>
      </c>
      <c r="Y1289" t="s">
        <v>74</v>
      </c>
      <c r="Z1289" s="3">
        <v>2.41</v>
      </c>
      <c r="AA1289" t="s">
        <v>290</v>
      </c>
      <c r="AB1289" t="s">
        <v>8061</v>
      </c>
      <c r="AC1289" s="6" t="s">
        <v>8062</v>
      </c>
      <c r="AD1289" s="3">
        <f t="shared" si="160"/>
        <v>18.739999999999998</v>
      </c>
      <c r="AE1289" s="4">
        <f t="shared" si="161"/>
        <v>37</v>
      </c>
      <c r="AF1289" s="4">
        <f t="shared" si="162"/>
        <v>4</v>
      </c>
      <c r="AG1289" s="4">
        <f t="shared" si="163"/>
        <v>115</v>
      </c>
      <c r="AH1289" t="str">
        <f t="shared" si="164"/>
        <v>rare-chest</v>
      </c>
      <c r="AI1289" t="b">
        <f t="shared" si="165"/>
        <v>0</v>
      </c>
      <c r="AJ1289" t="str">
        <f t="shared" si="166"/>
        <v>review: balance outlier</v>
      </c>
      <c r="AK1289" t="s">
        <v>8063</v>
      </c>
      <c r="AM1289" s="2">
        <v>46082</v>
      </c>
      <c r="AN1289" t="b">
        <f t="shared" si="167"/>
        <v>1</v>
      </c>
    </row>
    <row r="1290" spans="1:40" ht="43.2" x14ac:dyDescent="0.3">
      <c r="A1290" t="s">
        <v>8064</v>
      </c>
      <c r="B1290" t="s">
        <v>8065</v>
      </c>
      <c r="C1290" s="6" t="s">
        <v>8066</v>
      </c>
      <c r="D1290" t="s">
        <v>178</v>
      </c>
      <c r="E1290" s="4">
        <v>94</v>
      </c>
      <c r="F1290" t="b">
        <v>1</v>
      </c>
      <c r="G1290" s="4">
        <v>475</v>
      </c>
      <c r="H1290" s="3">
        <v>0</v>
      </c>
      <c r="I1290" s="3">
        <v>-1</v>
      </c>
      <c r="J1290" s="3">
        <v>0.21</v>
      </c>
      <c r="K1290" s="3">
        <v>0</v>
      </c>
      <c r="L1290" s="3">
        <v>0</v>
      </c>
      <c r="M1290" s="3">
        <v>0.4</v>
      </c>
      <c r="N1290" s="3">
        <v>0</v>
      </c>
      <c r="O1290" s="3">
        <v>0.86</v>
      </c>
      <c r="P1290" s="4">
        <v>3</v>
      </c>
      <c r="Q1290" s="4">
        <v>10</v>
      </c>
      <c r="R1290" t="b">
        <v>0</v>
      </c>
      <c r="S1290" t="b">
        <v>1</v>
      </c>
      <c r="T1290" t="b">
        <v>0</v>
      </c>
      <c r="U1290" t="b">
        <v>0</v>
      </c>
      <c r="V1290" t="b">
        <v>0</v>
      </c>
      <c r="W1290" t="s">
        <v>64</v>
      </c>
      <c r="X1290" t="s">
        <v>200</v>
      </c>
      <c r="Y1290" t="s">
        <v>66</v>
      </c>
      <c r="Z1290" s="3">
        <v>1.5209999999999999</v>
      </c>
      <c r="AA1290" t="s">
        <v>67</v>
      </c>
      <c r="AB1290" t="s">
        <v>8067</v>
      </c>
      <c r="AC1290" s="6" t="s">
        <v>8068</v>
      </c>
      <c r="AD1290" s="3">
        <f t="shared" si="160"/>
        <v>11.65</v>
      </c>
      <c r="AE1290" s="4">
        <f t="shared" si="161"/>
        <v>138</v>
      </c>
      <c r="AF1290" s="4">
        <f t="shared" si="162"/>
        <v>8</v>
      </c>
      <c r="AG1290" s="4">
        <f t="shared" si="163"/>
        <v>116</v>
      </c>
      <c r="AH1290" t="str">
        <f t="shared" si="164"/>
        <v>standard</v>
      </c>
      <c r="AI1290" t="b">
        <f t="shared" si="165"/>
        <v>1</v>
      </c>
      <c r="AJ1290" t="str">
        <f t="shared" si="166"/>
        <v>ok</v>
      </c>
      <c r="AK1290" t="s">
        <v>8069</v>
      </c>
      <c r="AL1290" t="s">
        <v>7201</v>
      </c>
      <c r="AM1290" s="2">
        <v>46181</v>
      </c>
      <c r="AN1290" t="b">
        <f t="shared" si="167"/>
        <v>1</v>
      </c>
    </row>
    <row r="1291" spans="1:40" ht="43.2" x14ac:dyDescent="0.3">
      <c r="A1291" t="s">
        <v>8070</v>
      </c>
      <c r="B1291" t="s">
        <v>8071</v>
      </c>
      <c r="C1291" s="6" t="s">
        <v>8072</v>
      </c>
      <c r="D1291" t="s">
        <v>178</v>
      </c>
      <c r="E1291" s="4">
        <v>84</v>
      </c>
      <c r="F1291" t="b">
        <v>0</v>
      </c>
      <c r="G1291" s="4">
        <v>1782</v>
      </c>
      <c r="H1291" s="3">
        <v>0</v>
      </c>
      <c r="I1291" s="3">
        <v>0</v>
      </c>
      <c r="J1291" s="3">
        <v>-0.01</v>
      </c>
      <c r="K1291" s="3">
        <v>0</v>
      </c>
      <c r="L1291" s="3">
        <v>0</v>
      </c>
      <c r="M1291" s="3">
        <v>0.28999999999999998</v>
      </c>
      <c r="N1291" s="3">
        <v>0.92</v>
      </c>
      <c r="O1291" s="3">
        <v>0</v>
      </c>
      <c r="P1291" s="4">
        <v>4</v>
      </c>
      <c r="Q1291" s="4">
        <v>10</v>
      </c>
      <c r="R1291" t="b">
        <v>1</v>
      </c>
      <c r="S1291" t="b">
        <v>1</v>
      </c>
      <c r="T1291" t="b">
        <v>0</v>
      </c>
      <c r="U1291" t="b">
        <v>0</v>
      </c>
      <c r="V1291" t="b">
        <v>1</v>
      </c>
      <c r="W1291" t="s">
        <v>148</v>
      </c>
      <c r="X1291" t="s">
        <v>128</v>
      </c>
      <c r="Y1291" t="s">
        <v>331</v>
      </c>
      <c r="Z1291" s="3">
        <v>2.1379999999999999</v>
      </c>
      <c r="AA1291" t="s">
        <v>193</v>
      </c>
      <c r="AB1291" t="s">
        <v>8073</v>
      </c>
      <c r="AC1291" s="6" t="s">
        <v>8074</v>
      </c>
      <c r="AD1291" s="3">
        <f t="shared" si="160"/>
        <v>9.4499999999999993</v>
      </c>
      <c r="AE1291" s="4">
        <f t="shared" si="161"/>
        <v>118</v>
      </c>
      <c r="AF1291" s="4">
        <f t="shared" si="162"/>
        <v>7</v>
      </c>
      <c r="AG1291" s="4">
        <f t="shared" si="163"/>
        <v>111</v>
      </c>
      <c r="AH1291" t="str">
        <f t="shared" si="164"/>
        <v>standard</v>
      </c>
      <c r="AI1291" t="b">
        <f t="shared" si="165"/>
        <v>1</v>
      </c>
      <c r="AJ1291" t="str">
        <f t="shared" si="166"/>
        <v>ok</v>
      </c>
      <c r="AK1291" t="s">
        <v>8075</v>
      </c>
      <c r="AM1291" s="2">
        <v>46191</v>
      </c>
      <c r="AN1291" t="b">
        <f t="shared" si="167"/>
        <v>1</v>
      </c>
    </row>
    <row r="1292" spans="1:40" ht="43.2" x14ac:dyDescent="0.3">
      <c r="A1292" t="s">
        <v>8076</v>
      </c>
      <c r="B1292" t="s">
        <v>8077</v>
      </c>
      <c r="C1292" s="6" t="s">
        <v>8078</v>
      </c>
      <c r="D1292" t="s">
        <v>119</v>
      </c>
      <c r="E1292" s="4">
        <v>45</v>
      </c>
      <c r="F1292" t="b">
        <v>1</v>
      </c>
      <c r="G1292" s="4">
        <v>1957</v>
      </c>
      <c r="H1292" s="3">
        <v>0</v>
      </c>
      <c r="I1292" s="3">
        <v>0</v>
      </c>
      <c r="J1292" s="3">
        <v>0</v>
      </c>
      <c r="K1292" s="3">
        <v>-0.22</v>
      </c>
      <c r="L1292" s="3">
        <v>0</v>
      </c>
      <c r="M1292" s="3">
        <v>0</v>
      </c>
      <c r="N1292" s="3">
        <v>-0.52</v>
      </c>
      <c r="O1292" s="3">
        <v>0</v>
      </c>
      <c r="P1292" s="4">
        <v>5</v>
      </c>
      <c r="Q1292" s="4">
        <v>9</v>
      </c>
      <c r="R1292" t="b">
        <v>0</v>
      </c>
      <c r="S1292" t="b">
        <v>0</v>
      </c>
      <c r="T1292" t="b">
        <v>0</v>
      </c>
      <c r="U1292" t="b">
        <v>0</v>
      </c>
      <c r="V1292" t="b">
        <v>1</v>
      </c>
      <c r="W1292" t="s">
        <v>92</v>
      </c>
      <c r="X1292" t="s">
        <v>75</v>
      </c>
      <c r="Y1292" t="s">
        <v>129</v>
      </c>
      <c r="Z1292" s="3">
        <v>2.7909999999999999</v>
      </c>
      <c r="AA1292" t="s">
        <v>93</v>
      </c>
      <c r="AB1292" t="s">
        <v>8079</v>
      </c>
      <c r="AC1292" s="6" t="s">
        <v>8080</v>
      </c>
      <c r="AD1292" s="3">
        <f t="shared" si="160"/>
        <v>5.48</v>
      </c>
      <c r="AE1292" s="4">
        <f t="shared" si="161"/>
        <v>55</v>
      </c>
      <c r="AF1292" s="4">
        <f t="shared" si="162"/>
        <v>5</v>
      </c>
      <c r="AG1292" s="4">
        <f t="shared" si="163"/>
        <v>109</v>
      </c>
      <c r="AH1292" t="str">
        <f t="shared" si="164"/>
        <v>standard</v>
      </c>
      <c r="AI1292" t="b">
        <f t="shared" si="165"/>
        <v>1</v>
      </c>
      <c r="AJ1292" t="str">
        <f t="shared" si="166"/>
        <v>ok</v>
      </c>
      <c r="AK1292" t="s">
        <v>8081</v>
      </c>
      <c r="AL1292" t="s">
        <v>1647</v>
      </c>
      <c r="AM1292" s="2">
        <v>46083</v>
      </c>
      <c r="AN1292" t="b">
        <f t="shared" si="167"/>
        <v>1</v>
      </c>
    </row>
    <row r="1293" spans="1:40" ht="43.2" x14ac:dyDescent="0.3">
      <c r="A1293" t="s">
        <v>8082</v>
      </c>
      <c r="B1293" t="s">
        <v>8083</v>
      </c>
      <c r="C1293" s="6" t="s">
        <v>8084</v>
      </c>
      <c r="D1293" t="s">
        <v>63</v>
      </c>
      <c r="E1293" s="4">
        <v>20</v>
      </c>
      <c r="F1293" t="b">
        <v>0</v>
      </c>
      <c r="G1293" s="4">
        <v>1906</v>
      </c>
      <c r="H1293" s="3">
        <v>0.8</v>
      </c>
      <c r="I1293" s="3">
        <v>0</v>
      </c>
      <c r="J1293" s="3">
        <v>0</v>
      </c>
      <c r="K1293" s="3">
        <v>0.56999999999999995</v>
      </c>
      <c r="L1293" s="3">
        <v>-0.15</v>
      </c>
      <c r="M1293" s="3">
        <v>0</v>
      </c>
      <c r="N1293" s="3">
        <v>-1.9</v>
      </c>
      <c r="O1293" s="3">
        <v>0</v>
      </c>
      <c r="P1293" s="4">
        <v>7</v>
      </c>
      <c r="Q1293" s="4">
        <v>10</v>
      </c>
      <c r="R1293" t="b">
        <v>0</v>
      </c>
      <c r="S1293" t="b">
        <v>0</v>
      </c>
      <c r="T1293" t="b">
        <v>0</v>
      </c>
      <c r="U1293" t="b">
        <v>1</v>
      </c>
      <c r="V1293" t="b">
        <v>1</v>
      </c>
      <c r="W1293" t="s">
        <v>64</v>
      </c>
      <c r="X1293" t="s">
        <v>101</v>
      </c>
      <c r="Y1293" t="s">
        <v>46</v>
      </c>
      <c r="Z1293" s="3">
        <v>0.505</v>
      </c>
      <c r="AA1293" t="s">
        <v>209</v>
      </c>
      <c r="AB1293" t="s">
        <v>8085</v>
      </c>
      <c r="AC1293" s="6" t="s">
        <v>8086</v>
      </c>
      <c r="AD1293" s="3">
        <f t="shared" si="160"/>
        <v>12.64</v>
      </c>
      <c r="AE1293" s="4">
        <f t="shared" si="161"/>
        <v>30</v>
      </c>
      <c r="AF1293" s="4">
        <f t="shared" si="162"/>
        <v>4</v>
      </c>
      <c r="AG1293" s="4">
        <f t="shared" si="163"/>
        <v>121</v>
      </c>
      <c r="AH1293" t="str">
        <f t="shared" si="164"/>
        <v>rare-chest</v>
      </c>
      <c r="AI1293" t="b">
        <f t="shared" si="165"/>
        <v>1</v>
      </c>
      <c r="AJ1293" t="str">
        <f t="shared" si="166"/>
        <v>review: balance outlier</v>
      </c>
      <c r="AK1293" t="s">
        <v>8087</v>
      </c>
      <c r="AM1293" s="2">
        <v>46027</v>
      </c>
      <c r="AN1293" t="b">
        <f t="shared" si="167"/>
        <v>1</v>
      </c>
    </row>
    <row r="1294" spans="1:40" ht="43.2" x14ac:dyDescent="0.3">
      <c r="A1294" t="s">
        <v>8088</v>
      </c>
      <c r="B1294" t="s">
        <v>8089</v>
      </c>
      <c r="C1294" s="6" t="s">
        <v>8090</v>
      </c>
      <c r="D1294" t="s">
        <v>63</v>
      </c>
      <c r="E1294" s="4">
        <v>29</v>
      </c>
      <c r="F1294" t="b">
        <v>1</v>
      </c>
      <c r="G1294" s="4">
        <v>1504</v>
      </c>
      <c r="H1294" s="3">
        <v>0</v>
      </c>
      <c r="I1294" s="3">
        <v>0</v>
      </c>
      <c r="J1294" s="3">
        <v>0</v>
      </c>
      <c r="K1294" s="3">
        <v>0</v>
      </c>
      <c r="L1294" s="3">
        <v>0</v>
      </c>
      <c r="M1294" s="3">
        <v>0</v>
      </c>
      <c r="N1294" s="3">
        <v>-0.5</v>
      </c>
      <c r="O1294" s="3">
        <v>0</v>
      </c>
      <c r="P1294" s="4">
        <v>2</v>
      </c>
      <c r="Q1294" s="4">
        <v>8</v>
      </c>
      <c r="R1294" t="b">
        <v>0</v>
      </c>
      <c r="S1294" t="b">
        <v>0</v>
      </c>
      <c r="T1294" t="b">
        <v>1</v>
      </c>
      <c r="U1294" t="b">
        <v>1</v>
      </c>
      <c r="V1294" t="b">
        <v>0</v>
      </c>
      <c r="W1294" t="s">
        <v>127</v>
      </c>
      <c r="X1294" t="s">
        <v>200</v>
      </c>
      <c r="Y1294" t="s">
        <v>222</v>
      </c>
      <c r="Z1294" s="3">
        <v>1.7370000000000001</v>
      </c>
      <c r="AA1294" t="s">
        <v>171</v>
      </c>
      <c r="AB1294" t="s">
        <v>8091</v>
      </c>
      <c r="AC1294" s="6" t="s">
        <v>8092</v>
      </c>
      <c r="AD1294" s="3">
        <f t="shared" si="160"/>
        <v>2</v>
      </c>
      <c r="AE1294" s="4">
        <f t="shared" si="161"/>
        <v>35</v>
      </c>
      <c r="AF1294" s="4">
        <f t="shared" si="162"/>
        <v>7</v>
      </c>
      <c r="AG1294" s="4">
        <f t="shared" si="163"/>
        <v>125</v>
      </c>
      <c r="AH1294" t="str">
        <f t="shared" si="164"/>
        <v>standard</v>
      </c>
      <c r="AI1294" t="b">
        <f t="shared" si="165"/>
        <v>1</v>
      </c>
      <c r="AJ1294" t="str">
        <f t="shared" si="166"/>
        <v>ok</v>
      </c>
      <c r="AK1294" t="s">
        <v>8093</v>
      </c>
      <c r="AM1294" s="2">
        <v>46180</v>
      </c>
      <c r="AN1294" t="b">
        <f t="shared" si="167"/>
        <v>1</v>
      </c>
    </row>
    <row r="1295" spans="1:40" ht="43.2" x14ac:dyDescent="0.3">
      <c r="A1295" t="s">
        <v>8094</v>
      </c>
      <c r="B1295" t="s">
        <v>8095</v>
      </c>
      <c r="C1295" s="6" t="s">
        <v>8096</v>
      </c>
      <c r="D1295" t="s">
        <v>63</v>
      </c>
      <c r="E1295" s="4">
        <v>14</v>
      </c>
      <c r="F1295" t="b">
        <v>1</v>
      </c>
      <c r="G1295" s="4">
        <v>1222</v>
      </c>
      <c r="H1295" s="3">
        <v>0</v>
      </c>
      <c r="I1295" s="3">
        <v>0</v>
      </c>
      <c r="J1295" s="3">
        <v>0</v>
      </c>
      <c r="K1295" s="3">
        <v>0.38</v>
      </c>
      <c r="L1295" s="3">
        <v>-0.19</v>
      </c>
      <c r="M1295" s="3">
        <v>0</v>
      </c>
      <c r="N1295" s="3">
        <v>-0.46</v>
      </c>
      <c r="O1295" s="3">
        <v>0</v>
      </c>
      <c r="P1295" s="4">
        <v>7</v>
      </c>
      <c r="Q1295" s="4">
        <v>8</v>
      </c>
      <c r="R1295" t="b">
        <v>1</v>
      </c>
      <c r="S1295" t="b">
        <v>1</v>
      </c>
      <c r="T1295" t="b">
        <v>0</v>
      </c>
      <c r="U1295" t="b">
        <v>0</v>
      </c>
      <c r="V1295" t="b">
        <v>0</v>
      </c>
      <c r="W1295" t="s">
        <v>64</v>
      </c>
      <c r="X1295" t="s">
        <v>101</v>
      </c>
      <c r="Y1295" t="s">
        <v>66</v>
      </c>
      <c r="Z1295" s="3">
        <v>0.10299999999999999</v>
      </c>
      <c r="AA1295" t="s">
        <v>414</v>
      </c>
      <c r="AB1295" t="s">
        <v>8097</v>
      </c>
      <c r="AC1295" s="6" t="s">
        <v>8098</v>
      </c>
      <c r="AD1295" s="3">
        <f t="shared" si="160"/>
        <v>3.06</v>
      </c>
      <c r="AE1295" s="4">
        <f t="shared" si="161"/>
        <v>18</v>
      </c>
      <c r="AF1295" s="4">
        <f t="shared" si="162"/>
        <v>2</v>
      </c>
      <c r="AG1295" s="4">
        <f t="shared" si="163"/>
        <v>111</v>
      </c>
      <c r="AH1295" t="str">
        <f t="shared" si="164"/>
        <v>standard</v>
      </c>
      <c r="AI1295" t="b">
        <f t="shared" si="165"/>
        <v>1</v>
      </c>
      <c r="AJ1295" t="str">
        <f t="shared" si="166"/>
        <v>ok</v>
      </c>
      <c r="AK1295" t="s">
        <v>8099</v>
      </c>
      <c r="AM1295" s="2">
        <v>46155</v>
      </c>
      <c r="AN1295" t="b">
        <f t="shared" si="167"/>
        <v>1</v>
      </c>
    </row>
    <row r="1296" spans="1:40" ht="28.8" x14ac:dyDescent="0.3">
      <c r="A1296" t="s">
        <v>8100</v>
      </c>
      <c r="B1296" t="s">
        <v>8101</v>
      </c>
      <c r="C1296" s="6" t="s">
        <v>8102</v>
      </c>
      <c r="D1296" t="s">
        <v>119</v>
      </c>
      <c r="E1296" s="4">
        <v>52</v>
      </c>
      <c r="F1296" t="b">
        <v>1</v>
      </c>
      <c r="G1296" s="4">
        <v>1576</v>
      </c>
      <c r="H1296" s="3">
        <v>0</v>
      </c>
      <c r="I1296" s="3">
        <v>0</v>
      </c>
      <c r="J1296" s="3">
        <v>0</v>
      </c>
      <c r="K1296" s="3">
        <v>0.91</v>
      </c>
      <c r="L1296" s="3">
        <v>0</v>
      </c>
      <c r="M1296" s="3">
        <v>0</v>
      </c>
      <c r="N1296" s="3">
        <v>1.72</v>
      </c>
      <c r="O1296" s="3">
        <v>0</v>
      </c>
      <c r="P1296" s="4">
        <v>9</v>
      </c>
      <c r="Q1296" s="4">
        <v>10</v>
      </c>
      <c r="R1296" t="b">
        <v>0</v>
      </c>
      <c r="S1296" t="b">
        <v>0</v>
      </c>
      <c r="T1296" t="b">
        <v>1</v>
      </c>
      <c r="U1296" t="b">
        <v>0</v>
      </c>
      <c r="V1296" t="b">
        <v>1</v>
      </c>
      <c r="W1296" t="s">
        <v>64</v>
      </c>
      <c r="X1296" t="s">
        <v>75</v>
      </c>
      <c r="Y1296" t="s">
        <v>46</v>
      </c>
      <c r="Z1296" s="3">
        <v>1.38</v>
      </c>
      <c r="AA1296" t="s">
        <v>490</v>
      </c>
      <c r="AB1296" t="s">
        <v>8103</v>
      </c>
      <c r="AC1296" s="6" t="s">
        <v>8104</v>
      </c>
      <c r="AD1296" s="3">
        <f t="shared" si="160"/>
        <v>9.26</v>
      </c>
      <c r="AE1296" s="4">
        <f t="shared" si="161"/>
        <v>75</v>
      </c>
      <c r="AF1296" s="4">
        <f t="shared" si="162"/>
        <v>2</v>
      </c>
      <c r="AG1296" s="4">
        <f t="shared" si="163"/>
        <v>111</v>
      </c>
      <c r="AH1296" t="str">
        <f t="shared" si="164"/>
        <v>standard</v>
      </c>
      <c r="AI1296" t="b">
        <f t="shared" si="165"/>
        <v>0</v>
      </c>
      <c r="AJ1296" t="str">
        <f t="shared" si="166"/>
        <v>ok</v>
      </c>
      <c r="AK1296" t="s">
        <v>8105</v>
      </c>
      <c r="AM1296" s="2">
        <v>46037</v>
      </c>
      <c r="AN1296" t="b">
        <f t="shared" si="167"/>
        <v>1</v>
      </c>
    </row>
    <row r="1297" spans="1:40" ht="28.8" x14ac:dyDescent="0.3">
      <c r="A1297" t="s">
        <v>8106</v>
      </c>
      <c r="B1297" t="s">
        <v>8107</v>
      </c>
      <c r="C1297" s="6" t="s">
        <v>8108</v>
      </c>
      <c r="D1297" t="s">
        <v>63</v>
      </c>
      <c r="E1297" s="4">
        <v>9</v>
      </c>
      <c r="F1297" t="b">
        <v>0</v>
      </c>
      <c r="G1297" s="4">
        <v>778</v>
      </c>
      <c r="H1297" s="3">
        <v>0</v>
      </c>
      <c r="I1297" s="3">
        <v>0</v>
      </c>
      <c r="J1297" s="3">
        <v>0</v>
      </c>
      <c r="K1297" s="3">
        <v>0.82</v>
      </c>
      <c r="L1297" s="3">
        <v>0</v>
      </c>
      <c r="M1297" s="3">
        <v>0</v>
      </c>
      <c r="N1297" s="3">
        <v>0</v>
      </c>
      <c r="O1297" s="3">
        <v>0</v>
      </c>
      <c r="P1297" s="4">
        <v>8</v>
      </c>
      <c r="Q1297" s="4">
        <v>8</v>
      </c>
      <c r="R1297" t="b">
        <v>0</v>
      </c>
      <c r="S1297" t="b">
        <v>0</v>
      </c>
      <c r="T1297" t="b">
        <v>1</v>
      </c>
      <c r="U1297" t="b">
        <v>0</v>
      </c>
      <c r="V1297" t="b">
        <v>0</v>
      </c>
      <c r="W1297" t="s">
        <v>111</v>
      </c>
      <c r="X1297" t="s">
        <v>200</v>
      </c>
      <c r="Y1297" t="s">
        <v>46</v>
      </c>
      <c r="Z1297" s="3">
        <v>0.67900000000000005</v>
      </c>
      <c r="AA1297" t="s">
        <v>223</v>
      </c>
      <c r="AB1297" t="s">
        <v>8109</v>
      </c>
      <c r="AC1297" s="6" t="s">
        <v>8110</v>
      </c>
      <c r="AD1297" s="3">
        <f t="shared" si="160"/>
        <v>2.64</v>
      </c>
      <c r="AE1297" s="4">
        <f t="shared" si="161"/>
        <v>14</v>
      </c>
      <c r="AF1297" s="4">
        <f t="shared" si="162"/>
        <v>1</v>
      </c>
      <c r="AG1297" s="4">
        <f t="shared" si="163"/>
        <v>108</v>
      </c>
      <c r="AH1297" t="str">
        <f t="shared" si="164"/>
        <v>standard</v>
      </c>
      <c r="AI1297" t="b">
        <f t="shared" si="165"/>
        <v>0</v>
      </c>
      <c r="AJ1297" t="str">
        <f t="shared" si="166"/>
        <v>ok</v>
      </c>
      <c r="AK1297" t="s">
        <v>8111</v>
      </c>
      <c r="AM1297" s="2">
        <v>46116</v>
      </c>
      <c r="AN1297" t="b">
        <f t="shared" si="167"/>
        <v>1</v>
      </c>
    </row>
    <row r="1298" spans="1:40" ht="28.8" x14ac:dyDescent="0.3">
      <c r="A1298" t="s">
        <v>8112</v>
      </c>
      <c r="B1298" t="s">
        <v>8113</v>
      </c>
      <c r="C1298" s="6" t="s">
        <v>8114</v>
      </c>
      <c r="D1298" t="s">
        <v>119</v>
      </c>
      <c r="E1298" s="4">
        <v>43</v>
      </c>
      <c r="F1298" t="b">
        <v>1</v>
      </c>
      <c r="G1298" s="4">
        <v>652</v>
      </c>
      <c r="H1298" s="3">
        <v>1.43</v>
      </c>
      <c r="I1298" s="3">
        <v>0</v>
      </c>
      <c r="J1298" s="3">
        <v>-0.11</v>
      </c>
      <c r="K1298" s="3">
        <v>0.49</v>
      </c>
      <c r="L1298" s="3">
        <v>0.69</v>
      </c>
      <c r="M1298" s="3">
        <v>0</v>
      </c>
      <c r="N1298" s="3">
        <v>-1.41</v>
      </c>
      <c r="O1298" s="3">
        <v>-0.35</v>
      </c>
      <c r="P1298" s="4">
        <v>7</v>
      </c>
      <c r="Q1298" s="4">
        <v>9</v>
      </c>
      <c r="R1298" t="b">
        <v>0</v>
      </c>
      <c r="S1298" t="b">
        <v>0</v>
      </c>
      <c r="T1298" t="b">
        <v>0</v>
      </c>
      <c r="U1298" t="b">
        <v>0</v>
      </c>
      <c r="V1298" t="b">
        <v>0</v>
      </c>
      <c r="W1298" t="s">
        <v>54</v>
      </c>
      <c r="X1298" t="s">
        <v>200</v>
      </c>
      <c r="Y1298" t="s">
        <v>129</v>
      </c>
      <c r="Z1298" s="3">
        <v>2.379</v>
      </c>
      <c r="AA1298" t="s">
        <v>382</v>
      </c>
      <c r="AB1298" t="s">
        <v>8115</v>
      </c>
      <c r="AC1298" s="6" t="s">
        <v>8116</v>
      </c>
      <c r="AD1298" s="3">
        <f t="shared" si="160"/>
        <v>21.65</v>
      </c>
      <c r="AE1298" s="4">
        <f t="shared" si="161"/>
        <v>80</v>
      </c>
      <c r="AF1298" s="4">
        <f t="shared" si="162"/>
        <v>3</v>
      </c>
      <c r="AG1298" s="4">
        <f t="shared" si="163"/>
        <v>110</v>
      </c>
      <c r="AH1298" t="str">
        <f t="shared" si="164"/>
        <v>rare-chest</v>
      </c>
      <c r="AI1298" t="b">
        <f t="shared" si="165"/>
        <v>1</v>
      </c>
      <c r="AJ1298" t="str">
        <f t="shared" si="166"/>
        <v>review: balance outlier</v>
      </c>
      <c r="AK1298" t="s">
        <v>8117</v>
      </c>
      <c r="AM1298" s="2">
        <v>46149</v>
      </c>
      <c r="AN1298" t="b">
        <f t="shared" si="167"/>
        <v>1</v>
      </c>
    </row>
    <row r="1299" spans="1:40" ht="43.2" x14ac:dyDescent="0.3">
      <c r="A1299" t="s">
        <v>8118</v>
      </c>
      <c r="B1299" t="s">
        <v>8119</v>
      </c>
      <c r="C1299" s="6" t="s">
        <v>8120</v>
      </c>
      <c r="D1299" t="s">
        <v>43</v>
      </c>
      <c r="E1299" s="4">
        <v>36</v>
      </c>
      <c r="F1299" t="b">
        <v>0</v>
      </c>
      <c r="G1299" s="4">
        <v>584</v>
      </c>
      <c r="H1299" s="3">
        <v>0.94</v>
      </c>
      <c r="I1299" s="3">
        <v>2</v>
      </c>
      <c r="J1299" s="3">
        <v>0</v>
      </c>
      <c r="K1299" s="3">
        <v>0</v>
      </c>
      <c r="L1299" s="3">
        <v>0.88</v>
      </c>
      <c r="M1299" s="3">
        <v>0</v>
      </c>
      <c r="N1299" s="3">
        <v>0</v>
      </c>
      <c r="O1299" s="3">
        <v>0.02</v>
      </c>
      <c r="P1299" s="4">
        <v>4</v>
      </c>
      <c r="Q1299" s="4">
        <v>9</v>
      </c>
      <c r="R1299" t="b">
        <v>0</v>
      </c>
      <c r="S1299" t="b">
        <v>1</v>
      </c>
      <c r="T1299" t="b">
        <v>0</v>
      </c>
      <c r="U1299" t="b">
        <v>1</v>
      </c>
      <c r="V1299" t="b">
        <v>1</v>
      </c>
      <c r="W1299" t="s">
        <v>64</v>
      </c>
      <c r="X1299" t="s">
        <v>55</v>
      </c>
      <c r="Y1299" t="s">
        <v>66</v>
      </c>
      <c r="Z1299" s="3">
        <v>3.226</v>
      </c>
      <c r="AA1299" t="s">
        <v>67</v>
      </c>
      <c r="AB1299" t="s">
        <v>8121</v>
      </c>
      <c r="AC1299" s="6" t="s">
        <v>8122</v>
      </c>
      <c r="AD1299" s="3">
        <f t="shared" si="160"/>
        <v>14.32</v>
      </c>
      <c r="AE1299" s="4">
        <f t="shared" si="161"/>
        <v>57</v>
      </c>
      <c r="AF1299" s="4">
        <f t="shared" si="162"/>
        <v>6</v>
      </c>
      <c r="AG1299" s="4">
        <f t="shared" si="163"/>
        <v>117</v>
      </c>
      <c r="AH1299" t="str">
        <f t="shared" si="164"/>
        <v>rare-chest</v>
      </c>
      <c r="AI1299" t="b">
        <f t="shared" si="165"/>
        <v>0</v>
      </c>
      <c r="AJ1299" t="str">
        <f t="shared" si="166"/>
        <v>ok</v>
      </c>
      <c r="AK1299" t="s">
        <v>8123</v>
      </c>
      <c r="AM1299" s="2">
        <v>46037</v>
      </c>
      <c r="AN1299" t="b">
        <f t="shared" si="167"/>
        <v>1</v>
      </c>
    </row>
    <row r="1300" spans="1:40" ht="43.2" x14ac:dyDescent="0.3">
      <c r="A1300" t="s">
        <v>8124</v>
      </c>
      <c r="B1300" t="s">
        <v>2777</v>
      </c>
      <c r="C1300" s="6" t="s">
        <v>8125</v>
      </c>
      <c r="D1300" t="s">
        <v>43</v>
      </c>
      <c r="E1300" s="4">
        <v>28</v>
      </c>
      <c r="F1300" t="b">
        <v>1</v>
      </c>
      <c r="G1300" s="4">
        <v>950</v>
      </c>
      <c r="H1300" s="3">
        <v>0.12</v>
      </c>
      <c r="I1300" s="3">
        <v>0</v>
      </c>
      <c r="J1300" s="3">
        <v>-0.19</v>
      </c>
      <c r="K1300" s="3">
        <v>0</v>
      </c>
      <c r="L1300" s="3">
        <v>0</v>
      </c>
      <c r="M1300" s="3">
        <v>0</v>
      </c>
      <c r="N1300" s="3">
        <v>0</v>
      </c>
      <c r="O1300" s="3">
        <v>0.33</v>
      </c>
      <c r="P1300" s="4">
        <v>7</v>
      </c>
      <c r="Q1300" s="4">
        <v>8</v>
      </c>
      <c r="R1300" t="b">
        <v>0</v>
      </c>
      <c r="S1300" t="b">
        <v>0</v>
      </c>
      <c r="T1300" t="b">
        <v>0</v>
      </c>
      <c r="U1300" t="b">
        <v>1</v>
      </c>
      <c r="V1300" t="b">
        <v>0</v>
      </c>
      <c r="W1300" t="s">
        <v>44</v>
      </c>
      <c r="X1300" t="s">
        <v>75</v>
      </c>
      <c r="Y1300" t="s">
        <v>66</v>
      </c>
      <c r="Z1300" s="3">
        <v>1.07</v>
      </c>
      <c r="AA1300" t="s">
        <v>47</v>
      </c>
      <c r="AB1300" t="s">
        <v>2779</v>
      </c>
      <c r="AC1300" s="6" t="s">
        <v>8126</v>
      </c>
      <c r="AD1300" s="3">
        <f t="shared" si="160"/>
        <v>4.1900000000000004</v>
      </c>
      <c r="AE1300" s="4">
        <f t="shared" si="161"/>
        <v>33</v>
      </c>
      <c r="AF1300" s="4">
        <f t="shared" si="162"/>
        <v>2</v>
      </c>
      <c r="AG1300" s="4">
        <f t="shared" si="163"/>
        <v>115</v>
      </c>
      <c r="AH1300" t="str">
        <f t="shared" si="164"/>
        <v>standard</v>
      </c>
      <c r="AI1300" t="b">
        <f t="shared" si="165"/>
        <v>1</v>
      </c>
      <c r="AJ1300" t="str">
        <f t="shared" si="166"/>
        <v>ok</v>
      </c>
      <c r="AK1300" t="s">
        <v>8127</v>
      </c>
      <c r="AM1300" s="2">
        <v>46125</v>
      </c>
      <c r="AN1300" t="b">
        <f t="shared" si="167"/>
        <v>1</v>
      </c>
    </row>
    <row r="1301" spans="1:40" ht="28.8" x14ac:dyDescent="0.3">
      <c r="A1301" t="s">
        <v>8128</v>
      </c>
      <c r="B1301" t="s">
        <v>8129</v>
      </c>
      <c r="C1301" s="6" t="s">
        <v>8130</v>
      </c>
      <c r="D1301" t="s">
        <v>200</v>
      </c>
      <c r="E1301" s="4">
        <v>136</v>
      </c>
      <c r="F1301" t="b">
        <v>1</v>
      </c>
      <c r="G1301" s="4">
        <v>223</v>
      </c>
      <c r="H1301" s="3">
        <v>0</v>
      </c>
      <c r="I1301" s="3">
        <v>0</v>
      </c>
      <c r="J1301" s="3">
        <v>0</v>
      </c>
      <c r="K1301" s="3">
        <v>0.22</v>
      </c>
      <c r="L1301" s="3">
        <v>0</v>
      </c>
      <c r="M1301" s="3">
        <v>0</v>
      </c>
      <c r="N1301" s="3">
        <v>-1.1299999999999999</v>
      </c>
      <c r="O1301" s="3">
        <v>0</v>
      </c>
      <c r="P1301" s="4">
        <v>8</v>
      </c>
      <c r="Q1301" s="4">
        <v>8</v>
      </c>
      <c r="R1301" t="b">
        <v>1</v>
      </c>
      <c r="S1301" t="b">
        <v>0</v>
      </c>
      <c r="T1301" t="b">
        <v>0</v>
      </c>
      <c r="U1301" t="b">
        <v>0</v>
      </c>
      <c r="V1301" t="b">
        <v>1</v>
      </c>
      <c r="W1301" t="s">
        <v>54</v>
      </c>
      <c r="X1301" t="s">
        <v>149</v>
      </c>
      <c r="Y1301" t="s">
        <v>139</v>
      </c>
      <c r="Z1301" s="3">
        <v>0.1</v>
      </c>
      <c r="AA1301" t="s">
        <v>8131</v>
      </c>
      <c r="AB1301" t="s">
        <v>8132</v>
      </c>
      <c r="AC1301" s="6" t="s">
        <v>8133</v>
      </c>
      <c r="AD1301" s="3">
        <f t="shared" si="160"/>
        <v>14.7</v>
      </c>
      <c r="AE1301" s="4">
        <f t="shared" si="161"/>
        <v>218</v>
      </c>
      <c r="AF1301" s="4">
        <f t="shared" si="162"/>
        <v>1</v>
      </c>
      <c r="AG1301" s="4">
        <f t="shared" si="163"/>
        <v>111</v>
      </c>
      <c r="AH1301" t="str">
        <f t="shared" si="164"/>
        <v>secret-room</v>
      </c>
      <c r="AI1301" t="b">
        <f t="shared" si="165"/>
        <v>1</v>
      </c>
      <c r="AJ1301" t="str">
        <f t="shared" si="166"/>
        <v>ok</v>
      </c>
      <c r="AK1301" t="s">
        <v>8134</v>
      </c>
      <c r="AL1301" t="s">
        <v>349</v>
      </c>
      <c r="AM1301" s="2">
        <v>46057</v>
      </c>
      <c r="AN1301" t="b">
        <f t="shared" si="167"/>
        <v>1</v>
      </c>
    </row>
    <row r="1302" spans="1:40" ht="43.2" x14ac:dyDescent="0.3">
      <c r="A1302" t="s">
        <v>8135</v>
      </c>
      <c r="B1302" t="s">
        <v>8136</v>
      </c>
      <c r="C1302" s="6" t="s">
        <v>8137</v>
      </c>
      <c r="D1302" t="s">
        <v>43</v>
      </c>
      <c r="E1302" s="4">
        <v>32</v>
      </c>
      <c r="F1302" t="b">
        <v>0</v>
      </c>
      <c r="G1302" s="4">
        <v>644</v>
      </c>
      <c r="H1302" s="3">
        <v>0</v>
      </c>
      <c r="I1302" s="3">
        <v>0</v>
      </c>
      <c r="J1302" s="3">
        <v>0</v>
      </c>
      <c r="K1302" s="3">
        <v>-0.27</v>
      </c>
      <c r="L1302" s="3">
        <v>0.04</v>
      </c>
      <c r="M1302" s="3">
        <v>0</v>
      </c>
      <c r="N1302" s="3">
        <v>0</v>
      </c>
      <c r="O1302" s="3">
        <v>-0.15</v>
      </c>
      <c r="P1302" s="4">
        <v>7</v>
      </c>
      <c r="Q1302" s="4">
        <v>9</v>
      </c>
      <c r="R1302" t="b">
        <v>0</v>
      </c>
      <c r="S1302" t="b">
        <v>0</v>
      </c>
      <c r="T1302" t="b">
        <v>0</v>
      </c>
      <c r="U1302" t="b">
        <v>1</v>
      </c>
      <c r="V1302" t="b">
        <v>1</v>
      </c>
      <c r="W1302" t="s">
        <v>84</v>
      </c>
      <c r="X1302" t="s">
        <v>149</v>
      </c>
      <c r="Y1302" t="s">
        <v>46</v>
      </c>
      <c r="Z1302" s="3">
        <v>0.95199999999999996</v>
      </c>
      <c r="AA1302" t="s">
        <v>505</v>
      </c>
      <c r="AB1302" t="s">
        <v>8138</v>
      </c>
      <c r="AC1302" s="6" t="s">
        <v>8139</v>
      </c>
      <c r="AD1302" s="3">
        <f t="shared" si="160"/>
        <v>2.92</v>
      </c>
      <c r="AE1302" s="4">
        <f t="shared" si="161"/>
        <v>36</v>
      </c>
      <c r="AF1302" s="4">
        <f t="shared" si="162"/>
        <v>3</v>
      </c>
      <c r="AG1302" s="4">
        <f t="shared" si="163"/>
        <v>116</v>
      </c>
      <c r="AH1302" t="str">
        <f t="shared" si="164"/>
        <v>standard</v>
      </c>
      <c r="AI1302" t="b">
        <f t="shared" si="165"/>
        <v>1</v>
      </c>
      <c r="AJ1302" t="str">
        <f t="shared" si="166"/>
        <v>ok</v>
      </c>
      <c r="AK1302" t="s">
        <v>8140</v>
      </c>
      <c r="AL1302" t="s">
        <v>3096</v>
      </c>
      <c r="AM1302" s="2">
        <v>46068</v>
      </c>
      <c r="AN1302" t="b">
        <f t="shared" si="167"/>
        <v>1</v>
      </c>
    </row>
    <row r="1303" spans="1:40" ht="43.2" x14ac:dyDescent="0.3">
      <c r="A1303" t="s">
        <v>8141</v>
      </c>
      <c r="B1303" t="s">
        <v>8142</v>
      </c>
      <c r="C1303" s="6" t="s">
        <v>8143</v>
      </c>
      <c r="D1303" t="s">
        <v>63</v>
      </c>
      <c r="E1303" s="4">
        <v>21</v>
      </c>
      <c r="F1303" t="b">
        <v>1</v>
      </c>
      <c r="G1303" s="4">
        <v>440</v>
      </c>
      <c r="H1303" s="3">
        <v>-0.16</v>
      </c>
      <c r="I1303" s="3">
        <v>1</v>
      </c>
      <c r="J1303" s="3">
        <v>0.38</v>
      </c>
      <c r="K1303" s="3">
        <v>0</v>
      </c>
      <c r="L1303" s="3">
        <v>0</v>
      </c>
      <c r="M1303" s="3">
        <v>0</v>
      </c>
      <c r="N1303" s="3">
        <v>-1.98</v>
      </c>
      <c r="O1303" s="3">
        <v>0</v>
      </c>
      <c r="P1303" s="4">
        <v>7</v>
      </c>
      <c r="Q1303" s="4">
        <v>10</v>
      </c>
      <c r="R1303" t="b">
        <v>1</v>
      </c>
      <c r="S1303" t="b">
        <v>0</v>
      </c>
      <c r="T1303" t="b">
        <v>0</v>
      </c>
      <c r="U1303" t="b">
        <v>1</v>
      </c>
      <c r="V1303" t="b">
        <v>1</v>
      </c>
      <c r="W1303" t="s">
        <v>148</v>
      </c>
      <c r="X1303" t="s">
        <v>65</v>
      </c>
      <c r="Y1303" t="s">
        <v>66</v>
      </c>
      <c r="Z1303" s="3">
        <v>2.673</v>
      </c>
      <c r="AA1303" t="s">
        <v>157</v>
      </c>
      <c r="AB1303" t="s">
        <v>8144</v>
      </c>
      <c r="AC1303" s="6" t="s">
        <v>8145</v>
      </c>
      <c r="AD1303" s="3">
        <f t="shared" si="160"/>
        <v>8.8800000000000008</v>
      </c>
      <c r="AE1303" s="4">
        <f t="shared" si="161"/>
        <v>30</v>
      </c>
      <c r="AF1303" s="4">
        <f t="shared" si="162"/>
        <v>4</v>
      </c>
      <c r="AG1303" s="4">
        <f t="shared" si="163"/>
        <v>116</v>
      </c>
      <c r="AH1303" t="str">
        <f t="shared" si="164"/>
        <v>standard</v>
      </c>
      <c r="AI1303" t="b">
        <f t="shared" si="165"/>
        <v>1</v>
      </c>
      <c r="AJ1303" t="str">
        <f t="shared" si="166"/>
        <v>ok</v>
      </c>
      <c r="AK1303" t="s">
        <v>8146</v>
      </c>
      <c r="AM1303" s="2">
        <v>46184</v>
      </c>
      <c r="AN1303" t="b">
        <f t="shared" si="167"/>
        <v>1</v>
      </c>
    </row>
    <row r="1304" spans="1:40" ht="43.2" x14ac:dyDescent="0.3">
      <c r="A1304" t="s">
        <v>8147</v>
      </c>
      <c r="B1304" t="s">
        <v>8148</v>
      </c>
      <c r="C1304" s="6" t="s">
        <v>8149</v>
      </c>
      <c r="D1304" t="s">
        <v>119</v>
      </c>
      <c r="E1304" s="4">
        <v>56</v>
      </c>
      <c r="F1304" t="b">
        <v>1</v>
      </c>
      <c r="G1304" s="4">
        <v>1626</v>
      </c>
      <c r="H1304" s="3">
        <v>0</v>
      </c>
      <c r="I1304" s="3">
        <v>1</v>
      </c>
      <c r="J1304" s="3">
        <v>-0.28000000000000003</v>
      </c>
      <c r="K1304" s="3">
        <v>-0.17</v>
      </c>
      <c r="L1304" s="3">
        <v>0</v>
      </c>
      <c r="M1304" s="3">
        <v>-0.03</v>
      </c>
      <c r="N1304" s="3">
        <v>0.49</v>
      </c>
      <c r="O1304" s="3">
        <v>0</v>
      </c>
      <c r="P1304" s="4">
        <v>2</v>
      </c>
      <c r="Q1304" s="4">
        <v>5</v>
      </c>
      <c r="R1304" t="b">
        <v>0</v>
      </c>
      <c r="S1304" t="b">
        <v>0</v>
      </c>
      <c r="T1304" t="b">
        <v>0</v>
      </c>
      <c r="U1304" t="b">
        <v>0</v>
      </c>
      <c r="V1304" t="b">
        <v>1</v>
      </c>
      <c r="W1304" t="s">
        <v>64</v>
      </c>
      <c r="X1304" t="s">
        <v>75</v>
      </c>
      <c r="Y1304" t="s">
        <v>222</v>
      </c>
      <c r="Z1304" s="3">
        <v>1.052</v>
      </c>
      <c r="AA1304" t="s">
        <v>120</v>
      </c>
      <c r="AB1304" t="s">
        <v>8150</v>
      </c>
      <c r="AC1304" s="6" t="s">
        <v>8151</v>
      </c>
      <c r="AD1304" s="3">
        <f t="shared" si="160"/>
        <v>7.72</v>
      </c>
      <c r="AE1304" s="4">
        <f t="shared" si="161"/>
        <v>73</v>
      </c>
      <c r="AF1304" s="4">
        <f t="shared" si="162"/>
        <v>4</v>
      </c>
      <c r="AG1304" s="4">
        <f t="shared" si="163"/>
        <v>112</v>
      </c>
      <c r="AH1304" t="str">
        <f t="shared" si="164"/>
        <v>standard</v>
      </c>
      <c r="AI1304" t="b">
        <f t="shared" si="165"/>
        <v>1</v>
      </c>
      <c r="AJ1304" t="str">
        <f t="shared" si="166"/>
        <v>ok</v>
      </c>
      <c r="AK1304" t="s">
        <v>8152</v>
      </c>
      <c r="AM1304" s="2">
        <v>46175</v>
      </c>
      <c r="AN1304" t="b">
        <f t="shared" si="167"/>
        <v>1</v>
      </c>
    </row>
    <row r="1305" spans="1:40" ht="43.2" x14ac:dyDescent="0.3">
      <c r="A1305" t="s">
        <v>8153</v>
      </c>
      <c r="B1305" t="s">
        <v>8154</v>
      </c>
      <c r="C1305" s="6" t="s">
        <v>8155</v>
      </c>
      <c r="D1305" t="s">
        <v>178</v>
      </c>
      <c r="E1305" s="4">
        <v>70</v>
      </c>
      <c r="F1305" t="b">
        <v>0</v>
      </c>
      <c r="G1305" s="4">
        <v>569</v>
      </c>
      <c r="H1305" s="3">
        <v>0</v>
      </c>
      <c r="I1305" s="3">
        <v>0</v>
      </c>
      <c r="J1305" s="3">
        <v>0</v>
      </c>
      <c r="K1305" s="3">
        <v>0</v>
      </c>
      <c r="L1305" s="3">
        <v>0</v>
      </c>
      <c r="M1305" s="3">
        <v>0</v>
      </c>
      <c r="N1305" s="3">
        <v>0</v>
      </c>
      <c r="O1305" s="3">
        <v>0</v>
      </c>
      <c r="P1305" s="4">
        <v>7</v>
      </c>
      <c r="Q1305" s="4">
        <v>8</v>
      </c>
      <c r="R1305" t="b">
        <v>0</v>
      </c>
      <c r="S1305" t="b">
        <v>0</v>
      </c>
      <c r="T1305" t="b">
        <v>0</v>
      </c>
      <c r="U1305" t="b">
        <v>0</v>
      </c>
      <c r="V1305" t="b">
        <v>1</v>
      </c>
      <c r="W1305" t="s">
        <v>92</v>
      </c>
      <c r="X1305" t="s">
        <v>149</v>
      </c>
      <c r="Y1305" t="s">
        <v>46</v>
      </c>
      <c r="Z1305" s="3">
        <v>0.77500000000000002</v>
      </c>
      <c r="AA1305" t="s">
        <v>760</v>
      </c>
      <c r="AB1305" t="s">
        <v>8156</v>
      </c>
      <c r="AC1305" s="6" t="s">
        <v>8157</v>
      </c>
      <c r="AD1305" s="3">
        <f t="shared" si="160"/>
        <v>7</v>
      </c>
      <c r="AE1305" s="4">
        <f t="shared" si="161"/>
        <v>90</v>
      </c>
      <c r="AF1305" s="4">
        <f t="shared" si="162"/>
        <v>2</v>
      </c>
      <c r="AG1305" s="4">
        <f t="shared" si="163"/>
        <v>113</v>
      </c>
      <c r="AH1305" t="str">
        <f t="shared" si="164"/>
        <v>standard</v>
      </c>
      <c r="AI1305" t="b">
        <f t="shared" si="165"/>
        <v>0</v>
      </c>
      <c r="AJ1305" t="str">
        <f t="shared" si="166"/>
        <v>ok</v>
      </c>
      <c r="AK1305" t="s">
        <v>8158</v>
      </c>
      <c r="AL1305" t="s">
        <v>6415</v>
      </c>
      <c r="AM1305" s="2">
        <v>46175</v>
      </c>
      <c r="AN1305" t="b">
        <f t="shared" si="167"/>
        <v>1</v>
      </c>
    </row>
    <row r="1306" spans="1:40" ht="43.2" x14ac:dyDescent="0.3">
      <c r="A1306" t="s">
        <v>8159</v>
      </c>
      <c r="B1306" t="s">
        <v>8160</v>
      </c>
      <c r="C1306" s="6" t="s">
        <v>8161</v>
      </c>
      <c r="D1306" t="s">
        <v>63</v>
      </c>
      <c r="E1306" s="4">
        <v>13</v>
      </c>
      <c r="F1306" t="b">
        <v>0</v>
      </c>
      <c r="G1306" s="4">
        <v>77</v>
      </c>
      <c r="H1306" s="3">
        <v>1.45</v>
      </c>
      <c r="I1306" s="3">
        <v>0</v>
      </c>
      <c r="J1306" s="3">
        <v>0</v>
      </c>
      <c r="K1306" s="3">
        <v>0</v>
      </c>
      <c r="L1306" s="3">
        <v>0</v>
      </c>
      <c r="M1306" s="3">
        <v>0.43</v>
      </c>
      <c r="N1306" s="3">
        <v>0</v>
      </c>
      <c r="O1306" s="3">
        <v>0.71</v>
      </c>
      <c r="P1306" s="4">
        <v>9</v>
      </c>
      <c r="Q1306" s="4">
        <v>9</v>
      </c>
      <c r="R1306" t="b">
        <v>1</v>
      </c>
      <c r="S1306" t="b">
        <v>0</v>
      </c>
      <c r="T1306" t="b">
        <v>0</v>
      </c>
      <c r="U1306" t="b">
        <v>1</v>
      </c>
      <c r="V1306" t="b">
        <v>1</v>
      </c>
      <c r="W1306" t="s">
        <v>138</v>
      </c>
      <c r="X1306" t="s">
        <v>128</v>
      </c>
      <c r="Y1306" t="s">
        <v>66</v>
      </c>
      <c r="Z1306" s="3">
        <v>1.8460000000000001</v>
      </c>
      <c r="AA1306" t="s">
        <v>140</v>
      </c>
      <c r="AB1306" t="s">
        <v>8162</v>
      </c>
      <c r="AC1306" s="6" t="s">
        <v>8163</v>
      </c>
      <c r="AD1306" s="3">
        <f t="shared" si="160"/>
        <v>14.88</v>
      </c>
      <c r="AE1306" s="4">
        <f t="shared" si="161"/>
        <v>23</v>
      </c>
      <c r="AF1306" s="4">
        <f t="shared" si="162"/>
        <v>1</v>
      </c>
      <c r="AG1306" s="4">
        <f t="shared" si="163"/>
        <v>110</v>
      </c>
      <c r="AH1306" t="str">
        <f t="shared" si="164"/>
        <v>rare-chest</v>
      </c>
      <c r="AI1306" t="b">
        <f t="shared" si="165"/>
        <v>0</v>
      </c>
      <c r="AJ1306" t="str">
        <f t="shared" si="166"/>
        <v>review: balance outlier</v>
      </c>
      <c r="AK1306" t="s">
        <v>8164</v>
      </c>
      <c r="AM1306" s="2">
        <v>46026</v>
      </c>
      <c r="AN1306" t="b">
        <f t="shared" si="167"/>
        <v>1</v>
      </c>
    </row>
    <row r="1307" spans="1:40" ht="43.2" x14ac:dyDescent="0.3">
      <c r="A1307" t="s">
        <v>8165</v>
      </c>
      <c r="B1307" t="s">
        <v>8166</v>
      </c>
      <c r="C1307" s="6" t="s">
        <v>8167</v>
      </c>
      <c r="D1307" t="s">
        <v>119</v>
      </c>
      <c r="E1307" s="4">
        <v>48</v>
      </c>
      <c r="F1307" t="b">
        <v>0</v>
      </c>
      <c r="G1307" s="4">
        <v>1227</v>
      </c>
      <c r="H1307" s="3">
        <v>0</v>
      </c>
      <c r="I1307" s="3">
        <v>0</v>
      </c>
      <c r="J1307" s="3">
        <v>0</v>
      </c>
      <c r="K1307" s="3">
        <v>0</v>
      </c>
      <c r="L1307" s="3">
        <v>-0.31</v>
      </c>
      <c r="M1307" s="3">
        <v>0</v>
      </c>
      <c r="N1307" s="3">
        <v>0</v>
      </c>
      <c r="O1307" s="3">
        <v>0</v>
      </c>
      <c r="P1307" s="4">
        <v>1</v>
      </c>
      <c r="Q1307" s="4">
        <v>3</v>
      </c>
      <c r="R1307" t="b">
        <v>0</v>
      </c>
      <c r="S1307" t="b">
        <v>0</v>
      </c>
      <c r="T1307" t="b">
        <v>0</v>
      </c>
      <c r="U1307" t="b">
        <v>1</v>
      </c>
      <c r="V1307" t="b">
        <v>0</v>
      </c>
      <c r="W1307" t="s">
        <v>138</v>
      </c>
      <c r="X1307" t="s">
        <v>55</v>
      </c>
      <c r="Y1307" t="s">
        <v>331</v>
      </c>
      <c r="Z1307" s="3">
        <v>1.341</v>
      </c>
      <c r="AA1307" t="s">
        <v>140</v>
      </c>
      <c r="AB1307" t="s">
        <v>8168</v>
      </c>
      <c r="AC1307" s="6" t="s">
        <v>8169</v>
      </c>
      <c r="AD1307" s="3">
        <f t="shared" si="160"/>
        <v>4.62</v>
      </c>
      <c r="AE1307" s="4">
        <f t="shared" si="161"/>
        <v>57</v>
      </c>
      <c r="AF1307" s="4">
        <f t="shared" si="162"/>
        <v>3</v>
      </c>
      <c r="AG1307" s="4">
        <f t="shared" si="163"/>
        <v>120</v>
      </c>
      <c r="AH1307" t="str">
        <f t="shared" si="164"/>
        <v>standard</v>
      </c>
      <c r="AI1307" t="b">
        <f t="shared" si="165"/>
        <v>1</v>
      </c>
      <c r="AJ1307" t="str">
        <f t="shared" si="166"/>
        <v>ok</v>
      </c>
      <c r="AK1307" t="s">
        <v>8170</v>
      </c>
      <c r="AM1307" s="2">
        <v>46026</v>
      </c>
      <c r="AN1307" t="b">
        <f t="shared" si="167"/>
        <v>1</v>
      </c>
    </row>
    <row r="1308" spans="1:40" ht="43.2" x14ac:dyDescent="0.3">
      <c r="A1308" t="s">
        <v>8171</v>
      </c>
      <c r="B1308" t="s">
        <v>8172</v>
      </c>
      <c r="C1308" s="6" t="s">
        <v>8173</v>
      </c>
      <c r="D1308" t="s">
        <v>74</v>
      </c>
      <c r="E1308" s="4">
        <v>29</v>
      </c>
      <c r="F1308" t="b">
        <v>0</v>
      </c>
      <c r="G1308" s="4">
        <v>1025</v>
      </c>
      <c r="H1308" s="3">
        <v>1.07</v>
      </c>
      <c r="I1308" s="3">
        <v>1</v>
      </c>
      <c r="J1308" s="3">
        <v>0</v>
      </c>
      <c r="K1308" s="3">
        <v>0.73</v>
      </c>
      <c r="L1308" s="3">
        <v>0</v>
      </c>
      <c r="M1308" s="3">
        <v>0</v>
      </c>
      <c r="N1308" s="3">
        <v>0.1</v>
      </c>
      <c r="O1308" s="3">
        <v>0</v>
      </c>
      <c r="P1308" s="4">
        <v>1</v>
      </c>
      <c r="Q1308" s="4">
        <v>1</v>
      </c>
      <c r="R1308" t="b">
        <v>0</v>
      </c>
      <c r="S1308" t="b">
        <v>0</v>
      </c>
      <c r="T1308" t="b">
        <v>0</v>
      </c>
      <c r="U1308" t="b">
        <v>0</v>
      </c>
      <c r="V1308" t="b">
        <v>1</v>
      </c>
      <c r="W1308" t="s">
        <v>92</v>
      </c>
      <c r="X1308" t="s">
        <v>149</v>
      </c>
      <c r="Y1308" t="s">
        <v>66</v>
      </c>
      <c r="Z1308" s="3">
        <v>2.9420000000000002</v>
      </c>
      <c r="AA1308" t="s">
        <v>8174</v>
      </c>
      <c r="AB1308" t="s">
        <v>8175</v>
      </c>
      <c r="AC1308" s="6" t="s">
        <v>8176</v>
      </c>
      <c r="AD1308" s="3">
        <f t="shared" si="160"/>
        <v>16.72</v>
      </c>
      <c r="AE1308" s="4">
        <f t="shared" si="161"/>
        <v>48</v>
      </c>
      <c r="AF1308" s="4">
        <f t="shared" si="162"/>
        <v>1</v>
      </c>
      <c r="AG1308" s="4">
        <f t="shared" si="163"/>
        <v>117</v>
      </c>
      <c r="AH1308" t="str">
        <f t="shared" si="164"/>
        <v>curse-room</v>
      </c>
      <c r="AI1308" t="b">
        <f t="shared" si="165"/>
        <v>0</v>
      </c>
      <c r="AJ1308" t="str">
        <f t="shared" si="166"/>
        <v>ok</v>
      </c>
      <c r="AK1308" t="s">
        <v>8177</v>
      </c>
      <c r="AL1308" t="s">
        <v>8178</v>
      </c>
      <c r="AM1308" s="2">
        <v>46050</v>
      </c>
      <c r="AN1308" t="b">
        <f t="shared" si="167"/>
        <v>1</v>
      </c>
    </row>
    <row r="1309" spans="1:40" ht="43.2" x14ac:dyDescent="0.3">
      <c r="A1309" t="s">
        <v>8179</v>
      </c>
      <c r="B1309" t="s">
        <v>8180</v>
      </c>
      <c r="C1309" s="6" t="s">
        <v>8181</v>
      </c>
      <c r="D1309" t="s">
        <v>43</v>
      </c>
      <c r="E1309" s="4">
        <v>49</v>
      </c>
      <c r="F1309" t="b">
        <v>1</v>
      </c>
      <c r="G1309" s="4">
        <v>1245</v>
      </c>
      <c r="H1309" s="3">
        <v>-0.22</v>
      </c>
      <c r="I1309" s="3">
        <v>2</v>
      </c>
      <c r="J1309" s="3">
        <v>0</v>
      </c>
      <c r="K1309" s="3">
        <v>0.82</v>
      </c>
      <c r="L1309" s="3">
        <v>0</v>
      </c>
      <c r="M1309" s="3">
        <v>-0.2</v>
      </c>
      <c r="N1309" s="3">
        <v>-1.37</v>
      </c>
      <c r="O1309" s="3">
        <v>0</v>
      </c>
      <c r="P1309" s="4">
        <v>1</v>
      </c>
      <c r="Q1309" s="4">
        <v>8</v>
      </c>
      <c r="R1309" t="b">
        <v>0</v>
      </c>
      <c r="S1309" t="b">
        <v>0</v>
      </c>
      <c r="T1309" t="b">
        <v>0</v>
      </c>
      <c r="U1309" t="b">
        <v>0</v>
      </c>
      <c r="V1309" t="b">
        <v>1</v>
      </c>
      <c r="W1309" t="s">
        <v>92</v>
      </c>
      <c r="X1309" t="s">
        <v>75</v>
      </c>
      <c r="Y1309" t="s">
        <v>66</v>
      </c>
      <c r="Z1309" s="3">
        <v>0.752</v>
      </c>
      <c r="AA1309" t="s">
        <v>93</v>
      </c>
      <c r="AB1309" t="s">
        <v>8182</v>
      </c>
      <c r="AC1309" s="6" t="s">
        <v>8183</v>
      </c>
      <c r="AD1309" s="3">
        <f t="shared" si="160"/>
        <v>11.54</v>
      </c>
      <c r="AE1309" s="4">
        <f t="shared" si="161"/>
        <v>72</v>
      </c>
      <c r="AF1309" s="4">
        <f t="shared" si="162"/>
        <v>8</v>
      </c>
      <c r="AG1309" s="4">
        <f t="shared" si="163"/>
        <v>116</v>
      </c>
      <c r="AH1309" t="str">
        <f t="shared" si="164"/>
        <v>standard</v>
      </c>
      <c r="AI1309" t="b">
        <f t="shared" si="165"/>
        <v>1</v>
      </c>
      <c r="AJ1309" t="str">
        <f t="shared" si="166"/>
        <v>ok</v>
      </c>
      <c r="AK1309" t="s">
        <v>8184</v>
      </c>
      <c r="AM1309" s="2">
        <v>46101</v>
      </c>
      <c r="AN1309" t="b">
        <f t="shared" si="167"/>
        <v>1</v>
      </c>
    </row>
    <row r="1310" spans="1:40" ht="43.2" x14ac:dyDescent="0.3">
      <c r="A1310" t="s">
        <v>8185</v>
      </c>
      <c r="B1310" t="s">
        <v>8186</v>
      </c>
      <c r="C1310" s="6" t="s">
        <v>8187</v>
      </c>
      <c r="D1310" t="s">
        <v>63</v>
      </c>
      <c r="E1310" s="4">
        <v>22</v>
      </c>
      <c r="F1310" t="b">
        <v>0</v>
      </c>
      <c r="G1310" s="4">
        <v>43</v>
      </c>
      <c r="H1310" s="3">
        <v>1.1100000000000001</v>
      </c>
      <c r="I1310" s="3">
        <v>0</v>
      </c>
      <c r="J1310" s="3">
        <v>0.25</v>
      </c>
      <c r="K1310" s="3">
        <v>-7.0000000000000007E-2</v>
      </c>
      <c r="L1310" s="3">
        <v>0.49</v>
      </c>
      <c r="M1310" s="3">
        <v>0</v>
      </c>
      <c r="N1310" s="3">
        <v>0.12</v>
      </c>
      <c r="O1310" s="3">
        <v>0</v>
      </c>
      <c r="P1310" s="4">
        <v>6</v>
      </c>
      <c r="Q1310" s="4">
        <v>10</v>
      </c>
      <c r="R1310" t="b">
        <v>1</v>
      </c>
      <c r="S1310" t="b">
        <v>1</v>
      </c>
      <c r="T1310" t="b">
        <v>0</v>
      </c>
      <c r="U1310" t="b">
        <v>1</v>
      </c>
      <c r="V1310" t="b">
        <v>0</v>
      </c>
      <c r="W1310" t="s">
        <v>100</v>
      </c>
      <c r="X1310" t="s">
        <v>128</v>
      </c>
      <c r="Y1310" t="s">
        <v>66</v>
      </c>
      <c r="Z1310" s="3">
        <v>0.74399999999999999</v>
      </c>
      <c r="AA1310" t="s">
        <v>304</v>
      </c>
      <c r="AB1310" t="s">
        <v>8188</v>
      </c>
      <c r="AC1310" s="6" t="s">
        <v>8189</v>
      </c>
      <c r="AD1310" s="3">
        <f t="shared" si="160"/>
        <v>11.99</v>
      </c>
      <c r="AE1310" s="4">
        <f t="shared" si="161"/>
        <v>35</v>
      </c>
      <c r="AF1310" s="4">
        <f t="shared" si="162"/>
        <v>5</v>
      </c>
      <c r="AG1310" s="4">
        <f t="shared" si="163"/>
        <v>113</v>
      </c>
      <c r="AH1310" t="str">
        <f t="shared" si="164"/>
        <v>standard</v>
      </c>
      <c r="AI1310" t="b">
        <f t="shared" si="165"/>
        <v>1</v>
      </c>
      <c r="AJ1310" t="str">
        <f t="shared" si="166"/>
        <v>review: balance outlier</v>
      </c>
      <c r="AK1310" t="s">
        <v>8190</v>
      </c>
      <c r="AL1310" t="s">
        <v>3206</v>
      </c>
      <c r="AM1310" s="2">
        <v>46023</v>
      </c>
      <c r="AN1310" t="b">
        <f t="shared" si="167"/>
        <v>1</v>
      </c>
    </row>
    <row r="1311" spans="1:40" ht="43.2" x14ac:dyDescent="0.3">
      <c r="A1311" t="s">
        <v>8191</v>
      </c>
      <c r="B1311" t="s">
        <v>8192</v>
      </c>
      <c r="C1311" s="6" t="s">
        <v>8193</v>
      </c>
      <c r="D1311" t="s">
        <v>43</v>
      </c>
      <c r="E1311" s="4">
        <v>48</v>
      </c>
      <c r="F1311" t="b">
        <v>1</v>
      </c>
      <c r="G1311" s="4">
        <v>274</v>
      </c>
      <c r="H1311" s="3">
        <v>0</v>
      </c>
      <c r="I1311" s="3">
        <v>0</v>
      </c>
      <c r="J1311" s="3">
        <v>0</v>
      </c>
      <c r="K1311" s="3">
        <v>0</v>
      </c>
      <c r="L1311" s="3">
        <v>0</v>
      </c>
      <c r="M1311" s="3">
        <v>0</v>
      </c>
      <c r="N1311" s="3">
        <v>0</v>
      </c>
      <c r="O1311" s="3">
        <v>0</v>
      </c>
      <c r="P1311" s="4">
        <v>2</v>
      </c>
      <c r="Q1311" s="4">
        <v>9</v>
      </c>
      <c r="R1311" t="b">
        <v>1</v>
      </c>
      <c r="S1311" t="b">
        <v>0</v>
      </c>
      <c r="T1311" t="b">
        <v>0</v>
      </c>
      <c r="U1311" t="b">
        <v>0</v>
      </c>
      <c r="V1311" t="b">
        <v>1</v>
      </c>
      <c r="W1311" t="s">
        <v>100</v>
      </c>
      <c r="X1311" t="s">
        <v>128</v>
      </c>
      <c r="Y1311" t="s">
        <v>74</v>
      </c>
      <c r="Z1311" s="3">
        <v>3.448</v>
      </c>
      <c r="AA1311" t="s">
        <v>312</v>
      </c>
      <c r="AB1311" t="s">
        <v>8194</v>
      </c>
      <c r="AC1311" s="6" t="s">
        <v>8195</v>
      </c>
      <c r="AD1311" s="3">
        <f t="shared" si="160"/>
        <v>2</v>
      </c>
      <c r="AE1311" s="4">
        <f t="shared" si="161"/>
        <v>54</v>
      </c>
      <c r="AF1311" s="4">
        <f t="shared" si="162"/>
        <v>8</v>
      </c>
      <c r="AG1311" s="4">
        <f t="shared" si="163"/>
        <v>109</v>
      </c>
      <c r="AH1311" t="str">
        <f t="shared" si="164"/>
        <v>standard</v>
      </c>
      <c r="AI1311" t="b">
        <f t="shared" si="165"/>
        <v>0</v>
      </c>
      <c r="AJ1311" t="str">
        <f t="shared" si="166"/>
        <v>ok</v>
      </c>
      <c r="AK1311" t="s">
        <v>8196</v>
      </c>
      <c r="AM1311" s="2">
        <v>46109</v>
      </c>
      <c r="AN1311" t="b">
        <f t="shared" si="167"/>
        <v>1</v>
      </c>
    </row>
    <row r="1312" spans="1:40" ht="43.2" x14ac:dyDescent="0.3">
      <c r="A1312" t="s">
        <v>8197</v>
      </c>
      <c r="B1312" t="s">
        <v>8198</v>
      </c>
      <c r="C1312" s="6" t="s">
        <v>8199</v>
      </c>
      <c r="D1312" t="s">
        <v>63</v>
      </c>
      <c r="E1312" s="4">
        <v>9</v>
      </c>
      <c r="F1312" t="b">
        <v>1</v>
      </c>
      <c r="G1312" s="4">
        <v>887</v>
      </c>
      <c r="H1312" s="3">
        <v>0</v>
      </c>
      <c r="I1312" s="3">
        <v>2</v>
      </c>
      <c r="J1312" s="3">
        <v>0</v>
      </c>
      <c r="K1312" s="3">
        <v>0</v>
      </c>
      <c r="L1312" s="3">
        <v>-0.25</v>
      </c>
      <c r="M1312" s="3">
        <v>0</v>
      </c>
      <c r="N1312" s="3">
        <v>0</v>
      </c>
      <c r="O1312" s="3">
        <v>0</v>
      </c>
      <c r="P1312" s="4">
        <v>9</v>
      </c>
      <c r="Q1312" s="4">
        <v>9</v>
      </c>
      <c r="R1312" t="b">
        <v>1</v>
      </c>
      <c r="S1312" t="b">
        <v>1</v>
      </c>
      <c r="T1312" t="b">
        <v>0</v>
      </c>
      <c r="U1312" t="b">
        <v>0</v>
      </c>
      <c r="V1312" t="b">
        <v>0</v>
      </c>
      <c r="W1312" t="s">
        <v>54</v>
      </c>
      <c r="X1312" t="s">
        <v>149</v>
      </c>
      <c r="Y1312" t="s">
        <v>74</v>
      </c>
      <c r="Z1312" s="3">
        <v>2.8149999999999999</v>
      </c>
      <c r="AA1312" t="s">
        <v>243</v>
      </c>
      <c r="AB1312" t="s">
        <v>8200</v>
      </c>
      <c r="AC1312" s="6" t="s">
        <v>8201</v>
      </c>
      <c r="AD1312" s="3">
        <f t="shared" si="160"/>
        <v>4.5</v>
      </c>
      <c r="AE1312" s="4">
        <f t="shared" si="161"/>
        <v>13</v>
      </c>
      <c r="AF1312" s="4">
        <f t="shared" si="162"/>
        <v>1</v>
      </c>
      <c r="AG1312" s="4">
        <f t="shared" si="163"/>
        <v>114</v>
      </c>
      <c r="AH1312" t="str">
        <f t="shared" si="164"/>
        <v>standard</v>
      </c>
      <c r="AI1312" t="b">
        <f t="shared" si="165"/>
        <v>1</v>
      </c>
      <c r="AJ1312" t="str">
        <f t="shared" si="166"/>
        <v>review: multi-status synergy</v>
      </c>
      <c r="AK1312" t="s">
        <v>8202</v>
      </c>
      <c r="AM1312" s="2">
        <v>46087</v>
      </c>
      <c r="AN1312" t="b">
        <f t="shared" si="167"/>
        <v>1</v>
      </c>
    </row>
    <row r="1313" spans="1:40" ht="43.2" x14ac:dyDescent="0.3">
      <c r="A1313" t="s">
        <v>8203</v>
      </c>
      <c r="B1313" t="s">
        <v>560</v>
      </c>
      <c r="C1313" s="6" t="s">
        <v>8204</v>
      </c>
      <c r="D1313" t="s">
        <v>43</v>
      </c>
      <c r="E1313" s="4">
        <v>45</v>
      </c>
      <c r="F1313" t="b">
        <v>1</v>
      </c>
      <c r="G1313" s="4">
        <v>101</v>
      </c>
      <c r="H1313" s="3">
        <v>0</v>
      </c>
      <c r="I1313" s="3">
        <v>1</v>
      </c>
      <c r="J1313" s="3">
        <v>0</v>
      </c>
      <c r="K1313" s="3">
        <v>0</v>
      </c>
      <c r="L1313" s="3">
        <v>0.69</v>
      </c>
      <c r="M1313" s="3">
        <v>0</v>
      </c>
      <c r="N1313" s="3">
        <v>0</v>
      </c>
      <c r="O1313" s="3">
        <v>0</v>
      </c>
      <c r="P1313" s="4">
        <v>3</v>
      </c>
      <c r="Q1313" s="4">
        <v>8</v>
      </c>
      <c r="R1313" t="b">
        <v>1</v>
      </c>
      <c r="S1313" t="b">
        <v>1</v>
      </c>
      <c r="T1313" t="b">
        <v>0</v>
      </c>
      <c r="U1313" t="b">
        <v>0</v>
      </c>
      <c r="V1313" t="b">
        <v>0</v>
      </c>
      <c r="W1313" t="s">
        <v>64</v>
      </c>
      <c r="X1313" t="s">
        <v>65</v>
      </c>
      <c r="Y1313" t="s">
        <v>46</v>
      </c>
      <c r="Z1313" s="3">
        <v>0.621</v>
      </c>
      <c r="AA1313" t="s">
        <v>67</v>
      </c>
      <c r="AB1313" t="s">
        <v>562</v>
      </c>
      <c r="AC1313" s="6" t="s">
        <v>8205</v>
      </c>
      <c r="AD1313" s="3">
        <f t="shared" si="160"/>
        <v>4.88</v>
      </c>
      <c r="AE1313" s="4">
        <f t="shared" si="161"/>
        <v>56</v>
      </c>
      <c r="AF1313" s="4">
        <f t="shared" si="162"/>
        <v>6</v>
      </c>
      <c r="AG1313" s="4">
        <f t="shared" si="163"/>
        <v>121</v>
      </c>
      <c r="AH1313" t="str">
        <f t="shared" si="164"/>
        <v>standard</v>
      </c>
      <c r="AI1313" t="b">
        <f t="shared" si="165"/>
        <v>0</v>
      </c>
      <c r="AJ1313" t="str">
        <f t="shared" si="166"/>
        <v>ok</v>
      </c>
      <c r="AK1313" t="s">
        <v>8206</v>
      </c>
      <c r="AM1313" s="2">
        <v>46189</v>
      </c>
      <c r="AN1313" t="b">
        <f t="shared" si="167"/>
        <v>1</v>
      </c>
    </row>
    <row r="1314" spans="1:40" ht="28.8" x14ac:dyDescent="0.3">
      <c r="A1314" t="s">
        <v>8207</v>
      </c>
      <c r="B1314" t="s">
        <v>8208</v>
      </c>
      <c r="C1314" s="6" t="s">
        <v>8209</v>
      </c>
      <c r="D1314" t="s">
        <v>178</v>
      </c>
      <c r="E1314" s="4">
        <v>92</v>
      </c>
      <c r="F1314" t="b">
        <v>1</v>
      </c>
      <c r="G1314" s="4">
        <v>1954</v>
      </c>
      <c r="H1314" s="3">
        <v>0</v>
      </c>
      <c r="I1314" s="3">
        <v>3</v>
      </c>
      <c r="J1314" s="3">
        <v>0</v>
      </c>
      <c r="K1314" s="3">
        <v>0.33</v>
      </c>
      <c r="L1314" s="3">
        <v>0</v>
      </c>
      <c r="M1314" s="3">
        <v>0.19</v>
      </c>
      <c r="N1314" s="3">
        <v>0</v>
      </c>
      <c r="O1314" s="3">
        <v>0</v>
      </c>
      <c r="P1314" s="4">
        <v>5</v>
      </c>
      <c r="Q1314" s="4">
        <v>10</v>
      </c>
      <c r="R1314" t="b">
        <v>0</v>
      </c>
      <c r="S1314" t="b">
        <v>0</v>
      </c>
      <c r="T1314" t="b">
        <v>0</v>
      </c>
      <c r="U1314" t="b">
        <v>1</v>
      </c>
      <c r="V1314" t="b">
        <v>1</v>
      </c>
      <c r="W1314" t="s">
        <v>44</v>
      </c>
      <c r="X1314" t="s">
        <v>101</v>
      </c>
      <c r="Y1314" t="s">
        <v>46</v>
      </c>
      <c r="Z1314" s="3">
        <v>0.71899999999999997</v>
      </c>
      <c r="AA1314" t="s">
        <v>828</v>
      </c>
      <c r="AB1314" t="s">
        <v>8210</v>
      </c>
      <c r="AC1314" s="6" t="s">
        <v>8211</v>
      </c>
      <c r="AD1314" s="3">
        <f t="shared" si="160"/>
        <v>12.54</v>
      </c>
      <c r="AE1314" s="4">
        <f t="shared" si="161"/>
        <v>138</v>
      </c>
      <c r="AF1314" s="4">
        <f t="shared" si="162"/>
        <v>6</v>
      </c>
      <c r="AG1314" s="4">
        <f t="shared" si="163"/>
        <v>111</v>
      </c>
      <c r="AH1314" t="str">
        <f t="shared" si="164"/>
        <v>rare-chest</v>
      </c>
      <c r="AI1314" t="b">
        <f t="shared" si="165"/>
        <v>0</v>
      </c>
      <c r="AJ1314" t="str">
        <f t="shared" si="166"/>
        <v>ok</v>
      </c>
      <c r="AK1314" t="s">
        <v>8212</v>
      </c>
      <c r="AM1314" s="2">
        <v>46195</v>
      </c>
      <c r="AN1314" t="b">
        <f t="shared" si="167"/>
        <v>1</v>
      </c>
    </row>
    <row r="1315" spans="1:40" ht="43.2" x14ac:dyDescent="0.3">
      <c r="A1315" t="s">
        <v>8213</v>
      </c>
      <c r="B1315" t="s">
        <v>8214</v>
      </c>
      <c r="C1315" s="6" t="s">
        <v>8215</v>
      </c>
      <c r="D1315" t="s">
        <v>119</v>
      </c>
      <c r="E1315" s="4">
        <v>67</v>
      </c>
      <c r="F1315" t="b">
        <v>1</v>
      </c>
      <c r="G1315" s="4">
        <v>1883</v>
      </c>
      <c r="H1315" s="3">
        <v>0</v>
      </c>
      <c r="I1315" s="3">
        <v>1</v>
      </c>
      <c r="J1315" s="3">
        <v>-0.02</v>
      </c>
      <c r="K1315" s="3">
        <v>0</v>
      </c>
      <c r="L1315" s="3">
        <v>0</v>
      </c>
      <c r="M1315" s="3">
        <v>0</v>
      </c>
      <c r="N1315" s="3">
        <v>0</v>
      </c>
      <c r="O1315" s="3">
        <v>0</v>
      </c>
      <c r="P1315" s="4">
        <v>1</v>
      </c>
      <c r="Q1315" s="4">
        <v>8</v>
      </c>
      <c r="R1315" t="b">
        <v>0</v>
      </c>
      <c r="S1315" t="b">
        <v>0</v>
      </c>
      <c r="T1315" t="b">
        <v>0</v>
      </c>
      <c r="U1315" t="b">
        <v>0</v>
      </c>
      <c r="V1315" t="b">
        <v>1</v>
      </c>
      <c r="W1315" t="s">
        <v>100</v>
      </c>
      <c r="X1315" t="s">
        <v>149</v>
      </c>
      <c r="Y1315" t="s">
        <v>66</v>
      </c>
      <c r="Z1315" s="3">
        <v>2.5030000000000001</v>
      </c>
      <c r="AA1315" t="s">
        <v>103</v>
      </c>
      <c r="AB1315" t="s">
        <v>8216</v>
      </c>
      <c r="AC1315" s="6" t="s">
        <v>8217</v>
      </c>
      <c r="AD1315" s="3">
        <f t="shared" si="160"/>
        <v>5.56</v>
      </c>
      <c r="AE1315" s="4">
        <f t="shared" si="161"/>
        <v>82</v>
      </c>
      <c r="AF1315" s="4">
        <f t="shared" si="162"/>
        <v>8</v>
      </c>
      <c r="AG1315" s="4">
        <f t="shared" si="163"/>
        <v>116</v>
      </c>
      <c r="AH1315" t="str">
        <f t="shared" si="164"/>
        <v>standard</v>
      </c>
      <c r="AI1315" t="b">
        <f t="shared" si="165"/>
        <v>1</v>
      </c>
      <c r="AJ1315" t="str">
        <f t="shared" si="166"/>
        <v>ok</v>
      </c>
      <c r="AK1315" t="s">
        <v>8218</v>
      </c>
      <c r="AM1315" s="2">
        <v>46128</v>
      </c>
      <c r="AN1315" t="b">
        <f t="shared" si="167"/>
        <v>1</v>
      </c>
    </row>
    <row r="1316" spans="1:40" ht="43.2" x14ac:dyDescent="0.3">
      <c r="A1316" t="s">
        <v>8219</v>
      </c>
      <c r="B1316" t="s">
        <v>8220</v>
      </c>
      <c r="C1316" s="6" t="s">
        <v>8221</v>
      </c>
      <c r="D1316" t="s">
        <v>63</v>
      </c>
      <c r="E1316" s="4">
        <v>16</v>
      </c>
      <c r="F1316" t="b">
        <v>1</v>
      </c>
      <c r="G1316" s="4">
        <v>197</v>
      </c>
      <c r="H1316" s="3">
        <v>0</v>
      </c>
      <c r="I1316" s="3">
        <v>0</v>
      </c>
      <c r="J1316" s="3">
        <v>0</v>
      </c>
      <c r="K1316" s="3">
        <v>1.0900000000000001</v>
      </c>
      <c r="L1316" s="3">
        <v>0.76</v>
      </c>
      <c r="M1316" s="3">
        <v>0.27</v>
      </c>
      <c r="N1316" s="3">
        <v>0</v>
      </c>
      <c r="O1316" s="3">
        <v>0</v>
      </c>
      <c r="P1316" s="4">
        <v>8</v>
      </c>
      <c r="Q1316" s="4">
        <v>10</v>
      </c>
      <c r="R1316" t="b">
        <v>0</v>
      </c>
      <c r="S1316" t="b">
        <v>1</v>
      </c>
      <c r="T1316" t="b">
        <v>1</v>
      </c>
      <c r="U1316" t="b">
        <v>1</v>
      </c>
      <c r="V1316" t="b">
        <v>0</v>
      </c>
      <c r="W1316" t="s">
        <v>127</v>
      </c>
      <c r="X1316" t="s">
        <v>200</v>
      </c>
      <c r="Y1316" t="s">
        <v>66</v>
      </c>
      <c r="Z1316" s="3">
        <v>2.0880000000000001</v>
      </c>
      <c r="AA1316" t="s">
        <v>130</v>
      </c>
      <c r="AB1316" t="s">
        <v>8222</v>
      </c>
      <c r="AC1316" s="6" t="s">
        <v>8223</v>
      </c>
      <c r="AD1316" s="3">
        <f t="shared" si="160"/>
        <v>5.24</v>
      </c>
      <c r="AE1316" s="4">
        <f t="shared" si="161"/>
        <v>23</v>
      </c>
      <c r="AF1316" s="4">
        <f t="shared" si="162"/>
        <v>3</v>
      </c>
      <c r="AG1316" s="4">
        <f t="shared" si="163"/>
        <v>115</v>
      </c>
      <c r="AH1316" t="str">
        <f t="shared" si="164"/>
        <v>standard</v>
      </c>
      <c r="AI1316" t="b">
        <f t="shared" si="165"/>
        <v>0</v>
      </c>
      <c r="AJ1316" t="str">
        <f t="shared" si="166"/>
        <v>ok</v>
      </c>
      <c r="AK1316" t="s">
        <v>8224</v>
      </c>
      <c r="AM1316" s="2">
        <v>46081</v>
      </c>
      <c r="AN1316" t="b">
        <f t="shared" si="167"/>
        <v>1</v>
      </c>
    </row>
    <row r="1317" spans="1:40" ht="43.2" x14ac:dyDescent="0.3">
      <c r="A1317" t="s">
        <v>8225</v>
      </c>
      <c r="B1317" t="s">
        <v>8226</v>
      </c>
      <c r="C1317" s="6" t="s">
        <v>8227</v>
      </c>
      <c r="D1317" t="s">
        <v>63</v>
      </c>
      <c r="E1317" s="4">
        <v>22</v>
      </c>
      <c r="F1317" t="b">
        <v>0</v>
      </c>
      <c r="G1317" s="4">
        <v>1603</v>
      </c>
      <c r="H1317" s="3">
        <v>0.25</v>
      </c>
      <c r="I1317" s="3">
        <v>-1</v>
      </c>
      <c r="J1317" s="3">
        <v>0</v>
      </c>
      <c r="K1317" s="3">
        <v>0</v>
      </c>
      <c r="L1317" s="3">
        <v>0.27</v>
      </c>
      <c r="M1317" s="3">
        <v>0</v>
      </c>
      <c r="N1317" s="3">
        <v>1.39</v>
      </c>
      <c r="O1317" s="3">
        <v>0</v>
      </c>
      <c r="P1317" s="4">
        <v>5</v>
      </c>
      <c r="Q1317" s="4">
        <v>9</v>
      </c>
      <c r="R1317" t="b">
        <v>0</v>
      </c>
      <c r="S1317" t="b">
        <v>0</v>
      </c>
      <c r="T1317" t="b">
        <v>0</v>
      </c>
      <c r="U1317" t="b">
        <v>0</v>
      </c>
      <c r="V1317" t="b">
        <v>0</v>
      </c>
      <c r="W1317" t="s">
        <v>44</v>
      </c>
      <c r="X1317" t="s">
        <v>45</v>
      </c>
      <c r="Y1317" t="s">
        <v>46</v>
      </c>
      <c r="Z1317" s="3">
        <v>2.4769999999999999</v>
      </c>
      <c r="AA1317" t="s">
        <v>47</v>
      </c>
      <c r="AB1317" t="s">
        <v>8228</v>
      </c>
      <c r="AC1317" s="6" t="s">
        <v>8229</v>
      </c>
      <c r="AD1317" s="3">
        <f t="shared" si="160"/>
        <v>7.82</v>
      </c>
      <c r="AE1317" s="4">
        <f t="shared" si="161"/>
        <v>29</v>
      </c>
      <c r="AF1317" s="4">
        <f t="shared" si="162"/>
        <v>5</v>
      </c>
      <c r="AG1317" s="4">
        <f t="shared" si="163"/>
        <v>114</v>
      </c>
      <c r="AH1317" t="str">
        <f t="shared" si="164"/>
        <v>standard</v>
      </c>
      <c r="AI1317" t="b">
        <f t="shared" si="165"/>
        <v>1</v>
      </c>
      <c r="AJ1317" t="str">
        <f t="shared" si="166"/>
        <v>ok</v>
      </c>
      <c r="AK1317" t="s">
        <v>8230</v>
      </c>
      <c r="AL1317" t="s">
        <v>8231</v>
      </c>
      <c r="AM1317" s="2">
        <v>46149</v>
      </c>
      <c r="AN1317" t="b">
        <f t="shared" si="167"/>
        <v>1</v>
      </c>
    </row>
    <row r="1318" spans="1:40" ht="43.2" x14ac:dyDescent="0.3">
      <c r="A1318" t="s">
        <v>8232</v>
      </c>
      <c r="B1318" t="s">
        <v>8233</v>
      </c>
      <c r="C1318" s="6" t="s">
        <v>8234</v>
      </c>
      <c r="D1318" t="s">
        <v>63</v>
      </c>
      <c r="E1318" s="4">
        <v>9</v>
      </c>
      <c r="F1318" t="b">
        <v>0</v>
      </c>
      <c r="G1318" s="4">
        <v>796</v>
      </c>
      <c r="H1318" s="3">
        <v>1.1100000000000001</v>
      </c>
      <c r="I1318" s="3">
        <v>0</v>
      </c>
      <c r="J1318" s="3">
        <v>0.46</v>
      </c>
      <c r="K1318" s="3">
        <v>0.21</v>
      </c>
      <c r="L1318" s="3">
        <v>-0.06</v>
      </c>
      <c r="M1318" s="3">
        <v>-0.12</v>
      </c>
      <c r="N1318" s="3">
        <v>0</v>
      </c>
      <c r="O1318" s="3">
        <v>0.54</v>
      </c>
      <c r="P1318" s="4">
        <v>5</v>
      </c>
      <c r="Q1318" s="4">
        <v>5</v>
      </c>
      <c r="R1318" t="b">
        <v>1</v>
      </c>
      <c r="S1318" t="b">
        <v>0</v>
      </c>
      <c r="T1318" t="b">
        <v>0</v>
      </c>
      <c r="U1318" t="b">
        <v>1</v>
      </c>
      <c r="V1318" t="b">
        <v>0</v>
      </c>
      <c r="W1318" t="s">
        <v>64</v>
      </c>
      <c r="X1318" t="s">
        <v>65</v>
      </c>
      <c r="Y1318" t="s">
        <v>331</v>
      </c>
      <c r="Z1318" s="3">
        <v>1.7110000000000001</v>
      </c>
      <c r="AA1318" t="s">
        <v>120</v>
      </c>
      <c r="AB1318" t="s">
        <v>8235</v>
      </c>
      <c r="AC1318" s="6" t="s">
        <v>8236</v>
      </c>
      <c r="AD1318" s="3">
        <f t="shared" si="160"/>
        <v>13.12</v>
      </c>
      <c r="AE1318" s="4">
        <f t="shared" si="161"/>
        <v>16</v>
      </c>
      <c r="AF1318" s="4">
        <f t="shared" si="162"/>
        <v>1</v>
      </c>
      <c r="AG1318" s="4">
        <f t="shared" si="163"/>
        <v>109</v>
      </c>
      <c r="AH1318" t="str">
        <f t="shared" si="164"/>
        <v>rare-chest</v>
      </c>
      <c r="AI1318" t="b">
        <f t="shared" si="165"/>
        <v>1</v>
      </c>
      <c r="AJ1318" t="str">
        <f t="shared" si="166"/>
        <v>review: balance outlier</v>
      </c>
      <c r="AK1318" t="s">
        <v>8237</v>
      </c>
      <c r="AM1318" s="2">
        <v>46031</v>
      </c>
      <c r="AN1318" t="b">
        <f t="shared" si="167"/>
        <v>1</v>
      </c>
    </row>
    <row r="1319" spans="1:40" ht="43.2" x14ac:dyDescent="0.3">
      <c r="A1319" t="s">
        <v>8238</v>
      </c>
      <c r="B1319" t="s">
        <v>8239</v>
      </c>
      <c r="C1319" s="6" t="s">
        <v>8240</v>
      </c>
      <c r="D1319" t="s">
        <v>43</v>
      </c>
      <c r="E1319" s="4">
        <v>40</v>
      </c>
      <c r="F1319" t="b">
        <v>1</v>
      </c>
      <c r="G1319" s="4">
        <v>117</v>
      </c>
      <c r="H1319" s="3">
        <v>1.19</v>
      </c>
      <c r="I1319" s="3">
        <v>2</v>
      </c>
      <c r="J1319" s="3">
        <v>0</v>
      </c>
      <c r="K1319" s="3">
        <v>0</v>
      </c>
      <c r="L1319" s="3">
        <v>0</v>
      </c>
      <c r="M1319" s="3">
        <v>-0.05</v>
      </c>
      <c r="N1319" s="3">
        <v>0.31</v>
      </c>
      <c r="O1319" s="3">
        <v>0.51</v>
      </c>
      <c r="P1319" s="4">
        <v>2</v>
      </c>
      <c r="Q1319" s="4">
        <v>8</v>
      </c>
      <c r="R1319" t="b">
        <v>1</v>
      </c>
      <c r="S1319" t="b">
        <v>0</v>
      </c>
      <c r="T1319" t="b">
        <v>0</v>
      </c>
      <c r="U1319" t="b">
        <v>1</v>
      </c>
      <c r="V1319" t="b">
        <v>1</v>
      </c>
      <c r="W1319" t="s">
        <v>100</v>
      </c>
      <c r="X1319" t="s">
        <v>55</v>
      </c>
      <c r="Y1319" t="s">
        <v>74</v>
      </c>
      <c r="Z1319" s="3">
        <v>2.1070000000000002</v>
      </c>
      <c r="AA1319" t="s">
        <v>312</v>
      </c>
      <c r="AB1319" t="s">
        <v>8241</v>
      </c>
      <c r="AC1319" s="6" t="s">
        <v>8242</v>
      </c>
      <c r="AD1319" s="3">
        <f t="shared" si="160"/>
        <v>16.260000000000002</v>
      </c>
      <c r="AE1319" s="4">
        <f t="shared" si="161"/>
        <v>68</v>
      </c>
      <c r="AF1319" s="4">
        <f t="shared" si="162"/>
        <v>7</v>
      </c>
      <c r="AG1319" s="4">
        <f t="shared" si="163"/>
        <v>117</v>
      </c>
      <c r="AH1319" t="str">
        <f t="shared" si="164"/>
        <v>rare-chest</v>
      </c>
      <c r="AI1319" t="b">
        <f t="shared" si="165"/>
        <v>1</v>
      </c>
      <c r="AJ1319" t="str">
        <f t="shared" si="166"/>
        <v>ok</v>
      </c>
      <c r="AK1319" t="s">
        <v>8243</v>
      </c>
      <c r="AL1319" t="s">
        <v>7854</v>
      </c>
      <c r="AM1319" s="2">
        <v>46039</v>
      </c>
      <c r="AN1319" t="b">
        <f t="shared" si="167"/>
        <v>1</v>
      </c>
    </row>
    <row r="1320" spans="1:40" ht="43.2" x14ac:dyDescent="0.3">
      <c r="A1320" t="s">
        <v>8244</v>
      </c>
      <c r="B1320" t="s">
        <v>8245</v>
      </c>
      <c r="C1320" s="6" t="s">
        <v>8246</v>
      </c>
      <c r="D1320" t="s">
        <v>63</v>
      </c>
      <c r="E1320" s="4">
        <v>13</v>
      </c>
      <c r="F1320" t="b">
        <v>1</v>
      </c>
      <c r="G1320" s="4">
        <v>1092</v>
      </c>
      <c r="H1320" s="3">
        <v>0</v>
      </c>
      <c r="I1320" s="3">
        <v>0</v>
      </c>
      <c r="J1320" s="3">
        <v>0</v>
      </c>
      <c r="K1320" s="3">
        <v>0</v>
      </c>
      <c r="L1320" s="3">
        <v>0.69</v>
      </c>
      <c r="M1320" s="3">
        <v>0</v>
      </c>
      <c r="N1320" s="3">
        <v>0</v>
      </c>
      <c r="O1320" s="3">
        <v>-0.21</v>
      </c>
      <c r="P1320" s="4">
        <v>8</v>
      </c>
      <c r="Q1320" s="4">
        <v>8</v>
      </c>
      <c r="R1320" t="b">
        <v>1</v>
      </c>
      <c r="S1320" t="b">
        <v>0</v>
      </c>
      <c r="T1320" t="b">
        <v>1</v>
      </c>
      <c r="U1320" t="b">
        <v>0</v>
      </c>
      <c r="V1320" t="b">
        <v>1</v>
      </c>
      <c r="W1320" t="s">
        <v>92</v>
      </c>
      <c r="X1320" t="s">
        <v>128</v>
      </c>
      <c r="Y1320" t="s">
        <v>66</v>
      </c>
      <c r="Z1320" s="3">
        <v>0.23499999999999999</v>
      </c>
      <c r="AA1320" t="s">
        <v>1505</v>
      </c>
      <c r="AB1320" t="s">
        <v>8247</v>
      </c>
      <c r="AC1320" s="6" t="s">
        <v>8248</v>
      </c>
      <c r="AD1320" s="3">
        <f t="shared" si="160"/>
        <v>2.8</v>
      </c>
      <c r="AE1320" s="4">
        <f t="shared" si="161"/>
        <v>20</v>
      </c>
      <c r="AF1320" s="4">
        <f t="shared" si="162"/>
        <v>1</v>
      </c>
      <c r="AG1320" s="4">
        <f t="shared" si="163"/>
        <v>111</v>
      </c>
      <c r="AH1320" t="str">
        <f t="shared" si="164"/>
        <v>standard</v>
      </c>
      <c r="AI1320" t="b">
        <f t="shared" si="165"/>
        <v>1</v>
      </c>
      <c r="AJ1320" t="str">
        <f t="shared" si="166"/>
        <v>ok</v>
      </c>
      <c r="AK1320" t="s">
        <v>8249</v>
      </c>
      <c r="AL1320" t="s">
        <v>3471</v>
      </c>
      <c r="AM1320" s="2">
        <v>46054</v>
      </c>
      <c r="AN1320" t="b">
        <f t="shared" si="167"/>
        <v>1</v>
      </c>
    </row>
    <row r="1321" spans="1:40" ht="43.2" x14ac:dyDescent="0.3">
      <c r="A1321" t="s">
        <v>8250</v>
      </c>
      <c r="B1321" t="s">
        <v>8251</v>
      </c>
      <c r="C1321" s="6" t="s">
        <v>8252</v>
      </c>
      <c r="D1321" t="s">
        <v>63</v>
      </c>
      <c r="E1321" s="4">
        <v>14</v>
      </c>
      <c r="F1321" t="b">
        <v>1</v>
      </c>
      <c r="G1321" s="4">
        <v>1769</v>
      </c>
      <c r="H1321" s="3">
        <v>0.56000000000000005</v>
      </c>
      <c r="I1321" s="3">
        <v>2</v>
      </c>
      <c r="J1321" s="3">
        <v>0</v>
      </c>
      <c r="K1321" s="3">
        <v>0</v>
      </c>
      <c r="L1321" s="3">
        <v>0.56999999999999995</v>
      </c>
      <c r="M1321" s="3">
        <v>-0.09</v>
      </c>
      <c r="N1321" s="3">
        <v>0</v>
      </c>
      <c r="O1321" s="3">
        <v>0</v>
      </c>
      <c r="P1321" s="4">
        <v>9</v>
      </c>
      <c r="Q1321" s="4">
        <v>9</v>
      </c>
      <c r="R1321" t="b">
        <v>0</v>
      </c>
      <c r="S1321" t="b">
        <v>1</v>
      </c>
      <c r="T1321" t="b">
        <v>1</v>
      </c>
      <c r="U1321" t="b">
        <v>1</v>
      </c>
      <c r="V1321" t="b">
        <v>1</v>
      </c>
      <c r="W1321" t="s">
        <v>127</v>
      </c>
      <c r="X1321" t="s">
        <v>75</v>
      </c>
      <c r="Y1321" t="s">
        <v>222</v>
      </c>
      <c r="Z1321" s="3">
        <v>0.85799999999999998</v>
      </c>
      <c r="AA1321" t="s">
        <v>130</v>
      </c>
      <c r="AB1321" t="s">
        <v>8253</v>
      </c>
      <c r="AC1321" s="6" t="s">
        <v>8254</v>
      </c>
      <c r="AD1321" s="3">
        <f t="shared" si="160"/>
        <v>9.8000000000000007</v>
      </c>
      <c r="AE1321" s="4">
        <f t="shared" si="161"/>
        <v>23</v>
      </c>
      <c r="AF1321" s="4">
        <f t="shared" si="162"/>
        <v>1</v>
      </c>
      <c r="AG1321" s="4">
        <f t="shared" si="163"/>
        <v>118</v>
      </c>
      <c r="AH1321" t="str">
        <f t="shared" si="164"/>
        <v>standard</v>
      </c>
      <c r="AI1321" t="b">
        <f t="shared" si="165"/>
        <v>1</v>
      </c>
      <c r="AJ1321" t="str">
        <f t="shared" si="166"/>
        <v>ok</v>
      </c>
      <c r="AK1321" t="s">
        <v>8255</v>
      </c>
      <c r="AM1321" s="2">
        <v>46161</v>
      </c>
      <c r="AN1321" t="b">
        <f t="shared" si="167"/>
        <v>1</v>
      </c>
    </row>
    <row r="1322" spans="1:40" ht="43.2" x14ac:dyDescent="0.3">
      <c r="A1322" t="s">
        <v>8256</v>
      </c>
      <c r="B1322" t="s">
        <v>8257</v>
      </c>
      <c r="C1322" s="6" t="s">
        <v>8258</v>
      </c>
      <c r="D1322" t="s">
        <v>43</v>
      </c>
      <c r="E1322" s="4">
        <v>38</v>
      </c>
      <c r="F1322" t="b">
        <v>1</v>
      </c>
      <c r="G1322" s="4">
        <v>1144</v>
      </c>
      <c r="H1322" s="3">
        <v>0</v>
      </c>
      <c r="I1322" s="3">
        <v>0</v>
      </c>
      <c r="J1322" s="3">
        <v>0</v>
      </c>
      <c r="K1322" s="3">
        <v>0</v>
      </c>
      <c r="L1322" s="3">
        <v>0</v>
      </c>
      <c r="M1322" s="3">
        <v>0</v>
      </c>
      <c r="N1322" s="3">
        <v>0</v>
      </c>
      <c r="O1322" s="3">
        <v>0</v>
      </c>
      <c r="P1322" s="4">
        <v>1</v>
      </c>
      <c r="Q1322" s="4">
        <v>6</v>
      </c>
      <c r="R1322" t="b">
        <v>0</v>
      </c>
      <c r="S1322" t="b">
        <v>0</v>
      </c>
      <c r="T1322" t="b">
        <v>1</v>
      </c>
      <c r="U1322" t="b">
        <v>0</v>
      </c>
      <c r="V1322" t="b">
        <v>0</v>
      </c>
      <c r="W1322" t="s">
        <v>111</v>
      </c>
      <c r="X1322" t="s">
        <v>45</v>
      </c>
      <c r="Y1322" t="s">
        <v>66</v>
      </c>
      <c r="Z1322" s="3">
        <v>0.17299999999999999</v>
      </c>
      <c r="AA1322" t="s">
        <v>223</v>
      </c>
      <c r="AB1322" t="s">
        <v>8259</v>
      </c>
      <c r="AC1322" s="6" t="s">
        <v>8260</v>
      </c>
      <c r="AD1322" s="3">
        <f t="shared" si="160"/>
        <v>2</v>
      </c>
      <c r="AE1322" s="4">
        <f t="shared" si="161"/>
        <v>45</v>
      </c>
      <c r="AF1322" s="4">
        <f t="shared" si="162"/>
        <v>6</v>
      </c>
      <c r="AG1322" s="4">
        <f t="shared" si="163"/>
        <v>115</v>
      </c>
      <c r="AH1322" t="str">
        <f t="shared" si="164"/>
        <v>standard</v>
      </c>
      <c r="AI1322" t="b">
        <f t="shared" si="165"/>
        <v>0</v>
      </c>
      <c r="AJ1322" t="str">
        <f t="shared" si="166"/>
        <v>ok</v>
      </c>
      <c r="AK1322" t="s">
        <v>8261</v>
      </c>
      <c r="AM1322" s="2">
        <v>46161</v>
      </c>
      <c r="AN1322" t="b">
        <f t="shared" si="167"/>
        <v>1</v>
      </c>
    </row>
    <row r="1323" spans="1:40" ht="43.2" x14ac:dyDescent="0.3">
      <c r="A1323" t="s">
        <v>8262</v>
      </c>
      <c r="B1323" t="s">
        <v>3604</v>
      </c>
      <c r="C1323" s="6" t="s">
        <v>8263</v>
      </c>
      <c r="D1323" t="s">
        <v>63</v>
      </c>
      <c r="E1323" s="4">
        <v>13</v>
      </c>
      <c r="F1323" t="b">
        <v>1</v>
      </c>
      <c r="G1323" s="4">
        <v>1678</v>
      </c>
      <c r="H1323" s="3">
        <v>0</v>
      </c>
      <c r="I1323" s="3">
        <v>1</v>
      </c>
      <c r="J1323" s="3">
        <v>0</v>
      </c>
      <c r="K1323" s="3">
        <v>0.16</v>
      </c>
      <c r="L1323" s="3">
        <v>0</v>
      </c>
      <c r="M1323" s="3">
        <v>0</v>
      </c>
      <c r="N1323" s="3">
        <v>0.75</v>
      </c>
      <c r="O1323" s="3">
        <v>0.69</v>
      </c>
      <c r="P1323" s="4">
        <v>5</v>
      </c>
      <c r="Q1323" s="4">
        <v>6</v>
      </c>
      <c r="R1323" t="b">
        <v>0</v>
      </c>
      <c r="S1323" t="b">
        <v>0</v>
      </c>
      <c r="T1323" t="b">
        <v>1</v>
      </c>
      <c r="U1323" t="b">
        <v>1</v>
      </c>
      <c r="V1323" t="b">
        <v>0</v>
      </c>
      <c r="W1323" t="s">
        <v>127</v>
      </c>
      <c r="X1323" t="s">
        <v>75</v>
      </c>
      <c r="Y1323" t="s">
        <v>66</v>
      </c>
      <c r="Z1323" s="3">
        <v>2.7309999999999999</v>
      </c>
      <c r="AA1323" t="s">
        <v>171</v>
      </c>
      <c r="AB1323" t="s">
        <v>3606</v>
      </c>
      <c r="AC1323" s="6" t="s">
        <v>8264</v>
      </c>
      <c r="AD1323" s="3">
        <f t="shared" si="160"/>
        <v>5.7</v>
      </c>
      <c r="AE1323" s="4">
        <f t="shared" si="161"/>
        <v>20</v>
      </c>
      <c r="AF1323" s="4">
        <f t="shared" si="162"/>
        <v>2</v>
      </c>
      <c r="AG1323" s="4">
        <f t="shared" si="163"/>
        <v>124</v>
      </c>
      <c r="AH1323" t="str">
        <f t="shared" si="164"/>
        <v>standard</v>
      </c>
      <c r="AI1323" t="b">
        <f t="shared" si="165"/>
        <v>0</v>
      </c>
      <c r="AJ1323" t="str">
        <f t="shared" si="166"/>
        <v>ok</v>
      </c>
      <c r="AK1323" t="s">
        <v>8265</v>
      </c>
      <c r="AM1323" s="2">
        <v>46116</v>
      </c>
      <c r="AN1323" t="b">
        <f t="shared" si="167"/>
        <v>1</v>
      </c>
    </row>
    <row r="1324" spans="1:40" ht="43.2" x14ac:dyDescent="0.3">
      <c r="A1324" t="s">
        <v>8266</v>
      </c>
      <c r="B1324" t="s">
        <v>8267</v>
      </c>
      <c r="C1324" s="6" t="s">
        <v>8268</v>
      </c>
      <c r="D1324" t="s">
        <v>119</v>
      </c>
      <c r="E1324" s="4">
        <v>69</v>
      </c>
      <c r="F1324" t="b">
        <v>1</v>
      </c>
      <c r="G1324" s="4">
        <v>551</v>
      </c>
      <c r="H1324" s="3">
        <v>0.16</v>
      </c>
      <c r="I1324" s="3">
        <v>0</v>
      </c>
      <c r="J1324" s="3">
        <v>-0.13</v>
      </c>
      <c r="K1324" s="3">
        <v>0.48</v>
      </c>
      <c r="L1324" s="3">
        <v>0</v>
      </c>
      <c r="M1324" s="3">
        <v>0</v>
      </c>
      <c r="N1324" s="3">
        <v>0</v>
      </c>
      <c r="O1324" s="3">
        <v>0</v>
      </c>
      <c r="P1324" s="4">
        <v>5</v>
      </c>
      <c r="Q1324" s="4">
        <v>8</v>
      </c>
      <c r="R1324" t="b">
        <v>0</v>
      </c>
      <c r="S1324" t="b">
        <v>0</v>
      </c>
      <c r="T1324" t="b">
        <v>0</v>
      </c>
      <c r="U1324" t="b">
        <v>1</v>
      </c>
      <c r="V1324" t="b">
        <v>1</v>
      </c>
      <c r="W1324" t="s">
        <v>84</v>
      </c>
      <c r="X1324" t="s">
        <v>75</v>
      </c>
      <c r="Y1324" t="s">
        <v>46</v>
      </c>
      <c r="Z1324" s="3">
        <v>0.23400000000000001</v>
      </c>
      <c r="AA1324" t="s">
        <v>85</v>
      </c>
      <c r="AB1324" t="s">
        <v>8269</v>
      </c>
      <c r="AC1324" s="6" t="s">
        <v>8270</v>
      </c>
      <c r="AD1324" s="3">
        <f t="shared" si="160"/>
        <v>6.63</v>
      </c>
      <c r="AE1324" s="4">
        <f t="shared" si="161"/>
        <v>87</v>
      </c>
      <c r="AF1324" s="4">
        <f t="shared" si="162"/>
        <v>4</v>
      </c>
      <c r="AG1324" s="4">
        <f t="shared" si="163"/>
        <v>110</v>
      </c>
      <c r="AH1324" t="str">
        <f t="shared" si="164"/>
        <v>standard</v>
      </c>
      <c r="AI1324" t="b">
        <f t="shared" si="165"/>
        <v>1</v>
      </c>
      <c r="AJ1324" t="str">
        <f t="shared" si="166"/>
        <v>ok</v>
      </c>
      <c r="AK1324" t="s">
        <v>8271</v>
      </c>
      <c r="AM1324" s="2">
        <v>46137</v>
      </c>
      <c r="AN1324" t="b">
        <f t="shared" si="167"/>
        <v>1</v>
      </c>
    </row>
    <row r="1325" spans="1:40" ht="43.2" x14ac:dyDescent="0.3">
      <c r="A1325" t="s">
        <v>8272</v>
      </c>
      <c r="B1325" t="s">
        <v>8273</v>
      </c>
      <c r="C1325" s="6" t="s">
        <v>8274</v>
      </c>
      <c r="D1325" t="s">
        <v>43</v>
      </c>
      <c r="E1325" s="4">
        <v>38</v>
      </c>
      <c r="F1325" t="b">
        <v>0</v>
      </c>
      <c r="G1325" s="4">
        <v>1639</v>
      </c>
      <c r="H1325" s="3">
        <v>0</v>
      </c>
      <c r="I1325" s="3">
        <v>1</v>
      </c>
      <c r="J1325" s="3">
        <v>0.56999999999999995</v>
      </c>
      <c r="K1325" s="3">
        <v>0</v>
      </c>
      <c r="L1325" s="3">
        <v>0</v>
      </c>
      <c r="M1325" s="3">
        <v>0</v>
      </c>
      <c r="N1325" s="3">
        <v>0</v>
      </c>
      <c r="O1325" s="3">
        <v>0.06</v>
      </c>
      <c r="P1325" s="4">
        <v>1</v>
      </c>
      <c r="Q1325" s="4">
        <v>5</v>
      </c>
      <c r="R1325" t="b">
        <v>0</v>
      </c>
      <c r="S1325" t="b">
        <v>0</v>
      </c>
      <c r="T1325" t="b">
        <v>1</v>
      </c>
      <c r="U1325" t="b">
        <v>0</v>
      </c>
      <c r="V1325" t="b">
        <v>1</v>
      </c>
      <c r="W1325" t="s">
        <v>44</v>
      </c>
      <c r="X1325" t="s">
        <v>149</v>
      </c>
      <c r="Y1325" t="s">
        <v>66</v>
      </c>
      <c r="Z1325" s="3">
        <v>0.26200000000000001</v>
      </c>
      <c r="AA1325" t="s">
        <v>964</v>
      </c>
      <c r="AB1325" t="s">
        <v>8275</v>
      </c>
      <c r="AC1325" s="6" t="s">
        <v>8276</v>
      </c>
      <c r="AD1325" s="3">
        <f t="shared" si="160"/>
        <v>5.33</v>
      </c>
      <c r="AE1325" s="4">
        <f t="shared" si="161"/>
        <v>50</v>
      </c>
      <c r="AF1325" s="4">
        <f t="shared" si="162"/>
        <v>5</v>
      </c>
      <c r="AG1325" s="4">
        <f t="shared" si="163"/>
        <v>124</v>
      </c>
      <c r="AH1325" t="str">
        <f t="shared" si="164"/>
        <v>standard</v>
      </c>
      <c r="AI1325" t="b">
        <f t="shared" si="165"/>
        <v>0</v>
      </c>
      <c r="AJ1325" t="str">
        <f t="shared" si="166"/>
        <v>ok</v>
      </c>
      <c r="AK1325" t="s">
        <v>8277</v>
      </c>
      <c r="AL1325" t="s">
        <v>8278</v>
      </c>
      <c r="AM1325" s="2">
        <v>46057</v>
      </c>
      <c r="AN1325" t="b">
        <f t="shared" si="167"/>
        <v>1</v>
      </c>
    </row>
    <row r="1326" spans="1:40" ht="43.2" x14ac:dyDescent="0.3">
      <c r="A1326" t="s">
        <v>8279</v>
      </c>
      <c r="B1326" t="s">
        <v>8280</v>
      </c>
      <c r="C1326" s="6" t="s">
        <v>8281</v>
      </c>
      <c r="D1326" t="s">
        <v>63</v>
      </c>
      <c r="E1326" s="4">
        <v>10</v>
      </c>
      <c r="F1326" t="b">
        <v>1</v>
      </c>
      <c r="G1326" s="4">
        <v>1246</v>
      </c>
      <c r="H1326" s="3">
        <v>0</v>
      </c>
      <c r="I1326" s="3">
        <v>0</v>
      </c>
      <c r="J1326" s="3">
        <v>0.28999999999999998</v>
      </c>
      <c r="K1326" s="3">
        <v>0</v>
      </c>
      <c r="L1326" s="3">
        <v>0.1</v>
      </c>
      <c r="M1326" s="3">
        <v>0</v>
      </c>
      <c r="N1326" s="3">
        <v>-0.66</v>
      </c>
      <c r="O1326" s="3">
        <v>0</v>
      </c>
      <c r="P1326" s="4">
        <v>9</v>
      </c>
      <c r="Q1326" s="4">
        <v>9</v>
      </c>
      <c r="R1326" t="b">
        <v>0</v>
      </c>
      <c r="S1326" t="b">
        <v>0</v>
      </c>
      <c r="T1326" t="b">
        <v>1</v>
      </c>
      <c r="U1326" t="b">
        <v>0</v>
      </c>
      <c r="V1326" t="b">
        <v>1</v>
      </c>
      <c r="W1326" t="s">
        <v>127</v>
      </c>
      <c r="X1326" t="s">
        <v>149</v>
      </c>
      <c r="Y1326" t="s">
        <v>66</v>
      </c>
      <c r="Z1326" s="3">
        <v>2.4209999999999998</v>
      </c>
      <c r="AA1326" t="s">
        <v>1682</v>
      </c>
      <c r="AB1326" t="s">
        <v>8282</v>
      </c>
      <c r="AC1326" s="6" t="s">
        <v>8283</v>
      </c>
      <c r="AD1326" s="3">
        <f t="shared" si="160"/>
        <v>3.39</v>
      </c>
      <c r="AE1326" s="4">
        <f t="shared" si="161"/>
        <v>15</v>
      </c>
      <c r="AF1326" s="4">
        <f t="shared" si="162"/>
        <v>1</v>
      </c>
      <c r="AG1326" s="4">
        <f t="shared" si="163"/>
        <v>124</v>
      </c>
      <c r="AH1326" t="str">
        <f t="shared" si="164"/>
        <v>standard</v>
      </c>
      <c r="AI1326" t="b">
        <f t="shared" si="165"/>
        <v>1</v>
      </c>
      <c r="AJ1326" t="str">
        <f t="shared" si="166"/>
        <v>ok</v>
      </c>
      <c r="AK1326" t="s">
        <v>8284</v>
      </c>
      <c r="AM1326" s="2">
        <v>46105</v>
      </c>
      <c r="AN1326" t="b">
        <f t="shared" si="167"/>
        <v>1</v>
      </c>
    </row>
    <row r="1327" spans="1:40" ht="43.2" x14ac:dyDescent="0.3">
      <c r="A1327" t="s">
        <v>8285</v>
      </c>
      <c r="B1327" t="s">
        <v>8286</v>
      </c>
      <c r="C1327" s="6" t="s">
        <v>8287</v>
      </c>
      <c r="D1327" t="s">
        <v>43</v>
      </c>
      <c r="E1327" s="4">
        <v>33</v>
      </c>
      <c r="F1327" t="b">
        <v>0</v>
      </c>
      <c r="G1327" s="4">
        <v>435</v>
      </c>
      <c r="H1327" s="3">
        <v>0</v>
      </c>
      <c r="I1327" s="3">
        <v>0</v>
      </c>
      <c r="J1327" s="3">
        <v>0</v>
      </c>
      <c r="K1327" s="3">
        <v>0.01</v>
      </c>
      <c r="L1327" s="3">
        <v>0</v>
      </c>
      <c r="M1327" s="3">
        <v>0</v>
      </c>
      <c r="N1327" s="3">
        <v>0</v>
      </c>
      <c r="O1327" s="3">
        <v>0</v>
      </c>
      <c r="P1327" s="4">
        <v>3</v>
      </c>
      <c r="Q1327" s="4">
        <v>6</v>
      </c>
      <c r="R1327" t="b">
        <v>1</v>
      </c>
      <c r="S1327" t="b">
        <v>1</v>
      </c>
      <c r="T1327" t="b">
        <v>1</v>
      </c>
      <c r="U1327" t="b">
        <v>0</v>
      </c>
      <c r="V1327" t="b">
        <v>0</v>
      </c>
      <c r="W1327" t="s">
        <v>44</v>
      </c>
      <c r="X1327" t="s">
        <v>55</v>
      </c>
      <c r="Y1327" t="s">
        <v>66</v>
      </c>
      <c r="Z1327" s="3">
        <v>0.73</v>
      </c>
      <c r="AA1327" t="s">
        <v>740</v>
      </c>
      <c r="AB1327" t="s">
        <v>8288</v>
      </c>
      <c r="AC1327" s="6" t="s">
        <v>8289</v>
      </c>
      <c r="AD1327" s="3">
        <f t="shared" si="160"/>
        <v>2.02</v>
      </c>
      <c r="AE1327" s="4">
        <f t="shared" si="161"/>
        <v>42</v>
      </c>
      <c r="AF1327" s="4">
        <f t="shared" si="162"/>
        <v>4</v>
      </c>
      <c r="AG1327" s="4">
        <f t="shared" si="163"/>
        <v>121</v>
      </c>
      <c r="AH1327" t="str">
        <f t="shared" si="164"/>
        <v>standard</v>
      </c>
      <c r="AI1327" t="b">
        <f t="shared" si="165"/>
        <v>0</v>
      </c>
      <c r="AJ1327" t="str">
        <f t="shared" si="166"/>
        <v>ok</v>
      </c>
      <c r="AK1327" t="s">
        <v>8290</v>
      </c>
      <c r="AL1327" t="s">
        <v>4112</v>
      </c>
      <c r="AM1327" s="2">
        <v>46091</v>
      </c>
      <c r="AN1327" t="b">
        <f t="shared" si="167"/>
        <v>1</v>
      </c>
    </row>
    <row r="1328" spans="1:40" ht="43.2" x14ac:dyDescent="0.3">
      <c r="A1328" t="s">
        <v>8291</v>
      </c>
      <c r="B1328" t="s">
        <v>8292</v>
      </c>
      <c r="C1328" s="6" t="s">
        <v>8293</v>
      </c>
      <c r="D1328" t="s">
        <v>43</v>
      </c>
      <c r="E1328" s="4">
        <v>29</v>
      </c>
      <c r="F1328" t="b">
        <v>1</v>
      </c>
      <c r="G1328" s="4">
        <v>596</v>
      </c>
      <c r="H1328" s="3">
        <v>0</v>
      </c>
      <c r="I1328" s="3">
        <v>0</v>
      </c>
      <c r="J1328" s="3">
        <v>0</v>
      </c>
      <c r="K1328" s="3">
        <v>0</v>
      </c>
      <c r="L1328" s="3">
        <v>0</v>
      </c>
      <c r="M1328" s="3">
        <v>0</v>
      </c>
      <c r="N1328" s="3">
        <v>0</v>
      </c>
      <c r="O1328" s="3">
        <v>0</v>
      </c>
      <c r="P1328" s="4">
        <v>5</v>
      </c>
      <c r="Q1328" s="4">
        <v>7</v>
      </c>
      <c r="R1328" t="b">
        <v>0</v>
      </c>
      <c r="S1328" t="b">
        <v>1</v>
      </c>
      <c r="T1328" t="b">
        <v>0</v>
      </c>
      <c r="U1328" t="b">
        <v>1</v>
      </c>
      <c r="V1328" t="b">
        <v>0</v>
      </c>
      <c r="W1328" t="s">
        <v>64</v>
      </c>
      <c r="X1328" t="s">
        <v>200</v>
      </c>
      <c r="Y1328" t="s">
        <v>66</v>
      </c>
      <c r="Z1328" s="3">
        <v>0.47799999999999998</v>
      </c>
      <c r="AA1328" t="s">
        <v>67</v>
      </c>
      <c r="AB1328" t="s">
        <v>8294</v>
      </c>
      <c r="AC1328" s="6" t="s">
        <v>8295</v>
      </c>
      <c r="AD1328" s="3">
        <f t="shared" si="160"/>
        <v>2</v>
      </c>
      <c r="AE1328" s="4">
        <f t="shared" si="161"/>
        <v>31</v>
      </c>
      <c r="AF1328" s="4">
        <f t="shared" si="162"/>
        <v>3</v>
      </c>
      <c r="AG1328" s="4">
        <f t="shared" si="163"/>
        <v>119</v>
      </c>
      <c r="AH1328" t="str">
        <f t="shared" si="164"/>
        <v>standard</v>
      </c>
      <c r="AI1328" t="b">
        <f t="shared" si="165"/>
        <v>0</v>
      </c>
      <c r="AJ1328" t="str">
        <f t="shared" si="166"/>
        <v>ok</v>
      </c>
      <c r="AK1328" t="s">
        <v>8296</v>
      </c>
      <c r="AM1328" s="2">
        <v>46125</v>
      </c>
      <c r="AN1328" t="b">
        <f t="shared" si="167"/>
        <v>1</v>
      </c>
    </row>
    <row r="1329" spans="1:40" ht="43.2" x14ac:dyDescent="0.3">
      <c r="A1329" t="s">
        <v>8297</v>
      </c>
      <c r="B1329" t="s">
        <v>8298</v>
      </c>
      <c r="C1329" s="6" t="s">
        <v>8299</v>
      </c>
      <c r="D1329" t="s">
        <v>178</v>
      </c>
      <c r="E1329" s="4">
        <v>90</v>
      </c>
      <c r="F1329" t="b">
        <v>1</v>
      </c>
      <c r="G1329" s="4">
        <v>361</v>
      </c>
      <c r="H1329" s="3">
        <v>0</v>
      </c>
      <c r="I1329" s="3">
        <v>2</v>
      </c>
      <c r="J1329" s="3">
        <v>0</v>
      </c>
      <c r="K1329" s="3">
        <v>0</v>
      </c>
      <c r="L1329" s="3">
        <v>0</v>
      </c>
      <c r="M1329" s="3">
        <v>0</v>
      </c>
      <c r="N1329" s="3">
        <v>0</v>
      </c>
      <c r="O1329" s="3">
        <v>0</v>
      </c>
      <c r="P1329" s="4">
        <v>5</v>
      </c>
      <c r="Q1329" s="4">
        <v>7</v>
      </c>
      <c r="R1329" t="b">
        <v>1</v>
      </c>
      <c r="S1329" t="b">
        <v>0</v>
      </c>
      <c r="T1329" t="b">
        <v>0</v>
      </c>
      <c r="U1329" t="b">
        <v>1</v>
      </c>
      <c r="V1329" t="b">
        <v>1</v>
      </c>
      <c r="W1329" t="s">
        <v>148</v>
      </c>
      <c r="X1329" t="s">
        <v>65</v>
      </c>
      <c r="Y1329" t="s">
        <v>139</v>
      </c>
      <c r="Z1329" s="3">
        <v>3.359</v>
      </c>
      <c r="AA1329" t="s">
        <v>157</v>
      </c>
      <c r="AB1329" t="s">
        <v>8300</v>
      </c>
      <c r="AC1329" s="6" t="s">
        <v>8301</v>
      </c>
      <c r="AD1329" s="3">
        <f t="shared" si="160"/>
        <v>10</v>
      </c>
      <c r="AE1329" s="4">
        <f t="shared" si="161"/>
        <v>128</v>
      </c>
      <c r="AF1329" s="4">
        <f t="shared" si="162"/>
        <v>3</v>
      </c>
      <c r="AG1329" s="4">
        <f t="shared" si="163"/>
        <v>125</v>
      </c>
      <c r="AH1329" t="str">
        <f t="shared" si="164"/>
        <v>standard</v>
      </c>
      <c r="AI1329" t="b">
        <f t="shared" si="165"/>
        <v>0</v>
      </c>
      <c r="AJ1329" t="str">
        <f t="shared" si="166"/>
        <v>ok</v>
      </c>
      <c r="AK1329" t="s">
        <v>8302</v>
      </c>
      <c r="AM1329" s="2">
        <v>46202</v>
      </c>
      <c r="AN1329" t="b">
        <f t="shared" si="167"/>
        <v>1</v>
      </c>
    </row>
    <row r="1330" spans="1:40" ht="43.2" x14ac:dyDescent="0.3">
      <c r="A1330" t="s">
        <v>8303</v>
      </c>
      <c r="B1330" t="s">
        <v>8304</v>
      </c>
      <c r="C1330" s="6" t="s">
        <v>8305</v>
      </c>
      <c r="D1330" t="s">
        <v>63</v>
      </c>
      <c r="E1330" s="4">
        <v>19</v>
      </c>
      <c r="F1330" t="b">
        <v>1</v>
      </c>
      <c r="G1330" s="4">
        <v>1434</v>
      </c>
      <c r="H1330" s="3">
        <v>0</v>
      </c>
      <c r="I1330" s="3">
        <v>1</v>
      </c>
      <c r="J1330" s="3">
        <v>0</v>
      </c>
      <c r="K1330" s="3">
        <v>0</v>
      </c>
      <c r="L1330" s="3">
        <v>0</v>
      </c>
      <c r="M1330" s="3">
        <v>0</v>
      </c>
      <c r="N1330" s="3">
        <v>3.1</v>
      </c>
      <c r="O1330" s="3">
        <v>0</v>
      </c>
      <c r="P1330" s="4">
        <v>2</v>
      </c>
      <c r="Q1330" s="4">
        <v>4</v>
      </c>
      <c r="R1330" t="b">
        <v>0</v>
      </c>
      <c r="S1330" t="b">
        <v>0</v>
      </c>
      <c r="T1330" t="b">
        <v>0</v>
      </c>
      <c r="U1330" t="b">
        <v>1</v>
      </c>
      <c r="V1330" t="b">
        <v>1</v>
      </c>
      <c r="W1330" t="s">
        <v>64</v>
      </c>
      <c r="X1330" t="s">
        <v>149</v>
      </c>
      <c r="Y1330" t="s">
        <v>139</v>
      </c>
      <c r="Z1330" s="3">
        <v>2.64</v>
      </c>
      <c r="AA1330" t="s">
        <v>209</v>
      </c>
      <c r="AB1330" t="s">
        <v>8306</v>
      </c>
      <c r="AC1330" s="6" t="s">
        <v>8307</v>
      </c>
      <c r="AD1330" s="3">
        <f t="shared" si="160"/>
        <v>8.6999999999999993</v>
      </c>
      <c r="AE1330" s="4">
        <f t="shared" si="161"/>
        <v>26</v>
      </c>
      <c r="AF1330" s="4">
        <f t="shared" si="162"/>
        <v>3</v>
      </c>
      <c r="AG1330" s="4">
        <f t="shared" si="163"/>
        <v>116</v>
      </c>
      <c r="AH1330" t="str">
        <f t="shared" si="164"/>
        <v>standard</v>
      </c>
      <c r="AI1330" t="b">
        <f t="shared" si="165"/>
        <v>0</v>
      </c>
      <c r="AJ1330" t="str">
        <f t="shared" si="166"/>
        <v>ok</v>
      </c>
      <c r="AK1330" t="s">
        <v>8308</v>
      </c>
      <c r="AM1330" s="2">
        <v>46093</v>
      </c>
      <c r="AN1330" t="b">
        <f t="shared" si="167"/>
        <v>1</v>
      </c>
    </row>
    <row r="1331" spans="1:40" ht="43.2" x14ac:dyDescent="0.3">
      <c r="A1331" t="s">
        <v>8309</v>
      </c>
      <c r="B1331" t="s">
        <v>8310</v>
      </c>
      <c r="C1331" s="6" t="s">
        <v>8311</v>
      </c>
      <c r="D1331" t="s">
        <v>147</v>
      </c>
      <c r="E1331" s="4">
        <v>132</v>
      </c>
      <c r="F1331" t="b">
        <v>0</v>
      </c>
      <c r="G1331" s="4">
        <v>1829</v>
      </c>
      <c r="H1331" s="3">
        <v>0</v>
      </c>
      <c r="I1331" s="3">
        <v>0</v>
      </c>
      <c r="J1331" s="3">
        <v>0</v>
      </c>
      <c r="K1331" s="3">
        <v>0.11</v>
      </c>
      <c r="L1331" s="3">
        <v>0</v>
      </c>
      <c r="M1331" s="3">
        <v>0</v>
      </c>
      <c r="N1331" s="3">
        <v>1.1399999999999999</v>
      </c>
      <c r="O1331" s="3">
        <v>0</v>
      </c>
      <c r="P1331" s="4">
        <v>3</v>
      </c>
      <c r="Q1331" s="4">
        <v>7</v>
      </c>
      <c r="R1331" t="b">
        <v>1</v>
      </c>
      <c r="S1331" t="b">
        <v>0</v>
      </c>
      <c r="T1331" t="b">
        <v>0</v>
      </c>
      <c r="U1331" t="b">
        <v>1</v>
      </c>
      <c r="V1331" t="b">
        <v>0</v>
      </c>
      <c r="W1331" t="s">
        <v>64</v>
      </c>
      <c r="X1331" t="s">
        <v>55</v>
      </c>
      <c r="Y1331" t="s">
        <v>331</v>
      </c>
      <c r="Z1331" s="3">
        <v>1.4279999999999999</v>
      </c>
      <c r="AA1331" t="s">
        <v>120</v>
      </c>
      <c r="AB1331" t="s">
        <v>8312</v>
      </c>
      <c r="AC1331" s="6" t="s">
        <v>8313</v>
      </c>
      <c r="AD1331" s="3">
        <f t="shared" si="160"/>
        <v>12.5</v>
      </c>
      <c r="AE1331" s="4">
        <f t="shared" si="161"/>
        <v>200</v>
      </c>
      <c r="AF1331" s="4">
        <f t="shared" si="162"/>
        <v>5</v>
      </c>
      <c r="AG1331" s="4">
        <f t="shared" si="163"/>
        <v>113</v>
      </c>
      <c r="AH1331" t="str">
        <f t="shared" si="164"/>
        <v>boss-vault</v>
      </c>
      <c r="AI1331" t="b">
        <f t="shared" si="165"/>
        <v>0</v>
      </c>
      <c r="AJ1331" t="str">
        <f t="shared" si="166"/>
        <v>ok</v>
      </c>
      <c r="AK1331" t="s">
        <v>8314</v>
      </c>
      <c r="AM1331" s="2">
        <v>46181</v>
      </c>
      <c r="AN1331" t="b">
        <f t="shared" si="167"/>
        <v>1</v>
      </c>
    </row>
    <row r="1332" spans="1:40" ht="43.2" x14ac:dyDescent="0.3">
      <c r="A1332" t="s">
        <v>8315</v>
      </c>
      <c r="B1332" t="s">
        <v>8316</v>
      </c>
      <c r="C1332" s="6" t="s">
        <v>8317</v>
      </c>
      <c r="D1332" t="s">
        <v>63</v>
      </c>
      <c r="E1332" s="4">
        <v>33</v>
      </c>
      <c r="F1332" t="b">
        <v>1</v>
      </c>
      <c r="G1332" s="4">
        <v>895</v>
      </c>
      <c r="H1332" s="3">
        <v>0</v>
      </c>
      <c r="I1332" s="3">
        <v>0</v>
      </c>
      <c r="J1332" s="3">
        <v>0</v>
      </c>
      <c r="K1332" s="3">
        <v>1.1000000000000001</v>
      </c>
      <c r="L1332" s="3">
        <v>0</v>
      </c>
      <c r="M1332" s="3">
        <v>0</v>
      </c>
      <c r="N1332" s="3">
        <v>1.3</v>
      </c>
      <c r="O1332" s="3">
        <v>-0.34</v>
      </c>
      <c r="P1332" s="4">
        <v>2</v>
      </c>
      <c r="Q1332" s="4">
        <v>9</v>
      </c>
      <c r="R1332" t="b">
        <v>0</v>
      </c>
      <c r="S1332" t="b">
        <v>0</v>
      </c>
      <c r="T1332" t="b">
        <v>0</v>
      </c>
      <c r="U1332" t="b">
        <v>0</v>
      </c>
      <c r="V1332" t="b">
        <v>0</v>
      </c>
      <c r="W1332" t="s">
        <v>138</v>
      </c>
      <c r="X1332" t="s">
        <v>200</v>
      </c>
      <c r="Y1332" t="s">
        <v>331</v>
      </c>
      <c r="Z1332" s="3">
        <v>1.865</v>
      </c>
      <c r="AA1332" t="s">
        <v>140</v>
      </c>
      <c r="AB1332" t="s">
        <v>8318</v>
      </c>
      <c r="AC1332" s="6" t="s">
        <v>8319</v>
      </c>
      <c r="AD1332" s="3">
        <f t="shared" si="160"/>
        <v>6.48</v>
      </c>
      <c r="AE1332" s="4">
        <f t="shared" si="161"/>
        <v>42</v>
      </c>
      <c r="AF1332" s="4">
        <f t="shared" si="162"/>
        <v>8</v>
      </c>
      <c r="AG1332" s="4">
        <f t="shared" si="163"/>
        <v>113</v>
      </c>
      <c r="AH1332" t="str">
        <f t="shared" si="164"/>
        <v>standard</v>
      </c>
      <c r="AI1332" t="b">
        <f t="shared" si="165"/>
        <v>1</v>
      </c>
      <c r="AJ1332" t="str">
        <f t="shared" si="166"/>
        <v>ok</v>
      </c>
      <c r="AK1332" t="s">
        <v>8320</v>
      </c>
      <c r="AM1332" s="2">
        <v>46205</v>
      </c>
      <c r="AN1332" t="b">
        <f t="shared" si="167"/>
        <v>1</v>
      </c>
    </row>
    <row r="1333" spans="1:40" ht="43.2" x14ac:dyDescent="0.3">
      <c r="A1333" t="s">
        <v>8321</v>
      </c>
      <c r="B1333" t="s">
        <v>8322</v>
      </c>
      <c r="C1333" s="6" t="s">
        <v>8323</v>
      </c>
      <c r="D1333" t="s">
        <v>119</v>
      </c>
      <c r="E1333" s="4">
        <v>49</v>
      </c>
      <c r="F1333" t="b">
        <v>0</v>
      </c>
      <c r="G1333" s="4">
        <v>423</v>
      </c>
      <c r="H1333" s="3">
        <v>0</v>
      </c>
      <c r="I1333" s="3">
        <v>1</v>
      </c>
      <c r="J1333" s="3">
        <v>-0.32</v>
      </c>
      <c r="K1333" s="3">
        <v>-0.22</v>
      </c>
      <c r="L1333" s="3">
        <v>0</v>
      </c>
      <c r="M1333" s="3">
        <v>0</v>
      </c>
      <c r="N1333" s="3">
        <v>3.83</v>
      </c>
      <c r="O1333" s="3">
        <v>-0.19</v>
      </c>
      <c r="P1333" s="4">
        <v>6</v>
      </c>
      <c r="Q1333" s="4">
        <v>8</v>
      </c>
      <c r="R1333" t="b">
        <v>0</v>
      </c>
      <c r="S1333" t="b">
        <v>0</v>
      </c>
      <c r="T1333" t="b">
        <v>0</v>
      </c>
      <c r="U1333" t="b">
        <v>0</v>
      </c>
      <c r="V1333" t="b">
        <v>0</v>
      </c>
      <c r="W1333" t="s">
        <v>138</v>
      </c>
      <c r="X1333" t="s">
        <v>200</v>
      </c>
      <c r="Y1333" t="s">
        <v>66</v>
      </c>
      <c r="Z1333" s="3">
        <v>1.3340000000000001</v>
      </c>
      <c r="AA1333" t="s">
        <v>140</v>
      </c>
      <c r="AB1333" t="s">
        <v>8324</v>
      </c>
      <c r="AC1333" s="6" t="s">
        <v>8325</v>
      </c>
      <c r="AD1333" s="3">
        <f t="shared" si="160"/>
        <v>14.94</v>
      </c>
      <c r="AE1333" s="4">
        <f t="shared" si="161"/>
        <v>78</v>
      </c>
      <c r="AF1333" s="4">
        <f t="shared" si="162"/>
        <v>3</v>
      </c>
      <c r="AG1333" s="4">
        <f t="shared" si="163"/>
        <v>120</v>
      </c>
      <c r="AH1333" t="str">
        <f t="shared" si="164"/>
        <v>rare-chest</v>
      </c>
      <c r="AI1333" t="b">
        <f t="shared" si="165"/>
        <v>1</v>
      </c>
      <c r="AJ1333" t="str">
        <f t="shared" si="166"/>
        <v>ok</v>
      </c>
      <c r="AK1333" t="s">
        <v>8326</v>
      </c>
      <c r="AM1333" s="2">
        <v>46025</v>
      </c>
      <c r="AN1333" t="b">
        <f t="shared" si="167"/>
        <v>1</v>
      </c>
    </row>
    <row r="1334" spans="1:40" ht="28.8" x14ac:dyDescent="0.3">
      <c r="A1334" t="s">
        <v>8327</v>
      </c>
      <c r="B1334" t="s">
        <v>8328</v>
      </c>
      <c r="C1334" s="6" t="s">
        <v>8329</v>
      </c>
      <c r="D1334" t="s">
        <v>178</v>
      </c>
      <c r="E1334" s="4">
        <v>51</v>
      </c>
      <c r="F1334" t="b">
        <v>1</v>
      </c>
      <c r="G1334" s="4">
        <v>1101</v>
      </c>
      <c r="H1334" s="3">
        <v>1.3</v>
      </c>
      <c r="I1334" s="3">
        <v>0</v>
      </c>
      <c r="J1334" s="3">
        <v>0</v>
      </c>
      <c r="K1334" s="3">
        <v>0.46</v>
      </c>
      <c r="L1334" s="3">
        <v>0.19</v>
      </c>
      <c r="M1334" s="3">
        <v>0</v>
      </c>
      <c r="N1334" s="3">
        <v>0</v>
      </c>
      <c r="O1334" s="3">
        <v>0</v>
      </c>
      <c r="P1334" s="4">
        <v>6</v>
      </c>
      <c r="Q1334" s="4">
        <v>6</v>
      </c>
      <c r="R1334" t="b">
        <v>1</v>
      </c>
      <c r="S1334" t="b">
        <v>0</v>
      </c>
      <c r="T1334" t="b">
        <v>1</v>
      </c>
      <c r="U1334" t="b">
        <v>1</v>
      </c>
      <c r="V1334" t="b">
        <v>0</v>
      </c>
      <c r="W1334" t="s">
        <v>138</v>
      </c>
      <c r="X1334" t="s">
        <v>128</v>
      </c>
      <c r="Y1334" t="s">
        <v>331</v>
      </c>
      <c r="Z1334" s="3">
        <v>1.347</v>
      </c>
      <c r="AA1334" t="s">
        <v>1385</v>
      </c>
      <c r="AB1334" t="s">
        <v>8330</v>
      </c>
      <c r="AC1334" s="6" t="s">
        <v>8331</v>
      </c>
      <c r="AD1334" s="3">
        <f t="shared" si="160"/>
        <v>18.7</v>
      </c>
      <c r="AE1334" s="4">
        <f t="shared" si="161"/>
        <v>95</v>
      </c>
      <c r="AF1334" s="4">
        <f t="shared" si="162"/>
        <v>1</v>
      </c>
      <c r="AG1334" s="4">
        <f t="shared" si="163"/>
        <v>110</v>
      </c>
      <c r="AH1334" t="str">
        <f t="shared" si="164"/>
        <v>rare-chest</v>
      </c>
      <c r="AI1334" t="b">
        <f t="shared" si="165"/>
        <v>0</v>
      </c>
      <c r="AJ1334" t="str">
        <f t="shared" si="166"/>
        <v>review: balance outlier</v>
      </c>
      <c r="AK1334" t="s">
        <v>8332</v>
      </c>
      <c r="AL1334" t="s">
        <v>6608</v>
      </c>
      <c r="AM1334" s="2">
        <v>46055</v>
      </c>
      <c r="AN1334" t="b">
        <f t="shared" si="167"/>
        <v>1</v>
      </c>
    </row>
    <row r="1335" spans="1:40" ht="43.2" x14ac:dyDescent="0.3">
      <c r="A1335" t="s">
        <v>8333</v>
      </c>
      <c r="B1335" t="s">
        <v>8334</v>
      </c>
      <c r="C1335" s="6" t="s">
        <v>8335</v>
      </c>
      <c r="D1335" t="s">
        <v>119</v>
      </c>
      <c r="E1335" s="4">
        <v>57</v>
      </c>
      <c r="F1335" t="b">
        <v>1</v>
      </c>
      <c r="G1335" s="4">
        <v>69</v>
      </c>
      <c r="H1335" s="3">
        <v>1.6</v>
      </c>
      <c r="I1335" s="3">
        <v>1</v>
      </c>
      <c r="J1335" s="3">
        <v>0</v>
      </c>
      <c r="K1335" s="3">
        <v>0</v>
      </c>
      <c r="L1335" s="3">
        <v>-0.04</v>
      </c>
      <c r="M1335" s="3">
        <v>-0.23</v>
      </c>
      <c r="N1335" s="3">
        <v>0</v>
      </c>
      <c r="O1335" s="3">
        <v>0</v>
      </c>
      <c r="P1335" s="4">
        <v>9</v>
      </c>
      <c r="Q1335" s="4">
        <v>9</v>
      </c>
      <c r="R1335" t="b">
        <v>1</v>
      </c>
      <c r="S1335" t="b">
        <v>1</v>
      </c>
      <c r="T1335" t="b">
        <v>0</v>
      </c>
      <c r="U1335" t="b">
        <v>0</v>
      </c>
      <c r="V1335" t="b">
        <v>1</v>
      </c>
      <c r="W1335" t="s">
        <v>64</v>
      </c>
      <c r="X1335" t="s">
        <v>65</v>
      </c>
      <c r="Y1335" t="s">
        <v>66</v>
      </c>
      <c r="Z1335" s="3">
        <v>0.29799999999999999</v>
      </c>
      <c r="AA1335" t="s">
        <v>67</v>
      </c>
      <c r="AB1335" t="s">
        <v>8336</v>
      </c>
      <c r="AC1335" s="6" t="s">
        <v>8337</v>
      </c>
      <c r="AD1335" s="3">
        <f t="shared" si="160"/>
        <v>18.84</v>
      </c>
      <c r="AE1335" s="4">
        <f t="shared" si="161"/>
        <v>102</v>
      </c>
      <c r="AF1335" s="4">
        <f t="shared" si="162"/>
        <v>1</v>
      </c>
      <c r="AG1335" s="4">
        <f t="shared" si="163"/>
        <v>115</v>
      </c>
      <c r="AH1335" t="str">
        <f t="shared" si="164"/>
        <v>rare-chest</v>
      </c>
      <c r="AI1335" t="b">
        <f t="shared" si="165"/>
        <v>1</v>
      </c>
      <c r="AJ1335" t="str">
        <f t="shared" si="166"/>
        <v>review: balance outlier</v>
      </c>
      <c r="AK1335" t="s">
        <v>8338</v>
      </c>
      <c r="AM1335" s="2">
        <v>46069</v>
      </c>
      <c r="AN1335" t="b">
        <f t="shared" si="167"/>
        <v>1</v>
      </c>
    </row>
    <row r="1336" spans="1:40" ht="43.2" x14ac:dyDescent="0.3">
      <c r="A1336" t="s">
        <v>8339</v>
      </c>
      <c r="B1336" t="s">
        <v>8340</v>
      </c>
      <c r="C1336" s="6" t="s">
        <v>8341</v>
      </c>
      <c r="D1336" t="s">
        <v>43</v>
      </c>
      <c r="E1336" s="4">
        <v>27</v>
      </c>
      <c r="F1336" t="b">
        <v>1</v>
      </c>
      <c r="G1336" s="4">
        <v>1464</v>
      </c>
      <c r="H1336" s="3">
        <v>0.76</v>
      </c>
      <c r="I1336" s="3">
        <v>0</v>
      </c>
      <c r="J1336" s="3">
        <v>0</v>
      </c>
      <c r="K1336" s="3">
        <v>0.51</v>
      </c>
      <c r="L1336" s="3">
        <v>0</v>
      </c>
      <c r="M1336" s="3">
        <v>0.18</v>
      </c>
      <c r="N1336" s="3">
        <v>0</v>
      </c>
      <c r="O1336" s="3">
        <v>0</v>
      </c>
      <c r="P1336" s="4">
        <v>4</v>
      </c>
      <c r="Q1336" s="4">
        <v>5</v>
      </c>
      <c r="R1336" t="b">
        <v>1</v>
      </c>
      <c r="S1336" t="b">
        <v>0</v>
      </c>
      <c r="T1336" t="b">
        <v>0</v>
      </c>
      <c r="U1336" t="b">
        <v>1</v>
      </c>
      <c r="V1336" t="b">
        <v>0</v>
      </c>
      <c r="W1336" t="s">
        <v>64</v>
      </c>
      <c r="X1336" t="s">
        <v>128</v>
      </c>
      <c r="Y1336" t="s">
        <v>46</v>
      </c>
      <c r="Z1336" s="3">
        <v>3.21</v>
      </c>
      <c r="AA1336" t="s">
        <v>120</v>
      </c>
      <c r="AB1336" t="s">
        <v>8342</v>
      </c>
      <c r="AC1336" s="6" t="s">
        <v>8343</v>
      </c>
      <c r="AD1336" s="3">
        <f t="shared" si="160"/>
        <v>9.4600000000000009</v>
      </c>
      <c r="AE1336" s="4">
        <f t="shared" si="161"/>
        <v>39</v>
      </c>
      <c r="AF1336" s="4">
        <f t="shared" si="162"/>
        <v>2</v>
      </c>
      <c r="AG1336" s="4">
        <f t="shared" si="163"/>
        <v>108</v>
      </c>
      <c r="AH1336" t="str">
        <f t="shared" si="164"/>
        <v>standard</v>
      </c>
      <c r="AI1336" t="b">
        <f t="shared" si="165"/>
        <v>0</v>
      </c>
      <c r="AJ1336" t="str">
        <f t="shared" si="166"/>
        <v>ok</v>
      </c>
      <c r="AK1336" t="s">
        <v>8344</v>
      </c>
      <c r="AM1336" s="2">
        <v>46185</v>
      </c>
      <c r="AN1336" t="b">
        <f t="shared" si="167"/>
        <v>1</v>
      </c>
    </row>
    <row r="1337" spans="1:40" ht="43.2" x14ac:dyDescent="0.3">
      <c r="A1337" t="s">
        <v>8345</v>
      </c>
      <c r="B1337" t="s">
        <v>8346</v>
      </c>
      <c r="C1337" s="6" t="s">
        <v>8347</v>
      </c>
      <c r="D1337" t="s">
        <v>63</v>
      </c>
      <c r="E1337" s="4">
        <v>16</v>
      </c>
      <c r="F1337" t="b">
        <v>1</v>
      </c>
      <c r="G1337" s="4">
        <v>1331</v>
      </c>
      <c r="H1337" s="3">
        <v>0</v>
      </c>
      <c r="I1337" s="3">
        <v>0</v>
      </c>
      <c r="J1337" s="3">
        <v>0</v>
      </c>
      <c r="K1337" s="3">
        <v>0</v>
      </c>
      <c r="L1337" s="3">
        <v>0</v>
      </c>
      <c r="M1337" s="3">
        <v>-0.02</v>
      </c>
      <c r="N1337" s="3">
        <v>0</v>
      </c>
      <c r="O1337" s="3">
        <v>0</v>
      </c>
      <c r="P1337" s="4">
        <v>7</v>
      </c>
      <c r="Q1337" s="4">
        <v>7</v>
      </c>
      <c r="R1337" t="b">
        <v>0</v>
      </c>
      <c r="S1337" t="b">
        <v>0</v>
      </c>
      <c r="T1337" t="b">
        <v>1</v>
      </c>
      <c r="U1337" t="b">
        <v>0</v>
      </c>
      <c r="V1337" t="b">
        <v>1</v>
      </c>
      <c r="W1337" t="s">
        <v>92</v>
      </c>
      <c r="X1337" t="s">
        <v>45</v>
      </c>
      <c r="Y1337" t="s">
        <v>129</v>
      </c>
      <c r="Z1337" s="3">
        <v>2.9209999999999998</v>
      </c>
      <c r="AA1337" t="s">
        <v>1505</v>
      </c>
      <c r="AB1337" t="s">
        <v>8348</v>
      </c>
      <c r="AC1337" s="6" t="s">
        <v>8349</v>
      </c>
      <c r="AD1337" s="3">
        <f t="shared" si="160"/>
        <v>1.04</v>
      </c>
      <c r="AE1337" s="4">
        <f t="shared" si="161"/>
        <v>21</v>
      </c>
      <c r="AF1337" s="4">
        <f t="shared" si="162"/>
        <v>1</v>
      </c>
      <c r="AG1337" s="4">
        <f t="shared" si="163"/>
        <v>109</v>
      </c>
      <c r="AH1337" t="str">
        <f t="shared" si="164"/>
        <v>standard</v>
      </c>
      <c r="AI1337" t="b">
        <f t="shared" si="165"/>
        <v>1</v>
      </c>
      <c r="AJ1337" t="str">
        <f t="shared" si="166"/>
        <v>ok</v>
      </c>
      <c r="AK1337" t="s">
        <v>8350</v>
      </c>
      <c r="AL1337" t="s">
        <v>968</v>
      </c>
      <c r="AM1337" s="2">
        <v>46120</v>
      </c>
      <c r="AN1337" t="b">
        <f t="shared" si="167"/>
        <v>1</v>
      </c>
    </row>
    <row r="1338" spans="1:40" ht="43.2" x14ac:dyDescent="0.3">
      <c r="A1338" t="s">
        <v>8351</v>
      </c>
      <c r="B1338" t="s">
        <v>8352</v>
      </c>
      <c r="C1338" s="6" t="s">
        <v>8353</v>
      </c>
      <c r="D1338" t="s">
        <v>43</v>
      </c>
      <c r="E1338" s="4">
        <v>31</v>
      </c>
      <c r="F1338" t="b">
        <v>1</v>
      </c>
      <c r="G1338" s="4">
        <v>1011</v>
      </c>
      <c r="H1338" s="3">
        <v>0</v>
      </c>
      <c r="I1338" s="3">
        <v>0</v>
      </c>
      <c r="J1338" s="3">
        <v>-0.26</v>
      </c>
      <c r="K1338" s="3">
        <v>0</v>
      </c>
      <c r="L1338" s="3">
        <v>0</v>
      </c>
      <c r="M1338" s="3">
        <v>-0.18</v>
      </c>
      <c r="N1338" s="3">
        <v>0</v>
      </c>
      <c r="O1338" s="3">
        <v>0.85</v>
      </c>
      <c r="P1338" s="4">
        <v>3</v>
      </c>
      <c r="Q1338" s="4">
        <v>6</v>
      </c>
      <c r="R1338" t="b">
        <v>0</v>
      </c>
      <c r="S1338" t="b">
        <v>0</v>
      </c>
      <c r="T1338" t="b">
        <v>0</v>
      </c>
      <c r="U1338" t="b">
        <v>1</v>
      </c>
      <c r="V1338" t="b">
        <v>1</v>
      </c>
      <c r="W1338" t="s">
        <v>100</v>
      </c>
      <c r="X1338" t="s">
        <v>101</v>
      </c>
      <c r="Y1338" t="s">
        <v>46</v>
      </c>
      <c r="Z1338" s="3">
        <v>1.1659999999999999</v>
      </c>
      <c r="AA1338" t="s">
        <v>103</v>
      </c>
      <c r="AB1338" t="s">
        <v>8354</v>
      </c>
      <c r="AC1338" s="6" t="s">
        <v>8355</v>
      </c>
      <c r="AD1338" s="3">
        <f t="shared" si="160"/>
        <v>4.84</v>
      </c>
      <c r="AE1338" s="4">
        <f t="shared" si="161"/>
        <v>37</v>
      </c>
      <c r="AF1338" s="4">
        <f t="shared" si="162"/>
        <v>4</v>
      </c>
      <c r="AG1338" s="4">
        <f t="shared" si="163"/>
        <v>110</v>
      </c>
      <c r="AH1338" t="str">
        <f t="shared" si="164"/>
        <v>standard</v>
      </c>
      <c r="AI1338" t="b">
        <f t="shared" si="165"/>
        <v>1</v>
      </c>
      <c r="AJ1338" t="str">
        <f t="shared" si="166"/>
        <v>ok</v>
      </c>
      <c r="AK1338" t="s">
        <v>8356</v>
      </c>
      <c r="AL1338" t="s">
        <v>8357</v>
      </c>
      <c r="AM1338" s="2">
        <v>46108</v>
      </c>
      <c r="AN1338" t="b">
        <f t="shared" si="167"/>
        <v>1</v>
      </c>
    </row>
    <row r="1339" spans="1:40" ht="43.2" x14ac:dyDescent="0.3">
      <c r="A1339" t="s">
        <v>8358</v>
      </c>
      <c r="B1339" t="s">
        <v>8359</v>
      </c>
      <c r="C1339" s="6" t="s">
        <v>8360</v>
      </c>
      <c r="D1339" t="s">
        <v>200</v>
      </c>
      <c r="E1339" s="4">
        <v>210</v>
      </c>
      <c r="F1339" t="b">
        <v>1</v>
      </c>
      <c r="G1339" s="4">
        <v>1712</v>
      </c>
      <c r="H1339" s="3">
        <v>0.42</v>
      </c>
      <c r="I1339" s="3">
        <v>0</v>
      </c>
      <c r="J1339" s="3">
        <v>0</v>
      </c>
      <c r="K1339" s="3">
        <v>0</v>
      </c>
      <c r="L1339" s="3">
        <v>0</v>
      </c>
      <c r="M1339" s="3">
        <v>0</v>
      </c>
      <c r="N1339" s="3">
        <v>0</v>
      </c>
      <c r="O1339" s="3">
        <v>0</v>
      </c>
      <c r="P1339" s="4">
        <v>8</v>
      </c>
      <c r="Q1339" s="4">
        <v>10</v>
      </c>
      <c r="R1339" t="b">
        <v>1</v>
      </c>
      <c r="S1339" t="b">
        <v>1</v>
      </c>
      <c r="T1339" t="b">
        <v>0</v>
      </c>
      <c r="U1339" t="b">
        <v>0</v>
      </c>
      <c r="V1339" t="b">
        <v>0</v>
      </c>
      <c r="W1339" t="s">
        <v>64</v>
      </c>
      <c r="X1339" t="s">
        <v>200</v>
      </c>
      <c r="Y1339" t="s">
        <v>46</v>
      </c>
      <c r="Z1339" s="3">
        <v>1.593</v>
      </c>
      <c r="AA1339" t="s">
        <v>8361</v>
      </c>
      <c r="AB1339" t="s">
        <v>8362</v>
      </c>
      <c r="AC1339" s="6" t="s">
        <v>8363</v>
      </c>
      <c r="AD1339" s="3">
        <f t="shared" si="160"/>
        <v>15.36</v>
      </c>
      <c r="AE1339" s="4">
        <f t="shared" si="161"/>
        <v>341</v>
      </c>
      <c r="AF1339" s="4">
        <f t="shared" si="162"/>
        <v>3</v>
      </c>
      <c r="AG1339" s="4">
        <f t="shared" si="163"/>
        <v>106</v>
      </c>
      <c r="AH1339" t="str">
        <f t="shared" si="164"/>
        <v>secret-room</v>
      </c>
      <c r="AI1339" t="b">
        <f t="shared" si="165"/>
        <v>0</v>
      </c>
      <c r="AJ1339" t="str">
        <f t="shared" si="166"/>
        <v>ok</v>
      </c>
      <c r="AK1339" t="s">
        <v>8364</v>
      </c>
      <c r="AM1339" s="2">
        <v>46086</v>
      </c>
      <c r="AN1339" t="b">
        <f t="shared" si="167"/>
        <v>1</v>
      </c>
    </row>
    <row r="1340" spans="1:40" ht="43.2" x14ac:dyDescent="0.3">
      <c r="A1340" t="s">
        <v>8365</v>
      </c>
      <c r="B1340" t="s">
        <v>6235</v>
      </c>
      <c r="C1340" s="6" t="s">
        <v>8366</v>
      </c>
      <c r="D1340" t="s">
        <v>63</v>
      </c>
      <c r="E1340" s="4">
        <v>12</v>
      </c>
      <c r="F1340" t="b">
        <v>1</v>
      </c>
      <c r="G1340" s="4">
        <v>1681</v>
      </c>
      <c r="H1340" s="3">
        <v>1.23</v>
      </c>
      <c r="I1340" s="3">
        <v>0</v>
      </c>
      <c r="J1340" s="3">
        <v>0</v>
      </c>
      <c r="K1340" s="3">
        <v>0</v>
      </c>
      <c r="L1340" s="3">
        <v>0</v>
      </c>
      <c r="M1340" s="3">
        <v>0</v>
      </c>
      <c r="N1340" s="3">
        <v>0.18</v>
      </c>
      <c r="O1340" s="3">
        <v>0.27</v>
      </c>
      <c r="P1340" s="4">
        <v>9</v>
      </c>
      <c r="Q1340" s="4">
        <v>10</v>
      </c>
      <c r="R1340" t="b">
        <v>1</v>
      </c>
      <c r="S1340" t="b">
        <v>0</v>
      </c>
      <c r="T1340" t="b">
        <v>0</v>
      </c>
      <c r="U1340" t="b">
        <v>1</v>
      </c>
      <c r="V1340" t="b">
        <v>1</v>
      </c>
      <c r="W1340" t="s">
        <v>92</v>
      </c>
      <c r="X1340" t="s">
        <v>65</v>
      </c>
      <c r="Y1340" t="s">
        <v>331</v>
      </c>
      <c r="Z1340" s="3">
        <v>1.696</v>
      </c>
      <c r="AA1340" t="s">
        <v>93</v>
      </c>
      <c r="AB1340" t="s">
        <v>6237</v>
      </c>
      <c r="AC1340" s="6" t="s">
        <v>8367</v>
      </c>
      <c r="AD1340" s="3">
        <f t="shared" si="160"/>
        <v>11.74</v>
      </c>
      <c r="AE1340" s="4">
        <f t="shared" si="161"/>
        <v>20</v>
      </c>
      <c r="AF1340" s="4">
        <f t="shared" si="162"/>
        <v>2</v>
      </c>
      <c r="AG1340" s="4">
        <f t="shared" si="163"/>
        <v>113</v>
      </c>
      <c r="AH1340" t="str">
        <f t="shared" si="164"/>
        <v>standard</v>
      </c>
      <c r="AI1340" t="b">
        <f t="shared" si="165"/>
        <v>0</v>
      </c>
      <c r="AJ1340" t="str">
        <f t="shared" si="166"/>
        <v>review: balance outlier</v>
      </c>
      <c r="AK1340" t="s">
        <v>8368</v>
      </c>
      <c r="AM1340" s="2">
        <v>46083</v>
      </c>
      <c r="AN1340" t="b">
        <f t="shared" si="167"/>
        <v>1</v>
      </c>
    </row>
    <row r="1341" spans="1:40" ht="43.2" x14ac:dyDescent="0.3">
      <c r="A1341" t="s">
        <v>8369</v>
      </c>
      <c r="B1341" t="s">
        <v>8370</v>
      </c>
      <c r="C1341" s="6" t="s">
        <v>8371</v>
      </c>
      <c r="D1341" t="s">
        <v>63</v>
      </c>
      <c r="E1341" s="4">
        <v>14</v>
      </c>
      <c r="F1341" t="b">
        <v>1</v>
      </c>
      <c r="G1341" s="4">
        <v>475</v>
      </c>
      <c r="H1341" s="3">
        <v>0</v>
      </c>
      <c r="I1341" s="3">
        <v>0</v>
      </c>
      <c r="J1341" s="3">
        <v>0</v>
      </c>
      <c r="K1341" s="3">
        <v>0</v>
      </c>
      <c r="L1341" s="3">
        <v>-0.23</v>
      </c>
      <c r="M1341" s="3">
        <v>0</v>
      </c>
      <c r="N1341" s="3">
        <v>0</v>
      </c>
      <c r="O1341" s="3">
        <v>0</v>
      </c>
      <c r="P1341" s="4">
        <v>9</v>
      </c>
      <c r="Q1341" s="4">
        <v>9</v>
      </c>
      <c r="R1341" t="b">
        <v>0</v>
      </c>
      <c r="S1341" t="b">
        <v>0</v>
      </c>
      <c r="T1341" t="b">
        <v>0</v>
      </c>
      <c r="U1341" t="b">
        <v>0</v>
      </c>
      <c r="V1341" t="b">
        <v>1</v>
      </c>
      <c r="W1341" t="s">
        <v>44</v>
      </c>
      <c r="X1341" t="s">
        <v>149</v>
      </c>
      <c r="Y1341" t="s">
        <v>66</v>
      </c>
      <c r="Z1341" s="3">
        <v>0.72699999999999998</v>
      </c>
      <c r="AA1341" t="s">
        <v>828</v>
      </c>
      <c r="AB1341" t="s">
        <v>8372</v>
      </c>
      <c r="AC1341" s="6" t="s">
        <v>8373</v>
      </c>
      <c r="AD1341" s="3">
        <f t="shared" si="160"/>
        <v>1.46</v>
      </c>
      <c r="AE1341" s="4">
        <f t="shared" si="161"/>
        <v>15</v>
      </c>
      <c r="AF1341" s="4">
        <f t="shared" si="162"/>
        <v>1</v>
      </c>
      <c r="AG1341" s="4">
        <f t="shared" si="163"/>
        <v>115</v>
      </c>
      <c r="AH1341" t="str">
        <f t="shared" si="164"/>
        <v>standard</v>
      </c>
      <c r="AI1341" t="b">
        <f t="shared" si="165"/>
        <v>1</v>
      </c>
      <c r="AJ1341" t="str">
        <f t="shared" si="166"/>
        <v>ok</v>
      </c>
      <c r="AK1341" t="s">
        <v>8374</v>
      </c>
      <c r="AM1341" s="2">
        <v>46048</v>
      </c>
      <c r="AN1341" t="b">
        <f t="shared" si="167"/>
        <v>1</v>
      </c>
    </row>
    <row r="1342" spans="1:40" ht="43.2" x14ac:dyDescent="0.3">
      <c r="A1342" t="s">
        <v>8375</v>
      </c>
      <c r="B1342" t="s">
        <v>8376</v>
      </c>
      <c r="C1342" s="6" t="s">
        <v>8377</v>
      </c>
      <c r="D1342" t="s">
        <v>43</v>
      </c>
      <c r="E1342" s="4">
        <v>30</v>
      </c>
      <c r="F1342" t="b">
        <v>1</v>
      </c>
      <c r="G1342" s="4">
        <v>1953</v>
      </c>
      <c r="H1342" s="3">
        <v>0.34</v>
      </c>
      <c r="I1342" s="3">
        <v>0</v>
      </c>
      <c r="J1342" s="3">
        <v>0.38</v>
      </c>
      <c r="K1342" s="3">
        <v>0.17</v>
      </c>
      <c r="L1342" s="3">
        <v>0.55000000000000004</v>
      </c>
      <c r="M1342" s="3">
        <v>0</v>
      </c>
      <c r="N1342" s="3">
        <v>0</v>
      </c>
      <c r="O1342" s="3">
        <v>0.93</v>
      </c>
      <c r="P1342" s="4">
        <v>9</v>
      </c>
      <c r="Q1342" s="4">
        <v>10</v>
      </c>
      <c r="R1342" t="b">
        <v>1</v>
      </c>
      <c r="S1342" t="b">
        <v>0</v>
      </c>
      <c r="T1342" t="b">
        <v>1</v>
      </c>
      <c r="U1342" t="b">
        <v>1</v>
      </c>
      <c r="V1342" t="b">
        <v>0</v>
      </c>
      <c r="W1342" t="s">
        <v>64</v>
      </c>
      <c r="X1342" t="s">
        <v>128</v>
      </c>
      <c r="Y1342" t="s">
        <v>66</v>
      </c>
      <c r="Z1342" s="3">
        <v>2.8570000000000002</v>
      </c>
      <c r="AA1342" t="s">
        <v>490</v>
      </c>
      <c r="AB1342" t="s">
        <v>8378</v>
      </c>
      <c r="AC1342" s="6" t="s">
        <v>8379</v>
      </c>
      <c r="AD1342" s="3">
        <f t="shared" si="160"/>
        <v>9.16</v>
      </c>
      <c r="AE1342" s="4">
        <f t="shared" si="161"/>
        <v>47</v>
      </c>
      <c r="AF1342" s="4">
        <f t="shared" si="162"/>
        <v>2</v>
      </c>
      <c r="AG1342" s="4">
        <f t="shared" si="163"/>
        <v>121</v>
      </c>
      <c r="AH1342" t="str">
        <f t="shared" si="164"/>
        <v>standard</v>
      </c>
      <c r="AI1342" t="b">
        <f t="shared" si="165"/>
        <v>0</v>
      </c>
      <c r="AJ1342" t="str">
        <f t="shared" si="166"/>
        <v>review: volatile physics</v>
      </c>
      <c r="AK1342" t="s">
        <v>8380</v>
      </c>
      <c r="AM1342" s="2">
        <v>46205</v>
      </c>
      <c r="AN1342" t="b">
        <f t="shared" si="167"/>
        <v>1</v>
      </c>
    </row>
    <row r="1343" spans="1:40" ht="43.2" x14ac:dyDescent="0.3">
      <c r="A1343" t="s">
        <v>8381</v>
      </c>
      <c r="B1343" t="s">
        <v>8382</v>
      </c>
      <c r="C1343" s="6" t="s">
        <v>8383</v>
      </c>
      <c r="D1343" t="s">
        <v>43</v>
      </c>
      <c r="E1343" s="4">
        <v>21</v>
      </c>
      <c r="F1343" t="b">
        <v>1</v>
      </c>
      <c r="G1343" s="4">
        <v>1115</v>
      </c>
      <c r="H1343" s="3">
        <v>0.57999999999999996</v>
      </c>
      <c r="I1343" s="3">
        <v>1</v>
      </c>
      <c r="J1343" s="3">
        <v>0</v>
      </c>
      <c r="K1343" s="3">
        <v>0</v>
      </c>
      <c r="L1343" s="3">
        <v>0</v>
      </c>
      <c r="M1343" s="3">
        <v>0</v>
      </c>
      <c r="N1343" s="3">
        <v>0</v>
      </c>
      <c r="O1343" s="3">
        <v>0</v>
      </c>
      <c r="P1343" s="4">
        <v>1</v>
      </c>
      <c r="Q1343" s="4">
        <v>2</v>
      </c>
      <c r="R1343" t="b">
        <v>1</v>
      </c>
      <c r="S1343" t="b">
        <v>0</v>
      </c>
      <c r="T1343" t="b">
        <v>1</v>
      </c>
      <c r="U1343" t="b">
        <v>0</v>
      </c>
      <c r="V1343" t="b">
        <v>1</v>
      </c>
      <c r="W1343" t="s">
        <v>92</v>
      </c>
      <c r="X1343" t="s">
        <v>65</v>
      </c>
      <c r="Y1343" t="s">
        <v>102</v>
      </c>
      <c r="Z1343" s="3">
        <v>0.998</v>
      </c>
      <c r="AA1343" t="s">
        <v>1505</v>
      </c>
      <c r="AB1343" t="s">
        <v>8384</v>
      </c>
      <c r="AC1343" s="6" t="s">
        <v>8385</v>
      </c>
      <c r="AD1343" s="3">
        <f t="shared" si="160"/>
        <v>8.14</v>
      </c>
      <c r="AE1343" s="4">
        <f t="shared" si="161"/>
        <v>34</v>
      </c>
      <c r="AF1343" s="4">
        <f t="shared" si="162"/>
        <v>2</v>
      </c>
      <c r="AG1343" s="4">
        <f t="shared" si="163"/>
        <v>128</v>
      </c>
      <c r="AH1343" t="str">
        <f t="shared" si="164"/>
        <v>standard</v>
      </c>
      <c r="AI1343" t="b">
        <f t="shared" si="165"/>
        <v>0</v>
      </c>
      <c r="AJ1343" t="str">
        <f t="shared" si="166"/>
        <v>ok</v>
      </c>
      <c r="AK1343" t="s">
        <v>8386</v>
      </c>
      <c r="AM1343" s="2">
        <v>46194</v>
      </c>
      <c r="AN1343" t="b">
        <f t="shared" si="167"/>
        <v>1</v>
      </c>
    </row>
    <row r="1344" spans="1:40" ht="43.2" x14ac:dyDescent="0.3">
      <c r="A1344" t="s">
        <v>8387</v>
      </c>
      <c r="B1344" t="s">
        <v>2026</v>
      </c>
      <c r="C1344" s="6" t="s">
        <v>8388</v>
      </c>
      <c r="D1344" t="s">
        <v>178</v>
      </c>
      <c r="E1344" s="4">
        <v>86</v>
      </c>
      <c r="F1344" t="b">
        <v>1</v>
      </c>
      <c r="G1344" s="4">
        <v>861</v>
      </c>
      <c r="H1344" s="3">
        <v>0</v>
      </c>
      <c r="I1344" s="3">
        <v>0</v>
      </c>
      <c r="J1344" s="3">
        <v>0</v>
      </c>
      <c r="K1344" s="3">
        <v>-0.1</v>
      </c>
      <c r="L1344" s="3">
        <v>0</v>
      </c>
      <c r="M1344" s="3">
        <v>0.02</v>
      </c>
      <c r="N1344" s="3">
        <v>3.47</v>
      </c>
      <c r="O1344" s="3">
        <v>0</v>
      </c>
      <c r="P1344" s="4">
        <v>9</v>
      </c>
      <c r="Q1344" s="4">
        <v>10</v>
      </c>
      <c r="R1344" t="b">
        <v>0</v>
      </c>
      <c r="S1344" t="b">
        <v>0</v>
      </c>
      <c r="T1344" t="b">
        <v>0</v>
      </c>
      <c r="U1344" t="b">
        <v>1</v>
      </c>
      <c r="V1344" t="b">
        <v>0</v>
      </c>
      <c r="W1344" t="s">
        <v>92</v>
      </c>
      <c r="X1344" t="s">
        <v>45</v>
      </c>
      <c r="Y1344" t="s">
        <v>46</v>
      </c>
      <c r="Z1344" s="3">
        <v>2.7120000000000002</v>
      </c>
      <c r="AA1344" t="s">
        <v>93</v>
      </c>
      <c r="AB1344" t="s">
        <v>2028</v>
      </c>
      <c r="AC1344" s="6" t="s">
        <v>8389</v>
      </c>
      <c r="AD1344" s="3">
        <f t="shared" si="160"/>
        <v>14.18</v>
      </c>
      <c r="AE1344" s="4">
        <f t="shared" si="161"/>
        <v>135</v>
      </c>
      <c r="AF1344" s="4">
        <f t="shared" si="162"/>
        <v>2</v>
      </c>
      <c r="AG1344" s="4">
        <f t="shared" si="163"/>
        <v>115</v>
      </c>
      <c r="AH1344" t="str">
        <f t="shared" si="164"/>
        <v>rare-chest</v>
      </c>
      <c r="AI1344" t="b">
        <f t="shared" si="165"/>
        <v>1</v>
      </c>
      <c r="AJ1344" t="str">
        <f t="shared" si="166"/>
        <v>ok</v>
      </c>
      <c r="AK1344" t="s">
        <v>8390</v>
      </c>
      <c r="AL1344" t="s">
        <v>2076</v>
      </c>
      <c r="AM1344" s="2">
        <v>46148</v>
      </c>
      <c r="AN1344" t="b">
        <f t="shared" si="167"/>
        <v>1</v>
      </c>
    </row>
    <row r="1345" spans="1:40" ht="43.2" x14ac:dyDescent="0.3">
      <c r="A1345" t="s">
        <v>8391</v>
      </c>
      <c r="B1345" t="s">
        <v>8392</v>
      </c>
      <c r="C1345" s="6" t="s">
        <v>8393</v>
      </c>
      <c r="D1345" t="s">
        <v>43</v>
      </c>
      <c r="E1345" s="4">
        <v>36</v>
      </c>
      <c r="F1345" t="b">
        <v>1</v>
      </c>
      <c r="G1345" s="4">
        <v>201</v>
      </c>
      <c r="H1345" s="3">
        <v>0</v>
      </c>
      <c r="I1345" s="3">
        <v>0</v>
      </c>
      <c r="J1345" s="3">
        <v>-0.22</v>
      </c>
      <c r="K1345" s="3">
        <v>0</v>
      </c>
      <c r="L1345" s="3">
        <v>0</v>
      </c>
      <c r="M1345" s="3">
        <v>0.21</v>
      </c>
      <c r="N1345" s="3">
        <v>0</v>
      </c>
      <c r="O1345" s="3">
        <v>0.3</v>
      </c>
      <c r="P1345" s="4">
        <v>4</v>
      </c>
      <c r="Q1345" s="4">
        <v>7</v>
      </c>
      <c r="R1345" t="b">
        <v>0</v>
      </c>
      <c r="S1345" t="b">
        <v>0</v>
      </c>
      <c r="T1345" t="b">
        <v>0</v>
      </c>
      <c r="U1345" t="b">
        <v>1</v>
      </c>
      <c r="V1345" t="b">
        <v>0</v>
      </c>
      <c r="W1345" t="s">
        <v>64</v>
      </c>
      <c r="X1345" t="s">
        <v>75</v>
      </c>
      <c r="Y1345" t="s">
        <v>66</v>
      </c>
      <c r="Z1345" s="3">
        <v>2.5430000000000001</v>
      </c>
      <c r="AA1345" t="s">
        <v>120</v>
      </c>
      <c r="AB1345" t="s">
        <v>8394</v>
      </c>
      <c r="AC1345" s="6" t="s">
        <v>8395</v>
      </c>
      <c r="AD1345" s="3">
        <f t="shared" si="160"/>
        <v>3.68</v>
      </c>
      <c r="AE1345" s="4">
        <f t="shared" si="161"/>
        <v>41</v>
      </c>
      <c r="AF1345" s="4">
        <f t="shared" si="162"/>
        <v>4</v>
      </c>
      <c r="AG1345" s="4">
        <f t="shared" si="163"/>
        <v>115</v>
      </c>
      <c r="AH1345" t="str">
        <f t="shared" si="164"/>
        <v>standard</v>
      </c>
      <c r="AI1345" t="b">
        <f t="shared" si="165"/>
        <v>1</v>
      </c>
      <c r="AJ1345" t="str">
        <f t="shared" si="166"/>
        <v>ok</v>
      </c>
      <c r="AK1345" t="s">
        <v>8396</v>
      </c>
      <c r="AM1345" s="2">
        <v>46117</v>
      </c>
      <c r="AN1345" t="b">
        <f t="shared" si="167"/>
        <v>1</v>
      </c>
    </row>
    <row r="1346" spans="1:40" ht="43.2" x14ac:dyDescent="0.3">
      <c r="A1346" t="s">
        <v>8397</v>
      </c>
      <c r="B1346" t="s">
        <v>8398</v>
      </c>
      <c r="C1346" s="6" t="s">
        <v>8399</v>
      </c>
      <c r="D1346" t="s">
        <v>63</v>
      </c>
      <c r="E1346" s="4">
        <v>19</v>
      </c>
      <c r="F1346" t="b">
        <v>1</v>
      </c>
      <c r="G1346" s="4">
        <v>1450</v>
      </c>
      <c r="H1346" s="3">
        <v>0</v>
      </c>
      <c r="I1346" s="3">
        <v>2</v>
      </c>
      <c r="J1346" s="3">
        <v>0</v>
      </c>
      <c r="K1346" s="3">
        <v>0</v>
      </c>
      <c r="L1346" s="3">
        <v>0</v>
      </c>
      <c r="M1346" s="3">
        <v>0</v>
      </c>
      <c r="N1346" s="3">
        <v>0.33</v>
      </c>
      <c r="O1346" s="3">
        <v>0.64</v>
      </c>
      <c r="P1346" s="4">
        <v>7</v>
      </c>
      <c r="Q1346" s="4">
        <v>9</v>
      </c>
      <c r="R1346" t="b">
        <v>1</v>
      </c>
      <c r="S1346" t="b">
        <v>0</v>
      </c>
      <c r="T1346" t="b">
        <v>0</v>
      </c>
      <c r="U1346" t="b">
        <v>0</v>
      </c>
      <c r="V1346" t="b">
        <v>0</v>
      </c>
      <c r="W1346" t="s">
        <v>92</v>
      </c>
      <c r="X1346" t="s">
        <v>65</v>
      </c>
      <c r="Y1346" t="s">
        <v>331</v>
      </c>
      <c r="Z1346" s="3">
        <v>0.88700000000000001</v>
      </c>
      <c r="AA1346" t="s">
        <v>93</v>
      </c>
      <c r="AB1346" t="s">
        <v>8400</v>
      </c>
      <c r="AC1346" s="6" t="s">
        <v>8401</v>
      </c>
      <c r="AD1346" s="3">
        <f t="shared" ref="AD1346:AD1409" si="168">ROUND(ABS(H1346)*8+ABS(I1346)*1.5+ABS(J1346)*3+ABS(K1346)*2+ABS(L1346)*2+ABS(M1346)*2+ABS(N1346)*2+ABS(O1346)*2+IF(D1346="Legendary",10,IF(D1346="Relic",12,IF(D1346="Epic",7,IF(D1346="Rare",4,IF(D1346="Uncommon",2,IF(D1346="Cursed",5,1)))))),2)</f>
        <v>5.94</v>
      </c>
      <c r="AE1346" s="4">
        <f t="shared" ref="AE1346:AE1409" si="169">MAX(0,ROUND(E1346*(1+AD1346/25)+IF(R1346,2,0)+IF(T1346,4,0),0))</f>
        <v>26</v>
      </c>
      <c r="AF1346" s="4">
        <f t="shared" ref="AF1346:AF1409" si="170">Q1346-P1346+1</f>
        <v>3</v>
      </c>
      <c r="AG1346" s="4">
        <f t="shared" ref="AG1346:AG1409" si="171">LEN(C1346)</f>
        <v>110</v>
      </c>
      <c r="AH1346" t="str">
        <f t="shared" ref="AH1346:AH1409" si="172">IF(D1346="Legendary","boss-vault",IF(D1346="Relic","secret-room",IF(D1346="Cursed","curse-room",IF(AD1346&gt;12,"rare-chest","standard"))))</f>
        <v>standard</v>
      </c>
      <c r="AI1346" t="b">
        <f t="shared" ref="AI1346:AI1409" si="173">OR(H1346&lt;0,I1346&lt;0,J1346&lt;0,K1346&lt;0,L1346&lt;0,M1346&lt;0,N1346&lt;0,O1346&lt;0)</f>
        <v>0</v>
      </c>
      <c r="AJ1346" t="str">
        <f t="shared" ref="AJ1346:AJ1409" si="174">IF(AND(P1346&lt;=Q1346,AE1346&gt;=0,AF1346&gt;0),IF(OR(AD1346&gt;18,AND(D1346="Common",AD1346&gt;10),AND(D1346="Legendary",AE1346&lt;80)),"review: balance outlier",IF(AND(R1346,T1346,U1346),"review: volatile physics",IF(COUNTIF(AA1346,"*fire*")+COUNTIF(AA1346,"*poison*")+COUNTIF(AA1346,"*ice*")&gt;=2,"review: multi-status synergy","ok"))),"invalid: level/price")</f>
        <v>ok</v>
      </c>
      <c r="AK1346" t="s">
        <v>8402</v>
      </c>
      <c r="AM1346" s="2">
        <v>46051</v>
      </c>
      <c r="AN1346" t="b">
        <f t="shared" ref="AN1346:AN1409" si="175">P1346&lt;=Q1346</f>
        <v>1</v>
      </c>
    </row>
    <row r="1347" spans="1:40" ht="28.8" x14ac:dyDescent="0.3">
      <c r="A1347" t="s">
        <v>8403</v>
      </c>
      <c r="B1347" t="s">
        <v>8404</v>
      </c>
      <c r="C1347" s="6" t="s">
        <v>8405</v>
      </c>
      <c r="D1347" t="s">
        <v>119</v>
      </c>
      <c r="E1347" s="4">
        <v>59</v>
      </c>
      <c r="F1347" t="b">
        <v>1</v>
      </c>
      <c r="G1347" s="4">
        <v>1492</v>
      </c>
      <c r="H1347" s="3">
        <v>0</v>
      </c>
      <c r="I1347" s="3">
        <v>-1</v>
      </c>
      <c r="J1347" s="3">
        <v>0</v>
      </c>
      <c r="K1347" s="3">
        <v>0</v>
      </c>
      <c r="L1347" s="3">
        <v>0.36</v>
      </c>
      <c r="M1347" s="3">
        <v>-0.22</v>
      </c>
      <c r="N1347" s="3">
        <v>-1.96</v>
      </c>
      <c r="O1347" s="3">
        <v>0.42</v>
      </c>
      <c r="P1347" s="4">
        <v>7</v>
      </c>
      <c r="Q1347" s="4">
        <v>8</v>
      </c>
      <c r="R1347" t="b">
        <v>1</v>
      </c>
      <c r="S1347" t="b">
        <v>0</v>
      </c>
      <c r="T1347" t="b">
        <v>0</v>
      </c>
      <c r="U1347" t="b">
        <v>0</v>
      </c>
      <c r="V1347" t="b">
        <v>0</v>
      </c>
      <c r="W1347" t="s">
        <v>64</v>
      </c>
      <c r="X1347" t="s">
        <v>128</v>
      </c>
      <c r="Y1347" t="s">
        <v>331</v>
      </c>
      <c r="Z1347" s="3">
        <v>1.915</v>
      </c>
      <c r="AA1347" t="s">
        <v>120</v>
      </c>
      <c r="AB1347" t="s">
        <v>8406</v>
      </c>
      <c r="AC1347" s="6" t="s">
        <v>8407</v>
      </c>
      <c r="AD1347" s="3">
        <f t="shared" si="168"/>
        <v>11.42</v>
      </c>
      <c r="AE1347" s="4">
        <f t="shared" si="169"/>
        <v>88</v>
      </c>
      <c r="AF1347" s="4">
        <f t="shared" si="170"/>
        <v>2</v>
      </c>
      <c r="AG1347" s="4">
        <f t="shared" si="171"/>
        <v>103</v>
      </c>
      <c r="AH1347" t="str">
        <f t="shared" si="172"/>
        <v>standard</v>
      </c>
      <c r="AI1347" t="b">
        <f t="shared" si="173"/>
        <v>1</v>
      </c>
      <c r="AJ1347" t="str">
        <f t="shared" si="174"/>
        <v>ok</v>
      </c>
      <c r="AK1347" t="s">
        <v>8408</v>
      </c>
      <c r="AL1347" t="s">
        <v>1254</v>
      </c>
      <c r="AM1347" s="2">
        <v>46126</v>
      </c>
      <c r="AN1347" t="b">
        <f t="shared" si="175"/>
        <v>1</v>
      </c>
    </row>
    <row r="1348" spans="1:40" ht="43.2" x14ac:dyDescent="0.3">
      <c r="A1348" t="s">
        <v>8409</v>
      </c>
      <c r="B1348" t="s">
        <v>8410</v>
      </c>
      <c r="C1348" s="6" t="s">
        <v>8411</v>
      </c>
      <c r="D1348" t="s">
        <v>178</v>
      </c>
      <c r="E1348" s="4">
        <v>62</v>
      </c>
      <c r="F1348" t="b">
        <v>0</v>
      </c>
      <c r="G1348" s="4">
        <v>1950</v>
      </c>
      <c r="H1348" s="3">
        <v>1.28</v>
      </c>
      <c r="I1348" s="3">
        <v>3</v>
      </c>
      <c r="J1348" s="3">
        <v>0</v>
      </c>
      <c r="K1348" s="3">
        <v>0.46</v>
      </c>
      <c r="L1348" s="3">
        <v>0</v>
      </c>
      <c r="M1348" s="3">
        <v>-0.11</v>
      </c>
      <c r="N1348" s="3">
        <v>0</v>
      </c>
      <c r="O1348" s="3">
        <v>0</v>
      </c>
      <c r="P1348" s="4">
        <v>5</v>
      </c>
      <c r="Q1348" s="4">
        <v>7</v>
      </c>
      <c r="R1348" t="b">
        <v>1</v>
      </c>
      <c r="S1348" t="b">
        <v>1</v>
      </c>
      <c r="T1348" t="b">
        <v>1</v>
      </c>
      <c r="U1348" t="b">
        <v>1</v>
      </c>
      <c r="V1348" t="b">
        <v>1</v>
      </c>
      <c r="W1348" t="s">
        <v>127</v>
      </c>
      <c r="X1348" t="s">
        <v>128</v>
      </c>
      <c r="Y1348" t="s">
        <v>331</v>
      </c>
      <c r="Z1348" s="3">
        <v>0.54</v>
      </c>
      <c r="AA1348" t="s">
        <v>130</v>
      </c>
      <c r="AB1348" t="s">
        <v>8412</v>
      </c>
      <c r="AC1348" s="6" t="s">
        <v>8413</v>
      </c>
      <c r="AD1348" s="3">
        <f t="shared" si="168"/>
        <v>22.88</v>
      </c>
      <c r="AE1348" s="4">
        <f t="shared" si="169"/>
        <v>125</v>
      </c>
      <c r="AF1348" s="4">
        <f t="shared" si="170"/>
        <v>3</v>
      </c>
      <c r="AG1348" s="4">
        <f t="shared" si="171"/>
        <v>116</v>
      </c>
      <c r="AH1348" t="str">
        <f t="shared" si="172"/>
        <v>rare-chest</v>
      </c>
      <c r="AI1348" t="b">
        <f t="shared" si="173"/>
        <v>1</v>
      </c>
      <c r="AJ1348" t="str">
        <f t="shared" si="174"/>
        <v>review: balance outlier</v>
      </c>
      <c r="AK1348" t="s">
        <v>8414</v>
      </c>
      <c r="AM1348" s="2">
        <v>46093</v>
      </c>
      <c r="AN1348" t="b">
        <f t="shared" si="175"/>
        <v>1</v>
      </c>
    </row>
    <row r="1349" spans="1:40" ht="43.2" x14ac:dyDescent="0.3">
      <c r="A1349" t="s">
        <v>8415</v>
      </c>
      <c r="B1349" t="s">
        <v>8416</v>
      </c>
      <c r="C1349" s="6" t="s">
        <v>8417</v>
      </c>
      <c r="D1349" t="s">
        <v>43</v>
      </c>
      <c r="E1349" s="4">
        <v>41</v>
      </c>
      <c r="F1349" t="b">
        <v>1</v>
      </c>
      <c r="G1349" s="4">
        <v>791</v>
      </c>
      <c r="H1349" s="3">
        <v>0.01</v>
      </c>
      <c r="I1349" s="3">
        <v>2</v>
      </c>
      <c r="J1349" s="3">
        <v>0</v>
      </c>
      <c r="K1349" s="3">
        <v>0</v>
      </c>
      <c r="L1349" s="3">
        <v>0</v>
      </c>
      <c r="M1349" s="3">
        <v>0</v>
      </c>
      <c r="N1349" s="3">
        <v>0</v>
      </c>
      <c r="O1349" s="3">
        <v>0</v>
      </c>
      <c r="P1349" s="4">
        <v>4</v>
      </c>
      <c r="Q1349" s="4">
        <v>10</v>
      </c>
      <c r="R1349" t="b">
        <v>1</v>
      </c>
      <c r="S1349" t="b">
        <v>1</v>
      </c>
      <c r="T1349" t="b">
        <v>1</v>
      </c>
      <c r="U1349" t="b">
        <v>0</v>
      </c>
      <c r="V1349" t="b">
        <v>1</v>
      </c>
      <c r="W1349" t="s">
        <v>111</v>
      </c>
      <c r="X1349" t="s">
        <v>65</v>
      </c>
      <c r="Y1349" t="s">
        <v>129</v>
      </c>
      <c r="Z1349" s="3">
        <v>2.5129999999999999</v>
      </c>
      <c r="AA1349" t="s">
        <v>230</v>
      </c>
      <c r="AB1349" t="s">
        <v>8418</v>
      </c>
      <c r="AC1349" s="6" t="s">
        <v>8419</v>
      </c>
      <c r="AD1349" s="3">
        <f t="shared" si="168"/>
        <v>5.08</v>
      </c>
      <c r="AE1349" s="4">
        <f t="shared" si="169"/>
        <v>55</v>
      </c>
      <c r="AF1349" s="4">
        <f t="shared" si="170"/>
        <v>7</v>
      </c>
      <c r="AG1349" s="4">
        <f t="shared" si="171"/>
        <v>115</v>
      </c>
      <c r="AH1349" t="str">
        <f t="shared" si="172"/>
        <v>standard</v>
      </c>
      <c r="AI1349" t="b">
        <f t="shared" si="173"/>
        <v>0</v>
      </c>
      <c r="AJ1349" t="str">
        <f t="shared" si="174"/>
        <v>review: multi-status synergy</v>
      </c>
      <c r="AK1349" t="s">
        <v>8420</v>
      </c>
      <c r="AM1349" s="2">
        <v>46104</v>
      </c>
      <c r="AN1349" t="b">
        <f t="shared" si="175"/>
        <v>1</v>
      </c>
    </row>
    <row r="1350" spans="1:40" ht="43.2" x14ac:dyDescent="0.3">
      <c r="A1350" t="s">
        <v>8421</v>
      </c>
      <c r="B1350" t="s">
        <v>8422</v>
      </c>
      <c r="C1350" s="6" t="s">
        <v>8423</v>
      </c>
      <c r="D1350" t="s">
        <v>43</v>
      </c>
      <c r="E1350" s="4">
        <v>23</v>
      </c>
      <c r="F1350" t="b">
        <v>1</v>
      </c>
      <c r="G1350" s="4">
        <v>1210</v>
      </c>
      <c r="H1350" s="3">
        <v>1.1599999999999999</v>
      </c>
      <c r="I1350" s="3">
        <v>2</v>
      </c>
      <c r="J1350" s="3">
        <v>0</v>
      </c>
      <c r="K1350" s="3">
        <v>0.7</v>
      </c>
      <c r="L1350" s="3">
        <v>0</v>
      </c>
      <c r="M1350" s="3">
        <v>0.18</v>
      </c>
      <c r="N1350" s="3">
        <v>0</v>
      </c>
      <c r="O1350" s="3">
        <v>0</v>
      </c>
      <c r="P1350" s="4">
        <v>8</v>
      </c>
      <c r="Q1350" s="4">
        <v>10</v>
      </c>
      <c r="R1350" t="b">
        <v>0</v>
      </c>
      <c r="S1350" t="b">
        <v>0</v>
      </c>
      <c r="T1350" t="b">
        <v>0</v>
      </c>
      <c r="U1350" t="b">
        <v>0</v>
      </c>
      <c r="V1350" t="b">
        <v>0</v>
      </c>
      <c r="W1350" t="s">
        <v>64</v>
      </c>
      <c r="X1350" t="s">
        <v>101</v>
      </c>
      <c r="Y1350" t="s">
        <v>331</v>
      </c>
      <c r="Z1350" s="3">
        <v>0.505</v>
      </c>
      <c r="AA1350" t="s">
        <v>209</v>
      </c>
      <c r="AB1350" t="s">
        <v>8424</v>
      </c>
      <c r="AC1350" s="6" t="s">
        <v>8425</v>
      </c>
      <c r="AD1350" s="3">
        <f t="shared" si="168"/>
        <v>16.04</v>
      </c>
      <c r="AE1350" s="4">
        <f t="shared" si="169"/>
        <v>38</v>
      </c>
      <c r="AF1350" s="4">
        <f t="shared" si="170"/>
        <v>3</v>
      </c>
      <c r="AG1350" s="4">
        <f t="shared" si="171"/>
        <v>113</v>
      </c>
      <c r="AH1350" t="str">
        <f t="shared" si="172"/>
        <v>rare-chest</v>
      </c>
      <c r="AI1350" t="b">
        <f t="shared" si="173"/>
        <v>0</v>
      </c>
      <c r="AJ1350" t="str">
        <f t="shared" si="174"/>
        <v>ok</v>
      </c>
      <c r="AK1350" t="s">
        <v>8426</v>
      </c>
      <c r="AM1350" s="2">
        <v>46069</v>
      </c>
      <c r="AN1350" t="b">
        <f t="shared" si="175"/>
        <v>1</v>
      </c>
    </row>
    <row r="1351" spans="1:40" ht="43.2" x14ac:dyDescent="0.3">
      <c r="A1351" t="s">
        <v>8427</v>
      </c>
      <c r="B1351" t="s">
        <v>8428</v>
      </c>
      <c r="C1351" s="6" t="s">
        <v>8429</v>
      </c>
      <c r="D1351" t="s">
        <v>119</v>
      </c>
      <c r="E1351" s="4">
        <v>57</v>
      </c>
      <c r="F1351" t="b">
        <v>1</v>
      </c>
      <c r="G1351" s="4">
        <v>197</v>
      </c>
      <c r="H1351" s="3">
        <v>0</v>
      </c>
      <c r="I1351" s="3">
        <v>0</v>
      </c>
      <c r="J1351" s="3">
        <v>-0.21</v>
      </c>
      <c r="K1351" s="3">
        <v>0</v>
      </c>
      <c r="L1351" s="3">
        <v>0</v>
      </c>
      <c r="M1351" s="3">
        <v>0</v>
      </c>
      <c r="N1351" s="3">
        <v>0</v>
      </c>
      <c r="O1351" s="3">
        <v>0</v>
      </c>
      <c r="P1351" s="4">
        <v>8</v>
      </c>
      <c r="Q1351" s="4">
        <v>9</v>
      </c>
      <c r="R1351" t="b">
        <v>1</v>
      </c>
      <c r="S1351" t="b">
        <v>0</v>
      </c>
      <c r="T1351" t="b">
        <v>0</v>
      </c>
      <c r="U1351" t="b">
        <v>0</v>
      </c>
      <c r="V1351" t="b">
        <v>1</v>
      </c>
      <c r="W1351" t="s">
        <v>138</v>
      </c>
      <c r="X1351" t="s">
        <v>45</v>
      </c>
      <c r="Y1351" t="s">
        <v>129</v>
      </c>
      <c r="Z1351" s="3">
        <v>2.8839999999999999</v>
      </c>
      <c r="AA1351" t="s">
        <v>140</v>
      </c>
      <c r="AB1351" t="s">
        <v>8430</v>
      </c>
      <c r="AC1351" s="6" t="s">
        <v>8431</v>
      </c>
      <c r="AD1351" s="3">
        <f t="shared" si="168"/>
        <v>4.63</v>
      </c>
      <c r="AE1351" s="4">
        <f t="shared" si="169"/>
        <v>70</v>
      </c>
      <c r="AF1351" s="4">
        <f t="shared" si="170"/>
        <v>2</v>
      </c>
      <c r="AG1351" s="4">
        <f t="shared" si="171"/>
        <v>108</v>
      </c>
      <c r="AH1351" t="str">
        <f t="shared" si="172"/>
        <v>standard</v>
      </c>
      <c r="AI1351" t="b">
        <f t="shared" si="173"/>
        <v>1</v>
      </c>
      <c r="AJ1351" t="str">
        <f t="shared" si="174"/>
        <v>ok</v>
      </c>
      <c r="AK1351" t="s">
        <v>8432</v>
      </c>
      <c r="AM1351" s="2">
        <v>46075</v>
      </c>
      <c r="AN1351" t="b">
        <f t="shared" si="175"/>
        <v>1</v>
      </c>
    </row>
    <row r="1352" spans="1:40" ht="43.2" x14ac:dyDescent="0.3">
      <c r="A1352" t="s">
        <v>8433</v>
      </c>
      <c r="B1352" t="s">
        <v>7240</v>
      </c>
      <c r="C1352" s="6" t="s">
        <v>8434</v>
      </c>
      <c r="D1352" t="s">
        <v>119</v>
      </c>
      <c r="E1352" s="4">
        <v>42</v>
      </c>
      <c r="F1352" t="b">
        <v>1</v>
      </c>
      <c r="G1352" s="4">
        <v>711</v>
      </c>
      <c r="H1352" s="3">
        <v>0</v>
      </c>
      <c r="I1352" s="3">
        <v>1</v>
      </c>
      <c r="J1352" s="3">
        <v>0</v>
      </c>
      <c r="K1352" s="3">
        <v>0</v>
      </c>
      <c r="L1352" s="3">
        <v>0</v>
      </c>
      <c r="M1352" s="3">
        <v>0</v>
      </c>
      <c r="N1352" s="3">
        <v>0</v>
      </c>
      <c r="O1352" s="3">
        <v>0</v>
      </c>
      <c r="P1352" s="4">
        <v>5</v>
      </c>
      <c r="Q1352" s="4">
        <v>6</v>
      </c>
      <c r="R1352" t="b">
        <v>1</v>
      </c>
      <c r="S1352" t="b">
        <v>0</v>
      </c>
      <c r="T1352" t="b">
        <v>0</v>
      </c>
      <c r="U1352" t="b">
        <v>0</v>
      </c>
      <c r="V1352" t="b">
        <v>0</v>
      </c>
      <c r="W1352" t="s">
        <v>44</v>
      </c>
      <c r="X1352" t="s">
        <v>128</v>
      </c>
      <c r="Y1352" t="s">
        <v>331</v>
      </c>
      <c r="Z1352" s="3">
        <v>3.0630000000000002</v>
      </c>
      <c r="AA1352" t="s">
        <v>47</v>
      </c>
      <c r="AB1352" t="s">
        <v>7242</v>
      </c>
      <c r="AC1352" s="6" t="s">
        <v>8435</v>
      </c>
      <c r="AD1352" s="3">
        <f t="shared" si="168"/>
        <v>5.5</v>
      </c>
      <c r="AE1352" s="4">
        <f t="shared" si="169"/>
        <v>53</v>
      </c>
      <c r="AF1352" s="4">
        <f t="shared" si="170"/>
        <v>2</v>
      </c>
      <c r="AG1352" s="4">
        <f t="shared" si="171"/>
        <v>104</v>
      </c>
      <c r="AH1352" t="str">
        <f t="shared" si="172"/>
        <v>standard</v>
      </c>
      <c r="AI1352" t="b">
        <f t="shared" si="173"/>
        <v>0</v>
      </c>
      <c r="AJ1352" t="str">
        <f t="shared" si="174"/>
        <v>ok</v>
      </c>
      <c r="AK1352" t="s">
        <v>8436</v>
      </c>
      <c r="AL1352" t="s">
        <v>685</v>
      </c>
      <c r="AM1352" s="2">
        <v>46033</v>
      </c>
      <c r="AN1352" t="b">
        <f t="shared" si="175"/>
        <v>1</v>
      </c>
    </row>
    <row r="1353" spans="1:40" ht="43.2" x14ac:dyDescent="0.3">
      <c r="A1353" t="s">
        <v>8437</v>
      </c>
      <c r="B1353" t="s">
        <v>8438</v>
      </c>
      <c r="C1353" s="6" t="s">
        <v>8439</v>
      </c>
      <c r="D1353" t="s">
        <v>63</v>
      </c>
      <c r="E1353" s="4">
        <v>16</v>
      </c>
      <c r="F1353" t="b">
        <v>1</v>
      </c>
      <c r="G1353" s="4">
        <v>1565</v>
      </c>
      <c r="H1353" s="3">
        <v>0</v>
      </c>
      <c r="I1353" s="3">
        <v>0</v>
      </c>
      <c r="J1353" s="3">
        <v>0</v>
      </c>
      <c r="K1353" s="3">
        <v>0.41</v>
      </c>
      <c r="L1353" s="3">
        <v>-0.32</v>
      </c>
      <c r="M1353" s="3">
        <v>0</v>
      </c>
      <c r="N1353" s="3">
        <v>-0.86</v>
      </c>
      <c r="O1353" s="3">
        <v>0</v>
      </c>
      <c r="P1353" s="4">
        <v>5</v>
      </c>
      <c r="Q1353" s="4">
        <v>8</v>
      </c>
      <c r="R1353" t="b">
        <v>1</v>
      </c>
      <c r="S1353" t="b">
        <v>0</v>
      </c>
      <c r="T1353" t="b">
        <v>0</v>
      </c>
      <c r="U1353" t="b">
        <v>0</v>
      </c>
      <c r="V1353" t="b">
        <v>1</v>
      </c>
      <c r="W1353" t="s">
        <v>54</v>
      </c>
      <c r="X1353" t="s">
        <v>128</v>
      </c>
      <c r="Y1353" t="s">
        <v>129</v>
      </c>
      <c r="Z1353" s="3">
        <v>2.484</v>
      </c>
      <c r="AA1353" t="s">
        <v>382</v>
      </c>
      <c r="AB1353" t="s">
        <v>8440</v>
      </c>
      <c r="AC1353" s="6" t="s">
        <v>8441</v>
      </c>
      <c r="AD1353" s="3">
        <f t="shared" si="168"/>
        <v>4.18</v>
      </c>
      <c r="AE1353" s="4">
        <f t="shared" si="169"/>
        <v>21</v>
      </c>
      <c r="AF1353" s="4">
        <f t="shared" si="170"/>
        <v>4</v>
      </c>
      <c r="AG1353" s="4">
        <f t="shared" si="171"/>
        <v>112</v>
      </c>
      <c r="AH1353" t="str">
        <f t="shared" si="172"/>
        <v>standard</v>
      </c>
      <c r="AI1353" t="b">
        <f t="shared" si="173"/>
        <v>1</v>
      </c>
      <c r="AJ1353" t="str">
        <f t="shared" si="174"/>
        <v>ok</v>
      </c>
      <c r="AK1353" t="s">
        <v>8442</v>
      </c>
      <c r="AM1353" s="2">
        <v>46163</v>
      </c>
      <c r="AN1353" t="b">
        <f t="shared" si="175"/>
        <v>1</v>
      </c>
    </row>
    <row r="1354" spans="1:40" ht="43.2" x14ac:dyDescent="0.3">
      <c r="A1354" t="s">
        <v>8443</v>
      </c>
      <c r="B1354" t="s">
        <v>8444</v>
      </c>
      <c r="C1354" s="6" t="s">
        <v>8445</v>
      </c>
      <c r="D1354" t="s">
        <v>43</v>
      </c>
      <c r="E1354" s="4">
        <v>38</v>
      </c>
      <c r="F1354" t="b">
        <v>1</v>
      </c>
      <c r="G1354" s="4">
        <v>1825</v>
      </c>
      <c r="H1354" s="3">
        <v>0</v>
      </c>
      <c r="I1354" s="3">
        <v>2</v>
      </c>
      <c r="J1354" s="3">
        <v>0</v>
      </c>
      <c r="K1354" s="3">
        <v>0</v>
      </c>
      <c r="L1354" s="3">
        <v>0.6</v>
      </c>
      <c r="M1354" s="3">
        <v>0</v>
      </c>
      <c r="N1354" s="3">
        <v>0</v>
      </c>
      <c r="O1354" s="3">
        <v>-0.01</v>
      </c>
      <c r="P1354" s="4">
        <v>2</v>
      </c>
      <c r="Q1354" s="4">
        <v>6</v>
      </c>
      <c r="R1354" t="b">
        <v>0</v>
      </c>
      <c r="S1354" t="b">
        <v>0</v>
      </c>
      <c r="T1354" t="b">
        <v>1</v>
      </c>
      <c r="U1354" t="b">
        <v>1</v>
      </c>
      <c r="V1354" t="b">
        <v>1</v>
      </c>
      <c r="W1354" t="s">
        <v>127</v>
      </c>
      <c r="X1354" t="s">
        <v>75</v>
      </c>
      <c r="Y1354" t="s">
        <v>129</v>
      </c>
      <c r="Z1354" s="3">
        <v>1.883</v>
      </c>
      <c r="AA1354" t="s">
        <v>171</v>
      </c>
      <c r="AB1354" t="s">
        <v>8446</v>
      </c>
      <c r="AC1354" s="6" t="s">
        <v>8447</v>
      </c>
      <c r="AD1354" s="3">
        <f t="shared" si="168"/>
        <v>6.22</v>
      </c>
      <c r="AE1354" s="4">
        <f t="shared" si="169"/>
        <v>51</v>
      </c>
      <c r="AF1354" s="4">
        <f t="shared" si="170"/>
        <v>5</v>
      </c>
      <c r="AG1354" s="4">
        <f t="shared" si="171"/>
        <v>121</v>
      </c>
      <c r="AH1354" t="str">
        <f t="shared" si="172"/>
        <v>standard</v>
      </c>
      <c r="AI1354" t="b">
        <f t="shared" si="173"/>
        <v>1</v>
      </c>
      <c r="AJ1354" t="str">
        <f t="shared" si="174"/>
        <v>ok</v>
      </c>
      <c r="AK1354" t="s">
        <v>8448</v>
      </c>
      <c r="AM1354" s="2">
        <v>46078</v>
      </c>
      <c r="AN1354" t="b">
        <f t="shared" si="175"/>
        <v>1</v>
      </c>
    </row>
    <row r="1355" spans="1:40" ht="43.2" x14ac:dyDescent="0.3">
      <c r="A1355" t="s">
        <v>8449</v>
      </c>
      <c r="B1355" t="s">
        <v>8450</v>
      </c>
      <c r="C1355" s="6" t="s">
        <v>8451</v>
      </c>
      <c r="D1355" t="s">
        <v>147</v>
      </c>
      <c r="E1355" s="4">
        <v>138</v>
      </c>
      <c r="F1355" t="b">
        <v>1</v>
      </c>
      <c r="G1355" s="4">
        <v>510</v>
      </c>
      <c r="H1355" s="3">
        <v>0.79</v>
      </c>
      <c r="I1355" s="3">
        <v>1</v>
      </c>
      <c r="J1355" s="3">
        <v>0</v>
      </c>
      <c r="K1355" s="3">
        <v>0</v>
      </c>
      <c r="L1355" s="3">
        <v>0</v>
      </c>
      <c r="M1355" s="3">
        <v>0.11</v>
      </c>
      <c r="N1355" s="3">
        <v>0</v>
      </c>
      <c r="O1355" s="3">
        <v>0</v>
      </c>
      <c r="P1355" s="4">
        <v>9</v>
      </c>
      <c r="Q1355" s="4">
        <v>9</v>
      </c>
      <c r="R1355" t="b">
        <v>0</v>
      </c>
      <c r="S1355" t="b">
        <v>0</v>
      </c>
      <c r="T1355" t="b">
        <v>0</v>
      </c>
      <c r="U1355" t="b">
        <v>0</v>
      </c>
      <c r="V1355" t="b">
        <v>0</v>
      </c>
      <c r="W1355" t="s">
        <v>138</v>
      </c>
      <c r="X1355" t="s">
        <v>75</v>
      </c>
      <c r="Y1355" t="s">
        <v>66</v>
      </c>
      <c r="Z1355" s="3">
        <v>5.1999999999999998E-2</v>
      </c>
      <c r="AA1355" t="s">
        <v>140</v>
      </c>
      <c r="AB1355" t="s">
        <v>8452</v>
      </c>
      <c r="AC1355" s="6" t="s">
        <v>8453</v>
      </c>
      <c r="AD1355" s="3">
        <f t="shared" si="168"/>
        <v>18.04</v>
      </c>
      <c r="AE1355" s="4">
        <f t="shared" si="169"/>
        <v>238</v>
      </c>
      <c r="AF1355" s="4">
        <f t="shared" si="170"/>
        <v>1</v>
      </c>
      <c r="AG1355" s="4">
        <f t="shared" si="171"/>
        <v>119</v>
      </c>
      <c r="AH1355" t="str">
        <f t="shared" si="172"/>
        <v>boss-vault</v>
      </c>
      <c r="AI1355" t="b">
        <f t="shared" si="173"/>
        <v>0</v>
      </c>
      <c r="AJ1355" t="str">
        <f t="shared" si="174"/>
        <v>review: balance outlier</v>
      </c>
      <c r="AK1355" t="s">
        <v>8454</v>
      </c>
      <c r="AM1355" s="2">
        <v>46036</v>
      </c>
      <c r="AN1355" t="b">
        <f t="shared" si="175"/>
        <v>1</v>
      </c>
    </row>
    <row r="1356" spans="1:40" ht="43.2" x14ac:dyDescent="0.3">
      <c r="A1356" t="s">
        <v>8455</v>
      </c>
      <c r="B1356" t="s">
        <v>8456</v>
      </c>
      <c r="C1356" s="6" t="s">
        <v>8457</v>
      </c>
      <c r="D1356" t="s">
        <v>178</v>
      </c>
      <c r="E1356" s="4">
        <v>90</v>
      </c>
      <c r="F1356" t="b">
        <v>1</v>
      </c>
      <c r="G1356" s="4">
        <v>1053</v>
      </c>
      <c r="H1356" s="3">
        <v>0</v>
      </c>
      <c r="I1356" s="3">
        <v>3</v>
      </c>
      <c r="J1356" s="3">
        <v>0</v>
      </c>
      <c r="K1356" s="3">
        <v>0.95</v>
      </c>
      <c r="L1356" s="3">
        <v>0</v>
      </c>
      <c r="M1356" s="3">
        <v>0</v>
      </c>
      <c r="N1356" s="3">
        <v>-1.89</v>
      </c>
      <c r="O1356" s="3">
        <v>0.03</v>
      </c>
      <c r="P1356" s="4">
        <v>9</v>
      </c>
      <c r="Q1356" s="4">
        <v>9</v>
      </c>
      <c r="R1356" t="b">
        <v>0</v>
      </c>
      <c r="S1356" t="b">
        <v>0</v>
      </c>
      <c r="T1356" t="b">
        <v>1</v>
      </c>
      <c r="U1356" t="b">
        <v>0</v>
      </c>
      <c r="V1356" t="b">
        <v>1</v>
      </c>
      <c r="W1356" t="s">
        <v>111</v>
      </c>
      <c r="X1356" t="s">
        <v>149</v>
      </c>
      <c r="Y1356" t="s">
        <v>66</v>
      </c>
      <c r="Z1356" s="3">
        <v>1.992</v>
      </c>
      <c r="AA1356" t="s">
        <v>855</v>
      </c>
      <c r="AB1356" t="s">
        <v>8458</v>
      </c>
      <c r="AC1356" s="6" t="s">
        <v>8459</v>
      </c>
      <c r="AD1356" s="3">
        <f t="shared" si="168"/>
        <v>17.239999999999998</v>
      </c>
      <c r="AE1356" s="4">
        <f t="shared" si="169"/>
        <v>156</v>
      </c>
      <c r="AF1356" s="4">
        <f t="shared" si="170"/>
        <v>1</v>
      </c>
      <c r="AG1356" s="4">
        <f t="shared" si="171"/>
        <v>121</v>
      </c>
      <c r="AH1356" t="str">
        <f t="shared" si="172"/>
        <v>rare-chest</v>
      </c>
      <c r="AI1356" t="b">
        <f t="shared" si="173"/>
        <v>1</v>
      </c>
      <c r="AJ1356" t="str">
        <f t="shared" si="174"/>
        <v>ok</v>
      </c>
      <c r="AK1356" t="s">
        <v>8460</v>
      </c>
      <c r="AM1356" s="2">
        <v>46049</v>
      </c>
      <c r="AN1356" t="b">
        <f t="shared" si="175"/>
        <v>1</v>
      </c>
    </row>
    <row r="1357" spans="1:40" ht="43.2" x14ac:dyDescent="0.3">
      <c r="A1357" t="s">
        <v>8461</v>
      </c>
      <c r="B1357" t="s">
        <v>8462</v>
      </c>
      <c r="C1357" s="6" t="s">
        <v>8463</v>
      </c>
      <c r="D1357" t="s">
        <v>63</v>
      </c>
      <c r="E1357" s="4">
        <v>22</v>
      </c>
      <c r="F1357" t="b">
        <v>1</v>
      </c>
      <c r="G1357" s="4">
        <v>1345</v>
      </c>
      <c r="H1357" s="3">
        <v>0</v>
      </c>
      <c r="I1357" s="3">
        <v>2</v>
      </c>
      <c r="J1357" s="3">
        <v>0</v>
      </c>
      <c r="K1357" s="3">
        <v>0</v>
      </c>
      <c r="L1357" s="3">
        <v>-0.34</v>
      </c>
      <c r="M1357" s="3">
        <v>0</v>
      </c>
      <c r="N1357" s="3">
        <v>1.22</v>
      </c>
      <c r="O1357" s="3">
        <v>0</v>
      </c>
      <c r="P1357" s="4">
        <v>5</v>
      </c>
      <c r="Q1357" s="4">
        <v>8</v>
      </c>
      <c r="R1357" t="b">
        <v>0</v>
      </c>
      <c r="S1357" t="b">
        <v>0</v>
      </c>
      <c r="T1357" t="b">
        <v>0</v>
      </c>
      <c r="U1357" t="b">
        <v>0</v>
      </c>
      <c r="V1357" t="b">
        <v>0</v>
      </c>
      <c r="W1357" t="s">
        <v>64</v>
      </c>
      <c r="X1357" t="s">
        <v>55</v>
      </c>
      <c r="Y1357" t="s">
        <v>46</v>
      </c>
      <c r="Z1357" s="3">
        <v>2.54</v>
      </c>
      <c r="AA1357" t="s">
        <v>120</v>
      </c>
      <c r="AB1357" t="s">
        <v>8464</v>
      </c>
      <c r="AC1357" s="6" t="s">
        <v>8465</v>
      </c>
      <c r="AD1357" s="3">
        <f t="shared" si="168"/>
        <v>7.12</v>
      </c>
      <c r="AE1357" s="4">
        <f t="shared" si="169"/>
        <v>28</v>
      </c>
      <c r="AF1357" s="4">
        <f t="shared" si="170"/>
        <v>4</v>
      </c>
      <c r="AG1357" s="4">
        <f t="shared" si="171"/>
        <v>116</v>
      </c>
      <c r="AH1357" t="str">
        <f t="shared" si="172"/>
        <v>standard</v>
      </c>
      <c r="AI1357" t="b">
        <f t="shared" si="173"/>
        <v>1</v>
      </c>
      <c r="AJ1357" t="str">
        <f t="shared" si="174"/>
        <v>ok</v>
      </c>
      <c r="AK1357" t="s">
        <v>8466</v>
      </c>
      <c r="AM1357" s="2">
        <v>46147</v>
      </c>
      <c r="AN1357" t="b">
        <f t="shared" si="175"/>
        <v>1</v>
      </c>
    </row>
    <row r="1358" spans="1:40" ht="43.2" x14ac:dyDescent="0.3">
      <c r="A1358" t="s">
        <v>8467</v>
      </c>
      <c r="B1358" t="s">
        <v>8468</v>
      </c>
      <c r="C1358" s="6" t="s">
        <v>8469</v>
      </c>
      <c r="D1358" t="s">
        <v>63</v>
      </c>
      <c r="E1358" s="4">
        <v>14</v>
      </c>
      <c r="F1358" t="b">
        <v>1</v>
      </c>
      <c r="G1358" s="4">
        <v>1176</v>
      </c>
      <c r="H1358" s="3">
        <v>0.66</v>
      </c>
      <c r="I1358" s="3">
        <v>0</v>
      </c>
      <c r="J1358" s="3">
        <v>0</v>
      </c>
      <c r="K1358" s="3">
        <v>-0.13</v>
      </c>
      <c r="L1358" s="3">
        <v>0</v>
      </c>
      <c r="M1358" s="3">
        <v>0</v>
      </c>
      <c r="N1358" s="3">
        <v>0</v>
      </c>
      <c r="O1358" s="3">
        <v>0</v>
      </c>
      <c r="P1358" s="4">
        <v>7</v>
      </c>
      <c r="Q1358" s="4">
        <v>8</v>
      </c>
      <c r="R1358" t="b">
        <v>0</v>
      </c>
      <c r="S1358" t="b">
        <v>0</v>
      </c>
      <c r="T1358" t="b">
        <v>1</v>
      </c>
      <c r="U1358" t="b">
        <v>0</v>
      </c>
      <c r="V1358" t="b">
        <v>1</v>
      </c>
      <c r="W1358" t="s">
        <v>92</v>
      </c>
      <c r="X1358" t="s">
        <v>55</v>
      </c>
      <c r="Y1358" t="s">
        <v>66</v>
      </c>
      <c r="Z1358" s="3">
        <v>2.7770000000000001</v>
      </c>
      <c r="AA1358" t="s">
        <v>1505</v>
      </c>
      <c r="AB1358" t="s">
        <v>8470</v>
      </c>
      <c r="AC1358" s="6" t="s">
        <v>8471</v>
      </c>
      <c r="AD1358" s="3">
        <f t="shared" si="168"/>
        <v>6.54</v>
      </c>
      <c r="AE1358" s="4">
        <f t="shared" si="169"/>
        <v>22</v>
      </c>
      <c r="AF1358" s="4">
        <f t="shared" si="170"/>
        <v>2</v>
      </c>
      <c r="AG1358" s="4">
        <f t="shared" si="171"/>
        <v>118</v>
      </c>
      <c r="AH1358" t="str">
        <f t="shared" si="172"/>
        <v>standard</v>
      </c>
      <c r="AI1358" t="b">
        <f t="shared" si="173"/>
        <v>1</v>
      </c>
      <c r="AJ1358" t="str">
        <f t="shared" si="174"/>
        <v>ok</v>
      </c>
      <c r="AK1358" t="s">
        <v>8472</v>
      </c>
      <c r="AM1358" s="2">
        <v>46168</v>
      </c>
      <c r="AN1358" t="b">
        <f t="shared" si="175"/>
        <v>1</v>
      </c>
    </row>
    <row r="1359" spans="1:40" ht="43.2" x14ac:dyDescent="0.3">
      <c r="A1359" t="s">
        <v>8473</v>
      </c>
      <c r="B1359" t="s">
        <v>8474</v>
      </c>
      <c r="C1359" s="6" t="s">
        <v>8475</v>
      </c>
      <c r="D1359" t="s">
        <v>147</v>
      </c>
      <c r="E1359" s="4">
        <v>139</v>
      </c>
      <c r="F1359" t="b">
        <v>1</v>
      </c>
      <c r="G1359" s="4">
        <v>1532</v>
      </c>
      <c r="H1359" s="3">
        <v>0</v>
      </c>
      <c r="I1359" s="3">
        <v>0</v>
      </c>
      <c r="J1359" s="3">
        <v>0.12</v>
      </c>
      <c r="K1359" s="3">
        <v>0</v>
      </c>
      <c r="L1359" s="3">
        <v>0</v>
      </c>
      <c r="M1359" s="3">
        <v>0</v>
      </c>
      <c r="N1359" s="3">
        <v>-0.3</v>
      </c>
      <c r="O1359" s="3">
        <v>0</v>
      </c>
      <c r="P1359" s="4">
        <v>7</v>
      </c>
      <c r="Q1359" s="4">
        <v>8</v>
      </c>
      <c r="R1359" t="b">
        <v>0</v>
      </c>
      <c r="S1359" t="b">
        <v>0</v>
      </c>
      <c r="T1359" t="b">
        <v>0</v>
      </c>
      <c r="U1359" t="b">
        <v>0</v>
      </c>
      <c r="V1359" t="b">
        <v>1</v>
      </c>
      <c r="W1359" t="s">
        <v>54</v>
      </c>
      <c r="X1359" t="s">
        <v>45</v>
      </c>
      <c r="Y1359" t="s">
        <v>74</v>
      </c>
      <c r="Z1359" s="3">
        <v>0.81200000000000006</v>
      </c>
      <c r="AA1359" t="s">
        <v>382</v>
      </c>
      <c r="AB1359" t="s">
        <v>8476</v>
      </c>
      <c r="AC1359" s="6" t="s">
        <v>8477</v>
      </c>
      <c r="AD1359" s="3">
        <f t="shared" si="168"/>
        <v>10.96</v>
      </c>
      <c r="AE1359" s="4">
        <f t="shared" si="169"/>
        <v>200</v>
      </c>
      <c r="AF1359" s="4">
        <f t="shared" si="170"/>
        <v>2</v>
      </c>
      <c r="AG1359" s="4">
        <f t="shared" si="171"/>
        <v>114</v>
      </c>
      <c r="AH1359" t="str">
        <f t="shared" si="172"/>
        <v>boss-vault</v>
      </c>
      <c r="AI1359" t="b">
        <f t="shared" si="173"/>
        <v>1</v>
      </c>
      <c r="AJ1359" t="str">
        <f t="shared" si="174"/>
        <v>ok</v>
      </c>
      <c r="AK1359" t="s">
        <v>8478</v>
      </c>
      <c r="AM1359" s="2">
        <v>46094</v>
      </c>
      <c r="AN1359" t="b">
        <f t="shared" si="175"/>
        <v>1</v>
      </c>
    </row>
    <row r="1360" spans="1:40" ht="43.2" x14ac:dyDescent="0.3">
      <c r="A1360" t="s">
        <v>8479</v>
      </c>
      <c r="B1360" t="s">
        <v>8480</v>
      </c>
      <c r="C1360" s="6" t="s">
        <v>8481</v>
      </c>
      <c r="D1360" t="s">
        <v>43</v>
      </c>
      <c r="E1360" s="4">
        <v>32</v>
      </c>
      <c r="F1360" t="b">
        <v>1</v>
      </c>
      <c r="G1360" s="4">
        <v>1734</v>
      </c>
      <c r="H1360" s="3">
        <v>0</v>
      </c>
      <c r="I1360" s="3">
        <v>0</v>
      </c>
      <c r="J1360" s="3">
        <v>0.25</v>
      </c>
      <c r="K1360" s="3">
        <v>0</v>
      </c>
      <c r="L1360" s="3">
        <v>0</v>
      </c>
      <c r="M1360" s="3">
        <v>0</v>
      </c>
      <c r="N1360" s="3">
        <v>0</v>
      </c>
      <c r="O1360" s="3">
        <v>0.43</v>
      </c>
      <c r="P1360" s="4">
        <v>3</v>
      </c>
      <c r="Q1360" s="4">
        <v>6</v>
      </c>
      <c r="R1360" t="b">
        <v>0</v>
      </c>
      <c r="S1360" t="b">
        <v>0</v>
      </c>
      <c r="T1360" t="b">
        <v>0</v>
      </c>
      <c r="U1360" t="b">
        <v>1</v>
      </c>
      <c r="V1360" t="b">
        <v>1</v>
      </c>
      <c r="W1360" t="s">
        <v>44</v>
      </c>
      <c r="X1360" t="s">
        <v>101</v>
      </c>
      <c r="Y1360" t="s">
        <v>331</v>
      </c>
      <c r="Z1360" s="3">
        <v>2.4910000000000001</v>
      </c>
      <c r="AA1360" t="s">
        <v>828</v>
      </c>
      <c r="AB1360" t="s">
        <v>8482</v>
      </c>
      <c r="AC1360" s="6" t="s">
        <v>8483</v>
      </c>
      <c r="AD1360" s="3">
        <f t="shared" si="168"/>
        <v>3.61</v>
      </c>
      <c r="AE1360" s="4">
        <f t="shared" si="169"/>
        <v>37</v>
      </c>
      <c r="AF1360" s="4">
        <f t="shared" si="170"/>
        <v>4</v>
      </c>
      <c r="AG1360" s="4">
        <f t="shared" si="171"/>
        <v>111</v>
      </c>
      <c r="AH1360" t="str">
        <f t="shared" si="172"/>
        <v>standard</v>
      </c>
      <c r="AI1360" t="b">
        <f t="shared" si="173"/>
        <v>0</v>
      </c>
      <c r="AJ1360" t="str">
        <f t="shared" si="174"/>
        <v>ok</v>
      </c>
      <c r="AK1360" t="s">
        <v>8484</v>
      </c>
      <c r="AL1360" t="s">
        <v>8485</v>
      </c>
      <c r="AM1360" s="2">
        <v>46121</v>
      </c>
      <c r="AN1360" t="b">
        <f t="shared" si="175"/>
        <v>1</v>
      </c>
    </row>
    <row r="1361" spans="1:40" ht="43.2" x14ac:dyDescent="0.3">
      <c r="A1361" t="s">
        <v>8486</v>
      </c>
      <c r="B1361" t="s">
        <v>8487</v>
      </c>
      <c r="C1361" s="6" t="s">
        <v>8488</v>
      </c>
      <c r="D1361" t="s">
        <v>43</v>
      </c>
      <c r="E1361" s="4">
        <v>29</v>
      </c>
      <c r="F1361" t="b">
        <v>1</v>
      </c>
      <c r="G1361" s="4">
        <v>1449</v>
      </c>
      <c r="H1361" s="3">
        <v>0</v>
      </c>
      <c r="I1361" s="3">
        <v>0</v>
      </c>
      <c r="J1361" s="3">
        <v>0.3</v>
      </c>
      <c r="K1361" s="3">
        <v>-0.27</v>
      </c>
      <c r="L1361" s="3">
        <v>0</v>
      </c>
      <c r="M1361" s="3">
        <v>0.13</v>
      </c>
      <c r="N1361" s="3">
        <v>0.96</v>
      </c>
      <c r="O1361" s="3">
        <v>0</v>
      </c>
      <c r="P1361" s="4">
        <v>8</v>
      </c>
      <c r="Q1361" s="4">
        <v>9</v>
      </c>
      <c r="R1361" t="b">
        <v>0</v>
      </c>
      <c r="S1361" t="b">
        <v>0</v>
      </c>
      <c r="T1361" t="b">
        <v>1</v>
      </c>
      <c r="U1361" t="b">
        <v>0</v>
      </c>
      <c r="V1361" t="b">
        <v>1</v>
      </c>
      <c r="W1361" t="s">
        <v>111</v>
      </c>
      <c r="X1361" t="s">
        <v>149</v>
      </c>
      <c r="Y1361" t="s">
        <v>66</v>
      </c>
      <c r="Z1361" s="3">
        <v>3.1309999999999998</v>
      </c>
      <c r="AA1361" t="s">
        <v>855</v>
      </c>
      <c r="AB1361" t="s">
        <v>8489</v>
      </c>
      <c r="AC1361" s="6" t="s">
        <v>8490</v>
      </c>
      <c r="AD1361" s="3">
        <f t="shared" si="168"/>
        <v>5.62</v>
      </c>
      <c r="AE1361" s="4">
        <f t="shared" si="169"/>
        <v>40</v>
      </c>
      <c r="AF1361" s="4">
        <f t="shared" si="170"/>
        <v>2</v>
      </c>
      <c r="AG1361" s="4">
        <f t="shared" si="171"/>
        <v>119</v>
      </c>
      <c r="AH1361" t="str">
        <f t="shared" si="172"/>
        <v>standard</v>
      </c>
      <c r="AI1361" t="b">
        <f t="shared" si="173"/>
        <v>1</v>
      </c>
      <c r="AJ1361" t="str">
        <f t="shared" si="174"/>
        <v>ok</v>
      </c>
      <c r="AK1361" t="s">
        <v>8491</v>
      </c>
      <c r="AM1361" s="2">
        <v>46171</v>
      </c>
      <c r="AN1361" t="b">
        <f t="shared" si="175"/>
        <v>1</v>
      </c>
    </row>
    <row r="1362" spans="1:40" ht="43.2" x14ac:dyDescent="0.3">
      <c r="A1362" t="s">
        <v>8492</v>
      </c>
      <c r="B1362" t="s">
        <v>8493</v>
      </c>
      <c r="C1362" s="6" t="s">
        <v>8494</v>
      </c>
      <c r="D1362" t="s">
        <v>43</v>
      </c>
      <c r="E1362" s="4">
        <v>39</v>
      </c>
      <c r="F1362" t="b">
        <v>1</v>
      </c>
      <c r="G1362" s="4">
        <v>972</v>
      </c>
      <c r="H1362" s="3">
        <v>0</v>
      </c>
      <c r="I1362" s="3">
        <v>0</v>
      </c>
      <c r="J1362" s="3">
        <v>0</v>
      </c>
      <c r="K1362" s="3">
        <v>1.1100000000000001</v>
      </c>
      <c r="L1362" s="3">
        <v>0.28999999999999998</v>
      </c>
      <c r="M1362" s="3">
        <v>0</v>
      </c>
      <c r="N1362" s="3">
        <v>0</v>
      </c>
      <c r="O1362" s="3">
        <v>0</v>
      </c>
      <c r="P1362" s="4">
        <v>5</v>
      </c>
      <c r="Q1362" s="4">
        <v>7</v>
      </c>
      <c r="R1362" t="b">
        <v>1</v>
      </c>
      <c r="S1362" t="b">
        <v>1</v>
      </c>
      <c r="T1362" t="b">
        <v>1</v>
      </c>
      <c r="U1362" t="b">
        <v>1</v>
      </c>
      <c r="V1362" t="b">
        <v>0</v>
      </c>
      <c r="W1362" t="s">
        <v>64</v>
      </c>
      <c r="X1362" t="s">
        <v>45</v>
      </c>
      <c r="Y1362" t="s">
        <v>46</v>
      </c>
      <c r="Z1362" s="3">
        <v>2.0139999999999998</v>
      </c>
      <c r="AA1362" t="s">
        <v>991</v>
      </c>
      <c r="AB1362" t="s">
        <v>8495</v>
      </c>
      <c r="AC1362" s="6" t="s">
        <v>8496</v>
      </c>
      <c r="AD1362" s="3">
        <f t="shared" si="168"/>
        <v>4.8</v>
      </c>
      <c r="AE1362" s="4">
        <f t="shared" si="169"/>
        <v>52</v>
      </c>
      <c r="AF1362" s="4">
        <f t="shared" si="170"/>
        <v>3</v>
      </c>
      <c r="AG1362" s="4">
        <f t="shared" si="171"/>
        <v>112</v>
      </c>
      <c r="AH1362" t="str">
        <f t="shared" si="172"/>
        <v>standard</v>
      </c>
      <c r="AI1362" t="b">
        <f t="shared" si="173"/>
        <v>0</v>
      </c>
      <c r="AJ1362" t="str">
        <f t="shared" si="174"/>
        <v>review: volatile physics</v>
      </c>
      <c r="AK1362" t="s">
        <v>8497</v>
      </c>
      <c r="AL1362" t="s">
        <v>5089</v>
      </c>
      <c r="AM1362" s="2">
        <v>46150</v>
      </c>
      <c r="AN1362" t="b">
        <f t="shared" si="175"/>
        <v>1</v>
      </c>
    </row>
    <row r="1363" spans="1:40" ht="43.2" x14ac:dyDescent="0.3">
      <c r="A1363" t="s">
        <v>8498</v>
      </c>
      <c r="B1363" t="s">
        <v>8499</v>
      </c>
      <c r="C1363" s="6" t="s">
        <v>8500</v>
      </c>
      <c r="D1363" t="s">
        <v>63</v>
      </c>
      <c r="E1363" s="4">
        <v>10</v>
      </c>
      <c r="F1363" t="b">
        <v>1</v>
      </c>
      <c r="G1363" s="4">
        <v>920</v>
      </c>
      <c r="H1363" s="3">
        <v>0.63</v>
      </c>
      <c r="I1363" s="3">
        <v>0</v>
      </c>
      <c r="J1363" s="3">
        <v>0</v>
      </c>
      <c r="K1363" s="3">
        <v>0.51</v>
      </c>
      <c r="L1363" s="3">
        <v>0.65</v>
      </c>
      <c r="M1363" s="3">
        <v>0</v>
      </c>
      <c r="N1363" s="3">
        <v>0</v>
      </c>
      <c r="O1363" s="3">
        <v>0</v>
      </c>
      <c r="P1363" s="4">
        <v>6</v>
      </c>
      <c r="Q1363" s="4">
        <v>6</v>
      </c>
      <c r="R1363" t="b">
        <v>1</v>
      </c>
      <c r="S1363" t="b">
        <v>0</v>
      </c>
      <c r="T1363" t="b">
        <v>1</v>
      </c>
      <c r="U1363" t="b">
        <v>0</v>
      </c>
      <c r="V1363" t="b">
        <v>1</v>
      </c>
      <c r="W1363" t="s">
        <v>138</v>
      </c>
      <c r="X1363" t="s">
        <v>65</v>
      </c>
      <c r="Y1363" t="s">
        <v>74</v>
      </c>
      <c r="Z1363" s="3">
        <v>3.2919999999999998</v>
      </c>
      <c r="AA1363" t="s">
        <v>1385</v>
      </c>
      <c r="AB1363" t="s">
        <v>8501</v>
      </c>
      <c r="AC1363" s="6" t="s">
        <v>8502</v>
      </c>
      <c r="AD1363" s="3">
        <f t="shared" si="168"/>
        <v>8.36</v>
      </c>
      <c r="AE1363" s="4">
        <f t="shared" si="169"/>
        <v>19</v>
      </c>
      <c r="AF1363" s="4">
        <f t="shared" si="170"/>
        <v>1</v>
      </c>
      <c r="AG1363" s="4">
        <f t="shared" si="171"/>
        <v>116</v>
      </c>
      <c r="AH1363" t="str">
        <f t="shared" si="172"/>
        <v>standard</v>
      </c>
      <c r="AI1363" t="b">
        <f t="shared" si="173"/>
        <v>0</v>
      </c>
      <c r="AJ1363" t="str">
        <f t="shared" si="174"/>
        <v>ok</v>
      </c>
      <c r="AK1363" t="s">
        <v>8503</v>
      </c>
      <c r="AL1363" t="s">
        <v>6811</v>
      </c>
      <c r="AM1363" s="2">
        <v>46186</v>
      </c>
      <c r="AN1363" t="b">
        <f t="shared" si="175"/>
        <v>1</v>
      </c>
    </row>
    <row r="1364" spans="1:40" ht="43.2" x14ac:dyDescent="0.3">
      <c r="A1364" t="s">
        <v>8504</v>
      </c>
      <c r="B1364" t="s">
        <v>8505</v>
      </c>
      <c r="C1364" s="6" t="s">
        <v>8506</v>
      </c>
      <c r="D1364" t="s">
        <v>63</v>
      </c>
      <c r="E1364" s="4">
        <v>24</v>
      </c>
      <c r="F1364" t="b">
        <v>0</v>
      </c>
      <c r="G1364" s="4">
        <v>1434</v>
      </c>
      <c r="H1364" s="3">
        <v>0</v>
      </c>
      <c r="I1364" s="3">
        <v>1</v>
      </c>
      <c r="J1364" s="3">
        <v>0</v>
      </c>
      <c r="K1364" s="3">
        <v>0.25</v>
      </c>
      <c r="L1364" s="3">
        <v>-0.31</v>
      </c>
      <c r="M1364" s="3">
        <v>0.28999999999999998</v>
      </c>
      <c r="N1364" s="3">
        <v>0</v>
      </c>
      <c r="O1364" s="3">
        <v>0</v>
      </c>
      <c r="P1364" s="4">
        <v>3</v>
      </c>
      <c r="Q1364" s="4">
        <v>8</v>
      </c>
      <c r="R1364" t="b">
        <v>0</v>
      </c>
      <c r="S1364" t="b">
        <v>0</v>
      </c>
      <c r="T1364" t="b">
        <v>1</v>
      </c>
      <c r="U1364" t="b">
        <v>0</v>
      </c>
      <c r="V1364" t="b">
        <v>1</v>
      </c>
      <c r="W1364" t="s">
        <v>64</v>
      </c>
      <c r="X1364" t="s">
        <v>75</v>
      </c>
      <c r="Y1364" t="s">
        <v>66</v>
      </c>
      <c r="Z1364" s="3">
        <v>1.1339999999999999</v>
      </c>
      <c r="AA1364" t="s">
        <v>490</v>
      </c>
      <c r="AB1364" t="s">
        <v>8507</v>
      </c>
      <c r="AC1364" s="6" t="s">
        <v>8508</v>
      </c>
      <c r="AD1364" s="3">
        <f t="shared" si="168"/>
        <v>4.2</v>
      </c>
      <c r="AE1364" s="4">
        <f t="shared" si="169"/>
        <v>32</v>
      </c>
      <c r="AF1364" s="4">
        <f t="shared" si="170"/>
        <v>6</v>
      </c>
      <c r="AG1364" s="4">
        <f t="shared" si="171"/>
        <v>118</v>
      </c>
      <c r="AH1364" t="str">
        <f t="shared" si="172"/>
        <v>standard</v>
      </c>
      <c r="AI1364" t="b">
        <f t="shared" si="173"/>
        <v>1</v>
      </c>
      <c r="AJ1364" t="str">
        <f t="shared" si="174"/>
        <v>ok</v>
      </c>
      <c r="AK1364" t="s">
        <v>8509</v>
      </c>
      <c r="AM1364" s="2">
        <v>46101</v>
      </c>
      <c r="AN1364" t="b">
        <f t="shared" si="175"/>
        <v>1</v>
      </c>
    </row>
    <row r="1365" spans="1:40" ht="43.2" x14ac:dyDescent="0.3">
      <c r="A1365" t="s">
        <v>8510</v>
      </c>
      <c r="B1365" t="s">
        <v>8511</v>
      </c>
      <c r="C1365" s="6" t="s">
        <v>8512</v>
      </c>
      <c r="D1365" t="s">
        <v>63</v>
      </c>
      <c r="E1365" s="4">
        <v>23</v>
      </c>
      <c r="F1365" t="b">
        <v>1</v>
      </c>
      <c r="G1365" s="4">
        <v>456</v>
      </c>
      <c r="H1365" s="3">
        <v>0</v>
      </c>
      <c r="I1365" s="3">
        <v>0</v>
      </c>
      <c r="J1365" s="3">
        <v>0</v>
      </c>
      <c r="K1365" s="3">
        <v>0</v>
      </c>
      <c r="L1365" s="3">
        <v>-0.08</v>
      </c>
      <c r="M1365" s="3">
        <v>-0.06</v>
      </c>
      <c r="N1365" s="3">
        <v>-0.49</v>
      </c>
      <c r="O1365" s="3">
        <v>0.45</v>
      </c>
      <c r="P1365" s="4">
        <v>1</v>
      </c>
      <c r="Q1365" s="4">
        <v>5</v>
      </c>
      <c r="R1365" t="b">
        <v>0</v>
      </c>
      <c r="S1365" t="b">
        <v>0</v>
      </c>
      <c r="T1365" t="b">
        <v>0</v>
      </c>
      <c r="U1365" t="b">
        <v>0</v>
      </c>
      <c r="V1365" t="b">
        <v>0</v>
      </c>
      <c r="W1365" t="s">
        <v>84</v>
      </c>
      <c r="X1365" t="s">
        <v>75</v>
      </c>
      <c r="Y1365" t="s">
        <v>129</v>
      </c>
      <c r="Z1365" s="3">
        <v>0.63900000000000001</v>
      </c>
      <c r="AA1365" t="s">
        <v>85</v>
      </c>
      <c r="AB1365" t="s">
        <v>8513</v>
      </c>
      <c r="AC1365" s="6" t="s">
        <v>8514</v>
      </c>
      <c r="AD1365" s="3">
        <f t="shared" si="168"/>
        <v>3.16</v>
      </c>
      <c r="AE1365" s="4">
        <f t="shared" si="169"/>
        <v>26</v>
      </c>
      <c r="AF1365" s="4">
        <f t="shared" si="170"/>
        <v>5</v>
      </c>
      <c r="AG1365" s="4">
        <f t="shared" si="171"/>
        <v>119</v>
      </c>
      <c r="AH1365" t="str">
        <f t="shared" si="172"/>
        <v>standard</v>
      </c>
      <c r="AI1365" t="b">
        <f t="shared" si="173"/>
        <v>1</v>
      </c>
      <c r="AJ1365" t="str">
        <f t="shared" si="174"/>
        <v>ok</v>
      </c>
      <c r="AK1365" t="s">
        <v>8515</v>
      </c>
      <c r="AM1365" s="2">
        <v>46158</v>
      </c>
      <c r="AN1365" t="b">
        <f t="shared" si="175"/>
        <v>1</v>
      </c>
    </row>
    <row r="1366" spans="1:40" ht="43.2" x14ac:dyDescent="0.3">
      <c r="A1366" t="s">
        <v>8516</v>
      </c>
      <c r="B1366" t="s">
        <v>8517</v>
      </c>
      <c r="C1366" s="6" t="s">
        <v>8518</v>
      </c>
      <c r="D1366" t="s">
        <v>178</v>
      </c>
      <c r="E1366" s="4">
        <v>102</v>
      </c>
      <c r="F1366" t="b">
        <v>1</v>
      </c>
      <c r="G1366" s="4">
        <v>1013</v>
      </c>
      <c r="H1366" s="3">
        <v>0</v>
      </c>
      <c r="I1366" s="3">
        <v>-1</v>
      </c>
      <c r="J1366" s="3">
        <v>-0.1</v>
      </c>
      <c r="K1366" s="3">
        <v>0</v>
      </c>
      <c r="L1366" s="3">
        <v>0</v>
      </c>
      <c r="M1366" s="3">
        <v>0</v>
      </c>
      <c r="N1366" s="3">
        <v>0</v>
      </c>
      <c r="O1366" s="3">
        <v>0.27</v>
      </c>
      <c r="P1366" s="4">
        <v>4</v>
      </c>
      <c r="Q1366" s="4">
        <v>7</v>
      </c>
      <c r="R1366" t="b">
        <v>0</v>
      </c>
      <c r="S1366" t="b">
        <v>0</v>
      </c>
      <c r="T1366" t="b">
        <v>0</v>
      </c>
      <c r="U1366" t="b">
        <v>1</v>
      </c>
      <c r="V1366" t="b">
        <v>0</v>
      </c>
      <c r="W1366" t="s">
        <v>138</v>
      </c>
      <c r="X1366" t="s">
        <v>200</v>
      </c>
      <c r="Y1366" t="s">
        <v>46</v>
      </c>
      <c r="Z1366" s="3">
        <v>2.1120000000000001</v>
      </c>
      <c r="AA1366" t="s">
        <v>140</v>
      </c>
      <c r="AB1366" t="s">
        <v>8519</v>
      </c>
      <c r="AC1366" s="6" t="s">
        <v>8520</v>
      </c>
      <c r="AD1366" s="3">
        <f t="shared" si="168"/>
        <v>9.34</v>
      </c>
      <c r="AE1366" s="4">
        <f t="shared" si="169"/>
        <v>140</v>
      </c>
      <c r="AF1366" s="4">
        <f t="shared" si="170"/>
        <v>4</v>
      </c>
      <c r="AG1366" s="4">
        <f t="shared" si="171"/>
        <v>111</v>
      </c>
      <c r="AH1366" t="str">
        <f t="shared" si="172"/>
        <v>standard</v>
      </c>
      <c r="AI1366" t="b">
        <f t="shared" si="173"/>
        <v>1</v>
      </c>
      <c r="AJ1366" t="str">
        <f t="shared" si="174"/>
        <v>ok</v>
      </c>
      <c r="AK1366" t="s">
        <v>8521</v>
      </c>
      <c r="AM1366" s="2">
        <v>46053</v>
      </c>
      <c r="AN1366" t="b">
        <f t="shared" si="175"/>
        <v>1</v>
      </c>
    </row>
    <row r="1367" spans="1:40" ht="43.2" x14ac:dyDescent="0.3">
      <c r="A1367" t="s">
        <v>8522</v>
      </c>
      <c r="B1367" t="s">
        <v>8523</v>
      </c>
      <c r="C1367" s="6" t="s">
        <v>8524</v>
      </c>
      <c r="D1367" t="s">
        <v>74</v>
      </c>
      <c r="E1367" s="4">
        <v>53</v>
      </c>
      <c r="F1367" t="b">
        <v>1</v>
      </c>
      <c r="G1367" s="4">
        <v>305</v>
      </c>
      <c r="H1367" s="3">
        <v>0</v>
      </c>
      <c r="I1367" s="3">
        <v>0</v>
      </c>
      <c r="J1367" s="3">
        <v>0</v>
      </c>
      <c r="K1367" s="3">
        <v>0</v>
      </c>
      <c r="L1367" s="3">
        <v>0</v>
      </c>
      <c r="M1367" s="3">
        <v>-0.06</v>
      </c>
      <c r="N1367" s="3">
        <v>-1.85</v>
      </c>
      <c r="O1367" s="3">
        <v>0</v>
      </c>
      <c r="P1367" s="4">
        <v>2</v>
      </c>
      <c r="Q1367" s="4">
        <v>10</v>
      </c>
      <c r="R1367" t="b">
        <v>0</v>
      </c>
      <c r="S1367" t="b">
        <v>1</v>
      </c>
      <c r="T1367" t="b">
        <v>0</v>
      </c>
      <c r="U1367" t="b">
        <v>0</v>
      </c>
      <c r="V1367" t="b">
        <v>1</v>
      </c>
      <c r="W1367" t="s">
        <v>64</v>
      </c>
      <c r="X1367" t="s">
        <v>55</v>
      </c>
      <c r="Y1367" t="s">
        <v>66</v>
      </c>
      <c r="Z1367" s="3">
        <v>1.5649999999999999</v>
      </c>
      <c r="AA1367" t="s">
        <v>76</v>
      </c>
      <c r="AB1367" t="s">
        <v>8525</v>
      </c>
      <c r="AC1367" s="6" t="s">
        <v>8526</v>
      </c>
      <c r="AD1367" s="3">
        <f t="shared" si="168"/>
        <v>8.82</v>
      </c>
      <c r="AE1367" s="4">
        <f t="shared" si="169"/>
        <v>72</v>
      </c>
      <c r="AF1367" s="4">
        <f t="shared" si="170"/>
        <v>9</v>
      </c>
      <c r="AG1367" s="4">
        <f t="shared" si="171"/>
        <v>125</v>
      </c>
      <c r="AH1367" t="str">
        <f t="shared" si="172"/>
        <v>curse-room</v>
      </c>
      <c r="AI1367" t="b">
        <f t="shared" si="173"/>
        <v>1</v>
      </c>
      <c r="AJ1367" t="str">
        <f t="shared" si="174"/>
        <v>ok</v>
      </c>
      <c r="AK1367" t="s">
        <v>8527</v>
      </c>
      <c r="AM1367" s="2">
        <v>46156</v>
      </c>
      <c r="AN1367" t="b">
        <f t="shared" si="175"/>
        <v>1</v>
      </c>
    </row>
    <row r="1368" spans="1:40" ht="43.2" x14ac:dyDescent="0.3">
      <c r="A1368" t="s">
        <v>8528</v>
      </c>
      <c r="B1368" t="s">
        <v>8529</v>
      </c>
      <c r="C1368" s="6" t="s">
        <v>8530</v>
      </c>
      <c r="D1368" t="s">
        <v>119</v>
      </c>
      <c r="E1368" s="4">
        <v>52</v>
      </c>
      <c r="F1368" t="b">
        <v>1</v>
      </c>
      <c r="G1368" s="4">
        <v>293</v>
      </c>
      <c r="H1368" s="3">
        <v>0</v>
      </c>
      <c r="I1368" s="3">
        <v>0</v>
      </c>
      <c r="J1368" s="3">
        <v>0.62</v>
      </c>
      <c r="K1368" s="3">
        <v>0</v>
      </c>
      <c r="L1368" s="3">
        <v>0.04</v>
      </c>
      <c r="M1368" s="3">
        <v>0</v>
      </c>
      <c r="N1368" s="3">
        <v>0</v>
      </c>
      <c r="O1368" s="3">
        <v>0</v>
      </c>
      <c r="P1368" s="4">
        <v>9</v>
      </c>
      <c r="Q1368" s="4">
        <v>9</v>
      </c>
      <c r="R1368" t="b">
        <v>1</v>
      </c>
      <c r="S1368" t="b">
        <v>0</v>
      </c>
      <c r="T1368" t="b">
        <v>0</v>
      </c>
      <c r="U1368" t="b">
        <v>1</v>
      </c>
      <c r="V1368" t="b">
        <v>1</v>
      </c>
      <c r="W1368" t="s">
        <v>148</v>
      </c>
      <c r="X1368" t="s">
        <v>128</v>
      </c>
      <c r="Y1368" t="s">
        <v>139</v>
      </c>
      <c r="Z1368" s="3">
        <v>1.2629999999999999</v>
      </c>
      <c r="AA1368" t="s">
        <v>157</v>
      </c>
      <c r="AB1368" t="s">
        <v>8531</v>
      </c>
      <c r="AC1368" s="6" t="s">
        <v>8532</v>
      </c>
      <c r="AD1368" s="3">
        <f t="shared" si="168"/>
        <v>5.94</v>
      </c>
      <c r="AE1368" s="4">
        <f t="shared" si="169"/>
        <v>66</v>
      </c>
      <c r="AF1368" s="4">
        <f t="shared" si="170"/>
        <v>1</v>
      </c>
      <c r="AG1368" s="4">
        <f t="shared" si="171"/>
        <v>118</v>
      </c>
      <c r="AH1368" t="str">
        <f t="shared" si="172"/>
        <v>standard</v>
      </c>
      <c r="AI1368" t="b">
        <f t="shared" si="173"/>
        <v>0</v>
      </c>
      <c r="AJ1368" t="str">
        <f t="shared" si="174"/>
        <v>ok</v>
      </c>
      <c r="AK1368" t="s">
        <v>8533</v>
      </c>
      <c r="AM1368" s="2">
        <v>46039</v>
      </c>
      <c r="AN1368" t="b">
        <f t="shared" si="175"/>
        <v>1</v>
      </c>
    </row>
    <row r="1369" spans="1:40" ht="43.2" x14ac:dyDescent="0.3">
      <c r="A1369" t="s">
        <v>8534</v>
      </c>
      <c r="B1369" t="s">
        <v>8535</v>
      </c>
      <c r="C1369" s="6" t="s">
        <v>8536</v>
      </c>
      <c r="D1369" t="s">
        <v>63</v>
      </c>
      <c r="E1369" s="4">
        <v>20</v>
      </c>
      <c r="F1369" t="b">
        <v>0</v>
      </c>
      <c r="G1369" s="4">
        <v>1415</v>
      </c>
      <c r="H1369" s="3">
        <v>0</v>
      </c>
      <c r="I1369" s="3">
        <v>-1</v>
      </c>
      <c r="J1369" s="3">
        <v>0</v>
      </c>
      <c r="K1369" s="3">
        <v>0.52</v>
      </c>
      <c r="L1369" s="3">
        <v>0</v>
      </c>
      <c r="M1369" s="3">
        <v>0.02</v>
      </c>
      <c r="N1369" s="3">
        <v>0</v>
      </c>
      <c r="O1369" s="3">
        <v>0</v>
      </c>
      <c r="P1369" s="4">
        <v>2</v>
      </c>
      <c r="Q1369" s="4">
        <v>4</v>
      </c>
      <c r="R1369" t="b">
        <v>0</v>
      </c>
      <c r="S1369" t="b">
        <v>0</v>
      </c>
      <c r="T1369" t="b">
        <v>0</v>
      </c>
      <c r="U1369" t="b">
        <v>0</v>
      </c>
      <c r="V1369" t="b">
        <v>1</v>
      </c>
      <c r="W1369" t="s">
        <v>64</v>
      </c>
      <c r="X1369" t="s">
        <v>101</v>
      </c>
      <c r="Y1369" t="s">
        <v>102</v>
      </c>
      <c r="Z1369" s="3">
        <v>1.6180000000000001</v>
      </c>
      <c r="AA1369" t="s">
        <v>209</v>
      </c>
      <c r="AB1369" t="s">
        <v>8537</v>
      </c>
      <c r="AC1369" s="6" t="s">
        <v>8538</v>
      </c>
      <c r="AD1369" s="3">
        <f t="shared" si="168"/>
        <v>3.58</v>
      </c>
      <c r="AE1369" s="4">
        <f t="shared" si="169"/>
        <v>23</v>
      </c>
      <c r="AF1369" s="4">
        <f t="shared" si="170"/>
        <v>3</v>
      </c>
      <c r="AG1369" s="4">
        <f t="shared" si="171"/>
        <v>116</v>
      </c>
      <c r="AH1369" t="str">
        <f t="shared" si="172"/>
        <v>standard</v>
      </c>
      <c r="AI1369" t="b">
        <f t="shared" si="173"/>
        <v>1</v>
      </c>
      <c r="AJ1369" t="str">
        <f t="shared" si="174"/>
        <v>ok</v>
      </c>
      <c r="AK1369" t="s">
        <v>8539</v>
      </c>
      <c r="AM1369" s="2">
        <v>46023</v>
      </c>
      <c r="AN1369" t="b">
        <f t="shared" si="175"/>
        <v>1</v>
      </c>
    </row>
    <row r="1370" spans="1:40" ht="28.8" x14ac:dyDescent="0.3">
      <c r="A1370" t="s">
        <v>8540</v>
      </c>
      <c r="B1370" t="s">
        <v>8541</v>
      </c>
      <c r="C1370" s="6" t="s">
        <v>8542</v>
      </c>
      <c r="D1370" t="s">
        <v>119</v>
      </c>
      <c r="E1370" s="4">
        <v>54</v>
      </c>
      <c r="F1370" t="b">
        <v>0</v>
      </c>
      <c r="G1370" s="4">
        <v>1647</v>
      </c>
      <c r="H1370" s="3">
        <v>0</v>
      </c>
      <c r="I1370" s="3">
        <v>0</v>
      </c>
      <c r="J1370" s="3">
        <v>0.53</v>
      </c>
      <c r="K1370" s="3">
        <v>0</v>
      </c>
      <c r="L1370" s="3">
        <v>0</v>
      </c>
      <c r="M1370" s="3">
        <v>-0.15</v>
      </c>
      <c r="N1370" s="3">
        <v>0</v>
      </c>
      <c r="O1370" s="3">
        <v>0</v>
      </c>
      <c r="P1370" s="4">
        <v>4</v>
      </c>
      <c r="Q1370" s="4">
        <v>8</v>
      </c>
      <c r="R1370" t="b">
        <v>0</v>
      </c>
      <c r="S1370" t="b">
        <v>0</v>
      </c>
      <c r="T1370" t="b">
        <v>0</v>
      </c>
      <c r="U1370" t="b">
        <v>0</v>
      </c>
      <c r="V1370" t="b">
        <v>1</v>
      </c>
      <c r="W1370" t="s">
        <v>64</v>
      </c>
      <c r="X1370" t="s">
        <v>149</v>
      </c>
      <c r="Y1370" t="s">
        <v>46</v>
      </c>
      <c r="Z1370" s="3">
        <v>1.381</v>
      </c>
      <c r="AA1370" t="s">
        <v>209</v>
      </c>
      <c r="AB1370" t="s">
        <v>8543</v>
      </c>
      <c r="AC1370" s="6" t="s">
        <v>8544</v>
      </c>
      <c r="AD1370" s="3">
        <f t="shared" si="168"/>
        <v>5.89</v>
      </c>
      <c r="AE1370" s="4">
        <f t="shared" si="169"/>
        <v>67</v>
      </c>
      <c r="AF1370" s="4">
        <f t="shared" si="170"/>
        <v>5</v>
      </c>
      <c r="AG1370" s="4">
        <f t="shared" si="171"/>
        <v>106</v>
      </c>
      <c r="AH1370" t="str">
        <f t="shared" si="172"/>
        <v>standard</v>
      </c>
      <c r="AI1370" t="b">
        <f t="shared" si="173"/>
        <v>1</v>
      </c>
      <c r="AJ1370" t="str">
        <f t="shared" si="174"/>
        <v>ok</v>
      </c>
      <c r="AK1370" t="s">
        <v>8545</v>
      </c>
      <c r="AL1370" t="s">
        <v>2565</v>
      </c>
      <c r="AM1370" s="2">
        <v>46033</v>
      </c>
      <c r="AN1370" t="b">
        <f t="shared" si="175"/>
        <v>1</v>
      </c>
    </row>
    <row r="1371" spans="1:40" ht="43.2" x14ac:dyDescent="0.3">
      <c r="A1371" t="s">
        <v>8546</v>
      </c>
      <c r="B1371" t="s">
        <v>8547</v>
      </c>
      <c r="C1371" s="6" t="s">
        <v>8548</v>
      </c>
      <c r="D1371" t="s">
        <v>63</v>
      </c>
      <c r="E1371" s="4">
        <v>17</v>
      </c>
      <c r="F1371" t="b">
        <v>1</v>
      </c>
      <c r="G1371" s="4">
        <v>210</v>
      </c>
      <c r="H1371" s="3">
        <v>0</v>
      </c>
      <c r="I1371" s="3">
        <v>0</v>
      </c>
      <c r="J1371" s="3">
        <v>-0.28999999999999998</v>
      </c>
      <c r="K1371" s="3">
        <v>0.35</v>
      </c>
      <c r="L1371" s="3">
        <v>0</v>
      </c>
      <c r="M1371" s="3">
        <v>0</v>
      </c>
      <c r="N1371" s="3">
        <v>0</v>
      </c>
      <c r="O1371" s="3">
        <v>0</v>
      </c>
      <c r="P1371" s="4">
        <v>4</v>
      </c>
      <c r="Q1371" s="4">
        <v>5</v>
      </c>
      <c r="R1371" t="b">
        <v>0</v>
      </c>
      <c r="S1371" t="b">
        <v>1</v>
      </c>
      <c r="T1371" t="b">
        <v>0</v>
      </c>
      <c r="U1371" t="b">
        <v>0</v>
      </c>
      <c r="V1371" t="b">
        <v>0</v>
      </c>
      <c r="W1371" t="s">
        <v>64</v>
      </c>
      <c r="X1371" t="s">
        <v>149</v>
      </c>
      <c r="Y1371" t="s">
        <v>129</v>
      </c>
      <c r="Z1371" s="3">
        <v>3.157</v>
      </c>
      <c r="AA1371" t="s">
        <v>414</v>
      </c>
      <c r="AB1371" t="s">
        <v>8549</v>
      </c>
      <c r="AC1371" s="6" t="s">
        <v>8550</v>
      </c>
      <c r="AD1371" s="3">
        <f t="shared" si="168"/>
        <v>2.57</v>
      </c>
      <c r="AE1371" s="4">
        <f t="shared" si="169"/>
        <v>19</v>
      </c>
      <c r="AF1371" s="4">
        <f t="shared" si="170"/>
        <v>2</v>
      </c>
      <c r="AG1371" s="4">
        <f t="shared" si="171"/>
        <v>116</v>
      </c>
      <c r="AH1371" t="str">
        <f t="shared" si="172"/>
        <v>standard</v>
      </c>
      <c r="AI1371" t="b">
        <f t="shared" si="173"/>
        <v>1</v>
      </c>
      <c r="AJ1371" t="str">
        <f t="shared" si="174"/>
        <v>ok</v>
      </c>
      <c r="AK1371" t="s">
        <v>8551</v>
      </c>
      <c r="AM1371" s="2">
        <v>46167</v>
      </c>
      <c r="AN1371" t="b">
        <f t="shared" si="175"/>
        <v>1</v>
      </c>
    </row>
    <row r="1372" spans="1:40" ht="43.2" x14ac:dyDescent="0.3">
      <c r="A1372" t="s">
        <v>8552</v>
      </c>
      <c r="B1372" t="s">
        <v>8553</v>
      </c>
      <c r="C1372" s="6" t="s">
        <v>8554</v>
      </c>
      <c r="D1372" t="s">
        <v>119</v>
      </c>
      <c r="E1372" s="4">
        <v>58</v>
      </c>
      <c r="F1372" t="b">
        <v>0</v>
      </c>
      <c r="G1372" s="4">
        <v>1402</v>
      </c>
      <c r="H1372" s="3">
        <v>-0.23</v>
      </c>
      <c r="I1372" s="3">
        <v>0</v>
      </c>
      <c r="J1372" s="3">
        <v>0.55000000000000004</v>
      </c>
      <c r="K1372" s="3">
        <v>0</v>
      </c>
      <c r="L1372" s="3">
        <v>0</v>
      </c>
      <c r="M1372" s="3">
        <v>0</v>
      </c>
      <c r="N1372" s="3">
        <v>0</v>
      </c>
      <c r="O1372" s="3">
        <v>-0.03</v>
      </c>
      <c r="P1372" s="4">
        <v>7</v>
      </c>
      <c r="Q1372" s="4">
        <v>10</v>
      </c>
      <c r="R1372" t="b">
        <v>0</v>
      </c>
      <c r="S1372" t="b">
        <v>1</v>
      </c>
      <c r="T1372" t="b">
        <v>1</v>
      </c>
      <c r="U1372" t="b">
        <v>0</v>
      </c>
      <c r="V1372" t="b">
        <v>0</v>
      </c>
      <c r="W1372" t="s">
        <v>127</v>
      </c>
      <c r="X1372" t="s">
        <v>200</v>
      </c>
      <c r="Y1372" t="s">
        <v>331</v>
      </c>
      <c r="Z1372" s="3">
        <v>1.861</v>
      </c>
      <c r="AA1372" t="s">
        <v>130</v>
      </c>
      <c r="AB1372" t="s">
        <v>8555</v>
      </c>
      <c r="AC1372" s="6" t="s">
        <v>8556</v>
      </c>
      <c r="AD1372" s="3">
        <f t="shared" si="168"/>
        <v>7.55</v>
      </c>
      <c r="AE1372" s="4">
        <f t="shared" si="169"/>
        <v>80</v>
      </c>
      <c r="AF1372" s="4">
        <f t="shared" si="170"/>
        <v>4</v>
      </c>
      <c r="AG1372" s="4">
        <f t="shared" si="171"/>
        <v>117</v>
      </c>
      <c r="AH1372" t="str">
        <f t="shared" si="172"/>
        <v>standard</v>
      </c>
      <c r="AI1372" t="b">
        <f t="shared" si="173"/>
        <v>1</v>
      </c>
      <c r="AJ1372" t="str">
        <f t="shared" si="174"/>
        <v>ok</v>
      </c>
      <c r="AK1372" t="s">
        <v>8557</v>
      </c>
      <c r="AM1372" s="2">
        <v>46107</v>
      </c>
      <c r="AN1372" t="b">
        <f t="shared" si="175"/>
        <v>1</v>
      </c>
    </row>
    <row r="1373" spans="1:40" ht="43.2" x14ac:dyDescent="0.3">
      <c r="A1373" t="s">
        <v>8558</v>
      </c>
      <c r="B1373" t="s">
        <v>8559</v>
      </c>
      <c r="C1373" s="6" t="s">
        <v>8560</v>
      </c>
      <c r="D1373" t="s">
        <v>63</v>
      </c>
      <c r="E1373" s="4">
        <v>10</v>
      </c>
      <c r="F1373" t="b">
        <v>0</v>
      </c>
      <c r="G1373" s="4">
        <v>1789</v>
      </c>
      <c r="H1373" s="3">
        <v>-0.14000000000000001</v>
      </c>
      <c r="I1373" s="3">
        <v>0</v>
      </c>
      <c r="J1373" s="3">
        <v>0</v>
      </c>
      <c r="K1373" s="3">
        <v>1.1399999999999999</v>
      </c>
      <c r="L1373" s="3">
        <v>0</v>
      </c>
      <c r="M1373" s="3">
        <v>0</v>
      </c>
      <c r="N1373" s="3">
        <v>2.44</v>
      </c>
      <c r="O1373" s="3">
        <v>0</v>
      </c>
      <c r="P1373" s="4">
        <v>8</v>
      </c>
      <c r="Q1373" s="4">
        <v>8</v>
      </c>
      <c r="R1373" t="b">
        <v>0</v>
      </c>
      <c r="S1373" t="b">
        <v>0</v>
      </c>
      <c r="T1373" t="b">
        <v>1</v>
      </c>
      <c r="U1373" t="b">
        <v>0</v>
      </c>
      <c r="V1373" t="b">
        <v>0</v>
      </c>
      <c r="W1373" t="s">
        <v>111</v>
      </c>
      <c r="X1373" t="s">
        <v>149</v>
      </c>
      <c r="Y1373" t="s">
        <v>46</v>
      </c>
      <c r="Z1373" s="3">
        <v>1.306</v>
      </c>
      <c r="AA1373" t="s">
        <v>855</v>
      </c>
      <c r="AB1373" t="s">
        <v>8561</v>
      </c>
      <c r="AC1373" s="6" t="s">
        <v>8562</v>
      </c>
      <c r="AD1373" s="3">
        <f t="shared" si="168"/>
        <v>9.2799999999999994</v>
      </c>
      <c r="AE1373" s="4">
        <f t="shared" si="169"/>
        <v>18</v>
      </c>
      <c r="AF1373" s="4">
        <f t="shared" si="170"/>
        <v>1</v>
      </c>
      <c r="AG1373" s="4">
        <f t="shared" si="171"/>
        <v>115</v>
      </c>
      <c r="AH1373" t="str">
        <f t="shared" si="172"/>
        <v>standard</v>
      </c>
      <c r="AI1373" t="b">
        <f t="shared" si="173"/>
        <v>1</v>
      </c>
      <c r="AJ1373" t="str">
        <f t="shared" si="174"/>
        <v>ok</v>
      </c>
      <c r="AK1373" t="s">
        <v>8563</v>
      </c>
      <c r="AM1373" s="2">
        <v>46118</v>
      </c>
      <c r="AN1373" t="b">
        <f t="shared" si="175"/>
        <v>1</v>
      </c>
    </row>
    <row r="1374" spans="1:40" ht="43.2" x14ac:dyDescent="0.3">
      <c r="A1374" t="s">
        <v>8564</v>
      </c>
      <c r="B1374" t="s">
        <v>8565</v>
      </c>
      <c r="C1374" s="6" t="s">
        <v>8566</v>
      </c>
      <c r="D1374" t="s">
        <v>63</v>
      </c>
      <c r="E1374" s="4">
        <v>11</v>
      </c>
      <c r="F1374" t="b">
        <v>0</v>
      </c>
      <c r="G1374" s="4">
        <v>1932</v>
      </c>
      <c r="H1374" s="3">
        <v>0</v>
      </c>
      <c r="I1374" s="3">
        <v>0</v>
      </c>
      <c r="J1374" s="3">
        <v>-0.28000000000000003</v>
      </c>
      <c r="K1374" s="3">
        <v>0</v>
      </c>
      <c r="L1374" s="3">
        <v>0</v>
      </c>
      <c r="M1374" s="3">
        <v>0</v>
      </c>
      <c r="N1374" s="3">
        <v>0</v>
      </c>
      <c r="O1374" s="3">
        <v>0</v>
      </c>
      <c r="P1374" s="4">
        <v>3</v>
      </c>
      <c r="Q1374" s="4">
        <v>4</v>
      </c>
      <c r="R1374" t="b">
        <v>0</v>
      </c>
      <c r="S1374" t="b">
        <v>1</v>
      </c>
      <c r="T1374" t="b">
        <v>0</v>
      </c>
      <c r="U1374" t="b">
        <v>1</v>
      </c>
      <c r="V1374" t="b">
        <v>0</v>
      </c>
      <c r="W1374" t="s">
        <v>64</v>
      </c>
      <c r="X1374" t="s">
        <v>45</v>
      </c>
      <c r="Y1374" t="s">
        <v>102</v>
      </c>
      <c r="Z1374" s="3">
        <v>2.9849999999999999</v>
      </c>
      <c r="AA1374" t="s">
        <v>67</v>
      </c>
      <c r="AB1374" t="s">
        <v>8567</v>
      </c>
      <c r="AC1374" s="6" t="s">
        <v>8568</v>
      </c>
      <c r="AD1374" s="3">
        <f t="shared" si="168"/>
        <v>1.84</v>
      </c>
      <c r="AE1374" s="4">
        <f t="shared" si="169"/>
        <v>12</v>
      </c>
      <c r="AF1374" s="4">
        <f t="shared" si="170"/>
        <v>2</v>
      </c>
      <c r="AG1374" s="4">
        <f t="shared" si="171"/>
        <v>108</v>
      </c>
      <c r="AH1374" t="str">
        <f t="shared" si="172"/>
        <v>standard</v>
      </c>
      <c r="AI1374" t="b">
        <f t="shared" si="173"/>
        <v>1</v>
      </c>
      <c r="AJ1374" t="str">
        <f t="shared" si="174"/>
        <v>ok</v>
      </c>
      <c r="AK1374" t="s">
        <v>8569</v>
      </c>
      <c r="AM1374" s="2">
        <v>46088</v>
      </c>
      <c r="AN1374" t="b">
        <f t="shared" si="175"/>
        <v>1</v>
      </c>
    </row>
    <row r="1375" spans="1:40" ht="28.8" x14ac:dyDescent="0.3">
      <c r="A1375" t="s">
        <v>8570</v>
      </c>
      <c r="B1375" t="s">
        <v>8571</v>
      </c>
      <c r="C1375" s="6" t="s">
        <v>8572</v>
      </c>
      <c r="D1375" t="s">
        <v>63</v>
      </c>
      <c r="E1375" s="4">
        <v>20</v>
      </c>
      <c r="F1375" t="b">
        <v>1</v>
      </c>
      <c r="G1375" s="4">
        <v>172</v>
      </c>
      <c r="H1375" s="3">
        <v>0</v>
      </c>
      <c r="I1375" s="3">
        <v>0</v>
      </c>
      <c r="J1375" s="3">
        <v>0.52</v>
      </c>
      <c r="K1375" s="3">
        <v>0</v>
      </c>
      <c r="L1375" s="3">
        <v>0.02</v>
      </c>
      <c r="M1375" s="3">
        <v>0.19</v>
      </c>
      <c r="N1375" s="3">
        <v>0</v>
      </c>
      <c r="O1375" s="3">
        <v>0</v>
      </c>
      <c r="P1375" s="4">
        <v>3</v>
      </c>
      <c r="Q1375" s="4">
        <v>6</v>
      </c>
      <c r="R1375" t="b">
        <v>0</v>
      </c>
      <c r="S1375" t="b">
        <v>0</v>
      </c>
      <c r="T1375" t="b">
        <v>1</v>
      </c>
      <c r="U1375" t="b">
        <v>0</v>
      </c>
      <c r="V1375" t="b">
        <v>0</v>
      </c>
      <c r="W1375" t="s">
        <v>111</v>
      </c>
      <c r="X1375" t="s">
        <v>200</v>
      </c>
      <c r="Y1375" t="s">
        <v>331</v>
      </c>
      <c r="Z1375" s="3">
        <v>1.8140000000000001</v>
      </c>
      <c r="AA1375" t="s">
        <v>223</v>
      </c>
      <c r="AB1375" t="s">
        <v>8573</v>
      </c>
      <c r="AC1375" s="6" t="s">
        <v>8574</v>
      </c>
      <c r="AD1375" s="3">
        <f t="shared" si="168"/>
        <v>2.98</v>
      </c>
      <c r="AE1375" s="4">
        <f t="shared" si="169"/>
        <v>26</v>
      </c>
      <c r="AF1375" s="4">
        <f t="shared" si="170"/>
        <v>4</v>
      </c>
      <c r="AG1375" s="4">
        <f t="shared" si="171"/>
        <v>107</v>
      </c>
      <c r="AH1375" t="str">
        <f t="shared" si="172"/>
        <v>standard</v>
      </c>
      <c r="AI1375" t="b">
        <f t="shared" si="173"/>
        <v>0</v>
      </c>
      <c r="AJ1375" t="str">
        <f t="shared" si="174"/>
        <v>ok</v>
      </c>
      <c r="AK1375" t="s">
        <v>8575</v>
      </c>
      <c r="AM1375" s="2">
        <v>46118</v>
      </c>
      <c r="AN1375" t="b">
        <f t="shared" si="175"/>
        <v>1</v>
      </c>
    </row>
    <row r="1376" spans="1:40" ht="43.2" x14ac:dyDescent="0.3">
      <c r="A1376" t="s">
        <v>8576</v>
      </c>
      <c r="B1376" t="s">
        <v>8577</v>
      </c>
      <c r="C1376" s="6" t="s">
        <v>8578</v>
      </c>
      <c r="D1376" t="s">
        <v>63</v>
      </c>
      <c r="E1376" s="4">
        <v>12</v>
      </c>
      <c r="F1376" t="b">
        <v>1</v>
      </c>
      <c r="G1376" s="4">
        <v>263</v>
      </c>
      <c r="H1376" s="3">
        <v>0</v>
      </c>
      <c r="I1376" s="3">
        <v>0</v>
      </c>
      <c r="J1376" s="3">
        <v>0</v>
      </c>
      <c r="K1376" s="3">
        <v>0</v>
      </c>
      <c r="L1376" s="3">
        <v>0</v>
      </c>
      <c r="M1376" s="3">
        <v>0</v>
      </c>
      <c r="N1376" s="3">
        <v>0</v>
      </c>
      <c r="O1376" s="3">
        <v>0</v>
      </c>
      <c r="P1376" s="4">
        <v>5</v>
      </c>
      <c r="Q1376" s="4">
        <v>5</v>
      </c>
      <c r="R1376" t="b">
        <v>0</v>
      </c>
      <c r="S1376" t="b">
        <v>1</v>
      </c>
      <c r="T1376" t="b">
        <v>1</v>
      </c>
      <c r="U1376" t="b">
        <v>0</v>
      </c>
      <c r="V1376" t="b">
        <v>1</v>
      </c>
      <c r="W1376" t="s">
        <v>64</v>
      </c>
      <c r="X1376" t="s">
        <v>45</v>
      </c>
      <c r="Y1376" t="s">
        <v>129</v>
      </c>
      <c r="Z1376" s="3">
        <v>2.8340000000000001</v>
      </c>
      <c r="AA1376" t="s">
        <v>991</v>
      </c>
      <c r="AB1376" t="s">
        <v>8579</v>
      </c>
      <c r="AC1376" s="6" t="s">
        <v>8580</v>
      </c>
      <c r="AD1376" s="3">
        <f t="shared" si="168"/>
        <v>1</v>
      </c>
      <c r="AE1376" s="4">
        <f t="shared" si="169"/>
        <v>16</v>
      </c>
      <c r="AF1376" s="4">
        <f t="shared" si="170"/>
        <v>1</v>
      </c>
      <c r="AG1376" s="4">
        <f t="shared" si="171"/>
        <v>122</v>
      </c>
      <c r="AH1376" t="str">
        <f t="shared" si="172"/>
        <v>standard</v>
      </c>
      <c r="AI1376" t="b">
        <f t="shared" si="173"/>
        <v>0</v>
      </c>
      <c r="AJ1376" t="str">
        <f t="shared" si="174"/>
        <v>ok</v>
      </c>
      <c r="AK1376" t="s">
        <v>8581</v>
      </c>
      <c r="AM1376" s="2">
        <v>46067</v>
      </c>
      <c r="AN1376" t="b">
        <f t="shared" si="175"/>
        <v>1</v>
      </c>
    </row>
    <row r="1377" spans="1:40" ht="43.2" x14ac:dyDescent="0.3">
      <c r="A1377" t="s">
        <v>8582</v>
      </c>
      <c r="B1377" t="s">
        <v>8583</v>
      </c>
      <c r="C1377" s="6" t="s">
        <v>8584</v>
      </c>
      <c r="D1377" t="s">
        <v>63</v>
      </c>
      <c r="E1377" s="4">
        <v>12</v>
      </c>
      <c r="F1377" t="b">
        <v>1</v>
      </c>
      <c r="G1377" s="4">
        <v>1749</v>
      </c>
      <c r="H1377" s="3">
        <v>0</v>
      </c>
      <c r="I1377" s="3">
        <v>-1</v>
      </c>
      <c r="J1377" s="3">
        <v>0</v>
      </c>
      <c r="K1377" s="3">
        <v>0</v>
      </c>
      <c r="L1377" s="3">
        <v>0</v>
      </c>
      <c r="M1377" s="3">
        <v>0.16</v>
      </c>
      <c r="N1377" s="3">
        <v>0</v>
      </c>
      <c r="O1377" s="3">
        <v>0</v>
      </c>
      <c r="P1377" s="4">
        <v>1</v>
      </c>
      <c r="Q1377" s="4">
        <v>1</v>
      </c>
      <c r="R1377" t="b">
        <v>0</v>
      </c>
      <c r="S1377" t="b">
        <v>0</v>
      </c>
      <c r="T1377" t="b">
        <v>0</v>
      </c>
      <c r="U1377" t="b">
        <v>1</v>
      </c>
      <c r="V1377" t="b">
        <v>0</v>
      </c>
      <c r="W1377" t="s">
        <v>64</v>
      </c>
      <c r="X1377" t="s">
        <v>200</v>
      </c>
      <c r="Y1377" t="s">
        <v>66</v>
      </c>
      <c r="Z1377" s="3">
        <v>0.48399999999999999</v>
      </c>
      <c r="AA1377" t="s">
        <v>120</v>
      </c>
      <c r="AB1377" t="s">
        <v>8585</v>
      </c>
      <c r="AC1377" s="6" t="s">
        <v>8586</v>
      </c>
      <c r="AD1377" s="3">
        <f t="shared" si="168"/>
        <v>2.82</v>
      </c>
      <c r="AE1377" s="4">
        <f t="shared" si="169"/>
        <v>13</v>
      </c>
      <c r="AF1377" s="4">
        <f t="shared" si="170"/>
        <v>1</v>
      </c>
      <c r="AG1377" s="4">
        <f t="shared" si="171"/>
        <v>109</v>
      </c>
      <c r="AH1377" t="str">
        <f t="shared" si="172"/>
        <v>standard</v>
      </c>
      <c r="AI1377" t="b">
        <f t="shared" si="173"/>
        <v>1</v>
      </c>
      <c r="AJ1377" t="str">
        <f t="shared" si="174"/>
        <v>ok</v>
      </c>
      <c r="AK1377" t="s">
        <v>8587</v>
      </c>
      <c r="AM1377" s="2">
        <v>46033</v>
      </c>
      <c r="AN1377" t="b">
        <f t="shared" si="175"/>
        <v>1</v>
      </c>
    </row>
    <row r="1378" spans="1:40" ht="43.2" x14ac:dyDescent="0.3">
      <c r="A1378" t="s">
        <v>8588</v>
      </c>
      <c r="B1378" t="s">
        <v>8589</v>
      </c>
      <c r="C1378" s="6" t="s">
        <v>8590</v>
      </c>
      <c r="D1378" t="s">
        <v>43</v>
      </c>
      <c r="E1378" s="4">
        <v>34</v>
      </c>
      <c r="F1378" t="b">
        <v>1</v>
      </c>
      <c r="G1378" s="4">
        <v>1820</v>
      </c>
      <c r="H1378" s="3">
        <v>0.37</v>
      </c>
      <c r="I1378" s="3">
        <v>1</v>
      </c>
      <c r="J1378" s="3">
        <v>0</v>
      </c>
      <c r="K1378" s="3">
        <v>0.17</v>
      </c>
      <c r="L1378" s="3">
        <v>0.88</v>
      </c>
      <c r="M1378" s="3">
        <v>0</v>
      </c>
      <c r="N1378" s="3">
        <v>0</v>
      </c>
      <c r="O1378" s="3">
        <v>0</v>
      </c>
      <c r="P1378" s="4">
        <v>8</v>
      </c>
      <c r="Q1378" s="4">
        <v>10</v>
      </c>
      <c r="R1378" t="b">
        <v>0</v>
      </c>
      <c r="S1378" t="b">
        <v>0</v>
      </c>
      <c r="T1378" t="b">
        <v>0</v>
      </c>
      <c r="U1378" t="b">
        <v>1</v>
      </c>
      <c r="V1378" t="b">
        <v>0</v>
      </c>
      <c r="W1378" t="s">
        <v>64</v>
      </c>
      <c r="X1378" t="s">
        <v>200</v>
      </c>
      <c r="Y1378" t="s">
        <v>102</v>
      </c>
      <c r="Z1378" s="3">
        <v>3.1960000000000002</v>
      </c>
      <c r="AA1378" t="s">
        <v>120</v>
      </c>
      <c r="AB1378" t="s">
        <v>8591</v>
      </c>
      <c r="AC1378" s="6" t="s">
        <v>8592</v>
      </c>
      <c r="AD1378" s="3">
        <f t="shared" si="168"/>
        <v>8.56</v>
      </c>
      <c r="AE1378" s="4">
        <f t="shared" si="169"/>
        <v>46</v>
      </c>
      <c r="AF1378" s="4">
        <f t="shared" si="170"/>
        <v>3</v>
      </c>
      <c r="AG1378" s="4">
        <f t="shared" si="171"/>
        <v>117</v>
      </c>
      <c r="AH1378" t="str">
        <f t="shared" si="172"/>
        <v>standard</v>
      </c>
      <c r="AI1378" t="b">
        <f t="shared" si="173"/>
        <v>0</v>
      </c>
      <c r="AJ1378" t="str">
        <f t="shared" si="174"/>
        <v>ok</v>
      </c>
      <c r="AK1378" t="s">
        <v>8593</v>
      </c>
      <c r="AM1378" s="2">
        <v>46065</v>
      </c>
      <c r="AN1378" t="b">
        <f t="shared" si="175"/>
        <v>1</v>
      </c>
    </row>
    <row r="1379" spans="1:40" ht="43.2" x14ac:dyDescent="0.3">
      <c r="A1379" t="s">
        <v>8594</v>
      </c>
      <c r="B1379" t="s">
        <v>8595</v>
      </c>
      <c r="C1379" s="6" t="s">
        <v>8596</v>
      </c>
      <c r="D1379" t="s">
        <v>63</v>
      </c>
      <c r="E1379" s="4">
        <v>33</v>
      </c>
      <c r="F1379" t="b">
        <v>0</v>
      </c>
      <c r="G1379" s="4">
        <v>36</v>
      </c>
      <c r="H1379" s="3">
        <v>1.32</v>
      </c>
      <c r="I1379" s="3">
        <v>0</v>
      </c>
      <c r="J1379" s="3">
        <v>-0.14000000000000001</v>
      </c>
      <c r="K1379" s="3">
        <v>0</v>
      </c>
      <c r="L1379" s="3">
        <v>0</v>
      </c>
      <c r="M1379" s="3">
        <v>0.17</v>
      </c>
      <c r="N1379" s="3">
        <v>0</v>
      </c>
      <c r="O1379" s="3">
        <v>-0.26</v>
      </c>
      <c r="P1379" s="4">
        <v>3</v>
      </c>
      <c r="Q1379" s="4">
        <v>10</v>
      </c>
      <c r="R1379" t="b">
        <v>0</v>
      </c>
      <c r="S1379" t="b">
        <v>1</v>
      </c>
      <c r="T1379" t="b">
        <v>0</v>
      </c>
      <c r="U1379" t="b">
        <v>0</v>
      </c>
      <c r="V1379" t="b">
        <v>0</v>
      </c>
      <c r="W1379" t="s">
        <v>64</v>
      </c>
      <c r="X1379" t="s">
        <v>55</v>
      </c>
      <c r="Y1379" t="s">
        <v>66</v>
      </c>
      <c r="Z1379" s="3">
        <v>1.0109999999999999</v>
      </c>
      <c r="AA1379" t="s">
        <v>67</v>
      </c>
      <c r="AB1379" t="s">
        <v>8597</v>
      </c>
      <c r="AC1379" s="6" t="s">
        <v>8598</v>
      </c>
      <c r="AD1379" s="3">
        <f t="shared" si="168"/>
        <v>12.84</v>
      </c>
      <c r="AE1379" s="4">
        <f t="shared" si="169"/>
        <v>50</v>
      </c>
      <c r="AF1379" s="4">
        <f t="shared" si="170"/>
        <v>8</v>
      </c>
      <c r="AG1379" s="4">
        <f t="shared" si="171"/>
        <v>117</v>
      </c>
      <c r="AH1379" t="str">
        <f t="shared" si="172"/>
        <v>rare-chest</v>
      </c>
      <c r="AI1379" t="b">
        <f t="shared" si="173"/>
        <v>1</v>
      </c>
      <c r="AJ1379" t="str">
        <f t="shared" si="174"/>
        <v>review: balance outlier</v>
      </c>
      <c r="AK1379" t="s">
        <v>8599</v>
      </c>
      <c r="AM1379" s="2">
        <v>46037</v>
      </c>
      <c r="AN1379" t="b">
        <f t="shared" si="175"/>
        <v>1</v>
      </c>
    </row>
    <row r="1380" spans="1:40" ht="43.2" x14ac:dyDescent="0.3">
      <c r="A1380" t="s">
        <v>8600</v>
      </c>
      <c r="B1380" t="s">
        <v>8601</v>
      </c>
      <c r="C1380" s="6" t="s">
        <v>8602</v>
      </c>
      <c r="D1380" t="s">
        <v>63</v>
      </c>
      <c r="E1380" s="4">
        <v>15</v>
      </c>
      <c r="F1380" t="b">
        <v>1</v>
      </c>
      <c r="G1380" s="4">
        <v>422</v>
      </c>
      <c r="H1380" s="3">
        <v>0</v>
      </c>
      <c r="I1380" s="3">
        <v>1</v>
      </c>
      <c r="J1380" s="3">
        <v>-0.1</v>
      </c>
      <c r="K1380" s="3">
        <v>0</v>
      </c>
      <c r="L1380" s="3">
        <v>0.18</v>
      </c>
      <c r="M1380" s="3">
        <v>0</v>
      </c>
      <c r="N1380" s="3">
        <v>0</v>
      </c>
      <c r="O1380" s="3">
        <v>0</v>
      </c>
      <c r="P1380" s="4">
        <v>9</v>
      </c>
      <c r="Q1380" s="4">
        <v>10</v>
      </c>
      <c r="R1380" t="b">
        <v>0</v>
      </c>
      <c r="S1380" t="b">
        <v>1</v>
      </c>
      <c r="T1380" t="b">
        <v>0</v>
      </c>
      <c r="U1380" t="b">
        <v>0</v>
      </c>
      <c r="V1380" t="b">
        <v>1</v>
      </c>
      <c r="W1380" t="s">
        <v>64</v>
      </c>
      <c r="X1380" t="s">
        <v>55</v>
      </c>
      <c r="Y1380" t="s">
        <v>66</v>
      </c>
      <c r="Z1380" s="3">
        <v>2.149</v>
      </c>
      <c r="AA1380" t="s">
        <v>67</v>
      </c>
      <c r="AB1380" t="s">
        <v>8603</v>
      </c>
      <c r="AC1380" s="6" t="s">
        <v>8604</v>
      </c>
      <c r="AD1380" s="3">
        <f t="shared" si="168"/>
        <v>3.16</v>
      </c>
      <c r="AE1380" s="4">
        <f t="shared" si="169"/>
        <v>17</v>
      </c>
      <c r="AF1380" s="4">
        <f t="shared" si="170"/>
        <v>2</v>
      </c>
      <c r="AG1380" s="4">
        <f t="shared" si="171"/>
        <v>120</v>
      </c>
      <c r="AH1380" t="str">
        <f t="shared" si="172"/>
        <v>standard</v>
      </c>
      <c r="AI1380" t="b">
        <f t="shared" si="173"/>
        <v>1</v>
      </c>
      <c r="AJ1380" t="str">
        <f t="shared" si="174"/>
        <v>ok</v>
      </c>
      <c r="AK1380" t="s">
        <v>8605</v>
      </c>
      <c r="AM1380" s="2">
        <v>46165</v>
      </c>
      <c r="AN1380" t="b">
        <f t="shared" si="175"/>
        <v>1</v>
      </c>
    </row>
    <row r="1381" spans="1:40" ht="43.2" x14ac:dyDescent="0.3">
      <c r="A1381" t="s">
        <v>8606</v>
      </c>
      <c r="B1381" t="s">
        <v>6901</v>
      </c>
      <c r="C1381" s="6" t="s">
        <v>8607</v>
      </c>
      <c r="D1381" t="s">
        <v>119</v>
      </c>
      <c r="E1381" s="4">
        <v>49</v>
      </c>
      <c r="F1381" t="b">
        <v>1</v>
      </c>
      <c r="G1381" s="4">
        <v>1942</v>
      </c>
      <c r="H1381" s="3">
        <v>0</v>
      </c>
      <c r="I1381" s="3">
        <v>0</v>
      </c>
      <c r="J1381" s="3">
        <v>0</v>
      </c>
      <c r="K1381" s="3">
        <v>0.28000000000000003</v>
      </c>
      <c r="L1381" s="3">
        <v>0.02</v>
      </c>
      <c r="M1381" s="3">
        <v>0</v>
      </c>
      <c r="N1381" s="3">
        <v>2.64</v>
      </c>
      <c r="O1381" s="3">
        <v>0.27</v>
      </c>
      <c r="P1381" s="4">
        <v>8</v>
      </c>
      <c r="Q1381" s="4">
        <v>9</v>
      </c>
      <c r="R1381" t="b">
        <v>1</v>
      </c>
      <c r="S1381" t="b">
        <v>1</v>
      </c>
      <c r="T1381" t="b">
        <v>1</v>
      </c>
      <c r="U1381" t="b">
        <v>0</v>
      </c>
      <c r="V1381" t="b">
        <v>0</v>
      </c>
      <c r="W1381" t="s">
        <v>127</v>
      </c>
      <c r="X1381" t="s">
        <v>200</v>
      </c>
      <c r="Y1381" t="s">
        <v>46</v>
      </c>
      <c r="Z1381" s="3">
        <v>1.675</v>
      </c>
      <c r="AA1381" t="s">
        <v>130</v>
      </c>
      <c r="AB1381" t="s">
        <v>6903</v>
      </c>
      <c r="AC1381" s="6" t="s">
        <v>8608</v>
      </c>
      <c r="AD1381" s="3">
        <f t="shared" si="168"/>
        <v>10.42</v>
      </c>
      <c r="AE1381" s="4">
        <f t="shared" si="169"/>
        <v>75</v>
      </c>
      <c r="AF1381" s="4">
        <f t="shared" si="170"/>
        <v>2</v>
      </c>
      <c r="AG1381" s="4">
        <f t="shared" si="171"/>
        <v>116</v>
      </c>
      <c r="AH1381" t="str">
        <f t="shared" si="172"/>
        <v>standard</v>
      </c>
      <c r="AI1381" t="b">
        <f t="shared" si="173"/>
        <v>0</v>
      </c>
      <c r="AJ1381" t="str">
        <f t="shared" si="174"/>
        <v>ok</v>
      </c>
      <c r="AK1381" t="s">
        <v>8609</v>
      </c>
      <c r="AL1381" t="s">
        <v>1647</v>
      </c>
      <c r="AM1381" s="2">
        <v>46056</v>
      </c>
      <c r="AN1381" t="b">
        <f t="shared" si="175"/>
        <v>1</v>
      </c>
    </row>
    <row r="1382" spans="1:40" ht="43.2" x14ac:dyDescent="0.3">
      <c r="A1382" t="s">
        <v>8610</v>
      </c>
      <c r="B1382" t="s">
        <v>8611</v>
      </c>
      <c r="C1382" s="6" t="s">
        <v>8612</v>
      </c>
      <c r="D1382" t="s">
        <v>63</v>
      </c>
      <c r="E1382" s="4">
        <v>20</v>
      </c>
      <c r="F1382" t="b">
        <v>0</v>
      </c>
      <c r="G1382" s="4">
        <v>2044</v>
      </c>
      <c r="H1382" s="3">
        <v>0</v>
      </c>
      <c r="I1382" s="3">
        <v>1</v>
      </c>
      <c r="J1382" s="3">
        <v>-0.01</v>
      </c>
      <c r="K1382" s="3">
        <v>0</v>
      </c>
      <c r="L1382" s="3">
        <v>0</v>
      </c>
      <c r="M1382" s="3">
        <v>0.22</v>
      </c>
      <c r="N1382" s="3">
        <v>0</v>
      </c>
      <c r="O1382" s="3">
        <v>0.55000000000000004</v>
      </c>
      <c r="P1382" s="4">
        <v>2</v>
      </c>
      <c r="Q1382" s="4">
        <v>3</v>
      </c>
      <c r="R1382" t="b">
        <v>1</v>
      </c>
      <c r="S1382" t="b">
        <v>0</v>
      </c>
      <c r="T1382" t="b">
        <v>0</v>
      </c>
      <c r="U1382" t="b">
        <v>0</v>
      </c>
      <c r="V1382" t="b">
        <v>1</v>
      </c>
      <c r="W1382" t="s">
        <v>92</v>
      </c>
      <c r="X1382" t="s">
        <v>65</v>
      </c>
      <c r="Y1382" t="s">
        <v>139</v>
      </c>
      <c r="Z1382" s="3">
        <v>3.2349999999999999</v>
      </c>
      <c r="AA1382" t="s">
        <v>93</v>
      </c>
      <c r="AB1382" t="s">
        <v>8613</v>
      </c>
      <c r="AC1382" s="6" t="s">
        <v>8614</v>
      </c>
      <c r="AD1382" s="3">
        <f t="shared" si="168"/>
        <v>4.07</v>
      </c>
      <c r="AE1382" s="4">
        <f t="shared" si="169"/>
        <v>25</v>
      </c>
      <c r="AF1382" s="4">
        <f t="shared" si="170"/>
        <v>2</v>
      </c>
      <c r="AG1382" s="4">
        <f t="shared" si="171"/>
        <v>124</v>
      </c>
      <c r="AH1382" t="str">
        <f t="shared" si="172"/>
        <v>standard</v>
      </c>
      <c r="AI1382" t="b">
        <f t="shared" si="173"/>
        <v>1</v>
      </c>
      <c r="AJ1382" t="str">
        <f t="shared" si="174"/>
        <v>ok</v>
      </c>
      <c r="AK1382" t="s">
        <v>8615</v>
      </c>
      <c r="AM1382" s="2">
        <v>46106</v>
      </c>
      <c r="AN1382" t="b">
        <f t="shared" si="175"/>
        <v>1</v>
      </c>
    </row>
    <row r="1383" spans="1:40" ht="43.2" x14ac:dyDescent="0.3">
      <c r="A1383" t="s">
        <v>8616</v>
      </c>
      <c r="B1383" t="s">
        <v>8617</v>
      </c>
      <c r="C1383" s="6" t="s">
        <v>8618</v>
      </c>
      <c r="D1383" t="s">
        <v>43</v>
      </c>
      <c r="E1383" s="4">
        <v>43</v>
      </c>
      <c r="F1383" t="b">
        <v>1</v>
      </c>
      <c r="G1383" s="4">
        <v>387</v>
      </c>
      <c r="H1383" s="3">
        <v>0</v>
      </c>
      <c r="I1383" s="3">
        <v>0</v>
      </c>
      <c r="J1383" s="3">
        <v>0</v>
      </c>
      <c r="K1383" s="3">
        <v>1.18</v>
      </c>
      <c r="L1383" s="3">
        <v>0</v>
      </c>
      <c r="M1383" s="3">
        <v>0</v>
      </c>
      <c r="N1383" s="3">
        <v>-0.31</v>
      </c>
      <c r="O1383" s="3">
        <v>0</v>
      </c>
      <c r="P1383" s="4">
        <v>1</v>
      </c>
      <c r="Q1383" s="4">
        <v>8</v>
      </c>
      <c r="R1383" t="b">
        <v>1</v>
      </c>
      <c r="S1383" t="b">
        <v>0</v>
      </c>
      <c r="T1383" t="b">
        <v>0</v>
      </c>
      <c r="U1383" t="b">
        <v>1</v>
      </c>
      <c r="V1383" t="b">
        <v>1</v>
      </c>
      <c r="W1383" t="s">
        <v>138</v>
      </c>
      <c r="X1383" t="s">
        <v>128</v>
      </c>
      <c r="Y1383" t="s">
        <v>66</v>
      </c>
      <c r="Z1383" s="3">
        <v>3.4460000000000002</v>
      </c>
      <c r="AA1383" t="s">
        <v>140</v>
      </c>
      <c r="AB1383" t="s">
        <v>8619</v>
      </c>
      <c r="AC1383" s="6" t="s">
        <v>8620</v>
      </c>
      <c r="AD1383" s="3">
        <f t="shared" si="168"/>
        <v>4.9800000000000004</v>
      </c>
      <c r="AE1383" s="4">
        <f t="shared" si="169"/>
        <v>54</v>
      </c>
      <c r="AF1383" s="4">
        <f t="shared" si="170"/>
        <v>8</v>
      </c>
      <c r="AG1383" s="4">
        <f t="shared" si="171"/>
        <v>114</v>
      </c>
      <c r="AH1383" t="str">
        <f t="shared" si="172"/>
        <v>standard</v>
      </c>
      <c r="AI1383" t="b">
        <f t="shared" si="173"/>
        <v>1</v>
      </c>
      <c r="AJ1383" t="str">
        <f t="shared" si="174"/>
        <v>ok</v>
      </c>
      <c r="AK1383" t="s">
        <v>8621</v>
      </c>
      <c r="AM1383" s="2">
        <v>46136</v>
      </c>
      <c r="AN1383" t="b">
        <f t="shared" si="175"/>
        <v>1</v>
      </c>
    </row>
    <row r="1384" spans="1:40" ht="43.2" x14ac:dyDescent="0.3">
      <c r="A1384" t="s">
        <v>8622</v>
      </c>
      <c r="B1384" t="s">
        <v>8623</v>
      </c>
      <c r="C1384" s="6" t="s">
        <v>8624</v>
      </c>
      <c r="D1384" t="s">
        <v>63</v>
      </c>
      <c r="E1384" s="4">
        <v>35</v>
      </c>
      <c r="F1384" t="b">
        <v>0</v>
      </c>
      <c r="G1384" s="4">
        <v>1470</v>
      </c>
      <c r="H1384" s="3">
        <v>0</v>
      </c>
      <c r="I1384" s="3">
        <v>-1</v>
      </c>
      <c r="J1384" s="3">
        <v>0.12</v>
      </c>
      <c r="K1384" s="3">
        <v>0</v>
      </c>
      <c r="L1384" s="3">
        <v>0</v>
      </c>
      <c r="M1384" s="3">
        <v>0</v>
      </c>
      <c r="N1384" s="3">
        <v>2.5099999999999998</v>
      </c>
      <c r="O1384" s="3">
        <v>0</v>
      </c>
      <c r="P1384" s="4">
        <v>2</v>
      </c>
      <c r="Q1384" s="4">
        <v>9</v>
      </c>
      <c r="R1384" t="b">
        <v>1</v>
      </c>
      <c r="S1384" t="b">
        <v>1</v>
      </c>
      <c r="T1384" t="b">
        <v>0</v>
      </c>
      <c r="U1384" t="b">
        <v>0</v>
      </c>
      <c r="V1384" t="b">
        <v>1</v>
      </c>
      <c r="W1384" t="s">
        <v>148</v>
      </c>
      <c r="X1384" t="s">
        <v>128</v>
      </c>
      <c r="Y1384" t="s">
        <v>66</v>
      </c>
      <c r="Z1384" s="3">
        <v>0.20399999999999999</v>
      </c>
      <c r="AA1384" t="s">
        <v>193</v>
      </c>
      <c r="AB1384" t="s">
        <v>8625</v>
      </c>
      <c r="AC1384" s="6" t="s">
        <v>8626</v>
      </c>
      <c r="AD1384" s="3">
        <f t="shared" si="168"/>
        <v>7.88</v>
      </c>
      <c r="AE1384" s="4">
        <f t="shared" si="169"/>
        <v>48</v>
      </c>
      <c r="AF1384" s="4">
        <f t="shared" si="170"/>
        <v>8</v>
      </c>
      <c r="AG1384" s="4">
        <f t="shared" si="171"/>
        <v>118</v>
      </c>
      <c r="AH1384" t="str">
        <f t="shared" si="172"/>
        <v>standard</v>
      </c>
      <c r="AI1384" t="b">
        <f t="shared" si="173"/>
        <v>1</v>
      </c>
      <c r="AJ1384" t="str">
        <f t="shared" si="174"/>
        <v>ok</v>
      </c>
      <c r="AK1384" t="s">
        <v>8627</v>
      </c>
      <c r="AL1384" t="s">
        <v>8628</v>
      </c>
      <c r="AM1384" s="2">
        <v>46061</v>
      </c>
      <c r="AN1384" t="b">
        <f t="shared" si="175"/>
        <v>1</v>
      </c>
    </row>
    <row r="1385" spans="1:40" ht="43.2" x14ac:dyDescent="0.3">
      <c r="A1385" t="s">
        <v>8629</v>
      </c>
      <c r="B1385" t="s">
        <v>8630</v>
      </c>
      <c r="C1385" s="6" t="s">
        <v>8631</v>
      </c>
      <c r="D1385" t="s">
        <v>63</v>
      </c>
      <c r="E1385" s="4">
        <v>22</v>
      </c>
      <c r="F1385" t="b">
        <v>1</v>
      </c>
      <c r="G1385" s="4">
        <v>746</v>
      </c>
      <c r="H1385" s="3">
        <v>0</v>
      </c>
      <c r="I1385" s="3">
        <v>1</v>
      </c>
      <c r="J1385" s="3">
        <v>0.46</v>
      </c>
      <c r="K1385" s="3">
        <v>0.81</v>
      </c>
      <c r="L1385" s="3">
        <v>0</v>
      </c>
      <c r="M1385" s="3">
        <v>0.39</v>
      </c>
      <c r="N1385" s="3">
        <v>0</v>
      </c>
      <c r="O1385" s="3">
        <v>0</v>
      </c>
      <c r="P1385" s="4">
        <v>3</v>
      </c>
      <c r="Q1385" s="4">
        <v>6</v>
      </c>
      <c r="R1385" t="b">
        <v>1</v>
      </c>
      <c r="S1385" t="b">
        <v>0</v>
      </c>
      <c r="T1385" t="b">
        <v>0</v>
      </c>
      <c r="U1385" t="b">
        <v>0</v>
      </c>
      <c r="V1385" t="b">
        <v>1</v>
      </c>
      <c r="W1385" t="s">
        <v>64</v>
      </c>
      <c r="X1385" t="s">
        <v>128</v>
      </c>
      <c r="Y1385" t="s">
        <v>129</v>
      </c>
      <c r="Z1385" s="3">
        <v>1.18</v>
      </c>
      <c r="AA1385" t="s">
        <v>120</v>
      </c>
      <c r="AB1385" t="s">
        <v>8632</v>
      </c>
      <c r="AC1385" s="6" t="s">
        <v>8633</v>
      </c>
      <c r="AD1385" s="3">
        <f t="shared" si="168"/>
        <v>6.28</v>
      </c>
      <c r="AE1385" s="4">
        <f t="shared" si="169"/>
        <v>30</v>
      </c>
      <c r="AF1385" s="4">
        <f t="shared" si="170"/>
        <v>4</v>
      </c>
      <c r="AG1385" s="4">
        <f t="shared" si="171"/>
        <v>111</v>
      </c>
      <c r="AH1385" t="str">
        <f t="shared" si="172"/>
        <v>standard</v>
      </c>
      <c r="AI1385" t="b">
        <f t="shared" si="173"/>
        <v>0</v>
      </c>
      <c r="AJ1385" t="str">
        <f t="shared" si="174"/>
        <v>ok</v>
      </c>
      <c r="AK1385" t="s">
        <v>8634</v>
      </c>
      <c r="AL1385" t="s">
        <v>8635</v>
      </c>
      <c r="AM1385" s="2">
        <v>46186</v>
      </c>
      <c r="AN1385" t="b">
        <f t="shared" si="175"/>
        <v>1</v>
      </c>
    </row>
    <row r="1386" spans="1:40" ht="43.2" x14ac:dyDescent="0.3">
      <c r="A1386" t="s">
        <v>8636</v>
      </c>
      <c r="B1386" t="s">
        <v>8637</v>
      </c>
      <c r="C1386" s="6" t="s">
        <v>8638</v>
      </c>
      <c r="D1386" t="s">
        <v>63</v>
      </c>
      <c r="E1386" s="4">
        <v>20</v>
      </c>
      <c r="F1386" t="b">
        <v>1</v>
      </c>
      <c r="G1386" s="4">
        <v>240</v>
      </c>
      <c r="H1386" s="3">
        <v>0</v>
      </c>
      <c r="I1386" s="3">
        <v>0</v>
      </c>
      <c r="J1386" s="3">
        <v>0</v>
      </c>
      <c r="K1386" s="3">
        <v>0</v>
      </c>
      <c r="L1386" s="3">
        <v>0.02</v>
      </c>
      <c r="M1386" s="3">
        <v>0</v>
      </c>
      <c r="N1386" s="3">
        <v>0</v>
      </c>
      <c r="O1386" s="3">
        <v>0</v>
      </c>
      <c r="P1386" s="4">
        <v>6</v>
      </c>
      <c r="Q1386" s="4">
        <v>9</v>
      </c>
      <c r="R1386" t="b">
        <v>0</v>
      </c>
      <c r="S1386" t="b">
        <v>1</v>
      </c>
      <c r="T1386" t="b">
        <v>1</v>
      </c>
      <c r="U1386" t="b">
        <v>0</v>
      </c>
      <c r="V1386" t="b">
        <v>1</v>
      </c>
      <c r="W1386" t="s">
        <v>111</v>
      </c>
      <c r="X1386" t="s">
        <v>55</v>
      </c>
      <c r="Y1386" t="s">
        <v>129</v>
      </c>
      <c r="Z1386" s="3">
        <v>1.079</v>
      </c>
      <c r="AA1386" t="s">
        <v>230</v>
      </c>
      <c r="AB1386" t="s">
        <v>8639</v>
      </c>
      <c r="AC1386" s="6" t="s">
        <v>8640</v>
      </c>
      <c r="AD1386" s="3">
        <f t="shared" si="168"/>
        <v>1.04</v>
      </c>
      <c r="AE1386" s="4">
        <f t="shared" si="169"/>
        <v>25</v>
      </c>
      <c r="AF1386" s="4">
        <f t="shared" si="170"/>
        <v>4</v>
      </c>
      <c r="AG1386" s="4">
        <f t="shared" si="171"/>
        <v>118</v>
      </c>
      <c r="AH1386" t="str">
        <f t="shared" si="172"/>
        <v>standard</v>
      </c>
      <c r="AI1386" t="b">
        <f t="shared" si="173"/>
        <v>0</v>
      </c>
      <c r="AJ1386" t="str">
        <f t="shared" si="174"/>
        <v>review: multi-status synergy</v>
      </c>
      <c r="AK1386" t="s">
        <v>8641</v>
      </c>
      <c r="AM1386" s="2">
        <v>46059</v>
      </c>
      <c r="AN1386" t="b">
        <f t="shared" si="175"/>
        <v>1</v>
      </c>
    </row>
    <row r="1387" spans="1:40" ht="43.2" x14ac:dyDescent="0.3">
      <c r="A1387" t="s">
        <v>8642</v>
      </c>
      <c r="B1387" t="s">
        <v>2045</v>
      </c>
      <c r="C1387" s="6" t="s">
        <v>8643</v>
      </c>
      <c r="D1387" t="s">
        <v>63</v>
      </c>
      <c r="E1387" s="4">
        <v>13</v>
      </c>
      <c r="F1387" t="b">
        <v>1</v>
      </c>
      <c r="G1387" s="4">
        <v>1393</v>
      </c>
      <c r="H1387" s="3">
        <v>0.24</v>
      </c>
      <c r="I1387" s="3">
        <v>-1</v>
      </c>
      <c r="J1387" s="3">
        <v>-0.22</v>
      </c>
      <c r="K1387" s="3">
        <v>0</v>
      </c>
      <c r="L1387" s="3">
        <v>0</v>
      </c>
      <c r="M1387" s="3">
        <v>0</v>
      </c>
      <c r="N1387" s="3">
        <v>0</v>
      </c>
      <c r="O1387" s="3">
        <v>0</v>
      </c>
      <c r="P1387" s="4">
        <v>8</v>
      </c>
      <c r="Q1387" s="4">
        <v>8</v>
      </c>
      <c r="R1387" t="b">
        <v>1</v>
      </c>
      <c r="S1387" t="b">
        <v>0</v>
      </c>
      <c r="T1387" t="b">
        <v>0</v>
      </c>
      <c r="U1387" t="b">
        <v>1</v>
      </c>
      <c r="V1387" t="b">
        <v>0</v>
      </c>
      <c r="W1387" t="s">
        <v>148</v>
      </c>
      <c r="X1387" t="s">
        <v>149</v>
      </c>
      <c r="Y1387" t="s">
        <v>222</v>
      </c>
      <c r="Z1387" s="3">
        <v>2.234</v>
      </c>
      <c r="AA1387" t="s">
        <v>179</v>
      </c>
      <c r="AB1387" t="s">
        <v>2048</v>
      </c>
      <c r="AC1387" s="6" t="s">
        <v>8644</v>
      </c>
      <c r="AD1387" s="3">
        <f t="shared" si="168"/>
        <v>5.08</v>
      </c>
      <c r="AE1387" s="4">
        <f t="shared" si="169"/>
        <v>18</v>
      </c>
      <c r="AF1387" s="4">
        <f t="shared" si="170"/>
        <v>1</v>
      </c>
      <c r="AG1387" s="4">
        <f t="shared" si="171"/>
        <v>121</v>
      </c>
      <c r="AH1387" t="str">
        <f t="shared" si="172"/>
        <v>standard</v>
      </c>
      <c r="AI1387" t="b">
        <f t="shared" si="173"/>
        <v>1</v>
      </c>
      <c r="AJ1387" t="str">
        <f t="shared" si="174"/>
        <v>ok</v>
      </c>
      <c r="AK1387" t="s">
        <v>8645</v>
      </c>
      <c r="AM1387" s="2">
        <v>46107</v>
      </c>
      <c r="AN1387" t="b">
        <f t="shared" si="175"/>
        <v>1</v>
      </c>
    </row>
    <row r="1388" spans="1:40" ht="43.2" x14ac:dyDescent="0.3">
      <c r="A1388" t="s">
        <v>8646</v>
      </c>
      <c r="B1388" t="s">
        <v>8647</v>
      </c>
      <c r="C1388" s="6" t="s">
        <v>8648</v>
      </c>
      <c r="D1388" t="s">
        <v>147</v>
      </c>
      <c r="E1388" s="4">
        <v>129</v>
      </c>
      <c r="F1388" t="b">
        <v>1</v>
      </c>
      <c r="G1388" s="4">
        <v>733</v>
      </c>
      <c r="H1388" s="3">
        <v>0</v>
      </c>
      <c r="I1388" s="3">
        <v>0</v>
      </c>
      <c r="J1388" s="3">
        <v>0</v>
      </c>
      <c r="K1388" s="3">
        <v>0</v>
      </c>
      <c r="L1388" s="3">
        <v>0</v>
      </c>
      <c r="M1388" s="3">
        <v>0.19</v>
      </c>
      <c r="N1388" s="3">
        <v>0</v>
      </c>
      <c r="O1388" s="3">
        <v>-0.36</v>
      </c>
      <c r="P1388" s="4">
        <v>1</v>
      </c>
      <c r="Q1388" s="4">
        <v>7</v>
      </c>
      <c r="R1388" t="b">
        <v>1</v>
      </c>
      <c r="S1388" t="b">
        <v>1</v>
      </c>
      <c r="T1388" t="b">
        <v>1</v>
      </c>
      <c r="U1388" t="b">
        <v>0</v>
      </c>
      <c r="V1388" t="b">
        <v>1</v>
      </c>
      <c r="W1388" t="s">
        <v>64</v>
      </c>
      <c r="X1388" t="s">
        <v>128</v>
      </c>
      <c r="Y1388" t="s">
        <v>46</v>
      </c>
      <c r="Z1388" s="3">
        <v>3.3570000000000002</v>
      </c>
      <c r="AA1388" t="s">
        <v>991</v>
      </c>
      <c r="AB1388" t="s">
        <v>8649</v>
      </c>
      <c r="AC1388" s="6" t="s">
        <v>8650</v>
      </c>
      <c r="AD1388" s="3">
        <f t="shared" si="168"/>
        <v>11.1</v>
      </c>
      <c r="AE1388" s="4">
        <f t="shared" si="169"/>
        <v>192</v>
      </c>
      <c r="AF1388" s="4">
        <f t="shared" si="170"/>
        <v>7</v>
      </c>
      <c r="AG1388" s="4">
        <f t="shared" si="171"/>
        <v>119</v>
      </c>
      <c r="AH1388" t="str">
        <f t="shared" si="172"/>
        <v>boss-vault</v>
      </c>
      <c r="AI1388" t="b">
        <f t="shared" si="173"/>
        <v>1</v>
      </c>
      <c r="AJ1388" t="str">
        <f t="shared" si="174"/>
        <v>ok</v>
      </c>
      <c r="AK1388" t="s">
        <v>8651</v>
      </c>
      <c r="AM1388" s="2">
        <v>46108</v>
      </c>
      <c r="AN1388" t="b">
        <f t="shared" si="175"/>
        <v>1</v>
      </c>
    </row>
    <row r="1389" spans="1:40" ht="43.2" x14ac:dyDescent="0.3">
      <c r="A1389" t="s">
        <v>8652</v>
      </c>
      <c r="B1389" t="s">
        <v>8653</v>
      </c>
      <c r="C1389" s="6" t="s">
        <v>8654</v>
      </c>
      <c r="D1389" t="s">
        <v>63</v>
      </c>
      <c r="E1389" s="4">
        <v>18</v>
      </c>
      <c r="F1389" t="b">
        <v>0</v>
      </c>
      <c r="G1389" s="4">
        <v>1653</v>
      </c>
      <c r="H1389" s="3">
        <v>0</v>
      </c>
      <c r="I1389" s="3">
        <v>1</v>
      </c>
      <c r="J1389" s="3">
        <v>0</v>
      </c>
      <c r="K1389" s="3">
        <v>0.88</v>
      </c>
      <c r="L1389" s="3">
        <v>-0.25</v>
      </c>
      <c r="M1389" s="3">
        <v>0.15</v>
      </c>
      <c r="N1389" s="3">
        <v>0</v>
      </c>
      <c r="O1389" s="3">
        <v>0.13</v>
      </c>
      <c r="P1389" s="4">
        <v>2</v>
      </c>
      <c r="Q1389" s="4">
        <v>5</v>
      </c>
      <c r="R1389" t="b">
        <v>0</v>
      </c>
      <c r="S1389" t="b">
        <v>0</v>
      </c>
      <c r="T1389" t="b">
        <v>0</v>
      </c>
      <c r="U1389" t="b">
        <v>0</v>
      </c>
      <c r="V1389" t="b">
        <v>1</v>
      </c>
      <c r="W1389" t="s">
        <v>54</v>
      </c>
      <c r="X1389" t="s">
        <v>75</v>
      </c>
      <c r="Y1389" t="s">
        <v>46</v>
      </c>
      <c r="Z1389" s="3">
        <v>1.2290000000000001</v>
      </c>
      <c r="AA1389" t="s">
        <v>382</v>
      </c>
      <c r="AB1389" t="s">
        <v>8655</v>
      </c>
      <c r="AC1389" s="6" t="s">
        <v>8656</v>
      </c>
      <c r="AD1389" s="3">
        <f t="shared" si="168"/>
        <v>5.32</v>
      </c>
      <c r="AE1389" s="4">
        <f t="shared" si="169"/>
        <v>22</v>
      </c>
      <c r="AF1389" s="4">
        <f t="shared" si="170"/>
        <v>4</v>
      </c>
      <c r="AG1389" s="4">
        <f t="shared" si="171"/>
        <v>109</v>
      </c>
      <c r="AH1389" t="str">
        <f t="shared" si="172"/>
        <v>standard</v>
      </c>
      <c r="AI1389" t="b">
        <f t="shared" si="173"/>
        <v>1</v>
      </c>
      <c r="AJ1389" t="str">
        <f t="shared" si="174"/>
        <v>ok</v>
      </c>
      <c r="AK1389" t="s">
        <v>8657</v>
      </c>
      <c r="AL1389" t="s">
        <v>8658</v>
      </c>
      <c r="AM1389" s="2">
        <v>46087</v>
      </c>
      <c r="AN1389" t="b">
        <f t="shared" si="175"/>
        <v>1</v>
      </c>
    </row>
    <row r="1390" spans="1:40" ht="43.2" x14ac:dyDescent="0.3">
      <c r="A1390" t="s">
        <v>8659</v>
      </c>
      <c r="B1390" t="s">
        <v>8660</v>
      </c>
      <c r="C1390" s="6" t="s">
        <v>8661</v>
      </c>
      <c r="D1390" t="s">
        <v>43</v>
      </c>
      <c r="E1390" s="4">
        <v>47</v>
      </c>
      <c r="F1390" t="b">
        <v>1</v>
      </c>
      <c r="G1390" s="4">
        <v>1489</v>
      </c>
      <c r="H1390" s="3">
        <v>0</v>
      </c>
      <c r="I1390" s="3">
        <v>2</v>
      </c>
      <c r="J1390" s="3">
        <v>0</v>
      </c>
      <c r="K1390" s="3">
        <v>0</v>
      </c>
      <c r="L1390" s="3">
        <v>-0.3</v>
      </c>
      <c r="M1390" s="3">
        <v>0</v>
      </c>
      <c r="N1390" s="3">
        <v>-0.64</v>
      </c>
      <c r="O1390" s="3">
        <v>0</v>
      </c>
      <c r="P1390" s="4">
        <v>3</v>
      </c>
      <c r="Q1390" s="4">
        <v>10</v>
      </c>
      <c r="R1390" t="b">
        <v>0</v>
      </c>
      <c r="S1390" t="b">
        <v>1</v>
      </c>
      <c r="T1390" t="b">
        <v>0</v>
      </c>
      <c r="U1390" t="b">
        <v>0</v>
      </c>
      <c r="V1390" t="b">
        <v>1</v>
      </c>
      <c r="W1390" t="s">
        <v>64</v>
      </c>
      <c r="X1390" t="s">
        <v>75</v>
      </c>
      <c r="Y1390" t="s">
        <v>66</v>
      </c>
      <c r="Z1390" s="3">
        <v>3.0019999999999998</v>
      </c>
      <c r="AA1390" t="s">
        <v>67</v>
      </c>
      <c r="AB1390" t="s">
        <v>8662</v>
      </c>
      <c r="AC1390" s="6" t="s">
        <v>8663</v>
      </c>
      <c r="AD1390" s="3">
        <f t="shared" si="168"/>
        <v>6.88</v>
      </c>
      <c r="AE1390" s="4">
        <f t="shared" si="169"/>
        <v>60</v>
      </c>
      <c r="AF1390" s="4">
        <f t="shared" si="170"/>
        <v>8</v>
      </c>
      <c r="AG1390" s="4">
        <f t="shared" si="171"/>
        <v>117</v>
      </c>
      <c r="AH1390" t="str">
        <f t="shared" si="172"/>
        <v>standard</v>
      </c>
      <c r="AI1390" t="b">
        <f t="shared" si="173"/>
        <v>1</v>
      </c>
      <c r="AJ1390" t="str">
        <f t="shared" si="174"/>
        <v>ok</v>
      </c>
      <c r="AK1390" t="s">
        <v>8664</v>
      </c>
      <c r="AM1390" s="2">
        <v>46172</v>
      </c>
      <c r="AN1390" t="b">
        <f t="shared" si="175"/>
        <v>1</v>
      </c>
    </row>
    <row r="1391" spans="1:40" ht="43.2" x14ac:dyDescent="0.3">
      <c r="A1391" t="s">
        <v>8665</v>
      </c>
      <c r="B1391" t="s">
        <v>8666</v>
      </c>
      <c r="C1391" s="6" t="s">
        <v>8667</v>
      </c>
      <c r="D1391" t="s">
        <v>63</v>
      </c>
      <c r="E1391" s="4">
        <v>15</v>
      </c>
      <c r="F1391" t="b">
        <v>1</v>
      </c>
      <c r="G1391" s="4">
        <v>1630</v>
      </c>
      <c r="H1391" s="3">
        <v>1.23</v>
      </c>
      <c r="I1391" s="3">
        <v>-1</v>
      </c>
      <c r="J1391" s="3">
        <v>0</v>
      </c>
      <c r="K1391" s="3">
        <v>1.1599999999999999</v>
      </c>
      <c r="L1391" s="3">
        <v>0.28999999999999998</v>
      </c>
      <c r="M1391" s="3">
        <v>0</v>
      </c>
      <c r="N1391" s="3">
        <v>1.1599999999999999</v>
      </c>
      <c r="O1391" s="3">
        <v>0</v>
      </c>
      <c r="P1391" s="4">
        <v>8</v>
      </c>
      <c r="Q1391" s="4">
        <v>10</v>
      </c>
      <c r="R1391" t="b">
        <v>0</v>
      </c>
      <c r="S1391" t="b">
        <v>0</v>
      </c>
      <c r="T1391" t="b">
        <v>1</v>
      </c>
      <c r="U1391" t="b">
        <v>0</v>
      </c>
      <c r="V1391" t="b">
        <v>1</v>
      </c>
      <c r="W1391" t="s">
        <v>127</v>
      </c>
      <c r="X1391" t="s">
        <v>55</v>
      </c>
      <c r="Y1391" t="s">
        <v>139</v>
      </c>
      <c r="Z1391" s="3">
        <v>0.37</v>
      </c>
      <c r="AA1391" t="s">
        <v>171</v>
      </c>
      <c r="AB1391" t="s">
        <v>8668</v>
      </c>
      <c r="AC1391" s="6" t="s">
        <v>8669</v>
      </c>
      <c r="AD1391" s="3">
        <f t="shared" si="168"/>
        <v>17.559999999999999</v>
      </c>
      <c r="AE1391" s="4">
        <f t="shared" si="169"/>
        <v>30</v>
      </c>
      <c r="AF1391" s="4">
        <f t="shared" si="170"/>
        <v>3</v>
      </c>
      <c r="AG1391" s="4">
        <f t="shared" si="171"/>
        <v>115</v>
      </c>
      <c r="AH1391" t="str">
        <f t="shared" si="172"/>
        <v>rare-chest</v>
      </c>
      <c r="AI1391" t="b">
        <f t="shared" si="173"/>
        <v>1</v>
      </c>
      <c r="AJ1391" t="str">
        <f t="shared" si="174"/>
        <v>review: balance outlier</v>
      </c>
      <c r="AK1391" t="s">
        <v>8670</v>
      </c>
      <c r="AM1391" s="2">
        <v>46110</v>
      </c>
      <c r="AN1391" t="b">
        <f t="shared" si="175"/>
        <v>1</v>
      </c>
    </row>
    <row r="1392" spans="1:40" ht="43.2" x14ac:dyDescent="0.3">
      <c r="A1392" t="s">
        <v>8671</v>
      </c>
      <c r="B1392" t="s">
        <v>8672</v>
      </c>
      <c r="C1392" s="6" t="s">
        <v>8673</v>
      </c>
      <c r="D1392" t="s">
        <v>119</v>
      </c>
      <c r="E1392" s="4">
        <v>53</v>
      </c>
      <c r="F1392" t="b">
        <v>1</v>
      </c>
      <c r="G1392" s="4">
        <v>1800</v>
      </c>
      <c r="H1392" s="3">
        <v>-0.1</v>
      </c>
      <c r="I1392" s="3">
        <v>0</v>
      </c>
      <c r="J1392" s="3">
        <v>0</v>
      </c>
      <c r="K1392" s="3">
        <v>0.44</v>
      </c>
      <c r="L1392" s="3">
        <v>0</v>
      </c>
      <c r="M1392" s="3">
        <v>0</v>
      </c>
      <c r="N1392" s="3">
        <v>-0.87</v>
      </c>
      <c r="O1392" s="3">
        <v>0</v>
      </c>
      <c r="P1392" s="4">
        <v>2</v>
      </c>
      <c r="Q1392" s="4">
        <v>4</v>
      </c>
      <c r="R1392" t="b">
        <v>0</v>
      </c>
      <c r="S1392" t="b">
        <v>0</v>
      </c>
      <c r="T1392" t="b">
        <v>1</v>
      </c>
      <c r="U1392" t="b">
        <v>1</v>
      </c>
      <c r="V1392" t="b">
        <v>1</v>
      </c>
      <c r="W1392" t="s">
        <v>138</v>
      </c>
      <c r="X1392" t="s">
        <v>149</v>
      </c>
      <c r="Y1392" t="s">
        <v>222</v>
      </c>
      <c r="Z1392" s="3">
        <v>1.7070000000000001</v>
      </c>
      <c r="AA1392" t="s">
        <v>251</v>
      </c>
      <c r="AB1392" t="s">
        <v>8674</v>
      </c>
      <c r="AC1392" s="6" t="s">
        <v>8675</v>
      </c>
      <c r="AD1392" s="3">
        <f t="shared" si="168"/>
        <v>7.42</v>
      </c>
      <c r="AE1392" s="4">
        <f t="shared" si="169"/>
        <v>73</v>
      </c>
      <c r="AF1392" s="4">
        <f t="shared" si="170"/>
        <v>3</v>
      </c>
      <c r="AG1392" s="4">
        <f t="shared" si="171"/>
        <v>127</v>
      </c>
      <c r="AH1392" t="str">
        <f t="shared" si="172"/>
        <v>standard</v>
      </c>
      <c r="AI1392" t="b">
        <f t="shared" si="173"/>
        <v>1</v>
      </c>
      <c r="AJ1392" t="str">
        <f t="shared" si="174"/>
        <v>ok</v>
      </c>
      <c r="AK1392" t="s">
        <v>8676</v>
      </c>
      <c r="AM1392" s="2">
        <v>46146</v>
      </c>
      <c r="AN1392" t="b">
        <f t="shared" si="175"/>
        <v>1</v>
      </c>
    </row>
    <row r="1393" spans="1:40" ht="43.2" x14ac:dyDescent="0.3">
      <c r="A1393" t="s">
        <v>8677</v>
      </c>
      <c r="B1393" t="s">
        <v>8678</v>
      </c>
      <c r="C1393" s="6" t="s">
        <v>8679</v>
      </c>
      <c r="D1393" t="s">
        <v>43</v>
      </c>
      <c r="E1393" s="4">
        <v>40</v>
      </c>
      <c r="F1393" t="b">
        <v>0</v>
      </c>
      <c r="G1393" s="4">
        <v>648</v>
      </c>
      <c r="H1393" s="3">
        <v>0</v>
      </c>
      <c r="I1393" s="3">
        <v>2</v>
      </c>
      <c r="J1393" s="3">
        <v>0</v>
      </c>
      <c r="K1393" s="3">
        <v>0.54</v>
      </c>
      <c r="L1393" s="3">
        <v>0</v>
      </c>
      <c r="M1393" s="3">
        <v>0</v>
      </c>
      <c r="N1393" s="3">
        <v>-0.72</v>
      </c>
      <c r="O1393" s="3">
        <v>0</v>
      </c>
      <c r="P1393" s="4">
        <v>3</v>
      </c>
      <c r="Q1393" s="4">
        <v>8</v>
      </c>
      <c r="R1393" t="b">
        <v>1</v>
      </c>
      <c r="S1393" t="b">
        <v>0</v>
      </c>
      <c r="T1393" t="b">
        <v>0</v>
      </c>
      <c r="U1393" t="b">
        <v>0</v>
      </c>
      <c r="V1393" t="b">
        <v>0</v>
      </c>
      <c r="W1393" t="s">
        <v>44</v>
      </c>
      <c r="X1393" t="s">
        <v>128</v>
      </c>
      <c r="Y1393" t="s">
        <v>66</v>
      </c>
      <c r="Z1393" s="3">
        <v>2.1789999999999998</v>
      </c>
      <c r="AA1393" t="s">
        <v>47</v>
      </c>
      <c r="AB1393" t="s">
        <v>8680</v>
      </c>
      <c r="AC1393" s="6" t="s">
        <v>8681</v>
      </c>
      <c r="AD1393" s="3">
        <f t="shared" si="168"/>
        <v>7.52</v>
      </c>
      <c r="AE1393" s="4">
        <f t="shared" si="169"/>
        <v>54</v>
      </c>
      <c r="AF1393" s="4">
        <f t="shared" si="170"/>
        <v>6</v>
      </c>
      <c r="AG1393" s="4">
        <f t="shared" si="171"/>
        <v>115</v>
      </c>
      <c r="AH1393" t="str">
        <f t="shared" si="172"/>
        <v>standard</v>
      </c>
      <c r="AI1393" t="b">
        <f t="shared" si="173"/>
        <v>1</v>
      </c>
      <c r="AJ1393" t="str">
        <f t="shared" si="174"/>
        <v>ok</v>
      </c>
      <c r="AK1393" t="s">
        <v>8682</v>
      </c>
      <c r="AM1393" s="2">
        <v>46154</v>
      </c>
      <c r="AN1393" t="b">
        <f t="shared" si="175"/>
        <v>1</v>
      </c>
    </row>
    <row r="1394" spans="1:40" ht="43.2" x14ac:dyDescent="0.3">
      <c r="A1394" t="s">
        <v>8683</v>
      </c>
      <c r="B1394" t="s">
        <v>8684</v>
      </c>
      <c r="C1394" s="6" t="s">
        <v>8685</v>
      </c>
      <c r="D1394" t="s">
        <v>63</v>
      </c>
      <c r="E1394" s="4">
        <v>27</v>
      </c>
      <c r="F1394" t="b">
        <v>1</v>
      </c>
      <c r="G1394" s="4">
        <v>77</v>
      </c>
      <c r="H1394" s="3">
        <v>0</v>
      </c>
      <c r="I1394" s="3">
        <v>0</v>
      </c>
      <c r="J1394" s="3">
        <v>0.52</v>
      </c>
      <c r="K1394" s="3">
        <v>0.43</v>
      </c>
      <c r="L1394" s="3">
        <v>0</v>
      </c>
      <c r="M1394" s="3">
        <v>0.01</v>
      </c>
      <c r="N1394" s="3">
        <v>0</v>
      </c>
      <c r="O1394" s="3">
        <v>0.98</v>
      </c>
      <c r="P1394" s="4">
        <v>2</v>
      </c>
      <c r="Q1394" s="4">
        <v>8</v>
      </c>
      <c r="R1394" t="b">
        <v>0</v>
      </c>
      <c r="S1394" t="b">
        <v>0</v>
      </c>
      <c r="T1394" t="b">
        <v>0</v>
      </c>
      <c r="U1394" t="b">
        <v>1</v>
      </c>
      <c r="V1394" t="b">
        <v>1</v>
      </c>
      <c r="W1394" t="s">
        <v>148</v>
      </c>
      <c r="X1394" t="s">
        <v>101</v>
      </c>
      <c r="Y1394" t="s">
        <v>66</v>
      </c>
      <c r="Z1394" s="3">
        <v>1.395</v>
      </c>
      <c r="AA1394" t="s">
        <v>179</v>
      </c>
      <c r="AB1394" t="s">
        <v>8686</v>
      </c>
      <c r="AC1394" s="6" t="s">
        <v>8687</v>
      </c>
      <c r="AD1394" s="3">
        <f t="shared" si="168"/>
        <v>5.4</v>
      </c>
      <c r="AE1394" s="4">
        <f t="shared" si="169"/>
        <v>33</v>
      </c>
      <c r="AF1394" s="4">
        <f t="shared" si="170"/>
        <v>7</v>
      </c>
      <c r="AG1394" s="4">
        <f t="shared" si="171"/>
        <v>114</v>
      </c>
      <c r="AH1394" t="str">
        <f t="shared" si="172"/>
        <v>standard</v>
      </c>
      <c r="AI1394" t="b">
        <f t="shared" si="173"/>
        <v>0</v>
      </c>
      <c r="AJ1394" t="str">
        <f t="shared" si="174"/>
        <v>ok</v>
      </c>
      <c r="AK1394" t="s">
        <v>8688</v>
      </c>
      <c r="AM1394" s="2">
        <v>46164</v>
      </c>
      <c r="AN1394" t="b">
        <f t="shared" si="175"/>
        <v>1</v>
      </c>
    </row>
    <row r="1395" spans="1:40" ht="43.2" x14ac:dyDescent="0.3">
      <c r="A1395" t="s">
        <v>8689</v>
      </c>
      <c r="B1395" t="s">
        <v>8690</v>
      </c>
      <c r="C1395" s="6" t="s">
        <v>8691</v>
      </c>
      <c r="D1395" t="s">
        <v>43</v>
      </c>
      <c r="E1395" s="4">
        <v>35</v>
      </c>
      <c r="F1395" t="b">
        <v>0</v>
      </c>
      <c r="G1395" s="4">
        <v>315</v>
      </c>
      <c r="H1395" s="3">
        <v>0</v>
      </c>
      <c r="I1395" s="3">
        <v>1</v>
      </c>
      <c r="J1395" s="3">
        <v>0</v>
      </c>
      <c r="K1395" s="3">
        <v>1.1599999999999999</v>
      </c>
      <c r="L1395" s="3">
        <v>0</v>
      </c>
      <c r="M1395" s="3">
        <v>0</v>
      </c>
      <c r="N1395" s="3">
        <v>0</v>
      </c>
      <c r="O1395" s="3">
        <v>0</v>
      </c>
      <c r="P1395" s="4">
        <v>5</v>
      </c>
      <c r="Q1395" s="4">
        <v>8</v>
      </c>
      <c r="R1395" t="b">
        <v>0</v>
      </c>
      <c r="S1395" t="b">
        <v>0</v>
      </c>
      <c r="T1395" t="b">
        <v>1</v>
      </c>
      <c r="U1395" t="b">
        <v>0</v>
      </c>
      <c r="V1395" t="b">
        <v>0</v>
      </c>
      <c r="W1395" t="s">
        <v>111</v>
      </c>
      <c r="X1395" t="s">
        <v>75</v>
      </c>
      <c r="Y1395" t="s">
        <v>331</v>
      </c>
      <c r="Z1395" s="3">
        <v>3.0169999999999999</v>
      </c>
      <c r="AA1395" t="s">
        <v>223</v>
      </c>
      <c r="AB1395" t="s">
        <v>8692</v>
      </c>
      <c r="AC1395" s="6" t="s">
        <v>8693</v>
      </c>
      <c r="AD1395" s="3">
        <f t="shared" si="168"/>
        <v>5.82</v>
      </c>
      <c r="AE1395" s="4">
        <f t="shared" si="169"/>
        <v>47</v>
      </c>
      <c r="AF1395" s="4">
        <f t="shared" si="170"/>
        <v>4</v>
      </c>
      <c r="AG1395" s="4">
        <f t="shared" si="171"/>
        <v>110</v>
      </c>
      <c r="AH1395" t="str">
        <f t="shared" si="172"/>
        <v>standard</v>
      </c>
      <c r="AI1395" t="b">
        <f t="shared" si="173"/>
        <v>0</v>
      </c>
      <c r="AJ1395" t="str">
        <f t="shared" si="174"/>
        <v>ok</v>
      </c>
      <c r="AK1395" t="s">
        <v>8694</v>
      </c>
      <c r="AL1395" t="s">
        <v>8695</v>
      </c>
      <c r="AM1395" s="2">
        <v>46034</v>
      </c>
      <c r="AN1395" t="b">
        <f t="shared" si="175"/>
        <v>1</v>
      </c>
    </row>
    <row r="1396" spans="1:40" ht="43.2" x14ac:dyDescent="0.3">
      <c r="A1396" t="s">
        <v>8696</v>
      </c>
      <c r="B1396" t="s">
        <v>8697</v>
      </c>
      <c r="C1396" s="6" t="s">
        <v>8698</v>
      </c>
      <c r="D1396" t="s">
        <v>43</v>
      </c>
      <c r="E1396" s="4">
        <v>33</v>
      </c>
      <c r="F1396" t="b">
        <v>1</v>
      </c>
      <c r="G1396" s="4">
        <v>1407</v>
      </c>
      <c r="H1396" s="3">
        <v>0</v>
      </c>
      <c r="I1396" s="3">
        <v>1</v>
      </c>
      <c r="J1396" s="3">
        <v>0.3</v>
      </c>
      <c r="K1396" s="3">
        <v>-0.21</v>
      </c>
      <c r="L1396" s="3">
        <v>0</v>
      </c>
      <c r="M1396" s="3">
        <v>0</v>
      </c>
      <c r="N1396" s="3">
        <v>0</v>
      </c>
      <c r="O1396" s="3">
        <v>0.47</v>
      </c>
      <c r="P1396" s="4">
        <v>3</v>
      </c>
      <c r="Q1396" s="4">
        <v>6</v>
      </c>
      <c r="R1396" t="b">
        <v>1</v>
      </c>
      <c r="S1396" t="b">
        <v>0</v>
      </c>
      <c r="T1396" t="b">
        <v>0</v>
      </c>
      <c r="U1396" t="b">
        <v>0</v>
      </c>
      <c r="V1396" t="b">
        <v>1</v>
      </c>
      <c r="W1396" t="s">
        <v>54</v>
      </c>
      <c r="X1396" t="s">
        <v>65</v>
      </c>
      <c r="Y1396" t="s">
        <v>46</v>
      </c>
      <c r="Z1396" s="3">
        <v>2.2549999999999999</v>
      </c>
      <c r="AA1396" t="s">
        <v>382</v>
      </c>
      <c r="AB1396" t="s">
        <v>8699</v>
      </c>
      <c r="AC1396" s="6" t="s">
        <v>8700</v>
      </c>
      <c r="AD1396" s="3">
        <f t="shared" si="168"/>
        <v>5.76</v>
      </c>
      <c r="AE1396" s="4">
        <f t="shared" si="169"/>
        <v>43</v>
      </c>
      <c r="AF1396" s="4">
        <f t="shared" si="170"/>
        <v>4</v>
      </c>
      <c r="AG1396" s="4">
        <f t="shared" si="171"/>
        <v>113</v>
      </c>
      <c r="AH1396" t="str">
        <f t="shared" si="172"/>
        <v>standard</v>
      </c>
      <c r="AI1396" t="b">
        <f t="shared" si="173"/>
        <v>1</v>
      </c>
      <c r="AJ1396" t="str">
        <f t="shared" si="174"/>
        <v>ok</v>
      </c>
      <c r="AK1396" t="s">
        <v>8701</v>
      </c>
      <c r="AL1396" t="s">
        <v>1802</v>
      </c>
      <c r="AM1396" s="2">
        <v>46144</v>
      </c>
      <c r="AN1396" t="b">
        <f t="shared" si="175"/>
        <v>1</v>
      </c>
    </row>
    <row r="1397" spans="1:40" ht="43.2" x14ac:dyDescent="0.3">
      <c r="A1397" t="s">
        <v>8702</v>
      </c>
      <c r="B1397" t="s">
        <v>8703</v>
      </c>
      <c r="C1397" s="6" t="s">
        <v>8704</v>
      </c>
      <c r="D1397" t="s">
        <v>43</v>
      </c>
      <c r="E1397" s="4">
        <v>39</v>
      </c>
      <c r="F1397" t="b">
        <v>1</v>
      </c>
      <c r="G1397" s="4">
        <v>1629</v>
      </c>
      <c r="H1397" s="3">
        <v>0</v>
      </c>
      <c r="I1397" s="3">
        <v>2</v>
      </c>
      <c r="J1397" s="3">
        <v>0</v>
      </c>
      <c r="K1397" s="3">
        <v>0</v>
      </c>
      <c r="L1397" s="3">
        <v>0</v>
      </c>
      <c r="M1397" s="3">
        <v>0</v>
      </c>
      <c r="N1397" s="3">
        <v>-1.1499999999999999</v>
      </c>
      <c r="O1397" s="3">
        <v>0</v>
      </c>
      <c r="P1397" s="4">
        <v>5</v>
      </c>
      <c r="Q1397" s="4">
        <v>8</v>
      </c>
      <c r="R1397" t="b">
        <v>0</v>
      </c>
      <c r="S1397" t="b">
        <v>1</v>
      </c>
      <c r="T1397" t="b">
        <v>0</v>
      </c>
      <c r="U1397" t="b">
        <v>1</v>
      </c>
      <c r="V1397" t="b">
        <v>1</v>
      </c>
      <c r="W1397" t="s">
        <v>64</v>
      </c>
      <c r="X1397" t="s">
        <v>101</v>
      </c>
      <c r="Y1397" t="s">
        <v>331</v>
      </c>
      <c r="Z1397" s="3">
        <v>0.33100000000000002</v>
      </c>
      <c r="AA1397" t="s">
        <v>414</v>
      </c>
      <c r="AB1397" t="s">
        <v>8705</v>
      </c>
      <c r="AC1397" s="6" t="s">
        <v>8706</v>
      </c>
      <c r="AD1397" s="3">
        <f t="shared" si="168"/>
        <v>7.3</v>
      </c>
      <c r="AE1397" s="4">
        <f t="shared" si="169"/>
        <v>50</v>
      </c>
      <c r="AF1397" s="4">
        <f t="shared" si="170"/>
        <v>4</v>
      </c>
      <c r="AG1397" s="4">
        <f t="shared" si="171"/>
        <v>120</v>
      </c>
      <c r="AH1397" t="str">
        <f t="shared" si="172"/>
        <v>standard</v>
      </c>
      <c r="AI1397" t="b">
        <f t="shared" si="173"/>
        <v>1</v>
      </c>
      <c r="AJ1397" t="str">
        <f t="shared" si="174"/>
        <v>ok</v>
      </c>
      <c r="AK1397" t="s">
        <v>8707</v>
      </c>
      <c r="AM1397" s="2">
        <v>46049</v>
      </c>
      <c r="AN1397" t="b">
        <f t="shared" si="175"/>
        <v>1</v>
      </c>
    </row>
    <row r="1398" spans="1:40" ht="43.2" x14ac:dyDescent="0.3">
      <c r="A1398" t="s">
        <v>8708</v>
      </c>
      <c r="B1398" t="s">
        <v>8709</v>
      </c>
      <c r="C1398" s="6" t="s">
        <v>8710</v>
      </c>
      <c r="D1398" t="s">
        <v>74</v>
      </c>
      <c r="E1398" s="4">
        <v>45</v>
      </c>
      <c r="F1398" t="b">
        <v>0</v>
      </c>
      <c r="G1398" s="4">
        <v>1020</v>
      </c>
      <c r="H1398" s="3">
        <v>1.02</v>
      </c>
      <c r="I1398" s="3">
        <v>0</v>
      </c>
      <c r="J1398" s="3">
        <v>0</v>
      </c>
      <c r="K1398" s="3">
        <v>0</v>
      </c>
      <c r="L1398" s="3">
        <v>0.68</v>
      </c>
      <c r="M1398" s="3">
        <v>0</v>
      </c>
      <c r="N1398" s="3">
        <v>2.13</v>
      </c>
      <c r="O1398" s="3">
        <v>0.7</v>
      </c>
      <c r="P1398" s="4">
        <v>2</v>
      </c>
      <c r="Q1398" s="4">
        <v>5</v>
      </c>
      <c r="R1398" t="b">
        <v>0</v>
      </c>
      <c r="S1398" t="b">
        <v>0</v>
      </c>
      <c r="T1398" t="b">
        <v>1</v>
      </c>
      <c r="U1398" t="b">
        <v>0</v>
      </c>
      <c r="V1398" t="b">
        <v>0</v>
      </c>
      <c r="W1398" t="s">
        <v>111</v>
      </c>
      <c r="X1398" t="s">
        <v>200</v>
      </c>
      <c r="Y1398" t="s">
        <v>66</v>
      </c>
      <c r="Z1398" s="3">
        <v>2.7269999999999999</v>
      </c>
      <c r="AA1398" t="s">
        <v>3259</v>
      </c>
      <c r="AB1398" t="s">
        <v>8711</v>
      </c>
      <c r="AC1398" s="6" t="s">
        <v>8712</v>
      </c>
      <c r="AD1398" s="3">
        <f t="shared" si="168"/>
        <v>20.18</v>
      </c>
      <c r="AE1398" s="4">
        <f t="shared" si="169"/>
        <v>85</v>
      </c>
      <c r="AF1398" s="4">
        <f t="shared" si="170"/>
        <v>4</v>
      </c>
      <c r="AG1398" s="4">
        <f t="shared" si="171"/>
        <v>120</v>
      </c>
      <c r="AH1398" t="str">
        <f t="shared" si="172"/>
        <v>curse-room</v>
      </c>
      <c r="AI1398" t="b">
        <f t="shared" si="173"/>
        <v>0</v>
      </c>
      <c r="AJ1398" t="str">
        <f t="shared" si="174"/>
        <v>review: balance outlier</v>
      </c>
      <c r="AK1398" t="s">
        <v>8713</v>
      </c>
      <c r="AM1398" s="2">
        <v>46101</v>
      </c>
      <c r="AN1398" t="b">
        <f t="shared" si="175"/>
        <v>1</v>
      </c>
    </row>
    <row r="1399" spans="1:40" ht="43.2" x14ac:dyDescent="0.3">
      <c r="A1399" t="s">
        <v>8714</v>
      </c>
      <c r="B1399" t="s">
        <v>8715</v>
      </c>
      <c r="C1399" s="6" t="s">
        <v>8716</v>
      </c>
      <c r="D1399" t="s">
        <v>43</v>
      </c>
      <c r="E1399" s="4">
        <v>33</v>
      </c>
      <c r="F1399" t="b">
        <v>1</v>
      </c>
      <c r="G1399" s="4">
        <v>1231</v>
      </c>
      <c r="H1399" s="3">
        <v>0</v>
      </c>
      <c r="I1399" s="3">
        <v>1</v>
      </c>
      <c r="J1399" s="3">
        <v>0.4</v>
      </c>
      <c r="K1399" s="3">
        <v>0</v>
      </c>
      <c r="L1399" s="3">
        <v>-0.13</v>
      </c>
      <c r="M1399" s="3">
        <v>-0.12</v>
      </c>
      <c r="N1399" s="3">
        <v>0</v>
      </c>
      <c r="O1399" s="3">
        <v>0</v>
      </c>
      <c r="P1399" s="4">
        <v>4</v>
      </c>
      <c r="Q1399" s="4">
        <v>9</v>
      </c>
      <c r="R1399" t="b">
        <v>0</v>
      </c>
      <c r="S1399" t="b">
        <v>1</v>
      </c>
      <c r="T1399" t="b">
        <v>0</v>
      </c>
      <c r="U1399" t="b">
        <v>1</v>
      </c>
      <c r="V1399" t="b">
        <v>1</v>
      </c>
      <c r="W1399" t="s">
        <v>64</v>
      </c>
      <c r="X1399" t="s">
        <v>45</v>
      </c>
      <c r="Y1399" t="s">
        <v>46</v>
      </c>
      <c r="Z1399" s="3">
        <v>3.3029999999999999</v>
      </c>
      <c r="AA1399" t="s">
        <v>67</v>
      </c>
      <c r="AB1399" t="s">
        <v>8717</v>
      </c>
      <c r="AC1399" s="6" t="s">
        <v>8718</v>
      </c>
      <c r="AD1399" s="3">
        <f t="shared" si="168"/>
        <v>5.2</v>
      </c>
      <c r="AE1399" s="4">
        <f t="shared" si="169"/>
        <v>40</v>
      </c>
      <c r="AF1399" s="4">
        <f t="shared" si="170"/>
        <v>6</v>
      </c>
      <c r="AG1399" s="4">
        <f t="shared" si="171"/>
        <v>112</v>
      </c>
      <c r="AH1399" t="str">
        <f t="shared" si="172"/>
        <v>standard</v>
      </c>
      <c r="AI1399" t="b">
        <f t="shared" si="173"/>
        <v>1</v>
      </c>
      <c r="AJ1399" t="str">
        <f t="shared" si="174"/>
        <v>ok</v>
      </c>
      <c r="AK1399" t="s">
        <v>8719</v>
      </c>
      <c r="AM1399" s="2">
        <v>46098</v>
      </c>
      <c r="AN1399" t="b">
        <f t="shared" si="175"/>
        <v>1</v>
      </c>
    </row>
    <row r="1400" spans="1:40" ht="43.2" x14ac:dyDescent="0.3">
      <c r="A1400" t="s">
        <v>8720</v>
      </c>
      <c r="B1400" t="s">
        <v>8721</v>
      </c>
      <c r="C1400" s="6" t="s">
        <v>8722</v>
      </c>
      <c r="D1400" t="s">
        <v>178</v>
      </c>
      <c r="E1400" s="4">
        <v>78</v>
      </c>
      <c r="F1400" t="b">
        <v>1</v>
      </c>
      <c r="G1400" s="4">
        <v>51</v>
      </c>
      <c r="H1400" s="3">
        <v>0</v>
      </c>
      <c r="I1400" s="3">
        <v>0</v>
      </c>
      <c r="J1400" s="3">
        <v>0.06</v>
      </c>
      <c r="K1400" s="3">
        <v>1.1100000000000001</v>
      </c>
      <c r="L1400" s="3">
        <v>0</v>
      </c>
      <c r="M1400" s="3">
        <v>0.31</v>
      </c>
      <c r="N1400" s="3">
        <v>0</v>
      </c>
      <c r="O1400" s="3">
        <v>0</v>
      </c>
      <c r="P1400" s="4">
        <v>1</v>
      </c>
      <c r="Q1400" s="4">
        <v>3</v>
      </c>
      <c r="R1400" t="b">
        <v>0</v>
      </c>
      <c r="S1400" t="b">
        <v>0</v>
      </c>
      <c r="T1400" t="b">
        <v>0</v>
      </c>
      <c r="U1400" t="b">
        <v>0</v>
      </c>
      <c r="V1400" t="b">
        <v>1</v>
      </c>
      <c r="W1400" t="s">
        <v>64</v>
      </c>
      <c r="X1400" t="s">
        <v>75</v>
      </c>
      <c r="Y1400" t="s">
        <v>66</v>
      </c>
      <c r="Z1400" s="3">
        <v>2.274</v>
      </c>
      <c r="AA1400" t="s">
        <v>120</v>
      </c>
      <c r="AB1400" t="s">
        <v>8723</v>
      </c>
      <c r="AC1400" s="6" t="s">
        <v>8724</v>
      </c>
      <c r="AD1400" s="3">
        <f t="shared" si="168"/>
        <v>10.02</v>
      </c>
      <c r="AE1400" s="4">
        <f t="shared" si="169"/>
        <v>109</v>
      </c>
      <c r="AF1400" s="4">
        <f t="shared" si="170"/>
        <v>3</v>
      </c>
      <c r="AG1400" s="4">
        <f t="shared" si="171"/>
        <v>111</v>
      </c>
      <c r="AH1400" t="str">
        <f t="shared" si="172"/>
        <v>standard</v>
      </c>
      <c r="AI1400" t="b">
        <f t="shared" si="173"/>
        <v>0</v>
      </c>
      <c r="AJ1400" t="str">
        <f t="shared" si="174"/>
        <v>ok</v>
      </c>
      <c r="AK1400" t="s">
        <v>8725</v>
      </c>
      <c r="AM1400" s="2">
        <v>46100</v>
      </c>
      <c r="AN1400" t="b">
        <f t="shared" si="175"/>
        <v>1</v>
      </c>
    </row>
    <row r="1401" spans="1:40" ht="43.2" x14ac:dyDescent="0.3">
      <c r="A1401" t="s">
        <v>8726</v>
      </c>
      <c r="B1401" t="s">
        <v>8727</v>
      </c>
      <c r="C1401" s="6" t="s">
        <v>8728</v>
      </c>
      <c r="D1401" t="s">
        <v>63</v>
      </c>
      <c r="E1401" s="4">
        <v>20</v>
      </c>
      <c r="F1401" t="b">
        <v>1</v>
      </c>
      <c r="G1401" s="4">
        <v>1036</v>
      </c>
      <c r="H1401" s="3">
        <v>-0.17</v>
      </c>
      <c r="I1401" s="3">
        <v>1</v>
      </c>
      <c r="J1401" s="3">
        <v>0.59</v>
      </c>
      <c r="K1401" s="3">
        <v>0</v>
      </c>
      <c r="L1401" s="3">
        <v>0</v>
      </c>
      <c r="M1401" s="3">
        <v>0</v>
      </c>
      <c r="N1401" s="3">
        <v>1.0900000000000001</v>
      </c>
      <c r="O1401" s="3">
        <v>0</v>
      </c>
      <c r="P1401" s="4">
        <v>1</v>
      </c>
      <c r="Q1401" s="4">
        <v>3</v>
      </c>
      <c r="R1401" t="b">
        <v>1</v>
      </c>
      <c r="S1401" t="b">
        <v>1</v>
      </c>
      <c r="T1401" t="b">
        <v>0</v>
      </c>
      <c r="U1401" t="b">
        <v>0</v>
      </c>
      <c r="V1401" t="b">
        <v>1</v>
      </c>
      <c r="W1401" t="s">
        <v>100</v>
      </c>
      <c r="X1401" t="s">
        <v>128</v>
      </c>
      <c r="Y1401" t="s">
        <v>46</v>
      </c>
      <c r="Z1401" s="3">
        <v>0.16500000000000001</v>
      </c>
      <c r="AA1401" t="s">
        <v>304</v>
      </c>
      <c r="AB1401" t="s">
        <v>8729</v>
      </c>
      <c r="AC1401" s="6" t="s">
        <v>8730</v>
      </c>
      <c r="AD1401" s="3">
        <f t="shared" si="168"/>
        <v>7.81</v>
      </c>
      <c r="AE1401" s="4">
        <f t="shared" si="169"/>
        <v>28</v>
      </c>
      <c r="AF1401" s="4">
        <f t="shared" si="170"/>
        <v>3</v>
      </c>
      <c r="AG1401" s="4">
        <f t="shared" si="171"/>
        <v>108</v>
      </c>
      <c r="AH1401" t="str">
        <f t="shared" si="172"/>
        <v>standard</v>
      </c>
      <c r="AI1401" t="b">
        <f t="shared" si="173"/>
        <v>1</v>
      </c>
      <c r="AJ1401" t="str">
        <f t="shared" si="174"/>
        <v>ok</v>
      </c>
      <c r="AK1401" t="s">
        <v>8731</v>
      </c>
      <c r="AM1401" s="2">
        <v>46197</v>
      </c>
      <c r="AN1401" t="b">
        <f t="shared" si="175"/>
        <v>1</v>
      </c>
    </row>
    <row r="1402" spans="1:40" ht="43.2" x14ac:dyDescent="0.3">
      <c r="A1402" t="s">
        <v>8732</v>
      </c>
      <c r="B1402" t="s">
        <v>4627</v>
      </c>
      <c r="C1402" s="6" t="s">
        <v>8733</v>
      </c>
      <c r="D1402" t="s">
        <v>43</v>
      </c>
      <c r="E1402" s="4">
        <v>36</v>
      </c>
      <c r="F1402" t="b">
        <v>1</v>
      </c>
      <c r="G1402" s="4">
        <v>278</v>
      </c>
      <c r="H1402" s="3">
        <v>0</v>
      </c>
      <c r="I1402" s="3">
        <v>0</v>
      </c>
      <c r="J1402" s="3">
        <v>0</v>
      </c>
      <c r="K1402" s="3">
        <v>0</v>
      </c>
      <c r="L1402" s="3">
        <v>0</v>
      </c>
      <c r="M1402" s="3">
        <v>0</v>
      </c>
      <c r="N1402" s="3">
        <v>0</v>
      </c>
      <c r="O1402" s="3">
        <v>0.01</v>
      </c>
      <c r="P1402" s="4">
        <v>6</v>
      </c>
      <c r="Q1402" s="4">
        <v>9</v>
      </c>
      <c r="R1402" t="b">
        <v>0</v>
      </c>
      <c r="S1402" t="b">
        <v>1</v>
      </c>
      <c r="T1402" t="b">
        <v>0</v>
      </c>
      <c r="U1402" t="b">
        <v>1</v>
      </c>
      <c r="V1402" t="b">
        <v>0</v>
      </c>
      <c r="W1402" t="s">
        <v>148</v>
      </c>
      <c r="X1402" t="s">
        <v>149</v>
      </c>
      <c r="Y1402" t="s">
        <v>46</v>
      </c>
      <c r="Z1402" s="3">
        <v>2.0880000000000001</v>
      </c>
      <c r="AA1402" t="s">
        <v>788</v>
      </c>
      <c r="AB1402" t="s">
        <v>4629</v>
      </c>
      <c r="AC1402" s="6" t="s">
        <v>8734</v>
      </c>
      <c r="AD1402" s="3">
        <f t="shared" si="168"/>
        <v>2.02</v>
      </c>
      <c r="AE1402" s="4">
        <f t="shared" si="169"/>
        <v>39</v>
      </c>
      <c r="AF1402" s="4">
        <f t="shared" si="170"/>
        <v>4</v>
      </c>
      <c r="AG1402" s="4">
        <f t="shared" si="171"/>
        <v>111</v>
      </c>
      <c r="AH1402" t="str">
        <f t="shared" si="172"/>
        <v>standard</v>
      </c>
      <c r="AI1402" t="b">
        <f t="shared" si="173"/>
        <v>0</v>
      </c>
      <c r="AJ1402" t="str">
        <f t="shared" si="174"/>
        <v>ok</v>
      </c>
      <c r="AK1402" t="s">
        <v>8735</v>
      </c>
      <c r="AL1402" t="s">
        <v>2871</v>
      </c>
      <c r="AM1402" s="2">
        <v>46133</v>
      </c>
      <c r="AN1402" t="b">
        <f t="shared" si="175"/>
        <v>1</v>
      </c>
    </row>
    <row r="1403" spans="1:40" ht="43.2" x14ac:dyDescent="0.3">
      <c r="A1403" t="s">
        <v>8736</v>
      </c>
      <c r="B1403" t="s">
        <v>8737</v>
      </c>
      <c r="C1403" s="6" t="s">
        <v>8738</v>
      </c>
      <c r="D1403" t="s">
        <v>147</v>
      </c>
      <c r="E1403" s="4">
        <v>192</v>
      </c>
      <c r="F1403" t="b">
        <v>1</v>
      </c>
      <c r="G1403" s="4">
        <v>1978</v>
      </c>
      <c r="H1403" s="3">
        <v>0</v>
      </c>
      <c r="I1403" s="3">
        <v>1</v>
      </c>
      <c r="J1403" s="3">
        <v>0</v>
      </c>
      <c r="K1403" s="3">
        <v>0.41</v>
      </c>
      <c r="L1403" s="3">
        <v>-0.33</v>
      </c>
      <c r="M1403" s="3">
        <v>0</v>
      </c>
      <c r="N1403" s="3">
        <v>0</v>
      </c>
      <c r="O1403" s="3">
        <v>0</v>
      </c>
      <c r="P1403" s="4">
        <v>6</v>
      </c>
      <c r="Q1403" s="4">
        <v>7</v>
      </c>
      <c r="R1403" t="b">
        <v>0</v>
      </c>
      <c r="S1403" t="b">
        <v>0</v>
      </c>
      <c r="T1403" t="b">
        <v>1</v>
      </c>
      <c r="U1403" t="b">
        <v>0</v>
      </c>
      <c r="V1403" t="b">
        <v>1</v>
      </c>
      <c r="W1403" t="s">
        <v>44</v>
      </c>
      <c r="X1403" t="s">
        <v>55</v>
      </c>
      <c r="Y1403" t="s">
        <v>331</v>
      </c>
      <c r="Z1403" s="3">
        <v>0.37</v>
      </c>
      <c r="AA1403" t="s">
        <v>367</v>
      </c>
      <c r="AB1403" t="s">
        <v>8739</v>
      </c>
      <c r="AC1403" s="6" t="s">
        <v>8740</v>
      </c>
      <c r="AD1403" s="3">
        <f t="shared" si="168"/>
        <v>12.98</v>
      </c>
      <c r="AE1403" s="4">
        <f t="shared" si="169"/>
        <v>296</v>
      </c>
      <c r="AF1403" s="4">
        <f t="shared" si="170"/>
        <v>2</v>
      </c>
      <c r="AG1403" s="4">
        <f t="shared" si="171"/>
        <v>116</v>
      </c>
      <c r="AH1403" t="str">
        <f t="shared" si="172"/>
        <v>boss-vault</v>
      </c>
      <c r="AI1403" t="b">
        <f t="shared" si="173"/>
        <v>1</v>
      </c>
      <c r="AJ1403" t="str">
        <f t="shared" si="174"/>
        <v>ok</v>
      </c>
      <c r="AK1403" t="s">
        <v>8741</v>
      </c>
      <c r="AM1403" s="2">
        <v>46099</v>
      </c>
      <c r="AN1403" t="b">
        <f t="shared" si="175"/>
        <v>1</v>
      </c>
    </row>
    <row r="1404" spans="1:40" ht="43.2" x14ac:dyDescent="0.3">
      <c r="A1404" t="s">
        <v>8742</v>
      </c>
      <c r="B1404" t="s">
        <v>8743</v>
      </c>
      <c r="C1404" s="6" t="s">
        <v>8744</v>
      </c>
      <c r="D1404" t="s">
        <v>43</v>
      </c>
      <c r="E1404" s="4">
        <v>23</v>
      </c>
      <c r="F1404" t="b">
        <v>0</v>
      </c>
      <c r="G1404" s="4">
        <v>857</v>
      </c>
      <c r="H1404" s="3">
        <v>0.91</v>
      </c>
      <c r="I1404" s="3">
        <v>0</v>
      </c>
      <c r="J1404" s="3">
        <v>0</v>
      </c>
      <c r="K1404" s="3">
        <v>0</v>
      </c>
      <c r="L1404" s="3">
        <v>0</v>
      </c>
      <c r="M1404" s="3">
        <v>0</v>
      </c>
      <c r="N1404" s="3">
        <v>0</v>
      </c>
      <c r="O1404" s="3">
        <v>0.72</v>
      </c>
      <c r="P1404" s="4">
        <v>8</v>
      </c>
      <c r="Q1404" s="4">
        <v>8</v>
      </c>
      <c r="R1404" t="b">
        <v>0</v>
      </c>
      <c r="S1404" t="b">
        <v>0</v>
      </c>
      <c r="T1404" t="b">
        <v>0</v>
      </c>
      <c r="U1404" t="b">
        <v>0</v>
      </c>
      <c r="V1404" t="b">
        <v>1</v>
      </c>
      <c r="W1404" t="s">
        <v>54</v>
      </c>
      <c r="X1404" t="s">
        <v>101</v>
      </c>
      <c r="Y1404" t="s">
        <v>331</v>
      </c>
      <c r="Z1404" s="3">
        <v>0.93500000000000005</v>
      </c>
      <c r="AA1404" t="s">
        <v>422</v>
      </c>
      <c r="AB1404" t="s">
        <v>8745</v>
      </c>
      <c r="AC1404" s="6" t="s">
        <v>8746</v>
      </c>
      <c r="AD1404" s="3">
        <f t="shared" si="168"/>
        <v>10.72</v>
      </c>
      <c r="AE1404" s="4">
        <f t="shared" si="169"/>
        <v>33</v>
      </c>
      <c r="AF1404" s="4">
        <f t="shared" si="170"/>
        <v>1</v>
      </c>
      <c r="AG1404" s="4">
        <f t="shared" si="171"/>
        <v>111</v>
      </c>
      <c r="AH1404" t="str">
        <f t="shared" si="172"/>
        <v>standard</v>
      </c>
      <c r="AI1404" t="b">
        <f t="shared" si="173"/>
        <v>0</v>
      </c>
      <c r="AJ1404" t="str">
        <f t="shared" si="174"/>
        <v>ok</v>
      </c>
      <c r="AK1404" t="s">
        <v>8747</v>
      </c>
      <c r="AL1404" t="s">
        <v>8748</v>
      </c>
      <c r="AM1404" s="2">
        <v>46084</v>
      </c>
      <c r="AN1404" t="b">
        <f t="shared" si="175"/>
        <v>1</v>
      </c>
    </row>
    <row r="1405" spans="1:40" ht="43.2" x14ac:dyDescent="0.3">
      <c r="A1405" t="s">
        <v>8749</v>
      </c>
      <c r="B1405" t="s">
        <v>8750</v>
      </c>
      <c r="C1405" s="6" t="s">
        <v>8751</v>
      </c>
      <c r="D1405" t="s">
        <v>43</v>
      </c>
      <c r="E1405" s="4">
        <v>35</v>
      </c>
      <c r="F1405" t="b">
        <v>0</v>
      </c>
      <c r="G1405" s="4">
        <v>1188</v>
      </c>
      <c r="H1405" s="3">
        <v>0.22</v>
      </c>
      <c r="I1405" s="3">
        <v>1</v>
      </c>
      <c r="J1405" s="3">
        <v>0</v>
      </c>
      <c r="K1405" s="3">
        <v>0</v>
      </c>
      <c r="L1405" s="3">
        <v>0.44</v>
      </c>
      <c r="M1405" s="3">
        <v>0</v>
      </c>
      <c r="N1405" s="3">
        <v>0</v>
      </c>
      <c r="O1405" s="3">
        <v>0</v>
      </c>
      <c r="P1405" s="4">
        <v>3</v>
      </c>
      <c r="Q1405" s="4">
        <v>6</v>
      </c>
      <c r="R1405" t="b">
        <v>0</v>
      </c>
      <c r="S1405" t="b">
        <v>0</v>
      </c>
      <c r="T1405" t="b">
        <v>0</v>
      </c>
      <c r="U1405" t="b">
        <v>1</v>
      </c>
      <c r="V1405" t="b">
        <v>1</v>
      </c>
      <c r="W1405" t="s">
        <v>148</v>
      </c>
      <c r="X1405" t="s">
        <v>55</v>
      </c>
      <c r="Y1405" t="s">
        <v>74</v>
      </c>
      <c r="Z1405" s="3">
        <v>0.33200000000000002</v>
      </c>
      <c r="AA1405" t="s">
        <v>157</v>
      </c>
      <c r="AB1405" t="s">
        <v>8752</v>
      </c>
      <c r="AC1405" s="6" t="s">
        <v>8753</v>
      </c>
      <c r="AD1405" s="3">
        <f t="shared" si="168"/>
        <v>6.14</v>
      </c>
      <c r="AE1405" s="4">
        <f t="shared" si="169"/>
        <v>44</v>
      </c>
      <c r="AF1405" s="4">
        <f t="shared" si="170"/>
        <v>4</v>
      </c>
      <c r="AG1405" s="4">
        <f t="shared" si="171"/>
        <v>116</v>
      </c>
      <c r="AH1405" t="str">
        <f t="shared" si="172"/>
        <v>standard</v>
      </c>
      <c r="AI1405" t="b">
        <f t="shared" si="173"/>
        <v>0</v>
      </c>
      <c r="AJ1405" t="str">
        <f t="shared" si="174"/>
        <v>ok</v>
      </c>
      <c r="AK1405" t="s">
        <v>8754</v>
      </c>
      <c r="AL1405" t="s">
        <v>8755</v>
      </c>
      <c r="AM1405" s="2">
        <v>46158</v>
      </c>
      <c r="AN1405" t="b">
        <f t="shared" si="175"/>
        <v>1</v>
      </c>
    </row>
    <row r="1406" spans="1:40" ht="43.2" x14ac:dyDescent="0.3">
      <c r="A1406" t="s">
        <v>8756</v>
      </c>
      <c r="B1406" t="s">
        <v>8757</v>
      </c>
      <c r="C1406" s="6" t="s">
        <v>8758</v>
      </c>
      <c r="D1406" t="s">
        <v>63</v>
      </c>
      <c r="E1406" s="4">
        <v>28</v>
      </c>
      <c r="F1406" t="b">
        <v>1</v>
      </c>
      <c r="G1406" s="4">
        <v>800</v>
      </c>
      <c r="H1406" s="3">
        <v>0</v>
      </c>
      <c r="I1406" s="3">
        <v>2</v>
      </c>
      <c r="J1406" s="3">
        <v>0</v>
      </c>
      <c r="K1406" s="3">
        <v>0.19</v>
      </c>
      <c r="L1406" s="3">
        <v>0</v>
      </c>
      <c r="M1406" s="3">
        <v>0</v>
      </c>
      <c r="N1406" s="3">
        <v>0</v>
      </c>
      <c r="O1406" s="3">
        <v>0.39</v>
      </c>
      <c r="P1406" s="4">
        <v>5</v>
      </c>
      <c r="Q1406" s="4">
        <v>9</v>
      </c>
      <c r="R1406" t="b">
        <v>1</v>
      </c>
      <c r="S1406" t="b">
        <v>0</v>
      </c>
      <c r="T1406" t="b">
        <v>0</v>
      </c>
      <c r="U1406" t="b">
        <v>1</v>
      </c>
      <c r="V1406" t="b">
        <v>1</v>
      </c>
      <c r="W1406" t="s">
        <v>64</v>
      </c>
      <c r="X1406" t="s">
        <v>128</v>
      </c>
      <c r="Y1406" t="s">
        <v>331</v>
      </c>
      <c r="Z1406" s="3">
        <v>1.901</v>
      </c>
      <c r="AA1406" t="s">
        <v>120</v>
      </c>
      <c r="AB1406" t="s">
        <v>8759</v>
      </c>
      <c r="AC1406" s="6" t="s">
        <v>8760</v>
      </c>
      <c r="AD1406" s="3">
        <f t="shared" si="168"/>
        <v>5.16</v>
      </c>
      <c r="AE1406" s="4">
        <f t="shared" si="169"/>
        <v>36</v>
      </c>
      <c r="AF1406" s="4">
        <f t="shared" si="170"/>
        <v>5</v>
      </c>
      <c r="AG1406" s="4">
        <f t="shared" si="171"/>
        <v>114</v>
      </c>
      <c r="AH1406" t="str">
        <f t="shared" si="172"/>
        <v>standard</v>
      </c>
      <c r="AI1406" t="b">
        <f t="shared" si="173"/>
        <v>0</v>
      </c>
      <c r="AJ1406" t="str">
        <f t="shared" si="174"/>
        <v>ok</v>
      </c>
      <c r="AK1406" t="s">
        <v>8761</v>
      </c>
      <c r="AL1406" t="s">
        <v>8762</v>
      </c>
      <c r="AM1406" s="2">
        <v>46167</v>
      </c>
      <c r="AN1406" t="b">
        <f t="shared" si="175"/>
        <v>1</v>
      </c>
    </row>
    <row r="1407" spans="1:40" ht="43.2" x14ac:dyDescent="0.3">
      <c r="A1407" t="s">
        <v>8763</v>
      </c>
      <c r="B1407" t="s">
        <v>8764</v>
      </c>
      <c r="C1407" s="6" t="s">
        <v>8765</v>
      </c>
      <c r="D1407" t="s">
        <v>63</v>
      </c>
      <c r="E1407" s="4">
        <v>18</v>
      </c>
      <c r="F1407" t="b">
        <v>1</v>
      </c>
      <c r="G1407" s="4">
        <v>1824</v>
      </c>
      <c r="H1407" s="3">
        <v>0</v>
      </c>
      <c r="I1407" s="3">
        <v>0</v>
      </c>
      <c r="J1407" s="3">
        <v>0</v>
      </c>
      <c r="K1407" s="3">
        <v>0.63</v>
      </c>
      <c r="L1407" s="3">
        <v>0</v>
      </c>
      <c r="M1407" s="3">
        <v>0</v>
      </c>
      <c r="N1407" s="3">
        <v>0</v>
      </c>
      <c r="O1407" s="3">
        <v>0.74</v>
      </c>
      <c r="P1407" s="4">
        <v>6</v>
      </c>
      <c r="Q1407" s="4">
        <v>8</v>
      </c>
      <c r="R1407" t="b">
        <v>0</v>
      </c>
      <c r="S1407" t="b">
        <v>0</v>
      </c>
      <c r="T1407" t="b">
        <v>0</v>
      </c>
      <c r="U1407" t="b">
        <v>1</v>
      </c>
      <c r="V1407" t="b">
        <v>0</v>
      </c>
      <c r="W1407" t="s">
        <v>92</v>
      </c>
      <c r="X1407" t="s">
        <v>75</v>
      </c>
      <c r="Y1407" t="s">
        <v>66</v>
      </c>
      <c r="Z1407" s="3">
        <v>3.371</v>
      </c>
      <c r="AA1407" t="s">
        <v>93</v>
      </c>
      <c r="AB1407" t="s">
        <v>8766</v>
      </c>
      <c r="AC1407" s="6" t="s">
        <v>8767</v>
      </c>
      <c r="AD1407" s="3">
        <f t="shared" si="168"/>
        <v>3.74</v>
      </c>
      <c r="AE1407" s="4">
        <f t="shared" si="169"/>
        <v>21</v>
      </c>
      <c r="AF1407" s="4">
        <f t="shared" si="170"/>
        <v>3</v>
      </c>
      <c r="AG1407" s="4">
        <f t="shared" si="171"/>
        <v>114</v>
      </c>
      <c r="AH1407" t="str">
        <f t="shared" si="172"/>
        <v>standard</v>
      </c>
      <c r="AI1407" t="b">
        <f t="shared" si="173"/>
        <v>0</v>
      </c>
      <c r="AJ1407" t="str">
        <f t="shared" si="174"/>
        <v>ok</v>
      </c>
      <c r="AK1407" t="s">
        <v>8768</v>
      </c>
      <c r="AL1407" t="s">
        <v>7704</v>
      </c>
      <c r="AM1407" s="2">
        <v>46132</v>
      </c>
      <c r="AN1407" t="b">
        <f t="shared" si="175"/>
        <v>1</v>
      </c>
    </row>
    <row r="1408" spans="1:40" ht="43.2" x14ac:dyDescent="0.3">
      <c r="A1408" t="s">
        <v>8769</v>
      </c>
      <c r="B1408" t="s">
        <v>8770</v>
      </c>
      <c r="C1408" s="6" t="s">
        <v>8771</v>
      </c>
      <c r="D1408" t="s">
        <v>119</v>
      </c>
      <c r="E1408" s="4">
        <v>49</v>
      </c>
      <c r="F1408" t="b">
        <v>1</v>
      </c>
      <c r="G1408" s="4">
        <v>763</v>
      </c>
      <c r="H1408" s="3">
        <v>0.14000000000000001</v>
      </c>
      <c r="I1408" s="3">
        <v>1</v>
      </c>
      <c r="J1408" s="3">
        <v>-0.22</v>
      </c>
      <c r="K1408" s="3">
        <v>0</v>
      </c>
      <c r="L1408" s="3">
        <v>0</v>
      </c>
      <c r="M1408" s="3">
        <v>0</v>
      </c>
      <c r="N1408" s="3">
        <v>0</v>
      </c>
      <c r="O1408" s="3">
        <v>0</v>
      </c>
      <c r="P1408" s="4">
        <v>9</v>
      </c>
      <c r="Q1408" s="4">
        <v>10</v>
      </c>
      <c r="R1408" t="b">
        <v>0</v>
      </c>
      <c r="S1408" t="b">
        <v>0</v>
      </c>
      <c r="T1408" t="b">
        <v>0</v>
      </c>
      <c r="U1408" t="b">
        <v>1</v>
      </c>
      <c r="V1408" t="b">
        <v>0</v>
      </c>
      <c r="W1408" t="s">
        <v>64</v>
      </c>
      <c r="X1408" t="s">
        <v>101</v>
      </c>
      <c r="Y1408" t="s">
        <v>46</v>
      </c>
      <c r="Z1408" s="3">
        <v>3.1920000000000002</v>
      </c>
      <c r="AA1408" t="s">
        <v>209</v>
      </c>
      <c r="AB1408" t="s">
        <v>8772</v>
      </c>
      <c r="AC1408" s="6" t="s">
        <v>8773</v>
      </c>
      <c r="AD1408" s="3">
        <f t="shared" si="168"/>
        <v>7.28</v>
      </c>
      <c r="AE1408" s="4">
        <f t="shared" si="169"/>
        <v>63</v>
      </c>
      <c r="AF1408" s="4">
        <f t="shared" si="170"/>
        <v>2</v>
      </c>
      <c r="AG1408" s="4">
        <f t="shared" si="171"/>
        <v>117</v>
      </c>
      <c r="AH1408" t="str">
        <f t="shared" si="172"/>
        <v>standard</v>
      </c>
      <c r="AI1408" t="b">
        <f t="shared" si="173"/>
        <v>1</v>
      </c>
      <c r="AJ1408" t="str">
        <f t="shared" si="174"/>
        <v>ok</v>
      </c>
      <c r="AK1408" t="s">
        <v>8774</v>
      </c>
      <c r="AM1408" s="2">
        <v>46035</v>
      </c>
      <c r="AN1408" t="b">
        <f t="shared" si="175"/>
        <v>1</v>
      </c>
    </row>
    <row r="1409" spans="1:40" ht="43.2" x14ac:dyDescent="0.3">
      <c r="A1409" t="s">
        <v>8775</v>
      </c>
      <c r="B1409" t="s">
        <v>8776</v>
      </c>
      <c r="C1409" s="6" t="s">
        <v>8777</v>
      </c>
      <c r="D1409" t="s">
        <v>43</v>
      </c>
      <c r="E1409" s="4">
        <v>31</v>
      </c>
      <c r="F1409" t="b">
        <v>1</v>
      </c>
      <c r="G1409" s="4">
        <v>1373</v>
      </c>
      <c r="H1409" s="3">
        <v>0</v>
      </c>
      <c r="I1409" s="3">
        <v>1</v>
      </c>
      <c r="J1409" s="3">
        <v>0.27</v>
      </c>
      <c r="K1409" s="3">
        <v>0</v>
      </c>
      <c r="L1409" s="3">
        <v>0</v>
      </c>
      <c r="M1409" s="3">
        <v>0</v>
      </c>
      <c r="N1409" s="3">
        <v>-0.52</v>
      </c>
      <c r="O1409" s="3">
        <v>-0.02</v>
      </c>
      <c r="P1409" s="4">
        <v>2</v>
      </c>
      <c r="Q1409" s="4">
        <v>4</v>
      </c>
      <c r="R1409" t="b">
        <v>1</v>
      </c>
      <c r="S1409" t="b">
        <v>0</v>
      </c>
      <c r="T1409" t="b">
        <v>0</v>
      </c>
      <c r="U1409" t="b">
        <v>0</v>
      </c>
      <c r="V1409" t="b">
        <v>0</v>
      </c>
      <c r="W1409" t="s">
        <v>64</v>
      </c>
      <c r="X1409" t="s">
        <v>128</v>
      </c>
      <c r="Y1409" t="s">
        <v>66</v>
      </c>
      <c r="Z1409" s="3">
        <v>2.4220000000000002</v>
      </c>
      <c r="AA1409" t="s">
        <v>120</v>
      </c>
      <c r="AB1409" t="s">
        <v>8778</v>
      </c>
      <c r="AC1409" s="6" t="s">
        <v>8779</v>
      </c>
      <c r="AD1409" s="3">
        <f t="shared" si="168"/>
        <v>5.39</v>
      </c>
      <c r="AE1409" s="4">
        <f t="shared" si="169"/>
        <v>40</v>
      </c>
      <c r="AF1409" s="4">
        <f t="shared" si="170"/>
        <v>3</v>
      </c>
      <c r="AG1409" s="4">
        <f t="shared" si="171"/>
        <v>115</v>
      </c>
      <c r="AH1409" t="str">
        <f t="shared" si="172"/>
        <v>standard</v>
      </c>
      <c r="AI1409" t="b">
        <f t="shared" si="173"/>
        <v>1</v>
      </c>
      <c r="AJ1409" t="str">
        <f t="shared" si="174"/>
        <v>ok</v>
      </c>
      <c r="AK1409" t="s">
        <v>8780</v>
      </c>
      <c r="AM1409" s="2">
        <v>46065</v>
      </c>
      <c r="AN1409" t="b">
        <f t="shared" si="175"/>
        <v>1</v>
      </c>
    </row>
    <row r="1410" spans="1:40" ht="28.8" x14ac:dyDescent="0.3">
      <c r="A1410" t="s">
        <v>8781</v>
      </c>
      <c r="B1410" t="s">
        <v>8782</v>
      </c>
      <c r="C1410" s="6" t="s">
        <v>8783</v>
      </c>
      <c r="D1410" t="s">
        <v>63</v>
      </c>
      <c r="E1410" s="4">
        <v>16</v>
      </c>
      <c r="F1410" t="b">
        <v>1</v>
      </c>
      <c r="G1410" s="4">
        <v>703</v>
      </c>
      <c r="H1410" s="3">
        <v>0</v>
      </c>
      <c r="I1410" s="3">
        <v>-1</v>
      </c>
      <c r="J1410" s="3">
        <v>0</v>
      </c>
      <c r="K1410" s="3">
        <v>0</v>
      </c>
      <c r="L1410" s="3">
        <v>0</v>
      </c>
      <c r="M1410" s="3">
        <v>0</v>
      </c>
      <c r="N1410" s="3">
        <v>-1.83</v>
      </c>
      <c r="O1410" s="3">
        <v>0</v>
      </c>
      <c r="P1410" s="4">
        <v>9</v>
      </c>
      <c r="Q1410" s="4">
        <v>10</v>
      </c>
      <c r="R1410" t="b">
        <v>1</v>
      </c>
      <c r="S1410" t="b">
        <v>0</v>
      </c>
      <c r="T1410" t="b">
        <v>1</v>
      </c>
      <c r="U1410" t="b">
        <v>0</v>
      </c>
      <c r="V1410" t="b">
        <v>1</v>
      </c>
      <c r="W1410" t="s">
        <v>111</v>
      </c>
      <c r="X1410" t="s">
        <v>128</v>
      </c>
      <c r="Y1410" t="s">
        <v>331</v>
      </c>
      <c r="Z1410" s="3">
        <v>2.113</v>
      </c>
      <c r="AA1410" t="s">
        <v>223</v>
      </c>
      <c r="AB1410" t="s">
        <v>8784</v>
      </c>
      <c r="AC1410" s="6" t="s">
        <v>8785</v>
      </c>
      <c r="AD1410" s="3">
        <f t="shared" ref="AD1410:AD1473" si="176">ROUND(ABS(H1410)*8+ABS(I1410)*1.5+ABS(J1410)*3+ABS(K1410)*2+ABS(L1410)*2+ABS(M1410)*2+ABS(N1410)*2+ABS(O1410)*2+IF(D1410="Legendary",10,IF(D1410="Relic",12,IF(D1410="Epic",7,IF(D1410="Rare",4,IF(D1410="Uncommon",2,IF(D1410="Cursed",5,1)))))),2)</f>
        <v>6.16</v>
      </c>
      <c r="AE1410" s="4">
        <f t="shared" ref="AE1410:AE1473" si="177">MAX(0,ROUND(E1410*(1+AD1410/25)+IF(R1410,2,0)+IF(T1410,4,0),0))</f>
        <v>26</v>
      </c>
      <c r="AF1410" s="4">
        <f t="shared" ref="AF1410:AF1473" si="178">Q1410-P1410+1</f>
        <v>2</v>
      </c>
      <c r="AG1410" s="4">
        <f t="shared" ref="AG1410:AG1473" si="179">LEN(C1410)</f>
        <v>106</v>
      </c>
      <c r="AH1410" t="str">
        <f t="shared" ref="AH1410:AH1473" si="180">IF(D1410="Legendary","boss-vault",IF(D1410="Relic","secret-room",IF(D1410="Cursed","curse-room",IF(AD1410&gt;12,"rare-chest","standard"))))</f>
        <v>standard</v>
      </c>
      <c r="AI1410" t="b">
        <f t="shared" ref="AI1410:AI1473" si="181">OR(H1410&lt;0,I1410&lt;0,J1410&lt;0,K1410&lt;0,L1410&lt;0,M1410&lt;0,N1410&lt;0,O1410&lt;0)</f>
        <v>1</v>
      </c>
      <c r="AJ1410" t="str">
        <f t="shared" ref="AJ1410:AJ1473" si="182">IF(AND(P1410&lt;=Q1410,AE1410&gt;=0,AF1410&gt;0),IF(OR(AD1410&gt;18,AND(D1410="Common",AD1410&gt;10),AND(D1410="Legendary",AE1410&lt;80)),"review: balance outlier",IF(AND(R1410,T1410,U1410),"review: volatile physics",IF(COUNTIF(AA1410,"*fire*")+COUNTIF(AA1410,"*poison*")+COUNTIF(AA1410,"*ice*")&gt;=2,"review: multi-status synergy","ok"))),"invalid: level/price")</f>
        <v>ok</v>
      </c>
      <c r="AK1410" t="s">
        <v>8786</v>
      </c>
      <c r="AM1410" s="2">
        <v>46058</v>
      </c>
      <c r="AN1410" t="b">
        <f t="shared" ref="AN1410:AN1473" si="183">P1410&lt;=Q1410</f>
        <v>1</v>
      </c>
    </row>
    <row r="1411" spans="1:40" ht="43.2" x14ac:dyDescent="0.3">
      <c r="A1411" t="s">
        <v>8787</v>
      </c>
      <c r="B1411" t="s">
        <v>8788</v>
      </c>
      <c r="C1411" s="6" t="s">
        <v>8789</v>
      </c>
      <c r="D1411" t="s">
        <v>63</v>
      </c>
      <c r="E1411" s="4">
        <v>24</v>
      </c>
      <c r="F1411" t="b">
        <v>1</v>
      </c>
      <c r="G1411" s="4">
        <v>1104</v>
      </c>
      <c r="H1411" s="3">
        <v>0</v>
      </c>
      <c r="I1411" s="3">
        <v>1</v>
      </c>
      <c r="J1411" s="3">
        <v>0</v>
      </c>
      <c r="K1411" s="3">
        <v>0</v>
      </c>
      <c r="L1411" s="3">
        <v>0</v>
      </c>
      <c r="M1411" s="3">
        <v>0.1</v>
      </c>
      <c r="N1411" s="3">
        <v>0</v>
      </c>
      <c r="O1411" s="3">
        <v>0</v>
      </c>
      <c r="P1411" s="4">
        <v>3</v>
      </c>
      <c r="Q1411" s="4">
        <v>6</v>
      </c>
      <c r="R1411" t="b">
        <v>1</v>
      </c>
      <c r="S1411" t="b">
        <v>0</v>
      </c>
      <c r="T1411" t="b">
        <v>1</v>
      </c>
      <c r="U1411" t="b">
        <v>0</v>
      </c>
      <c r="V1411" t="b">
        <v>1</v>
      </c>
      <c r="W1411" t="s">
        <v>148</v>
      </c>
      <c r="X1411" t="s">
        <v>45</v>
      </c>
      <c r="Y1411" t="s">
        <v>222</v>
      </c>
      <c r="Z1411" s="3">
        <v>1.4710000000000001</v>
      </c>
      <c r="AA1411" t="s">
        <v>932</v>
      </c>
      <c r="AB1411" t="s">
        <v>8790</v>
      </c>
      <c r="AC1411" s="6" t="s">
        <v>8791</v>
      </c>
      <c r="AD1411" s="3">
        <f t="shared" si="176"/>
        <v>2.7</v>
      </c>
      <c r="AE1411" s="4">
        <f t="shared" si="177"/>
        <v>33</v>
      </c>
      <c r="AF1411" s="4">
        <f t="shared" si="178"/>
        <v>4</v>
      </c>
      <c r="AG1411" s="4">
        <f t="shared" si="179"/>
        <v>114</v>
      </c>
      <c r="AH1411" t="str">
        <f t="shared" si="180"/>
        <v>standard</v>
      </c>
      <c r="AI1411" t="b">
        <f t="shared" si="181"/>
        <v>0</v>
      </c>
      <c r="AJ1411" t="str">
        <f t="shared" si="182"/>
        <v>ok</v>
      </c>
      <c r="AK1411" t="s">
        <v>8792</v>
      </c>
      <c r="AM1411" s="2">
        <v>46196</v>
      </c>
      <c r="AN1411" t="b">
        <f t="shared" si="183"/>
        <v>1</v>
      </c>
    </row>
    <row r="1412" spans="1:40" ht="28.8" x14ac:dyDescent="0.3">
      <c r="A1412" t="s">
        <v>8793</v>
      </c>
      <c r="B1412" t="s">
        <v>8794</v>
      </c>
      <c r="C1412" s="6" t="s">
        <v>8795</v>
      </c>
      <c r="D1412" t="s">
        <v>63</v>
      </c>
      <c r="E1412" s="4">
        <v>34</v>
      </c>
      <c r="F1412" t="b">
        <v>1</v>
      </c>
      <c r="G1412" s="4">
        <v>1570</v>
      </c>
      <c r="H1412" s="3">
        <v>1.18</v>
      </c>
      <c r="I1412" s="3">
        <v>0</v>
      </c>
      <c r="J1412" s="3">
        <v>0</v>
      </c>
      <c r="K1412" s="3">
        <v>0</v>
      </c>
      <c r="L1412" s="3">
        <v>0.62</v>
      </c>
      <c r="M1412" s="3">
        <v>0</v>
      </c>
      <c r="N1412" s="3">
        <v>0</v>
      </c>
      <c r="O1412" s="3">
        <v>0</v>
      </c>
      <c r="P1412" s="4">
        <v>1</v>
      </c>
      <c r="Q1412" s="4">
        <v>7</v>
      </c>
      <c r="R1412" t="b">
        <v>0</v>
      </c>
      <c r="S1412" t="b">
        <v>1</v>
      </c>
      <c r="T1412" t="b">
        <v>0</v>
      </c>
      <c r="U1412" t="b">
        <v>0</v>
      </c>
      <c r="V1412" t="b">
        <v>1</v>
      </c>
      <c r="W1412" t="s">
        <v>64</v>
      </c>
      <c r="X1412" t="s">
        <v>101</v>
      </c>
      <c r="Y1412" t="s">
        <v>331</v>
      </c>
      <c r="Z1412" s="3">
        <v>0.61099999999999999</v>
      </c>
      <c r="AA1412" t="s">
        <v>414</v>
      </c>
      <c r="AB1412" t="s">
        <v>8796</v>
      </c>
      <c r="AC1412" s="6" t="s">
        <v>8797</v>
      </c>
      <c r="AD1412" s="3">
        <f t="shared" si="176"/>
        <v>11.68</v>
      </c>
      <c r="AE1412" s="4">
        <f t="shared" si="177"/>
        <v>50</v>
      </c>
      <c r="AF1412" s="4">
        <f t="shared" si="178"/>
        <v>7</v>
      </c>
      <c r="AG1412" s="4">
        <f t="shared" si="179"/>
        <v>109</v>
      </c>
      <c r="AH1412" t="str">
        <f t="shared" si="180"/>
        <v>standard</v>
      </c>
      <c r="AI1412" t="b">
        <f t="shared" si="181"/>
        <v>0</v>
      </c>
      <c r="AJ1412" t="str">
        <f t="shared" si="182"/>
        <v>review: balance outlier</v>
      </c>
      <c r="AK1412" t="s">
        <v>8798</v>
      </c>
      <c r="AM1412" s="2">
        <v>46046</v>
      </c>
      <c r="AN1412" t="b">
        <f t="shared" si="183"/>
        <v>1</v>
      </c>
    </row>
    <row r="1413" spans="1:40" ht="43.2" x14ac:dyDescent="0.3">
      <c r="A1413" t="s">
        <v>8799</v>
      </c>
      <c r="B1413" t="s">
        <v>8800</v>
      </c>
      <c r="C1413" s="6" t="s">
        <v>8801</v>
      </c>
      <c r="D1413" t="s">
        <v>63</v>
      </c>
      <c r="E1413" s="4">
        <v>12</v>
      </c>
      <c r="F1413" t="b">
        <v>1</v>
      </c>
      <c r="G1413" s="4">
        <v>1728</v>
      </c>
      <c r="H1413" s="3">
        <v>-0.15</v>
      </c>
      <c r="I1413" s="3">
        <v>0</v>
      </c>
      <c r="J1413" s="3">
        <v>0</v>
      </c>
      <c r="K1413" s="3">
        <v>0</v>
      </c>
      <c r="L1413" s="3">
        <v>0</v>
      </c>
      <c r="M1413" s="3">
        <v>0.35</v>
      </c>
      <c r="N1413" s="3">
        <v>0</v>
      </c>
      <c r="O1413" s="3">
        <v>-0.02</v>
      </c>
      <c r="P1413" s="4">
        <v>3</v>
      </c>
      <c r="Q1413" s="4">
        <v>3</v>
      </c>
      <c r="R1413" t="b">
        <v>0</v>
      </c>
      <c r="S1413" t="b">
        <v>0</v>
      </c>
      <c r="T1413" t="b">
        <v>0</v>
      </c>
      <c r="U1413" t="b">
        <v>1</v>
      </c>
      <c r="V1413" t="b">
        <v>0</v>
      </c>
      <c r="W1413" t="s">
        <v>92</v>
      </c>
      <c r="X1413" t="s">
        <v>149</v>
      </c>
      <c r="Y1413" t="s">
        <v>46</v>
      </c>
      <c r="Z1413" s="3">
        <v>3.375</v>
      </c>
      <c r="AA1413" t="s">
        <v>760</v>
      </c>
      <c r="AB1413" t="s">
        <v>8802</v>
      </c>
      <c r="AC1413" s="6" t="s">
        <v>8803</v>
      </c>
      <c r="AD1413" s="3">
        <f t="shared" si="176"/>
        <v>2.94</v>
      </c>
      <c r="AE1413" s="4">
        <f t="shared" si="177"/>
        <v>13</v>
      </c>
      <c r="AF1413" s="4">
        <f t="shared" si="178"/>
        <v>1</v>
      </c>
      <c r="AG1413" s="4">
        <f t="shared" si="179"/>
        <v>115</v>
      </c>
      <c r="AH1413" t="str">
        <f t="shared" si="180"/>
        <v>standard</v>
      </c>
      <c r="AI1413" t="b">
        <f t="shared" si="181"/>
        <v>1</v>
      </c>
      <c r="AJ1413" t="str">
        <f t="shared" si="182"/>
        <v>ok</v>
      </c>
      <c r="AK1413" t="s">
        <v>8804</v>
      </c>
      <c r="AL1413" t="s">
        <v>4656</v>
      </c>
      <c r="AM1413" s="2">
        <v>46171</v>
      </c>
      <c r="AN1413" t="b">
        <f t="shared" si="183"/>
        <v>1</v>
      </c>
    </row>
    <row r="1414" spans="1:40" ht="43.2" x14ac:dyDescent="0.3">
      <c r="A1414" t="s">
        <v>8805</v>
      </c>
      <c r="B1414" t="s">
        <v>8806</v>
      </c>
      <c r="C1414" s="6" t="s">
        <v>8807</v>
      </c>
      <c r="D1414" t="s">
        <v>63</v>
      </c>
      <c r="E1414" s="4">
        <v>15</v>
      </c>
      <c r="F1414" t="b">
        <v>1</v>
      </c>
      <c r="G1414" s="4">
        <v>1499</v>
      </c>
      <c r="H1414" s="3">
        <v>0.52</v>
      </c>
      <c r="I1414" s="3">
        <v>1</v>
      </c>
      <c r="J1414" s="3">
        <v>0</v>
      </c>
      <c r="K1414" s="3">
        <v>0</v>
      </c>
      <c r="L1414" s="3">
        <v>0</v>
      </c>
      <c r="M1414" s="3">
        <v>-0.17</v>
      </c>
      <c r="N1414" s="3">
        <v>0</v>
      </c>
      <c r="O1414" s="3">
        <v>0</v>
      </c>
      <c r="P1414" s="4">
        <v>7</v>
      </c>
      <c r="Q1414" s="4">
        <v>7</v>
      </c>
      <c r="R1414" t="b">
        <v>1</v>
      </c>
      <c r="S1414" t="b">
        <v>0</v>
      </c>
      <c r="T1414" t="b">
        <v>0</v>
      </c>
      <c r="U1414" t="b">
        <v>1</v>
      </c>
      <c r="V1414" t="b">
        <v>1</v>
      </c>
      <c r="W1414" t="s">
        <v>148</v>
      </c>
      <c r="X1414" t="s">
        <v>128</v>
      </c>
      <c r="Y1414" t="s">
        <v>66</v>
      </c>
      <c r="Z1414" s="3">
        <v>2.907</v>
      </c>
      <c r="AA1414" t="s">
        <v>157</v>
      </c>
      <c r="AB1414" t="s">
        <v>8808</v>
      </c>
      <c r="AC1414" s="6" t="s">
        <v>8809</v>
      </c>
      <c r="AD1414" s="3">
        <f t="shared" si="176"/>
        <v>7</v>
      </c>
      <c r="AE1414" s="4">
        <f t="shared" si="177"/>
        <v>21</v>
      </c>
      <c r="AF1414" s="4">
        <f t="shared" si="178"/>
        <v>1</v>
      </c>
      <c r="AG1414" s="4">
        <f t="shared" si="179"/>
        <v>111</v>
      </c>
      <c r="AH1414" t="str">
        <f t="shared" si="180"/>
        <v>standard</v>
      </c>
      <c r="AI1414" t="b">
        <f t="shared" si="181"/>
        <v>1</v>
      </c>
      <c r="AJ1414" t="str">
        <f t="shared" si="182"/>
        <v>ok</v>
      </c>
      <c r="AK1414" t="s">
        <v>8810</v>
      </c>
      <c r="AM1414" s="2">
        <v>46060</v>
      </c>
      <c r="AN1414" t="b">
        <f t="shared" si="183"/>
        <v>1</v>
      </c>
    </row>
    <row r="1415" spans="1:40" ht="43.2" x14ac:dyDescent="0.3">
      <c r="A1415" t="s">
        <v>8811</v>
      </c>
      <c r="B1415" t="s">
        <v>8812</v>
      </c>
      <c r="C1415" s="6" t="s">
        <v>8813</v>
      </c>
      <c r="D1415" t="s">
        <v>200</v>
      </c>
      <c r="E1415" s="4">
        <v>224</v>
      </c>
      <c r="F1415" t="b">
        <v>1</v>
      </c>
      <c r="G1415" s="4">
        <v>1101</v>
      </c>
      <c r="H1415" s="3">
        <v>0</v>
      </c>
      <c r="I1415" s="3">
        <v>0</v>
      </c>
      <c r="J1415" s="3">
        <v>0</v>
      </c>
      <c r="K1415" s="3">
        <v>0</v>
      </c>
      <c r="L1415" s="3">
        <v>0</v>
      </c>
      <c r="M1415" s="3">
        <v>0</v>
      </c>
      <c r="N1415" s="3">
        <v>0</v>
      </c>
      <c r="O1415" s="3">
        <v>0</v>
      </c>
      <c r="P1415" s="4">
        <v>6</v>
      </c>
      <c r="Q1415" s="4">
        <v>9</v>
      </c>
      <c r="R1415" t="b">
        <v>0</v>
      </c>
      <c r="S1415" t="b">
        <v>1</v>
      </c>
      <c r="T1415" t="b">
        <v>0</v>
      </c>
      <c r="U1415" t="b">
        <v>0</v>
      </c>
      <c r="V1415" t="b">
        <v>1</v>
      </c>
      <c r="W1415" t="s">
        <v>64</v>
      </c>
      <c r="X1415" t="s">
        <v>75</v>
      </c>
      <c r="Y1415" t="s">
        <v>74</v>
      </c>
      <c r="Z1415" s="3">
        <v>2.738</v>
      </c>
      <c r="AA1415" t="s">
        <v>8361</v>
      </c>
      <c r="AB1415" t="s">
        <v>8814</v>
      </c>
      <c r="AC1415" s="6" t="s">
        <v>8815</v>
      </c>
      <c r="AD1415" s="3">
        <f t="shared" si="176"/>
        <v>12</v>
      </c>
      <c r="AE1415" s="4">
        <f t="shared" si="177"/>
        <v>332</v>
      </c>
      <c r="AF1415" s="4">
        <f t="shared" si="178"/>
        <v>4</v>
      </c>
      <c r="AG1415" s="4">
        <f t="shared" si="179"/>
        <v>123</v>
      </c>
      <c r="AH1415" t="str">
        <f t="shared" si="180"/>
        <v>secret-room</v>
      </c>
      <c r="AI1415" t="b">
        <f t="shared" si="181"/>
        <v>0</v>
      </c>
      <c r="AJ1415" t="str">
        <f t="shared" si="182"/>
        <v>ok</v>
      </c>
      <c r="AK1415" t="s">
        <v>8816</v>
      </c>
      <c r="AL1415" t="s">
        <v>465</v>
      </c>
      <c r="AM1415" s="2">
        <v>46172</v>
      </c>
      <c r="AN1415" t="b">
        <f t="shared" si="183"/>
        <v>1</v>
      </c>
    </row>
    <row r="1416" spans="1:40" ht="28.8" x14ac:dyDescent="0.3">
      <c r="A1416" t="s">
        <v>8817</v>
      </c>
      <c r="B1416" t="s">
        <v>8818</v>
      </c>
      <c r="C1416" s="6" t="s">
        <v>8819</v>
      </c>
      <c r="D1416" t="s">
        <v>178</v>
      </c>
      <c r="E1416" s="4">
        <v>61</v>
      </c>
      <c r="F1416" t="b">
        <v>0</v>
      </c>
      <c r="G1416" s="4">
        <v>2027</v>
      </c>
      <c r="H1416" s="3">
        <v>1.18</v>
      </c>
      <c r="I1416" s="3">
        <v>2</v>
      </c>
      <c r="J1416" s="3">
        <v>0</v>
      </c>
      <c r="K1416" s="3">
        <v>0</v>
      </c>
      <c r="L1416" s="3">
        <v>0</v>
      </c>
      <c r="M1416" s="3">
        <v>0</v>
      </c>
      <c r="N1416" s="3">
        <v>0</v>
      </c>
      <c r="O1416" s="3">
        <v>0</v>
      </c>
      <c r="P1416" s="4">
        <v>2</v>
      </c>
      <c r="Q1416" s="4">
        <v>9</v>
      </c>
      <c r="R1416" t="b">
        <v>1</v>
      </c>
      <c r="S1416" t="b">
        <v>1</v>
      </c>
      <c r="T1416" t="b">
        <v>0</v>
      </c>
      <c r="U1416" t="b">
        <v>1</v>
      </c>
      <c r="V1416" t="b">
        <v>1</v>
      </c>
      <c r="W1416" t="s">
        <v>64</v>
      </c>
      <c r="X1416" t="s">
        <v>128</v>
      </c>
      <c r="Y1416" t="s">
        <v>46</v>
      </c>
      <c r="Z1416" s="3">
        <v>2.0649999999999999</v>
      </c>
      <c r="AA1416" t="s">
        <v>67</v>
      </c>
      <c r="AB1416" t="s">
        <v>8820</v>
      </c>
      <c r="AC1416" s="6" t="s">
        <v>8821</v>
      </c>
      <c r="AD1416" s="3">
        <f t="shared" si="176"/>
        <v>19.440000000000001</v>
      </c>
      <c r="AE1416" s="4">
        <f t="shared" si="177"/>
        <v>110</v>
      </c>
      <c r="AF1416" s="4">
        <f t="shared" si="178"/>
        <v>8</v>
      </c>
      <c r="AG1416" s="4">
        <f t="shared" si="179"/>
        <v>104</v>
      </c>
      <c r="AH1416" t="str">
        <f t="shared" si="180"/>
        <v>rare-chest</v>
      </c>
      <c r="AI1416" t="b">
        <f t="shared" si="181"/>
        <v>0</v>
      </c>
      <c r="AJ1416" t="str">
        <f t="shared" si="182"/>
        <v>review: balance outlier</v>
      </c>
      <c r="AK1416" t="s">
        <v>8822</v>
      </c>
      <c r="AM1416" s="2">
        <v>46118</v>
      </c>
      <c r="AN1416" t="b">
        <f t="shared" si="183"/>
        <v>1</v>
      </c>
    </row>
    <row r="1417" spans="1:40" ht="43.2" x14ac:dyDescent="0.3">
      <c r="A1417" t="s">
        <v>8823</v>
      </c>
      <c r="B1417" t="s">
        <v>8480</v>
      </c>
      <c r="C1417" s="6" t="s">
        <v>8824</v>
      </c>
      <c r="D1417" t="s">
        <v>74</v>
      </c>
      <c r="E1417" s="4">
        <v>37</v>
      </c>
      <c r="F1417" t="b">
        <v>1</v>
      </c>
      <c r="G1417" s="4">
        <v>1472</v>
      </c>
      <c r="H1417" s="3">
        <v>0</v>
      </c>
      <c r="I1417" s="3">
        <v>0</v>
      </c>
      <c r="J1417" s="3">
        <v>-0.19</v>
      </c>
      <c r="K1417" s="3">
        <v>0</v>
      </c>
      <c r="L1417" s="3">
        <v>0</v>
      </c>
      <c r="M1417" s="3">
        <v>0</v>
      </c>
      <c r="N1417" s="3">
        <v>0.97</v>
      </c>
      <c r="O1417" s="3">
        <v>0</v>
      </c>
      <c r="P1417" s="4">
        <v>4</v>
      </c>
      <c r="Q1417" s="4">
        <v>9</v>
      </c>
      <c r="R1417" t="b">
        <v>1</v>
      </c>
      <c r="S1417" t="b">
        <v>1</v>
      </c>
      <c r="T1417" t="b">
        <v>0</v>
      </c>
      <c r="U1417" t="b">
        <v>1</v>
      </c>
      <c r="V1417" t="b">
        <v>0</v>
      </c>
      <c r="W1417" t="s">
        <v>64</v>
      </c>
      <c r="X1417" t="s">
        <v>45</v>
      </c>
      <c r="Y1417" t="s">
        <v>46</v>
      </c>
      <c r="Z1417" s="3">
        <v>0.35899999999999999</v>
      </c>
      <c r="AA1417" t="s">
        <v>76</v>
      </c>
      <c r="AB1417" t="s">
        <v>8482</v>
      </c>
      <c r="AC1417" s="6" t="s">
        <v>8825</v>
      </c>
      <c r="AD1417" s="3">
        <f t="shared" si="176"/>
        <v>7.51</v>
      </c>
      <c r="AE1417" s="4">
        <f t="shared" si="177"/>
        <v>50</v>
      </c>
      <c r="AF1417" s="4">
        <f t="shared" si="178"/>
        <v>6</v>
      </c>
      <c r="AG1417" s="4">
        <f t="shared" si="179"/>
        <v>110</v>
      </c>
      <c r="AH1417" t="str">
        <f t="shared" si="180"/>
        <v>curse-room</v>
      </c>
      <c r="AI1417" t="b">
        <f t="shared" si="181"/>
        <v>1</v>
      </c>
      <c r="AJ1417" t="str">
        <f t="shared" si="182"/>
        <v>ok</v>
      </c>
      <c r="AK1417" t="s">
        <v>8826</v>
      </c>
      <c r="AM1417" s="2">
        <v>46160</v>
      </c>
      <c r="AN1417" t="b">
        <f t="shared" si="183"/>
        <v>1</v>
      </c>
    </row>
    <row r="1418" spans="1:40" ht="43.2" x14ac:dyDescent="0.3">
      <c r="A1418" t="s">
        <v>8827</v>
      </c>
      <c r="B1418" t="s">
        <v>8828</v>
      </c>
      <c r="C1418" s="6" t="s">
        <v>8829</v>
      </c>
      <c r="D1418" t="s">
        <v>178</v>
      </c>
      <c r="E1418" s="4">
        <v>73</v>
      </c>
      <c r="F1418" t="b">
        <v>1</v>
      </c>
      <c r="G1418" s="4">
        <v>643</v>
      </c>
      <c r="H1418" s="3">
        <v>1.05</v>
      </c>
      <c r="I1418" s="3">
        <v>1</v>
      </c>
      <c r="J1418" s="3">
        <v>0.15</v>
      </c>
      <c r="K1418" s="3">
        <v>0</v>
      </c>
      <c r="L1418" s="3">
        <v>0</v>
      </c>
      <c r="M1418" s="3">
        <v>0</v>
      </c>
      <c r="N1418" s="3">
        <v>0</v>
      </c>
      <c r="O1418" s="3">
        <v>0.11</v>
      </c>
      <c r="P1418" s="4">
        <v>2</v>
      </c>
      <c r="Q1418" s="4">
        <v>4</v>
      </c>
      <c r="R1418" t="b">
        <v>0</v>
      </c>
      <c r="S1418" t="b">
        <v>1</v>
      </c>
      <c r="T1418" t="b">
        <v>0</v>
      </c>
      <c r="U1418" t="b">
        <v>1</v>
      </c>
      <c r="V1418" t="b">
        <v>1</v>
      </c>
      <c r="W1418" t="s">
        <v>64</v>
      </c>
      <c r="X1418" t="s">
        <v>149</v>
      </c>
      <c r="Y1418" t="s">
        <v>46</v>
      </c>
      <c r="Z1418" s="3">
        <v>1.024</v>
      </c>
      <c r="AA1418" t="s">
        <v>414</v>
      </c>
      <c r="AB1418" t="s">
        <v>8830</v>
      </c>
      <c r="AC1418" s="6" t="s">
        <v>8831</v>
      </c>
      <c r="AD1418" s="3">
        <f t="shared" si="176"/>
        <v>17.57</v>
      </c>
      <c r="AE1418" s="4">
        <f t="shared" si="177"/>
        <v>124</v>
      </c>
      <c r="AF1418" s="4">
        <f t="shared" si="178"/>
        <v>3</v>
      </c>
      <c r="AG1418" s="4">
        <f t="shared" si="179"/>
        <v>113</v>
      </c>
      <c r="AH1418" t="str">
        <f t="shared" si="180"/>
        <v>rare-chest</v>
      </c>
      <c r="AI1418" t="b">
        <f t="shared" si="181"/>
        <v>0</v>
      </c>
      <c r="AJ1418" t="str">
        <f t="shared" si="182"/>
        <v>ok</v>
      </c>
      <c r="AK1418" t="s">
        <v>8832</v>
      </c>
      <c r="AM1418" s="2">
        <v>46082</v>
      </c>
      <c r="AN1418" t="b">
        <f t="shared" si="183"/>
        <v>1</v>
      </c>
    </row>
    <row r="1419" spans="1:40" ht="43.2" x14ac:dyDescent="0.3">
      <c r="A1419" t="s">
        <v>8833</v>
      </c>
      <c r="B1419" t="s">
        <v>8834</v>
      </c>
      <c r="C1419" s="6" t="s">
        <v>8835</v>
      </c>
      <c r="D1419" t="s">
        <v>43</v>
      </c>
      <c r="E1419" s="4">
        <v>37</v>
      </c>
      <c r="F1419" t="b">
        <v>1</v>
      </c>
      <c r="G1419" s="4">
        <v>96</v>
      </c>
      <c r="H1419" s="3">
        <v>0</v>
      </c>
      <c r="I1419" s="3">
        <v>1</v>
      </c>
      <c r="J1419" s="3">
        <v>0</v>
      </c>
      <c r="K1419" s="3">
        <v>0</v>
      </c>
      <c r="L1419" s="3">
        <v>0.5</v>
      </c>
      <c r="M1419" s="3">
        <v>0</v>
      </c>
      <c r="N1419" s="3">
        <v>0.51</v>
      </c>
      <c r="O1419" s="3">
        <v>0</v>
      </c>
      <c r="P1419" s="4">
        <v>2</v>
      </c>
      <c r="Q1419" s="4">
        <v>3</v>
      </c>
      <c r="R1419" t="b">
        <v>1</v>
      </c>
      <c r="S1419" t="b">
        <v>0</v>
      </c>
      <c r="T1419" t="b">
        <v>0</v>
      </c>
      <c r="U1419" t="b">
        <v>1</v>
      </c>
      <c r="V1419" t="b">
        <v>0</v>
      </c>
      <c r="W1419" t="s">
        <v>92</v>
      </c>
      <c r="X1419" t="s">
        <v>200</v>
      </c>
      <c r="Y1419" t="s">
        <v>129</v>
      </c>
      <c r="Z1419" s="3">
        <v>3.1</v>
      </c>
      <c r="AA1419" t="s">
        <v>93</v>
      </c>
      <c r="AB1419" t="s">
        <v>8836</v>
      </c>
      <c r="AC1419" s="6" t="s">
        <v>8837</v>
      </c>
      <c r="AD1419" s="3">
        <f t="shared" si="176"/>
        <v>5.52</v>
      </c>
      <c r="AE1419" s="4">
        <f t="shared" si="177"/>
        <v>47</v>
      </c>
      <c r="AF1419" s="4">
        <f t="shared" si="178"/>
        <v>2</v>
      </c>
      <c r="AG1419" s="4">
        <f t="shared" si="179"/>
        <v>115</v>
      </c>
      <c r="AH1419" t="str">
        <f t="shared" si="180"/>
        <v>standard</v>
      </c>
      <c r="AI1419" t="b">
        <f t="shared" si="181"/>
        <v>0</v>
      </c>
      <c r="AJ1419" t="str">
        <f t="shared" si="182"/>
        <v>ok</v>
      </c>
      <c r="AK1419" t="s">
        <v>8838</v>
      </c>
      <c r="AM1419" s="2">
        <v>46189</v>
      </c>
      <c r="AN1419" t="b">
        <f t="shared" si="183"/>
        <v>1</v>
      </c>
    </row>
    <row r="1420" spans="1:40" ht="43.2" x14ac:dyDescent="0.3">
      <c r="A1420" t="s">
        <v>8839</v>
      </c>
      <c r="B1420" t="s">
        <v>8840</v>
      </c>
      <c r="C1420" s="6" t="s">
        <v>8841</v>
      </c>
      <c r="D1420" t="s">
        <v>43</v>
      </c>
      <c r="E1420" s="4">
        <v>37</v>
      </c>
      <c r="F1420" t="b">
        <v>0</v>
      </c>
      <c r="G1420" s="4">
        <v>675</v>
      </c>
      <c r="H1420" s="3">
        <v>0</v>
      </c>
      <c r="I1420" s="3">
        <v>0</v>
      </c>
      <c r="J1420" s="3">
        <v>0</v>
      </c>
      <c r="K1420" s="3">
        <v>0</v>
      </c>
      <c r="L1420" s="3">
        <v>0.77</v>
      </c>
      <c r="M1420" s="3">
        <v>0</v>
      </c>
      <c r="N1420" s="3">
        <v>0</v>
      </c>
      <c r="O1420" s="3">
        <v>0.49</v>
      </c>
      <c r="P1420" s="4">
        <v>2</v>
      </c>
      <c r="Q1420" s="4">
        <v>6</v>
      </c>
      <c r="R1420" t="b">
        <v>1</v>
      </c>
      <c r="S1420" t="b">
        <v>0</v>
      </c>
      <c r="T1420" t="b">
        <v>0</v>
      </c>
      <c r="U1420" t="b">
        <v>1</v>
      </c>
      <c r="V1420" t="b">
        <v>0</v>
      </c>
      <c r="W1420" t="s">
        <v>138</v>
      </c>
      <c r="X1420" t="s">
        <v>75</v>
      </c>
      <c r="Y1420" t="s">
        <v>66</v>
      </c>
      <c r="Z1420" s="3">
        <v>0.28100000000000003</v>
      </c>
      <c r="AA1420" t="s">
        <v>140</v>
      </c>
      <c r="AB1420" t="s">
        <v>8842</v>
      </c>
      <c r="AC1420" s="6" t="s">
        <v>8843</v>
      </c>
      <c r="AD1420" s="3">
        <f t="shared" si="176"/>
        <v>4.5199999999999996</v>
      </c>
      <c r="AE1420" s="4">
        <f t="shared" si="177"/>
        <v>46</v>
      </c>
      <c r="AF1420" s="4">
        <f t="shared" si="178"/>
        <v>5</v>
      </c>
      <c r="AG1420" s="4">
        <f t="shared" si="179"/>
        <v>118</v>
      </c>
      <c r="AH1420" t="str">
        <f t="shared" si="180"/>
        <v>standard</v>
      </c>
      <c r="AI1420" t="b">
        <f t="shared" si="181"/>
        <v>0</v>
      </c>
      <c r="AJ1420" t="str">
        <f t="shared" si="182"/>
        <v>ok</v>
      </c>
      <c r="AK1420" t="s">
        <v>8844</v>
      </c>
      <c r="AL1420" t="s">
        <v>8845</v>
      </c>
      <c r="AM1420" s="2">
        <v>46201</v>
      </c>
      <c r="AN1420" t="b">
        <f t="shared" si="183"/>
        <v>1</v>
      </c>
    </row>
    <row r="1421" spans="1:40" ht="43.2" x14ac:dyDescent="0.3">
      <c r="A1421" t="s">
        <v>8846</v>
      </c>
      <c r="B1421" t="s">
        <v>8847</v>
      </c>
      <c r="C1421" s="6" t="s">
        <v>8848</v>
      </c>
      <c r="D1421" t="s">
        <v>43</v>
      </c>
      <c r="E1421" s="4">
        <v>26</v>
      </c>
      <c r="F1421" t="b">
        <v>1</v>
      </c>
      <c r="G1421" s="4">
        <v>490</v>
      </c>
      <c r="H1421" s="3">
        <v>0.43</v>
      </c>
      <c r="I1421" s="3">
        <v>0</v>
      </c>
      <c r="J1421" s="3">
        <v>-0.09</v>
      </c>
      <c r="K1421" s="3">
        <v>0</v>
      </c>
      <c r="L1421" s="3">
        <v>0</v>
      </c>
      <c r="M1421" s="3">
        <v>0</v>
      </c>
      <c r="N1421" s="3">
        <v>3.48</v>
      </c>
      <c r="O1421" s="3">
        <v>0</v>
      </c>
      <c r="P1421" s="4">
        <v>8</v>
      </c>
      <c r="Q1421" s="4">
        <v>8</v>
      </c>
      <c r="R1421" t="b">
        <v>0</v>
      </c>
      <c r="S1421" t="b">
        <v>0</v>
      </c>
      <c r="T1421" t="b">
        <v>0</v>
      </c>
      <c r="U1421" t="b">
        <v>0</v>
      </c>
      <c r="V1421" t="b">
        <v>0</v>
      </c>
      <c r="W1421" t="s">
        <v>64</v>
      </c>
      <c r="X1421" t="s">
        <v>149</v>
      </c>
      <c r="Y1421" t="s">
        <v>66</v>
      </c>
      <c r="Z1421" s="3">
        <v>2.2280000000000002</v>
      </c>
      <c r="AA1421" t="s">
        <v>209</v>
      </c>
      <c r="AB1421" t="s">
        <v>8849</v>
      </c>
      <c r="AC1421" s="6" t="s">
        <v>8850</v>
      </c>
      <c r="AD1421" s="3">
        <f t="shared" si="176"/>
        <v>12.67</v>
      </c>
      <c r="AE1421" s="4">
        <f t="shared" si="177"/>
        <v>39</v>
      </c>
      <c r="AF1421" s="4">
        <f t="shared" si="178"/>
        <v>1</v>
      </c>
      <c r="AG1421" s="4">
        <f t="shared" si="179"/>
        <v>121</v>
      </c>
      <c r="AH1421" t="str">
        <f t="shared" si="180"/>
        <v>rare-chest</v>
      </c>
      <c r="AI1421" t="b">
        <f t="shared" si="181"/>
        <v>1</v>
      </c>
      <c r="AJ1421" t="str">
        <f t="shared" si="182"/>
        <v>ok</v>
      </c>
      <c r="AK1421" t="s">
        <v>8851</v>
      </c>
      <c r="AL1421" t="s">
        <v>80</v>
      </c>
      <c r="AM1421" s="2">
        <v>46043</v>
      </c>
      <c r="AN1421" t="b">
        <f t="shared" si="183"/>
        <v>1</v>
      </c>
    </row>
    <row r="1422" spans="1:40" ht="43.2" x14ac:dyDescent="0.3">
      <c r="A1422" t="s">
        <v>8852</v>
      </c>
      <c r="B1422" t="s">
        <v>8853</v>
      </c>
      <c r="C1422" s="6" t="s">
        <v>8854</v>
      </c>
      <c r="D1422" t="s">
        <v>43</v>
      </c>
      <c r="E1422" s="4">
        <v>34</v>
      </c>
      <c r="F1422" t="b">
        <v>0</v>
      </c>
      <c r="G1422" s="4">
        <v>1649</v>
      </c>
      <c r="H1422" s="3">
        <v>1.62</v>
      </c>
      <c r="I1422" s="3">
        <v>2</v>
      </c>
      <c r="J1422" s="3">
        <v>0.08</v>
      </c>
      <c r="K1422" s="3">
        <v>0.83</v>
      </c>
      <c r="L1422" s="3">
        <v>0</v>
      </c>
      <c r="M1422" s="3">
        <v>0</v>
      </c>
      <c r="N1422" s="3">
        <v>0</v>
      </c>
      <c r="O1422" s="3">
        <v>0.91</v>
      </c>
      <c r="P1422" s="4">
        <v>5</v>
      </c>
      <c r="Q1422" s="4">
        <v>7</v>
      </c>
      <c r="R1422" t="b">
        <v>0</v>
      </c>
      <c r="S1422" t="b">
        <v>0</v>
      </c>
      <c r="T1422" t="b">
        <v>0</v>
      </c>
      <c r="U1422" t="b">
        <v>0</v>
      </c>
      <c r="V1422" t="b">
        <v>1</v>
      </c>
      <c r="W1422" t="s">
        <v>54</v>
      </c>
      <c r="X1422" t="s">
        <v>149</v>
      </c>
      <c r="Y1422" t="s">
        <v>139</v>
      </c>
      <c r="Z1422" s="3">
        <v>0.60899999999999999</v>
      </c>
      <c r="AA1422" t="s">
        <v>422</v>
      </c>
      <c r="AB1422" t="s">
        <v>8855</v>
      </c>
      <c r="AC1422" s="6" t="s">
        <v>8856</v>
      </c>
      <c r="AD1422" s="3">
        <f t="shared" si="176"/>
        <v>21.68</v>
      </c>
      <c r="AE1422" s="4">
        <f t="shared" si="177"/>
        <v>63</v>
      </c>
      <c r="AF1422" s="4">
        <f t="shared" si="178"/>
        <v>3</v>
      </c>
      <c r="AG1422" s="4">
        <f t="shared" si="179"/>
        <v>115</v>
      </c>
      <c r="AH1422" t="str">
        <f t="shared" si="180"/>
        <v>rare-chest</v>
      </c>
      <c r="AI1422" t="b">
        <f t="shared" si="181"/>
        <v>0</v>
      </c>
      <c r="AJ1422" t="str">
        <f t="shared" si="182"/>
        <v>review: balance outlier</v>
      </c>
      <c r="AK1422" t="s">
        <v>8857</v>
      </c>
      <c r="AM1422" s="2">
        <v>46093</v>
      </c>
      <c r="AN1422" t="b">
        <f t="shared" si="183"/>
        <v>1</v>
      </c>
    </row>
    <row r="1423" spans="1:40" ht="43.2" x14ac:dyDescent="0.3">
      <c r="A1423" t="s">
        <v>8858</v>
      </c>
      <c r="B1423" t="s">
        <v>8859</v>
      </c>
      <c r="C1423" s="6" t="s">
        <v>8860</v>
      </c>
      <c r="D1423" t="s">
        <v>43</v>
      </c>
      <c r="E1423" s="4">
        <v>37</v>
      </c>
      <c r="F1423" t="b">
        <v>1</v>
      </c>
      <c r="G1423" s="4">
        <v>748</v>
      </c>
      <c r="H1423" s="3">
        <v>0</v>
      </c>
      <c r="I1423" s="3">
        <v>0</v>
      </c>
      <c r="J1423" s="3">
        <v>0.64</v>
      </c>
      <c r="K1423" s="3">
        <v>0</v>
      </c>
      <c r="L1423" s="3">
        <v>0</v>
      </c>
      <c r="M1423" s="3">
        <v>0</v>
      </c>
      <c r="N1423" s="3">
        <v>2.5099999999999998</v>
      </c>
      <c r="O1423" s="3">
        <v>0.42</v>
      </c>
      <c r="P1423" s="4">
        <v>8</v>
      </c>
      <c r="Q1423" s="4">
        <v>10</v>
      </c>
      <c r="R1423" t="b">
        <v>0</v>
      </c>
      <c r="S1423" t="b">
        <v>0</v>
      </c>
      <c r="T1423" t="b">
        <v>1</v>
      </c>
      <c r="U1423" t="b">
        <v>1</v>
      </c>
      <c r="V1423" t="b">
        <v>1</v>
      </c>
      <c r="W1423" t="s">
        <v>92</v>
      </c>
      <c r="X1423" t="s">
        <v>101</v>
      </c>
      <c r="Y1423" t="s">
        <v>46</v>
      </c>
      <c r="Z1423" s="3">
        <v>0.81499999999999995</v>
      </c>
      <c r="AA1423" t="s">
        <v>1695</v>
      </c>
      <c r="AB1423" t="s">
        <v>8861</v>
      </c>
      <c r="AC1423" s="6" t="s">
        <v>8862</v>
      </c>
      <c r="AD1423" s="3">
        <f t="shared" si="176"/>
        <v>9.7799999999999994</v>
      </c>
      <c r="AE1423" s="4">
        <f t="shared" si="177"/>
        <v>55</v>
      </c>
      <c r="AF1423" s="4">
        <f t="shared" si="178"/>
        <v>3</v>
      </c>
      <c r="AG1423" s="4">
        <f t="shared" si="179"/>
        <v>115</v>
      </c>
      <c r="AH1423" t="str">
        <f t="shared" si="180"/>
        <v>standard</v>
      </c>
      <c r="AI1423" t="b">
        <f t="shared" si="181"/>
        <v>0</v>
      </c>
      <c r="AJ1423" t="str">
        <f t="shared" si="182"/>
        <v>ok</v>
      </c>
      <c r="AK1423" t="s">
        <v>8863</v>
      </c>
      <c r="AL1423" t="s">
        <v>2775</v>
      </c>
      <c r="AM1423" s="2">
        <v>46147</v>
      </c>
      <c r="AN1423" t="b">
        <f t="shared" si="183"/>
        <v>1</v>
      </c>
    </row>
    <row r="1424" spans="1:40" ht="43.2" x14ac:dyDescent="0.3">
      <c r="A1424" t="s">
        <v>8864</v>
      </c>
      <c r="B1424" t="s">
        <v>8865</v>
      </c>
      <c r="C1424" s="6" t="s">
        <v>8866</v>
      </c>
      <c r="D1424" t="s">
        <v>43</v>
      </c>
      <c r="E1424" s="4">
        <v>36</v>
      </c>
      <c r="F1424" t="b">
        <v>1</v>
      </c>
      <c r="G1424" s="4">
        <v>867</v>
      </c>
      <c r="H1424" s="3">
        <v>0</v>
      </c>
      <c r="I1424" s="3">
        <v>2</v>
      </c>
      <c r="J1424" s="3">
        <v>0</v>
      </c>
      <c r="K1424" s="3">
        <v>0</v>
      </c>
      <c r="L1424" s="3">
        <v>0</v>
      </c>
      <c r="M1424" s="3">
        <v>0.36</v>
      </c>
      <c r="N1424" s="3">
        <v>0</v>
      </c>
      <c r="O1424" s="3">
        <v>0.4</v>
      </c>
      <c r="P1424" s="4">
        <v>7</v>
      </c>
      <c r="Q1424" s="4">
        <v>9</v>
      </c>
      <c r="R1424" t="b">
        <v>0</v>
      </c>
      <c r="S1424" t="b">
        <v>0</v>
      </c>
      <c r="T1424" t="b">
        <v>0</v>
      </c>
      <c r="U1424" t="b">
        <v>1</v>
      </c>
      <c r="V1424" t="b">
        <v>1</v>
      </c>
      <c r="W1424" t="s">
        <v>64</v>
      </c>
      <c r="X1424" t="s">
        <v>75</v>
      </c>
      <c r="Y1424" t="s">
        <v>129</v>
      </c>
      <c r="Z1424" s="3">
        <v>3.069</v>
      </c>
      <c r="AA1424" t="s">
        <v>120</v>
      </c>
      <c r="AB1424" t="s">
        <v>8867</v>
      </c>
      <c r="AC1424" s="6" t="s">
        <v>8868</v>
      </c>
      <c r="AD1424" s="3">
        <f t="shared" si="176"/>
        <v>6.52</v>
      </c>
      <c r="AE1424" s="4">
        <f t="shared" si="177"/>
        <v>45</v>
      </c>
      <c r="AF1424" s="4">
        <f t="shared" si="178"/>
        <v>3</v>
      </c>
      <c r="AG1424" s="4">
        <f t="shared" si="179"/>
        <v>121</v>
      </c>
      <c r="AH1424" t="str">
        <f t="shared" si="180"/>
        <v>standard</v>
      </c>
      <c r="AI1424" t="b">
        <f t="shared" si="181"/>
        <v>0</v>
      </c>
      <c r="AJ1424" t="str">
        <f t="shared" si="182"/>
        <v>ok</v>
      </c>
      <c r="AK1424" t="s">
        <v>8869</v>
      </c>
      <c r="AM1424" s="2">
        <v>46127</v>
      </c>
      <c r="AN1424" t="b">
        <f t="shared" si="183"/>
        <v>1</v>
      </c>
    </row>
    <row r="1425" spans="1:40" ht="43.2" x14ac:dyDescent="0.3">
      <c r="A1425" t="s">
        <v>8870</v>
      </c>
      <c r="B1425" t="s">
        <v>1680</v>
      </c>
      <c r="C1425" s="6" t="s">
        <v>8871</v>
      </c>
      <c r="D1425" t="s">
        <v>63</v>
      </c>
      <c r="E1425" s="4">
        <v>10</v>
      </c>
      <c r="F1425" t="b">
        <v>1</v>
      </c>
      <c r="G1425" s="4">
        <v>395</v>
      </c>
      <c r="H1425" s="3">
        <v>1.18</v>
      </c>
      <c r="I1425" s="3">
        <v>1</v>
      </c>
      <c r="J1425" s="3">
        <v>0</v>
      </c>
      <c r="K1425" s="3">
        <v>0.22</v>
      </c>
      <c r="L1425" s="3">
        <v>0.45</v>
      </c>
      <c r="M1425" s="3">
        <v>0</v>
      </c>
      <c r="N1425" s="3">
        <v>-0.94</v>
      </c>
      <c r="O1425" s="3">
        <v>0.47</v>
      </c>
      <c r="P1425" s="4">
        <v>8</v>
      </c>
      <c r="Q1425" s="4">
        <v>8</v>
      </c>
      <c r="R1425" t="b">
        <v>0</v>
      </c>
      <c r="S1425" t="b">
        <v>0</v>
      </c>
      <c r="T1425" t="b">
        <v>0</v>
      </c>
      <c r="U1425" t="b">
        <v>0</v>
      </c>
      <c r="V1425" t="b">
        <v>1</v>
      </c>
      <c r="W1425" t="s">
        <v>54</v>
      </c>
      <c r="X1425" t="s">
        <v>55</v>
      </c>
      <c r="Y1425" t="s">
        <v>139</v>
      </c>
      <c r="Z1425" s="3">
        <v>0.114</v>
      </c>
      <c r="AA1425" t="s">
        <v>382</v>
      </c>
      <c r="AB1425" t="s">
        <v>1683</v>
      </c>
      <c r="AC1425" s="6" t="s">
        <v>8872</v>
      </c>
      <c r="AD1425" s="3">
        <f t="shared" si="176"/>
        <v>16.100000000000001</v>
      </c>
      <c r="AE1425" s="4">
        <f t="shared" si="177"/>
        <v>16</v>
      </c>
      <c r="AF1425" s="4">
        <f t="shared" si="178"/>
        <v>1</v>
      </c>
      <c r="AG1425" s="4">
        <f t="shared" si="179"/>
        <v>119</v>
      </c>
      <c r="AH1425" t="str">
        <f t="shared" si="180"/>
        <v>rare-chest</v>
      </c>
      <c r="AI1425" t="b">
        <f t="shared" si="181"/>
        <v>1</v>
      </c>
      <c r="AJ1425" t="str">
        <f t="shared" si="182"/>
        <v>review: balance outlier</v>
      </c>
      <c r="AK1425" t="s">
        <v>8873</v>
      </c>
      <c r="AL1425" t="s">
        <v>8874</v>
      </c>
      <c r="AM1425" s="2">
        <v>46121</v>
      </c>
      <c r="AN1425" t="b">
        <f t="shared" si="183"/>
        <v>1</v>
      </c>
    </row>
    <row r="1426" spans="1:40" ht="43.2" x14ac:dyDescent="0.3">
      <c r="A1426" t="s">
        <v>8875</v>
      </c>
      <c r="B1426" t="s">
        <v>8876</v>
      </c>
      <c r="C1426" s="6" t="s">
        <v>8877</v>
      </c>
      <c r="D1426" t="s">
        <v>147</v>
      </c>
      <c r="E1426" s="4">
        <v>104</v>
      </c>
      <c r="F1426" t="b">
        <v>1</v>
      </c>
      <c r="G1426" s="4">
        <v>654</v>
      </c>
      <c r="H1426" s="3">
        <v>0</v>
      </c>
      <c r="I1426" s="3">
        <v>0</v>
      </c>
      <c r="J1426" s="3">
        <v>0.21</v>
      </c>
      <c r="K1426" s="3">
        <v>0.39</v>
      </c>
      <c r="L1426" s="3">
        <v>0</v>
      </c>
      <c r="M1426" s="3">
        <v>0.34</v>
      </c>
      <c r="N1426" s="3">
        <v>0.89</v>
      </c>
      <c r="O1426" s="3">
        <v>0</v>
      </c>
      <c r="P1426" s="4">
        <v>1</v>
      </c>
      <c r="Q1426" s="4">
        <v>2</v>
      </c>
      <c r="R1426" t="b">
        <v>0</v>
      </c>
      <c r="S1426" t="b">
        <v>0</v>
      </c>
      <c r="T1426" t="b">
        <v>1</v>
      </c>
      <c r="U1426" t="b">
        <v>0</v>
      </c>
      <c r="V1426" t="b">
        <v>1</v>
      </c>
      <c r="W1426" t="s">
        <v>64</v>
      </c>
      <c r="X1426" t="s">
        <v>75</v>
      </c>
      <c r="Y1426" t="s">
        <v>66</v>
      </c>
      <c r="Z1426" s="3">
        <v>1.6319999999999999</v>
      </c>
      <c r="AA1426" t="s">
        <v>490</v>
      </c>
      <c r="AB1426" t="s">
        <v>8878</v>
      </c>
      <c r="AC1426" s="6" t="s">
        <v>8879</v>
      </c>
      <c r="AD1426" s="3">
        <f t="shared" si="176"/>
        <v>13.87</v>
      </c>
      <c r="AE1426" s="4">
        <f t="shared" si="177"/>
        <v>166</v>
      </c>
      <c r="AF1426" s="4">
        <f t="shared" si="178"/>
        <v>2</v>
      </c>
      <c r="AG1426" s="4">
        <f t="shared" si="179"/>
        <v>124</v>
      </c>
      <c r="AH1426" t="str">
        <f t="shared" si="180"/>
        <v>boss-vault</v>
      </c>
      <c r="AI1426" t="b">
        <f t="shared" si="181"/>
        <v>0</v>
      </c>
      <c r="AJ1426" t="str">
        <f t="shared" si="182"/>
        <v>ok</v>
      </c>
      <c r="AK1426" t="s">
        <v>8880</v>
      </c>
      <c r="AM1426" s="2">
        <v>46178</v>
      </c>
      <c r="AN1426" t="b">
        <f t="shared" si="183"/>
        <v>1</v>
      </c>
    </row>
    <row r="1427" spans="1:40" ht="43.2" x14ac:dyDescent="0.3">
      <c r="A1427" t="s">
        <v>8881</v>
      </c>
      <c r="B1427" t="s">
        <v>8882</v>
      </c>
      <c r="C1427" s="6" t="s">
        <v>8883</v>
      </c>
      <c r="D1427" t="s">
        <v>63</v>
      </c>
      <c r="E1427" s="4">
        <v>17</v>
      </c>
      <c r="F1427" t="b">
        <v>0</v>
      </c>
      <c r="G1427" s="4">
        <v>1232</v>
      </c>
      <c r="H1427" s="3">
        <v>0.25</v>
      </c>
      <c r="I1427" s="3">
        <v>1</v>
      </c>
      <c r="J1427" s="3">
        <v>0</v>
      </c>
      <c r="K1427" s="3">
        <v>0</v>
      </c>
      <c r="L1427" s="3">
        <v>0</v>
      </c>
      <c r="M1427" s="3">
        <v>0</v>
      </c>
      <c r="N1427" s="3">
        <v>0</v>
      </c>
      <c r="O1427" s="3">
        <v>-0.09</v>
      </c>
      <c r="P1427" s="4">
        <v>1</v>
      </c>
      <c r="Q1427" s="4">
        <v>2</v>
      </c>
      <c r="R1427" t="b">
        <v>0</v>
      </c>
      <c r="S1427" t="b">
        <v>0</v>
      </c>
      <c r="T1427" t="b">
        <v>1</v>
      </c>
      <c r="U1427" t="b">
        <v>0</v>
      </c>
      <c r="V1427" t="b">
        <v>0</v>
      </c>
      <c r="W1427" t="s">
        <v>54</v>
      </c>
      <c r="X1427" t="s">
        <v>101</v>
      </c>
      <c r="Y1427" t="s">
        <v>66</v>
      </c>
      <c r="Z1427" s="3">
        <v>0.40899999999999997</v>
      </c>
      <c r="AA1427" t="s">
        <v>339</v>
      </c>
      <c r="AB1427" t="s">
        <v>8884</v>
      </c>
      <c r="AC1427" s="6" t="s">
        <v>8885</v>
      </c>
      <c r="AD1427" s="3">
        <f t="shared" si="176"/>
        <v>4.68</v>
      </c>
      <c r="AE1427" s="4">
        <f t="shared" si="177"/>
        <v>24</v>
      </c>
      <c r="AF1427" s="4">
        <f t="shared" si="178"/>
        <v>2</v>
      </c>
      <c r="AG1427" s="4">
        <f t="shared" si="179"/>
        <v>113</v>
      </c>
      <c r="AH1427" t="str">
        <f t="shared" si="180"/>
        <v>standard</v>
      </c>
      <c r="AI1427" t="b">
        <f t="shared" si="181"/>
        <v>1</v>
      </c>
      <c r="AJ1427" t="str">
        <f t="shared" si="182"/>
        <v>ok</v>
      </c>
      <c r="AK1427" t="s">
        <v>8886</v>
      </c>
      <c r="AM1427" s="2">
        <v>46160</v>
      </c>
      <c r="AN1427" t="b">
        <f t="shared" si="183"/>
        <v>1</v>
      </c>
    </row>
    <row r="1428" spans="1:40" ht="43.2" x14ac:dyDescent="0.3">
      <c r="A1428" t="s">
        <v>8887</v>
      </c>
      <c r="B1428" t="s">
        <v>8888</v>
      </c>
      <c r="C1428" s="6" t="s">
        <v>8889</v>
      </c>
      <c r="D1428" t="s">
        <v>43</v>
      </c>
      <c r="E1428" s="4">
        <v>21</v>
      </c>
      <c r="F1428" t="b">
        <v>1</v>
      </c>
      <c r="G1428" s="4">
        <v>279</v>
      </c>
      <c r="H1428" s="3">
        <v>0</v>
      </c>
      <c r="I1428" s="3">
        <v>-1</v>
      </c>
      <c r="J1428" s="3">
        <v>0</v>
      </c>
      <c r="K1428" s="3">
        <v>0.11</v>
      </c>
      <c r="L1428" s="3">
        <v>0</v>
      </c>
      <c r="M1428" s="3">
        <v>0</v>
      </c>
      <c r="N1428" s="3">
        <v>0</v>
      </c>
      <c r="O1428" s="3">
        <v>0</v>
      </c>
      <c r="P1428" s="4">
        <v>3</v>
      </c>
      <c r="Q1428" s="4">
        <v>5</v>
      </c>
      <c r="R1428" t="b">
        <v>0</v>
      </c>
      <c r="S1428" t="b">
        <v>0</v>
      </c>
      <c r="T1428" t="b">
        <v>0</v>
      </c>
      <c r="U1428" t="b">
        <v>0</v>
      </c>
      <c r="V1428" t="b">
        <v>1</v>
      </c>
      <c r="W1428" t="s">
        <v>64</v>
      </c>
      <c r="X1428" t="s">
        <v>55</v>
      </c>
      <c r="Y1428" t="s">
        <v>66</v>
      </c>
      <c r="Z1428" s="3">
        <v>8.7999999999999995E-2</v>
      </c>
      <c r="AA1428" t="s">
        <v>120</v>
      </c>
      <c r="AB1428" t="s">
        <v>8890</v>
      </c>
      <c r="AC1428" s="6" t="s">
        <v>8891</v>
      </c>
      <c r="AD1428" s="3">
        <f t="shared" si="176"/>
        <v>3.72</v>
      </c>
      <c r="AE1428" s="4">
        <f t="shared" si="177"/>
        <v>24</v>
      </c>
      <c r="AF1428" s="4">
        <f t="shared" si="178"/>
        <v>3</v>
      </c>
      <c r="AG1428" s="4">
        <f t="shared" si="179"/>
        <v>121</v>
      </c>
      <c r="AH1428" t="str">
        <f t="shared" si="180"/>
        <v>standard</v>
      </c>
      <c r="AI1428" t="b">
        <f t="shared" si="181"/>
        <v>1</v>
      </c>
      <c r="AJ1428" t="str">
        <f t="shared" si="182"/>
        <v>ok</v>
      </c>
      <c r="AK1428" t="s">
        <v>8892</v>
      </c>
      <c r="AM1428" s="2">
        <v>46177</v>
      </c>
      <c r="AN1428" t="b">
        <f t="shared" si="183"/>
        <v>1</v>
      </c>
    </row>
    <row r="1429" spans="1:40" ht="43.2" x14ac:dyDescent="0.3">
      <c r="A1429" t="s">
        <v>8893</v>
      </c>
      <c r="B1429" t="s">
        <v>8894</v>
      </c>
      <c r="C1429" s="6" t="s">
        <v>8895</v>
      </c>
      <c r="D1429" t="s">
        <v>63</v>
      </c>
      <c r="E1429" s="4">
        <v>21</v>
      </c>
      <c r="F1429" t="b">
        <v>1</v>
      </c>
      <c r="G1429" s="4">
        <v>1630</v>
      </c>
      <c r="H1429" s="3">
        <v>0</v>
      </c>
      <c r="I1429" s="3">
        <v>2</v>
      </c>
      <c r="J1429" s="3">
        <v>0</v>
      </c>
      <c r="K1429" s="3">
        <v>-0.03</v>
      </c>
      <c r="L1429" s="3">
        <v>0</v>
      </c>
      <c r="M1429" s="3">
        <v>0</v>
      </c>
      <c r="N1429" s="3">
        <v>0</v>
      </c>
      <c r="O1429" s="3">
        <v>0</v>
      </c>
      <c r="P1429" s="4">
        <v>9</v>
      </c>
      <c r="Q1429" s="4">
        <v>10</v>
      </c>
      <c r="R1429" t="b">
        <v>0</v>
      </c>
      <c r="S1429" t="b">
        <v>0</v>
      </c>
      <c r="T1429" t="b">
        <v>0</v>
      </c>
      <c r="U1429" t="b">
        <v>0</v>
      </c>
      <c r="V1429" t="b">
        <v>1</v>
      </c>
      <c r="W1429" t="s">
        <v>92</v>
      </c>
      <c r="X1429" t="s">
        <v>75</v>
      </c>
      <c r="Y1429" t="s">
        <v>129</v>
      </c>
      <c r="Z1429" s="3">
        <v>1.875</v>
      </c>
      <c r="AA1429" t="s">
        <v>93</v>
      </c>
      <c r="AB1429" t="s">
        <v>8896</v>
      </c>
      <c r="AC1429" s="6" t="s">
        <v>8897</v>
      </c>
      <c r="AD1429" s="3">
        <f t="shared" si="176"/>
        <v>4.0599999999999996</v>
      </c>
      <c r="AE1429" s="4">
        <f t="shared" si="177"/>
        <v>24</v>
      </c>
      <c r="AF1429" s="4">
        <f t="shared" si="178"/>
        <v>2</v>
      </c>
      <c r="AG1429" s="4">
        <f t="shared" si="179"/>
        <v>115</v>
      </c>
      <c r="AH1429" t="str">
        <f t="shared" si="180"/>
        <v>standard</v>
      </c>
      <c r="AI1429" t="b">
        <f t="shared" si="181"/>
        <v>1</v>
      </c>
      <c r="AJ1429" t="str">
        <f t="shared" si="182"/>
        <v>ok</v>
      </c>
      <c r="AK1429" t="s">
        <v>8898</v>
      </c>
      <c r="AM1429" s="2">
        <v>46176</v>
      </c>
      <c r="AN1429" t="b">
        <f t="shared" si="183"/>
        <v>1</v>
      </c>
    </row>
    <row r="1430" spans="1:40" ht="43.2" x14ac:dyDescent="0.3">
      <c r="A1430" t="s">
        <v>8899</v>
      </c>
      <c r="B1430" t="s">
        <v>8900</v>
      </c>
      <c r="C1430" s="6" t="s">
        <v>8901</v>
      </c>
      <c r="D1430" t="s">
        <v>63</v>
      </c>
      <c r="E1430" s="4">
        <v>9</v>
      </c>
      <c r="F1430" t="b">
        <v>0</v>
      </c>
      <c r="G1430" s="4">
        <v>1555</v>
      </c>
      <c r="H1430" s="3">
        <v>0</v>
      </c>
      <c r="I1430" s="3">
        <v>-1</v>
      </c>
      <c r="J1430" s="3">
        <v>0</v>
      </c>
      <c r="K1430" s="3">
        <v>0</v>
      </c>
      <c r="L1430" s="3">
        <v>0</v>
      </c>
      <c r="M1430" s="3">
        <v>0</v>
      </c>
      <c r="N1430" s="3">
        <v>0</v>
      </c>
      <c r="O1430" s="3">
        <v>0.34</v>
      </c>
      <c r="P1430" s="4">
        <v>9</v>
      </c>
      <c r="Q1430" s="4">
        <v>9</v>
      </c>
      <c r="R1430" t="b">
        <v>0</v>
      </c>
      <c r="S1430" t="b">
        <v>0</v>
      </c>
      <c r="T1430" t="b">
        <v>1</v>
      </c>
      <c r="U1430" t="b">
        <v>0</v>
      </c>
      <c r="V1430" t="b">
        <v>0</v>
      </c>
      <c r="W1430" t="s">
        <v>111</v>
      </c>
      <c r="X1430" t="s">
        <v>75</v>
      </c>
      <c r="Y1430" t="s">
        <v>46</v>
      </c>
      <c r="Z1430" s="3">
        <v>2.06</v>
      </c>
      <c r="AA1430" t="s">
        <v>223</v>
      </c>
      <c r="AB1430" t="s">
        <v>8902</v>
      </c>
      <c r="AC1430" s="6" t="s">
        <v>8903</v>
      </c>
      <c r="AD1430" s="3">
        <f t="shared" si="176"/>
        <v>3.18</v>
      </c>
      <c r="AE1430" s="4">
        <f t="shared" si="177"/>
        <v>14</v>
      </c>
      <c r="AF1430" s="4">
        <f t="shared" si="178"/>
        <v>1</v>
      </c>
      <c r="AG1430" s="4">
        <f t="shared" si="179"/>
        <v>110</v>
      </c>
      <c r="AH1430" t="str">
        <f t="shared" si="180"/>
        <v>standard</v>
      </c>
      <c r="AI1430" t="b">
        <f t="shared" si="181"/>
        <v>1</v>
      </c>
      <c r="AJ1430" t="str">
        <f t="shared" si="182"/>
        <v>ok</v>
      </c>
      <c r="AK1430" t="s">
        <v>8904</v>
      </c>
      <c r="AM1430" s="2">
        <v>46047</v>
      </c>
      <c r="AN1430" t="b">
        <f t="shared" si="183"/>
        <v>1</v>
      </c>
    </row>
    <row r="1431" spans="1:40" ht="43.2" x14ac:dyDescent="0.3">
      <c r="A1431" t="s">
        <v>8905</v>
      </c>
      <c r="B1431" t="s">
        <v>8906</v>
      </c>
      <c r="C1431" s="6" t="s">
        <v>8907</v>
      </c>
      <c r="D1431" t="s">
        <v>119</v>
      </c>
      <c r="E1431" s="4">
        <v>55</v>
      </c>
      <c r="F1431" t="b">
        <v>1</v>
      </c>
      <c r="G1431" s="4">
        <v>359</v>
      </c>
      <c r="H1431" s="3">
        <v>0</v>
      </c>
      <c r="I1431" s="3">
        <v>-1</v>
      </c>
      <c r="J1431" s="3">
        <v>0</v>
      </c>
      <c r="K1431" s="3">
        <v>-0.03</v>
      </c>
      <c r="L1431" s="3">
        <v>0</v>
      </c>
      <c r="M1431" s="3">
        <v>0</v>
      </c>
      <c r="N1431" s="3">
        <v>0</v>
      </c>
      <c r="O1431" s="3">
        <v>0</v>
      </c>
      <c r="P1431" s="4">
        <v>9</v>
      </c>
      <c r="Q1431" s="4">
        <v>9</v>
      </c>
      <c r="R1431" t="b">
        <v>0</v>
      </c>
      <c r="S1431" t="b">
        <v>1</v>
      </c>
      <c r="T1431" t="b">
        <v>0</v>
      </c>
      <c r="U1431" t="b">
        <v>1</v>
      </c>
      <c r="V1431" t="b">
        <v>1</v>
      </c>
      <c r="W1431" t="s">
        <v>100</v>
      </c>
      <c r="X1431" t="s">
        <v>55</v>
      </c>
      <c r="Y1431" t="s">
        <v>331</v>
      </c>
      <c r="Z1431" s="3">
        <v>2.5070000000000001</v>
      </c>
      <c r="AA1431" t="s">
        <v>304</v>
      </c>
      <c r="AB1431" t="s">
        <v>8908</v>
      </c>
      <c r="AC1431" s="6" t="s">
        <v>8909</v>
      </c>
      <c r="AD1431" s="3">
        <f t="shared" si="176"/>
        <v>5.56</v>
      </c>
      <c r="AE1431" s="4">
        <f t="shared" si="177"/>
        <v>67</v>
      </c>
      <c r="AF1431" s="4">
        <f t="shared" si="178"/>
        <v>1</v>
      </c>
      <c r="AG1431" s="4">
        <f t="shared" si="179"/>
        <v>117</v>
      </c>
      <c r="AH1431" t="str">
        <f t="shared" si="180"/>
        <v>standard</v>
      </c>
      <c r="AI1431" t="b">
        <f t="shared" si="181"/>
        <v>1</v>
      </c>
      <c r="AJ1431" t="str">
        <f t="shared" si="182"/>
        <v>ok</v>
      </c>
      <c r="AK1431" t="s">
        <v>8910</v>
      </c>
      <c r="AM1431" s="2">
        <v>46101</v>
      </c>
      <c r="AN1431" t="b">
        <f t="shared" si="183"/>
        <v>1</v>
      </c>
    </row>
    <row r="1432" spans="1:40" ht="43.2" x14ac:dyDescent="0.3">
      <c r="A1432" t="s">
        <v>8911</v>
      </c>
      <c r="B1432" t="s">
        <v>8912</v>
      </c>
      <c r="C1432" s="6" t="s">
        <v>8913</v>
      </c>
      <c r="D1432" t="s">
        <v>178</v>
      </c>
      <c r="E1432" s="4">
        <v>108</v>
      </c>
      <c r="F1432" t="b">
        <v>1</v>
      </c>
      <c r="G1432" s="4">
        <v>601</v>
      </c>
      <c r="H1432" s="3">
        <v>0</v>
      </c>
      <c r="I1432" s="3">
        <v>0</v>
      </c>
      <c r="J1432" s="3">
        <v>0</v>
      </c>
      <c r="K1432" s="3">
        <v>-0.18</v>
      </c>
      <c r="L1432" s="3">
        <v>-0.22</v>
      </c>
      <c r="M1432" s="3">
        <v>0</v>
      </c>
      <c r="N1432" s="3">
        <v>0</v>
      </c>
      <c r="O1432" s="3">
        <v>0</v>
      </c>
      <c r="P1432" s="4">
        <v>5</v>
      </c>
      <c r="Q1432" s="4">
        <v>5</v>
      </c>
      <c r="R1432" t="b">
        <v>0</v>
      </c>
      <c r="S1432" t="b">
        <v>1</v>
      </c>
      <c r="T1432" t="b">
        <v>1</v>
      </c>
      <c r="U1432" t="b">
        <v>1</v>
      </c>
      <c r="V1432" t="b">
        <v>1</v>
      </c>
      <c r="W1432" t="s">
        <v>127</v>
      </c>
      <c r="X1432" t="s">
        <v>45</v>
      </c>
      <c r="Y1432" t="s">
        <v>46</v>
      </c>
      <c r="Z1432" s="3">
        <v>1.6919999999999999</v>
      </c>
      <c r="AA1432" t="s">
        <v>130</v>
      </c>
      <c r="AB1432" t="s">
        <v>8914</v>
      </c>
      <c r="AC1432" s="6" t="s">
        <v>8915</v>
      </c>
      <c r="AD1432" s="3">
        <f t="shared" si="176"/>
        <v>7.8</v>
      </c>
      <c r="AE1432" s="4">
        <f t="shared" si="177"/>
        <v>146</v>
      </c>
      <c r="AF1432" s="4">
        <f t="shared" si="178"/>
        <v>1</v>
      </c>
      <c r="AG1432" s="4">
        <f t="shared" si="179"/>
        <v>109</v>
      </c>
      <c r="AH1432" t="str">
        <f t="shared" si="180"/>
        <v>standard</v>
      </c>
      <c r="AI1432" t="b">
        <f t="shared" si="181"/>
        <v>1</v>
      </c>
      <c r="AJ1432" t="str">
        <f t="shared" si="182"/>
        <v>ok</v>
      </c>
      <c r="AK1432" t="s">
        <v>8916</v>
      </c>
      <c r="AM1432" s="2">
        <v>46128</v>
      </c>
      <c r="AN1432" t="b">
        <f t="shared" si="183"/>
        <v>1</v>
      </c>
    </row>
    <row r="1433" spans="1:40" ht="43.2" x14ac:dyDescent="0.3">
      <c r="A1433" t="s">
        <v>8917</v>
      </c>
      <c r="B1433" t="s">
        <v>8438</v>
      </c>
      <c r="C1433" s="6" t="s">
        <v>8918</v>
      </c>
      <c r="D1433" t="s">
        <v>63</v>
      </c>
      <c r="E1433" s="4">
        <v>15</v>
      </c>
      <c r="F1433" t="b">
        <v>1</v>
      </c>
      <c r="G1433" s="4">
        <v>683</v>
      </c>
      <c r="H1433" s="3">
        <v>0</v>
      </c>
      <c r="I1433" s="3">
        <v>0</v>
      </c>
      <c r="J1433" s="3">
        <v>0.26</v>
      </c>
      <c r="K1433" s="3">
        <v>-0.11</v>
      </c>
      <c r="L1433" s="3">
        <v>0.35</v>
      </c>
      <c r="M1433" s="3">
        <v>0</v>
      </c>
      <c r="N1433" s="3">
        <v>0</v>
      </c>
      <c r="O1433" s="3">
        <v>0</v>
      </c>
      <c r="P1433" s="4">
        <v>3</v>
      </c>
      <c r="Q1433" s="4">
        <v>4</v>
      </c>
      <c r="R1433" t="b">
        <v>0</v>
      </c>
      <c r="S1433" t="b">
        <v>0</v>
      </c>
      <c r="T1433" t="b">
        <v>0</v>
      </c>
      <c r="U1433" t="b">
        <v>0</v>
      </c>
      <c r="V1433" t="b">
        <v>1</v>
      </c>
      <c r="W1433" t="s">
        <v>54</v>
      </c>
      <c r="X1433" t="s">
        <v>45</v>
      </c>
      <c r="Y1433" t="s">
        <v>222</v>
      </c>
      <c r="Z1433" s="3">
        <v>1.4530000000000001</v>
      </c>
      <c r="AA1433" t="s">
        <v>382</v>
      </c>
      <c r="AB1433" t="s">
        <v>8440</v>
      </c>
      <c r="AC1433" s="6" t="s">
        <v>8919</v>
      </c>
      <c r="AD1433" s="3">
        <f t="shared" si="176"/>
        <v>2.7</v>
      </c>
      <c r="AE1433" s="4">
        <f t="shared" si="177"/>
        <v>17</v>
      </c>
      <c r="AF1433" s="4">
        <f t="shared" si="178"/>
        <v>2</v>
      </c>
      <c r="AG1433" s="4">
        <f t="shared" si="179"/>
        <v>110</v>
      </c>
      <c r="AH1433" t="str">
        <f t="shared" si="180"/>
        <v>standard</v>
      </c>
      <c r="AI1433" t="b">
        <f t="shared" si="181"/>
        <v>1</v>
      </c>
      <c r="AJ1433" t="str">
        <f t="shared" si="182"/>
        <v>ok</v>
      </c>
      <c r="AK1433" t="s">
        <v>8920</v>
      </c>
      <c r="AL1433" t="s">
        <v>465</v>
      </c>
      <c r="AM1433" s="2">
        <v>46144</v>
      </c>
      <c r="AN1433" t="b">
        <f t="shared" si="183"/>
        <v>1</v>
      </c>
    </row>
    <row r="1434" spans="1:40" ht="43.2" x14ac:dyDescent="0.3">
      <c r="A1434" t="s">
        <v>8921</v>
      </c>
      <c r="B1434" t="s">
        <v>8922</v>
      </c>
      <c r="C1434" s="6" t="s">
        <v>8923</v>
      </c>
      <c r="D1434" t="s">
        <v>119</v>
      </c>
      <c r="E1434" s="4">
        <v>57</v>
      </c>
      <c r="F1434" t="b">
        <v>1</v>
      </c>
      <c r="G1434" s="4">
        <v>1438</v>
      </c>
      <c r="H1434" s="3">
        <v>-0.04</v>
      </c>
      <c r="I1434" s="3">
        <v>2</v>
      </c>
      <c r="J1434" s="3">
        <v>-0.02</v>
      </c>
      <c r="K1434" s="3">
        <v>-0.16</v>
      </c>
      <c r="L1434" s="3">
        <v>0</v>
      </c>
      <c r="M1434" s="3">
        <v>0</v>
      </c>
      <c r="N1434" s="3">
        <v>0</v>
      </c>
      <c r="O1434" s="3">
        <v>0</v>
      </c>
      <c r="P1434" s="4">
        <v>4</v>
      </c>
      <c r="Q1434" s="4">
        <v>9</v>
      </c>
      <c r="R1434" t="b">
        <v>0</v>
      </c>
      <c r="S1434" t="b">
        <v>1</v>
      </c>
      <c r="T1434" t="b">
        <v>1</v>
      </c>
      <c r="U1434" t="b">
        <v>0</v>
      </c>
      <c r="V1434" t="b">
        <v>0</v>
      </c>
      <c r="W1434" t="s">
        <v>127</v>
      </c>
      <c r="X1434" t="s">
        <v>45</v>
      </c>
      <c r="Y1434" t="s">
        <v>331</v>
      </c>
      <c r="Z1434" s="3">
        <v>1.365</v>
      </c>
      <c r="AA1434" t="s">
        <v>130</v>
      </c>
      <c r="AB1434" t="s">
        <v>8924</v>
      </c>
      <c r="AC1434" s="6" t="s">
        <v>8925</v>
      </c>
      <c r="AD1434" s="3">
        <f t="shared" si="176"/>
        <v>7.7</v>
      </c>
      <c r="AE1434" s="4">
        <f t="shared" si="177"/>
        <v>79</v>
      </c>
      <c r="AF1434" s="4">
        <f t="shared" si="178"/>
        <v>6</v>
      </c>
      <c r="AG1434" s="4">
        <f t="shared" si="179"/>
        <v>113</v>
      </c>
      <c r="AH1434" t="str">
        <f t="shared" si="180"/>
        <v>standard</v>
      </c>
      <c r="AI1434" t="b">
        <f t="shared" si="181"/>
        <v>1</v>
      </c>
      <c r="AJ1434" t="str">
        <f t="shared" si="182"/>
        <v>ok</v>
      </c>
      <c r="AK1434" t="s">
        <v>8926</v>
      </c>
      <c r="AM1434" s="2">
        <v>46196</v>
      </c>
      <c r="AN1434" t="b">
        <f t="shared" si="183"/>
        <v>1</v>
      </c>
    </row>
    <row r="1435" spans="1:40" ht="43.2" x14ac:dyDescent="0.3">
      <c r="A1435" t="s">
        <v>8927</v>
      </c>
      <c r="B1435" t="s">
        <v>8928</v>
      </c>
      <c r="C1435" s="6" t="s">
        <v>8929</v>
      </c>
      <c r="D1435" t="s">
        <v>63</v>
      </c>
      <c r="E1435" s="4">
        <v>27</v>
      </c>
      <c r="F1435" t="b">
        <v>1</v>
      </c>
      <c r="G1435" s="4">
        <v>1357</v>
      </c>
      <c r="H1435" s="3">
        <v>0</v>
      </c>
      <c r="I1435" s="3">
        <v>0</v>
      </c>
      <c r="J1435" s="3">
        <v>-0.28999999999999998</v>
      </c>
      <c r="K1435" s="3">
        <v>-0.21</v>
      </c>
      <c r="L1435" s="3">
        <v>0</v>
      </c>
      <c r="M1435" s="3">
        <v>-0.01</v>
      </c>
      <c r="N1435" s="3">
        <v>0</v>
      </c>
      <c r="O1435" s="3">
        <v>0</v>
      </c>
      <c r="P1435" s="4">
        <v>5</v>
      </c>
      <c r="Q1435" s="4">
        <v>9</v>
      </c>
      <c r="R1435" t="b">
        <v>1</v>
      </c>
      <c r="S1435" t="b">
        <v>0</v>
      </c>
      <c r="T1435" t="b">
        <v>0</v>
      </c>
      <c r="U1435" t="b">
        <v>1</v>
      </c>
      <c r="V1435" t="b">
        <v>1</v>
      </c>
      <c r="W1435" t="s">
        <v>92</v>
      </c>
      <c r="X1435" t="s">
        <v>45</v>
      </c>
      <c r="Y1435" t="s">
        <v>129</v>
      </c>
      <c r="Z1435" s="3">
        <v>2.2360000000000002</v>
      </c>
      <c r="AA1435" t="s">
        <v>93</v>
      </c>
      <c r="AB1435" t="s">
        <v>8930</v>
      </c>
      <c r="AC1435" s="6" t="s">
        <v>8931</v>
      </c>
      <c r="AD1435" s="3">
        <f t="shared" si="176"/>
        <v>2.31</v>
      </c>
      <c r="AE1435" s="4">
        <f t="shared" si="177"/>
        <v>31</v>
      </c>
      <c r="AF1435" s="4">
        <f t="shared" si="178"/>
        <v>5</v>
      </c>
      <c r="AG1435" s="4">
        <f t="shared" si="179"/>
        <v>112</v>
      </c>
      <c r="AH1435" t="str">
        <f t="shared" si="180"/>
        <v>standard</v>
      </c>
      <c r="AI1435" t="b">
        <f t="shared" si="181"/>
        <v>1</v>
      </c>
      <c r="AJ1435" t="str">
        <f t="shared" si="182"/>
        <v>ok</v>
      </c>
      <c r="AK1435" t="s">
        <v>8932</v>
      </c>
      <c r="AM1435" s="2">
        <v>46189</v>
      </c>
      <c r="AN1435" t="b">
        <f t="shared" si="183"/>
        <v>1</v>
      </c>
    </row>
    <row r="1436" spans="1:40" ht="43.2" x14ac:dyDescent="0.3">
      <c r="A1436" t="s">
        <v>8933</v>
      </c>
      <c r="B1436" t="s">
        <v>8934</v>
      </c>
      <c r="C1436" s="6" t="s">
        <v>8935</v>
      </c>
      <c r="D1436" t="s">
        <v>119</v>
      </c>
      <c r="E1436" s="4">
        <v>41</v>
      </c>
      <c r="F1436" t="b">
        <v>0</v>
      </c>
      <c r="G1436" s="4">
        <v>160</v>
      </c>
      <c r="H1436" s="3">
        <v>0</v>
      </c>
      <c r="I1436" s="3">
        <v>1</v>
      </c>
      <c r="J1436" s="3">
        <v>-0.09</v>
      </c>
      <c r="K1436" s="3">
        <v>0</v>
      </c>
      <c r="L1436" s="3">
        <v>-0.24</v>
      </c>
      <c r="M1436" s="3">
        <v>0.31</v>
      </c>
      <c r="N1436" s="3">
        <v>0</v>
      </c>
      <c r="O1436" s="3">
        <v>0.4</v>
      </c>
      <c r="P1436" s="4">
        <v>7</v>
      </c>
      <c r="Q1436" s="4">
        <v>10</v>
      </c>
      <c r="R1436" t="b">
        <v>0</v>
      </c>
      <c r="S1436" t="b">
        <v>1</v>
      </c>
      <c r="T1436" t="b">
        <v>0</v>
      </c>
      <c r="U1436" t="b">
        <v>0</v>
      </c>
      <c r="V1436" t="b">
        <v>1</v>
      </c>
      <c r="W1436" t="s">
        <v>148</v>
      </c>
      <c r="X1436" t="s">
        <v>75</v>
      </c>
      <c r="Y1436" t="s">
        <v>46</v>
      </c>
      <c r="Z1436" s="3">
        <v>2.2570000000000001</v>
      </c>
      <c r="AA1436" t="s">
        <v>193</v>
      </c>
      <c r="AB1436" t="s">
        <v>8936</v>
      </c>
      <c r="AC1436" s="6" t="s">
        <v>8937</v>
      </c>
      <c r="AD1436" s="3">
        <f t="shared" si="176"/>
        <v>7.67</v>
      </c>
      <c r="AE1436" s="4">
        <f t="shared" si="177"/>
        <v>54</v>
      </c>
      <c r="AF1436" s="4">
        <f t="shared" si="178"/>
        <v>4</v>
      </c>
      <c r="AG1436" s="4">
        <f t="shared" si="179"/>
        <v>113</v>
      </c>
      <c r="AH1436" t="str">
        <f t="shared" si="180"/>
        <v>standard</v>
      </c>
      <c r="AI1436" t="b">
        <f t="shared" si="181"/>
        <v>1</v>
      </c>
      <c r="AJ1436" t="str">
        <f t="shared" si="182"/>
        <v>ok</v>
      </c>
      <c r="AK1436" t="s">
        <v>8938</v>
      </c>
      <c r="AM1436" s="2">
        <v>46070</v>
      </c>
      <c r="AN1436" t="b">
        <f t="shared" si="183"/>
        <v>1</v>
      </c>
    </row>
    <row r="1437" spans="1:40" ht="43.2" x14ac:dyDescent="0.3">
      <c r="A1437" t="s">
        <v>8939</v>
      </c>
      <c r="B1437" t="s">
        <v>8940</v>
      </c>
      <c r="C1437" s="6" t="s">
        <v>8941</v>
      </c>
      <c r="D1437" t="s">
        <v>43</v>
      </c>
      <c r="E1437" s="4">
        <v>31</v>
      </c>
      <c r="F1437" t="b">
        <v>1</v>
      </c>
      <c r="G1437" s="4">
        <v>65</v>
      </c>
      <c r="H1437" s="3">
        <v>0</v>
      </c>
      <c r="I1437" s="3">
        <v>0</v>
      </c>
      <c r="J1437" s="3">
        <v>0</v>
      </c>
      <c r="K1437" s="3">
        <v>0</v>
      </c>
      <c r="L1437" s="3">
        <v>0</v>
      </c>
      <c r="M1437" s="3">
        <v>0.06</v>
      </c>
      <c r="N1437" s="3">
        <v>0</v>
      </c>
      <c r="O1437" s="3">
        <v>0</v>
      </c>
      <c r="P1437" s="4">
        <v>6</v>
      </c>
      <c r="Q1437" s="4">
        <v>7</v>
      </c>
      <c r="R1437" t="b">
        <v>1</v>
      </c>
      <c r="S1437" t="b">
        <v>0</v>
      </c>
      <c r="T1437" t="b">
        <v>1</v>
      </c>
      <c r="U1437" t="b">
        <v>1</v>
      </c>
      <c r="V1437" t="b">
        <v>0</v>
      </c>
      <c r="W1437" t="s">
        <v>100</v>
      </c>
      <c r="X1437" t="s">
        <v>65</v>
      </c>
      <c r="Y1437" t="s">
        <v>66</v>
      </c>
      <c r="Z1437" s="3">
        <v>0.46400000000000002</v>
      </c>
      <c r="AA1437" t="s">
        <v>612</v>
      </c>
      <c r="AB1437" t="s">
        <v>8942</v>
      </c>
      <c r="AC1437" s="6" t="s">
        <v>8943</v>
      </c>
      <c r="AD1437" s="3">
        <f t="shared" si="176"/>
        <v>2.12</v>
      </c>
      <c r="AE1437" s="4">
        <f t="shared" si="177"/>
        <v>40</v>
      </c>
      <c r="AF1437" s="4">
        <f t="shared" si="178"/>
        <v>2</v>
      </c>
      <c r="AG1437" s="4">
        <f t="shared" si="179"/>
        <v>121</v>
      </c>
      <c r="AH1437" t="str">
        <f t="shared" si="180"/>
        <v>standard</v>
      </c>
      <c r="AI1437" t="b">
        <f t="shared" si="181"/>
        <v>0</v>
      </c>
      <c r="AJ1437" t="str">
        <f t="shared" si="182"/>
        <v>review: volatile physics</v>
      </c>
      <c r="AK1437" t="s">
        <v>8944</v>
      </c>
      <c r="AL1437" t="s">
        <v>723</v>
      </c>
      <c r="AM1437" s="2">
        <v>46068</v>
      </c>
      <c r="AN1437" t="b">
        <f t="shared" si="183"/>
        <v>1</v>
      </c>
    </row>
    <row r="1438" spans="1:40" ht="43.2" x14ac:dyDescent="0.3">
      <c r="A1438" t="s">
        <v>8945</v>
      </c>
      <c r="B1438" t="s">
        <v>8946</v>
      </c>
      <c r="C1438" s="6" t="s">
        <v>8947</v>
      </c>
      <c r="D1438" t="s">
        <v>63</v>
      </c>
      <c r="E1438" s="4">
        <v>26</v>
      </c>
      <c r="F1438" t="b">
        <v>1</v>
      </c>
      <c r="G1438" s="4">
        <v>1889</v>
      </c>
      <c r="H1438" s="3">
        <v>0</v>
      </c>
      <c r="I1438" s="3">
        <v>1</v>
      </c>
      <c r="J1438" s="3">
        <v>0</v>
      </c>
      <c r="K1438" s="3">
        <v>0</v>
      </c>
      <c r="L1438" s="3">
        <v>0</v>
      </c>
      <c r="M1438" s="3">
        <v>0</v>
      </c>
      <c r="N1438" s="3">
        <v>2.27</v>
      </c>
      <c r="O1438" s="3">
        <v>0</v>
      </c>
      <c r="P1438" s="4">
        <v>6</v>
      </c>
      <c r="Q1438" s="4">
        <v>10</v>
      </c>
      <c r="R1438" t="b">
        <v>0</v>
      </c>
      <c r="S1438" t="b">
        <v>0</v>
      </c>
      <c r="T1438" t="b">
        <v>1</v>
      </c>
      <c r="U1438" t="b">
        <v>1</v>
      </c>
      <c r="V1438" t="b">
        <v>1</v>
      </c>
      <c r="W1438" t="s">
        <v>64</v>
      </c>
      <c r="X1438" t="s">
        <v>149</v>
      </c>
      <c r="Y1438" t="s">
        <v>129</v>
      </c>
      <c r="Z1438" s="3">
        <v>3.0960000000000001</v>
      </c>
      <c r="AA1438" t="s">
        <v>2142</v>
      </c>
      <c r="AB1438" t="s">
        <v>8948</v>
      </c>
      <c r="AC1438" s="6" t="s">
        <v>8949</v>
      </c>
      <c r="AD1438" s="3">
        <f t="shared" si="176"/>
        <v>7.04</v>
      </c>
      <c r="AE1438" s="4">
        <f t="shared" si="177"/>
        <v>37</v>
      </c>
      <c r="AF1438" s="4">
        <f t="shared" si="178"/>
        <v>5</v>
      </c>
      <c r="AG1438" s="4">
        <f t="shared" si="179"/>
        <v>114</v>
      </c>
      <c r="AH1438" t="str">
        <f t="shared" si="180"/>
        <v>standard</v>
      </c>
      <c r="AI1438" t="b">
        <f t="shared" si="181"/>
        <v>0</v>
      </c>
      <c r="AJ1438" t="str">
        <f t="shared" si="182"/>
        <v>ok</v>
      </c>
      <c r="AK1438" t="s">
        <v>8950</v>
      </c>
      <c r="AL1438" t="s">
        <v>7645</v>
      </c>
      <c r="AM1438" s="2">
        <v>46039</v>
      </c>
      <c r="AN1438" t="b">
        <f t="shared" si="183"/>
        <v>1</v>
      </c>
    </row>
    <row r="1439" spans="1:40" ht="43.2" x14ac:dyDescent="0.3">
      <c r="A1439" t="s">
        <v>8951</v>
      </c>
      <c r="B1439" t="s">
        <v>8952</v>
      </c>
      <c r="C1439" s="6" t="s">
        <v>8953</v>
      </c>
      <c r="D1439" t="s">
        <v>63</v>
      </c>
      <c r="E1439" s="4">
        <v>33</v>
      </c>
      <c r="F1439" t="b">
        <v>0</v>
      </c>
      <c r="G1439" s="4">
        <v>93</v>
      </c>
      <c r="H1439" s="3">
        <v>0</v>
      </c>
      <c r="I1439" s="3">
        <v>2</v>
      </c>
      <c r="J1439" s="3">
        <v>-0.32</v>
      </c>
      <c r="K1439" s="3">
        <v>0</v>
      </c>
      <c r="L1439" s="3">
        <v>0.78</v>
      </c>
      <c r="M1439" s="3">
        <v>-0.19</v>
      </c>
      <c r="N1439" s="3">
        <v>2.52</v>
      </c>
      <c r="O1439" s="3">
        <v>0.24</v>
      </c>
      <c r="P1439" s="4">
        <v>2</v>
      </c>
      <c r="Q1439" s="4">
        <v>9</v>
      </c>
      <c r="R1439" t="b">
        <v>0</v>
      </c>
      <c r="S1439" t="b">
        <v>0</v>
      </c>
      <c r="T1439" t="b">
        <v>0</v>
      </c>
      <c r="U1439" t="b">
        <v>1</v>
      </c>
      <c r="V1439" t="b">
        <v>0</v>
      </c>
      <c r="W1439" t="s">
        <v>148</v>
      </c>
      <c r="X1439" t="s">
        <v>45</v>
      </c>
      <c r="Y1439" t="s">
        <v>74</v>
      </c>
      <c r="Z1439" s="3">
        <v>1.92</v>
      </c>
      <c r="AA1439" t="s">
        <v>157</v>
      </c>
      <c r="AB1439" t="s">
        <v>8954</v>
      </c>
      <c r="AC1439" s="6" t="s">
        <v>8955</v>
      </c>
      <c r="AD1439" s="3">
        <f t="shared" si="176"/>
        <v>12.42</v>
      </c>
      <c r="AE1439" s="4">
        <f t="shared" si="177"/>
        <v>49</v>
      </c>
      <c r="AF1439" s="4">
        <f t="shared" si="178"/>
        <v>8</v>
      </c>
      <c r="AG1439" s="4">
        <f t="shared" si="179"/>
        <v>108</v>
      </c>
      <c r="AH1439" t="str">
        <f t="shared" si="180"/>
        <v>rare-chest</v>
      </c>
      <c r="AI1439" t="b">
        <f t="shared" si="181"/>
        <v>1</v>
      </c>
      <c r="AJ1439" t="str">
        <f t="shared" si="182"/>
        <v>review: balance outlier</v>
      </c>
      <c r="AK1439" t="s">
        <v>8956</v>
      </c>
      <c r="AM1439" s="2">
        <v>46118</v>
      </c>
      <c r="AN1439" t="b">
        <f t="shared" si="183"/>
        <v>1</v>
      </c>
    </row>
    <row r="1440" spans="1:40" ht="43.2" x14ac:dyDescent="0.3">
      <c r="A1440" t="s">
        <v>8957</v>
      </c>
      <c r="B1440" t="s">
        <v>8958</v>
      </c>
      <c r="C1440" s="6" t="s">
        <v>8959</v>
      </c>
      <c r="D1440" t="s">
        <v>63</v>
      </c>
      <c r="E1440" s="4">
        <v>7</v>
      </c>
      <c r="F1440" t="b">
        <v>1</v>
      </c>
      <c r="G1440" s="4">
        <v>1471</v>
      </c>
      <c r="H1440" s="3">
        <v>1.56</v>
      </c>
      <c r="I1440" s="3">
        <v>0</v>
      </c>
      <c r="J1440" s="3">
        <v>-0.02</v>
      </c>
      <c r="K1440" s="3">
        <v>0</v>
      </c>
      <c r="L1440" s="3">
        <v>0</v>
      </c>
      <c r="M1440" s="3">
        <v>0</v>
      </c>
      <c r="N1440" s="3">
        <v>0</v>
      </c>
      <c r="O1440" s="3">
        <v>0</v>
      </c>
      <c r="P1440" s="4">
        <v>2</v>
      </c>
      <c r="Q1440" s="4">
        <v>2</v>
      </c>
      <c r="R1440" t="b">
        <v>1</v>
      </c>
      <c r="S1440" t="b">
        <v>1</v>
      </c>
      <c r="T1440" t="b">
        <v>0</v>
      </c>
      <c r="U1440" t="b">
        <v>0</v>
      </c>
      <c r="V1440" t="b">
        <v>1</v>
      </c>
      <c r="W1440" t="s">
        <v>54</v>
      </c>
      <c r="X1440" t="s">
        <v>65</v>
      </c>
      <c r="Y1440" t="s">
        <v>66</v>
      </c>
      <c r="Z1440" s="3">
        <v>0.746</v>
      </c>
      <c r="AA1440" t="s">
        <v>56</v>
      </c>
      <c r="AB1440" t="s">
        <v>8960</v>
      </c>
      <c r="AC1440" s="6" t="s">
        <v>8961</v>
      </c>
      <c r="AD1440" s="3">
        <f t="shared" si="176"/>
        <v>13.54</v>
      </c>
      <c r="AE1440" s="4">
        <f t="shared" si="177"/>
        <v>13</v>
      </c>
      <c r="AF1440" s="4">
        <f t="shared" si="178"/>
        <v>1</v>
      </c>
      <c r="AG1440" s="4">
        <f t="shared" si="179"/>
        <v>116</v>
      </c>
      <c r="AH1440" t="str">
        <f t="shared" si="180"/>
        <v>rare-chest</v>
      </c>
      <c r="AI1440" t="b">
        <f t="shared" si="181"/>
        <v>1</v>
      </c>
      <c r="AJ1440" t="str">
        <f t="shared" si="182"/>
        <v>review: balance outlier</v>
      </c>
      <c r="AK1440" t="s">
        <v>8962</v>
      </c>
      <c r="AM1440" s="2">
        <v>46044</v>
      </c>
      <c r="AN1440" t="b">
        <f t="shared" si="183"/>
        <v>1</v>
      </c>
    </row>
    <row r="1441" spans="1:40" ht="43.2" x14ac:dyDescent="0.3">
      <c r="A1441" t="s">
        <v>8963</v>
      </c>
      <c r="B1441" t="s">
        <v>8964</v>
      </c>
      <c r="C1441" s="6" t="s">
        <v>8965</v>
      </c>
      <c r="D1441" t="s">
        <v>63</v>
      </c>
      <c r="E1441" s="4">
        <v>17</v>
      </c>
      <c r="F1441" t="b">
        <v>1</v>
      </c>
      <c r="G1441" s="4">
        <v>2006</v>
      </c>
      <c r="H1441" s="3">
        <v>1.35</v>
      </c>
      <c r="I1441" s="3">
        <v>0</v>
      </c>
      <c r="J1441" s="3">
        <v>0.39</v>
      </c>
      <c r="K1441" s="3">
        <v>0</v>
      </c>
      <c r="L1441" s="3">
        <v>-0.01</v>
      </c>
      <c r="M1441" s="3">
        <v>0</v>
      </c>
      <c r="N1441" s="3">
        <v>0</v>
      </c>
      <c r="O1441" s="3">
        <v>0.11</v>
      </c>
      <c r="P1441" s="4">
        <v>8</v>
      </c>
      <c r="Q1441" s="4">
        <v>10</v>
      </c>
      <c r="R1441" t="b">
        <v>1</v>
      </c>
      <c r="S1441" t="b">
        <v>0</v>
      </c>
      <c r="T1441" t="b">
        <v>0</v>
      </c>
      <c r="U1441" t="b">
        <v>1</v>
      </c>
      <c r="V1441" t="b">
        <v>1</v>
      </c>
      <c r="W1441" t="s">
        <v>64</v>
      </c>
      <c r="X1441" t="s">
        <v>128</v>
      </c>
      <c r="Y1441" t="s">
        <v>331</v>
      </c>
      <c r="Z1441" s="3">
        <v>3.07</v>
      </c>
      <c r="AA1441" t="s">
        <v>120</v>
      </c>
      <c r="AB1441" t="s">
        <v>8966</v>
      </c>
      <c r="AC1441" s="6" t="s">
        <v>8967</v>
      </c>
      <c r="AD1441" s="3">
        <f t="shared" si="176"/>
        <v>13.21</v>
      </c>
      <c r="AE1441" s="4">
        <f t="shared" si="177"/>
        <v>28</v>
      </c>
      <c r="AF1441" s="4">
        <f t="shared" si="178"/>
        <v>3</v>
      </c>
      <c r="AG1441" s="4">
        <f t="shared" si="179"/>
        <v>104</v>
      </c>
      <c r="AH1441" t="str">
        <f t="shared" si="180"/>
        <v>rare-chest</v>
      </c>
      <c r="AI1441" t="b">
        <f t="shared" si="181"/>
        <v>1</v>
      </c>
      <c r="AJ1441" t="str">
        <f t="shared" si="182"/>
        <v>review: balance outlier</v>
      </c>
      <c r="AK1441" t="s">
        <v>8968</v>
      </c>
      <c r="AL1441" t="s">
        <v>6498</v>
      </c>
      <c r="AM1441" s="2">
        <v>46091</v>
      </c>
      <c r="AN1441" t="b">
        <f t="shared" si="183"/>
        <v>1</v>
      </c>
    </row>
    <row r="1442" spans="1:40" ht="28.8" x14ac:dyDescent="0.3">
      <c r="A1442" t="s">
        <v>8969</v>
      </c>
      <c r="B1442" t="s">
        <v>8970</v>
      </c>
      <c r="C1442" s="6" t="s">
        <v>8971</v>
      </c>
      <c r="D1442" t="s">
        <v>63</v>
      </c>
      <c r="E1442" s="4">
        <v>25</v>
      </c>
      <c r="F1442" t="b">
        <v>1</v>
      </c>
      <c r="G1442" s="4">
        <v>487</v>
      </c>
      <c r="H1442" s="3">
        <v>0</v>
      </c>
      <c r="I1442" s="3">
        <v>0</v>
      </c>
      <c r="J1442" s="3">
        <v>0</v>
      </c>
      <c r="K1442" s="3">
        <v>0</v>
      </c>
      <c r="L1442" s="3">
        <v>0</v>
      </c>
      <c r="M1442" s="3">
        <v>-0.11</v>
      </c>
      <c r="N1442" s="3">
        <v>0</v>
      </c>
      <c r="O1442" s="3">
        <v>0</v>
      </c>
      <c r="P1442" s="4">
        <v>6</v>
      </c>
      <c r="Q1442" s="4">
        <v>10</v>
      </c>
      <c r="R1442" t="b">
        <v>0</v>
      </c>
      <c r="S1442" t="b">
        <v>0</v>
      </c>
      <c r="T1442" t="b">
        <v>0</v>
      </c>
      <c r="U1442" t="b">
        <v>1</v>
      </c>
      <c r="V1442" t="b">
        <v>0</v>
      </c>
      <c r="W1442" t="s">
        <v>138</v>
      </c>
      <c r="X1442" t="s">
        <v>45</v>
      </c>
      <c r="Y1442" t="s">
        <v>331</v>
      </c>
      <c r="Z1442" s="3">
        <v>1.1040000000000001</v>
      </c>
      <c r="AA1442" t="s">
        <v>140</v>
      </c>
      <c r="AB1442" t="s">
        <v>8972</v>
      </c>
      <c r="AC1442" s="6" t="s">
        <v>8973</v>
      </c>
      <c r="AD1442" s="3">
        <f t="shared" si="176"/>
        <v>1.22</v>
      </c>
      <c r="AE1442" s="4">
        <f t="shared" si="177"/>
        <v>26</v>
      </c>
      <c r="AF1442" s="4">
        <f t="shared" si="178"/>
        <v>5</v>
      </c>
      <c r="AG1442" s="4">
        <f t="shared" si="179"/>
        <v>108</v>
      </c>
      <c r="AH1442" t="str">
        <f t="shared" si="180"/>
        <v>standard</v>
      </c>
      <c r="AI1442" t="b">
        <f t="shared" si="181"/>
        <v>1</v>
      </c>
      <c r="AJ1442" t="str">
        <f t="shared" si="182"/>
        <v>ok</v>
      </c>
      <c r="AK1442" t="s">
        <v>8974</v>
      </c>
      <c r="AM1442" s="2">
        <v>46111</v>
      </c>
      <c r="AN1442" t="b">
        <f t="shared" si="183"/>
        <v>1</v>
      </c>
    </row>
    <row r="1443" spans="1:40" ht="43.2" x14ac:dyDescent="0.3">
      <c r="A1443" t="s">
        <v>8975</v>
      </c>
      <c r="B1443" t="s">
        <v>8976</v>
      </c>
      <c r="C1443" s="6" t="s">
        <v>8977</v>
      </c>
      <c r="D1443" t="s">
        <v>63</v>
      </c>
      <c r="E1443" s="4">
        <v>37</v>
      </c>
      <c r="F1443" t="b">
        <v>1</v>
      </c>
      <c r="G1443" s="4">
        <v>1936</v>
      </c>
      <c r="H1443" s="3">
        <v>0</v>
      </c>
      <c r="I1443" s="3">
        <v>0</v>
      </c>
      <c r="J1443" s="3">
        <v>0.56999999999999995</v>
      </c>
      <c r="K1443" s="3">
        <v>0</v>
      </c>
      <c r="L1443" s="3">
        <v>0</v>
      </c>
      <c r="M1443" s="3">
        <v>0.34</v>
      </c>
      <c r="N1443" s="3">
        <v>0</v>
      </c>
      <c r="O1443" s="3">
        <v>0.27</v>
      </c>
      <c r="P1443" s="4">
        <v>1</v>
      </c>
      <c r="Q1443" s="4">
        <v>9</v>
      </c>
      <c r="R1443" t="b">
        <v>1</v>
      </c>
      <c r="S1443" t="b">
        <v>0</v>
      </c>
      <c r="T1443" t="b">
        <v>0</v>
      </c>
      <c r="U1443" t="b">
        <v>0</v>
      </c>
      <c r="V1443" t="b">
        <v>1</v>
      </c>
      <c r="W1443" t="s">
        <v>92</v>
      </c>
      <c r="X1443" t="s">
        <v>65</v>
      </c>
      <c r="Y1443" t="s">
        <v>66</v>
      </c>
      <c r="Z1443" s="3">
        <v>2.4340000000000002</v>
      </c>
      <c r="AA1443" t="s">
        <v>93</v>
      </c>
      <c r="AB1443" t="s">
        <v>8978</v>
      </c>
      <c r="AC1443" s="6" t="s">
        <v>8979</v>
      </c>
      <c r="AD1443" s="3">
        <f t="shared" si="176"/>
        <v>3.93</v>
      </c>
      <c r="AE1443" s="4">
        <f t="shared" si="177"/>
        <v>45</v>
      </c>
      <c r="AF1443" s="4">
        <f t="shared" si="178"/>
        <v>9</v>
      </c>
      <c r="AG1443" s="4">
        <f t="shared" si="179"/>
        <v>121</v>
      </c>
      <c r="AH1443" t="str">
        <f t="shared" si="180"/>
        <v>standard</v>
      </c>
      <c r="AI1443" t="b">
        <f t="shared" si="181"/>
        <v>0</v>
      </c>
      <c r="AJ1443" t="str">
        <f t="shared" si="182"/>
        <v>ok</v>
      </c>
      <c r="AK1443" t="s">
        <v>8980</v>
      </c>
      <c r="AM1443" s="2">
        <v>46034</v>
      </c>
      <c r="AN1443" t="b">
        <f t="shared" si="183"/>
        <v>1</v>
      </c>
    </row>
    <row r="1444" spans="1:40" ht="43.2" x14ac:dyDescent="0.3">
      <c r="A1444" t="s">
        <v>8981</v>
      </c>
      <c r="B1444" t="s">
        <v>8982</v>
      </c>
      <c r="C1444" s="6" t="s">
        <v>8983</v>
      </c>
      <c r="D1444" t="s">
        <v>63</v>
      </c>
      <c r="E1444" s="4">
        <v>12</v>
      </c>
      <c r="F1444" t="b">
        <v>0</v>
      </c>
      <c r="G1444" s="4">
        <v>1206</v>
      </c>
      <c r="H1444" s="3">
        <v>1.35</v>
      </c>
      <c r="I1444" s="3">
        <v>2</v>
      </c>
      <c r="J1444" s="3">
        <v>0</v>
      </c>
      <c r="K1444" s="3">
        <v>0.27</v>
      </c>
      <c r="L1444" s="3">
        <v>-0.01</v>
      </c>
      <c r="M1444" s="3">
        <v>0</v>
      </c>
      <c r="N1444" s="3">
        <v>0</v>
      </c>
      <c r="O1444" s="3">
        <v>0.15</v>
      </c>
      <c r="P1444" s="4">
        <v>3</v>
      </c>
      <c r="Q1444" s="4">
        <v>3</v>
      </c>
      <c r="R1444" t="b">
        <v>0</v>
      </c>
      <c r="S1444" t="b">
        <v>1</v>
      </c>
      <c r="T1444" t="b">
        <v>0</v>
      </c>
      <c r="U1444" t="b">
        <v>0</v>
      </c>
      <c r="V1444" t="b">
        <v>1</v>
      </c>
      <c r="W1444" t="s">
        <v>54</v>
      </c>
      <c r="X1444" t="s">
        <v>75</v>
      </c>
      <c r="Y1444" t="s">
        <v>66</v>
      </c>
      <c r="Z1444" s="3">
        <v>1.0049999999999999</v>
      </c>
      <c r="AA1444" t="s">
        <v>56</v>
      </c>
      <c r="AB1444" t="s">
        <v>8984</v>
      </c>
      <c r="AC1444" s="6" t="s">
        <v>8985</v>
      </c>
      <c r="AD1444" s="3">
        <f t="shared" si="176"/>
        <v>15.66</v>
      </c>
      <c r="AE1444" s="4">
        <f t="shared" si="177"/>
        <v>20</v>
      </c>
      <c r="AF1444" s="4">
        <f t="shared" si="178"/>
        <v>1</v>
      </c>
      <c r="AG1444" s="4">
        <f t="shared" si="179"/>
        <v>120</v>
      </c>
      <c r="AH1444" t="str">
        <f t="shared" si="180"/>
        <v>rare-chest</v>
      </c>
      <c r="AI1444" t="b">
        <f t="shared" si="181"/>
        <v>1</v>
      </c>
      <c r="AJ1444" t="str">
        <f t="shared" si="182"/>
        <v>review: balance outlier</v>
      </c>
      <c r="AK1444" t="s">
        <v>8986</v>
      </c>
      <c r="AL1444" t="s">
        <v>1852</v>
      </c>
      <c r="AM1444" s="2">
        <v>46066</v>
      </c>
      <c r="AN1444" t="b">
        <f t="shared" si="183"/>
        <v>1</v>
      </c>
    </row>
    <row r="1445" spans="1:40" ht="43.2" x14ac:dyDescent="0.3">
      <c r="A1445" t="s">
        <v>8987</v>
      </c>
      <c r="B1445" t="s">
        <v>8988</v>
      </c>
      <c r="C1445" s="6" t="s">
        <v>8989</v>
      </c>
      <c r="D1445" t="s">
        <v>63</v>
      </c>
      <c r="E1445" s="4">
        <v>9</v>
      </c>
      <c r="F1445" t="b">
        <v>1</v>
      </c>
      <c r="G1445" s="4">
        <v>1269</v>
      </c>
      <c r="H1445" s="3">
        <v>1.2</v>
      </c>
      <c r="I1445" s="3">
        <v>0</v>
      </c>
      <c r="J1445" s="3">
        <v>0</v>
      </c>
      <c r="K1445" s="3">
        <v>0</v>
      </c>
      <c r="L1445" s="3">
        <v>0.83</v>
      </c>
      <c r="M1445" s="3">
        <v>0</v>
      </c>
      <c r="N1445" s="3">
        <v>0</v>
      </c>
      <c r="O1445" s="3">
        <v>-0.01</v>
      </c>
      <c r="P1445" s="4">
        <v>3</v>
      </c>
      <c r="Q1445" s="4">
        <v>3</v>
      </c>
      <c r="R1445" t="b">
        <v>1</v>
      </c>
      <c r="S1445" t="b">
        <v>0</v>
      </c>
      <c r="T1445" t="b">
        <v>0</v>
      </c>
      <c r="U1445" t="b">
        <v>1</v>
      </c>
      <c r="V1445" t="b">
        <v>0</v>
      </c>
      <c r="W1445" t="s">
        <v>44</v>
      </c>
      <c r="X1445" t="s">
        <v>200</v>
      </c>
      <c r="Y1445" t="s">
        <v>66</v>
      </c>
      <c r="Z1445" s="3">
        <v>0.78700000000000003</v>
      </c>
      <c r="AA1445" t="s">
        <v>47</v>
      </c>
      <c r="AB1445" t="s">
        <v>8990</v>
      </c>
      <c r="AC1445" s="6" t="s">
        <v>8991</v>
      </c>
      <c r="AD1445" s="3">
        <f t="shared" si="176"/>
        <v>12.28</v>
      </c>
      <c r="AE1445" s="4">
        <f t="shared" si="177"/>
        <v>15</v>
      </c>
      <c r="AF1445" s="4">
        <f t="shared" si="178"/>
        <v>1</v>
      </c>
      <c r="AG1445" s="4">
        <f t="shared" si="179"/>
        <v>117</v>
      </c>
      <c r="AH1445" t="str">
        <f t="shared" si="180"/>
        <v>rare-chest</v>
      </c>
      <c r="AI1445" t="b">
        <f t="shared" si="181"/>
        <v>1</v>
      </c>
      <c r="AJ1445" t="str">
        <f t="shared" si="182"/>
        <v>review: balance outlier</v>
      </c>
      <c r="AK1445" t="s">
        <v>8992</v>
      </c>
      <c r="AL1445" t="s">
        <v>378</v>
      </c>
      <c r="AM1445" s="2">
        <v>46192</v>
      </c>
      <c r="AN1445" t="b">
        <f t="shared" si="183"/>
        <v>1</v>
      </c>
    </row>
    <row r="1446" spans="1:40" ht="43.2" x14ac:dyDescent="0.3">
      <c r="A1446" t="s">
        <v>8993</v>
      </c>
      <c r="B1446" t="s">
        <v>8994</v>
      </c>
      <c r="C1446" s="6" t="s">
        <v>8995</v>
      </c>
      <c r="D1446" t="s">
        <v>43</v>
      </c>
      <c r="E1446" s="4">
        <v>30</v>
      </c>
      <c r="F1446" t="b">
        <v>0</v>
      </c>
      <c r="G1446" s="4">
        <v>1775</v>
      </c>
      <c r="H1446" s="3">
        <v>0</v>
      </c>
      <c r="I1446" s="3">
        <v>1</v>
      </c>
      <c r="J1446" s="3">
        <v>0</v>
      </c>
      <c r="K1446" s="3">
        <v>-0.16</v>
      </c>
      <c r="L1446" s="3">
        <v>0</v>
      </c>
      <c r="M1446" s="3">
        <v>0</v>
      </c>
      <c r="N1446" s="3">
        <v>0</v>
      </c>
      <c r="O1446" s="3">
        <v>0</v>
      </c>
      <c r="P1446" s="4">
        <v>9</v>
      </c>
      <c r="Q1446" s="4">
        <v>10</v>
      </c>
      <c r="R1446" t="b">
        <v>1</v>
      </c>
      <c r="S1446" t="b">
        <v>1</v>
      </c>
      <c r="T1446" t="b">
        <v>1</v>
      </c>
      <c r="U1446" t="b">
        <v>1</v>
      </c>
      <c r="V1446" t="b">
        <v>1</v>
      </c>
      <c r="W1446" t="s">
        <v>127</v>
      </c>
      <c r="X1446" t="s">
        <v>101</v>
      </c>
      <c r="Y1446" t="s">
        <v>66</v>
      </c>
      <c r="Z1446" s="3">
        <v>1.2110000000000001</v>
      </c>
      <c r="AA1446" t="s">
        <v>290</v>
      </c>
      <c r="AB1446" t="s">
        <v>8996</v>
      </c>
      <c r="AC1446" s="6" t="s">
        <v>8997</v>
      </c>
      <c r="AD1446" s="3">
        <f t="shared" si="176"/>
        <v>3.82</v>
      </c>
      <c r="AE1446" s="4">
        <f t="shared" si="177"/>
        <v>41</v>
      </c>
      <c r="AF1446" s="4">
        <f t="shared" si="178"/>
        <v>2</v>
      </c>
      <c r="AG1446" s="4">
        <f t="shared" si="179"/>
        <v>119</v>
      </c>
      <c r="AH1446" t="str">
        <f t="shared" si="180"/>
        <v>standard</v>
      </c>
      <c r="AI1446" t="b">
        <f t="shared" si="181"/>
        <v>1</v>
      </c>
      <c r="AJ1446" t="str">
        <f t="shared" si="182"/>
        <v>review: volatile physics</v>
      </c>
      <c r="AK1446" t="s">
        <v>8998</v>
      </c>
      <c r="AM1446" s="2">
        <v>46181</v>
      </c>
      <c r="AN1446" t="b">
        <f t="shared" si="183"/>
        <v>1</v>
      </c>
    </row>
    <row r="1447" spans="1:40" ht="43.2" x14ac:dyDescent="0.3">
      <c r="A1447" t="s">
        <v>8999</v>
      </c>
      <c r="B1447" t="s">
        <v>9000</v>
      </c>
      <c r="C1447" s="6" t="s">
        <v>9001</v>
      </c>
      <c r="D1447" t="s">
        <v>43</v>
      </c>
      <c r="E1447" s="4">
        <v>26</v>
      </c>
      <c r="F1447" t="b">
        <v>1</v>
      </c>
      <c r="G1447" s="4">
        <v>1377</v>
      </c>
      <c r="H1447" s="3">
        <v>0.04</v>
      </c>
      <c r="I1447" s="3">
        <v>2</v>
      </c>
      <c r="J1447" s="3">
        <v>0.33</v>
      </c>
      <c r="K1447" s="3">
        <v>0</v>
      </c>
      <c r="L1447" s="3">
        <v>0</v>
      </c>
      <c r="M1447" s="3">
        <v>0.19</v>
      </c>
      <c r="N1447" s="3">
        <v>0.37</v>
      </c>
      <c r="O1447" s="3">
        <v>0</v>
      </c>
      <c r="P1447" s="4">
        <v>7</v>
      </c>
      <c r="Q1447" s="4">
        <v>7</v>
      </c>
      <c r="R1447" t="b">
        <v>1</v>
      </c>
      <c r="S1447" t="b">
        <v>0</v>
      </c>
      <c r="T1447" t="b">
        <v>0</v>
      </c>
      <c r="U1447" t="b">
        <v>0</v>
      </c>
      <c r="V1447" t="b">
        <v>0</v>
      </c>
      <c r="W1447" t="s">
        <v>64</v>
      </c>
      <c r="X1447" t="s">
        <v>75</v>
      </c>
      <c r="Y1447" t="s">
        <v>66</v>
      </c>
      <c r="Z1447" s="3">
        <v>2.2530000000000001</v>
      </c>
      <c r="AA1447" t="s">
        <v>120</v>
      </c>
      <c r="AB1447" t="s">
        <v>9002</v>
      </c>
      <c r="AC1447" s="6" t="s">
        <v>9003</v>
      </c>
      <c r="AD1447" s="3">
        <f t="shared" si="176"/>
        <v>7.43</v>
      </c>
      <c r="AE1447" s="4">
        <f t="shared" si="177"/>
        <v>36</v>
      </c>
      <c r="AF1447" s="4">
        <f t="shared" si="178"/>
        <v>1</v>
      </c>
      <c r="AG1447" s="4">
        <f t="shared" si="179"/>
        <v>125</v>
      </c>
      <c r="AH1447" t="str">
        <f t="shared" si="180"/>
        <v>standard</v>
      </c>
      <c r="AI1447" t="b">
        <f t="shared" si="181"/>
        <v>0</v>
      </c>
      <c r="AJ1447" t="str">
        <f t="shared" si="182"/>
        <v>ok</v>
      </c>
      <c r="AK1447" t="s">
        <v>9004</v>
      </c>
      <c r="AL1447" t="s">
        <v>1311</v>
      </c>
      <c r="AM1447" s="2">
        <v>46143</v>
      </c>
      <c r="AN1447" t="b">
        <f t="shared" si="183"/>
        <v>1</v>
      </c>
    </row>
    <row r="1448" spans="1:40" ht="43.2" x14ac:dyDescent="0.3">
      <c r="A1448" t="s">
        <v>9005</v>
      </c>
      <c r="B1448" t="s">
        <v>9006</v>
      </c>
      <c r="C1448" s="6" t="s">
        <v>9007</v>
      </c>
      <c r="D1448" t="s">
        <v>43</v>
      </c>
      <c r="E1448" s="4">
        <v>33</v>
      </c>
      <c r="F1448" t="b">
        <v>0</v>
      </c>
      <c r="G1448" s="4">
        <v>160</v>
      </c>
      <c r="H1448" s="3">
        <v>1.61</v>
      </c>
      <c r="I1448" s="3">
        <v>-1</v>
      </c>
      <c r="J1448" s="3">
        <v>0</v>
      </c>
      <c r="K1448" s="3">
        <v>0</v>
      </c>
      <c r="L1448" s="3">
        <v>0</v>
      </c>
      <c r="M1448" s="3">
        <v>0</v>
      </c>
      <c r="N1448" s="3">
        <v>1</v>
      </c>
      <c r="O1448" s="3">
        <v>0</v>
      </c>
      <c r="P1448" s="4">
        <v>5</v>
      </c>
      <c r="Q1448" s="4">
        <v>8</v>
      </c>
      <c r="R1448" t="b">
        <v>1</v>
      </c>
      <c r="S1448" t="b">
        <v>1</v>
      </c>
      <c r="T1448" t="b">
        <v>0</v>
      </c>
      <c r="U1448" t="b">
        <v>1</v>
      </c>
      <c r="V1448" t="b">
        <v>0</v>
      </c>
      <c r="W1448" t="s">
        <v>64</v>
      </c>
      <c r="X1448" t="s">
        <v>128</v>
      </c>
      <c r="Y1448" t="s">
        <v>46</v>
      </c>
      <c r="Z1448" s="3">
        <v>3.28</v>
      </c>
      <c r="AA1448" t="s">
        <v>67</v>
      </c>
      <c r="AB1448" t="s">
        <v>9008</v>
      </c>
      <c r="AC1448" s="6" t="s">
        <v>9009</v>
      </c>
      <c r="AD1448" s="3">
        <f t="shared" si="176"/>
        <v>18.38</v>
      </c>
      <c r="AE1448" s="4">
        <f t="shared" si="177"/>
        <v>59</v>
      </c>
      <c r="AF1448" s="4">
        <f t="shared" si="178"/>
        <v>4</v>
      </c>
      <c r="AG1448" s="4">
        <f t="shared" si="179"/>
        <v>115</v>
      </c>
      <c r="AH1448" t="str">
        <f t="shared" si="180"/>
        <v>rare-chest</v>
      </c>
      <c r="AI1448" t="b">
        <f t="shared" si="181"/>
        <v>1</v>
      </c>
      <c r="AJ1448" t="str">
        <f t="shared" si="182"/>
        <v>review: balance outlier</v>
      </c>
      <c r="AK1448" t="s">
        <v>9010</v>
      </c>
      <c r="AM1448" s="2">
        <v>46083</v>
      </c>
      <c r="AN1448" t="b">
        <f t="shared" si="183"/>
        <v>1</v>
      </c>
    </row>
    <row r="1449" spans="1:40" ht="43.2" x14ac:dyDescent="0.3">
      <c r="A1449" t="s">
        <v>9011</v>
      </c>
      <c r="B1449" t="s">
        <v>9012</v>
      </c>
      <c r="C1449" s="6" t="s">
        <v>9013</v>
      </c>
      <c r="D1449" t="s">
        <v>43</v>
      </c>
      <c r="E1449" s="4">
        <v>26</v>
      </c>
      <c r="F1449" t="b">
        <v>1</v>
      </c>
      <c r="G1449" s="4">
        <v>1173</v>
      </c>
      <c r="H1449" s="3">
        <v>0</v>
      </c>
      <c r="I1449" s="3">
        <v>0</v>
      </c>
      <c r="J1449" s="3">
        <v>-0.35</v>
      </c>
      <c r="K1449" s="3">
        <v>0.62</v>
      </c>
      <c r="L1449" s="3">
        <v>0</v>
      </c>
      <c r="M1449" s="3">
        <v>0</v>
      </c>
      <c r="N1449" s="3">
        <v>0</v>
      </c>
      <c r="O1449" s="3">
        <v>0.81</v>
      </c>
      <c r="P1449" s="4">
        <v>6</v>
      </c>
      <c r="Q1449" s="4">
        <v>6</v>
      </c>
      <c r="R1449" t="b">
        <v>1</v>
      </c>
      <c r="S1449" t="b">
        <v>0</v>
      </c>
      <c r="T1449" t="b">
        <v>0</v>
      </c>
      <c r="U1449" t="b">
        <v>0</v>
      </c>
      <c r="V1449" t="b">
        <v>0</v>
      </c>
      <c r="W1449" t="s">
        <v>64</v>
      </c>
      <c r="X1449" t="s">
        <v>101</v>
      </c>
      <c r="Y1449" t="s">
        <v>66</v>
      </c>
      <c r="Z1449" s="3">
        <v>2.8559999999999999</v>
      </c>
      <c r="AA1449" t="s">
        <v>209</v>
      </c>
      <c r="AB1449" t="s">
        <v>9014</v>
      </c>
      <c r="AC1449" s="6" t="s">
        <v>9015</v>
      </c>
      <c r="AD1449" s="3">
        <f t="shared" si="176"/>
        <v>5.91</v>
      </c>
      <c r="AE1449" s="4">
        <f t="shared" si="177"/>
        <v>34</v>
      </c>
      <c r="AF1449" s="4">
        <f t="shared" si="178"/>
        <v>1</v>
      </c>
      <c r="AG1449" s="4">
        <f t="shared" si="179"/>
        <v>115</v>
      </c>
      <c r="AH1449" t="str">
        <f t="shared" si="180"/>
        <v>standard</v>
      </c>
      <c r="AI1449" t="b">
        <f t="shared" si="181"/>
        <v>1</v>
      </c>
      <c r="AJ1449" t="str">
        <f t="shared" si="182"/>
        <v>ok</v>
      </c>
      <c r="AK1449" t="s">
        <v>9016</v>
      </c>
      <c r="AM1449" s="2">
        <v>46178</v>
      </c>
      <c r="AN1449" t="b">
        <f t="shared" si="183"/>
        <v>1</v>
      </c>
    </row>
    <row r="1450" spans="1:40" ht="43.2" x14ac:dyDescent="0.3">
      <c r="A1450" t="s">
        <v>9017</v>
      </c>
      <c r="B1450" t="s">
        <v>9018</v>
      </c>
      <c r="C1450" s="6" t="s">
        <v>9019</v>
      </c>
      <c r="D1450" t="s">
        <v>43</v>
      </c>
      <c r="E1450" s="4">
        <v>29</v>
      </c>
      <c r="F1450" t="b">
        <v>0</v>
      </c>
      <c r="G1450" s="4">
        <v>1748</v>
      </c>
      <c r="H1450" s="3">
        <v>0</v>
      </c>
      <c r="I1450" s="3">
        <v>1</v>
      </c>
      <c r="J1450" s="3">
        <v>0</v>
      </c>
      <c r="K1450" s="3">
        <v>0.82</v>
      </c>
      <c r="L1450" s="3">
        <v>0</v>
      </c>
      <c r="M1450" s="3">
        <v>0</v>
      </c>
      <c r="N1450" s="3">
        <v>0.64</v>
      </c>
      <c r="O1450" s="3">
        <v>0.97</v>
      </c>
      <c r="P1450" s="4">
        <v>7</v>
      </c>
      <c r="Q1450" s="4">
        <v>10</v>
      </c>
      <c r="R1450" t="b">
        <v>1</v>
      </c>
      <c r="S1450" t="b">
        <v>0</v>
      </c>
      <c r="T1450" t="b">
        <v>0</v>
      </c>
      <c r="U1450" t="b">
        <v>0</v>
      </c>
      <c r="V1450" t="b">
        <v>1</v>
      </c>
      <c r="W1450" t="s">
        <v>54</v>
      </c>
      <c r="X1450" t="s">
        <v>128</v>
      </c>
      <c r="Y1450" t="s">
        <v>222</v>
      </c>
      <c r="Z1450" s="3">
        <v>2.4060000000000001</v>
      </c>
      <c r="AA1450" t="s">
        <v>382</v>
      </c>
      <c r="AB1450" t="s">
        <v>9020</v>
      </c>
      <c r="AC1450" s="6" t="s">
        <v>9021</v>
      </c>
      <c r="AD1450" s="3">
        <f t="shared" si="176"/>
        <v>8.36</v>
      </c>
      <c r="AE1450" s="4">
        <f t="shared" si="177"/>
        <v>41</v>
      </c>
      <c r="AF1450" s="4">
        <f t="shared" si="178"/>
        <v>4</v>
      </c>
      <c r="AG1450" s="4">
        <f t="shared" si="179"/>
        <v>115</v>
      </c>
      <c r="AH1450" t="str">
        <f t="shared" si="180"/>
        <v>standard</v>
      </c>
      <c r="AI1450" t="b">
        <f t="shared" si="181"/>
        <v>0</v>
      </c>
      <c r="AJ1450" t="str">
        <f t="shared" si="182"/>
        <v>ok</v>
      </c>
      <c r="AK1450" t="s">
        <v>9022</v>
      </c>
      <c r="AM1450" s="2">
        <v>46169</v>
      </c>
      <c r="AN1450" t="b">
        <f t="shared" si="183"/>
        <v>1</v>
      </c>
    </row>
    <row r="1451" spans="1:40" ht="43.2" x14ac:dyDescent="0.3">
      <c r="A1451" t="s">
        <v>9023</v>
      </c>
      <c r="B1451" t="s">
        <v>9024</v>
      </c>
      <c r="C1451" s="6" t="s">
        <v>9025</v>
      </c>
      <c r="D1451" t="s">
        <v>63</v>
      </c>
      <c r="E1451" s="4">
        <v>36</v>
      </c>
      <c r="F1451" t="b">
        <v>1</v>
      </c>
      <c r="G1451" s="4">
        <v>203</v>
      </c>
      <c r="H1451" s="3">
        <v>0</v>
      </c>
      <c r="I1451" s="3">
        <v>1</v>
      </c>
      <c r="J1451" s="3">
        <v>0</v>
      </c>
      <c r="K1451" s="3">
        <v>0</v>
      </c>
      <c r="L1451" s="3">
        <v>0</v>
      </c>
      <c r="M1451" s="3">
        <v>0</v>
      </c>
      <c r="N1451" s="3">
        <v>3.19</v>
      </c>
      <c r="O1451" s="3">
        <v>0.99</v>
      </c>
      <c r="P1451" s="4">
        <v>1</v>
      </c>
      <c r="Q1451" s="4">
        <v>8</v>
      </c>
      <c r="R1451" t="b">
        <v>0</v>
      </c>
      <c r="S1451" t="b">
        <v>1</v>
      </c>
      <c r="T1451" t="b">
        <v>1</v>
      </c>
      <c r="U1451" t="b">
        <v>1</v>
      </c>
      <c r="V1451" t="b">
        <v>0</v>
      </c>
      <c r="W1451" t="s">
        <v>127</v>
      </c>
      <c r="X1451" t="s">
        <v>75</v>
      </c>
      <c r="Y1451" t="s">
        <v>66</v>
      </c>
      <c r="Z1451" s="3">
        <v>1.76</v>
      </c>
      <c r="AA1451" t="s">
        <v>130</v>
      </c>
      <c r="AB1451" t="s">
        <v>9026</v>
      </c>
      <c r="AC1451" s="6" t="s">
        <v>9027</v>
      </c>
      <c r="AD1451" s="3">
        <f t="shared" si="176"/>
        <v>10.86</v>
      </c>
      <c r="AE1451" s="4">
        <f t="shared" si="177"/>
        <v>56</v>
      </c>
      <c r="AF1451" s="4">
        <f t="shared" si="178"/>
        <v>8</v>
      </c>
      <c r="AG1451" s="4">
        <f t="shared" si="179"/>
        <v>120</v>
      </c>
      <c r="AH1451" t="str">
        <f t="shared" si="180"/>
        <v>standard</v>
      </c>
      <c r="AI1451" t="b">
        <f t="shared" si="181"/>
        <v>0</v>
      </c>
      <c r="AJ1451" t="str">
        <f t="shared" si="182"/>
        <v>review: balance outlier</v>
      </c>
      <c r="AK1451" t="s">
        <v>9028</v>
      </c>
      <c r="AM1451" s="2">
        <v>46056</v>
      </c>
      <c r="AN1451" t="b">
        <f t="shared" si="183"/>
        <v>1</v>
      </c>
    </row>
    <row r="1452" spans="1:40" ht="43.2" x14ac:dyDescent="0.3">
      <c r="A1452" t="s">
        <v>9029</v>
      </c>
      <c r="B1452" t="s">
        <v>9030</v>
      </c>
      <c r="C1452" s="6" t="s">
        <v>9031</v>
      </c>
      <c r="D1452" t="s">
        <v>63</v>
      </c>
      <c r="E1452" s="4">
        <v>14</v>
      </c>
      <c r="F1452" t="b">
        <v>1</v>
      </c>
      <c r="G1452" s="4">
        <v>996</v>
      </c>
      <c r="H1452" s="3">
        <v>1.03</v>
      </c>
      <c r="I1452" s="3">
        <v>0</v>
      </c>
      <c r="J1452" s="3">
        <v>0.06</v>
      </c>
      <c r="K1452" s="3">
        <v>0</v>
      </c>
      <c r="L1452" s="3">
        <v>0.08</v>
      </c>
      <c r="M1452" s="3">
        <v>0</v>
      </c>
      <c r="N1452" s="3">
        <v>0.78</v>
      </c>
      <c r="O1452" s="3">
        <v>0</v>
      </c>
      <c r="P1452" s="4">
        <v>9</v>
      </c>
      <c r="Q1452" s="4">
        <v>10</v>
      </c>
      <c r="R1452" t="b">
        <v>0</v>
      </c>
      <c r="S1452" t="b">
        <v>0</v>
      </c>
      <c r="T1452" t="b">
        <v>0</v>
      </c>
      <c r="U1452" t="b">
        <v>1</v>
      </c>
      <c r="V1452" t="b">
        <v>0</v>
      </c>
      <c r="W1452" t="s">
        <v>92</v>
      </c>
      <c r="X1452" t="s">
        <v>55</v>
      </c>
      <c r="Y1452" t="s">
        <v>66</v>
      </c>
      <c r="Z1452" s="3">
        <v>0.83199999999999996</v>
      </c>
      <c r="AA1452" t="s">
        <v>93</v>
      </c>
      <c r="AB1452" t="s">
        <v>9032</v>
      </c>
      <c r="AC1452" s="6" t="s">
        <v>9033</v>
      </c>
      <c r="AD1452" s="3">
        <f t="shared" si="176"/>
        <v>11.14</v>
      </c>
      <c r="AE1452" s="4">
        <f t="shared" si="177"/>
        <v>20</v>
      </c>
      <c r="AF1452" s="4">
        <f t="shared" si="178"/>
        <v>2</v>
      </c>
      <c r="AG1452" s="4">
        <f t="shared" si="179"/>
        <v>113</v>
      </c>
      <c r="AH1452" t="str">
        <f t="shared" si="180"/>
        <v>standard</v>
      </c>
      <c r="AI1452" t="b">
        <f t="shared" si="181"/>
        <v>0</v>
      </c>
      <c r="AJ1452" t="str">
        <f t="shared" si="182"/>
        <v>review: balance outlier</v>
      </c>
      <c r="AK1452" t="s">
        <v>9034</v>
      </c>
      <c r="AM1452" s="2">
        <v>46110</v>
      </c>
      <c r="AN1452" t="b">
        <f t="shared" si="183"/>
        <v>1</v>
      </c>
    </row>
    <row r="1453" spans="1:40" ht="43.2" x14ac:dyDescent="0.3">
      <c r="A1453" t="s">
        <v>9035</v>
      </c>
      <c r="B1453" t="s">
        <v>9036</v>
      </c>
      <c r="C1453" s="6" t="s">
        <v>9037</v>
      </c>
      <c r="D1453" t="s">
        <v>119</v>
      </c>
      <c r="E1453" s="4">
        <v>48</v>
      </c>
      <c r="F1453" t="b">
        <v>1</v>
      </c>
      <c r="G1453" s="4">
        <v>1591</v>
      </c>
      <c r="H1453" s="3">
        <v>0</v>
      </c>
      <c r="I1453" s="3">
        <v>-1</v>
      </c>
      <c r="J1453" s="3">
        <v>0</v>
      </c>
      <c r="K1453" s="3">
        <v>0</v>
      </c>
      <c r="L1453" s="3">
        <v>0</v>
      </c>
      <c r="M1453" s="3">
        <v>0</v>
      </c>
      <c r="N1453" s="3">
        <v>0</v>
      </c>
      <c r="O1453" s="3">
        <v>0.03</v>
      </c>
      <c r="P1453" s="4">
        <v>8</v>
      </c>
      <c r="Q1453" s="4">
        <v>9</v>
      </c>
      <c r="R1453" t="b">
        <v>1</v>
      </c>
      <c r="S1453" t="b">
        <v>0</v>
      </c>
      <c r="T1453" t="b">
        <v>1</v>
      </c>
      <c r="U1453" t="b">
        <v>0</v>
      </c>
      <c r="V1453" t="b">
        <v>1</v>
      </c>
      <c r="W1453" t="s">
        <v>111</v>
      </c>
      <c r="X1453" t="s">
        <v>65</v>
      </c>
      <c r="Y1453" t="s">
        <v>66</v>
      </c>
      <c r="Z1453" s="3">
        <v>1.375</v>
      </c>
      <c r="AA1453" t="s">
        <v>223</v>
      </c>
      <c r="AB1453" t="s">
        <v>9038</v>
      </c>
      <c r="AC1453" s="6" t="s">
        <v>9039</v>
      </c>
      <c r="AD1453" s="3">
        <f t="shared" si="176"/>
        <v>5.56</v>
      </c>
      <c r="AE1453" s="4">
        <f t="shared" si="177"/>
        <v>65</v>
      </c>
      <c r="AF1453" s="4">
        <f t="shared" si="178"/>
        <v>2</v>
      </c>
      <c r="AG1453" s="4">
        <f t="shared" si="179"/>
        <v>120</v>
      </c>
      <c r="AH1453" t="str">
        <f t="shared" si="180"/>
        <v>standard</v>
      </c>
      <c r="AI1453" t="b">
        <f t="shared" si="181"/>
        <v>1</v>
      </c>
      <c r="AJ1453" t="str">
        <f t="shared" si="182"/>
        <v>ok</v>
      </c>
      <c r="AK1453" t="s">
        <v>9040</v>
      </c>
      <c r="AM1453" s="2">
        <v>46147</v>
      </c>
      <c r="AN1453" t="b">
        <f t="shared" si="183"/>
        <v>1</v>
      </c>
    </row>
    <row r="1454" spans="1:40" ht="43.2" x14ac:dyDescent="0.3">
      <c r="A1454" t="s">
        <v>9041</v>
      </c>
      <c r="B1454" t="s">
        <v>9042</v>
      </c>
      <c r="C1454" s="6" t="s">
        <v>9043</v>
      </c>
      <c r="D1454" t="s">
        <v>43</v>
      </c>
      <c r="E1454" s="4">
        <v>29</v>
      </c>
      <c r="F1454" t="b">
        <v>0</v>
      </c>
      <c r="G1454" s="4">
        <v>43</v>
      </c>
      <c r="H1454" s="3">
        <v>0</v>
      </c>
      <c r="I1454" s="3">
        <v>-1</v>
      </c>
      <c r="J1454" s="3">
        <v>0.1</v>
      </c>
      <c r="K1454" s="3">
        <v>0</v>
      </c>
      <c r="L1454" s="3">
        <v>-0.28000000000000003</v>
      </c>
      <c r="M1454" s="3">
        <v>0</v>
      </c>
      <c r="N1454" s="3">
        <v>0</v>
      </c>
      <c r="O1454" s="3">
        <v>-0.1</v>
      </c>
      <c r="P1454" s="4">
        <v>7</v>
      </c>
      <c r="Q1454" s="4">
        <v>10</v>
      </c>
      <c r="R1454" t="b">
        <v>0</v>
      </c>
      <c r="S1454" t="b">
        <v>0</v>
      </c>
      <c r="T1454" t="b">
        <v>0</v>
      </c>
      <c r="U1454" t="b">
        <v>1</v>
      </c>
      <c r="V1454" t="b">
        <v>1</v>
      </c>
      <c r="W1454" t="s">
        <v>44</v>
      </c>
      <c r="X1454" t="s">
        <v>101</v>
      </c>
      <c r="Y1454" t="s">
        <v>46</v>
      </c>
      <c r="Z1454" s="3">
        <v>1.135</v>
      </c>
      <c r="AA1454" t="s">
        <v>828</v>
      </c>
      <c r="AB1454" t="s">
        <v>9044</v>
      </c>
      <c r="AC1454" s="6" t="s">
        <v>9045</v>
      </c>
      <c r="AD1454" s="3">
        <f t="shared" si="176"/>
        <v>4.5599999999999996</v>
      </c>
      <c r="AE1454" s="4">
        <f t="shared" si="177"/>
        <v>34</v>
      </c>
      <c r="AF1454" s="4">
        <f t="shared" si="178"/>
        <v>4</v>
      </c>
      <c r="AG1454" s="4">
        <f t="shared" si="179"/>
        <v>112</v>
      </c>
      <c r="AH1454" t="str">
        <f t="shared" si="180"/>
        <v>standard</v>
      </c>
      <c r="AI1454" t="b">
        <f t="shared" si="181"/>
        <v>1</v>
      </c>
      <c r="AJ1454" t="str">
        <f t="shared" si="182"/>
        <v>ok</v>
      </c>
      <c r="AK1454" t="s">
        <v>9046</v>
      </c>
      <c r="AL1454" t="s">
        <v>9047</v>
      </c>
      <c r="AM1454" s="2">
        <v>46205</v>
      </c>
      <c r="AN1454" t="b">
        <f t="shared" si="183"/>
        <v>1</v>
      </c>
    </row>
    <row r="1455" spans="1:40" ht="43.2" x14ac:dyDescent="0.3">
      <c r="A1455" t="s">
        <v>9048</v>
      </c>
      <c r="B1455" t="s">
        <v>9049</v>
      </c>
      <c r="C1455" s="6" t="s">
        <v>9050</v>
      </c>
      <c r="D1455" t="s">
        <v>43</v>
      </c>
      <c r="E1455" s="4">
        <v>43</v>
      </c>
      <c r="F1455" t="b">
        <v>0</v>
      </c>
      <c r="G1455" s="4">
        <v>823</v>
      </c>
      <c r="H1455" s="3">
        <v>1.22</v>
      </c>
      <c r="I1455" s="3">
        <v>0</v>
      </c>
      <c r="J1455" s="3">
        <v>0</v>
      </c>
      <c r="K1455" s="3">
        <v>0</v>
      </c>
      <c r="L1455" s="3">
        <v>0</v>
      </c>
      <c r="M1455" s="3">
        <v>0</v>
      </c>
      <c r="N1455" s="3">
        <v>0</v>
      </c>
      <c r="O1455" s="3">
        <v>0</v>
      </c>
      <c r="P1455" s="4">
        <v>5</v>
      </c>
      <c r="Q1455" s="4">
        <v>10</v>
      </c>
      <c r="R1455" t="b">
        <v>0</v>
      </c>
      <c r="S1455" t="b">
        <v>0</v>
      </c>
      <c r="T1455" t="b">
        <v>1</v>
      </c>
      <c r="U1455" t="b">
        <v>0</v>
      </c>
      <c r="V1455" t="b">
        <v>0</v>
      </c>
      <c r="W1455" t="s">
        <v>111</v>
      </c>
      <c r="X1455" t="s">
        <v>200</v>
      </c>
      <c r="Y1455" t="s">
        <v>66</v>
      </c>
      <c r="Z1455" s="3">
        <v>0.36599999999999999</v>
      </c>
      <c r="AA1455" t="s">
        <v>223</v>
      </c>
      <c r="AB1455" t="s">
        <v>9051</v>
      </c>
      <c r="AC1455" s="6" t="s">
        <v>9052</v>
      </c>
      <c r="AD1455" s="3">
        <f t="shared" si="176"/>
        <v>11.76</v>
      </c>
      <c r="AE1455" s="4">
        <f t="shared" si="177"/>
        <v>67</v>
      </c>
      <c r="AF1455" s="4">
        <f t="shared" si="178"/>
        <v>6</v>
      </c>
      <c r="AG1455" s="4">
        <f t="shared" si="179"/>
        <v>113</v>
      </c>
      <c r="AH1455" t="str">
        <f t="shared" si="180"/>
        <v>standard</v>
      </c>
      <c r="AI1455" t="b">
        <f t="shared" si="181"/>
        <v>0</v>
      </c>
      <c r="AJ1455" t="str">
        <f t="shared" si="182"/>
        <v>ok</v>
      </c>
      <c r="AK1455" t="s">
        <v>9053</v>
      </c>
      <c r="AL1455" t="s">
        <v>1134</v>
      </c>
      <c r="AM1455" s="2">
        <v>46023</v>
      </c>
      <c r="AN1455" t="b">
        <f t="shared" si="183"/>
        <v>1</v>
      </c>
    </row>
    <row r="1456" spans="1:40" ht="43.2" x14ac:dyDescent="0.3">
      <c r="A1456" t="s">
        <v>9054</v>
      </c>
      <c r="B1456" t="s">
        <v>9055</v>
      </c>
      <c r="C1456" s="6" t="s">
        <v>9056</v>
      </c>
      <c r="D1456" t="s">
        <v>178</v>
      </c>
      <c r="E1456" s="4">
        <v>63</v>
      </c>
      <c r="F1456" t="b">
        <v>1</v>
      </c>
      <c r="G1456" s="4">
        <v>104</v>
      </c>
      <c r="H1456" s="3">
        <v>0</v>
      </c>
      <c r="I1456" s="3">
        <v>0</v>
      </c>
      <c r="J1456" s="3">
        <v>0</v>
      </c>
      <c r="K1456" s="3">
        <v>0.55000000000000004</v>
      </c>
      <c r="L1456" s="3">
        <v>0</v>
      </c>
      <c r="M1456" s="3">
        <v>0</v>
      </c>
      <c r="N1456" s="3">
        <v>0</v>
      </c>
      <c r="O1456" s="3">
        <v>0</v>
      </c>
      <c r="P1456" s="4">
        <v>7</v>
      </c>
      <c r="Q1456" s="4">
        <v>7</v>
      </c>
      <c r="R1456" t="b">
        <v>0</v>
      </c>
      <c r="S1456" t="b">
        <v>1</v>
      </c>
      <c r="T1456" t="b">
        <v>1</v>
      </c>
      <c r="U1456" t="b">
        <v>0</v>
      </c>
      <c r="V1456" t="b">
        <v>1</v>
      </c>
      <c r="W1456" t="s">
        <v>54</v>
      </c>
      <c r="X1456" t="s">
        <v>45</v>
      </c>
      <c r="Y1456" t="s">
        <v>66</v>
      </c>
      <c r="Z1456" s="3">
        <v>3.4740000000000002</v>
      </c>
      <c r="AA1456" t="s">
        <v>1485</v>
      </c>
      <c r="AB1456" t="s">
        <v>9057</v>
      </c>
      <c r="AC1456" s="6" t="s">
        <v>9058</v>
      </c>
      <c r="AD1456" s="3">
        <f t="shared" si="176"/>
        <v>8.1</v>
      </c>
      <c r="AE1456" s="4">
        <f t="shared" si="177"/>
        <v>87</v>
      </c>
      <c r="AF1456" s="4">
        <f t="shared" si="178"/>
        <v>1</v>
      </c>
      <c r="AG1456" s="4">
        <f t="shared" si="179"/>
        <v>110</v>
      </c>
      <c r="AH1456" t="str">
        <f t="shared" si="180"/>
        <v>standard</v>
      </c>
      <c r="AI1456" t="b">
        <f t="shared" si="181"/>
        <v>0</v>
      </c>
      <c r="AJ1456" t="str">
        <f t="shared" si="182"/>
        <v>review: multi-status synergy</v>
      </c>
      <c r="AK1456" t="s">
        <v>9059</v>
      </c>
      <c r="AL1456" t="s">
        <v>7226</v>
      </c>
      <c r="AM1456" s="2">
        <v>46067</v>
      </c>
      <c r="AN1456" t="b">
        <f t="shared" si="183"/>
        <v>1</v>
      </c>
    </row>
    <row r="1457" spans="1:40" ht="43.2" x14ac:dyDescent="0.3">
      <c r="A1457" t="s">
        <v>9060</v>
      </c>
      <c r="B1457" t="s">
        <v>9061</v>
      </c>
      <c r="C1457" s="6" t="s">
        <v>9062</v>
      </c>
      <c r="D1457" t="s">
        <v>63</v>
      </c>
      <c r="E1457" s="4">
        <v>29</v>
      </c>
      <c r="F1457" t="b">
        <v>1</v>
      </c>
      <c r="G1457" s="4">
        <v>255</v>
      </c>
      <c r="H1457" s="3">
        <v>0</v>
      </c>
      <c r="I1457" s="3">
        <v>1</v>
      </c>
      <c r="J1457" s="3">
        <v>0</v>
      </c>
      <c r="K1457" s="3">
        <v>0.23</v>
      </c>
      <c r="L1457" s="3">
        <v>0.86</v>
      </c>
      <c r="M1457" s="3">
        <v>0</v>
      </c>
      <c r="N1457" s="3">
        <v>1.96</v>
      </c>
      <c r="O1457" s="3">
        <v>0</v>
      </c>
      <c r="P1457" s="4">
        <v>1</v>
      </c>
      <c r="Q1457" s="4">
        <v>7</v>
      </c>
      <c r="R1457" t="b">
        <v>1</v>
      </c>
      <c r="S1457" t="b">
        <v>1</v>
      </c>
      <c r="T1457" t="b">
        <v>1</v>
      </c>
      <c r="U1457" t="b">
        <v>0</v>
      </c>
      <c r="V1457" t="b">
        <v>1</v>
      </c>
      <c r="W1457" t="s">
        <v>127</v>
      </c>
      <c r="X1457" t="s">
        <v>65</v>
      </c>
      <c r="Y1457" t="s">
        <v>331</v>
      </c>
      <c r="Z1457" s="3">
        <v>0.59599999999999997</v>
      </c>
      <c r="AA1457" t="s">
        <v>130</v>
      </c>
      <c r="AB1457" t="s">
        <v>9063</v>
      </c>
      <c r="AC1457" s="6" t="s">
        <v>9064</v>
      </c>
      <c r="AD1457" s="3">
        <f t="shared" si="176"/>
        <v>8.6</v>
      </c>
      <c r="AE1457" s="4">
        <f t="shared" si="177"/>
        <v>45</v>
      </c>
      <c r="AF1457" s="4">
        <f t="shared" si="178"/>
        <v>7</v>
      </c>
      <c r="AG1457" s="4">
        <f t="shared" si="179"/>
        <v>121</v>
      </c>
      <c r="AH1457" t="str">
        <f t="shared" si="180"/>
        <v>standard</v>
      </c>
      <c r="AI1457" t="b">
        <f t="shared" si="181"/>
        <v>0</v>
      </c>
      <c r="AJ1457" t="str">
        <f t="shared" si="182"/>
        <v>ok</v>
      </c>
      <c r="AK1457" t="s">
        <v>9065</v>
      </c>
      <c r="AL1457" t="s">
        <v>1509</v>
      </c>
      <c r="AM1457" s="2">
        <v>46179</v>
      </c>
      <c r="AN1457" t="b">
        <f t="shared" si="183"/>
        <v>1</v>
      </c>
    </row>
    <row r="1458" spans="1:40" ht="43.2" x14ac:dyDescent="0.3">
      <c r="A1458" t="s">
        <v>9066</v>
      </c>
      <c r="B1458" t="s">
        <v>9067</v>
      </c>
      <c r="C1458" s="6" t="s">
        <v>9068</v>
      </c>
      <c r="D1458" t="s">
        <v>119</v>
      </c>
      <c r="E1458" s="4">
        <v>48</v>
      </c>
      <c r="F1458" t="b">
        <v>1</v>
      </c>
      <c r="G1458" s="4">
        <v>1686</v>
      </c>
      <c r="H1458" s="3">
        <v>1</v>
      </c>
      <c r="I1458" s="3">
        <v>1</v>
      </c>
      <c r="J1458" s="3">
        <v>0.44</v>
      </c>
      <c r="K1458" s="3">
        <v>0</v>
      </c>
      <c r="L1458" s="3">
        <v>0</v>
      </c>
      <c r="M1458" s="3">
        <v>0</v>
      </c>
      <c r="N1458" s="3">
        <v>2.7</v>
      </c>
      <c r="O1458" s="3">
        <v>0</v>
      </c>
      <c r="P1458" s="4">
        <v>9</v>
      </c>
      <c r="Q1458" s="4">
        <v>10</v>
      </c>
      <c r="R1458" t="b">
        <v>1</v>
      </c>
      <c r="S1458" t="b">
        <v>1</v>
      </c>
      <c r="T1458" t="b">
        <v>1</v>
      </c>
      <c r="U1458" t="b">
        <v>0</v>
      </c>
      <c r="V1458" t="b">
        <v>1</v>
      </c>
      <c r="W1458" t="s">
        <v>111</v>
      </c>
      <c r="X1458" t="s">
        <v>128</v>
      </c>
      <c r="Y1458" t="s">
        <v>129</v>
      </c>
      <c r="Z1458" s="3">
        <v>2.113</v>
      </c>
      <c r="AA1458" t="s">
        <v>230</v>
      </c>
      <c r="AB1458" t="s">
        <v>9069</v>
      </c>
      <c r="AC1458" s="6" t="s">
        <v>9070</v>
      </c>
      <c r="AD1458" s="3">
        <f t="shared" si="176"/>
        <v>20.22</v>
      </c>
      <c r="AE1458" s="4">
        <f t="shared" si="177"/>
        <v>93</v>
      </c>
      <c r="AF1458" s="4">
        <f t="shared" si="178"/>
        <v>2</v>
      </c>
      <c r="AG1458" s="4">
        <f t="shared" si="179"/>
        <v>112</v>
      </c>
      <c r="AH1458" t="str">
        <f t="shared" si="180"/>
        <v>rare-chest</v>
      </c>
      <c r="AI1458" t="b">
        <f t="shared" si="181"/>
        <v>0</v>
      </c>
      <c r="AJ1458" t="str">
        <f t="shared" si="182"/>
        <v>review: balance outlier</v>
      </c>
      <c r="AK1458" t="s">
        <v>9071</v>
      </c>
      <c r="AM1458" s="2">
        <v>46106</v>
      </c>
      <c r="AN1458" t="b">
        <f t="shared" si="183"/>
        <v>1</v>
      </c>
    </row>
    <row r="1459" spans="1:40" ht="43.2" x14ac:dyDescent="0.3">
      <c r="A1459" t="s">
        <v>9072</v>
      </c>
      <c r="B1459" t="s">
        <v>9073</v>
      </c>
      <c r="C1459" s="6" t="s">
        <v>9074</v>
      </c>
      <c r="D1459" t="s">
        <v>43</v>
      </c>
      <c r="E1459" s="4">
        <v>30</v>
      </c>
      <c r="F1459" t="b">
        <v>1</v>
      </c>
      <c r="G1459" s="4">
        <v>1575</v>
      </c>
      <c r="H1459" s="3">
        <v>0</v>
      </c>
      <c r="I1459" s="3">
        <v>1</v>
      </c>
      <c r="J1459" s="3">
        <v>0</v>
      </c>
      <c r="K1459" s="3">
        <v>0.28999999999999998</v>
      </c>
      <c r="L1459" s="3">
        <v>0</v>
      </c>
      <c r="M1459" s="3">
        <v>0</v>
      </c>
      <c r="N1459" s="3">
        <v>-1.03</v>
      </c>
      <c r="O1459" s="3">
        <v>0</v>
      </c>
      <c r="P1459" s="4">
        <v>5</v>
      </c>
      <c r="Q1459" s="4">
        <v>6</v>
      </c>
      <c r="R1459" t="b">
        <v>1</v>
      </c>
      <c r="S1459" t="b">
        <v>0</v>
      </c>
      <c r="T1459" t="b">
        <v>0</v>
      </c>
      <c r="U1459" t="b">
        <v>1</v>
      </c>
      <c r="V1459" t="b">
        <v>1</v>
      </c>
      <c r="W1459" t="s">
        <v>64</v>
      </c>
      <c r="X1459" t="s">
        <v>65</v>
      </c>
      <c r="Y1459" t="s">
        <v>66</v>
      </c>
      <c r="Z1459" s="3">
        <v>2.8530000000000002</v>
      </c>
      <c r="AA1459" t="s">
        <v>120</v>
      </c>
      <c r="AB1459" t="s">
        <v>9075</v>
      </c>
      <c r="AC1459" s="6" t="s">
        <v>9076</v>
      </c>
      <c r="AD1459" s="3">
        <f t="shared" si="176"/>
        <v>6.14</v>
      </c>
      <c r="AE1459" s="4">
        <f t="shared" si="177"/>
        <v>39</v>
      </c>
      <c r="AF1459" s="4">
        <f t="shared" si="178"/>
        <v>2</v>
      </c>
      <c r="AG1459" s="4">
        <f t="shared" si="179"/>
        <v>120</v>
      </c>
      <c r="AH1459" t="str">
        <f t="shared" si="180"/>
        <v>standard</v>
      </c>
      <c r="AI1459" t="b">
        <f t="shared" si="181"/>
        <v>1</v>
      </c>
      <c r="AJ1459" t="str">
        <f t="shared" si="182"/>
        <v>ok</v>
      </c>
      <c r="AK1459" t="s">
        <v>9077</v>
      </c>
      <c r="AM1459" s="2">
        <v>46189</v>
      </c>
      <c r="AN1459" t="b">
        <f t="shared" si="183"/>
        <v>1</v>
      </c>
    </row>
    <row r="1460" spans="1:40" ht="43.2" x14ac:dyDescent="0.3">
      <c r="A1460" t="s">
        <v>9078</v>
      </c>
      <c r="B1460" t="s">
        <v>9079</v>
      </c>
      <c r="C1460" s="6" t="s">
        <v>9080</v>
      </c>
      <c r="D1460" t="s">
        <v>63</v>
      </c>
      <c r="E1460" s="4">
        <v>9</v>
      </c>
      <c r="F1460" t="b">
        <v>1</v>
      </c>
      <c r="G1460" s="4">
        <v>615</v>
      </c>
      <c r="H1460" s="3">
        <v>0</v>
      </c>
      <c r="I1460" s="3">
        <v>2</v>
      </c>
      <c r="J1460" s="3">
        <v>0</v>
      </c>
      <c r="K1460" s="3">
        <v>0</v>
      </c>
      <c r="L1460" s="3">
        <v>0</v>
      </c>
      <c r="M1460" s="3">
        <v>0</v>
      </c>
      <c r="N1460" s="3">
        <v>0</v>
      </c>
      <c r="O1460" s="3">
        <v>0</v>
      </c>
      <c r="P1460" s="4">
        <v>6</v>
      </c>
      <c r="Q1460" s="4">
        <v>6</v>
      </c>
      <c r="R1460" t="b">
        <v>1</v>
      </c>
      <c r="S1460" t="b">
        <v>0</v>
      </c>
      <c r="T1460" t="b">
        <v>0</v>
      </c>
      <c r="U1460" t="b">
        <v>0</v>
      </c>
      <c r="V1460" t="b">
        <v>1</v>
      </c>
      <c r="W1460" t="s">
        <v>64</v>
      </c>
      <c r="X1460" t="s">
        <v>128</v>
      </c>
      <c r="Y1460" t="s">
        <v>66</v>
      </c>
      <c r="Z1460" s="3">
        <v>0.56000000000000005</v>
      </c>
      <c r="AA1460" t="s">
        <v>120</v>
      </c>
      <c r="AB1460" t="s">
        <v>9081</v>
      </c>
      <c r="AC1460" s="6" t="s">
        <v>9082</v>
      </c>
      <c r="AD1460" s="3">
        <f t="shared" si="176"/>
        <v>4</v>
      </c>
      <c r="AE1460" s="4">
        <f t="shared" si="177"/>
        <v>12</v>
      </c>
      <c r="AF1460" s="4">
        <f t="shared" si="178"/>
        <v>1</v>
      </c>
      <c r="AG1460" s="4">
        <f t="shared" si="179"/>
        <v>114</v>
      </c>
      <c r="AH1460" t="str">
        <f t="shared" si="180"/>
        <v>standard</v>
      </c>
      <c r="AI1460" t="b">
        <f t="shared" si="181"/>
        <v>0</v>
      </c>
      <c r="AJ1460" t="str">
        <f t="shared" si="182"/>
        <v>ok</v>
      </c>
      <c r="AK1460" t="s">
        <v>9083</v>
      </c>
      <c r="AM1460" s="2">
        <v>46143</v>
      </c>
      <c r="AN1460" t="b">
        <f t="shared" si="183"/>
        <v>1</v>
      </c>
    </row>
    <row r="1461" spans="1:40" ht="43.2" x14ac:dyDescent="0.3">
      <c r="A1461" t="s">
        <v>9084</v>
      </c>
      <c r="B1461" t="s">
        <v>9085</v>
      </c>
      <c r="C1461" s="6" t="s">
        <v>9086</v>
      </c>
      <c r="D1461" t="s">
        <v>43</v>
      </c>
      <c r="E1461" s="4">
        <v>33</v>
      </c>
      <c r="F1461" t="b">
        <v>1</v>
      </c>
      <c r="G1461" s="4">
        <v>942</v>
      </c>
      <c r="H1461" s="3">
        <v>0</v>
      </c>
      <c r="I1461" s="3">
        <v>0</v>
      </c>
      <c r="J1461" s="3">
        <v>0</v>
      </c>
      <c r="K1461" s="3">
        <v>0.69</v>
      </c>
      <c r="L1461" s="3">
        <v>0</v>
      </c>
      <c r="M1461" s="3">
        <v>0</v>
      </c>
      <c r="N1461" s="3">
        <v>0</v>
      </c>
      <c r="O1461" s="3">
        <v>0</v>
      </c>
      <c r="P1461" s="4">
        <v>8</v>
      </c>
      <c r="Q1461" s="4">
        <v>8</v>
      </c>
      <c r="R1461" t="b">
        <v>0</v>
      </c>
      <c r="S1461" t="b">
        <v>0</v>
      </c>
      <c r="T1461" t="b">
        <v>0</v>
      </c>
      <c r="U1461" t="b">
        <v>1</v>
      </c>
      <c r="V1461" t="b">
        <v>1</v>
      </c>
      <c r="W1461" t="s">
        <v>64</v>
      </c>
      <c r="X1461" t="s">
        <v>75</v>
      </c>
      <c r="Y1461" t="s">
        <v>222</v>
      </c>
      <c r="Z1461" s="3">
        <v>0.434</v>
      </c>
      <c r="AA1461" t="s">
        <v>120</v>
      </c>
      <c r="AB1461" t="s">
        <v>9087</v>
      </c>
      <c r="AC1461" s="6" t="s">
        <v>9088</v>
      </c>
      <c r="AD1461" s="3">
        <f t="shared" si="176"/>
        <v>3.38</v>
      </c>
      <c r="AE1461" s="4">
        <f t="shared" si="177"/>
        <v>37</v>
      </c>
      <c r="AF1461" s="4">
        <f t="shared" si="178"/>
        <v>1</v>
      </c>
      <c r="AG1461" s="4">
        <f t="shared" si="179"/>
        <v>116</v>
      </c>
      <c r="AH1461" t="str">
        <f t="shared" si="180"/>
        <v>standard</v>
      </c>
      <c r="AI1461" t="b">
        <f t="shared" si="181"/>
        <v>0</v>
      </c>
      <c r="AJ1461" t="str">
        <f t="shared" si="182"/>
        <v>ok</v>
      </c>
      <c r="AK1461" t="s">
        <v>9089</v>
      </c>
      <c r="AM1461" s="2">
        <v>46063</v>
      </c>
      <c r="AN1461" t="b">
        <f t="shared" si="183"/>
        <v>1</v>
      </c>
    </row>
    <row r="1462" spans="1:40" ht="43.2" x14ac:dyDescent="0.3">
      <c r="A1462" t="s">
        <v>9090</v>
      </c>
      <c r="B1462" t="s">
        <v>9091</v>
      </c>
      <c r="C1462" s="6" t="s">
        <v>9092</v>
      </c>
      <c r="D1462" t="s">
        <v>43</v>
      </c>
      <c r="E1462" s="4">
        <v>22</v>
      </c>
      <c r="F1462" t="b">
        <v>0</v>
      </c>
      <c r="G1462" s="4">
        <v>651</v>
      </c>
      <c r="H1462" s="3">
        <v>1.51</v>
      </c>
      <c r="I1462" s="3">
        <v>0</v>
      </c>
      <c r="J1462" s="3">
        <v>-0.08</v>
      </c>
      <c r="K1462" s="3">
        <v>0</v>
      </c>
      <c r="L1462" s="3">
        <v>0</v>
      </c>
      <c r="M1462" s="3">
        <v>0</v>
      </c>
      <c r="N1462" s="3">
        <v>0</v>
      </c>
      <c r="O1462" s="3">
        <v>0</v>
      </c>
      <c r="P1462" s="4">
        <v>3</v>
      </c>
      <c r="Q1462" s="4">
        <v>3</v>
      </c>
      <c r="R1462" t="b">
        <v>0</v>
      </c>
      <c r="S1462" t="b">
        <v>0</v>
      </c>
      <c r="T1462" t="b">
        <v>0</v>
      </c>
      <c r="U1462" t="b">
        <v>1</v>
      </c>
      <c r="V1462" t="b">
        <v>0</v>
      </c>
      <c r="W1462" t="s">
        <v>64</v>
      </c>
      <c r="X1462" t="s">
        <v>200</v>
      </c>
      <c r="Y1462" t="s">
        <v>66</v>
      </c>
      <c r="Z1462" s="3">
        <v>1.6930000000000001</v>
      </c>
      <c r="AA1462" t="s">
        <v>120</v>
      </c>
      <c r="AB1462" t="s">
        <v>9093</v>
      </c>
      <c r="AC1462" s="6" t="s">
        <v>9094</v>
      </c>
      <c r="AD1462" s="3">
        <f t="shared" si="176"/>
        <v>14.32</v>
      </c>
      <c r="AE1462" s="4">
        <f t="shared" si="177"/>
        <v>35</v>
      </c>
      <c r="AF1462" s="4">
        <f t="shared" si="178"/>
        <v>1</v>
      </c>
      <c r="AG1462" s="4">
        <f t="shared" si="179"/>
        <v>114</v>
      </c>
      <c r="AH1462" t="str">
        <f t="shared" si="180"/>
        <v>rare-chest</v>
      </c>
      <c r="AI1462" t="b">
        <f t="shared" si="181"/>
        <v>1</v>
      </c>
      <c r="AJ1462" t="str">
        <f t="shared" si="182"/>
        <v>ok</v>
      </c>
      <c r="AK1462" t="s">
        <v>9095</v>
      </c>
      <c r="AM1462" s="2">
        <v>46057</v>
      </c>
      <c r="AN1462" t="b">
        <f t="shared" si="183"/>
        <v>1</v>
      </c>
    </row>
    <row r="1463" spans="1:40" ht="43.2" x14ac:dyDescent="0.3">
      <c r="A1463" t="s">
        <v>9096</v>
      </c>
      <c r="B1463" t="s">
        <v>9097</v>
      </c>
      <c r="C1463" s="6" t="s">
        <v>9098</v>
      </c>
      <c r="D1463" t="s">
        <v>63</v>
      </c>
      <c r="E1463" s="4">
        <v>14</v>
      </c>
      <c r="F1463" t="b">
        <v>1</v>
      </c>
      <c r="G1463" s="4">
        <v>856</v>
      </c>
      <c r="H1463" s="3">
        <v>0</v>
      </c>
      <c r="I1463" s="3">
        <v>0</v>
      </c>
      <c r="J1463" s="3">
        <v>0</v>
      </c>
      <c r="K1463" s="3">
        <v>0</v>
      </c>
      <c r="L1463" s="3">
        <v>0</v>
      </c>
      <c r="M1463" s="3">
        <v>0</v>
      </c>
      <c r="N1463" s="3">
        <v>0</v>
      </c>
      <c r="O1463" s="3">
        <v>0</v>
      </c>
      <c r="P1463" s="4">
        <v>9</v>
      </c>
      <c r="Q1463" s="4">
        <v>9</v>
      </c>
      <c r="R1463" t="b">
        <v>1</v>
      </c>
      <c r="S1463" t="b">
        <v>1</v>
      </c>
      <c r="T1463" t="b">
        <v>0</v>
      </c>
      <c r="U1463" t="b">
        <v>1</v>
      </c>
      <c r="V1463" t="b">
        <v>0</v>
      </c>
      <c r="W1463" t="s">
        <v>64</v>
      </c>
      <c r="X1463" t="s">
        <v>65</v>
      </c>
      <c r="Y1463" t="s">
        <v>46</v>
      </c>
      <c r="Z1463" s="3">
        <v>1.48</v>
      </c>
      <c r="AA1463" t="s">
        <v>67</v>
      </c>
      <c r="AB1463" t="s">
        <v>9099</v>
      </c>
      <c r="AC1463" s="6" t="s">
        <v>9100</v>
      </c>
      <c r="AD1463" s="3">
        <f t="shared" si="176"/>
        <v>1</v>
      </c>
      <c r="AE1463" s="4">
        <f t="shared" si="177"/>
        <v>17</v>
      </c>
      <c r="AF1463" s="4">
        <f t="shared" si="178"/>
        <v>1</v>
      </c>
      <c r="AG1463" s="4">
        <f t="shared" si="179"/>
        <v>113</v>
      </c>
      <c r="AH1463" t="str">
        <f t="shared" si="180"/>
        <v>standard</v>
      </c>
      <c r="AI1463" t="b">
        <f t="shared" si="181"/>
        <v>0</v>
      </c>
      <c r="AJ1463" t="str">
        <f t="shared" si="182"/>
        <v>ok</v>
      </c>
      <c r="AK1463" t="s">
        <v>9101</v>
      </c>
      <c r="AM1463" s="2">
        <v>46083</v>
      </c>
      <c r="AN1463" t="b">
        <f t="shared" si="183"/>
        <v>1</v>
      </c>
    </row>
    <row r="1464" spans="1:40" ht="43.2" x14ac:dyDescent="0.3">
      <c r="A1464" t="s">
        <v>9102</v>
      </c>
      <c r="B1464" t="s">
        <v>9103</v>
      </c>
      <c r="C1464" s="6" t="s">
        <v>9104</v>
      </c>
      <c r="D1464" t="s">
        <v>63</v>
      </c>
      <c r="E1464" s="4">
        <v>25</v>
      </c>
      <c r="F1464" t="b">
        <v>1</v>
      </c>
      <c r="G1464" s="4">
        <v>434</v>
      </c>
      <c r="H1464" s="3">
        <v>0</v>
      </c>
      <c r="I1464" s="3">
        <v>-1</v>
      </c>
      <c r="J1464" s="3">
        <v>0.55000000000000004</v>
      </c>
      <c r="K1464" s="3">
        <v>0</v>
      </c>
      <c r="L1464" s="3">
        <v>-0.32</v>
      </c>
      <c r="M1464" s="3">
        <v>-0.13</v>
      </c>
      <c r="N1464" s="3">
        <v>0</v>
      </c>
      <c r="O1464" s="3">
        <v>-0.22</v>
      </c>
      <c r="P1464" s="4">
        <v>3</v>
      </c>
      <c r="Q1464" s="4">
        <v>8</v>
      </c>
      <c r="R1464" t="b">
        <v>1</v>
      </c>
      <c r="S1464" t="b">
        <v>1</v>
      </c>
      <c r="T1464" t="b">
        <v>1</v>
      </c>
      <c r="U1464" t="b">
        <v>0</v>
      </c>
      <c r="V1464" t="b">
        <v>1</v>
      </c>
      <c r="W1464" t="s">
        <v>111</v>
      </c>
      <c r="X1464" t="s">
        <v>128</v>
      </c>
      <c r="Y1464" t="s">
        <v>222</v>
      </c>
      <c r="Z1464" s="3">
        <v>2.806</v>
      </c>
      <c r="AA1464" t="s">
        <v>230</v>
      </c>
      <c r="AB1464" t="s">
        <v>9105</v>
      </c>
      <c r="AC1464" s="6" t="s">
        <v>9106</v>
      </c>
      <c r="AD1464" s="3">
        <f t="shared" si="176"/>
        <v>5.49</v>
      </c>
      <c r="AE1464" s="4">
        <f t="shared" si="177"/>
        <v>36</v>
      </c>
      <c r="AF1464" s="4">
        <f t="shared" si="178"/>
        <v>6</v>
      </c>
      <c r="AG1464" s="4">
        <f t="shared" si="179"/>
        <v>115</v>
      </c>
      <c r="AH1464" t="str">
        <f t="shared" si="180"/>
        <v>standard</v>
      </c>
      <c r="AI1464" t="b">
        <f t="shared" si="181"/>
        <v>1</v>
      </c>
      <c r="AJ1464" t="str">
        <f t="shared" si="182"/>
        <v>review: multi-status synergy</v>
      </c>
      <c r="AK1464" t="s">
        <v>9107</v>
      </c>
      <c r="AL1464" t="s">
        <v>9108</v>
      </c>
      <c r="AM1464" s="2">
        <v>46113</v>
      </c>
      <c r="AN1464" t="b">
        <f t="shared" si="183"/>
        <v>1</v>
      </c>
    </row>
    <row r="1465" spans="1:40" ht="43.2" x14ac:dyDescent="0.3">
      <c r="A1465" t="s">
        <v>9109</v>
      </c>
      <c r="B1465" t="s">
        <v>9110</v>
      </c>
      <c r="C1465" s="6" t="s">
        <v>9111</v>
      </c>
      <c r="D1465" t="s">
        <v>43</v>
      </c>
      <c r="E1465" s="4">
        <v>33</v>
      </c>
      <c r="F1465" t="b">
        <v>1</v>
      </c>
      <c r="G1465" s="4">
        <v>854</v>
      </c>
      <c r="H1465" s="3">
        <v>0</v>
      </c>
      <c r="I1465" s="3">
        <v>-1</v>
      </c>
      <c r="J1465" s="3">
        <v>0</v>
      </c>
      <c r="K1465" s="3">
        <v>-0.2</v>
      </c>
      <c r="L1465" s="3">
        <v>0.55000000000000004</v>
      </c>
      <c r="M1465" s="3">
        <v>0</v>
      </c>
      <c r="N1465" s="3">
        <v>0</v>
      </c>
      <c r="O1465" s="3">
        <v>0</v>
      </c>
      <c r="P1465" s="4">
        <v>7</v>
      </c>
      <c r="Q1465" s="4">
        <v>8</v>
      </c>
      <c r="R1465" t="b">
        <v>1</v>
      </c>
      <c r="S1465" t="b">
        <v>0</v>
      </c>
      <c r="T1465" t="b">
        <v>0</v>
      </c>
      <c r="U1465" t="b">
        <v>0</v>
      </c>
      <c r="V1465" t="b">
        <v>1</v>
      </c>
      <c r="W1465" t="s">
        <v>44</v>
      </c>
      <c r="X1465" t="s">
        <v>128</v>
      </c>
      <c r="Y1465" t="s">
        <v>331</v>
      </c>
      <c r="Z1465" s="3">
        <v>1.1930000000000001</v>
      </c>
      <c r="AA1465" t="s">
        <v>47</v>
      </c>
      <c r="AB1465" t="s">
        <v>9112</v>
      </c>
      <c r="AC1465" s="6" t="s">
        <v>9113</v>
      </c>
      <c r="AD1465" s="3">
        <f t="shared" si="176"/>
        <v>5</v>
      </c>
      <c r="AE1465" s="4">
        <f t="shared" si="177"/>
        <v>42</v>
      </c>
      <c r="AF1465" s="4">
        <f t="shared" si="178"/>
        <v>2</v>
      </c>
      <c r="AG1465" s="4">
        <f t="shared" si="179"/>
        <v>114</v>
      </c>
      <c r="AH1465" t="str">
        <f t="shared" si="180"/>
        <v>standard</v>
      </c>
      <c r="AI1465" t="b">
        <f t="shared" si="181"/>
        <v>1</v>
      </c>
      <c r="AJ1465" t="str">
        <f t="shared" si="182"/>
        <v>ok</v>
      </c>
      <c r="AK1465" t="s">
        <v>9114</v>
      </c>
      <c r="AL1465" t="s">
        <v>9115</v>
      </c>
      <c r="AM1465" s="2">
        <v>46204</v>
      </c>
      <c r="AN1465" t="b">
        <f t="shared" si="183"/>
        <v>1</v>
      </c>
    </row>
    <row r="1466" spans="1:40" ht="43.2" x14ac:dyDescent="0.3">
      <c r="A1466" t="s">
        <v>9116</v>
      </c>
      <c r="B1466" t="s">
        <v>9117</v>
      </c>
      <c r="C1466" s="6" t="s">
        <v>9118</v>
      </c>
      <c r="D1466" t="s">
        <v>43</v>
      </c>
      <c r="E1466" s="4">
        <v>34</v>
      </c>
      <c r="F1466" t="b">
        <v>0</v>
      </c>
      <c r="G1466" s="4">
        <v>1766</v>
      </c>
      <c r="H1466" s="3">
        <v>1.57</v>
      </c>
      <c r="I1466" s="3">
        <v>0</v>
      </c>
      <c r="J1466" s="3">
        <v>0</v>
      </c>
      <c r="K1466" s="3">
        <v>0</v>
      </c>
      <c r="L1466" s="3">
        <v>-0.24</v>
      </c>
      <c r="M1466" s="3">
        <v>0</v>
      </c>
      <c r="N1466" s="3">
        <v>0</v>
      </c>
      <c r="O1466" s="3">
        <v>0.98</v>
      </c>
      <c r="P1466" s="4">
        <v>5</v>
      </c>
      <c r="Q1466" s="4">
        <v>8</v>
      </c>
      <c r="R1466" t="b">
        <v>1</v>
      </c>
      <c r="S1466" t="b">
        <v>1</v>
      </c>
      <c r="T1466" t="b">
        <v>0</v>
      </c>
      <c r="U1466" t="b">
        <v>1</v>
      </c>
      <c r="V1466" t="b">
        <v>1</v>
      </c>
      <c r="W1466" t="s">
        <v>64</v>
      </c>
      <c r="X1466" t="s">
        <v>75</v>
      </c>
      <c r="Y1466" t="s">
        <v>102</v>
      </c>
      <c r="Z1466" s="3">
        <v>1.25</v>
      </c>
      <c r="AA1466" t="s">
        <v>67</v>
      </c>
      <c r="AB1466" t="s">
        <v>9119</v>
      </c>
      <c r="AC1466" s="6" t="s">
        <v>9120</v>
      </c>
      <c r="AD1466" s="3">
        <f t="shared" si="176"/>
        <v>17</v>
      </c>
      <c r="AE1466" s="4">
        <f t="shared" si="177"/>
        <v>59</v>
      </c>
      <c r="AF1466" s="4">
        <f t="shared" si="178"/>
        <v>4</v>
      </c>
      <c r="AG1466" s="4">
        <f t="shared" si="179"/>
        <v>115</v>
      </c>
      <c r="AH1466" t="str">
        <f t="shared" si="180"/>
        <v>rare-chest</v>
      </c>
      <c r="AI1466" t="b">
        <f t="shared" si="181"/>
        <v>1</v>
      </c>
      <c r="AJ1466" t="str">
        <f t="shared" si="182"/>
        <v>ok</v>
      </c>
      <c r="AK1466" t="s">
        <v>9121</v>
      </c>
      <c r="AM1466" s="2">
        <v>46052</v>
      </c>
      <c r="AN1466" t="b">
        <f t="shared" si="183"/>
        <v>1</v>
      </c>
    </row>
    <row r="1467" spans="1:40" ht="43.2" x14ac:dyDescent="0.3">
      <c r="A1467" t="s">
        <v>9122</v>
      </c>
      <c r="B1467" t="s">
        <v>9123</v>
      </c>
      <c r="C1467" s="6" t="s">
        <v>9124</v>
      </c>
      <c r="D1467" t="s">
        <v>63</v>
      </c>
      <c r="E1467" s="4">
        <v>21</v>
      </c>
      <c r="F1467" t="b">
        <v>1</v>
      </c>
      <c r="G1467" s="4">
        <v>1217</v>
      </c>
      <c r="H1467" s="3">
        <v>0</v>
      </c>
      <c r="I1467" s="3">
        <v>1</v>
      </c>
      <c r="J1467" s="3">
        <v>0</v>
      </c>
      <c r="K1467" s="3">
        <v>0</v>
      </c>
      <c r="L1467" s="3">
        <v>0</v>
      </c>
      <c r="M1467" s="3">
        <v>0</v>
      </c>
      <c r="N1467" s="3">
        <v>0</v>
      </c>
      <c r="O1467" s="3">
        <v>0</v>
      </c>
      <c r="P1467" s="4">
        <v>1</v>
      </c>
      <c r="Q1467" s="4">
        <v>4</v>
      </c>
      <c r="R1467" t="b">
        <v>1</v>
      </c>
      <c r="S1467" t="b">
        <v>1</v>
      </c>
      <c r="T1467" t="b">
        <v>1</v>
      </c>
      <c r="U1467" t="b">
        <v>0</v>
      </c>
      <c r="V1467" t="b">
        <v>0</v>
      </c>
      <c r="W1467" t="s">
        <v>111</v>
      </c>
      <c r="X1467" t="s">
        <v>65</v>
      </c>
      <c r="Y1467" t="s">
        <v>331</v>
      </c>
      <c r="Z1467" s="3">
        <v>2.08</v>
      </c>
      <c r="AA1467" t="s">
        <v>230</v>
      </c>
      <c r="AB1467" t="s">
        <v>9125</v>
      </c>
      <c r="AC1467" s="6" t="s">
        <v>9126</v>
      </c>
      <c r="AD1467" s="3">
        <f t="shared" si="176"/>
        <v>2.5</v>
      </c>
      <c r="AE1467" s="4">
        <f t="shared" si="177"/>
        <v>29</v>
      </c>
      <c r="AF1467" s="4">
        <f t="shared" si="178"/>
        <v>4</v>
      </c>
      <c r="AG1467" s="4">
        <f t="shared" si="179"/>
        <v>117</v>
      </c>
      <c r="AH1467" t="str">
        <f t="shared" si="180"/>
        <v>standard</v>
      </c>
      <c r="AI1467" t="b">
        <f t="shared" si="181"/>
        <v>0</v>
      </c>
      <c r="AJ1467" t="str">
        <f t="shared" si="182"/>
        <v>review: multi-status synergy</v>
      </c>
      <c r="AK1467" t="s">
        <v>9127</v>
      </c>
      <c r="AM1467" s="2">
        <v>46104</v>
      </c>
      <c r="AN1467" t="b">
        <f t="shared" si="183"/>
        <v>1</v>
      </c>
    </row>
    <row r="1468" spans="1:40" ht="43.2" x14ac:dyDescent="0.3">
      <c r="A1468" t="s">
        <v>9128</v>
      </c>
      <c r="B1468" t="s">
        <v>9129</v>
      </c>
      <c r="C1468" s="6" t="s">
        <v>9130</v>
      </c>
      <c r="D1468" t="s">
        <v>74</v>
      </c>
      <c r="E1468" s="4">
        <v>31</v>
      </c>
      <c r="F1468" t="b">
        <v>1</v>
      </c>
      <c r="G1468" s="4">
        <v>652</v>
      </c>
      <c r="H1468" s="3">
        <v>1.59</v>
      </c>
      <c r="I1468" s="3">
        <v>0</v>
      </c>
      <c r="J1468" s="3">
        <v>0</v>
      </c>
      <c r="K1468" s="3">
        <v>0</v>
      </c>
      <c r="L1468" s="3">
        <v>0.2</v>
      </c>
      <c r="M1468" s="3">
        <v>0</v>
      </c>
      <c r="N1468" s="3">
        <v>0</v>
      </c>
      <c r="O1468" s="3">
        <v>0</v>
      </c>
      <c r="P1468" s="4">
        <v>9</v>
      </c>
      <c r="Q1468" s="4">
        <v>9</v>
      </c>
      <c r="R1468" t="b">
        <v>0</v>
      </c>
      <c r="S1468" t="b">
        <v>0</v>
      </c>
      <c r="T1468" t="b">
        <v>0</v>
      </c>
      <c r="U1468" t="b">
        <v>1</v>
      </c>
      <c r="V1468" t="b">
        <v>1</v>
      </c>
      <c r="W1468" t="s">
        <v>138</v>
      </c>
      <c r="X1468" t="s">
        <v>149</v>
      </c>
      <c r="Y1468" t="s">
        <v>46</v>
      </c>
      <c r="Z1468" s="3">
        <v>2.3889999999999998</v>
      </c>
      <c r="AA1468" t="s">
        <v>5416</v>
      </c>
      <c r="AB1468" t="s">
        <v>9131</v>
      </c>
      <c r="AC1468" s="6" t="s">
        <v>9132</v>
      </c>
      <c r="AD1468" s="3">
        <f t="shared" si="176"/>
        <v>18.12</v>
      </c>
      <c r="AE1468" s="4">
        <f t="shared" si="177"/>
        <v>53</v>
      </c>
      <c r="AF1468" s="4">
        <f t="shared" si="178"/>
        <v>1</v>
      </c>
      <c r="AG1468" s="4">
        <f t="shared" si="179"/>
        <v>115</v>
      </c>
      <c r="AH1468" t="str">
        <f t="shared" si="180"/>
        <v>curse-room</v>
      </c>
      <c r="AI1468" t="b">
        <f t="shared" si="181"/>
        <v>0</v>
      </c>
      <c r="AJ1468" t="str">
        <f t="shared" si="182"/>
        <v>review: balance outlier</v>
      </c>
      <c r="AK1468" t="s">
        <v>9133</v>
      </c>
      <c r="AM1468" s="2">
        <v>46171</v>
      </c>
      <c r="AN1468" t="b">
        <f t="shared" si="183"/>
        <v>1</v>
      </c>
    </row>
    <row r="1469" spans="1:40" ht="43.2" x14ac:dyDescent="0.3">
      <c r="A1469" t="s">
        <v>9134</v>
      </c>
      <c r="B1469" t="s">
        <v>9135</v>
      </c>
      <c r="C1469" s="6" t="s">
        <v>9136</v>
      </c>
      <c r="D1469" t="s">
        <v>43</v>
      </c>
      <c r="E1469" s="4">
        <v>35</v>
      </c>
      <c r="F1469" t="b">
        <v>1</v>
      </c>
      <c r="G1469" s="4">
        <v>1590</v>
      </c>
      <c r="H1469" s="3">
        <v>0</v>
      </c>
      <c r="I1469" s="3">
        <v>1</v>
      </c>
      <c r="J1469" s="3">
        <v>0</v>
      </c>
      <c r="K1469" s="3">
        <v>0</v>
      </c>
      <c r="L1469" s="3">
        <v>0</v>
      </c>
      <c r="M1469" s="3">
        <v>0</v>
      </c>
      <c r="N1469" s="3">
        <v>-0.21</v>
      </c>
      <c r="O1469" s="3">
        <v>0</v>
      </c>
      <c r="P1469" s="4">
        <v>4</v>
      </c>
      <c r="Q1469" s="4">
        <v>8</v>
      </c>
      <c r="R1469" t="b">
        <v>0</v>
      </c>
      <c r="S1469" t="b">
        <v>0</v>
      </c>
      <c r="T1469" t="b">
        <v>0</v>
      </c>
      <c r="U1469" t="b">
        <v>0</v>
      </c>
      <c r="V1469" t="b">
        <v>1</v>
      </c>
      <c r="W1469" t="s">
        <v>92</v>
      </c>
      <c r="X1469" t="s">
        <v>75</v>
      </c>
      <c r="Y1469" t="s">
        <v>66</v>
      </c>
      <c r="Z1469" s="3">
        <v>3.2679999999999998</v>
      </c>
      <c r="AA1469" t="s">
        <v>93</v>
      </c>
      <c r="AB1469" t="s">
        <v>9137</v>
      </c>
      <c r="AC1469" s="6" t="s">
        <v>9138</v>
      </c>
      <c r="AD1469" s="3">
        <f t="shared" si="176"/>
        <v>3.92</v>
      </c>
      <c r="AE1469" s="4">
        <f t="shared" si="177"/>
        <v>40</v>
      </c>
      <c r="AF1469" s="4">
        <f t="shared" si="178"/>
        <v>5</v>
      </c>
      <c r="AG1469" s="4">
        <f t="shared" si="179"/>
        <v>123</v>
      </c>
      <c r="AH1469" t="str">
        <f t="shared" si="180"/>
        <v>standard</v>
      </c>
      <c r="AI1469" t="b">
        <f t="shared" si="181"/>
        <v>1</v>
      </c>
      <c r="AJ1469" t="str">
        <f t="shared" si="182"/>
        <v>ok</v>
      </c>
      <c r="AK1469" t="s">
        <v>9139</v>
      </c>
      <c r="AM1469" s="2">
        <v>46093</v>
      </c>
      <c r="AN1469" t="b">
        <f t="shared" si="183"/>
        <v>1</v>
      </c>
    </row>
    <row r="1470" spans="1:40" ht="43.2" x14ac:dyDescent="0.3">
      <c r="A1470" t="s">
        <v>9140</v>
      </c>
      <c r="B1470" t="s">
        <v>9141</v>
      </c>
      <c r="C1470" s="6" t="s">
        <v>9142</v>
      </c>
      <c r="D1470" t="s">
        <v>63</v>
      </c>
      <c r="E1470" s="4">
        <v>20</v>
      </c>
      <c r="F1470" t="b">
        <v>1</v>
      </c>
      <c r="G1470" s="4">
        <v>422</v>
      </c>
      <c r="H1470" s="3">
        <v>0.97</v>
      </c>
      <c r="I1470" s="3">
        <v>0</v>
      </c>
      <c r="J1470" s="3">
        <v>0</v>
      </c>
      <c r="K1470" s="3">
        <v>0.14000000000000001</v>
      </c>
      <c r="L1470" s="3">
        <v>-0.24</v>
      </c>
      <c r="M1470" s="3">
        <v>0.02</v>
      </c>
      <c r="N1470" s="3">
        <v>-0.13</v>
      </c>
      <c r="O1470" s="3">
        <v>0</v>
      </c>
      <c r="P1470" s="4">
        <v>7</v>
      </c>
      <c r="Q1470" s="4">
        <v>9</v>
      </c>
      <c r="R1470" t="b">
        <v>0</v>
      </c>
      <c r="S1470" t="b">
        <v>0</v>
      </c>
      <c r="T1470" t="b">
        <v>1</v>
      </c>
      <c r="U1470" t="b">
        <v>1</v>
      </c>
      <c r="V1470" t="b">
        <v>0</v>
      </c>
      <c r="W1470" t="s">
        <v>127</v>
      </c>
      <c r="X1470" t="s">
        <v>200</v>
      </c>
      <c r="Y1470" t="s">
        <v>102</v>
      </c>
      <c r="Z1470" s="3">
        <v>0.129</v>
      </c>
      <c r="AA1470" t="s">
        <v>171</v>
      </c>
      <c r="AB1470" t="s">
        <v>9143</v>
      </c>
      <c r="AC1470" s="6" t="s">
        <v>9144</v>
      </c>
      <c r="AD1470" s="3">
        <f t="shared" si="176"/>
        <v>9.82</v>
      </c>
      <c r="AE1470" s="4">
        <f t="shared" si="177"/>
        <v>32</v>
      </c>
      <c r="AF1470" s="4">
        <f t="shared" si="178"/>
        <v>3</v>
      </c>
      <c r="AG1470" s="4">
        <f t="shared" si="179"/>
        <v>120</v>
      </c>
      <c r="AH1470" t="str">
        <f t="shared" si="180"/>
        <v>standard</v>
      </c>
      <c r="AI1470" t="b">
        <f t="shared" si="181"/>
        <v>1</v>
      </c>
      <c r="AJ1470" t="str">
        <f t="shared" si="182"/>
        <v>ok</v>
      </c>
      <c r="AK1470" t="s">
        <v>9145</v>
      </c>
      <c r="AL1470" t="s">
        <v>3206</v>
      </c>
      <c r="AM1470" s="2">
        <v>46178</v>
      </c>
      <c r="AN1470" t="b">
        <f t="shared" si="183"/>
        <v>1</v>
      </c>
    </row>
    <row r="1471" spans="1:40" ht="43.2" x14ac:dyDescent="0.3">
      <c r="A1471" t="s">
        <v>9146</v>
      </c>
      <c r="B1471" t="s">
        <v>9147</v>
      </c>
      <c r="C1471" s="6" t="s">
        <v>9148</v>
      </c>
      <c r="D1471" t="s">
        <v>178</v>
      </c>
      <c r="E1471" s="4">
        <v>81</v>
      </c>
      <c r="F1471" t="b">
        <v>0</v>
      </c>
      <c r="G1471" s="4">
        <v>894</v>
      </c>
      <c r="H1471" s="3">
        <v>0</v>
      </c>
      <c r="I1471" s="3">
        <v>1</v>
      </c>
      <c r="J1471" s="3">
        <v>0</v>
      </c>
      <c r="K1471" s="3">
        <v>0.3</v>
      </c>
      <c r="L1471" s="3">
        <v>0</v>
      </c>
      <c r="M1471" s="3">
        <v>0</v>
      </c>
      <c r="N1471" s="3">
        <v>0</v>
      </c>
      <c r="O1471" s="3">
        <v>0</v>
      </c>
      <c r="P1471" s="4">
        <v>1</v>
      </c>
      <c r="Q1471" s="4">
        <v>2</v>
      </c>
      <c r="R1471" t="b">
        <v>0</v>
      </c>
      <c r="S1471" t="b">
        <v>1</v>
      </c>
      <c r="T1471" t="b">
        <v>0</v>
      </c>
      <c r="U1471" t="b">
        <v>0</v>
      </c>
      <c r="V1471" t="b">
        <v>0</v>
      </c>
      <c r="W1471" t="s">
        <v>100</v>
      </c>
      <c r="X1471" t="s">
        <v>101</v>
      </c>
      <c r="Y1471" t="s">
        <v>66</v>
      </c>
      <c r="Z1471" s="3">
        <v>2.286</v>
      </c>
      <c r="AA1471" t="s">
        <v>5718</v>
      </c>
      <c r="AB1471" t="s">
        <v>9149</v>
      </c>
      <c r="AC1471" s="6" t="s">
        <v>9150</v>
      </c>
      <c r="AD1471" s="3">
        <f t="shared" si="176"/>
        <v>9.1</v>
      </c>
      <c r="AE1471" s="4">
        <f t="shared" si="177"/>
        <v>110</v>
      </c>
      <c r="AF1471" s="4">
        <f t="shared" si="178"/>
        <v>2</v>
      </c>
      <c r="AG1471" s="4">
        <f t="shared" si="179"/>
        <v>119</v>
      </c>
      <c r="AH1471" t="str">
        <f t="shared" si="180"/>
        <v>standard</v>
      </c>
      <c r="AI1471" t="b">
        <f t="shared" si="181"/>
        <v>0</v>
      </c>
      <c r="AJ1471" t="str">
        <f t="shared" si="182"/>
        <v>ok</v>
      </c>
      <c r="AK1471" t="s">
        <v>9151</v>
      </c>
      <c r="AL1471" t="s">
        <v>2119</v>
      </c>
      <c r="AM1471" s="2">
        <v>46093</v>
      </c>
      <c r="AN1471" t="b">
        <f t="shared" si="183"/>
        <v>1</v>
      </c>
    </row>
    <row r="1472" spans="1:40" ht="28.8" x14ac:dyDescent="0.3">
      <c r="A1472" t="s">
        <v>9152</v>
      </c>
      <c r="B1472" t="s">
        <v>9153</v>
      </c>
      <c r="C1472" s="6" t="s">
        <v>9154</v>
      </c>
      <c r="D1472" t="s">
        <v>119</v>
      </c>
      <c r="E1472" s="4">
        <v>50</v>
      </c>
      <c r="F1472" t="b">
        <v>1</v>
      </c>
      <c r="G1472" s="4">
        <v>1721</v>
      </c>
      <c r="H1472" s="3">
        <v>0</v>
      </c>
      <c r="I1472" s="3">
        <v>-1</v>
      </c>
      <c r="J1472" s="3">
        <v>0</v>
      </c>
      <c r="K1472" s="3">
        <v>1.19</v>
      </c>
      <c r="L1472" s="3">
        <v>0.5</v>
      </c>
      <c r="M1472" s="3">
        <v>0</v>
      </c>
      <c r="N1472" s="3">
        <v>0</v>
      </c>
      <c r="O1472" s="3">
        <v>0</v>
      </c>
      <c r="P1472" s="4">
        <v>5</v>
      </c>
      <c r="Q1472" s="4">
        <v>9</v>
      </c>
      <c r="R1472" t="b">
        <v>0</v>
      </c>
      <c r="S1472" t="b">
        <v>1</v>
      </c>
      <c r="T1472" t="b">
        <v>0</v>
      </c>
      <c r="U1472" t="b">
        <v>1</v>
      </c>
      <c r="V1472" t="b">
        <v>0</v>
      </c>
      <c r="W1472" t="s">
        <v>64</v>
      </c>
      <c r="X1472" t="s">
        <v>200</v>
      </c>
      <c r="Y1472" t="s">
        <v>331</v>
      </c>
      <c r="Z1472" s="3">
        <v>0.59499999999999997</v>
      </c>
      <c r="AA1472" t="s">
        <v>67</v>
      </c>
      <c r="AB1472" t="s">
        <v>9155</v>
      </c>
      <c r="AC1472" s="6" t="s">
        <v>9156</v>
      </c>
      <c r="AD1472" s="3">
        <f t="shared" si="176"/>
        <v>8.8800000000000008</v>
      </c>
      <c r="AE1472" s="4">
        <f t="shared" si="177"/>
        <v>68</v>
      </c>
      <c r="AF1472" s="4">
        <f t="shared" si="178"/>
        <v>5</v>
      </c>
      <c r="AG1472" s="4">
        <f t="shared" si="179"/>
        <v>112</v>
      </c>
      <c r="AH1472" t="str">
        <f t="shared" si="180"/>
        <v>standard</v>
      </c>
      <c r="AI1472" t="b">
        <f t="shared" si="181"/>
        <v>1</v>
      </c>
      <c r="AJ1472" t="str">
        <f t="shared" si="182"/>
        <v>ok</v>
      </c>
      <c r="AK1472" t="s">
        <v>9157</v>
      </c>
      <c r="AM1472" s="2">
        <v>46156</v>
      </c>
      <c r="AN1472" t="b">
        <f t="shared" si="183"/>
        <v>1</v>
      </c>
    </row>
    <row r="1473" spans="1:40" ht="43.2" x14ac:dyDescent="0.3">
      <c r="A1473" t="s">
        <v>9158</v>
      </c>
      <c r="B1473" t="s">
        <v>9159</v>
      </c>
      <c r="C1473" s="6" t="s">
        <v>9160</v>
      </c>
      <c r="D1473" t="s">
        <v>63</v>
      </c>
      <c r="E1473" s="4">
        <v>14</v>
      </c>
      <c r="F1473" t="b">
        <v>1</v>
      </c>
      <c r="G1473" s="4">
        <v>1895</v>
      </c>
      <c r="H1473" s="3">
        <v>0</v>
      </c>
      <c r="I1473" s="3">
        <v>0</v>
      </c>
      <c r="J1473" s="3">
        <v>-0.16</v>
      </c>
      <c r="K1473" s="3">
        <v>-0.05</v>
      </c>
      <c r="L1473" s="3">
        <v>0</v>
      </c>
      <c r="M1473" s="3">
        <v>0</v>
      </c>
      <c r="N1473" s="3">
        <v>0</v>
      </c>
      <c r="O1473" s="3">
        <v>0.28999999999999998</v>
      </c>
      <c r="P1473" s="4">
        <v>6</v>
      </c>
      <c r="Q1473" s="4">
        <v>7</v>
      </c>
      <c r="R1473" t="b">
        <v>0</v>
      </c>
      <c r="S1473" t="b">
        <v>1</v>
      </c>
      <c r="T1473" t="b">
        <v>1</v>
      </c>
      <c r="U1473" t="b">
        <v>0</v>
      </c>
      <c r="V1473" t="b">
        <v>1</v>
      </c>
      <c r="W1473" t="s">
        <v>100</v>
      </c>
      <c r="X1473" t="s">
        <v>45</v>
      </c>
      <c r="Y1473" t="s">
        <v>331</v>
      </c>
      <c r="Z1473" s="3">
        <v>2.0289999999999999</v>
      </c>
      <c r="AA1473" t="s">
        <v>2123</v>
      </c>
      <c r="AB1473" t="s">
        <v>9161</v>
      </c>
      <c r="AC1473" s="6" t="s">
        <v>9162</v>
      </c>
      <c r="AD1473" s="3">
        <f t="shared" si="176"/>
        <v>2.16</v>
      </c>
      <c r="AE1473" s="4">
        <f t="shared" si="177"/>
        <v>19</v>
      </c>
      <c r="AF1473" s="4">
        <f t="shared" si="178"/>
        <v>2</v>
      </c>
      <c r="AG1473" s="4">
        <f t="shared" si="179"/>
        <v>119</v>
      </c>
      <c r="AH1473" t="str">
        <f t="shared" si="180"/>
        <v>standard</v>
      </c>
      <c r="AI1473" t="b">
        <f t="shared" si="181"/>
        <v>1</v>
      </c>
      <c r="AJ1473" t="str">
        <f t="shared" si="182"/>
        <v>ok</v>
      </c>
      <c r="AK1473" t="s">
        <v>9163</v>
      </c>
      <c r="AM1473" s="2">
        <v>46032</v>
      </c>
      <c r="AN1473" t="b">
        <f t="shared" si="183"/>
        <v>1</v>
      </c>
    </row>
    <row r="1474" spans="1:40" ht="43.2" x14ac:dyDescent="0.3">
      <c r="A1474" t="s">
        <v>9164</v>
      </c>
      <c r="B1474" t="s">
        <v>9165</v>
      </c>
      <c r="C1474" s="6" t="s">
        <v>9166</v>
      </c>
      <c r="D1474" t="s">
        <v>43</v>
      </c>
      <c r="E1474" s="4">
        <v>19</v>
      </c>
      <c r="F1474" t="b">
        <v>1</v>
      </c>
      <c r="G1474" s="4">
        <v>1874</v>
      </c>
      <c r="H1474" s="3">
        <v>0</v>
      </c>
      <c r="I1474" s="3">
        <v>0</v>
      </c>
      <c r="J1474" s="3">
        <v>0</v>
      </c>
      <c r="K1474" s="3">
        <v>0</v>
      </c>
      <c r="L1474" s="3">
        <v>0</v>
      </c>
      <c r="M1474" s="3">
        <v>-0.09</v>
      </c>
      <c r="N1474" s="3">
        <v>-1.38</v>
      </c>
      <c r="O1474" s="3">
        <v>0.8</v>
      </c>
      <c r="P1474" s="4">
        <v>6</v>
      </c>
      <c r="Q1474" s="4">
        <v>7</v>
      </c>
      <c r="R1474" t="b">
        <v>0</v>
      </c>
      <c r="S1474" t="b">
        <v>0</v>
      </c>
      <c r="T1474" t="b">
        <v>1</v>
      </c>
      <c r="U1474" t="b">
        <v>0</v>
      </c>
      <c r="V1474" t="b">
        <v>1</v>
      </c>
      <c r="W1474" t="s">
        <v>111</v>
      </c>
      <c r="X1474" t="s">
        <v>75</v>
      </c>
      <c r="Y1474" t="s">
        <v>66</v>
      </c>
      <c r="Z1474" s="3">
        <v>0.78500000000000003</v>
      </c>
      <c r="AA1474" t="s">
        <v>223</v>
      </c>
      <c r="AB1474" t="s">
        <v>9167</v>
      </c>
      <c r="AC1474" s="6" t="s">
        <v>9168</v>
      </c>
      <c r="AD1474" s="3">
        <f t="shared" ref="AD1474:AD1537" si="184">ROUND(ABS(H1474)*8+ABS(I1474)*1.5+ABS(J1474)*3+ABS(K1474)*2+ABS(L1474)*2+ABS(M1474)*2+ABS(N1474)*2+ABS(O1474)*2+IF(D1474="Legendary",10,IF(D1474="Relic",12,IF(D1474="Epic",7,IF(D1474="Rare",4,IF(D1474="Uncommon",2,IF(D1474="Cursed",5,1)))))),2)</f>
        <v>6.54</v>
      </c>
      <c r="AE1474" s="4">
        <f t="shared" ref="AE1474:AE1537" si="185">MAX(0,ROUND(E1474*(1+AD1474/25)+IF(R1474,2,0)+IF(T1474,4,0),0))</f>
        <v>28</v>
      </c>
      <c r="AF1474" s="4">
        <f t="shared" ref="AF1474:AF1537" si="186">Q1474-P1474+1</f>
        <v>2</v>
      </c>
      <c r="AG1474" s="4">
        <f t="shared" ref="AG1474:AG1537" si="187">LEN(C1474)</f>
        <v>113</v>
      </c>
      <c r="AH1474" t="str">
        <f t="shared" ref="AH1474:AH1537" si="188">IF(D1474="Legendary","boss-vault",IF(D1474="Relic","secret-room",IF(D1474="Cursed","curse-room",IF(AD1474&gt;12,"rare-chest","standard"))))</f>
        <v>standard</v>
      </c>
      <c r="AI1474" t="b">
        <f t="shared" ref="AI1474:AI1537" si="189">OR(H1474&lt;0,I1474&lt;0,J1474&lt;0,K1474&lt;0,L1474&lt;0,M1474&lt;0,N1474&lt;0,O1474&lt;0)</f>
        <v>1</v>
      </c>
      <c r="AJ1474" t="str">
        <f t="shared" ref="AJ1474:AJ1537" si="190">IF(AND(P1474&lt;=Q1474,AE1474&gt;=0,AF1474&gt;0),IF(OR(AD1474&gt;18,AND(D1474="Common",AD1474&gt;10),AND(D1474="Legendary",AE1474&lt;80)),"review: balance outlier",IF(AND(R1474,T1474,U1474),"review: volatile physics",IF(COUNTIF(AA1474,"*fire*")+COUNTIF(AA1474,"*poison*")+COUNTIF(AA1474,"*ice*")&gt;=2,"review: multi-status synergy","ok"))),"invalid: level/price")</f>
        <v>ok</v>
      </c>
      <c r="AK1474" t="s">
        <v>9169</v>
      </c>
      <c r="AM1474" s="2">
        <v>46169</v>
      </c>
      <c r="AN1474" t="b">
        <f t="shared" ref="AN1474:AN1537" si="191">P1474&lt;=Q1474</f>
        <v>1</v>
      </c>
    </row>
    <row r="1475" spans="1:40" ht="43.2" x14ac:dyDescent="0.3">
      <c r="A1475" t="s">
        <v>9170</v>
      </c>
      <c r="B1475" t="s">
        <v>9171</v>
      </c>
      <c r="C1475" s="6" t="s">
        <v>9172</v>
      </c>
      <c r="D1475" t="s">
        <v>63</v>
      </c>
      <c r="E1475" s="4">
        <v>13</v>
      </c>
      <c r="F1475" t="b">
        <v>1</v>
      </c>
      <c r="G1475" s="4">
        <v>344</v>
      </c>
      <c r="H1475" s="3">
        <v>0</v>
      </c>
      <c r="I1475" s="3">
        <v>0</v>
      </c>
      <c r="J1475" s="3">
        <v>0</v>
      </c>
      <c r="K1475" s="3">
        <v>0</v>
      </c>
      <c r="L1475" s="3">
        <v>0</v>
      </c>
      <c r="M1475" s="3">
        <v>0</v>
      </c>
      <c r="N1475" s="3">
        <v>0.73</v>
      </c>
      <c r="O1475" s="3">
        <v>0</v>
      </c>
      <c r="P1475" s="4">
        <v>8</v>
      </c>
      <c r="Q1475" s="4">
        <v>8</v>
      </c>
      <c r="R1475" t="b">
        <v>0</v>
      </c>
      <c r="S1475" t="b">
        <v>0</v>
      </c>
      <c r="T1475" t="b">
        <v>1</v>
      </c>
      <c r="U1475" t="b">
        <v>0</v>
      </c>
      <c r="V1475" t="b">
        <v>0</v>
      </c>
      <c r="W1475" t="s">
        <v>111</v>
      </c>
      <c r="X1475" t="s">
        <v>200</v>
      </c>
      <c r="Y1475" t="s">
        <v>222</v>
      </c>
      <c r="Z1475" s="3">
        <v>0.38600000000000001</v>
      </c>
      <c r="AA1475" t="s">
        <v>223</v>
      </c>
      <c r="AB1475" t="s">
        <v>9173</v>
      </c>
      <c r="AC1475" s="6" t="s">
        <v>9174</v>
      </c>
      <c r="AD1475" s="3">
        <f t="shared" si="184"/>
        <v>2.46</v>
      </c>
      <c r="AE1475" s="4">
        <f t="shared" si="185"/>
        <v>18</v>
      </c>
      <c r="AF1475" s="4">
        <f t="shared" si="186"/>
        <v>1</v>
      </c>
      <c r="AG1475" s="4">
        <f t="shared" si="187"/>
        <v>116</v>
      </c>
      <c r="AH1475" t="str">
        <f t="shared" si="188"/>
        <v>standard</v>
      </c>
      <c r="AI1475" t="b">
        <f t="shared" si="189"/>
        <v>0</v>
      </c>
      <c r="AJ1475" t="str">
        <f t="shared" si="190"/>
        <v>ok</v>
      </c>
      <c r="AK1475" t="s">
        <v>9175</v>
      </c>
      <c r="AM1475" s="2">
        <v>46059</v>
      </c>
      <c r="AN1475" t="b">
        <f t="shared" si="191"/>
        <v>1</v>
      </c>
    </row>
    <row r="1476" spans="1:40" ht="28.8" x14ac:dyDescent="0.3">
      <c r="A1476" t="s">
        <v>9176</v>
      </c>
      <c r="B1476" t="s">
        <v>9177</v>
      </c>
      <c r="C1476" s="6" t="s">
        <v>9178</v>
      </c>
      <c r="D1476" t="s">
        <v>63</v>
      </c>
      <c r="E1476" s="4">
        <v>25</v>
      </c>
      <c r="F1476" t="b">
        <v>0</v>
      </c>
      <c r="G1476" s="4">
        <v>352</v>
      </c>
      <c r="H1476" s="3">
        <v>0</v>
      </c>
      <c r="I1476" s="3">
        <v>2</v>
      </c>
      <c r="J1476" s="3">
        <v>0</v>
      </c>
      <c r="K1476" s="3">
        <v>-0.02</v>
      </c>
      <c r="L1476" s="3">
        <v>0</v>
      </c>
      <c r="M1476" s="3">
        <v>0</v>
      </c>
      <c r="N1476" s="3">
        <v>0</v>
      </c>
      <c r="O1476" s="3">
        <v>0</v>
      </c>
      <c r="P1476" s="4">
        <v>4</v>
      </c>
      <c r="Q1476" s="4">
        <v>7</v>
      </c>
      <c r="R1476" t="b">
        <v>0</v>
      </c>
      <c r="S1476" t="b">
        <v>0</v>
      </c>
      <c r="T1476" t="b">
        <v>0</v>
      </c>
      <c r="U1476" t="b">
        <v>0</v>
      </c>
      <c r="V1476" t="b">
        <v>0</v>
      </c>
      <c r="W1476" t="s">
        <v>92</v>
      </c>
      <c r="X1476" t="s">
        <v>200</v>
      </c>
      <c r="Y1476" t="s">
        <v>331</v>
      </c>
      <c r="Z1476" s="3">
        <v>2.6419999999999999</v>
      </c>
      <c r="AA1476" t="s">
        <v>93</v>
      </c>
      <c r="AB1476" t="s">
        <v>9179</v>
      </c>
      <c r="AC1476" s="6" t="s">
        <v>9180</v>
      </c>
      <c r="AD1476" s="3">
        <f t="shared" si="184"/>
        <v>4.04</v>
      </c>
      <c r="AE1476" s="4">
        <f t="shared" si="185"/>
        <v>29</v>
      </c>
      <c r="AF1476" s="4">
        <f t="shared" si="186"/>
        <v>4</v>
      </c>
      <c r="AG1476" s="4">
        <f t="shared" si="187"/>
        <v>108</v>
      </c>
      <c r="AH1476" t="str">
        <f t="shared" si="188"/>
        <v>standard</v>
      </c>
      <c r="AI1476" t="b">
        <f t="shared" si="189"/>
        <v>1</v>
      </c>
      <c r="AJ1476" t="str">
        <f t="shared" si="190"/>
        <v>ok</v>
      </c>
      <c r="AK1476" t="s">
        <v>9181</v>
      </c>
      <c r="AM1476" s="2">
        <v>46082</v>
      </c>
      <c r="AN1476" t="b">
        <f t="shared" si="191"/>
        <v>1</v>
      </c>
    </row>
    <row r="1477" spans="1:40" ht="43.2" x14ac:dyDescent="0.3">
      <c r="A1477" t="s">
        <v>9182</v>
      </c>
      <c r="B1477" t="s">
        <v>9183</v>
      </c>
      <c r="C1477" s="6" t="s">
        <v>9184</v>
      </c>
      <c r="D1477" t="s">
        <v>43</v>
      </c>
      <c r="E1477" s="4">
        <v>39</v>
      </c>
      <c r="F1477" t="b">
        <v>1</v>
      </c>
      <c r="G1477" s="4">
        <v>981</v>
      </c>
      <c r="H1477" s="3">
        <v>0.22</v>
      </c>
      <c r="I1477" s="3">
        <v>-1</v>
      </c>
      <c r="J1477" s="3">
        <v>0</v>
      </c>
      <c r="K1477" s="3">
        <v>0</v>
      </c>
      <c r="L1477" s="3">
        <v>0</v>
      </c>
      <c r="M1477" s="3">
        <v>0</v>
      </c>
      <c r="N1477" s="3">
        <v>0</v>
      </c>
      <c r="O1477" s="3">
        <v>-0.09</v>
      </c>
      <c r="P1477" s="4">
        <v>7</v>
      </c>
      <c r="Q1477" s="4">
        <v>10</v>
      </c>
      <c r="R1477" t="b">
        <v>0</v>
      </c>
      <c r="S1477" t="b">
        <v>1</v>
      </c>
      <c r="T1477" t="b">
        <v>0</v>
      </c>
      <c r="U1477" t="b">
        <v>1</v>
      </c>
      <c r="V1477" t="b">
        <v>1</v>
      </c>
      <c r="W1477" t="s">
        <v>64</v>
      </c>
      <c r="X1477" t="s">
        <v>45</v>
      </c>
      <c r="Y1477" t="s">
        <v>66</v>
      </c>
      <c r="Z1477" s="3">
        <v>1.3959999999999999</v>
      </c>
      <c r="AA1477" t="s">
        <v>67</v>
      </c>
      <c r="AB1477" t="s">
        <v>9185</v>
      </c>
      <c r="AC1477" s="6" t="s">
        <v>9186</v>
      </c>
      <c r="AD1477" s="3">
        <f t="shared" si="184"/>
        <v>5.44</v>
      </c>
      <c r="AE1477" s="4">
        <f t="shared" si="185"/>
        <v>47</v>
      </c>
      <c r="AF1477" s="4">
        <f t="shared" si="186"/>
        <v>4</v>
      </c>
      <c r="AG1477" s="4">
        <f t="shared" si="187"/>
        <v>114</v>
      </c>
      <c r="AH1477" t="str">
        <f t="shared" si="188"/>
        <v>standard</v>
      </c>
      <c r="AI1477" t="b">
        <f t="shared" si="189"/>
        <v>1</v>
      </c>
      <c r="AJ1477" t="str">
        <f t="shared" si="190"/>
        <v>ok</v>
      </c>
      <c r="AK1477" t="s">
        <v>9187</v>
      </c>
      <c r="AL1477" t="s">
        <v>3633</v>
      </c>
      <c r="AM1477" s="2">
        <v>46184</v>
      </c>
      <c r="AN1477" t="b">
        <f t="shared" si="191"/>
        <v>1</v>
      </c>
    </row>
    <row r="1478" spans="1:40" ht="86.4" x14ac:dyDescent="0.3">
      <c r="A1478" t="s">
        <v>9188</v>
      </c>
      <c r="B1478" t="s">
        <v>9189</v>
      </c>
      <c r="C1478" s="6" t="s">
        <v>9190</v>
      </c>
      <c r="D1478" t="s">
        <v>43</v>
      </c>
      <c r="E1478" s="4">
        <v>37</v>
      </c>
      <c r="F1478" t="b">
        <v>1</v>
      </c>
      <c r="G1478" s="4">
        <v>1528</v>
      </c>
      <c r="H1478" s="3">
        <v>0.25</v>
      </c>
      <c r="I1478" s="3">
        <v>-1</v>
      </c>
      <c r="J1478" s="3">
        <v>0</v>
      </c>
      <c r="K1478" s="3">
        <v>0</v>
      </c>
      <c r="L1478" s="3">
        <v>0</v>
      </c>
      <c r="M1478" s="3">
        <v>0.34</v>
      </c>
      <c r="N1478" s="3">
        <v>0</v>
      </c>
      <c r="O1478" s="3">
        <v>-0.16</v>
      </c>
      <c r="P1478" s="4">
        <v>6</v>
      </c>
      <c r="Q1478" s="4">
        <v>10</v>
      </c>
      <c r="R1478" t="b">
        <v>0</v>
      </c>
      <c r="S1478" t="b">
        <v>1</v>
      </c>
      <c r="T1478" t="b">
        <v>0</v>
      </c>
      <c r="U1478" t="b">
        <v>1</v>
      </c>
      <c r="V1478" t="b">
        <v>0</v>
      </c>
      <c r="W1478" t="s">
        <v>148</v>
      </c>
      <c r="X1478" t="s">
        <v>101</v>
      </c>
      <c r="Y1478" t="s">
        <v>66</v>
      </c>
      <c r="Z1478" s="3">
        <v>2.99</v>
      </c>
      <c r="AA1478" t="s">
        <v>788</v>
      </c>
      <c r="AB1478" t="s">
        <v>9191</v>
      </c>
      <c r="AC1478" s="6" t="s">
        <v>9192</v>
      </c>
      <c r="AD1478" s="3">
        <f t="shared" si="184"/>
        <v>6.5</v>
      </c>
      <c r="AE1478" s="4">
        <f t="shared" si="185"/>
        <v>47</v>
      </c>
      <c r="AF1478" s="4">
        <f t="shared" si="186"/>
        <v>5</v>
      </c>
      <c r="AG1478" s="4">
        <f t="shared" si="187"/>
        <v>283</v>
      </c>
      <c r="AH1478" t="str">
        <f t="shared" si="188"/>
        <v>standard</v>
      </c>
      <c r="AI1478" t="b">
        <f t="shared" si="189"/>
        <v>1</v>
      </c>
      <c r="AJ1478" t="str">
        <f t="shared" si="190"/>
        <v>ok</v>
      </c>
      <c r="AK1478" t="s">
        <v>9193</v>
      </c>
      <c r="AM1478" s="2">
        <v>46192</v>
      </c>
      <c r="AN1478" t="b">
        <f t="shared" si="191"/>
        <v>1</v>
      </c>
    </row>
    <row r="1479" spans="1:40" ht="43.2" x14ac:dyDescent="0.3">
      <c r="A1479" t="s">
        <v>9194</v>
      </c>
      <c r="B1479" t="s">
        <v>9195</v>
      </c>
      <c r="C1479" s="6" t="s">
        <v>9196</v>
      </c>
      <c r="D1479" t="s">
        <v>43</v>
      </c>
      <c r="E1479" s="4">
        <v>28</v>
      </c>
      <c r="F1479" t="b">
        <v>0</v>
      </c>
      <c r="G1479" s="4">
        <v>1556</v>
      </c>
      <c r="H1479" s="3">
        <v>0</v>
      </c>
      <c r="I1479" s="3">
        <v>0</v>
      </c>
      <c r="J1479" s="3">
        <v>-0.15</v>
      </c>
      <c r="K1479" s="3">
        <v>0.64</v>
      </c>
      <c r="L1479" s="3">
        <v>0.13</v>
      </c>
      <c r="M1479" s="3">
        <v>0</v>
      </c>
      <c r="N1479" s="3">
        <v>0</v>
      </c>
      <c r="O1479" s="3">
        <v>0</v>
      </c>
      <c r="P1479" s="4">
        <v>4</v>
      </c>
      <c r="Q1479" s="4">
        <v>4</v>
      </c>
      <c r="R1479" t="b">
        <v>1</v>
      </c>
      <c r="S1479" t="b">
        <v>0</v>
      </c>
      <c r="T1479" t="b">
        <v>1</v>
      </c>
      <c r="U1479" t="b">
        <v>0</v>
      </c>
      <c r="V1479" t="b">
        <v>1</v>
      </c>
      <c r="W1479" t="s">
        <v>92</v>
      </c>
      <c r="X1479" t="s">
        <v>65</v>
      </c>
      <c r="Y1479" t="s">
        <v>66</v>
      </c>
      <c r="Z1479" s="3">
        <v>1.3149999999999999</v>
      </c>
      <c r="AA1479" t="s">
        <v>1505</v>
      </c>
      <c r="AB1479" t="s">
        <v>9197</v>
      </c>
      <c r="AC1479" s="6" t="s">
        <v>9198</v>
      </c>
      <c r="AD1479" s="3">
        <f t="shared" si="184"/>
        <v>3.99</v>
      </c>
      <c r="AE1479" s="4">
        <f t="shared" si="185"/>
        <v>38</v>
      </c>
      <c r="AF1479" s="4">
        <f t="shared" si="186"/>
        <v>1</v>
      </c>
      <c r="AG1479" s="4">
        <f t="shared" si="187"/>
        <v>127</v>
      </c>
      <c r="AH1479" t="str">
        <f t="shared" si="188"/>
        <v>standard</v>
      </c>
      <c r="AI1479" t="b">
        <f t="shared" si="189"/>
        <v>1</v>
      </c>
      <c r="AJ1479" t="str">
        <f t="shared" si="190"/>
        <v>ok</v>
      </c>
      <c r="AK1479" t="s">
        <v>9199</v>
      </c>
      <c r="AM1479" s="2">
        <v>46049</v>
      </c>
      <c r="AN1479" t="b">
        <f t="shared" si="191"/>
        <v>1</v>
      </c>
    </row>
    <row r="1480" spans="1:40" ht="43.2" x14ac:dyDescent="0.3">
      <c r="A1480" t="s">
        <v>9200</v>
      </c>
      <c r="B1480" t="s">
        <v>9201</v>
      </c>
      <c r="C1480" s="6" t="s">
        <v>9202</v>
      </c>
      <c r="D1480" t="s">
        <v>63</v>
      </c>
      <c r="E1480" s="4">
        <v>26</v>
      </c>
      <c r="F1480" t="b">
        <v>1</v>
      </c>
      <c r="G1480" s="4">
        <v>2024</v>
      </c>
      <c r="H1480" s="3">
        <v>0</v>
      </c>
      <c r="I1480" s="3">
        <v>0</v>
      </c>
      <c r="J1480" s="3">
        <v>0</v>
      </c>
      <c r="K1480" s="3">
        <v>0</v>
      </c>
      <c r="L1480" s="3">
        <v>-0.01</v>
      </c>
      <c r="M1480" s="3">
        <v>0</v>
      </c>
      <c r="N1480" s="3">
        <v>0</v>
      </c>
      <c r="O1480" s="3">
        <v>7.0000000000000007E-2</v>
      </c>
      <c r="P1480" s="4">
        <v>5</v>
      </c>
      <c r="Q1480" s="4">
        <v>10</v>
      </c>
      <c r="R1480" t="b">
        <v>0</v>
      </c>
      <c r="S1480" t="b">
        <v>1</v>
      </c>
      <c r="T1480" t="b">
        <v>1</v>
      </c>
      <c r="U1480" t="b">
        <v>0</v>
      </c>
      <c r="V1480" t="b">
        <v>0</v>
      </c>
      <c r="W1480" t="s">
        <v>111</v>
      </c>
      <c r="X1480" t="s">
        <v>75</v>
      </c>
      <c r="Y1480" t="s">
        <v>66</v>
      </c>
      <c r="Z1480" s="3">
        <v>0.91900000000000004</v>
      </c>
      <c r="AA1480" t="s">
        <v>230</v>
      </c>
      <c r="AB1480" t="s">
        <v>9203</v>
      </c>
      <c r="AC1480" s="6" t="s">
        <v>9204</v>
      </c>
      <c r="AD1480" s="3">
        <f t="shared" si="184"/>
        <v>1.1599999999999999</v>
      </c>
      <c r="AE1480" s="4">
        <f t="shared" si="185"/>
        <v>31</v>
      </c>
      <c r="AF1480" s="4">
        <f t="shared" si="186"/>
        <v>6</v>
      </c>
      <c r="AG1480" s="4">
        <f t="shared" si="187"/>
        <v>115</v>
      </c>
      <c r="AH1480" t="str">
        <f t="shared" si="188"/>
        <v>standard</v>
      </c>
      <c r="AI1480" t="b">
        <f t="shared" si="189"/>
        <v>1</v>
      </c>
      <c r="AJ1480" t="str">
        <f t="shared" si="190"/>
        <v>review: multi-status synergy</v>
      </c>
      <c r="AK1480" t="s">
        <v>9205</v>
      </c>
      <c r="AM1480" s="2">
        <v>46130</v>
      </c>
      <c r="AN1480" t="b">
        <f t="shared" si="191"/>
        <v>1</v>
      </c>
    </row>
    <row r="1481" spans="1:40" ht="43.2" x14ac:dyDescent="0.3">
      <c r="A1481" t="s">
        <v>9206</v>
      </c>
      <c r="B1481" t="s">
        <v>9207</v>
      </c>
      <c r="C1481" s="6" t="s">
        <v>9208</v>
      </c>
      <c r="D1481" t="s">
        <v>63</v>
      </c>
      <c r="E1481" s="4">
        <v>16</v>
      </c>
      <c r="F1481" t="b">
        <v>1</v>
      </c>
      <c r="G1481" s="4">
        <v>878</v>
      </c>
      <c r="H1481" s="3">
        <v>0</v>
      </c>
      <c r="I1481" s="3">
        <v>0</v>
      </c>
      <c r="J1481" s="3">
        <v>0.33</v>
      </c>
      <c r="K1481" s="3">
        <v>0</v>
      </c>
      <c r="L1481" s="3">
        <v>0</v>
      </c>
      <c r="M1481" s="3">
        <v>0.25</v>
      </c>
      <c r="N1481" s="3">
        <v>0</v>
      </c>
      <c r="O1481" s="3">
        <v>0</v>
      </c>
      <c r="P1481" s="4">
        <v>7</v>
      </c>
      <c r="Q1481" s="4">
        <v>8</v>
      </c>
      <c r="R1481" t="b">
        <v>0</v>
      </c>
      <c r="S1481" t="b">
        <v>1</v>
      </c>
      <c r="T1481" t="b">
        <v>0</v>
      </c>
      <c r="U1481" t="b">
        <v>0</v>
      </c>
      <c r="V1481" t="b">
        <v>1</v>
      </c>
      <c r="W1481" t="s">
        <v>100</v>
      </c>
      <c r="X1481" t="s">
        <v>101</v>
      </c>
      <c r="Y1481" t="s">
        <v>46</v>
      </c>
      <c r="Z1481" s="3">
        <v>2.38</v>
      </c>
      <c r="AA1481" t="s">
        <v>5718</v>
      </c>
      <c r="AB1481" t="s">
        <v>9209</v>
      </c>
      <c r="AC1481" s="6" t="s">
        <v>9210</v>
      </c>
      <c r="AD1481" s="3">
        <f t="shared" si="184"/>
        <v>2.4900000000000002</v>
      </c>
      <c r="AE1481" s="4">
        <f t="shared" si="185"/>
        <v>18</v>
      </c>
      <c r="AF1481" s="4">
        <f t="shared" si="186"/>
        <v>2</v>
      </c>
      <c r="AG1481" s="4">
        <f t="shared" si="187"/>
        <v>116</v>
      </c>
      <c r="AH1481" t="str">
        <f t="shared" si="188"/>
        <v>standard</v>
      </c>
      <c r="AI1481" t="b">
        <f t="shared" si="189"/>
        <v>0</v>
      </c>
      <c r="AJ1481" t="str">
        <f t="shared" si="190"/>
        <v>ok</v>
      </c>
      <c r="AK1481" t="s">
        <v>9211</v>
      </c>
      <c r="AM1481" s="2">
        <v>46163</v>
      </c>
      <c r="AN1481" t="b">
        <f t="shared" si="191"/>
        <v>1</v>
      </c>
    </row>
    <row r="1482" spans="1:40" ht="43.2" x14ac:dyDescent="0.3">
      <c r="A1482" t="s">
        <v>9212</v>
      </c>
      <c r="B1482" t="s">
        <v>9213</v>
      </c>
      <c r="C1482" s="6" t="s">
        <v>9214</v>
      </c>
      <c r="D1482" t="s">
        <v>119</v>
      </c>
      <c r="E1482" s="4">
        <v>39</v>
      </c>
      <c r="F1482" t="b">
        <v>1</v>
      </c>
      <c r="G1482" s="4">
        <v>1370</v>
      </c>
      <c r="H1482" s="3">
        <v>0</v>
      </c>
      <c r="I1482" s="3">
        <v>0</v>
      </c>
      <c r="J1482" s="3">
        <v>0</v>
      </c>
      <c r="K1482" s="3">
        <v>0.01</v>
      </c>
      <c r="L1482" s="3">
        <v>0</v>
      </c>
      <c r="M1482" s="3">
        <v>0.15</v>
      </c>
      <c r="N1482" s="3">
        <v>0</v>
      </c>
      <c r="O1482" s="3">
        <v>0</v>
      </c>
      <c r="P1482" s="4">
        <v>8</v>
      </c>
      <c r="Q1482" s="4">
        <v>10</v>
      </c>
      <c r="R1482" t="b">
        <v>0</v>
      </c>
      <c r="S1482" t="b">
        <v>1</v>
      </c>
      <c r="T1482" t="b">
        <v>1</v>
      </c>
      <c r="U1482" t="b">
        <v>1</v>
      </c>
      <c r="V1482" t="b">
        <v>1</v>
      </c>
      <c r="W1482" t="s">
        <v>148</v>
      </c>
      <c r="X1482" t="s">
        <v>149</v>
      </c>
      <c r="Y1482" t="s">
        <v>139</v>
      </c>
      <c r="Z1482" s="3">
        <v>2.4180000000000001</v>
      </c>
      <c r="AA1482" t="s">
        <v>4014</v>
      </c>
      <c r="AB1482" t="s">
        <v>9215</v>
      </c>
      <c r="AC1482" s="6" t="s">
        <v>9216</v>
      </c>
      <c r="AD1482" s="3">
        <f t="shared" si="184"/>
        <v>4.32</v>
      </c>
      <c r="AE1482" s="4">
        <f t="shared" si="185"/>
        <v>50</v>
      </c>
      <c r="AF1482" s="4">
        <f t="shared" si="186"/>
        <v>3</v>
      </c>
      <c r="AG1482" s="4">
        <f t="shared" si="187"/>
        <v>113</v>
      </c>
      <c r="AH1482" t="str">
        <f t="shared" si="188"/>
        <v>standard</v>
      </c>
      <c r="AI1482" t="b">
        <f t="shared" si="189"/>
        <v>0</v>
      </c>
      <c r="AJ1482" t="str">
        <f t="shared" si="190"/>
        <v>ok</v>
      </c>
      <c r="AK1482" t="s">
        <v>9217</v>
      </c>
      <c r="AL1482" t="s">
        <v>9218</v>
      </c>
      <c r="AM1482" s="2">
        <v>46161</v>
      </c>
      <c r="AN1482" t="b">
        <f t="shared" si="191"/>
        <v>1</v>
      </c>
    </row>
    <row r="1483" spans="1:40" ht="43.2" x14ac:dyDescent="0.3">
      <c r="A1483" t="s">
        <v>9219</v>
      </c>
      <c r="B1483" t="s">
        <v>9220</v>
      </c>
      <c r="C1483" s="6" t="s">
        <v>9221</v>
      </c>
      <c r="D1483" t="s">
        <v>63</v>
      </c>
      <c r="E1483" s="4">
        <v>26</v>
      </c>
      <c r="F1483" t="b">
        <v>0</v>
      </c>
      <c r="G1483" s="4">
        <v>1943</v>
      </c>
      <c r="H1483" s="3">
        <v>0</v>
      </c>
      <c r="I1483" s="3">
        <v>1</v>
      </c>
      <c r="J1483" s="3">
        <v>0.5</v>
      </c>
      <c r="K1483" s="3">
        <v>0</v>
      </c>
      <c r="L1483" s="3">
        <v>0</v>
      </c>
      <c r="M1483" s="3">
        <v>0</v>
      </c>
      <c r="N1483" s="3">
        <v>1.62</v>
      </c>
      <c r="O1483" s="3">
        <v>0</v>
      </c>
      <c r="P1483" s="4">
        <v>5</v>
      </c>
      <c r="Q1483" s="4">
        <v>9</v>
      </c>
      <c r="R1483" t="b">
        <v>1</v>
      </c>
      <c r="S1483" t="b">
        <v>1</v>
      </c>
      <c r="T1483" t="b">
        <v>1</v>
      </c>
      <c r="U1483" t="b">
        <v>0</v>
      </c>
      <c r="V1483" t="b">
        <v>1</v>
      </c>
      <c r="W1483" t="s">
        <v>54</v>
      </c>
      <c r="X1483" t="s">
        <v>45</v>
      </c>
      <c r="Y1483" t="s">
        <v>66</v>
      </c>
      <c r="Z1483" s="3">
        <v>2.3029999999999999</v>
      </c>
      <c r="AA1483" t="s">
        <v>1485</v>
      </c>
      <c r="AB1483" t="s">
        <v>9222</v>
      </c>
      <c r="AC1483" s="6" t="s">
        <v>9223</v>
      </c>
      <c r="AD1483" s="3">
        <f t="shared" si="184"/>
        <v>7.24</v>
      </c>
      <c r="AE1483" s="4">
        <f t="shared" si="185"/>
        <v>40</v>
      </c>
      <c r="AF1483" s="4">
        <f t="shared" si="186"/>
        <v>5</v>
      </c>
      <c r="AG1483" s="4">
        <f t="shared" si="187"/>
        <v>121</v>
      </c>
      <c r="AH1483" t="str">
        <f t="shared" si="188"/>
        <v>standard</v>
      </c>
      <c r="AI1483" t="b">
        <f t="shared" si="189"/>
        <v>0</v>
      </c>
      <c r="AJ1483" t="str">
        <f t="shared" si="190"/>
        <v>review: multi-status synergy</v>
      </c>
      <c r="AK1483" t="s">
        <v>9224</v>
      </c>
      <c r="AL1483" t="s">
        <v>9225</v>
      </c>
      <c r="AM1483" s="2">
        <v>46133</v>
      </c>
      <c r="AN1483" t="b">
        <f t="shared" si="191"/>
        <v>1</v>
      </c>
    </row>
    <row r="1484" spans="1:40" ht="43.2" x14ac:dyDescent="0.3">
      <c r="A1484" t="s">
        <v>9226</v>
      </c>
      <c r="B1484" t="s">
        <v>9227</v>
      </c>
      <c r="C1484" s="6" t="s">
        <v>9228</v>
      </c>
      <c r="D1484" t="s">
        <v>43</v>
      </c>
      <c r="E1484" s="4">
        <v>30</v>
      </c>
      <c r="F1484" t="b">
        <v>0</v>
      </c>
      <c r="G1484" s="4">
        <v>439</v>
      </c>
      <c r="H1484" s="3">
        <v>0</v>
      </c>
      <c r="I1484" s="3">
        <v>1</v>
      </c>
      <c r="J1484" s="3">
        <v>0</v>
      </c>
      <c r="K1484" s="3">
        <v>0.16</v>
      </c>
      <c r="L1484" s="3">
        <v>-0.14000000000000001</v>
      </c>
      <c r="M1484" s="3">
        <v>0</v>
      </c>
      <c r="N1484" s="3">
        <v>0</v>
      </c>
      <c r="O1484" s="3">
        <v>0</v>
      </c>
      <c r="P1484" s="4">
        <v>1</v>
      </c>
      <c r="Q1484" s="4">
        <v>4</v>
      </c>
      <c r="R1484" t="b">
        <v>1</v>
      </c>
      <c r="S1484" t="b">
        <v>1</v>
      </c>
      <c r="T1484" t="b">
        <v>0</v>
      </c>
      <c r="U1484" t="b">
        <v>1</v>
      </c>
      <c r="V1484" t="b">
        <v>1</v>
      </c>
      <c r="W1484" t="s">
        <v>64</v>
      </c>
      <c r="X1484" t="s">
        <v>128</v>
      </c>
      <c r="Y1484" t="s">
        <v>46</v>
      </c>
      <c r="Z1484" s="3">
        <v>0.61</v>
      </c>
      <c r="AA1484" t="s">
        <v>67</v>
      </c>
      <c r="AB1484" t="s">
        <v>9229</v>
      </c>
      <c r="AC1484" s="6" t="s">
        <v>9230</v>
      </c>
      <c r="AD1484" s="3">
        <f t="shared" si="184"/>
        <v>4.0999999999999996</v>
      </c>
      <c r="AE1484" s="4">
        <f t="shared" si="185"/>
        <v>37</v>
      </c>
      <c r="AF1484" s="4">
        <f t="shared" si="186"/>
        <v>4</v>
      </c>
      <c r="AG1484" s="4">
        <f t="shared" si="187"/>
        <v>112</v>
      </c>
      <c r="AH1484" t="str">
        <f t="shared" si="188"/>
        <v>standard</v>
      </c>
      <c r="AI1484" t="b">
        <f t="shared" si="189"/>
        <v>1</v>
      </c>
      <c r="AJ1484" t="str">
        <f t="shared" si="190"/>
        <v>ok</v>
      </c>
      <c r="AK1484" t="s">
        <v>9231</v>
      </c>
      <c r="AL1484" t="s">
        <v>6252</v>
      </c>
      <c r="AM1484" s="2">
        <v>46024</v>
      </c>
      <c r="AN1484" t="b">
        <f t="shared" si="191"/>
        <v>1</v>
      </c>
    </row>
    <row r="1485" spans="1:40" ht="43.2" x14ac:dyDescent="0.3">
      <c r="A1485" t="s">
        <v>9232</v>
      </c>
      <c r="B1485" t="s">
        <v>9233</v>
      </c>
      <c r="C1485" s="6" t="s">
        <v>9234</v>
      </c>
      <c r="D1485" t="s">
        <v>178</v>
      </c>
      <c r="E1485" s="4">
        <v>106</v>
      </c>
      <c r="F1485" t="b">
        <v>1</v>
      </c>
      <c r="G1485" s="4">
        <v>3</v>
      </c>
      <c r="H1485" s="3">
        <v>1.49</v>
      </c>
      <c r="I1485" s="3">
        <v>-1</v>
      </c>
      <c r="J1485" s="3">
        <v>0</v>
      </c>
      <c r="K1485" s="3">
        <v>0</v>
      </c>
      <c r="L1485" s="3">
        <v>0</v>
      </c>
      <c r="M1485" s="3">
        <v>0</v>
      </c>
      <c r="N1485" s="3">
        <v>2.34</v>
      </c>
      <c r="O1485" s="3">
        <v>0</v>
      </c>
      <c r="P1485" s="4">
        <v>4</v>
      </c>
      <c r="Q1485" s="4">
        <v>5</v>
      </c>
      <c r="R1485" t="b">
        <v>1</v>
      </c>
      <c r="S1485" t="b">
        <v>0</v>
      </c>
      <c r="T1485" t="b">
        <v>1</v>
      </c>
      <c r="U1485" t="b">
        <v>0</v>
      </c>
      <c r="V1485" t="b">
        <v>1</v>
      </c>
      <c r="W1485" t="s">
        <v>54</v>
      </c>
      <c r="X1485" t="s">
        <v>101</v>
      </c>
      <c r="Y1485" t="s">
        <v>129</v>
      </c>
      <c r="Z1485" s="3">
        <v>0.80300000000000005</v>
      </c>
      <c r="AA1485" t="s">
        <v>339</v>
      </c>
      <c r="AB1485" t="s">
        <v>9235</v>
      </c>
      <c r="AC1485" s="6" t="s">
        <v>9236</v>
      </c>
      <c r="AD1485" s="3">
        <f t="shared" si="184"/>
        <v>25.1</v>
      </c>
      <c r="AE1485" s="4">
        <f t="shared" si="185"/>
        <v>218</v>
      </c>
      <c r="AF1485" s="4">
        <f t="shared" si="186"/>
        <v>2</v>
      </c>
      <c r="AG1485" s="4">
        <f t="shared" si="187"/>
        <v>111</v>
      </c>
      <c r="AH1485" t="str">
        <f t="shared" si="188"/>
        <v>rare-chest</v>
      </c>
      <c r="AI1485" t="b">
        <f t="shared" si="189"/>
        <v>1</v>
      </c>
      <c r="AJ1485" t="str">
        <f t="shared" si="190"/>
        <v>review: balance outlier</v>
      </c>
      <c r="AK1485" t="s">
        <v>9237</v>
      </c>
      <c r="AM1485" s="2">
        <v>46156</v>
      </c>
      <c r="AN1485" t="b">
        <f t="shared" si="191"/>
        <v>1</v>
      </c>
    </row>
    <row r="1486" spans="1:40" ht="43.2" x14ac:dyDescent="0.3">
      <c r="A1486" t="s">
        <v>9238</v>
      </c>
      <c r="B1486" t="s">
        <v>9239</v>
      </c>
      <c r="C1486" s="6" t="s">
        <v>9240</v>
      </c>
      <c r="D1486" t="s">
        <v>119</v>
      </c>
      <c r="E1486" s="4">
        <v>54</v>
      </c>
      <c r="F1486" t="b">
        <v>1</v>
      </c>
      <c r="G1486" s="4">
        <v>1488</v>
      </c>
      <c r="H1486" s="3">
        <v>1.33</v>
      </c>
      <c r="I1486" s="3">
        <v>1</v>
      </c>
      <c r="J1486" s="3">
        <v>-0.06</v>
      </c>
      <c r="K1486" s="3">
        <v>0</v>
      </c>
      <c r="L1486" s="3">
        <v>0</v>
      </c>
      <c r="M1486" s="3">
        <v>0</v>
      </c>
      <c r="N1486" s="3">
        <v>0.2</v>
      </c>
      <c r="O1486" s="3">
        <v>0</v>
      </c>
      <c r="P1486" s="4">
        <v>9</v>
      </c>
      <c r="Q1486" s="4">
        <v>9</v>
      </c>
      <c r="R1486" t="b">
        <v>0</v>
      </c>
      <c r="S1486" t="b">
        <v>0</v>
      </c>
      <c r="T1486" t="b">
        <v>1</v>
      </c>
      <c r="U1486" t="b">
        <v>1</v>
      </c>
      <c r="V1486" t="b">
        <v>1</v>
      </c>
      <c r="W1486" t="s">
        <v>92</v>
      </c>
      <c r="X1486" t="s">
        <v>149</v>
      </c>
      <c r="Y1486" t="s">
        <v>46</v>
      </c>
      <c r="Z1486" s="3">
        <v>2.5270000000000001</v>
      </c>
      <c r="AA1486" t="s">
        <v>1695</v>
      </c>
      <c r="AB1486" t="s">
        <v>9241</v>
      </c>
      <c r="AC1486" s="6" t="s">
        <v>9242</v>
      </c>
      <c r="AD1486" s="3">
        <f t="shared" si="184"/>
        <v>16.72</v>
      </c>
      <c r="AE1486" s="4">
        <f t="shared" si="185"/>
        <v>94</v>
      </c>
      <c r="AF1486" s="4">
        <f t="shared" si="186"/>
        <v>1</v>
      </c>
      <c r="AG1486" s="4">
        <f t="shared" si="187"/>
        <v>117</v>
      </c>
      <c r="AH1486" t="str">
        <f t="shared" si="188"/>
        <v>rare-chest</v>
      </c>
      <c r="AI1486" t="b">
        <f t="shared" si="189"/>
        <v>1</v>
      </c>
      <c r="AJ1486" t="str">
        <f t="shared" si="190"/>
        <v>ok</v>
      </c>
      <c r="AK1486" t="s">
        <v>9243</v>
      </c>
      <c r="AM1486" s="2">
        <v>46100</v>
      </c>
      <c r="AN1486" t="b">
        <f t="shared" si="191"/>
        <v>1</v>
      </c>
    </row>
    <row r="1487" spans="1:40" ht="43.2" x14ac:dyDescent="0.3">
      <c r="A1487" t="s">
        <v>9244</v>
      </c>
      <c r="B1487" t="s">
        <v>9245</v>
      </c>
      <c r="C1487" s="6" t="s">
        <v>9246</v>
      </c>
      <c r="D1487" t="s">
        <v>63</v>
      </c>
      <c r="E1487" s="4">
        <v>10</v>
      </c>
      <c r="F1487" t="b">
        <v>1</v>
      </c>
      <c r="G1487" s="4">
        <v>1935</v>
      </c>
      <c r="H1487" s="3">
        <v>0</v>
      </c>
      <c r="I1487" s="3">
        <v>1</v>
      </c>
      <c r="J1487" s="3">
        <v>0</v>
      </c>
      <c r="K1487" s="3">
        <v>0</v>
      </c>
      <c r="L1487" s="3">
        <v>0</v>
      </c>
      <c r="M1487" s="3">
        <v>0</v>
      </c>
      <c r="N1487" s="3">
        <v>0.73</v>
      </c>
      <c r="O1487" s="3">
        <v>0.86</v>
      </c>
      <c r="P1487" s="4">
        <v>3</v>
      </c>
      <c r="Q1487" s="4">
        <v>3</v>
      </c>
      <c r="R1487" t="b">
        <v>0</v>
      </c>
      <c r="S1487" t="b">
        <v>0</v>
      </c>
      <c r="T1487" t="b">
        <v>0</v>
      </c>
      <c r="U1487" t="b">
        <v>0</v>
      </c>
      <c r="V1487" t="b">
        <v>0</v>
      </c>
      <c r="W1487" t="s">
        <v>100</v>
      </c>
      <c r="X1487" t="s">
        <v>45</v>
      </c>
      <c r="Y1487" t="s">
        <v>331</v>
      </c>
      <c r="Z1487" s="3">
        <v>3.4089999999999998</v>
      </c>
      <c r="AA1487" t="s">
        <v>312</v>
      </c>
      <c r="AB1487" t="s">
        <v>9247</v>
      </c>
      <c r="AC1487" s="6" t="s">
        <v>9248</v>
      </c>
      <c r="AD1487" s="3">
        <f t="shared" si="184"/>
        <v>5.68</v>
      </c>
      <c r="AE1487" s="4">
        <f t="shared" si="185"/>
        <v>12</v>
      </c>
      <c r="AF1487" s="4">
        <f t="shared" si="186"/>
        <v>1</v>
      </c>
      <c r="AG1487" s="4">
        <f t="shared" si="187"/>
        <v>112</v>
      </c>
      <c r="AH1487" t="str">
        <f t="shared" si="188"/>
        <v>standard</v>
      </c>
      <c r="AI1487" t="b">
        <f t="shared" si="189"/>
        <v>0</v>
      </c>
      <c r="AJ1487" t="str">
        <f t="shared" si="190"/>
        <v>ok</v>
      </c>
      <c r="AK1487" t="s">
        <v>9249</v>
      </c>
      <c r="AM1487" s="2">
        <v>46044</v>
      </c>
      <c r="AN1487" t="b">
        <f t="shared" si="191"/>
        <v>1</v>
      </c>
    </row>
    <row r="1488" spans="1:40" ht="43.2" x14ac:dyDescent="0.3">
      <c r="A1488" t="s">
        <v>9250</v>
      </c>
      <c r="B1488" t="s">
        <v>9251</v>
      </c>
      <c r="C1488" s="6" t="s">
        <v>9252</v>
      </c>
      <c r="D1488" t="s">
        <v>119</v>
      </c>
      <c r="E1488" s="4">
        <v>54</v>
      </c>
      <c r="F1488" t="b">
        <v>1</v>
      </c>
      <c r="G1488" s="4">
        <v>649</v>
      </c>
      <c r="H1488" s="3">
        <v>0</v>
      </c>
      <c r="I1488" s="3">
        <v>2</v>
      </c>
      <c r="J1488" s="3">
        <v>0</v>
      </c>
      <c r="K1488" s="3">
        <v>0</v>
      </c>
      <c r="L1488" s="3">
        <v>0</v>
      </c>
      <c r="M1488" s="3">
        <v>0</v>
      </c>
      <c r="N1488" s="3">
        <v>0</v>
      </c>
      <c r="O1488" s="3">
        <v>0</v>
      </c>
      <c r="P1488" s="4">
        <v>7</v>
      </c>
      <c r="Q1488" s="4">
        <v>10</v>
      </c>
      <c r="R1488" t="b">
        <v>0</v>
      </c>
      <c r="S1488" t="b">
        <v>0</v>
      </c>
      <c r="T1488" t="b">
        <v>1</v>
      </c>
      <c r="U1488" t="b">
        <v>0</v>
      </c>
      <c r="V1488" t="b">
        <v>1</v>
      </c>
      <c r="W1488" t="s">
        <v>111</v>
      </c>
      <c r="X1488" t="s">
        <v>101</v>
      </c>
      <c r="Y1488" t="s">
        <v>66</v>
      </c>
      <c r="Z1488" s="3">
        <v>1.1499999999999999</v>
      </c>
      <c r="AA1488" t="s">
        <v>855</v>
      </c>
      <c r="AB1488" t="s">
        <v>9253</v>
      </c>
      <c r="AC1488" s="6" t="s">
        <v>9254</v>
      </c>
      <c r="AD1488" s="3">
        <f t="shared" si="184"/>
        <v>7</v>
      </c>
      <c r="AE1488" s="4">
        <f t="shared" si="185"/>
        <v>73</v>
      </c>
      <c r="AF1488" s="4">
        <f t="shared" si="186"/>
        <v>4</v>
      </c>
      <c r="AG1488" s="4">
        <f t="shared" si="187"/>
        <v>115</v>
      </c>
      <c r="AH1488" t="str">
        <f t="shared" si="188"/>
        <v>standard</v>
      </c>
      <c r="AI1488" t="b">
        <f t="shared" si="189"/>
        <v>0</v>
      </c>
      <c r="AJ1488" t="str">
        <f t="shared" si="190"/>
        <v>ok</v>
      </c>
      <c r="AK1488" t="s">
        <v>9255</v>
      </c>
      <c r="AL1488" t="s">
        <v>9256</v>
      </c>
      <c r="AM1488" s="2">
        <v>46081</v>
      </c>
      <c r="AN1488" t="b">
        <f t="shared" si="191"/>
        <v>1</v>
      </c>
    </row>
    <row r="1489" spans="1:40" ht="43.2" x14ac:dyDescent="0.3">
      <c r="A1489" t="s">
        <v>9257</v>
      </c>
      <c r="B1489" t="s">
        <v>7240</v>
      </c>
      <c r="C1489" s="6" t="s">
        <v>9258</v>
      </c>
      <c r="D1489" t="s">
        <v>43</v>
      </c>
      <c r="E1489" s="4">
        <v>35</v>
      </c>
      <c r="F1489" t="b">
        <v>0</v>
      </c>
      <c r="G1489" s="4">
        <v>788</v>
      </c>
      <c r="H1489" s="3">
        <v>0</v>
      </c>
      <c r="I1489" s="3">
        <v>0</v>
      </c>
      <c r="J1489" s="3">
        <v>0</v>
      </c>
      <c r="K1489" s="3">
        <v>0.62</v>
      </c>
      <c r="L1489" s="3">
        <v>0</v>
      </c>
      <c r="M1489" s="3">
        <v>0</v>
      </c>
      <c r="N1489" s="3">
        <v>0.14000000000000001</v>
      </c>
      <c r="O1489" s="3">
        <v>0</v>
      </c>
      <c r="P1489" s="4">
        <v>1</v>
      </c>
      <c r="Q1489" s="4">
        <v>2</v>
      </c>
      <c r="R1489" t="b">
        <v>0</v>
      </c>
      <c r="S1489" t="b">
        <v>1</v>
      </c>
      <c r="T1489" t="b">
        <v>1</v>
      </c>
      <c r="U1489" t="b">
        <v>0</v>
      </c>
      <c r="V1489" t="b">
        <v>1</v>
      </c>
      <c r="W1489" t="s">
        <v>111</v>
      </c>
      <c r="X1489" t="s">
        <v>45</v>
      </c>
      <c r="Y1489" t="s">
        <v>46</v>
      </c>
      <c r="Z1489" s="3">
        <v>0.54400000000000004</v>
      </c>
      <c r="AA1489" t="s">
        <v>230</v>
      </c>
      <c r="AB1489" t="s">
        <v>7242</v>
      </c>
      <c r="AC1489" s="6" t="s">
        <v>9259</v>
      </c>
      <c r="AD1489" s="3">
        <f t="shared" si="184"/>
        <v>3.52</v>
      </c>
      <c r="AE1489" s="4">
        <f t="shared" si="185"/>
        <v>44</v>
      </c>
      <c r="AF1489" s="4">
        <f t="shared" si="186"/>
        <v>2</v>
      </c>
      <c r="AG1489" s="4">
        <f t="shared" si="187"/>
        <v>116</v>
      </c>
      <c r="AH1489" t="str">
        <f t="shared" si="188"/>
        <v>standard</v>
      </c>
      <c r="AI1489" t="b">
        <f t="shared" si="189"/>
        <v>0</v>
      </c>
      <c r="AJ1489" t="str">
        <f t="shared" si="190"/>
        <v>review: multi-status synergy</v>
      </c>
      <c r="AK1489" t="s">
        <v>9260</v>
      </c>
      <c r="AM1489" s="2">
        <v>46029</v>
      </c>
      <c r="AN1489" t="b">
        <f t="shared" si="191"/>
        <v>1</v>
      </c>
    </row>
    <row r="1490" spans="1:40" ht="43.2" x14ac:dyDescent="0.3">
      <c r="A1490" t="s">
        <v>9261</v>
      </c>
      <c r="B1490" t="s">
        <v>9262</v>
      </c>
      <c r="C1490" s="6" t="s">
        <v>9263</v>
      </c>
      <c r="D1490" t="s">
        <v>63</v>
      </c>
      <c r="E1490" s="4">
        <v>25</v>
      </c>
      <c r="F1490" t="b">
        <v>1</v>
      </c>
      <c r="G1490" s="4">
        <v>1711</v>
      </c>
      <c r="H1490" s="3">
        <v>0</v>
      </c>
      <c r="I1490" s="3">
        <v>0</v>
      </c>
      <c r="J1490" s="3">
        <v>0</v>
      </c>
      <c r="K1490" s="3">
        <v>0</v>
      </c>
      <c r="L1490" s="3">
        <v>0.16</v>
      </c>
      <c r="M1490" s="3">
        <v>0.24</v>
      </c>
      <c r="N1490" s="3">
        <v>0</v>
      </c>
      <c r="O1490" s="3">
        <v>0</v>
      </c>
      <c r="P1490" s="4">
        <v>4</v>
      </c>
      <c r="Q1490" s="4">
        <v>8</v>
      </c>
      <c r="R1490" t="b">
        <v>0</v>
      </c>
      <c r="S1490" t="b">
        <v>0</v>
      </c>
      <c r="T1490" t="b">
        <v>1</v>
      </c>
      <c r="U1490" t="b">
        <v>0</v>
      </c>
      <c r="V1490" t="b">
        <v>1</v>
      </c>
      <c r="W1490" t="s">
        <v>111</v>
      </c>
      <c r="X1490" t="s">
        <v>101</v>
      </c>
      <c r="Y1490" t="s">
        <v>46</v>
      </c>
      <c r="Z1490" s="3">
        <v>1.0449999999999999</v>
      </c>
      <c r="AA1490" t="s">
        <v>855</v>
      </c>
      <c r="AB1490" t="s">
        <v>9264</v>
      </c>
      <c r="AC1490" s="6" t="s">
        <v>9265</v>
      </c>
      <c r="AD1490" s="3">
        <f t="shared" si="184"/>
        <v>1.8</v>
      </c>
      <c r="AE1490" s="4">
        <f t="shared" si="185"/>
        <v>31</v>
      </c>
      <c r="AF1490" s="4">
        <f t="shared" si="186"/>
        <v>5</v>
      </c>
      <c r="AG1490" s="4">
        <f t="shared" si="187"/>
        <v>121</v>
      </c>
      <c r="AH1490" t="str">
        <f t="shared" si="188"/>
        <v>standard</v>
      </c>
      <c r="AI1490" t="b">
        <f t="shared" si="189"/>
        <v>0</v>
      </c>
      <c r="AJ1490" t="str">
        <f t="shared" si="190"/>
        <v>ok</v>
      </c>
      <c r="AK1490" t="s">
        <v>9266</v>
      </c>
      <c r="AM1490" s="2">
        <v>46031</v>
      </c>
      <c r="AN1490" t="b">
        <f t="shared" si="191"/>
        <v>1</v>
      </c>
    </row>
    <row r="1491" spans="1:40" ht="43.2" x14ac:dyDescent="0.3">
      <c r="A1491" t="s">
        <v>9267</v>
      </c>
      <c r="B1491" t="s">
        <v>9268</v>
      </c>
      <c r="C1491" s="6" t="s">
        <v>9269</v>
      </c>
      <c r="D1491" t="s">
        <v>63</v>
      </c>
      <c r="E1491" s="4">
        <v>22</v>
      </c>
      <c r="F1491" t="b">
        <v>0</v>
      </c>
      <c r="G1491" s="4">
        <v>1311</v>
      </c>
      <c r="H1491" s="3">
        <v>0</v>
      </c>
      <c r="I1491" s="3">
        <v>1</v>
      </c>
      <c r="J1491" s="3">
        <v>0</v>
      </c>
      <c r="K1491" s="3">
        <v>0.69</v>
      </c>
      <c r="L1491" s="3">
        <v>0.39</v>
      </c>
      <c r="M1491" s="3">
        <v>0</v>
      </c>
      <c r="N1491" s="3">
        <v>3.76</v>
      </c>
      <c r="O1491" s="3">
        <v>0</v>
      </c>
      <c r="P1491" s="4">
        <v>5</v>
      </c>
      <c r="Q1491" s="4">
        <v>10</v>
      </c>
      <c r="R1491" t="b">
        <v>1</v>
      </c>
      <c r="S1491" t="b">
        <v>0</v>
      </c>
      <c r="T1491" t="b">
        <v>1</v>
      </c>
      <c r="U1491" t="b">
        <v>0</v>
      </c>
      <c r="V1491" t="b">
        <v>1</v>
      </c>
      <c r="W1491" t="s">
        <v>64</v>
      </c>
      <c r="X1491" t="s">
        <v>55</v>
      </c>
      <c r="Y1491" t="s">
        <v>222</v>
      </c>
      <c r="Z1491" s="3">
        <v>2.0350000000000001</v>
      </c>
      <c r="AA1491" t="s">
        <v>490</v>
      </c>
      <c r="AB1491" t="s">
        <v>9270</v>
      </c>
      <c r="AC1491" s="6" t="s">
        <v>9271</v>
      </c>
      <c r="AD1491" s="3">
        <f t="shared" si="184"/>
        <v>12.18</v>
      </c>
      <c r="AE1491" s="4">
        <f t="shared" si="185"/>
        <v>39</v>
      </c>
      <c r="AF1491" s="4">
        <f t="shared" si="186"/>
        <v>6</v>
      </c>
      <c r="AG1491" s="4">
        <f t="shared" si="187"/>
        <v>124</v>
      </c>
      <c r="AH1491" t="str">
        <f t="shared" si="188"/>
        <v>rare-chest</v>
      </c>
      <c r="AI1491" t="b">
        <f t="shared" si="189"/>
        <v>0</v>
      </c>
      <c r="AJ1491" t="str">
        <f t="shared" si="190"/>
        <v>review: balance outlier</v>
      </c>
      <c r="AK1491" t="s">
        <v>9272</v>
      </c>
      <c r="AM1491" s="2">
        <v>46124</v>
      </c>
      <c r="AN1491" t="b">
        <f t="shared" si="191"/>
        <v>1</v>
      </c>
    </row>
    <row r="1492" spans="1:40" ht="43.2" x14ac:dyDescent="0.3">
      <c r="A1492" t="s">
        <v>9273</v>
      </c>
      <c r="B1492" t="s">
        <v>9274</v>
      </c>
      <c r="C1492" s="6" t="s">
        <v>9275</v>
      </c>
      <c r="D1492" t="s">
        <v>63</v>
      </c>
      <c r="E1492" s="4">
        <v>19</v>
      </c>
      <c r="F1492" t="b">
        <v>0</v>
      </c>
      <c r="G1492" s="4">
        <v>1238</v>
      </c>
      <c r="H1492" s="3">
        <v>0.49</v>
      </c>
      <c r="I1492" s="3">
        <v>0</v>
      </c>
      <c r="J1492" s="3">
        <v>0</v>
      </c>
      <c r="K1492" s="3">
        <v>0.46</v>
      </c>
      <c r="L1492" s="3">
        <v>0</v>
      </c>
      <c r="M1492" s="3">
        <v>0</v>
      </c>
      <c r="N1492" s="3">
        <v>0</v>
      </c>
      <c r="O1492" s="3">
        <v>0</v>
      </c>
      <c r="P1492" s="4">
        <v>4</v>
      </c>
      <c r="Q1492" s="4">
        <v>6</v>
      </c>
      <c r="R1492" t="b">
        <v>1</v>
      </c>
      <c r="S1492" t="b">
        <v>0</v>
      </c>
      <c r="T1492" t="b">
        <v>0</v>
      </c>
      <c r="U1492" t="b">
        <v>1</v>
      </c>
      <c r="V1492" t="b">
        <v>0</v>
      </c>
      <c r="W1492" t="s">
        <v>148</v>
      </c>
      <c r="X1492" t="s">
        <v>128</v>
      </c>
      <c r="Y1492" t="s">
        <v>66</v>
      </c>
      <c r="Z1492" s="3">
        <v>3.26</v>
      </c>
      <c r="AA1492" t="s">
        <v>157</v>
      </c>
      <c r="AB1492" t="s">
        <v>9276</v>
      </c>
      <c r="AC1492" s="6" t="s">
        <v>9277</v>
      </c>
      <c r="AD1492" s="3">
        <f t="shared" si="184"/>
        <v>5.84</v>
      </c>
      <c r="AE1492" s="4">
        <f t="shared" si="185"/>
        <v>25</v>
      </c>
      <c r="AF1492" s="4">
        <f t="shared" si="186"/>
        <v>3</v>
      </c>
      <c r="AG1492" s="4">
        <f t="shared" si="187"/>
        <v>112</v>
      </c>
      <c r="AH1492" t="str">
        <f t="shared" si="188"/>
        <v>standard</v>
      </c>
      <c r="AI1492" t="b">
        <f t="shared" si="189"/>
        <v>0</v>
      </c>
      <c r="AJ1492" t="str">
        <f t="shared" si="190"/>
        <v>ok</v>
      </c>
      <c r="AK1492" t="s">
        <v>9278</v>
      </c>
      <c r="AL1492" t="s">
        <v>9279</v>
      </c>
      <c r="AM1492" s="2">
        <v>46110</v>
      </c>
      <c r="AN1492" t="b">
        <f t="shared" si="191"/>
        <v>1</v>
      </c>
    </row>
    <row r="1493" spans="1:40" ht="43.2" x14ac:dyDescent="0.3">
      <c r="A1493" t="s">
        <v>9280</v>
      </c>
      <c r="B1493" t="s">
        <v>9281</v>
      </c>
      <c r="C1493" s="6" t="s">
        <v>9282</v>
      </c>
      <c r="D1493" t="s">
        <v>63</v>
      </c>
      <c r="E1493" s="4">
        <v>14</v>
      </c>
      <c r="F1493" t="b">
        <v>1</v>
      </c>
      <c r="G1493" s="4">
        <v>1479</v>
      </c>
      <c r="H1493" s="3">
        <v>0.44</v>
      </c>
      <c r="I1493" s="3">
        <v>0</v>
      </c>
      <c r="J1493" s="3">
        <v>0</v>
      </c>
      <c r="K1493" s="3">
        <v>-0.03</v>
      </c>
      <c r="L1493" s="3">
        <v>0</v>
      </c>
      <c r="M1493" s="3">
        <v>0</v>
      </c>
      <c r="N1493" s="3">
        <v>0</v>
      </c>
      <c r="O1493" s="3">
        <v>0</v>
      </c>
      <c r="P1493" s="4">
        <v>9</v>
      </c>
      <c r="Q1493" s="4">
        <v>10</v>
      </c>
      <c r="R1493" t="b">
        <v>1</v>
      </c>
      <c r="S1493" t="b">
        <v>1</v>
      </c>
      <c r="T1493" t="b">
        <v>0</v>
      </c>
      <c r="U1493" t="b">
        <v>1</v>
      </c>
      <c r="V1493" t="b">
        <v>1</v>
      </c>
      <c r="W1493" t="s">
        <v>64</v>
      </c>
      <c r="X1493" t="s">
        <v>75</v>
      </c>
      <c r="Y1493" t="s">
        <v>66</v>
      </c>
      <c r="Z1493" s="3">
        <v>0.54100000000000004</v>
      </c>
      <c r="AA1493" t="s">
        <v>67</v>
      </c>
      <c r="AB1493" t="s">
        <v>9283</v>
      </c>
      <c r="AC1493" s="6" t="s">
        <v>9284</v>
      </c>
      <c r="AD1493" s="3">
        <f t="shared" si="184"/>
        <v>4.58</v>
      </c>
      <c r="AE1493" s="4">
        <f t="shared" si="185"/>
        <v>19</v>
      </c>
      <c r="AF1493" s="4">
        <f t="shared" si="186"/>
        <v>2</v>
      </c>
      <c r="AG1493" s="4">
        <f t="shared" si="187"/>
        <v>124</v>
      </c>
      <c r="AH1493" t="str">
        <f t="shared" si="188"/>
        <v>standard</v>
      </c>
      <c r="AI1493" t="b">
        <f t="shared" si="189"/>
        <v>1</v>
      </c>
      <c r="AJ1493" t="str">
        <f t="shared" si="190"/>
        <v>ok</v>
      </c>
      <c r="AK1493" t="s">
        <v>9285</v>
      </c>
      <c r="AM1493" s="2">
        <v>46101</v>
      </c>
      <c r="AN1493" t="b">
        <f t="shared" si="191"/>
        <v>1</v>
      </c>
    </row>
    <row r="1494" spans="1:40" ht="43.2" x14ac:dyDescent="0.3">
      <c r="A1494" t="s">
        <v>9286</v>
      </c>
      <c r="B1494" t="s">
        <v>9287</v>
      </c>
      <c r="C1494" s="6" t="s">
        <v>9288</v>
      </c>
      <c r="D1494" t="s">
        <v>43</v>
      </c>
      <c r="E1494" s="4">
        <v>21</v>
      </c>
      <c r="F1494" t="b">
        <v>1</v>
      </c>
      <c r="G1494" s="4">
        <v>646</v>
      </c>
      <c r="H1494" s="3">
        <v>0</v>
      </c>
      <c r="I1494" s="3">
        <v>0</v>
      </c>
      <c r="J1494" s="3">
        <v>0</v>
      </c>
      <c r="K1494" s="3">
        <v>0</v>
      </c>
      <c r="L1494" s="3">
        <v>0.52</v>
      </c>
      <c r="M1494" s="3">
        <v>0.05</v>
      </c>
      <c r="N1494" s="3">
        <v>0</v>
      </c>
      <c r="O1494" s="3">
        <v>0</v>
      </c>
      <c r="P1494" s="4">
        <v>4</v>
      </c>
      <c r="Q1494" s="4">
        <v>4</v>
      </c>
      <c r="R1494" t="b">
        <v>1</v>
      </c>
      <c r="S1494" t="b">
        <v>1</v>
      </c>
      <c r="T1494" t="b">
        <v>1</v>
      </c>
      <c r="U1494" t="b">
        <v>0</v>
      </c>
      <c r="V1494" t="b">
        <v>1</v>
      </c>
      <c r="W1494" t="s">
        <v>54</v>
      </c>
      <c r="X1494" t="s">
        <v>128</v>
      </c>
      <c r="Y1494" t="s">
        <v>331</v>
      </c>
      <c r="Z1494" s="3">
        <v>0.83499999999999996</v>
      </c>
      <c r="AA1494" t="s">
        <v>1485</v>
      </c>
      <c r="AB1494" t="s">
        <v>9289</v>
      </c>
      <c r="AC1494" s="6" t="s">
        <v>9290</v>
      </c>
      <c r="AD1494" s="3">
        <f t="shared" si="184"/>
        <v>3.14</v>
      </c>
      <c r="AE1494" s="4">
        <f t="shared" si="185"/>
        <v>30</v>
      </c>
      <c r="AF1494" s="4">
        <f t="shared" si="186"/>
        <v>1</v>
      </c>
      <c r="AG1494" s="4">
        <f t="shared" si="187"/>
        <v>108</v>
      </c>
      <c r="AH1494" t="str">
        <f t="shared" si="188"/>
        <v>standard</v>
      </c>
      <c r="AI1494" t="b">
        <f t="shared" si="189"/>
        <v>0</v>
      </c>
      <c r="AJ1494" t="str">
        <f t="shared" si="190"/>
        <v>review: multi-status synergy</v>
      </c>
      <c r="AK1494" t="s">
        <v>9291</v>
      </c>
      <c r="AM1494" s="2">
        <v>46119</v>
      </c>
      <c r="AN1494" t="b">
        <f t="shared" si="191"/>
        <v>1</v>
      </c>
    </row>
    <row r="1495" spans="1:40" ht="43.2" x14ac:dyDescent="0.3">
      <c r="A1495" t="s">
        <v>9292</v>
      </c>
      <c r="B1495" t="s">
        <v>9293</v>
      </c>
      <c r="C1495" s="6" t="s">
        <v>9294</v>
      </c>
      <c r="D1495" t="s">
        <v>63</v>
      </c>
      <c r="E1495" s="4">
        <v>22</v>
      </c>
      <c r="F1495" t="b">
        <v>1</v>
      </c>
      <c r="G1495" s="4">
        <v>1611</v>
      </c>
      <c r="H1495" s="3">
        <v>1.65</v>
      </c>
      <c r="I1495" s="3">
        <v>0</v>
      </c>
      <c r="J1495" s="3">
        <v>0</v>
      </c>
      <c r="K1495" s="3">
        <v>-0.04</v>
      </c>
      <c r="L1495" s="3">
        <v>0</v>
      </c>
      <c r="M1495" s="3">
        <v>-0.16</v>
      </c>
      <c r="N1495" s="3">
        <v>0</v>
      </c>
      <c r="O1495" s="3">
        <v>0</v>
      </c>
      <c r="P1495" s="4">
        <v>2</v>
      </c>
      <c r="Q1495" s="4">
        <v>6</v>
      </c>
      <c r="R1495" t="b">
        <v>0</v>
      </c>
      <c r="S1495" t="b">
        <v>1</v>
      </c>
      <c r="T1495" t="b">
        <v>0</v>
      </c>
      <c r="U1495" t="b">
        <v>1</v>
      </c>
      <c r="V1495" t="b">
        <v>1</v>
      </c>
      <c r="W1495" t="s">
        <v>148</v>
      </c>
      <c r="X1495" t="s">
        <v>45</v>
      </c>
      <c r="Y1495" t="s">
        <v>66</v>
      </c>
      <c r="Z1495" s="3">
        <v>0.80200000000000005</v>
      </c>
      <c r="AA1495" t="s">
        <v>193</v>
      </c>
      <c r="AB1495" t="s">
        <v>9295</v>
      </c>
      <c r="AC1495" s="6" t="s">
        <v>9296</v>
      </c>
      <c r="AD1495" s="3">
        <f t="shared" si="184"/>
        <v>14.6</v>
      </c>
      <c r="AE1495" s="4">
        <f t="shared" si="185"/>
        <v>35</v>
      </c>
      <c r="AF1495" s="4">
        <f t="shared" si="186"/>
        <v>5</v>
      </c>
      <c r="AG1495" s="4">
        <f t="shared" si="187"/>
        <v>113</v>
      </c>
      <c r="AH1495" t="str">
        <f t="shared" si="188"/>
        <v>rare-chest</v>
      </c>
      <c r="AI1495" t="b">
        <f t="shared" si="189"/>
        <v>1</v>
      </c>
      <c r="AJ1495" t="str">
        <f t="shared" si="190"/>
        <v>review: balance outlier</v>
      </c>
      <c r="AK1495" t="s">
        <v>9297</v>
      </c>
      <c r="AM1495" s="2">
        <v>46188</v>
      </c>
      <c r="AN1495" t="b">
        <f t="shared" si="191"/>
        <v>1</v>
      </c>
    </row>
    <row r="1496" spans="1:40" ht="43.2" x14ac:dyDescent="0.3">
      <c r="A1496" t="s">
        <v>9298</v>
      </c>
      <c r="B1496" t="s">
        <v>9299</v>
      </c>
      <c r="C1496" s="6" t="s">
        <v>9300</v>
      </c>
      <c r="D1496" t="s">
        <v>63</v>
      </c>
      <c r="E1496" s="4">
        <v>15</v>
      </c>
      <c r="F1496" t="b">
        <v>1</v>
      </c>
      <c r="G1496" s="4">
        <v>25</v>
      </c>
      <c r="H1496" s="3">
        <v>0</v>
      </c>
      <c r="I1496" s="3">
        <v>2</v>
      </c>
      <c r="J1496" s="3">
        <v>0</v>
      </c>
      <c r="K1496" s="3">
        <v>0</v>
      </c>
      <c r="L1496" s="3">
        <v>0</v>
      </c>
      <c r="M1496" s="3">
        <v>-0.24</v>
      </c>
      <c r="N1496" s="3">
        <v>-0.44</v>
      </c>
      <c r="O1496" s="3">
        <v>0</v>
      </c>
      <c r="P1496" s="4">
        <v>8</v>
      </c>
      <c r="Q1496" s="4">
        <v>10</v>
      </c>
      <c r="R1496" t="b">
        <v>1</v>
      </c>
      <c r="S1496" t="b">
        <v>1</v>
      </c>
      <c r="T1496" t="b">
        <v>0</v>
      </c>
      <c r="U1496" t="b">
        <v>1</v>
      </c>
      <c r="V1496" t="b">
        <v>1</v>
      </c>
      <c r="W1496" t="s">
        <v>100</v>
      </c>
      <c r="X1496" t="s">
        <v>55</v>
      </c>
      <c r="Y1496" t="s">
        <v>66</v>
      </c>
      <c r="Z1496" s="3">
        <v>2.2530000000000001</v>
      </c>
      <c r="AA1496" t="s">
        <v>304</v>
      </c>
      <c r="AB1496" t="s">
        <v>9301</v>
      </c>
      <c r="AC1496" s="6" t="s">
        <v>9302</v>
      </c>
      <c r="AD1496" s="3">
        <f t="shared" si="184"/>
        <v>5.36</v>
      </c>
      <c r="AE1496" s="4">
        <f t="shared" si="185"/>
        <v>20</v>
      </c>
      <c r="AF1496" s="4">
        <f t="shared" si="186"/>
        <v>3</v>
      </c>
      <c r="AG1496" s="4">
        <f t="shared" si="187"/>
        <v>121</v>
      </c>
      <c r="AH1496" t="str">
        <f t="shared" si="188"/>
        <v>standard</v>
      </c>
      <c r="AI1496" t="b">
        <f t="shared" si="189"/>
        <v>1</v>
      </c>
      <c r="AJ1496" t="str">
        <f t="shared" si="190"/>
        <v>ok</v>
      </c>
      <c r="AK1496" t="s">
        <v>9303</v>
      </c>
      <c r="AM1496" s="2">
        <v>46071</v>
      </c>
      <c r="AN1496" t="b">
        <f t="shared" si="191"/>
        <v>1</v>
      </c>
    </row>
    <row r="1497" spans="1:40" ht="43.2" x14ac:dyDescent="0.3">
      <c r="A1497" t="s">
        <v>9304</v>
      </c>
      <c r="B1497" t="s">
        <v>9305</v>
      </c>
      <c r="C1497" s="6" t="s">
        <v>9306</v>
      </c>
      <c r="D1497" t="s">
        <v>63</v>
      </c>
      <c r="E1497" s="4">
        <v>29</v>
      </c>
      <c r="F1497" t="b">
        <v>1</v>
      </c>
      <c r="G1497" s="4">
        <v>437</v>
      </c>
      <c r="H1497" s="3">
        <v>0</v>
      </c>
      <c r="I1497" s="3">
        <v>1</v>
      </c>
      <c r="J1497" s="3">
        <v>0.35</v>
      </c>
      <c r="K1497" s="3">
        <v>0</v>
      </c>
      <c r="L1497" s="3">
        <v>-0.33</v>
      </c>
      <c r="M1497" s="3">
        <v>0.04</v>
      </c>
      <c r="N1497" s="3">
        <v>0</v>
      </c>
      <c r="O1497" s="3">
        <v>0</v>
      </c>
      <c r="P1497" s="4">
        <v>2</v>
      </c>
      <c r="Q1497" s="4">
        <v>7</v>
      </c>
      <c r="R1497" t="b">
        <v>1</v>
      </c>
      <c r="S1497" t="b">
        <v>0</v>
      </c>
      <c r="T1497" t="b">
        <v>1</v>
      </c>
      <c r="U1497" t="b">
        <v>0</v>
      </c>
      <c r="V1497" t="b">
        <v>1</v>
      </c>
      <c r="W1497" t="s">
        <v>64</v>
      </c>
      <c r="X1497" t="s">
        <v>128</v>
      </c>
      <c r="Y1497" t="s">
        <v>66</v>
      </c>
      <c r="Z1497" s="3">
        <v>1.151</v>
      </c>
      <c r="AA1497" t="s">
        <v>490</v>
      </c>
      <c r="AB1497" t="s">
        <v>9307</v>
      </c>
      <c r="AC1497" s="6" t="s">
        <v>9308</v>
      </c>
      <c r="AD1497" s="3">
        <f t="shared" si="184"/>
        <v>4.29</v>
      </c>
      <c r="AE1497" s="4">
        <f t="shared" si="185"/>
        <v>40</v>
      </c>
      <c r="AF1497" s="4">
        <f t="shared" si="186"/>
        <v>6</v>
      </c>
      <c r="AG1497" s="4">
        <f t="shared" si="187"/>
        <v>117</v>
      </c>
      <c r="AH1497" t="str">
        <f t="shared" si="188"/>
        <v>standard</v>
      </c>
      <c r="AI1497" t="b">
        <f t="shared" si="189"/>
        <v>1</v>
      </c>
      <c r="AJ1497" t="str">
        <f t="shared" si="190"/>
        <v>ok</v>
      </c>
      <c r="AK1497" t="s">
        <v>9309</v>
      </c>
      <c r="AM1497" s="2">
        <v>46041</v>
      </c>
      <c r="AN1497" t="b">
        <f t="shared" si="191"/>
        <v>1</v>
      </c>
    </row>
    <row r="1498" spans="1:40" ht="57.6" x14ac:dyDescent="0.3">
      <c r="A1498" t="s">
        <v>9310</v>
      </c>
      <c r="B1498" t="s">
        <v>9311</v>
      </c>
      <c r="C1498" s="6" t="s">
        <v>9312</v>
      </c>
      <c r="D1498" t="s">
        <v>63</v>
      </c>
      <c r="E1498" s="4">
        <v>7</v>
      </c>
      <c r="F1498" t="b">
        <v>0</v>
      </c>
      <c r="G1498" s="4">
        <v>993</v>
      </c>
      <c r="H1498" s="3">
        <v>0</v>
      </c>
      <c r="I1498" s="3">
        <v>0</v>
      </c>
      <c r="J1498" s="3">
        <v>0</v>
      </c>
      <c r="K1498" s="3">
        <v>0.05</v>
      </c>
      <c r="L1498" s="3">
        <v>0</v>
      </c>
      <c r="M1498" s="3">
        <v>-0.24</v>
      </c>
      <c r="N1498" s="3">
        <v>0</v>
      </c>
      <c r="O1498" s="3">
        <v>0.49</v>
      </c>
      <c r="P1498" s="4">
        <v>1</v>
      </c>
      <c r="Q1498" s="4">
        <v>1</v>
      </c>
      <c r="R1498" t="b">
        <v>1</v>
      </c>
      <c r="S1498" t="b">
        <v>0</v>
      </c>
      <c r="T1498" t="b">
        <v>0</v>
      </c>
      <c r="U1498" t="b">
        <v>0</v>
      </c>
      <c r="V1498" t="b">
        <v>0</v>
      </c>
      <c r="W1498" t="s">
        <v>54</v>
      </c>
      <c r="X1498" t="s">
        <v>149</v>
      </c>
      <c r="Y1498" t="s">
        <v>139</v>
      </c>
      <c r="Z1498" s="3">
        <v>3.3809999999999998</v>
      </c>
      <c r="AA1498" t="s">
        <v>422</v>
      </c>
      <c r="AB1498" t="s">
        <v>9313</v>
      </c>
      <c r="AC1498" s="6" t="s">
        <v>9314</v>
      </c>
      <c r="AD1498" s="3">
        <f t="shared" si="184"/>
        <v>2.56</v>
      </c>
      <c r="AE1498" s="4">
        <f t="shared" si="185"/>
        <v>10</v>
      </c>
      <c r="AF1498" s="4">
        <f t="shared" si="186"/>
        <v>1</v>
      </c>
      <c r="AG1498" s="4">
        <f t="shared" si="187"/>
        <v>113</v>
      </c>
      <c r="AH1498" t="str">
        <f t="shared" si="188"/>
        <v>standard</v>
      </c>
      <c r="AI1498" t="b">
        <f t="shared" si="189"/>
        <v>1</v>
      </c>
      <c r="AJ1498" t="str">
        <f t="shared" si="190"/>
        <v>ok</v>
      </c>
      <c r="AK1498" t="s">
        <v>9315</v>
      </c>
      <c r="AM1498" s="2">
        <v>46089</v>
      </c>
      <c r="AN1498" t="b">
        <f t="shared" si="191"/>
        <v>1</v>
      </c>
    </row>
    <row r="1499" spans="1:40" ht="43.2" x14ac:dyDescent="0.3">
      <c r="A1499" t="s">
        <v>9316</v>
      </c>
      <c r="B1499" t="s">
        <v>9317</v>
      </c>
      <c r="C1499" s="6" t="s">
        <v>9318</v>
      </c>
      <c r="D1499" t="s">
        <v>43</v>
      </c>
      <c r="E1499" s="4">
        <v>27</v>
      </c>
      <c r="F1499" t="b">
        <v>1</v>
      </c>
      <c r="G1499" s="4">
        <v>817</v>
      </c>
      <c r="H1499" s="3">
        <v>1.49</v>
      </c>
      <c r="I1499" s="3">
        <v>1</v>
      </c>
      <c r="J1499" s="3">
        <v>0</v>
      </c>
      <c r="K1499" s="3">
        <v>0</v>
      </c>
      <c r="L1499" s="3">
        <v>0</v>
      </c>
      <c r="M1499" s="3">
        <v>0</v>
      </c>
      <c r="N1499" s="3">
        <v>3.95</v>
      </c>
      <c r="O1499" s="3">
        <v>0</v>
      </c>
      <c r="P1499" s="4">
        <v>4</v>
      </c>
      <c r="Q1499" s="4">
        <v>4</v>
      </c>
      <c r="R1499" t="b">
        <v>0</v>
      </c>
      <c r="S1499" t="b">
        <v>1</v>
      </c>
      <c r="T1499" t="b">
        <v>0</v>
      </c>
      <c r="U1499" t="b">
        <v>0</v>
      </c>
      <c r="V1499" t="b">
        <v>0</v>
      </c>
      <c r="W1499" t="s">
        <v>100</v>
      </c>
      <c r="X1499" t="s">
        <v>149</v>
      </c>
      <c r="Y1499" t="s">
        <v>129</v>
      </c>
      <c r="Z1499" s="3">
        <v>2.9540000000000002</v>
      </c>
      <c r="AA1499" t="s">
        <v>5718</v>
      </c>
      <c r="AB1499" t="s">
        <v>9319</v>
      </c>
      <c r="AC1499" s="6" t="s">
        <v>9320</v>
      </c>
      <c r="AD1499" s="3">
        <f t="shared" si="184"/>
        <v>23.32</v>
      </c>
      <c r="AE1499" s="4">
        <f t="shared" si="185"/>
        <v>52</v>
      </c>
      <c r="AF1499" s="4">
        <f t="shared" si="186"/>
        <v>1</v>
      </c>
      <c r="AG1499" s="4">
        <f t="shared" si="187"/>
        <v>117</v>
      </c>
      <c r="AH1499" t="str">
        <f t="shared" si="188"/>
        <v>rare-chest</v>
      </c>
      <c r="AI1499" t="b">
        <f t="shared" si="189"/>
        <v>0</v>
      </c>
      <c r="AJ1499" t="str">
        <f t="shared" si="190"/>
        <v>review: balance outlier</v>
      </c>
      <c r="AK1499" t="s">
        <v>9321</v>
      </c>
      <c r="AM1499" s="2">
        <v>46147</v>
      </c>
      <c r="AN1499" t="b">
        <f t="shared" si="191"/>
        <v>1</v>
      </c>
    </row>
    <row r="1500" spans="1:40" ht="43.2" x14ac:dyDescent="0.3">
      <c r="A1500" t="s">
        <v>9322</v>
      </c>
      <c r="B1500" t="s">
        <v>9323</v>
      </c>
      <c r="C1500" s="6" t="s">
        <v>9324</v>
      </c>
      <c r="D1500" t="s">
        <v>63</v>
      </c>
      <c r="E1500" s="4">
        <v>23</v>
      </c>
      <c r="F1500" t="b">
        <v>0</v>
      </c>
      <c r="G1500" s="4">
        <v>633</v>
      </c>
      <c r="H1500" s="3">
        <v>0.39</v>
      </c>
      <c r="I1500" s="3">
        <v>0</v>
      </c>
      <c r="J1500" s="3">
        <v>0</v>
      </c>
      <c r="K1500" s="3">
        <v>7.0000000000000007E-2</v>
      </c>
      <c r="L1500" s="3">
        <v>0.28000000000000003</v>
      </c>
      <c r="M1500" s="3">
        <v>0</v>
      </c>
      <c r="N1500" s="3">
        <v>0</v>
      </c>
      <c r="O1500" s="3">
        <v>0</v>
      </c>
      <c r="P1500" s="4">
        <v>4</v>
      </c>
      <c r="Q1500" s="4">
        <v>8</v>
      </c>
      <c r="R1500" t="b">
        <v>0</v>
      </c>
      <c r="S1500" t="b">
        <v>0</v>
      </c>
      <c r="T1500" t="b">
        <v>0</v>
      </c>
      <c r="U1500" t="b">
        <v>1</v>
      </c>
      <c r="V1500" t="b">
        <v>1</v>
      </c>
      <c r="W1500" t="s">
        <v>64</v>
      </c>
      <c r="X1500" t="s">
        <v>149</v>
      </c>
      <c r="Y1500" t="s">
        <v>46</v>
      </c>
      <c r="Z1500" s="3">
        <v>2.3220000000000001</v>
      </c>
      <c r="AA1500" t="s">
        <v>209</v>
      </c>
      <c r="AB1500" t="s">
        <v>9325</v>
      </c>
      <c r="AC1500" s="6" t="s">
        <v>9326</v>
      </c>
      <c r="AD1500" s="3">
        <f t="shared" si="184"/>
        <v>4.82</v>
      </c>
      <c r="AE1500" s="4">
        <f t="shared" si="185"/>
        <v>27</v>
      </c>
      <c r="AF1500" s="4">
        <f t="shared" si="186"/>
        <v>5</v>
      </c>
      <c r="AG1500" s="4">
        <f t="shared" si="187"/>
        <v>113</v>
      </c>
      <c r="AH1500" t="str">
        <f t="shared" si="188"/>
        <v>standard</v>
      </c>
      <c r="AI1500" t="b">
        <f t="shared" si="189"/>
        <v>0</v>
      </c>
      <c r="AJ1500" t="str">
        <f t="shared" si="190"/>
        <v>ok</v>
      </c>
      <c r="AK1500" t="s">
        <v>9327</v>
      </c>
      <c r="AM1500" s="2">
        <v>46062</v>
      </c>
      <c r="AN1500" t="b">
        <f t="shared" si="191"/>
        <v>1</v>
      </c>
    </row>
    <row r="1501" spans="1:40" ht="43.2" x14ac:dyDescent="0.3">
      <c r="A1501" t="s">
        <v>9328</v>
      </c>
      <c r="B1501" t="s">
        <v>9329</v>
      </c>
      <c r="C1501" s="6" t="s">
        <v>9330</v>
      </c>
      <c r="D1501" t="s">
        <v>63</v>
      </c>
      <c r="E1501" s="4">
        <v>21</v>
      </c>
      <c r="F1501" t="b">
        <v>1</v>
      </c>
      <c r="G1501" s="4">
        <v>1130</v>
      </c>
      <c r="H1501" s="3">
        <v>0</v>
      </c>
      <c r="I1501" s="3">
        <v>1</v>
      </c>
      <c r="J1501" s="3">
        <v>0.47</v>
      </c>
      <c r="K1501" s="3">
        <v>0</v>
      </c>
      <c r="L1501" s="3">
        <v>0</v>
      </c>
      <c r="M1501" s="3">
        <v>0</v>
      </c>
      <c r="N1501" s="3">
        <v>0.59</v>
      </c>
      <c r="O1501" s="3">
        <v>0</v>
      </c>
      <c r="P1501" s="4">
        <v>3</v>
      </c>
      <c r="Q1501" s="4">
        <v>5</v>
      </c>
      <c r="R1501" t="b">
        <v>0</v>
      </c>
      <c r="S1501" t="b">
        <v>0</v>
      </c>
      <c r="T1501" t="b">
        <v>0</v>
      </c>
      <c r="U1501" t="b">
        <v>1</v>
      </c>
      <c r="V1501" t="b">
        <v>1</v>
      </c>
      <c r="W1501" t="s">
        <v>64</v>
      </c>
      <c r="X1501" t="s">
        <v>75</v>
      </c>
      <c r="Y1501" t="s">
        <v>46</v>
      </c>
      <c r="Z1501" s="3">
        <v>1.494</v>
      </c>
      <c r="AA1501" t="s">
        <v>120</v>
      </c>
      <c r="AB1501" t="s">
        <v>9331</v>
      </c>
      <c r="AC1501" s="6" t="s">
        <v>9332</v>
      </c>
      <c r="AD1501" s="3">
        <f t="shared" si="184"/>
        <v>5.09</v>
      </c>
      <c r="AE1501" s="4">
        <f t="shared" si="185"/>
        <v>25</v>
      </c>
      <c r="AF1501" s="4">
        <f t="shared" si="186"/>
        <v>3</v>
      </c>
      <c r="AG1501" s="4">
        <f t="shared" si="187"/>
        <v>111</v>
      </c>
      <c r="AH1501" t="str">
        <f t="shared" si="188"/>
        <v>standard</v>
      </c>
      <c r="AI1501" t="b">
        <f t="shared" si="189"/>
        <v>0</v>
      </c>
      <c r="AJ1501" t="str">
        <f t="shared" si="190"/>
        <v>ok</v>
      </c>
      <c r="AK1501" t="s">
        <v>9333</v>
      </c>
      <c r="AM1501" s="2">
        <v>46086</v>
      </c>
      <c r="AN1501" t="b">
        <f t="shared" si="191"/>
        <v>1</v>
      </c>
    </row>
    <row r="1502" spans="1:40" ht="43.2" x14ac:dyDescent="0.3">
      <c r="A1502" t="s">
        <v>9334</v>
      </c>
      <c r="B1502" t="s">
        <v>9335</v>
      </c>
      <c r="C1502" s="6" t="s">
        <v>9336</v>
      </c>
      <c r="D1502" t="s">
        <v>63</v>
      </c>
      <c r="E1502" s="4">
        <v>14</v>
      </c>
      <c r="F1502" t="b">
        <v>1</v>
      </c>
      <c r="G1502" s="4">
        <v>1741</v>
      </c>
      <c r="H1502" s="3">
        <v>0</v>
      </c>
      <c r="I1502" s="3">
        <v>0</v>
      </c>
      <c r="J1502" s="3">
        <v>0.54</v>
      </c>
      <c r="K1502" s="3">
        <v>0</v>
      </c>
      <c r="L1502" s="3">
        <v>0</v>
      </c>
      <c r="M1502" s="3">
        <v>0</v>
      </c>
      <c r="N1502" s="3">
        <v>0</v>
      </c>
      <c r="O1502" s="3">
        <v>0</v>
      </c>
      <c r="P1502" s="4">
        <v>8</v>
      </c>
      <c r="Q1502" s="4">
        <v>10</v>
      </c>
      <c r="R1502" t="b">
        <v>1</v>
      </c>
      <c r="S1502" t="b">
        <v>0</v>
      </c>
      <c r="T1502" t="b">
        <v>0</v>
      </c>
      <c r="U1502" t="b">
        <v>0</v>
      </c>
      <c r="V1502" t="b">
        <v>1</v>
      </c>
      <c r="W1502" t="s">
        <v>138</v>
      </c>
      <c r="X1502" t="s">
        <v>128</v>
      </c>
      <c r="Y1502" t="s">
        <v>46</v>
      </c>
      <c r="Z1502" s="3">
        <v>3.1120000000000001</v>
      </c>
      <c r="AA1502" t="s">
        <v>140</v>
      </c>
      <c r="AB1502" t="s">
        <v>9337</v>
      </c>
      <c r="AC1502" s="6" t="s">
        <v>9338</v>
      </c>
      <c r="AD1502" s="3">
        <f t="shared" si="184"/>
        <v>2.62</v>
      </c>
      <c r="AE1502" s="4">
        <f t="shared" si="185"/>
        <v>17</v>
      </c>
      <c r="AF1502" s="4">
        <f t="shared" si="186"/>
        <v>3</v>
      </c>
      <c r="AG1502" s="4">
        <f t="shared" si="187"/>
        <v>115</v>
      </c>
      <c r="AH1502" t="str">
        <f t="shared" si="188"/>
        <v>standard</v>
      </c>
      <c r="AI1502" t="b">
        <f t="shared" si="189"/>
        <v>0</v>
      </c>
      <c r="AJ1502" t="str">
        <f t="shared" si="190"/>
        <v>ok</v>
      </c>
      <c r="AK1502" t="s">
        <v>9339</v>
      </c>
      <c r="AM1502" s="2">
        <v>46144</v>
      </c>
      <c r="AN1502" t="b">
        <f t="shared" si="191"/>
        <v>1</v>
      </c>
    </row>
    <row r="1503" spans="1:40" ht="43.2" x14ac:dyDescent="0.3">
      <c r="A1503" t="s">
        <v>9340</v>
      </c>
      <c r="B1503" t="s">
        <v>9341</v>
      </c>
      <c r="C1503" s="6" t="s">
        <v>9342</v>
      </c>
      <c r="D1503" t="s">
        <v>200</v>
      </c>
      <c r="E1503" s="4">
        <v>195</v>
      </c>
      <c r="F1503" t="b">
        <v>1</v>
      </c>
      <c r="G1503" s="4">
        <v>1522</v>
      </c>
      <c r="H1503" s="3">
        <v>1.03</v>
      </c>
      <c r="I1503" s="3">
        <v>0</v>
      </c>
      <c r="J1503" s="3">
        <v>0</v>
      </c>
      <c r="K1503" s="3">
        <v>0.02</v>
      </c>
      <c r="L1503" s="3">
        <v>0</v>
      </c>
      <c r="M1503" s="3">
        <v>-0.24</v>
      </c>
      <c r="N1503" s="3">
        <v>0</v>
      </c>
      <c r="O1503" s="3">
        <v>0.75</v>
      </c>
      <c r="P1503" s="4">
        <v>2</v>
      </c>
      <c r="Q1503" s="4">
        <v>2</v>
      </c>
      <c r="R1503" t="b">
        <v>1</v>
      </c>
      <c r="S1503" t="b">
        <v>0</v>
      </c>
      <c r="T1503" t="b">
        <v>0</v>
      </c>
      <c r="U1503" t="b">
        <v>1</v>
      </c>
      <c r="V1503" t="b">
        <v>0</v>
      </c>
      <c r="W1503" t="s">
        <v>64</v>
      </c>
      <c r="X1503" t="s">
        <v>65</v>
      </c>
      <c r="Y1503" t="s">
        <v>74</v>
      </c>
      <c r="Z1503" s="3">
        <v>1.621</v>
      </c>
      <c r="AA1503" t="s">
        <v>4089</v>
      </c>
      <c r="AB1503" t="s">
        <v>9343</v>
      </c>
      <c r="AC1503" s="6" t="s">
        <v>9344</v>
      </c>
      <c r="AD1503" s="3">
        <f t="shared" si="184"/>
        <v>22.26</v>
      </c>
      <c r="AE1503" s="4">
        <f t="shared" si="185"/>
        <v>371</v>
      </c>
      <c r="AF1503" s="4">
        <f t="shared" si="186"/>
        <v>1</v>
      </c>
      <c r="AG1503" s="4">
        <f t="shared" si="187"/>
        <v>114</v>
      </c>
      <c r="AH1503" t="str">
        <f t="shared" si="188"/>
        <v>secret-room</v>
      </c>
      <c r="AI1503" t="b">
        <f t="shared" si="189"/>
        <v>1</v>
      </c>
      <c r="AJ1503" t="str">
        <f t="shared" si="190"/>
        <v>review: balance outlier</v>
      </c>
      <c r="AK1503" t="s">
        <v>9345</v>
      </c>
      <c r="AL1503" t="s">
        <v>9346</v>
      </c>
      <c r="AM1503" s="2">
        <v>46059</v>
      </c>
      <c r="AN1503" t="b">
        <f t="shared" si="191"/>
        <v>1</v>
      </c>
    </row>
    <row r="1504" spans="1:40" ht="43.2" x14ac:dyDescent="0.3">
      <c r="A1504" t="s">
        <v>9347</v>
      </c>
      <c r="B1504" t="s">
        <v>9348</v>
      </c>
      <c r="C1504" s="6" t="s">
        <v>9349</v>
      </c>
      <c r="D1504" t="s">
        <v>63</v>
      </c>
      <c r="E1504" s="4">
        <v>23</v>
      </c>
      <c r="F1504" t="b">
        <v>1</v>
      </c>
      <c r="G1504" s="4">
        <v>1137</v>
      </c>
      <c r="H1504" s="3">
        <v>0</v>
      </c>
      <c r="I1504" s="3">
        <v>0</v>
      </c>
      <c r="J1504" s="3">
        <v>0</v>
      </c>
      <c r="K1504" s="3">
        <v>0</v>
      </c>
      <c r="L1504" s="3">
        <v>0.45</v>
      </c>
      <c r="M1504" s="3">
        <v>0</v>
      </c>
      <c r="N1504" s="3">
        <v>2.48</v>
      </c>
      <c r="O1504" s="3">
        <v>-0.39</v>
      </c>
      <c r="P1504" s="4">
        <v>4</v>
      </c>
      <c r="Q1504" s="4">
        <v>8</v>
      </c>
      <c r="R1504" t="b">
        <v>0</v>
      </c>
      <c r="S1504" t="b">
        <v>0</v>
      </c>
      <c r="T1504" t="b">
        <v>0</v>
      </c>
      <c r="U1504" t="b">
        <v>1</v>
      </c>
      <c r="V1504" t="b">
        <v>1</v>
      </c>
      <c r="W1504" t="s">
        <v>138</v>
      </c>
      <c r="X1504" t="s">
        <v>75</v>
      </c>
      <c r="Y1504" t="s">
        <v>66</v>
      </c>
      <c r="Z1504" s="3">
        <v>2.1880000000000002</v>
      </c>
      <c r="AA1504" t="s">
        <v>140</v>
      </c>
      <c r="AB1504" t="s">
        <v>9350</v>
      </c>
      <c r="AC1504" s="6" t="s">
        <v>9351</v>
      </c>
      <c r="AD1504" s="3">
        <f t="shared" si="184"/>
        <v>7.64</v>
      </c>
      <c r="AE1504" s="4">
        <f t="shared" si="185"/>
        <v>30</v>
      </c>
      <c r="AF1504" s="4">
        <f t="shared" si="186"/>
        <v>5</v>
      </c>
      <c r="AG1504" s="4">
        <f t="shared" si="187"/>
        <v>116</v>
      </c>
      <c r="AH1504" t="str">
        <f t="shared" si="188"/>
        <v>standard</v>
      </c>
      <c r="AI1504" t="b">
        <f t="shared" si="189"/>
        <v>1</v>
      </c>
      <c r="AJ1504" t="str">
        <f t="shared" si="190"/>
        <v>ok</v>
      </c>
      <c r="AK1504" t="s">
        <v>9352</v>
      </c>
      <c r="AM1504" s="2">
        <v>46076</v>
      </c>
      <c r="AN1504" t="b">
        <f t="shared" si="191"/>
        <v>1</v>
      </c>
    </row>
    <row r="1505" spans="1:40" ht="43.2" x14ac:dyDescent="0.3">
      <c r="A1505" t="s">
        <v>9353</v>
      </c>
      <c r="B1505" t="s">
        <v>9354</v>
      </c>
      <c r="C1505" s="6" t="s">
        <v>9355</v>
      </c>
      <c r="D1505" t="s">
        <v>63</v>
      </c>
      <c r="E1505" s="4">
        <v>33</v>
      </c>
      <c r="F1505" t="b">
        <v>1</v>
      </c>
      <c r="G1505" s="4">
        <v>897</v>
      </c>
      <c r="H1505" s="3">
        <v>1.45</v>
      </c>
      <c r="I1505" s="3">
        <v>-1</v>
      </c>
      <c r="J1505" s="3">
        <v>0</v>
      </c>
      <c r="K1505" s="3">
        <v>0</v>
      </c>
      <c r="L1505" s="3">
        <v>0</v>
      </c>
      <c r="M1505" s="3">
        <v>0</v>
      </c>
      <c r="N1505" s="3">
        <v>0</v>
      </c>
      <c r="O1505" s="3">
        <v>0</v>
      </c>
      <c r="P1505" s="4">
        <v>2</v>
      </c>
      <c r="Q1505" s="4">
        <v>10</v>
      </c>
      <c r="R1505" t="b">
        <v>0</v>
      </c>
      <c r="S1505" t="b">
        <v>0</v>
      </c>
      <c r="T1505" t="b">
        <v>1</v>
      </c>
      <c r="U1505" t="b">
        <v>0</v>
      </c>
      <c r="V1505" t="b">
        <v>0</v>
      </c>
      <c r="W1505" t="s">
        <v>111</v>
      </c>
      <c r="X1505" t="s">
        <v>101</v>
      </c>
      <c r="Y1505" t="s">
        <v>129</v>
      </c>
      <c r="Z1505" s="3">
        <v>1.4710000000000001</v>
      </c>
      <c r="AA1505" t="s">
        <v>855</v>
      </c>
      <c r="AB1505" t="s">
        <v>9356</v>
      </c>
      <c r="AC1505" s="6" t="s">
        <v>9357</v>
      </c>
      <c r="AD1505" s="3">
        <f t="shared" si="184"/>
        <v>14.1</v>
      </c>
      <c r="AE1505" s="4">
        <f t="shared" si="185"/>
        <v>56</v>
      </c>
      <c r="AF1505" s="4">
        <f t="shared" si="186"/>
        <v>9</v>
      </c>
      <c r="AG1505" s="4">
        <f t="shared" si="187"/>
        <v>112</v>
      </c>
      <c r="AH1505" t="str">
        <f t="shared" si="188"/>
        <v>rare-chest</v>
      </c>
      <c r="AI1505" t="b">
        <f t="shared" si="189"/>
        <v>1</v>
      </c>
      <c r="AJ1505" t="str">
        <f t="shared" si="190"/>
        <v>review: balance outlier</v>
      </c>
      <c r="AK1505" t="s">
        <v>9358</v>
      </c>
      <c r="AL1505" t="s">
        <v>3364</v>
      </c>
      <c r="AM1505" s="2">
        <v>46189</v>
      </c>
      <c r="AN1505" t="b">
        <f t="shared" si="191"/>
        <v>1</v>
      </c>
    </row>
    <row r="1506" spans="1:40" ht="43.2" x14ac:dyDescent="0.3">
      <c r="A1506" t="s">
        <v>9359</v>
      </c>
      <c r="B1506" t="s">
        <v>9360</v>
      </c>
      <c r="C1506" s="6" t="s">
        <v>9361</v>
      </c>
      <c r="D1506" t="s">
        <v>43</v>
      </c>
      <c r="E1506" s="4">
        <v>35</v>
      </c>
      <c r="F1506" t="b">
        <v>1</v>
      </c>
      <c r="G1506" s="4">
        <v>1135</v>
      </c>
      <c r="H1506" s="3">
        <v>0</v>
      </c>
      <c r="I1506" s="3">
        <v>0</v>
      </c>
      <c r="J1506" s="3">
        <v>-0.06</v>
      </c>
      <c r="K1506" s="3">
        <v>7.0000000000000007E-2</v>
      </c>
      <c r="L1506" s="3">
        <v>0.06</v>
      </c>
      <c r="M1506" s="3">
        <v>0</v>
      </c>
      <c r="N1506" s="3">
        <v>0</v>
      </c>
      <c r="O1506" s="3">
        <v>0</v>
      </c>
      <c r="P1506" s="4">
        <v>1</v>
      </c>
      <c r="Q1506" s="4">
        <v>5</v>
      </c>
      <c r="R1506" t="b">
        <v>1</v>
      </c>
      <c r="S1506" t="b">
        <v>0</v>
      </c>
      <c r="T1506" t="b">
        <v>0</v>
      </c>
      <c r="U1506" t="b">
        <v>1</v>
      </c>
      <c r="V1506" t="b">
        <v>1</v>
      </c>
      <c r="W1506" t="s">
        <v>64</v>
      </c>
      <c r="X1506" t="s">
        <v>65</v>
      </c>
      <c r="Y1506" t="s">
        <v>66</v>
      </c>
      <c r="Z1506" s="3">
        <v>2.06</v>
      </c>
      <c r="AA1506" t="s">
        <v>120</v>
      </c>
      <c r="AB1506" t="s">
        <v>9362</v>
      </c>
      <c r="AC1506" s="6" t="s">
        <v>9363</v>
      </c>
      <c r="AD1506" s="3">
        <f t="shared" si="184"/>
        <v>2.44</v>
      </c>
      <c r="AE1506" s="4">
        <f t="shared" si="185"/>
        <v>40</v>
      </c>
      <c r="AF1506" s="4">
        <f t="shared" si="186"/>
        <v>5</v>
      </c>
      <c r="AG1506" s="4">
        <f t="shared" si="187"/>
        <v>122</v>
      </c>
      <c r="AH1506" t="str">
        <f t="shared" si="188"/>
        <v>standard</v>
      </c>
      <c r="AI1506" t="b">
        <f t="shared" si="189"/>
        <v>1</v>
      </c>
      <c r="AJ1506" t="str">
        <f t="shared" si="190"/>
        <v>ok</v>
      </c>
      <c r="AK1506" t="s">
        <v>9364</v>
      </c>
      <c r="AM1506" s="2">
        <v>46051</v>
      </c>
      <c r="AN1506" t="b">
        <f t="shared" si="191"/>
        <v>1</v>
      </c>
    </row>
    <row r="1507" spans="1:40" ht="43.2" x14ac:dyDescent="0.3">
      <c r="A1507" t="s">
        <v>9365</v>
      </c>
      <c r="B1507" t="s">
        <v>9366</v>
      </c>
      <c r="C1507" s="6" t="s">
        <v>9367</v>
      </c>
      <c r="D1507" t="s">
        <v>43</v>
      </c>
      <c r="E1507" s="4">
        <v>27</v>
      </c>
      <c r="F1507" t="b">
        <v>0</v>
      </c>
      <c r="G1507" s="4">
        <v>1069</v>
      </c>
      <c r="H1507" s="3">
        <v>0</v>
      </c>
      <c r="I1507" s="3">
        <v>1</v>
      </c>
      <c r="J1507" s="3">
        <v>0</v>
      </c>
      <c r="K1507" s="3">
        <v>0</v>
      </c>
      <c r="L1507" s="3">
        <v>0</v>
      </c>
      <c r="M1507" s="3">
        <v>-0.03</v>
      </c>
      <c r="N1507" s="3">
        <v>0</v>
      </c>
      <c r="O1507" s="3">
        <v>0</v>
      </c>
      <c r="P1507" s="4">
        <v>8</v>
      </c>
      <c r="Q1507" s="4">
        <v>10</v>
      </c>
      <c r="R1507" t="b">
        <v>1</v>
      </c>
      <c r="S1507" t="b">
        <v>1</v>
      </c>
      <c r="T1507" t="b">
        <v>1</v>
      </c>
      <c r="U1507" t="b">
        <v>1</v>
      </c>
      <c r="V1507" t="b">
        <v>0</v>
      </c>
      <c r="W1507" t="s">
        <v>127</v>
      </c>
      <c r="X1507" t="s">
        <v>65</v>
      </c>
      <c r="Y1507" t="s">
        <v>66</v>
      </c>
      <c r="Z1507" s="3">
        <v>2.488</v>
      </c>
      <c r="AA1507" t="s">
        <v>130</v>
      </c>
      <c r="AB1507" t="s">
        <v>9368</v>
      </c>
      <c r="AC1507" s="6" t="s">
        <v>9369</v>
      </c>
      <c r="AD1507" s="3">
        <f t="shared" si="184"/>
        <v>3.56</v>
      </c>
      <c r="AE1507" s="4">
        <f t="shared" si="185"/>
        <v>37</v>
      </c>
      <c r="AF1507" s="4">
        <f t="shared" si="186"/>
        <v>3</v>
      </c>
      <c r="AG1507" s="4">
        <f t="shared" si="187"/>
        <v>127</v>
      </c>
      <c r="AH1507" t="str">
        <f t="shared" si="188"/>
        <v>standard</v>
      </c>
      <c r="AI1507" t="b">
        <f t="shared" si="189"/>
        <v>1</v>
      </c>
      <c r="AJ1507" t="str">
        <f t="shared" si="190"/>
        <v>review: volatile physics</v>
      </c>
      <c r="AK1507" t="s">
        <v>9370</v>
      </c>
      <c r="AL1507" t="s">
        <v>665</v>
      </c>
      <c r="AM1507" s="2">
        <v>46112</v>
      </c>
      <c r="AN1507" t="b">
        <f t="shared" si="191"/>
        <v>1</v>
      </c>
    </row>
    <row r="1508" spans="1:40" ht="43.2" x14ac:dyDescent="0.3">
      <c r="A1508" t="s">
        <v>9371</v>
      </c>
      <c r="B1508" t="s">
        <v>9372</v>
      </c>
      <c r="C1508" s="6" t="s">
        <v>9373</v>
      </c>
      <c r="D1508" t="s">
        <v>63</v>
      </c>
      <c r="E1508" s="4">
        <v>16</v>
      </c>
      <c r="F1508" t="b">
        <v>1</v>
      </c>
      <c r="G1508" s="4">
        <v>564</v>
      </c>
      <c r="H1508" s="3">
        <v>1.1299999999999999</v>
      </c>
      <c r="I1508" s="3">
        <v>1</v>
      </c>
      <c r="J1508" s="3">
        <v>0</v>
      </c>
      <c r="K1508" s="3">
        <v>0</v>
      </c>
      <c r="L1508" s="3">
        <v>0.19</v>
      </c>
      <c r="M1508" s="3">
        <v>0</v>
      </c>
      <c r="N1508" s="3">
        <v>0</v>
      </c>
      <c r="O1508" s="3">
        <v>0</v>
      </c>
      <c r="P1508" s="4">
        <v>8</v>
      </c>
      <c r="Q1508" s="4">
        <v>8</v>
      </c>
      <c r="R1508" t="b">
        <v>1</v>
      </c>
      <c r="S1508" t="b">
        <v>1</v>
      </c>
      <c r="T1508" t="b">
        <v>0</v>
      </c>
      <c r="U1508" t="b">
        <v>0</v>
      </c>
      <c r="V1508" t="b">
        <v>1</v>
      </c>
      <c r="W1508" t="s">
        <v>64</v>
      </c>
      <c r="X1508" t="s">
        <v>65</v>
      </c>
      <c r="Y1508" t="s">
        <v>46</v>
      </c>
      <c r="Z1508" s="3">
        <v>0.86599999999999999</v>
      </c>
      <c r="AA1508" t="s">
        <v>67</v>
      </c>
      <c r="AB1508" t="s">
        <v>9374</v>
      </c>
      <c r="AC1508" s="6" t="s">
        <v>9375</v>
      </c>
      <c r="AD1508" s="3">
        <f t="shared" si="184"/>
        <v>11.92</v>
      </c>
      <c r="AE1508" s="4">
        <f t="shared" si="185"/>
        <v>26</v>
      </c>
      <c r="AF1508" s="4">
        <f t="shared" si="186"/>
        <v>1</v>
      </c>
      <c r="AG1508" s="4">
        <f t="shared" si="187"/>
        <v>113</v>
      </c>
      <c r="AH1508" t="str">
        <f t="shared" si="188"/>
        <v>standard</v>
      </c>
      <c r="AI1508" t="b">
        <f t="shared" si="189"/>
        <v>0</v>
      </c>
      <c r="AJ1508" t="str">
        <f t="shared" si="190"/>
        <v>review: balance outlier</v>
      </c>
      <c r="AK1508" t="s">
        <v>9376</v>
      </c>
      <c r="AL1508" t="s">
        <v>3838</v>
      </c>
      <c r="AM1508" s="2">
        <v>46075</v>
      </c>
      <c r="AN1508" t="b">
        <f t="shared" si="191"/>
        <v>1</v>
      </c>
    </row>
    <row r="1509" spans="1:40" ht="43.2" x14ac:dyDescent="0.3">
      <c r="A1509" t="s">
        <v>9377</v>
      </c>
      <c r="B1509" t="s">
        <v>9378</v>
      </c>
      <c r="C1509" s="6" t="s">
        <v>9379</v>
      </c>
      <c r="D1509" t="s">
        <v>43</v>
      </c>
      <c r="E1509" s="4">
        <v>28</v>
      </c>
      <c r="F1509" t="b">
        <v>1</v>
      </c>
      <c r="G1509" s="4">
        <v>1726</v>
      </c>
      <c r="H1509" s="3">
        <v>0</v>
      </c>
      <c r="I1509" s="3">
        <v>0</v>
      </c>
      <c r="J1509" s="3">
        <v>0</v>
      </c>
      <c r="K1509" s="3">
        <v>0</v>
      </c>
      <c r="L1509" s="3">
        <v>0</v>
      </c>
      <c r="M1509" s="3">
        <v>-0.2</v>
      </c>
      <c r="N1509" s="3">
        <v>0</v>
      </c>
      <c r="O1509" s="3">
        <v>0</v>
      </c>
      <c r="P1509" s="4">
        <v>3</v>
      </c>
      <c r="Q1509" s="4">
        <v>4</v>
      </c>
      <c r="R1509" t="b">
        <v>0</v>
      </c>
      <c r="S1509" t="b">
        <v>0</v>
      </c>
      <c r="T1509" t="b">
        <v>0</v>
      </c>
      <c r="U1509" t="b">
        <v>1</v>
      </c>
      <c r="V1509" t="b">
        <v>1</v>
      </c>
      <c r="W1509" t="s">
        <v>84</v>
      </c>
      <c r="X1509" t="s">
        <v>55</v>
      </c>
      <c r="Y1509" t="s">
        <v>46</v>
      </c>
      <c r="Z1509" s="3">
        <v>0.32500000000000001</v>
      </c>
      <c r="AA1509" t="s">
        <v>85</v>
      </c>
      <c r="AB1509" t="s">
        <v>9380</v>
      </c>
      <c r="AC1509" s="6" t="s">
        <v>9381</v>
      </c>
      <c r="AD1509" s="3">
        <f t="shared" si="184"/>
        <v>2.4</v>
      </c>
      <c r="AE1509" s="4">
        <f t="shared" si="185"/>
        <v>31</v>
      </c>
      <c r="AF1509" s="4">
        <f t="shared" si="186"/>
        <v>2</v>
      </c>
      <c r="AG1509" s="4">
        <f t="shared" si="187"/>
        <v>122</v>
      </c>
      <c r="AH1509" t="str">
        <f t="shared" si="188"/>
        <v>standard</v>
      </c>
      <c r="AI1509" t="b">
        <f t="shared" si="189"/>
        <v>1</v>
      </c>
      <c r="AJ1509" t="str">
        <f t="shared" si="190"/>
        <v>ok</v>
      </c>
      <c r="AK1509" t="s">
        <v>9382</v>
      </c>
      <c r="AM1509" s="2">
        <v>46108</v>
      </c>
      <c r="AN1509" t="b">
        <f t="shared" si="191"/>
        <v>1</v>
      </c>
    </row>
    <row r="1510" spans="1:40" ht="43.2" x14ac:dyDescent="0.3">
      <c r="A1510" t="s">
        <v>9383</v>
      </c>
      <c r="B1510" t="s">
        <v>9384</v>
      </c>
      <c r="C1510" s="6" t="s">
        <v>9385</v>
      </c>
      <c r="D1510" t="s">
        <v>119</v>
      </c>
      <c r="E1510" s="4">
        <v>38</v>
      </c>
      <c r="F1510" t="b">
        <v>0</v>
      </c>
      <c r="G1510" s="4">
        <v>141</v>
      </c>
      <c r="H1510" s="3">
        <v>0</v>
      </c>
      <c r="I1510" s="3">
        <v>1</v>
      </c>
      <c r="J1510" s="3">
        <v>0</v>
      </c>
      <c r="K1510" s="3">
        <v>0</v>
      </c>
      <c r="L1510" s="3">
        <v>0</v>
      </c>
      <c r="M1510" s="3">
        <v>0</v>
      </c>
      <c r="N1510" s="3">
        <v>0.53</v>
      </c>
      <c r="O1510" s="3">
        <v>0</v>
      </c>
      <c r="P1510" s="4">
        <v>7</v>
      </c>
      <c r="Q1510" s="4">
        <v>7</v>
      </c>
      <c r="R1510" t="b">
        <v>1</v>
      </c>
      <c r="S1510" t="b">
        <v>1</v>
      </c>
      <c r="T1510" t="b">
        <v>1</v>
      </c>
      <c r="U1510" t="b">
        <v>0</v>
      </c>
      <c r="V1510" t="b">
        <v>0</v>
      </c>
      <c r="W1510" t="s">
        <v>111</v>
      </c>
      <c r="X1510" t="s">
        <v>65</v>
      </c>
      <c r="Y1510" t="s">
        <v>129</v>
      </c>
      <c r="Z1510" s="3">
        <v>2.7410000000000001</v>
      </c>
      <c r="AA1510" t="s">
        <v>230</v>
      </c>
      <c r="AB1510" t="s">
        <v>9386</v>
      </c>
      <c r="AC1510" s="6" t="s">
        <v>9387</v>
      </c>
      <c r="AD1510" s="3">
        <f t="shared" si="184"/>
        <v>6.56</v>
      </c>
      <c r="AE1510" s="4">
        <f t="shared" si="185"/>
        <v>54</v>
      </c>
      <c r="AF1510" s="4">
        <f t="shared" si="186"/>
        <v>1</v>
      </c>
      <c r="AG1510" s="4">
        <f t="shared" si="187"/>
        <v>120</v>
      </c>
      <c r="AH1510" t="str">
        <f t="shared" si="188"/>
        <v>standard</v>
      </c>
      <c r="AI1510" t="b">
        <f t="shared" si="189"/>
        <v>0</v>
      </c>
      <c r="AJ1510" t="str">
        <f t="shared" si="190"/>
        <v>review: multi-status synergy</v>
      </c>
      <c r="AK1510" t="s">
        <v>9388</v>
      </c>
      <c r="AM1510" s="2">
        <v>46174</v>
      </c>
      <c r="AN1510" t="b">
        <f t="shared" si="191"/>
        <v>1</v>
      </c>
    </row>
    <row r="1511" spans="1:40" ht="43.2" x14ac:dyDescent="0.3">
      <c r="A1511" t="s">
        <v>9389</v>
      </c>
      <c r="B1511" t="s">
        <v>9390</v>
      </c>
      <c r="C1511" s="6" t="s">
        <v>9391</v>
      </c>
      <c r="D1511" t="s">
        <v>63</v>
      </c>
      <c r="E1511" s="4">
        <v>25</v>
      </c>
      <c r="F1511" t="b">
        <v>1</v>
      </c>
      <c r="G1511" s="4">
        <v>1404</v>
      </c>
      <c r="H1511" s="3">
        <v>-0.08</v>
      </c>
      <c r="I1511" s="3">
        <v>0</v>
      </c>
      <c r="J1511" s="3">
        <v>0.32</v>
      </c>
      <c r="K1511" s="3">
        <v>0</v>
      </c>
      <c r="L1511" s="3">
        <v>0.27</v>
      </c>
      <c r="M1511" s="3">
        <v>0</v>
      </c>
      <c r="N1511" s="3">
        <v>0</v>
      </c>
      <c r="O1511" s="3">
        <v>0</v>
      </c>
      <c r="P1511" s="4">
        <v>4</v>
      </c>
      <c r="Q1511" s="4">
        <v>9</v>
      </c>
      <c r="R1511" t="b">
        <v>0</v>
      </c>
      <c r="S1511" t="b">
        <v>1</v>
      </c>
      <c r="T1511" t="b">
        <v>0</v>
      </c>
      <c r="U1511" t="b">
        <v>1</v>
      </c>
      <c r="V1511" t="b">
        <v>1</v>
      </c>
      <c r="W1511" t="s">
        <v>64</v>
      </c>
      <c r="X1511" t="s">
        <v>45</v>
      </c>
      <c r="Y1511" t="s">
        <v>139</v>
      </c>
      <c r="Z1511" s="3">
        <v>1.9610000000000001</v>
      </c>
      <c r="AA1511" t="s">
        <v>67</v>
      </c>
      <c r="AB1511" t="s">
        <v>9392</v>
      </c>
      <c r="AC1511" s="6" t="s">
        <v>9393</v>
      </c>
      <c r="AD1511" s="3">
        <f t="shared" si="184"/>
        <v>3.14</v>
      </c>
      <c r="AE1511" s="4">
        <f t="shared" si="185"/>
        <v>28</v>
      </c>
      <c r="AF1511" s="4">
        <f t="shared" si="186"/>
        <v>6</v>
      </c>
      <c r="AG1511" s="4">
        <f t="shared" si="187"/>
        <v>111</v>
      </c>
      <c r="AH1511" t="str">
        <f t="shared" si="188"/>
        <v>standard</v>
      </c>
      <c r="AI1511" t="b">
        <f t="shared" si="189"/>
        <v>1</v>
      </c>
      <c r="AJ1511" t="str">
        <f t="shared" si="190"/>
        <v>ok</v>
      </c>
      <c r="AK1511" t="s">
        <v>9394</v>
      </c>
      <c r="AM1511" s="2">
        <v>46032</v>
      </c>
      <c r="AN1511" t="b">
        <f t="shared" si="191"/>
        <v>1</v>
      </c>
    </row>
    <row r="1512" spans="1:40" ht="43.2" x14ac:dyDescent="0.3">
      <c r="A1512" t="s">
        <v>9395</v>
      </c>
      <c r="B1512" t="s">
        <v>9396</v>
      </c>
      <c r="C1512" s="6" t="s">
        <v>9397</v>
      </c>
      <c r="D1512" t="s">
        <v>63</v>
      </c>
      <c r="E1512" s="4">
        <v>16</v>
      </c>
      <c r="F1512" t="b">
        <v>1</v>
      </c>
      <c r="G1512" s="4">
        <v>985</v>
      </c>
      <c r="H1512" s="3">
        <v>0</v>
      </c>
      <c r="I1512" s="3">
        <v>1</v>
      </c>
      <c r="J1512" s="3">
        <v>0</v>
      </c>
      <c r="K1512" s="3">
        <v>0</v>
      </c>
      <c r="L1512" s="3">
        <v>0.43</v>
      </c>
      <c r="M1512" s="3">
        <v>0</v>
      </c>
      <c r="N1512" s="3">
        <v>0</v>
      </c>
      <c r="O1512" s="3">
        <v>0</v>
      </c>
      <c r="P1512" s="4">
        <v>2</v>
      </c>
      <c r="Q1512" s="4">
        <v>3</v>
      </c>
      <c r="R1512" t="b">
        <v>0</v>
      </c>
      <c r="S1512" t="b">
        <v>1</v>
      </c>
      <c r="T1512" t="b">
        <v>1</v>
      </c>
      <c r="U1512" t="b">
        <v>0</v>
      </c>
      <c r="V1512" t="b">
        <v>1</v>
      </c>
      <c r="W1512" t="s">
        <v>111</v>
      </c>
      <c r="X1512" t="s">
        <v>149</v>
      </c>
      <c r="Y1512" t="s">
        <v>129</v>
      </c>
      <c r="Z1512" s="3">
        <v>3.1419999999999999</v>
      </c>
      <c r="AA1512" t="s">
        <v>780</v>
      </c>
      <c r="AB1512" t="s">
        <v>9398</v>
      </c>
      <c r="AC1512" s="6" t="s">
        <v>9399</v>
      </c>
      <c r="AD1512" s="3">
        <f t="shared" si="184"/>
        <v>3.36</v>
      </c>
      <c r="AE1512" s="4">
        <f t="shared" si="185"/>
        <v>22</v>
      </c>
      <c r="AF1512" s="4">
        <f t="shared" si="186"/>
        <v>2</v>
      </c>
      <c r="AG1512" s="4">
        <f t="shared" si="187"/>
        <v>111</v>
      </c>
      <c r="AH1512" t="str">
        <f t="shared" si="188"/>
        <v>standard</v>
      </c>
      <c r="AI1512" t="b">
        <f t="shared" si="189"/>
        <v>0</v>
      </c>
      <c r="AJ1512" t="str">
        <f t="shared" si="190"/>
        <v>review: multi-status synergy</v>
      </c>
      <c r="AK1512" t="s">
        <v>9400</v>
      </c>
      <c r="AM1512" s="2">
        <v>46061</v>
      </c>
      <c r="AN1512" t="b">
        <f t="shared" si="191"/>
        <v>1</v>
      </c>
    </row>
    <row r="1513" spans="1:40" ht="43.2" x14ac:dyDescent="0.3">
      <c r="A1513" t="s">
        <v>9401</v>
      </c>
      <c r="B1513" t="s">
        <v>9402</v>
      </c>
      <c r="C1513" s="6" t="s">
        <v>9403</v>
      </c>
      <c r="D1513" t="s">
        <v>43</v>
      </c>
      <c r="E1513" s="4">
        <v>24</v>
      </c>
      <c r="F1513" t="b">
        <v>0</v>
      </c>
      <c r="G1513" s="4">
        <v>1366</v>
      </c>
      <c r="H1513" s="3">
        <v>0</v>
      </c>
      <c r="I1513" s="3">
        <v>0</v>
      </c>
      <c r="J1513" s="3">
        <v>0.34</v>
      </c>
      <c r="K1513" s="3">
        <v>0</v>
      </c>
      <c r="L1513" s="3">
        <v>0</v>
      </c>
      <c r="M1513" s="3">
        <v>0.12</v>
      </c>
      <c r="N1513" s="3">
        <v>0</v>
      </c>
      <c r="O1513" s="3">
        <v>0.73</v>
      </c>
      <c r="P1513" s="4">
        <v>7</v>
      </c>
      <c r="Q1513" s="4">
        <v>8</v>
      </c>
      <c r="R1513" t="b">
        <v>0</v>
      </c>
      <c r="S1513" t="b">
        <v>0</v>
      </c>
      <c r="T1513" t="b">
        <v>0</v>
      </c>
      <c r="U1513" t="b">
        <v>1</v>
      </c>
      <c r="V1513" t="b">
        <v>1</v>
      </c>
      <c r="W1513" t="s">
        <v>64</v>
      </c>
      <c r="X1513" t="s">
        <v>101</v>
      </c>
      <c r="Y1513" t="s">
        <v>46</v>
      </c>
      <c r="Z1513" s="3">
        <v>1.349</v>
      </c>
      <c r="AA1513" t="s">
        <v>209</v>
      </c>
      <c r="AB1513" t="s">
        <v>9404</v>
      </c>
      <c r="AC1513" s="6" t="s">
        <v>9405</v>
      </c>
      <c r="AD1513" s="3">
        <f t="shared" si="184"/>
        <v>4.72</v>
      </c>
      <c r="AE1513" s="4">
        <f t="shared" si="185"/>
        <v>29</v>
      </c>
      <c r="AF1513" s="4">
        <f t="shared" si="186"/>
        <v>2</v>
      </c>
      <c r="AG1513" s="4">
        <f t="shared" si="187"/>
        <v>109</v>
      </c>
      <c r="AH1513" t="str">
        <f t="shared" si="188"/>
        <v>standard</v>
      </c>
      <c r="AI1513" t="b">
        <f t="shared" si="189"/>
        <v>0</v>
      </c>
      <c r="AJ1513" t="str">
        <f t="shared" si="190"/>
        <v>ok</v>
      </c>
      <c r="AK1513" t="s">
        <v>9406</v>
      </c>
      <c r="AL1513" t="s">
        <v>6208</v>
      </c>
      <c r="AM1513" s="2">
        <v>46149</v>
      </c>
      <c r="AN1513" t="b">
        <f t="shared" si="191"/>
        <v>1</v>
      </c>
    </row>
    <row r="1514" spans="1:40" ht="28.8" x14ac:dyDescent="0.3">
      <c r="A1514" t="s">
        <v>9407</v>
      </c>
      <c r="B1514" t="s">
        <v>9408</v>
      </c>
      <c r="C1514" s="6" t="s">
        <v>9409</v>
      </c>
      <c r="D1514" t="s">
        <v>119</v>
      </c>
      <c r="E1514" s="4">
        <v>66</v>
      </c>
      <c r="F1514" t="b">
        <v>0</v>
      </c>
      <c r="G1514" s="4">
        <v>798</v>
      </c>
      <c r="H1514" s="3">
        <v>1.05</v>
      </c>
      <c r="I1514" s="3">
        <v>1</v>
      </c>
      <c r="J1514" s="3">
        <v>0</v>
      </c>
      <c r="K1514" s="3">
        <v>0</v>
      </c>
      <c r="L1514" s="3">
        <v>0.81</v>
      </c>
      <c r="M1514" s="3">
        <v>0</v>
      </c>
      <c r="N1514" s="3">
        <v>0</v>
      </c>
      <c r="O1514" s="3">
        <v>0</v>
      </c>
      <c r="P1514" s="4">
        <v>2</v>
      </c>
      <c r="Q1514" s="4">
        <v>5</v>
      </c>
      <c r="R1514" t="b">
        <v>0</v>
      </c>
      <c r="S1514" t="b">
        <v>0</v>
      </c>
      <c r="T1514" t="b">
        <v>0</v>
      </c>
      <c r="U1514" t="b">
        <v>1</v>
      </c>
      <c r="V1514" t="b">
        <v>1</v>
      </c>
      <c r="W1514" t="s">
        <v>44</v>
      </c>
      <c r="X1514" t="s">
        <v>101</v>
      </c>
      <c r="Y1514" t="s">
        <v>74</v>
      </c>
      <c r="Z1514" s="3">
        <v>1.0629999999999999</v>
      </c>
      <c r="AA1514" t="s">
        <v>828</v>
      </c>
      <c r="AB1514" t="s">
        <v>9410</v>
      </c>
      <c r="AC1514" s="6" t="s">
        <v>9411</v>
      </c>
      <c r="AD1514" s="3">
        <f t="shared" si="184"/>
        <v>15.52</v>
      </c>
      <c r="AE1514" s="4">
        <f t="shared" si="185"/>
        <v>107</v>
      </c>
      <c r="AF1514" s="4">
        <f t="shared" si="186"/>
        <v>4</v>
      </c>
      <c r="AG1514" s="4">
        <f t="shared" si="187"/>
        <v>106</v>
      </c>
      <c r="AH1514" t="str">
        <f t="shared" si="188"/>
        <v>rare-chest</v>
      </c>
      <c r="AI1514" t="b">
        <f t="shared" si="189"/>
        <v>0</v>
      </c>
      <c r="AJ1514" t="str">
        <f t="shared" si="190"/>
        <v>ok</v>
      </c>
      <c r="AK1514" t="s">
        <v>9412</v>
      </c>
      <c r="AL1514" t="s">
        <v>665</v>
      </c>
      <c r="AM1514" s="2">
        <v>46099</v>
      </c>
      <c r="AN1514" t="b">
        <f t="shared" si="191"/>
        <v>1</v>
      </c>
    </row>
    <row r="1515" spans="1:40" ht="43.2" x14ac:dyDescent="0.3">
      <c r="A1515" t="s">
        <v>9413</v>
      </c>
      <c r="B1515" t="s">
        <v>9414</v>
      </c>
      <c r="C1515" s="6" t="s">
        <v>9415</v>
      </c>
      <c r="D1515" t="s">
        <v>119</v>
      </c>
      <c r="E1515" s="4">
        <v>33</v>
      </c>
      <c r="F1515" t="b">
        <v>1</v>
      </c>
      <c r="G1515" s="4">
        <v>1883</v>
      </c>
      <c r="H1515" s="3">
        <v>-0.17</v>
      </c>
      <c r="I1515" s="3">
        <v>2</v>
      </c>
      <c r="J1515" s="3">
        <v>0.21</v>
      </c>
      <c r="K1515" s="3">
        <v>0.63</v>
      </c>
      <c r="L1515" s="3">
        <v>0</v>
      </c>
      <c r="M1515" s="3">
        <v>0</v>
      </c>
      <c r="N1515" s="3">
        <v>0</v>
      </c>
      <c r="O1515" s="3">
        <v>0</v>
      </c>
      <c r="P1515" s="4">
        <v>9</v>
      </c>
      <c r="Q1515" s="4">
        <v>9</v>
      </c>
      <c r="R1515" t="b">
        <v>0</v>
      </c>
      <c r="S1515" t="b">
        <v>0</v>
      </c>
      <c r="T1515" t="b">
        <v>0</v>
      </c>
      <c r="U1515" t="b">
        <v>0</v>
      </c>
      <c r="V1515" t="b">
        <v>1</v>
      </c>
      <c r="W1515" t="s">
        <v>44</v>
      </c>
      <c r="X1515" t="s">
        <v>149</v>
      </c>
      <c r="Y1515" t="s">
        <v>66</v>
      </c>
      <c r="Z1515" s="3">
        <v>0.248</v>
      </c>
      <c r="AA1515" t="s">
        <v>828</v>
      </c>
      <c r="AB1515" t="s">
        <v>9416</v>
      </c>
      <c r="AC1515" s="6" t="s">
        <v>9417</v>
      </c>
      <c r="AD1515" s="3">
        <f t="shared" si="184"/>
        <v>10.25</v>
      </c>
      <c r="AE1515" s="4">
        <f t="shared" si="185"/>
        <v>47</v>
      </c>
      <c r="AF1515" s="4">
        <f t="shared" si="186"/>
        <v>1</v>
      </c>
      <c r="AG1515" s="4">
        <f t="shared" si="187"/>
        <v>109</v>
      </c>
      <c r="AH1515" t="str">
        <f t="shared" si="188"/>
        <v>standard</v>
      </c>
      <c r="AI1515" t="b">
        <f t="shared" si="189"/>
        <v>1</v>
      </c>
      <c r="AJ1515" t="str">
        <f t="shared" si="190"/>
        <v>ok</v>
      </c>
      <c r="AK1515" t="s">
        <v>9418</v>
      </c>
      <c r="AL1515" t="s">
        <v>418</v>
      </c>
      <c r="AM1515" s="2">
        <v>46120</v>
      </c>
      <c r="AN1515" t="b">
        <f t="shared" si="191"/>
        <v>1</v>
      </c>
    </row>
    <row r="1516" spans="1:40" ht="43.2" x14ac:dyDescent="0.3">
      <c r="A1516" t="s">
        <v>9419</v>
      </c>
      <c r="B1516" t="s">
        <v>9420</v>
      </c>
      <c r="C1516" s="6" t="s">
        <v>9421</v>
      </c>
      <c r="D1516" t="s">
        <v>43</v>
      </c>
      <c r="E1516" s="4">
        <v>44</v>
      </c>
      <c r="F1516" t="b">
        <v>1</v>
      </c>
      <c r="G1516" s="4">
        <v>1607</v>
      </c>
      <c r="H1516" s="3">
        <v>0</v>
      </c>
      <c r="I1516" s="3">
        <v>0</v>
      </c>
      <c r="J1516" s="3">
        <v>0</v>
      </c>
      <c r="K1516" s="3">
        <v>0</v>
      </c>
      <c r="L1516" s="3">
        <v>0</v>
      </c>
      <c r="M1516" s="3">
        <v>0.32</v>
      </c>
      <c r="N1516" s="3">
        <v>0</v>
      </c>
      <c r="O1516" s="3">
        <v>0</v>
      </c>
      <c r="P1516" s="4">
        <v>4</v>
      </c>
      <c r="Q1516" s="4">
        <v>8</v>
      </c>
      <c r="R1516" t="b">
        <v>0</v>
      </c>
      <c r="S1516" t="b">
        <v>0</v>
      </c>
      <c r="T1516" t="b">
        <v>0</v>
      </c>
      <c r="U1516" t="b">
        <v>1</v>
      </c>
      <c r="V1516" t="b">
        <v>1</v>
      </c>
      <c r="W1516" t="s">
        <v>92</v>
      </c>
      <c r="X1516" t="s">
        <v>149</v>
      </c>
      <c r="Y1516" t="s">
        <v>46</v>
      </c>
      <c r="Z1516" s="3">
        <v>0.67700000000000005</v>
      </c>
      <c r="AA1516" t="s">
        <v>760</v>
      </c>
      <c r="AB1516" t="s">
        <v>9422</v>
      </c>
      <c r="AC1516" s="6" t="s">
        <v>9423</v>
      </c>
      <c r="AD1516" s="3">
        <f t="shared" si="184"/>
        <v>2.64</v>
      </c>
      <c r="AE1516" s="4">
        <f t="shared" si="185"/>
        <v>49</v>
      </c>
      <c r="AF1516" s="4">
        <f t="shared" si="186"/>
        <v>5</v>
      </c>
      <c r="AG1516" s="4">
        <f t="shared" si="187"/>
        <v>113</v>
      </c>
      <c r="AH1516" t="str">
        <f t="shared" si="188"/>
        <v>standard</v>
      </c>
      <c r="AI1516" t="b">
        <f t="shared" si="189"/>
        <v>0</v>
      </c>
      <c r="AJ1516" t="str">
        <f t="shared" si="190"/>
        <v>ok</v>
      </c>
      <c r="AK1516" t="s">
        <v>9424</v>
      </c>
      <c r="AM1516" s="2">
        <v>46054</v>
      </c>
      <c r="AN1516" t="b">
        <f t="shared" si="191"/>
        <v>1</v>
      </c>
    </row>
    <row r="1517" spans="1:40" ht="43.2" x14ac:dyDescent="0.3">
      <c r="A1517" t="s">
        <v>9425</v>
      </c>
      <c r="B1517" t="s">
        <v>9426</v>
      </c>
      <c r="C1517" s="6" t="s">
        <v>9427</v>
      </c>
      <c r="D1517" t="s">
        <v>63</v>
      </c>
      <c r="E1517" s="4">
        <v>24</v>
      </c>
      <c r="F1517" t="b">
        <v>0</v>
      </c>
      <c r="G1517" s="4">
        <v>1567</v>
      </c>
      <c r="H1517" s="3">
        <v>0.95</v>
      </c>
      <c r="I1517" s="3">
        <v>0</v>
      </c>
      <c r="J1517" s="3">
        <v>0</v>
      </c>
      <c r="K1517" s="3">
        <v>0</v>
      </c>
      <c r="L1517" s="3">
        <v>0</v>
      </c>
      <c r="M1517" s="3">
        <v>0</v>
      </c>
      <c r="N1517" s="3">
        <v>1.47</v>
      </c>
      <c r="O1517" s="3">
        <v>0</v>
      </c>
      <c r="P1517" s="4">
        <v>2</v>
      </c>
      <c r="Q1517" s="4">
        <v>6</v>
      </c>
      <c r="R1517" t="b">
        <v>0</v>
      </c>
      <c r="S1517" t="b">
        <v>0</v>
      </c>
      <c r="T1517" t="b">
        <v>1</v>
      </c>
      <c r="U1517" t="b">
        <v>0</v>
      </c>
      <c r="V1517" t="b">
        <v>1</v>
      </c>
      <c r="W1517" t="s">
        <v>54</v>
      </c>
      <c r="X1517" t="s">
        <v>149</v>
      </c>
      <c r="Y1517" t="s">
        <v>66</v>
      </c>
      <c r="Z1517" s="3">
        <v>2.98</v>
      </c>
      <c r="AA1517" t="s">
        <v>339</v>
      </c>
      <c r="AB1517" t="s">
        <v>9428</v>
      </c>
      <c r="AC1517" s="6" t="s">
        <v>9429</v>
      </c>
      <c r="AD1517" s="3">
        <f t="shared" si="184"/>
        <v>11.54</v>
      </c>
      <c r="AE1517" s="4">
        <f t="shared" si="185"/>
        <v>39</v>
      </c>
      <c r="AF1517" s="4">
        <f t="shared" si="186"/>
        <v>5</v>
      </c>
      <c r="AG1517" s="4">
        <f t="shared" si="187"/>
        <v>116</v>
      </c>
      <c r="AH1517" t="str">
        <f t="shared" si="188"/>
        <v>standard</v>
      </c>
      <c r="AI1517" t="b">
        <f t="shared" si="189"/>
        <v>0</v>
      </c>
      <c r="AJ1517" t="str">
        <f t="shared" si="190"/>
        <v>review: balance outlier</v>
      </c>
      <c r="AK1517" t="s">
        <v>9430</v>
      </c>
      <c r="AL1517" t="s">
        <v>8278</v>
      </c>
      <c r="AM1517" s="2">
        <v>46023</v>
      </c>
      <c r="AN1517" t="b">
        <f t="shared" si="191"/>
        <v>1</v>
      </c>
    </row>
    <row r="1518" spans="1:40" ht="43.2" x14ac:dyDescent="0.3">
      <c r="A1518" t="s">
        <v>9431</v>
      </c>
      <c r="B1518" t="s">
        <v>6166</v>
      </c>
      <c r="C1518" s="6" t="s">
        <v>9432</v>
      </c>
      <c r="D1518" t="s">
        <v>43</v>
      </c>
      <c r="E1518" s="4">
        <v>30</v>
      </c>
      <c r="F1518" t="b">
        <v>1</v>
      </c>
      <c r="G1518" s="4">
        <v>747</v>
      </c>
      <c r="H1518" s="3">
        <v>1.1200000000000001</v>
      </c>
      <c r="I1518" s="3">
        <v>0</v>
      </c>
      <c r="J1518" s="3">
        <v>0</v>
      </c>
      <c r="K1518" s="3">
        <v>0.09</v>
      </c>
      <c r="L1518" s="3">
        <v>0</v>
      </c>
      <c r="M1518" s="3">
        <v>0</v>
      </c>
      <c r="N1518" s="3">
        <v>0</v>
      </c>
      <c r="O1518" s="3">
        <v>0.97</v>
      </c>
      <c r="P1518" s="4">
        <v>9</v>
      </c>
      <c r="Q1518" s="4">
        <v>9</v>
      </c>
      <c r="R1518" t="b">
        <v>0</v>
      </c>
      <c r="S1518" t="b">
        <v>1</v>
      </c>
      <c r="T1518" t="b">
        <v>0</v>
      </c>
      <c r="U1518" t="b">
        <v>0</v>
      </c>
      <c r="V1518" t="b">
        <v>1</v>
      </c>
      <c r="W1518" t="s">
        <v>64</v>
      </c>
      <c r="X1518" t="s">
        <v>55</v>
      </c>
      <c r="Y1518" t="s">
        <v>74</v>
      </c>
      <c r="Z1518" s="3">
        <v>1.6639999999999999</v>
      </c>
      <c r="AA1518" t="s">
        <v>67</v>
      </c>
      <c r="AB1518" t="s">
        <v>6168</v>
      </c>
      <c r="AC1518" s="6" t="s">
        <v>9433</v>
      </c>
      <c r="AD1518" s="3">
        <f t="shared" si="184"/>
        <v>13.08</v>
      </c>
      <c r="AE1518" s="4">
        <f t="shared" si="185"/>
        <v>46</v>
      </c>
      <c r="AF1518" s="4">
        <f t="shared" si="186"/>
        <v>1</v>
      </c>
      <c r="AG1518" s="4">
        <f t="shared" si="187"/>
        <v>116</v>
      </c>
      <c r="AH1518" t="str">
        <f t="shared" si="188"/>
        <v>rare-chest</v>
      </c>
      <c r="AI1518" t="b">
        <f t="shared" si="189"/>
        <v>0</v>
      </c>
      <c r="AJ1518" t="str">
        <f t="shared" si="190"/>
        <v>ok</v>
      </c>
      <c r="AK1518" t="s">
        <v>9434</v>
      </c>
      <c r="AM1518" s="2">
        <v>46176</v>
      </c>
      <c r="AN1518" t="b">
        <f t="shared" si="191"/>
        <v>1</v>
      </c>
    </row>
    <row r="1519" spans="1:40" ht="43.2" x14ac:dyDescent="0.3">
      <c r="A1519" t="s">
        <v>9435</v>
      </c>
      <c r="B1519" t="s">
        <v>9436</v>
      </c>
      <c r="C1519" s="6" t="s">
        <v>9437</v>
      </c>
      <c r="D1519" t="s">
        <v>63</v>
      </c>
      <c r="E1519" s="4">
        <v>19</v>
      </c>
      <c r="F1519" t="b">
        <v>0</v>
      </c>
      <c r="G1519" s="4">
        <v>547</v>
      </c>
      <c r="H1519" s="3">
        <v>0</v>
      </c>
      <c r="I1519" s="3">
        <v>1</v>
      </c>
      <c r="J1519" s="3">
        <v>0</v>
      </c>
      <c r="K1519" s="3">
        <v>0</v>
      </c>
      <c r="L1519" s="3">
        <v>0.22</v>
      </c>
      <c r="M1519" s="3">
        <v>0.08</v>
      </c>
      <c r="N1519" s="3">
        <v>0.75</v>
      </c>
      <c r="O1519" s="3">
        <v>0.95</v>
      </c>
      <c r="P1519" s="4">
        <v>8</v>
      </c>
      <c r="Q1519" s="4">
        <v>9</v>
      </c>
      <c r="R1519" t="b">
        <v>0</v>
      </c>
      <c r="S1519" t="b">
        <v>1</v>
      </c>
      <c r="T1519" t="b">
        <v>1</v>
      </c>
      <c r="U1519" t="b">
        <v>1</v>
      </c>
      <c r="V1519" t="b">
        <v>1</v>
      </c>
      <c r="W1519" t="s">
        <v>64</v>
      </c>
      <c r="X1519" t="s">
        <v>101</v>
      </c>
      <c r="Y1519" t="s">
        <v>46</v>
      </c>
      <c r="Z1519" s="3">
        <v>3.044</v>
      </c>
      <c r="AA1519" t="s">
        <v>1460</v>
      </c>
      <c r="AB1519" t="s">
        <v>9438</v>
      </c>
      <c r="AC1519" s="6" t="s">
        <v>9439</v>
      </c>
      <c r="AD1519" s="3">
        <f t="shared" si="184"/>
        <v>6.5</v>
      </c>
      <c r="AE1519" s="4">
        <f t="shared" si="185"/>
        <v>28</v>
      </c>
      <c r="AF1519" s="4">
        <f t="shared" si="186"/>
        <v>2</v>
      </c>
      <c r="AG1519" s="4">
        <f t="shared" si="187"/>
        <v>109</v>
      </c>
      <c r="AH1519" t="str">
        <f t="shared" si="188"/>
        <v>standard</v>
      </c>
      <c r="AI1519" t="b">
        <f t="shared" si="189"/>
        <v>0</v>
      </c>
      <c r="AJ1519" t="str">
        <f t="shared" si="190"/>
        <v>ok</v>
      </c>
      <c r="AK1519" t="s">
        <v>9440</v>
      </c>
      <c r="AM1519" s="2">
        <v>46070</v>
      </c>
      <c r="AN1519" t="b">
        <f t="shared" si="191"/>
        <v>1</v>
      </c>
    </row>
    <row r="1520" spans="1:40" ht="43.2" x14ac:dyDescent="0.3">
      <c r="A1520" t="s">
        <v>9441</v>
      </c>
      <c r="B1520" t="s">
        <v>9442</v>
      </c>
      <c r="C1520" s="6" t="s">
        <v>9443</v>
      </c>
      <c r="D1520" t="s">
        <v>43</v>
      </c>
      <c r="E1520" s="4">
        <v>47</v>
      </c>
      <c r="F1520" t="b">
        <v>0</v>
      </c>
      <c r="G1520" s="4">
        <v>1131</v>
      </c>
      <c r="H1520" s="3">
        <v>0</v>
      </c>
      <c r="I1520" s="3">
        <v>0</v>
      </c>
      <c r="J1520" s="3">
        <v>0</v>
      </c>
      <c r="K1520" s="3">
        <v>-0.15</v>
      </c>
      <c r="L1520" s="3">
        <v>0</v>
      </c>
      <c r="M1520" s="3">
        <v>7.0000000000000007E-2</v>
      </c>
      <c r="N1520" s="3">
        <v>0</v>
      </c>
      <c r="O1520" s="3">
        <v>0</v>
      </c>
      <c r="P1520" s="4">
        <v>5</v>
      </c>
      <c r="Q1520" s="4">
        <v>10</v>
      </c>
      <c r="R1520" t="b">
        <v>1</v>
      </c>
      <c r="S1520" t="b">
        <v>1</v>
      </c>
      <c r="T1520" t="b">
        <v>0</v>
      </c>
      <c r="U1520" t="b">
        <v>0</v>
      </c>
      <c r="V1520" t="b">
        <v>1</v>
      </c>
      <c r="W1520" t="s">
        <v>54</v>
      </c>
      <c r="X1520" t="s">
        <v>55</v>
      </c>
      <c r="Y1520" t="s">
        <v>129</v>
      </c>
      <c r="Z1520" s="3">
        <v>1.115</v>
      </c>
      <c r="AA1520" t="s">
        <v>56</v>
      </c>
      <c r="AB1520" t="s">
        <v>9444</v>
      </c>
      <c r="AC1520" s="6" t="s">
        <v>9445</v>
      </c>
      <c r="AD1520" s="3">
        <f t="shared" si="184"/>
        <v>2.44</v>
      </c>
      <c r="AE1520" s="4">
        <f t="shared" si="185"/>
        <v>54</v>
      </c>
      <c r="AF1520" s="4">
        <f t="shared" si="186"/>
        <v>6</v>
      </c>
      <c r="AG1520" s="4">
        <f t="shared" si="187"/>
        <v>113</v>
      </c>
      <c r="AH1520" t="str">
        <f t="shared" si="188"/>
        <v>standard</v>
      </c>
      <c r="AI1520" t="b">
        <f t="shared" si="189"/>
        <v>1</v>
      </c>
      <c r="AJ1520" t="str">
        <f t="shared" si="190"/>
        <v>review: multi-status synergy</v>
      </c>
      <c r="AK1520" t="s">
        <v>9446</v>
      </c>
      <c r="AL1520" t="s">
        <v>9447</v>
      </c>
      <c r="AM1520" s="2">
        <v>46176</v>
      </c>
      <c r="AN1520" t="b">
        <f t="shared" si="191"/>
        <v>1</v>
      </c>
    </row>
    <row r="1521" spans="1:40" ht="43.2" x14ac:dyDescent="0.3">
      <c r="A1521" t="s">
        <v>9448</v>
      </c>
      <c r="B1521" t="s">
        <v>9449</v>
      </c>
      <c r="C1521" s="6" t="s">
        <v>9450</v>
      </c>
      <c r="D1521" t="s">
        <v>63</v>
      </c>
      <c r="E1521" s="4">
        <v>25</v>
      </c>
      <c r="F1521" t="b">
        <v>1</v>
      </c>
      <c r="G1521" s="4">
        <v>1196</v>
      </c>
      <c r="H1521" s="3">
        <v>-0.02</v>
      </c>
      <c r="I1521" s="3">
        <v>0</v>
      </c>
      <c r="J1521" s="3">
        <v>0</v>
      </c>
      <c r="K1521" s="3">
        <v>0</v>
      </c>
      <c r="L1521" s="3">
        <v>0</v>
      </c>
      <c r="M1521" s="3">
        <v>0</v>
      </c>
      <c r="N1521" s="3">
        <v>3.52</v>
      </c>
      <c r="O1521" s="3">
        <v>0</v>
      </c>
      <c r="P1521" s="4">
        <v>2</v>
      </c>
      <c r="Q1521" s="4">
        <v>6</v>
      </c>
      <c r="R1521" t="b">
        <v>0</v>
      </c>
      <c r="S1521" t="b">
        <v>1</v>
      </c>
      <c r="T1521" t="b">
        <v>0</v>
      </c>
      <c r="U1521" t="b">
        <v>0</v>
      </c>
      <c r="V1521" t="b">
        <v>1</v>
      </c>
      <c r="W1521" t="s">
        <v>148</v>
      </c>
      <c r="X1521" t="s">
        <v>75</v>
      </c>
      <c r="Y1521" t="s">
        <v>46</v>
      </c>
      <c r="Z1521" s="3">
        <v>0.79500000000000004</v>
      </c>
      <c r="AA1521" t="s">
        <v>193</v>
      </c>
      <c r="AB1521" t="s">
        <v>9451</v>
      </c>
      <c r="AC1521" s="6" t="s">
        <v>9452</v>
      </c>
      <c r="AD1521" s="3">
        <f t="shared" si="184"/>
        <v>8.1999999999999993</v>
      </c>
      <c r="AE1521" s="4">
        <f t="shared" si="185"/>
        <v>33</v>
      </c>
      <c r="AF1521" s="4">
        <f t="shared" si="186"/>
        <v>5</v>
      </c>
      <c r="AG1521" s="4">
        <f t="shared" si="187"/>
        <v>109</v>
      </c>
      <c r="AH1521" t="str">
        <f t="shared" si="188"/>
        <v>standard</v>
      </c>
      <c r="AI1521" t="b">
        <f t="shared" si="189"/>
        <v>1</v>
      </c>
      <c r="AJ1521" t="str">
        <f t="shared" si="190"/>
        <v>ok</v>
      </c>
      <c r="AK1521" t="s">
        <v>9453</v>
      </c>
      <c r="AM1521" s="2">
        <v>46026</v>
      </c>
      <c r="AN1521" t="b">
        <f t="shared" si="191"/>
        <v>1</v>
      </c>
    </row>
    <row r="1522" spans="1:40" ht="43.2" x14ac:dyDescent="0.3">
      <c r="A1522" t="s">
        <v>9454</v>
      </c>
      <c r="B1522" t="s">
        <v>9455</v>
      </c>
      <c r="C1522" s="6" t="s">
        <v>9456</v>
      </c>
      <c r="D1522" t="s">
        <v>63</v>
      </c>
      <c r="E1522" s="4">
        <v>15</v>
      </c>
      <c r="F1522" t="b">
        <v>1</v>
      </c>
      <c r="G1522" s="4">
        <v>1702</v>
      </c>
      <c r="H1522" s="3">
        <v>0</v>
      </c>
      <c r="I1522" s="3">
        <v>1</v>
      </c>
      <c r="J1522" s="3">
        <v>0</v>
      </c>
      <c r="K1522" s="3">
        <v>0</v>
      </c>
      <c r="L1522" s="3">
        <v>0</v>
      </c>
      <c r="M1522" s="3">
        <v>0</v>
      </c>
      <c r="N1522" s="3">
        <v>2.92</v>
      </c>
      <c r="O1522" s="3">
        <v>0.74</v>
      </c>
      <c r="P1522" s="4">
        <v>8</v>
      </c>
      <c r="Q1522" s="4">
        <v>9</v>
      </c>
      <c r="R1522" t="b">
        <v>0</v>
      </c>
      <c r="S1522" t="b">
        <v>1</v>
      </c>
      <c r="T1522" t="b">
        <v>1</v>
      </c>
      <c r="U1522" t="b">
        <v>0</v>
      </c>
      <c r="V1522" t="b">
        <v>0</v>
      </c>
      <c r="W1522" t="s">
        <v>127</v>
      </c>
      <c r="X1522" t="s">
        <v>55</v>
      </c>
      <c r="Y1522" t="s">
        <v>66</v>
      </c>
      <c r="Z1522" s="3">
        <v>1.3260000000000001</v>
      </c>
      <c r="AA1522" t="s">
        <v>130</v>
      </c>
      <c r="AB1522" t="s">
        <v>9457</v>
      </c>
      <c r="AC1522" s="6" t="s">
        <v>9458</v>
      </c>
      <c r="AD1522" s="3">
        <f t="shared" si="184"/>
        <v>9.82</v>
      </c>
      <c r="AE1522" s="4">
        <f t="shared" si="185"/>
        <v>25</v>
      </c>
      <c r="AF1522" s="4">
        <f t="shared" si="186"/>
        <v>2</v>
      </c>
      <c r="AG1522" s="4">
        <f t="shared" si="187"/>
        <v>126</v>
      </c>
      <c r="AH1522" t="str">
        <f t="shared" si="188"/>
        <v>standard</v>
      </c>
      <c r="AI1522" t="b">
        <f t="shared" si="189"/>
        <v>0</v>
      </c>
      <c r="AJ1522" t="str">
        <f t="shared" si="190"/>
        <v>ok</v>
      </c>
      <c r="AK1522" t="s">
        <v>9459</v>
      </c>
      <c r="AM1522" s="2">
        <v>46125</v>
      </c>
      <c r="AN1522" t="b">
        <f t="shared" si="191"/>
        <v>1</v>
      </c>
    </row>
    <row r="1523" spans="1:40" ht="43.2" x14ac:dyDescent="0.3">
      <c r="A1523" t="s">
        <v>9460</v>
      </c>
      <c r="B1523" t="s">
        <v>9461</v>
      </c>
      <c r="C1523" s="6" t="s">
        <v>9462</v>
      </c>
      <c r="D1523" t="s">
        <v>119</v>
      </c>
      <c r="E1523" s="4">
        <v>58</v>
      </c>
      <c r="F1523" t="b">
        <v>0</v>
      </c>
      <c r="G1523" s="4">
        <v>1546</v>
      </c>
      <c r="H1523" s="3">
        <v>1.61</v>
      </c>
      <c r="I1523" s="3">
        <v>0</v>
      </c>
      <c r="J1523" s="3">
        <v>0</v>
      </c>
      <c r="K1523" s="3">
        <v>1.1299999999999999</v>
      </c>
      <c r="L1523" s="3">
        <v>0</v>
      </c>
      <c r="M1523" s="3">
        <v>0</v>
      </c>
      <c r="N1523" s="3">
        <v>0</v>
      </c>
      <c r="O1523" s="3">
        <v>0</v>
      </c>
      <c r="P1523" s="4">
        <v>9</v>
      </c>
      <c r="Q1523" s="4">
        <v>9</v>
      </c>
      <c r="R1523" t="b">
        <v>0</v>
      </c>
      <c r="S1523" t="b">
        <v>1</v>
      </c>
      <c r="T1523" t="b">
        <v>1</v>
      </c>
      <c r="U1523" t="b">
        <v>1</v>
      </c>
      <c r="V1523" t="b">
        <v>0</v>
      </c>
      <c r="W1523" t="s">
        <v>127</v>
      </c>
      <c r="X1523" t="s">
        <v>75</v>
      </c>
      <c r="Y1523" t="s">
        <v>46</v>
      </c>
      <c r="Z1523" s="3">
        <v>3.49</v>
      </c>
      <c r="AA1523" t="s">
        <v>130</v>
      </c>
      <c r="AB1523" t="s">
        <v>9463</v>
      </c>
      <c r="AC1523" s="6" t="s">
        <v>9464</v>
      </c>
      <c r="AD1523" s="3">
        <f t="shared" si="184"/>
        <v>19.14</v>
      </c>
      <c r="AE1523" s="4">
        <f t="shared" si="185"/>
        <v>106</v>
      </c>
      <c r="AF1523" s="4">
        <f t="shared" si="186"/>
        <v>1</v>
      </c>
      <c r="AG1523" s="4">
        <f t="shared" si="187"/>
        <v>118</v>
      </c>
      <c r="AH1523" t="str">
        <f t="shared" si="188"/>
        <v>rare-chest</v>
      </c>
      <c r="AI1523" t="b">
        <f t="shared" si="189"/>
        <v>0</v>
      </c>
      <c r="AJ1523" t="str">
        <f t="shared" si="190"/>
        <v>review: balance outlier</v>
      </c>
      <c r="AK1523" t="s">
        <v>9465</v>
      </c>
      <c r="AL1523" t="s">
        <v>371</v>
      </c>
      <c r="AM1523" s="2">
        <v>46137</v>
      </c>
      <c r="AN1523" t="b">
        <f t="shared" si="191"/>
        <v>1</v>
      </c>
    </row>
    <row r="1524" spans="1:40" ht="43.2" x14ac:dyDescent="0.3">
      <c r="A1524" t="s">
        <v>9466</v>
      </c>
      <c r="B1524" t="s">
        <v>9467</v>
      </c>
      <c r="C1524" s="6" t="s">
        <v>9468</v>
      </c>
      <c r="D1524" t="s">
        <v>63</v>
      </c>
      <c r="E1524" s="4">
        <v>14</v>
      </c>
      <c r="F1524" t="b">
        <v>1</v>
      </c>
      <c r="G1524" s="4">
        <v>1368</v>
      </c>
      <c r="H1524" s="3">
        <v>0</v>
      </c>
      <c r="I1524" s="3">
        <v>0</v>
      </c>
      <c r="J1524" s="3">
        <v>0</v>
      </c>
      <c r="K1524" s="3">
        <v>0.59</v>
      </c>
      <c r="L1524" s="3">
        <v>0</v>
      </c>
      <c r="M1524" s="3">
        <v>0</v>
      </c>
      <c r="N1524" s="3">
        <v>0</v>
      </c>
      <c r="O1524" s="3">
        <v>0.46</v>
      </c>
      <c r="P1524" s="4">
        <v>4</v>
      </c>
      <c r="Q1524" s="4">
        <v>4</v>
      </c>
      <c r="R1524" t="b">
        <v>0</v>
      </c>
      <c r="S1524" t="b">
        <v>1</v>
      </c>
      <c r="T1524" t="b">
        <v>1</v>
      </c>
      <c r="U1524" t="b">
        <v>0</v>
      </c>
      <c r="V1524" t="b">
        <v>0</v>
      </c>
      <c r="W1524" t="s">
        <v>127</v>
      </c>
      <c r="X1524" t="s">
        <v>55</v>
      </c>
      <c r="Y1524" t="s">
        <v>222</v>
      </c>
      <c r="Z1524" s="3">
        <v>1.157</v>
      </c>
      <c r="AA1524" t="s">
        <v>130</v>
      </c>
      <c r="AB1524" t="s">
        <v>9469</v>
      </c>
      <c r="AC1524" s="6" t="s">
        <v>9470</v>
      </c>
      <c r="AD1524" s="3">
        <f t="shared" si="184"/>
        <v>3.1</v>
      </c>
      <c r="AE1524" s="4">
        <f t="shared" si="185"/>
        <v>20</v>
      </c>
      <c r="AF1524" s="4">
        <f t="shared" si="186"/>
        <v>1</v>
      </c>
      <c r="AG1524" s="4">
        <f t="shared" si="187"/>
        <v>120</v>
      </c>
      <c r="AH1524" t="str">
        <f t="shared" si="188"/>
        <v>standard</v>
      </c>
      <c r="AI1524" t="b">
        <f t="shared" si="189"/>
        <v>0</v>
      </c>
      <c r="AJ1524" t="str">
        <f t="shared" si="190"/>
        <v>ok</v>
      </c>
      <c r="AK1524" t="s">
        <v>9471</v>
      </c>
      <c r="AL1524" t="s">
        <v>2927</v>
      </c>
      <c r="AM1524" s="2">
        <v>46203</v>
      </c>
      <c r="AN1524" t="b">
        <f t="shared" si="191"/>
        <v>1</v>
      </c>
    </row>
    <row r="1525" spans="1:40" ht="43.2" x14ac:dyDescent="0.3">
      <c r="A1525" t="s">
        <v>9472</v>
      </c>
      <c r="B1525" t="s">
        <v>9473</v>
      </c>
      <c r="C1525" s="6" t="s">
        <v>9474</v>
      </c>
      <c r="D1525" t="s">
        <v>63</v>
      </c>
      <c r="E1525" s="4">
        <v>20</v>
      </c>
      <c r="F1525" t="b">
        <v>1</v>
      </c>
      <c r="G1525" s="4">
        <v>1288</v>
      </c>
      <c r="H1525" s="3">
        <v>0</v>
      </c>
      <c r="I1525" s="3">
        <v>2</v>
      </c>
      <c r="J1525" s="3">
        <v>0</v>
      </c>
      <c r="K1525" s="3">
        <v>0</v>
      </c>
      <c r="L1525" s="3">
        <v>0</v>
      </c>
      <c r="M1525" s="3">
        <v>0</v>
      </c>
      <c r="N1525" s="3">
        <v>0</v>
      </c>
      <c r="O1525" s="3">
        <v>0</v>
      </c>
      <c r="P1525" s="4">
        <v>6</v>
      </c>
      <c r="Q1525" s="4">
        <v>9</v>
      </c>
      <c r="R1525" t="b">
        <v>1</v>
      </c>
      <c r="S1525" t="b">
        <v>0</v>
      </c>
      <c r="T1525" t="b">
        <v>0</v>
      </c>
      <c r="U1525" t="b">
        <v>1</v>
      </c>
      <c r="V1525" t="b">
        <v>0</v>
      </c>
      <c r="W1525" t="s">
        <v>92</v>
      </c>
      <c r="X1525" t="s">
        <v>200</v>
      </c>
      <c r="Y1525" t="s">
        <v>66</v>
      </c>
      <c r="Z1525" s="3">
        <v>1.6930000000000001</v>
      </c>
      <c r="AA1525" t="s">
        <v>93</v>
      </c>
      <c r="AB1525" t="s">
        <v>9475</v>
      </c>
      <c r="AC1525" s="6" t="s">
        <v>9476</v>
      </c>
      <c r="AD1525" s="3">
        <f t="shared" si="184"/>
        <v>4</v>
      </c>
      <c r="AE1525" s="4">
        <f t="shared" si="185"/>
        <v>25</v>
      </c>
      <c r="AF1525" s="4">
        <f t="shared" si="186"/>
        <v>4</v>
      </c>
      <c r="AG1525" s="4">
        <f t="shared" si="187"/>
        <v>117</v>
      </c>
      <c r="AH1525" t="str">
        <f t="shared" si="188"/>
        <v>standard</v>
      </c>
      <c r="AI1525" t="b">
        <f t="shared" si="189"/>
        <v>0</v>
      </c>
      <c r="AJ1525" t="str">
        <f t="shared" si="190"/>
        <v>ok</v>
      </c>
      <c r="AK1525" t="s">
        <v>9477</v>
      </c>
      <c r="AM1525" s="2">
        <v>46148</v>
      </c>
      <c r="AN1525" t="b">
        <f t="shared" si="191"/>
        <v>1</v>
      </c>
    </row>
    <row r="1526" spans="1:40" ht="43.2" x14ac:dyDescent="0.3">
      <c r="A1526" t="s">
        <v>9478</v>
      </c>
      <c r="B1526" t="s">
        <v>9479</v>
      </c>
      <c r="C1526" s="6" t="s">
        <v>9480</v>
      </c>
      <c r="D1526" t="s">
        <v>63</v>
      </c>
      <c r="E1526" s="4">
        <v>26</v>
      </c>
      <c r="F1526" t="b">
        <v>1</v>
      </c>
      <c r="G1526" s="4">
        <v>2030</v>
      </c>
      <c r="H1526" s="3">
        <v>0</v>
      </c>
      <c r="I1526" s="3">
        <v>0</v>
      </c>
      <c r="J1526" s="3">
        <v>0</v>
      </c>
      <c r="K1526" s="3">
        <v>0</v>
      </c>
      <c r="L1526" s="3">
        <v>0</v>
      </c>
      <c r="M1526" s="3">
        <v>0</v>
      </c>
      <c r="N1526" s="3">
        <v>0</v>
      </c>
      <c r="O1526" s="3">
        <v>0.38</v>
      </c>
      <c r="P1526" s="4">
        <v>1</v>
      </c>
      <c r="Q1526" s="4">
        <v>6</v>
      </c>
      <c r="R1526" t="b">
        <v>1</v>
      </c>
      <c r="S1526" t="b">
        <v>0</v>
      </c>
      <c r="T1526" t="b">
        <v>1</v>
      </c>
      <c r="U1526" t="b">
        <v>0</v>
      </c>
      <c r="V1526" t="b">
        <v>1</v>
      </c>
      <c r="W1526" t="s">
        <v>64</v>
      </c>
      <c r="X1526" t="s">
        <v>45</v>
      </c>
      <c r="Y1526" t="s">
        <v>46</v>
      </c>
      <c r="Z1526" s="3">
        <v>2.4489999999999998</v>
      </c>
      <c r="AA1526" t="s">
        <v>490</v>
      </c>
      <c r="AB1526" t="s">
        <v>9481</v>
      </c>
      <c r="AC1526" s="6" t="s">
        <v>9482</v>
      </c>
      <c r="AD1526" s="3">
        <f t="shared" si="184"/>
        <v>1.76</v>
      </c>
      <c r="AE1526" s="4">
        <f t="shared" si="185"/>
        <v>34</v>
      </c>
      <c r="AF1526" s="4">
        <f t="shared" si="186"/>
        <v>6</v>
      </c>
      <c r="AG1526" s="4">
        <f t="shared" si="187"/>
        <v>107</v>
      </c>
      <c r="AH1526" t="str">
        <f t="shared" si="188"/>
        <v>standard</v>
      </c>
      <c r="AI1526" t="b">
        <f t="shared" si="189"/>
        <v>0</v>
      </c>
      <c r="AJ1526" t="str">
        <f t="shared" si="190"/>
        <v>ok</v>
      </c>
      <c r="AK1526" t="s">
        <v>9483</v>
      </c>
      <c r="AL1526" t="s">
        <v>1227</v>
      </c>
      <c r="AM1526" s="2">
        <v>46125</v>
      </c>
      <c r="AN1526" t="b">
        <f t="shared" si="191"/>
        <v>1</v>
      </c>
    </row>
    <row r="1527" spans="1:40" ht="43.2" x14ac:dyDescent="0.3">
      <c r="A1527" t="s">
        <v>9484</v>
      </c>
      <c r="B1527" t="s">
        <v>9485</v>
      </c>
      <c r="C1527" s="6" t="s">
        <v>9486</v>
      </c>
      <c r="D1527" t="s">
        <v>178</v>
      </c>
      <c r="E1527" s="4">
        <v>92</v>
      </c>
      <c r="F1527" t="b">
        <v>1</v>
      </c>
      <c r="G1527" s="4">
        <v>912</v>
      </c>
      <c r="H1527" s="3">
        <v>0</v>
      </c>
      <c r="I1527" s="3">
        <v>-1</v>
      </c>
      <c r="J1527" s="3">
        <v>0.26</v>
      </c>
      <c r="K1527" s="3">
        <v>0.32</v>
      </c>
      <c r="L1527" s="3">
        <v>0</v>
      </c>
      <c r="M1527" s="3">
        <v>0.12</v>
      </c>
      <c r="N1527" s="3">
        <v>0</v>
      </c>
      <c r="O1527" s="3">
        <v>0.57999999999999996</v>
      </c>
      <c r="P1527" s="4">
        <v>7</v>
      </c>
      <c r="Q1527" s="4">
        <v>8</v>
      </c>
      <c r="R1527" t="b">
        <v>1</v>
      </c>
      <c r="S1527" t="b">
        <v>0</v>
      </c>
      <c r="T1527" t="b">
        <v>0</v>
      </c>
      <c r="U1527" t="b">
        <v>0</v>
      </c>
      <c r="V1527" t="b">
        <v>0</v>
      </c>
      <c r="W1527" t="s">
        <v>138</v>
      </c>
      <c r="X1527" t="s">
        <v>128</v>
      </c>
      <c r="Y1527" t="s">
        <v>66</v>
      </c>
      <c r="Z1527" s="3">
        <v>1.2529999999999999</v>
      </c>
      <c r="AA1527" t="s">
        <v>140</v>
      </c>
      <c r="AB1527" t="s">
        <v>9487</v>
      </c>
      <c r="AC1527" s="6" t="s">
        <v>9488</v>
      </c>
      <c r="AD1527" s="3">
        <f t="shared" si="184"/>
        <v>11.32</v>
      </c>
      <c r="AE1527" s="4">
        <f t="shared" si="185"/>
        <v>136</v>
      </c>
      <c r="AF1527" s="4">
        <f t="shared" si="186"/>
        <v>2</v>
      </c>
      <c r="AG1527" s="4">
        <f t="shared" si="187"/>
        <v>114</v>
      </c>
      <c r="AH1527" t="str">
        <f t="shared" si="188"/>
        <v>standard</v>
      </c>
      <c r="AI1527" t="b">
        <f t="shared" si="189"/>
        <v>1</v>
      </c>
      <c r="AJ1527" t="str">
        <f t="shared" si="190"/>
        <v>ok</v>
      </c>
      <c r="AK1527" t="s">
        <v>9489</v>
      </c>
      <c r="AL1527" t="s">
        <v>1616</v>
      </c>
      <c r="AM1527" s="2">
        <v>46175</v>
      </c>
      <c r="AN1527" t="b">
        <f t="shared" si="191"/>
        <v>1</v>
      </c>
    </row>
    <row r="1528" spans="1:40" ht="43.2" x14ac:dyDescent="0.3">
      <c r="A1528" t="s">
        <v>9490</v>
      </c>
      <c r="B1528" t="s">
        <v>9491</v>
      </c>
      <c r="C1528" s="6" t="s">
        <v>9492</v>
      </c>
      <c r="D1528" t="s">
        <v>43</v>
      </c>
      <c r="E1528" s="4">
        <v>25</v>
      </c>
      <c r="F1528" t="b">
        <v>1</v>
      </c>
      <c r="G1528" s="4">
        <v>1412</v>
      </c>
      <c r="H1528" s="3">
        <v>0</v>
      </c>
      <c r="I1528" s="3">
        <v>-1</v>
      </c>
      <c r="J1528" s="3">
        <v>0.2</v>
      </c>
      <c r="K1528" s="3">
        <v>0</v>
      </c>
      <c r="L1528" s="3">
        <v>0</v>
      </c>
      <c r="M1528" s="3">
        <v>-0.18</v>
      </c>
      <c r="N1528" s="3">
        <v>3.42</v>
      </c>
      <c r="O1528" s="3">
        <v>-0.28000000000000003</v>
      </c>
      <c r="P1528" s="4">
        <v>1</v>
      </c>
      <c r="Q1528" s="4">
        <v>5</v>
      </c>
      <c r="R1528" t="b">
        <v>1</v>
      </c>
      <c r="S1528" t="b">
        <v>1</v>
      </c>
      <c r="T1528" t="b">
        <v>0</v>
      </c>
      <c r="U1528" t="b">
        <v>1</v>
      </c>
      <c r="V1528" t="b">
        <v>0</v>
      </c>
      <c r="W1528" t="s">
        <v>64</v>
      </c>
      <c r="X1528" t="s">
        <v>65</v>
      </c>
      <c r="Y1528" t="s">
        <v>46</v>
      </c>
      <c r="Z1528" s="3">
        <v>3.4649999999999999</v>
      </c>
      <c r="AA1528" t="s">
        <v>67</v>
      </c>
      <c r="AB1528" t="s">
        <v>9493</v>
      </c>
      <c r="AC1528" s="6" t="s">
        <v>9494</v>
      </c>
      <c r="AD1528" s="3">
        <f t="shared" si="184"/>
        <v>11.86</v>
      </c>
      <c r="AE1528" s="4">
        <f t="shared" si="185"/>
        <v>39</v>
      </c>
      <c r="AF1528" s="4">
        <f t="shared" si="186"/>
        <v>5</v>
      </c>
      <c r="AG1528" s="4">
        <f t="shared" si="187"/>
        <v>117</v>
      </c>
      <c r="AH1528" t="str">
        <f t="shared" si="188"/>
        <v>standard</v>
      </c>
      <c r="AI1528" t="b">
        <f t="shared" si="189"/>
        <v>1</v>
      </c>
      <c r="AJ1528" t="str">
        <f t="shared" si="190"/>
        <v>ok</v>
      </c>
      <c r="AK1528" t="s">
        <v>9495</v>
      </c>
      <c r="AL1528" t="s">
        <v>5199</v>
      </c>
      <c r="AM1528" s="2">
        <v>46064</v>
      </c>
      <c r="AN1528" t="b">
        <f t="shared" si="191"/>
        <v>1</v>
      </c>
    </row>
    <row r="1529" spans="1:40" ht="43.2" x14ac:dyDescent="0.3">
      <c r="A1529" t="s">
        <v>9496</v>
      </c>
      <c r="B1529" t="s">
        <v>9497</v>
      </c>
      <c r="C1529" s="6" t="s">
        <v>9498</v>
      </c>
      <c r="D1529" t="s">
        <v>119</v>
      </c>
      <c r="E1529" s="4">
        <v>59</v>
      </c>
      <c r="F1529" t="b">
        <v>0</v>
      </c>
      <c r="G1529" s="4">
        <v>948</v>
      </c>
      <c r="H1529" s="3">
        <v>0</v>
      </c>
      <c r="I1529" s="3">
        <v>1</v>
      </c>
      <c r="J1529" s="3">
        <v>0.33</v>
      </c>
      <c r="K1529" s="3">
        <v>0</v>
      </c>
      <c r="L1529" s="3">
        <v>0.3</v>
      </c>
      <c r="M1529" s="3">
        <v>0</v>
      </c>
      <c r="N1529" s="3">
        <v>0</v>
      </c>
      <c r="O1529" s="3">
        <v>0</v>
      </c>
      <c r="P1529" s="4">
        <v>1</v>
      </c>
      <c r="Q1529" s="4">
        <v>4</v>
      </c>
      <c r="R1529" t="b">
        <v>0</v>
      </c>
      <c r="S1529" t="b">
        <v>0</v>
      </c>
      <c r="T1529" t="b">
        <v>0</v>
      </c>
      <c r="U1529" t="b">
        <v>1</v>
      </c>
      <c r="V1529" t="b">
        <v>0</v>
      </c>
      <c r="W1529" t="s">
        <v>64</v>
      </c>
      <c r="X1529" t="s">
        <v>55</v>
      </c>
      <c r="Y1529" t="s">
        <v>129</v>
      </c>
      <c r="Z1529" s="3">
        <v>1.792</v>
      </c>
      <c r="AA1529" t="s">
        <v>120</v>
      </c>
      <c r="AB1529" t="s">
        <v>9499</v>
      </c>
      <c r="AC1529" s="6" t="s">
        <v>9500</v>
      </c>
      <c r="AD1529" s="3">
        <f t="shared" si="184"/>
        <v>7.09</v>
      </c>
      <c r="AE1529" s="4">
        <f t="shared" si="185"/>
        <v>76</v>
      </c>
      <c r="AF1529" s="4">
        <f t="shared" si="186"/>
        <v>4</v>
      </c>
      <c r="AG1529" s="4">
        <f t="shared" si="187"/>
        <v>114</v>
      </c>
      <c r="AH1529" t="str">
        <f t="shared" si="188"/>
        <v>standard</v>
      </c>
      <c r="AI1529" t="b">
        <f t="shared" si="189"/>
        <v>0</v>
      </c>
      <c r="AJ1529" t="str">
        <f t="shared" si="190"/>
        <v>ok</v>
      </c>
      <c r="AK1529" t="s">
        <v>9501</v>
      </c>
      <c r="AM1529" s="2">
        <v>46202</v>
      </c>
      <c r="AN1529" t="b">
        <f t="shared" si="191"/>
        <v>1</v>
      </c>
    </row>
    <row r="1530" spans="1:40" ht="43.2" x14ac:dyDescent="0.3">
      <c r="A1530" t="s">
        <v>9502</v>
      </c>
      <c r="B1530" t="s">
        <v>9123</v>
      </c>
      <c r="C1530" s="6" t="s">
        <v>9503</v>
      </c>
      <c r="D1530" t="s">
        <v>178</v>
      </c>
      <c r="E1530" s="4">
        <v>66</v>
      </c>
      <c r="F1530" t="b">
        <v>1</v>
      </c>
      <c r="G1530" s="4">
        <v>130</v>
      </c>
      <c r="H1530" s="3">
        <v>1.57</v>
      </c>
      <c r="I1530" s="3">
        <v>1</v>
      </c>
      <c r="J1530" s="3">
        <v>0</v>
      </c>
      <c r="K1530" s="3">
        <v>0</v>
      </c>
      <c r="L1530" s="3">
        <v>0</v>
      </c>
      <c r="M1530" s="3">
        <v>0</v>
      </c>
      <c r="N1530" s="3">
        <v>0</v>
      </c>
      <c r="O1530" s="3">
        <v>0</v>
      </c>
      <c r="P1530" s="4">
        <v>9</v>
      </c>
      <c r="Q1530" s="4">
        <v>9</v>
      </c>
      <c r="R1530" t="b">
        <v>1</v>
      </c>
      <c r="S1530" t="b">
        <v>1</v>
      </c>
      <c r="T1530" t="b">
        <v>0</v>
      </c>
      <c r="U1530" t="b">
        <v>1</v>
      </c>
      <c r="V1530" t="b">
        <v>1</v>
      </c>
      <c r="W1530" t="s">
        <v>64</v>
      </c>
      <c r="X1530" t="s">
        <v>128</v>
      </c>
      <c r="Y1530" t="s">
        <v>66</v>
      </c>
      <c r="Z1530" s="3">
        <v>2.2130000000000001</v>
      </c>
      <c r="AA1530" t="s">
        <v>67</v>
      </c>
      <c r="AB1530" t="s">
        <v>9125</v>
      </c>
      <c r="AC1530" s="6" t="s">
        <v>9504</v>
      </c>
      <c r="AD1530" s="3">
        <f t="shared" si="184"/>
        <v>21.06</v>
      </c>
      <c r="AE1530" s="4">
        <f t="shared" si="185"/>
        <v>124</v>
      </c>
      <c r="AF1530" s="4">
        <f t="shared" si="186"/>
        <v>1</v>
      </c>
      <c r="AG1530" s="4">
        <f t="shared" si="187"/>
        <v>114</v>
      </c>
      <c r="AH1530" t="str">
        <f t="shared" si="188"/>
        <v>rare-chest</v>
      </c>
      <c r="AI1530" t="b">
        <f t="shared" si="189"/>
        <v>0</v>
      </c>
      <c r="AJ1530" t="str">
        <f t="shared" si="190"/>
        <v>review: balance outlier</v>
      </c>
      <c r="AK1530" t="s">
        <v>9505</v>
      </c>
      <c r="AL1530" t="s">
        <v>1227</v>
      </c>
      <c r="AM1530" s="2">
        <v>46199</v>
      </c>
      <c r="AN1530" t="b">
        <f t="shared" si="191"/>
        <v>1</v>
      </c>
    </row>
    <row r="1531" spans="1:40" ht="43.2" x14ac:dyDescent="0.3">
      <c r="A1531" t="s">
        <v>9506</v>
      </c>
      <c r="B1531" t="s">
        <v>9507</v>
      </c>
      <c r="C1531" s="6" t="s">
        <v>9508</v>
      </c>
      <c r="D1531" t="s">
        <v>43</v>
      </c>
      <c r="E1531" s="4">
        <v>46</v>
      </c>
      <c r="F1531" t="b">
        <v>1</v>
      </c>
      <c r="G1531" s="4">
        <v>844</v>
      </c>
      <c r="H1531" s="3">
        <v>-0.14000000000000001</v>
      </c>
      <c r="I1531" s="3">
        <v>-1</v>
      </c>
      <c r="J1531" s="3">
        <v>0.02</v>
      </c>
      <c r="K1531" s="3">
        <v>0</v>
      </c>
      <c r="L1531" s="3">
        <v>0.65</v>
      </c>
      <c r="M1531" s="3">
        <v>0</v>
      </c>
      <c r="N1531" s="3">
        <v>0</v>
      </c>
      <c r="O1531" s="3">
        <v>0</v>
      </c>
      <c r="P1531" s="4">
        <v>3</v>
      </c>
      <c r="Q1531" s="4">
        <v>10</v>
      </c>
      <c r="R1531" t="b">
        <v>0</v>
      </c>
      <c r="S1531" t="b">
        <v>0</v>
      </c>
      <c r="T1531" t="b">
        <v>0</v>
      </c>
      <c r="U1531" t="b">
        <v>1</v>
      </c>
      <c r="V1531" t="b">
        <v>1</v>
      </c>
      <c r="W1531" t="s">
        <v>64</v>
      </c>
      <c r="X1531" t="s">
        <v>101</v>
      </c>
      <c r="Y1531" t="s">
        <v>46</v>
      </c>
      <c r="Z1531" s="3">
        <v>2.8639999999999999</v>
      </c>
      <c r="AA1531" t="s">
        <v>209</v>
      </c>
      <c r="AB1531" t="s">
        <v>9509</v>
      </c>
      <c r="AC1531" s="6" t="s">
        <v>9510</v>
      </c>
      <c r="AD1531" s="3">
        <f t="shared" si="184"/>
        <v>5.98</v>
      </c>
      <c r="AE1531" s="4">
        <f t="shared" si="185"/>
        <v>57</v>
      </c>
      <c r="AF1531" s="4">
        <f t="shared" si="186"/>
        <v>8</v>
      </c>
      <c r="AG1531" s="4">
        <f t="shared" si="187"/>
        <v>119</v>
      </c>
      <c r="AH1531" t="str">
        <f t="shared" si="188"/>
        <v>standard</v>
      </c>
      <c r="AI1531" t="b">
        <f t="shared" si="189"/>
        <v>1</v>
      </c>
      <c r="AJ1531" t="str">
        <f t="shared" si="190"/>
        <v>ok</v>
      </c>
      <c r="AK1531" t="s">
        <v>9511</v>
      </c>
      <c r="AM1531" s="2">
        <v>46135</v>
      </c>
      <c r="AN1531" t="b">
        <f t="shared" si="191"/>
        <v>1</v>
      </c>
    </row>
    <row r="1532" spans="1:40" ht="43.2" x14ac:dyDescent="0.3">
      <c r="A1532" t="s">
        <v>9512</v>
      </c>
      <c r="B1532" t="s">
        <v>9513</v>
      </c>
      <c r="C1532" s="6" t="s">
        <v>9514</v>
      </c>
      <c r="D1532" t="s">
        <v>43</v>
      </c>
      <c r="E1532" s="4">
        <v>33</v>
      </c>
      <c r="F1532" t="b">
        <v>1</v>
      </c>
      <c r="G1532" s="4">
        <v>1175</v>
      </c>
      <c r="H1532" s="3">
        <v>0</v>
      </c>
      <c r="I1532" s="3">
        <v>0</v>
      </c>
      <c r="J1532" s="3">
        <v>0</v>
      </c>
      <c r="K1532" s="3">
        <v>0.23</v>
      </c>
      <c r="L1532" s="3">
        <v>0</v>
      </c>
      <c r="M1532" s="3">
        <v>0</v>
      </c>
      <c r="N1532" s="3">
        <v>0</v>
      </c>
      <c r="O1532" s="3">
        <v>0.98</v>
      </c>
      <c r="P1532" s="4">
        <v>5</v>
      </c>
      <c r="Q1532" s="4">
        <v>9</v>
      </c>
      <c r="R1532" t="b">
        <v>0</v>
      </c>
      <c r="S1532" t="b">
        <v>1</v>
      </c>
      <c r="T1532" t="b">
        <v>0</v>
      </c>
      <c r="U1532" t="b">
        <v>1</v>
      </c>
      <c r="V1532" t="b">
        <v>1</v>
      </c>
      <c r="W1532" t="s">
        <v>64</v>
      </c>
      <c r="X1532" t="s">
        <v>45</v>
      </c>
      <c r="Y1532" t="s">
        <v>331</v>
      </c>
      <c r="Z1532" s="3">
        <v>2.641</v>
      </c>
      <c r="AA1532" t="s">
        <v>67</v>
      </c>
      <c r="AB1532" t="s">
        <v>9515</v>
      </c>
      <c r="AC1532" s="6" t="s">
        <v>9516</v>
      </c>
      <c r="AD1532" s="3">
        <f t="shared" si="184"/>
        <v>4.42</v>
      </c>
      <c r="AE1532" s="4">
        <f t="shared" si="185"/>
        <v>39</v>
      </c>
      <c r="AF1532" s="4">
        <f t="shared" si="186"/>
        <v>5</v>
      </c>
      <c r="AG1532" s="4">
        <f t="shared" si="187"/>
        <v>122</v>
      </c>
      <c r="AH1532" t="str">
        <f t="shared" si="188"/>
        <v>standard</v>
      </c>
      <c r="AI1532" t="b">
        <f t="shared" si="189"/>
        <v>0</v>
      </c>
      <c r="AJ1532" t="str">
        <f t="shared" si="190"/>
        <v>ok</v>
      </c>
      <c r="AK1532" t="s">
        <v>9517</v>
      </c>
      <c r="AL1532" t="s">
        <v>665</v>
      </c>
      <c r="AM1532" s="2">
        <v>46070</v>
      </c>
      <c r="AN1532" t="b">
        <f t="shared" si="191"/>
        <v>1</v>
      </c>
    </row>
    <row r="1533" spans="1:40" ht="43.2" x14ac:dyDescent="0.3">
      <c r="A1533" t="s">
        <v>9518</v>
      </c>
      <c r="B1533" t="s">
        <v>9519</v>
      </c>
      <c r="C1533" s="6" t="s">
        <v>9520</v>
      </c>
      <c r="D1533" t="s">
        <v>63</v>
      </c>
      <c r="E1533" s="4">
        <v>32</v>
      </c>
      <c r="F1533" t="b">
        <v>0</v>
      </c>
      <c r="G1533" s="4">
        <v>611</v>
      </c>
      <c r="H1533" s="3">
        <v>0</v>
      </c>
      <c r="I1533" s="3">
        <v>0</v>
      </c>
      <c r="J1533" s="3">
        <v>-0.14000000000000001</v>
      </c>
      <c r="K1533" s="3">
        <v>0</v>
      </c>
      <c r="L1533" s="3">
        <v>-0.3</v>
      </c>
      <c r="M1533" s="3">
        <v>0</v>
      </c>
      <c r="N1533" s="3">
        <v>1.1499999999999999</v>
      </c>
      <c r="O1533" s="3">
        <v>0</v>
      </c>
      <c r="P1533" s="4">
        <v>1</v>
      </c>
      <c r="Q1533" s="4">
        <v>8</v>
      </c>
      <c r="R1533" t="b">
        <v>1</v>
      </c>
      <c r="S1533" t="b">
        <v>0</v>
      </c>
      <c r="T1533" t="b">
        <v>0</v>
      </c>
      <c r="U1533" t="b">
        <v>1</v>
      </c>
      <c r="V1533" t="b">
        <v>1</v>
      </c>
      <c r="W1533" t="s">
        <v>138</v>
      </c>
      <c r="X1533" t="s">
        <v>128</v>
      </c>
      <c r="Y1533" t="s">
        <v>102</v>
      </c>
      <c r="Z1533" s="3">
        <v>2.0419999999999998</v>
      </c>
      <c r="AA1533" t="s">
        <v>140</v>
      </c>
      <c r="AB1533" t="s">
        <v>9521</v>
      </c>
      <c r="AC1533" s="6" t="s">
        <v>9522</v>
      </c>
      <c r="AD1533" s="3">
        <f t="shared" si="184"/>
        <v>4.32</v>
      </c>
      <c r="AE1533" s="4">
        <f t="shared" si="185"/>
        <v>40</v>
      </c>
      <c r="AF1533" s="4">
        <f t="shared" si="186"/>
        <v>8</v>
      </c>
      <c r="AG1533" s="4">
        <f t="shared" si="187"/>
        <v>112</v>
      </c>
      <c r="AH1533" t="str">
        <f t="shared" si="188"/>
        <v>standard</v>
      </c>
      <c r="AI1533" t="b">
        <f t="shared" si="189"/>
        <v>1</v>
      </c>
      <c r="AJ1533" t="str">
        <f t="shared" si="190"/>
        <v>ok</v>
      </c>
      <c r="AK1533" t="s">
        <v>9523</v>
      </c>
      <c r="AM1533" s="2">
        <v>46195</v>
      </c>
      <c r="AN1533" t="b">
        <f t="shared" si="191"/>
        <v>1</v>
      </c>
    </row>
    <row r="1534" spans="1:40" ht="43.2" x14ac:dyDescent="0.3">
      <c r="A1534" t="s">
        <v>9524</v>
      </c>
      <c r="B1534" t="s">
        <v>9525</v>
      </c>
      <c r="C1534" s="6" t="s">
        <v>9526</v>
      </c>
      <c r="D1534" t="s">
        <v>43</v>
      </c>
      <c r="E1534" s="4">
        <v>39</v>
      </c>
      <c r="F1534" t="b">
        <v>1</v>
      </c>
      <c r="G1534" s="4">
        <v>803</v>
      </c>
      <c r="H1534" s="3">
        <v>0</v>
      </c>
      <c r="I1534" s="3">
        <v>0</v>
      </c>
      <c r="J1534" s="3">
        <v>0.22</v>
      </c>
      <c r="K1534" s="3">
        <v>-0.03</v>
      </c>
      <c r="L1534" s="3">
        <v>0.69</v>
      </c>
      <c r="M1534" s="3">
        <v>-7.0000000000000007E-2</v>
      </c>
      <c r="N1534" s="3">
        <v>2.75</v>
      </c>
      <c r="O1534" s="3">
        <v>-0.01</v>
      </c>
      <c r="P1534" s="4">
        <v>3</v>
      </c>
      <c r="Q1534" s="4">
        <v>8</v>
      </c>
      <c r="R1534" t="b">
        <v>1</v>
      </c>
      <c r="S1534" t="b">
        <v>0</v>
      </c>
      <c r="T1534" t="b">
        <v>0</v>
      </c>
      <c r="U1534" t="b">
        <v>1</v>
      </c>
      <c r="V1534" t="b">
        <v>0</v>
      </c>
      <c r="W1534" t="s">
        <v>92</v>
      </c>
      <c r="X1534" t="s">
        <v>128</v>
      </c>
      <c r="Y1534" t="s">
        <v>66</v>
      </c>
      <c r="Z1534" s="3">
        <v>1.0629999999999999</v>
      </c>
      <c r="AA1534" t="s">
        <v>93</v>
      </c>
      <c r="AB1534" t="s">
        <v>9527</v>
      </c>
      <c r="AC1534" s="6" t="s">
        <v>9528</v>
      </c>
      <c r="AD1534" s="3">
        <f t="shared" si="184"/>
        <v>9.76</v>
      </c>
      <c r="AE1534" s="4">
        <f t="shared" si="185"/>
        <v>56</v>
      </c>
      <c r="AF1534" s="4">
        <f t="shared" si="186"/>
        <v>6</v>
      </c>
      <c r="AG1534" s="4">
        <f t="shared" si="187"/>
        <v>112</v>
      </c>
      <c r="AH1534" t="str">
        <f t="shared" si="188"/>
        <v>standard</v>
      </c>
      <c r="AI1534" t="b">
        <f t="shared" si="189"/>
        <v>1</v>
      </c>
      <c r="AJ1534" t="str">
        <f t="shared" si="190"/>
        <v>ok</v>
      </c>
      <c r="AK1534" t="s">
        <v>9529</v>
      </c>
      <c r="AM1534" s="2">
        <v>46178</v>
      </c>
      <c r="AN1534" t="b">
        <f t="shared" si="191"/>
        <v>1</v>
      </c>
    </row>
    <row r="1535" spans="1:40" ht="43.2" x14ac:dyDescent="0.3">
      <c r="A1535" t="s">
        <v>9530</v>
      </c>
      <c r="B1535" t="s">
        <v>9531</v>
      </c>
      <c r="C1535" s="6" t="s">
        <v>9532</v>
      </c>
      <c r="D1535" t="s">
        <v>119</v>
      </c>
      <c r="E1535" s="4">
        <v>50</v>
      </c>
      <c r="F1535" t="b">
        <v>1</v>
      </c>
      <c r="G1535" s="4">
        <v>429</v>
      </c>
      <c r="H1535" s="3">
        <v>0</v>
      </c>
      <c r="I1535" s="3">
        <v>0</v>
      </c>
      <c r="J1535" s="3">
        <v>0</v>
      </c>
      <c r="K1535" s="3">
        <v>1.04</v>
      </c>
      <c r="L1535" s="3">
        <v>0</v>
      </c>
      <c r="M1535" s="3">
        <v>0</v>
      </c>
      <c r="N1535" s="3">
        <v>0</v>
      </c>
      <c r="O1535" s="3">
        <v>0</v>
      </c>
      <c r="P1535" s="4">
        <v>7</v>
      </c>
      <c r="Q1535" s="4">
        <v>7</v>
      </c>
      <c r="R1535" t="b">
        <v>0</v>
      </c>
      <c r="S1535" t="b">
        <v>0</v>
      </c>
      <c r="T1535" t="b">
        <v>0</v>
      </c>
      <c r="U1535" t="b">
        <v>0</v>
      </c>
      <c r="V1535" t="b">
        <v>0</v>
      </c>
      <c r="W1535" t="s">
        <v>64</v>
      </c>
      <c r="X1535" t="s">
        <v>149</v>
      </c>
      <c r="Y1535" t="s">
        <v>46</v>
      </c>
      <c r="Z1535" s="3">
        <v>1.724</v>
      </c>
      <c r="AA1535" t="s">
        <v>209</v>
      </c>
      <c r="AB1535" t="s">
        <v>9533</v>
      </c>
      <c r="AC1535" s="6" t="s">
        <v>9534</v>
      </c>
      <c r="AD1535" s="3">
        <f t="shared" si="184"/>
        <v>6.08</v>
      </c>
      <c r="AE1535" s="4">
        <f t="shared" si="185"/>
        <v>62</v>
      </c>
      <c r="AF1535" s="4">
        <f t="shared" si="186"/>
        <v>1</v>
      </c>
      <c r="AG1535" s="4">
        <f t="shared" si="187"/>
        <v>111</v>
      </c>
      <c r="AH1535" t="str">
        <f t="shared" si="188"/>
        <v>standard</v>
      </c>
      <c r="AI1535" t="b">
        <f t="shared" si="189"/>
        <v>0</v>
      </c>
      <c r="AJ1535" t="str">
        <f t="shared" si="190"/>
        <v>ok</v>
      </c>
      <c r="AK1535" t="s">
        <v>9535</v>
      </c>
      <c r="AM1535" s="2">
        <v>46133</v>
      </c>
      <c r="AN1535" t="b">
        <f t="shared" si="191"/>
        <v>1</v>
      </c>
    </row>
    <row r="1536" spans="1:40" ht="43.2" x14ac:dyDescent="0.3">
      <c r="A1536" t="s">
        <v>9536</v>
      </c>
      <c r="B1536" t="s">
        <v>9537</v>
      </c>
      <c r="C1536" s="6" t="s">
        <v>9538</v>
      </c>
      <c r="D1536" t="s">
        <v>200</v>
      </c>
      <c r="E1536" s="4">
        <v>182</v>
      </c>
      <c r="F1536" t="b">
        <v>1</v>
      </c>
      <c r="G1536" s="4">
        <v>782</v>
      </c>
      <c r="H1536" s="3">
        <v>0</v>
      </c>
      <c r="I1536" s="3">
        <v>0</v>
      </c>
      <c r="J1536" s="3">
        <v>0.16</v>
      </c>
      <c r="K1536" s="3">
        <v>0</v>
      </c>
      <c r="L1536" s="3">
        <v>0</v>
      </c>
      <c r="M1536" s="3">
        <v>0.16</v>
      </c>
      <c r="N1536" s="3">
        <v>0</v>
      </c>
      <c r="O1536" s="3">
        <v>0</v>
      </c>
      <c r="P1536" s="4">
        <v>5</v>
      </c>
      <c r="Q1536" s="4">
        <v>5</v>
      </c>
      <c r="R1536" t="b">
        <v>0</v>
      </c>
      <c r="S1536" t="b">
        <v>1</v>
      </c>
      <c r="T1536" t="b">
        <v>0</v>
      </c>
      <c r="U1536" t="b">
        <v>1</v>
      </c>
      <c r="V1536" t="b">
        <v>0</v>
      </c>
      <c r="W1536" t="s">
        <v>64</v>
      </c>
      <c r="X1536" t="s">
        <v>200</v>
      </c>
      <c r="Y1536" t="s">
        <v>46</v>
      </c>
      <c r="Z1536" s="3">
        <v>2.6349999999999998</v>
      </c>
      <c r="AA1536" t="s">
        <v>8361</v>
      </c>
      <c r="AB1536" t="s">
        <v>9539</v>
      </c>
      <c r="AC1536" s="6" t="s">
        <v>9540</v>
      </c>
      <c r="AD1536" s="3">
        <f t="shared" si="184"/>
        <v>12.8</v>
      </c>
      <c r="AE1536" s="4">
        <f t="shared" si="185"/>
        <v>275</v>
      </c>
      <c r="AF1536" s="4">
        <f t="shared" si="186"/>
        <v>1</v>
      </c>
      <c r="AG1536" s="4">
        <f t="shared" si="187"/>
        <v>112</v>
      </c>
      <c r="AH1536" t="str">
        <f t="shared" si="188"/>
        <v>secret-room</v>
      </c>
      <c r="AI1536" t="b">
        <f t="shared" si="189"/>
        <v>0</v>
      </c>
      <c r="AJ1536" t="str">
        <f t="shared" si="190"/>
        <v>ok</v>
      </c>
      <c r="AK1536" t="s">
        <v>9541</v>
      </c>
      <c r="AM1536" s="2">
        <v>46105</v>
      </c>
      <c r="AN1536" t="b">
        <f t="shared" si="191"/>
        <v>1</v>
      </c>
    </row>
    <row r="1537" spans="1:40" ht="43.2" x14ac:dyDescent="0.3">
      <c r="A1537" t="s">
        <v>9542</v>
      </c>
      <c r="B1537" t="s">
        <v>9543</v>
      </c>
      <c r="C1537" s="6" t="s">
        <v>9544</v>
      </c>
      <c r="D1537" t="s">
        <v>63</v>
      </c>
      <c r="E1537" s="4">
        <v>16</v>
      </c>
      <c r="F1537" t="b">
        <v>0</v>
      </c>
      <c r="G1537" s="4">
        <v>446</v>
      </c>
      <c r="H1537" s="3">
        <v>0</v>
      </c>
      <c r="I1537" s="3">
        <v>1</v>
      </c>
      <c r="J1537" s="3">
        <v>-0.18</v>
      </c>
      <c r="K1537" s="3">
        <v>0</v>
      </c>
      <c r="L1537" s="3">
        <v>0</v>
      </c>
      <c r="M1537" s="3">
        <v>0</v>
      </c>
      <c r="N1537" s="3">
        <v>0</v>
      </c>
      <c r="O1537" s="3">
        <v>0</v>
      </c>
      <c r="P1537" s="4">
        <v>1</v>
      </c>
      <c r="Q1537" s="4">
        <v>3</v>
      </c>
      <c r="R1537" t="b">
        <v>0</v>
      </c>
      <c r="S1537" t="b">
        <v>0</v>
      </c>
      <c r="T1537" t="b">
        <v>1</v>
      </c>
      <c r="U1537" t="b">
        <v>0</v>
      </c>
      <c r="V1537" t="b">
        <v>1</v>
      </c>
      <c r="W1537" t="s">
        <v>111</v>
      </c>
      <c r="X1537" t="s">
        <v>45</v>
      </c>
      <c r="Y1537" t="s">
        <v>129</v>
      </c>
      <c r="Z1537" s="3">
        <v>3.2549999999999999</v>
      </c>
      <c r="AA1537" t="s">
        <v>223</v>
      </c>
      <c r="AB1537" t="s">
        <v>9545</v>
      </c>
      <c r="AC1537" s="6" t="s">
        <v>9546</v>
      </c>
      <c r="AD1537" s="3">
        <f t="shared" si="184"/>
        <v>3.04</v>
      </c>
      <c r="AE1537" s="4">
        <f t="shared" si="185"/>
        <v>22</v>
      </c>
      <c r="AF1537" s="4">
        <f t="shared" si="186"/>
        <v>3</v>
      </c>
      <c r="AG1537" s="4">
        <f t="shared" si="187"/>
        <v>116</v>
      </c>
      <c r="AH1537" t="str">
        <f t="shared" si="188"/>
        <v>standard</v>
      </c>
      <c r="AI1537" t="b">
        <f t="shared" si="189"/>
        <v>1</v>
      </c>
      <c r="AJ1537" t="str">
        <f t="shared" si="190"/>
        <v>ok</v>
      </c>
      <c r="AK1537" t="s">
        <v>9547</v>
      </c>
      <c r="AM1537" s="2">
        <v>46184</v>
      </c>
      <c r="AN1537" t="b">
        <f t="shared" si="191"/>
        <v>1</v>
      </c>
    </row>
    <row r="1538" spans="1:40" ht="43.2" x14ac:dyDescent="0.3">
      <c r="A1538" t="s">
        <v>9548</v>
      </c>
      <c r="B1538" t="s">
        <v>9549</v>
      </c>
      <c r="C1538" s="6" t="s">
        <v>9550</v>
      </c>
      <c r="D1538" t="s">
        <v>43</v>
      </c>
      <c r="E1538" s="4">
        <v>31</v>
      </c>
      <c r="F1538" t="b">
        <v>0</v>
      </c>
      <c r="G1538" s="4">
        <v>383</v>
      </c>
      <c r="H1538" s="3">
        <v>0</v>
      </c>
      <c r="I1538" s="3">
        <v>0</v>
      </c>
      <c r="J1538" s="3">
        <v>0</v>
      </c>
      <c r="K1538" s="3">
        <v>0</v>
      </c>
      <c r="L1538" s="3">
        <v>0</v>
      </c>
      <c r="M1538" s="3">
        <v>0</v>
      </c>
      <c r="N1538" s="3">
        <v>0</v>
      </c>
      <c r="O1538" s="3">
        <v>0</v>
      </c>
      <c r="P1538" s="4">
        <v>7</v>
      </c>
      <c r="Q1538" s="4">
        <v>9</v>
      </c>
      <c r="R1538" t="b">
        <v>0</v>
      </c>
      <c r="S1538" t="b">
        <v>0</v>
      </c>
      <c r="T1538" t="b">
        <v>0</v>
      </c>
      <c r="U1538" t="b">
        <v>1</v>
      </c>
      <c r="V1538" t="b">
        <v>1</v>
      </c>
      <c r="W1538" t="s">
        <v>138</v>
      </c>
      <c r="X1538" t="s">
        <v>55</v>
      </c>
      <c r="Y1538" t="s">
        <v>66</v>
      </c>
      <c r="Z1538" s="3">
        <v>1.153</v>
      </c>
      <c r="AA1538" t="s">
        <v>140</v>
      </c>
      <c r="AB1538" t="s">
        <v>9551</v>
      </c>
      <c r="AC1538" s="6" t="s">
        <v>9552</v>
      </c>
      <c r="AD1538" s="3">
        <f t="shared" ref="AD1538:AD1601" si="192">ROUND(ABS(H1538)*8+ABS(I1538)*1.5+ABS(J1538)*3+ABS(K1538)*2+ABS(L1538)*2+ABS(M1538)*2+ABS(N1538)*2+ABS(O1538)*2+IF(D1538="Legendary",10,IF(D1538="Relic",12,IF(D1538="Epic",7,IF(D1538="Rare",4,IF(D1538="Uncommon",2,IF(D1538="Cursed",5,1)))))),2)</f>
        <v>2</v>
      </c>
      <c r="AE1538" s="4">
        <f t="shared" ref="AE1538:AE1601" si="193">MAX(0,ROUND(E1538*(1+AD1538/25)+IF(R1538,2,0)+IF(T1538,4,0),0))</f>
        <v>33</v>
      </c>
      <c r="AF1538" s="4">
        <f t="shared" ref="AF1538:AF1601" si="194">Q1538-P1538+1</f>
        <v>3</v>
      </c>
      <c r="AG1538" s="4">
        <f t="shared" ref="AG1538:AG1601" si="195">LEN(C1538)</f>
        <v>124</v>
      </c>
      <c r="AH1538" t="str">
        <f t="shared" ref="AH1538:AH1601" si="196">IF(D1538="Legendary","boss-vault",IF(D1538="Relic","secret-room",IF(D1538="Cursed","curse-room",IF(AD1538&gt;12,"rare-chest","standard"))))</f>
        <v>standard</v>
      </c>
      <c r="AI1538" t="b">
        <f t="shared" ref="AI1538:AI1601" si="197">OR(H1538&lt;0,I1538&lt;0,J1538&lt;0,K1538&lt;0,L1538&lt;0,M1538&lt;0,N1538&lt;0,O1538&lt;0)</f>
        <v>0</v>
      </c>
      <c r="AJ1538" t="str">
        <f t="shared" ref="AJ1538:AJ1601" si="198">IF(AND(P1538&lt;=Q1538,AE1538&gt;=0,AF1538&gt;0),IF(OR(AD1538&gt;18,AND(D1538="Common",AD1538&gt;10),AND(D1538="Legendary",AE1538&lt;80)),"review: balance outlier",IF(AND(R1538,T1538,U1538),"review: volatile physics",IF(COUNTIF(AA1538,"*fire*")+COUNTIF(AA1538,"*poison*")+COUNTIF(AA1538,"*ice*")&gt;=2,"review: multi-status synergy","ok"))),"invalid: level/price")</f>
        <v>ok</v>
      </c>
      <c r="AK1538" t="s">
        <v>9553</v>
      </c>
      <c r="AL1538" t="s">
        <v>9554</v>
      </c>
      <c r="AM1538" s="2">
        <v>46075</v>
      </c>
      <c r="AN1538" t="b">
        <f t="shared" ref="AN1538:AN1601" si="199">P1538&lt;=Q1538</f>
        <v>1</v>
      </c>
    </row>
    <row r="1539" spans="1:40" ht="43.2" x14ac:dyDescent="0.3">
      <c r="A1539" t="s">
        <v>9555</v>
      </c>
      <c r="B1539" t="s">
        <v>9556</v>
      </c>
      <c r="C1539" s="6" t="s">
        <v>9557</v>
      </c>
      <c r="D1539" t="s">
        <v>178</v>
      </c>
      <c r="E1539" s="4">
        <v>75</v>
      </c>
      <c r="F1539" t="b">
        <v>1</v>
      </c>
      <c r="G1539" s="4">
        <v>1977</v>
      </c>
      <c r="H1539" s="3">
        <v>0</v>
      </c>
      <c r="I1539" s="3">
        <v>0</v>
      </c>
      <c r="J1539" s="3">
        <v>0</v>
      </c>
      <c r="K1539" s="3">
        <v>0</v>
      </c>
      <c r="L1539" s="3">
        <v>0</v>
      </c>
      <c r="M1539" s="3">
        <v>0</v>
      </c>
      <c r="N1539" s="3">
        <v>0</v>
      </c>
      <c r="O1539" s="3">
        <v>0</v>
      </c>
      <c r="P1539" s="4">
        <v>5</v>
      </c>
      <c r="Q1539" s="4">
        <v>6</v>
      </c>
      <c r="R1539" t="b">
        <v>0</v>
      </c>
      <c r="S1539" t="b">
        <v>1</v>
      </c>
      <c r="T1539" t="b">
        <v>1</v>
      </c>
      <c r="U1539" t="b">
        <v>0</v>
      </c>
      <c r="V1539" t="b">
        <v>1</v>
      </c>
      <c r="W1539" t="s">
        <v>111</v>
      </c>
      <c r="X1539" t="s">
        <v>149</v>
      </c>
      <c r="Y1539" t="s">
        <v>46</v>
      </c>
      <c r="Z1539" s="3">
        <v>0.23499999999999999</v>
      </c>
      <c r="AA1539" t="s">
        <v>780</v>
      </c>
      <c r="AB1539" t="s">
        <v>9558</v>
      </c>
      <c r="AC1539" s="6" t="s">
        <v>9559</v>
      </c>
      <c r="AD1539" s="3">
        <f t="shared" si="192"/>
        <v>7</v>
      </c>
      <c r="AE1539" s="4">
        <f t="shared" si="193"/>
        <v>100</v>
      </c>
      <c r="AF1539" s="4">
        <f t="shared" si="194"/>
        <v>2</v>
      </c>
      <c r="AG1539" s="4">
        <f t="shared" si="195"/>
        <v>113</v>
      </c>
      <c r="AH1539" t="str">
        <f t="shared" si="196"/>
        <v>standard</v>
      </c>
      <c r="AI1539" t="b">
        <f t="shared" si="197"/>
        <v>0</v>
      </c>
      <c r="AJ1539" t="str">
        <f t="shared" si="198"/>
        <v>review: multi-status synergy</v>
      </c>
      <c r="AK1539" t="s">
        <v>9560</v>
      </c>
      <c r="AM1539" s="2">
        <v>46139</v>
      </c>
      <c r="AN1539" t="b">
        <f t="shared" si="199"/>
        <v>1</v>
      </c>
    </row>
    <row r="1540" spans="1:40" ht="43.2" x14ac:dyDescent="0.3">
      <c r="A1540" t="s">
        <v>9561</v>
      </c>
      <c r="B1540" t="s">
        <v>9562</v>
      </c>
      <c r="C1540" s="6" t="s">
        <v>9563</v>
      </c>
      <c r="D1540" t="s">
        <v>63</v>
      </c>
      <c r="E1540" s="4">
        <v>21</v>
      </c>
      <c r="F1540" t="b">
        <v>1</v>
      </c>
      <c r="G1540" s="4">
        <v>733</v>
      </c>
      <c r="H1540" s="3">
        <v>0</v>
      </c>
      <c r="I1540" s="3">
        <v>0</v>
      </c>
      <c r="J1540" s="3">
        <v>0</v>
      </c>
      <c r="K1540" s="3">
        <v>1.1299999999999999</v>
      </c>
      <c r="L1540" s="3">
        <v>0</v>
      </c>
      <c r="M1540" s="3">
        <v>0</v>
      </c>
      <c r="N1540" s="3">
        <v>0</v>
      </c>
      <c r="O1540" s="3">
        <v>0.65</v>
      </c>
      <c r="P1540" s="4">
        <v>8</v>
      </c>
      <c r="Q1540" s="4">
        <v>10</v>
      </c>
      <c r="R1540" t="b">
        <v>1</v>
      </c>
      <c r="S1540" t="b">
        <v>0</v>
      </c>
      <c r="T1540" t="b">
        <v>1</v>
      </c>
      <c r="U1540" t="b">
        <v>1</v>
      </c>
      <c r="V1540" t="b">
        <v>1</v>
      </c>
      <c r="W1540" t="s">
        <v>100</v>
      </c>
      <c r="X1540" t="s">
        <v>55</v>
      </c>
      <c r="Y1540" t="s">
        <v>46</v>
      </c>
      <c r="Z1540" s="3">
        <v>1.22</v>
      </c>
      <c r="AA1540" t="s">
        <v>612</v>
      </c>
      <c r="AB1540" t="s">
        <v>9564</v>
      </c>
      <c r="AC1540" s="6" t="s">
        <v>9565</v>
      </c>
      <c r="AD1540" s="3">
        <f t="shared" si="192"/>
        <v>4.5599999999999996</v>
      </c>
      <c r="AE1540" s="4">
        <f t="shared" si="193"/>
        <v>31</v>
      </c>
      <c r="AF1540" s="4">
        <f t="shared" si="194"/>
        <v>3</v>
      </c>
      <c r="AG1540" s="4">
        <f t="shared" si="195"/>
        <v>114</v>
      </c>
      <c r="AH1540" t="str">
        <f t="shared" si="196"/>
        <v>standard</v>
      </c>
      <c r="AI1540" t="b">
        <f t="shared" si="197"/>
        <v>0</v>
      </c>
      <c r="AJ1540" t="str">
        <f t="shared" si="198"/>
        <v>review: volatile physics</v>
      </c>
      <c r="AK1540" t="s">
        <v>9566</v>
      </c>
      <c r="AL1540" t="s">
        <v>8874</v>
      </c>
      <c r="AM1540" s="2">
        <v>46056</v>
      </c>
      <c r="AN1540" t="b">
        <f t="shared" si="199"/>
        <v>1</v>
      </c>
    </row>
    <row r="1541" spans="1:40" ht="43.2" x14ac:dyDescent="0.3">
      <c r="A1541" t="s">
        <v>9567</v>
      </c>
      <c r="B1541" t="s">
        <v>9568</v>
      </c>
      <c r="C1541" s="6" t="s">
        <v>9569</v>
      </c>
      <c r="D1541" t="s">
        <v>63</v>
      </c>
      <c r="E1541" s="4">
        <v>18</v>
      </c>
      <c r="F1541" t="b">
        <v>1</v>
      </c>
      <c r="G1541" s="4">
        <v>959</v>
      </c>
      <c r="H1541" s="3">
        <v>0.25</v>
      </c>
      <c r="I1541" s="3">
        <v>0</v>
      </c>
      <c r="J1541" s="3">
        <v>0</v>
      </c>
      <c r="K1541" s="3">
        <v>0.22</v>
      </c>
      <c r="L1541" s="3">
        <v>-0.08</v>
      </c>
      <c r="M1541" s="3">
        <v>0</v>
      </c>
      <c r="N1541" s="3">
        <v>-0.64</v>
      </c>
      <c r="O1541" s="3">
        <v>-0.1</v>
      </c>
      <c r="P1541" s="4">
        <v>8</v>
      </c>
      <c r="Q1541" s="4">
        <v>9</v>
      </c>
      <c r="R1541" t="b">
        <v>0</v>
      </c>
      <c r="S1541" t="b">
        <v>0</v>
      </c>
      <c r="T1541" t="b">
        <v>0</v>
      </c>
      <c r="U1541" t="b">
        <v>1</v>
      </c>
      <c r="V1541" t="b">
        <v>0</v>
      </c>
      <c r="W1541" t="s">
        <v>92</v>
      </c>
      <c r="X1541" t="s">
        <v>200</v>
      </c>
      <c r="Y1541" t="s">
        <v>129</v>
      </c>
      <c r="Z1541" s="3">
        <v>1.9550000000000001</v>
      </c>
      <c r="AA1541" t="s">
        <v>93</v>
      </c>
      <c r="AB1541" t="s">
        <v>9570</v>
      </c>
      <c r="AC1541" s="6" t="s">
        <v>9571</v>
      </c>
      <c r="AD1541" s="3">
        <f t="shared" si="192"/>
        <v>5.08</v>
      </c>
      <c r="AE1541" s="4">
        <f t="shared" si="193"/>
        <v>22</v>
      </c>
      <c r="AF1541" s="4">
        <f t="shared" si="194"/>
        <v>2</v>
      </c>
      <c r="AG1541" s="4">
        <f t="shared" si="195"/>
        <v>115</v>
      </c>
      <c r="AH1541" t="str">
        <f t="shared" si="196"/>
        <v>standard</v>
      </c>
      <c r="AI1541" t="b">
        <f t="shared" si="197"/>
        <v>1</v>
      </c>
      <c r="AJ1541" t="str">
        <f t="shared" si="198"/>
        <v>ok</v>
      </c>
      <c r="AK1541" t="s">
        <v>9572</v>
      </c>
      <c r="AM1541" s="2">
        <v>46100</v>
      </c>
      <c r="AN1541" t="b">
        <f t="shared" si="199"/>
        <v>1</v>
      </c>
    </row>
    <row r="1542" spans="1:40" ht="43.2" x14ac:dyDescent="0.3">
      <c r="A1542" t="s">
        <v>9573</v>
      </c>
      <c r="B1542" t="s">
        <v>9574</v>
      </c>
      <c r="C1542" s="6" t="s">
        <v>9575</v>
      </c>
      <c r="D1542" t="s">
        <v>63</v>
      </c>
      <c r="E1542" s="4">
        <v>25</v>
      </c>
      <c r="F1542" t="b">
        <v>0</v>
      </c>
      <c r="G1542" s="4">
        <v>1858</v>
      </c>
      <c r="H1542" s="3">
        <v>0</v>
      </c>
      <c r="I1542" s="3">
        <v>0</v>
      </c>
      <c r="J1542" s="3">
        <v>0</v>
      </c>
      <c r="K1542" s="3">
        <v>0</v>
      </c>
      <c r="L1542" s="3">
        <v>-0.3</v>
      </c>
      <c r="M1542" s="3">
        <v>0</v>
      </c>
      <c r="N1542" s="3">
        <v>0</v>
      </c>
      <c r="O1542" s="3">
        <v>0</v>
      </c>
      <c r="P1542" s="4">
        <v>1</v>
      </c>
      <c r="Q1542" s="4">
        <v>6</v>
      </c>
      <c r="R1542" t="b">
        <v>1</v>
      </c>
      <c r="S1542" t="b">
        <v>0</v>
      </c>
      <c r="T1542" t="b">
        <v>0</v>
      </c>
      <c r="U1542" t="b">
        <v>0</v>
      </c>
      <c r="V1542" t="b">
        <v>0</v>
      </c>
      <c r="W1542" t="s">
        <v>54</v>
      </c>
      <c r="X1542" t="s">
        <v>128</v>
      </c>
      <c r="Y1542" t="s">
        <v>102</v>
      </c>
      <c r="Z1542" s="3">
        <v>2.516</v>
      </c>
      <c r="AA1542" t="s">
        <v>382</v>
      </c>
      <c r="AB1542" t="s">
        <v>9576</v>
      </c>
      <c r="AC1542" s="6" t="s">
        <v>9577</v>
      </c>
      <c r="AD1542" s="3">
        <f t="shared" si="192"/>
        <v>1.6</v>
      </c>
      <c r="AE1542" s="4">
        <f t="shared" si="193"/>
        <v>29</v>
      </c>
      <c r="AF1542" s="4">
        <f t="shared" si="194"/>
        <v>6</v>
      </c>
      <c r="AG1542" s="4">
        <f t="shared" si="195"/>
        <v>113</v>
      </c>
      <c r="AH1542" t="str">
        <f t="shared" si="196"/>
        <v>standard</v>
      </c>
      <c r="AI1542" t="b">
        <f t="shared" si="197"/>
        <v>1</v>
      </c>
      <c r="AJ1542" t="str">
        <f t="shared" si="198"/>
        <v>ok</v>
      </c>
      <c r="AK1542" t="s">
        <v>9578</v>
      </c>
      <c r="AL1542" t="s">
        <v>4989</v>
      </c>
      <c r="AM1542" s="2">
        <v>46162</v>
      </c>
      <c r="AN1542" t="b">
        <f t="shared" si="199"/>
        <v>1</v>
      </c>
    </row>
    <row r="1543" spans="1:40" ht="43.2" x14ac:dyDescent="0.3">
      <c r="A1543" t="s">
        <v>9579</v>
      </c>
      <c r="B1543" t="s">
        <v>9580</v>
      </c>
      <c r="C1543" s="6" t="s">
        <v>9581</v>
      </c>
      <c r="D1543" t="s">
        <v>63</v>
      </c>
      <c r="E1543" s="4">
        <v>16</v>
      </c>
      <c r="F1543" t="b">
        <v>1</v>
      </c>
      <c r="G1543" s="4">
        <v>556</v>
      </c>
      <c r="H1543" s="3">
        <v>0</v>
      </c>
      <c r="I1543" s="3">
        <v>0</v>
      </c>
      <c r="J1543" s="3">
        <v>0</v>
      </c>
      <c r="K1543" s="3">
        <v>1.04</v>
      </c>
      <c r="L1543" s="3">
        <v>-0.06</v>
      </c>
      <c r="M1543" s="3">
        <v>0</v>
      </c>
      <c r="N1543" s="3">
        <v>0</v>
      </c>
      <c r="O1543" s="3">
        <v>0.9</v>
      </c>
      <c r="P1543" s="4">
        <v>3</v>
      </c>
      <c r="Q1543" s="4">
        <v>5</v>
      </c>
      <c r="R1543" t="b">
        <v>0</v>
      </c>
      <c r="S1543" t="b">
        <v>1</v>
      </c>
      <c r="T1543" t="b">
        <v>1</v>
      </c>
      <c r="U1543" t="b">
        <v>1</v>
      </c>
      <c r="V1543" t="b">
        <v>1</v>
      </c>
      <c r="W1543" t="s">
        <v>127</v>
      </c>
      <c r="X1543" t="s">
        <v>149</v>
      </c>
      <c r="Y1543" t="s">
        <v>139</v>
      </c>
      <c r="Z1543" s="3">
        <v>1.39</v>
      </c>
      <c r="AA1543" t="s">
        <v>290</v>
      </c>
      <c r="AB1543" t="s">
        <v>9582</v>
      </c>
      <c r="AC1543" s="6" t="s">
        <v>9583</v>
      </c>
      <c r="AD1543" s="3">
        <f t="shared" si="192"/>
        <v>5</v>
      </c>
      <c r="AE1543" s="4">
        <f t="shared" si="193"/>
        <v>23</v>
      </c>
      <c r="AF1543" s="4">
        <f t="shared" si="194"/>
        <v>3</v>
      </c>
      <c r="AG1543" s="4">
        <f t="shared" si="195"/>
        <v>125</v>
      </c>
      <c r="AH1543" t="str">
        <f t="shared" si="196"/>
        <v>standard</v>
      </c>
      <c r="AI1543" t="b">
        <f t="shared" si="197"/>
        <v>1</v>
      </c>
      <c r="AJ1543" t="str">
        <f t="shared" si="198"/>
        <v>ok</v>
      </c>
      <c r="AK1543" t="s">
        <v>9584</v>
      </c>
      <c r="AL1543" t="s">
        <v>9585</v>
      </c>
      <c r="AM1543" s="2">
        <v>46032</v>
      </c>
      <c r="AN1543" t="b">
        <f t="shared" si="199"/>
        <v>1</v>
      </c>
    </row>
    <row r="1544" spans="1:40" ht="43.2" x14ac:dyDescent="0.3">
      <c r="A1544" t="s">
        <v>9586</v>
      </c>
      <c r="B1544" t="s">
        <v>9587</v>
      </c>
      <c r="C1544" s="6" t="s">
        <v>9588</v>
      </c>
      <c r="D1544" t="s">
        <v>74</v>
      </c>
      <c r="E1544" s="4">
        <v>29</v>
      </c>
      <c r="F1544" t="b">
        <v>1</v>
      </c>
      <c r="G1544" s="4">
        <v>1190</v>
      </c>
      <c r="H1544" s="3">
        <v>1.1399999999999999</v>
      </c>
      <c r="I1544" s="3">
        <v>1</v>
      </c>
      <c r="J1544" s="3">
        <v>0</v>
      </c>
      <c r="K1544" s="3">
        <v>0</v>
      </c>
      <c r="L1544" s="3">
        <v>0</v>
      </c>
      <c r="M1544" s="3">
        <v>0.4</v>
      </c>
      <c r="N1544" s="3">
        <v>0</v>
      </c>
      <c r="O1544" s="3">
        <v>0</v>
      </c>
      <c r="P1544" s="4">
        <v>7</v>
      </c>
      <c r="Q1544" s="4">
        <v>8</v>
      </c>
      <c r="R1544" t="b">
        <v>0</v>
      </c>
      <c r="S1544" t="b">
        <v>0</v>
      </c>
      <c r="T1544" t="b">
        <v>0</v>
      </c>
      <c r="U1544" t="b">
        <v>0</v>
      </c>
      <c r="V1544" t="b">
        <v>0</v>
      </c>
      <c r="W1544" t="s">
        <v>64</v>
      </c>
      <c r="X1544" t="s">
        <v>55</v>
      </c>
      <c r="Y1544" t="s">
        <v>46</v>
      </c>
      <c r="Z1544" s="3">
        <v>2.0670000000000002</v>
      </c>
      <c r="AA1544" t="s">
        <v>637</v>
      </c>
      <c r="AB1544" t="s">
        <v>9589</v>
      </c>
      <c r="AC1544" s="6" t="s">
        <v>9590</v>
      </c>
      <c r="AD1544" s="3">
        <f t="shared" si="192"/>
        <v>16.420000000000002</v>
      </c>
      <c r="AE1544" s="4">
        <f t="shared" si="193"/>
        <v>48</v>
      </c>
      <c r="AF1544" s="4">
        <f t="shared" si="194"/>
        <v>2</v>
      </c>
      <c r="AG1544" s="4">
        <f t="shared" si="195"/>
        <v>114</v>
      </c>
      <c r="AH1544" t="str">
        <f t="shared" si="196"/>
        <v>curse-room</v>
      </c>
      <c r="AI1544" t="b">
        <f t="shared" si="197"/>
        <v>0</v>
      </c>
      <c r="AJ1544" t="str">
        <f t="shared" si="198"/>
        <v>ok</v>
      </c>
      <c r="AK1544" t="s">
        <v>9591</v>
      </c>
      <c r="AM1544" s="2">
        <v>46106</v>
      </c>
      <c r="AN1544" t="b">
        <f t="shared" si="199"/>
        <v>1</v>
      </c>
    </row>
    <row r="1545" spans="1:40" ht="28.8" x14ac:dyDescent="0.3">
      <c r="A1545" t="s">
        <v>9592</v>
      </c>
      <c r="B1545" t="s">
        <v>9593</v>
      </c>
      <c r="C1545" s="6" t="s">
        <v>9594</v>
      </c>
      <c r="D1545" t="s">
        <v>43</v>
      </c>
      <c r="E1545" s="4">
        <v>29</v>
      </c>
      <c r="F1545" t="b">
        <v>1</v>
      </c>
      <c r="G1545" s="4">
        <v>1874</v>
      </c>
      <c r="H1545" s="3">
        <v>0.78</v>
      </c>
      <c r="I1545" s="3">
        <v>2</v>
      </c>
      <c r="J1545" s="3">
        <v>0</v>
      </c>
      <c r="K1545" s="3">
        <v>0.57999999999999996</v>
      </c>
      <c r="L1545" s="3">
        <v>0</v>
      </c>
      <c r="M1545" s="3">
        <v>-7.0000000000000007E-2</v>
      </c>
      <c r="N1545" s="3">
        <v>0</v>
      </c>
      <c r="O1545" s="3">
        <v>0</v>
      </c>
      <c r="P1545" s="4">
        <v>1</v>
      </c>
      <c r="Q1545" s="4">
        <v>5</v>
      </c>
      <c r="R1545" t="b">
        <v>0</v>
      </c>
      <c r="S1545" t="b">
        <v>1</v>
      </c>
      <c r="T1545" t="b">
        <v>0</v>
      </c>
      <c r="U1545" t="b">
        <v>1</v>
      </c>
      <c r="V1545" t="b">
        <v>0</v>
      </c>
      <c r="W1545" t="s">
        <v>64</v>
      </c>
      <c r="X1545" t="s">
        <v>200</v>
      </c>
      <c r="Y1545" t="s">
        <v>331</v>
      </c>
      <c r="Z1545" s="3">
        <v>2.2770000000000001</v>
      </c>
      <c r="AA1545" t="s">
        <v>67</v>
      </c>
      <c r="AB1545" t="s">
        <v>9595</v>
      </c>
      <c r="AC1545" s="6" t="s">
        <v>9596</v>
      </c>
      <c r="AD1545" s="3">
        <f t="shared" si="192"/>
        <v>12.54</v>
      </c>
      <c r="AE1545" s="4">
        <f t="shared" si="193"/>
        <v>44</v>
      </c>
      <c r="AF1545" s="4">
        <f t="shared" si="194"/>
        <v>5</v>
      </c>
      <c r="AG1545" s="4">
        <f t="shared" si="195"/>
        <v>107</v>
      </c>
      <c r="AH1545" t="str">
        <f t="shared" si="196"/>
        <v>rare-chest</v>
      </c>
      <c r="AI1545" t="b">
        <f t="shared" si="197"/>
        <v>1</v>
      </c>
      <c r="AJ1545" t="str">
        <f t="shared" si="198"/>
        <v>ok</v>
      </c>
      <c r="AK1545" t="s">
        <v>9597</v>
      </c>
      <c r="AL1545" t="s">
        <v>838</v>
      </c>
      <c r="AM1545" s="2">
        <v>46102</v>
      </c>
      <c r="AN1545" t="b">
        <f t="shared" si="199"/>
        <v>1</v>
      </c>
    </row>
    <row r="1546" spans="1:40" ht="43.2" x14ac:dyDescent="0.3">
      <c r="A1546" t="s">
        <v>9598</v>
      </c>
      <c r="B1546" t="s">
        <v>9599</v>
      </c>
      <c r="C1546" s="6" t="s">
        <v>9600</v>
      </c>
      <c r="D1546" t="s">
        <v>63</v>
      </c>
      <c r="E1546" s="4">
        <v>31</v>
      </c>
      <c r="F1546" t="b">
        <v>0</v>
      </c>
      <c r="G1546" s="4">
        <v>318</v>
      </c>
      <c r="H1546" s="3">
        <v>0.39</v>
      </c>
      <c r="I1546" s="3">
        <v>0</v>
      </c>
      <c r="J1546" s="3">
        <v>0.11</v>
      </c>
      <c r="K1546" s="3">
        <v>0</v>
      </c>
      <c r="L1546" s="3">
        <v>0</v>
      </c>
      <c r="M1546" s="3">
        <v>0.18</v>
      </c>
      <c r="N1546" s="3">
        <v>0</v>
      </c>
      <c r="O1546" s="3">
        <v>0</v>
      </c>
      <c r="P1546" s="4">
        <v>4</v>
      </c>
      <c r="Q1546" s="4">
        <v>10</v>
      </c>
      <c r="R1546" t="b">
        <v>0</v>
      </c>
      <c r="S1546" t="b">
        <v>0</v>
      </c>
      <c r="T1546" t="b">
        <v>1</v>
      </c>
      <c r="U1546" t="b">
        <v>0</v>
      </c>
      <c r="V1546" t="b">
        <v>0</v>
      </c>
      <c r="W1546" t="s">
        <v>111</v>
      </c>
      <c r="X1546" t="s">
        <v>75</v>
      </c>
      <c r="Y1546" t="s">
        <v>331</v>
      </c>
      <c r="Z1546" s="3">
        <v>2.028</v>
      </c>
      <c r="AA1546" t="s">
        <v>223</v>
      </c>
      <c r="AB1546" t="s">
        <v>9601</v>
      </c>
      <c r="AC1546" s="6" t="s">
        <v>9602</v>
      </c>
      <c r="AD1546" s="3">
        <f t="shared" si="192"/>
        <v>4.8099999999999996</v>
      </c>
      <c r="AE1546" s="4">
        <f t="shared" si="193"/>
        <v>41</v>
      </c>
      <c r="AF1546" s="4">
        <f t="shared" si="194"/>
        <v>7</v>
      </c>
      <c r="AG1546" s="4">
        <f t="shared" si="195"/>
        <v>111</v>
      </c>
      <c r="AH1546" t="str">
        <f t="shared" si="196"/>
        <v>standard</v>
      </c>
      <c r="AI1546" t="b">
        <f t="shared" si="197"/>
        <v>0</v>
      </c>
      <c r="AJ1546" t="str">
        <f t="shared" si="198"/>
        <v>ok</v>
      </c>
      <c r="AK1546" t="s">
        <v>9603</v>
      </c>
      <c r="AM1546" s="2">
        <v>46136</v>
      </c>
      <c r="AN1546" t="b">
        <f t="shared" si="199"/>
        <v>1</v>
      </c>
    </row>
    <row r="1547" spans="1:40" ht="43.2" x14ac:dyDescent="0.3">
      <c r="A1547" t="s">
        <v>9604</v>
      </c>
      <c r="B1547" t="s">
        <v>9605</v>
      </c>
      <c r="C1547" s="6" t="s">
        <v>9606</v>
      </c>
      <c r="D1547" t="s">
        <v>43</v>
      </c>
      <c r="E1547" s="4">
        <v>29</v>
      </c>
      <c r="F1547" t="b">
        <v>0</v>
      </c>
      <c r="G1547" s="4">
        <v>987</v>
      </c>
      <c r="H1547" s="3">
        <v>0</v>
      </c>
      <c r="I1547" s="3">
        <v>2</v>
      </c>
      <c r="J1547" s="3">
        <v>0</v>
      </c>
      <c r="K1547" s="3">
        <v>0.67</v>
      </c>
      <c r="L1547" s="3">
        <v>0</v>
      </c>
      <c r="M1547" s="3">
        <v>0.27</v>
      </c>
      <c r="N1547" s="3">
        <v>2.04</v>
      </c>
      <c r="O1547" s="3">
        <v>0</v>
      </c>
      <c r="P1547" s="4">
        <v>5</v>
      </c>
      <c r="Q1547" s="4">
        <v>7</v>
      </c>
      <c r="R1547" t="b">
        <v>0</v>
      </c>
      <c r="S1547" t="b">
        <v>1</v>
      </c>
      <c r="T1547" t="b">
        <v>0</v>
      </c>
      <c r="U1547" t="b">
        <v>0</v>
      </c>
      <c r="V1547" t="b">
        <v>0</v>
      </c>
      <c r="W1547" t="s">
        <v>44</v>
      </c>
      <c r="X1547" t="s">
        <v>200</v>
      </c>
      <c r="Y1547" t="s">
        <v>46</v>
      </c>
      <c r="Z1547" s="3">
        <v>0.25900000000000001</v>
      </c>
      <c r="AA1547" t="s">
        <v>848</v>
      </c>
      <c r="AB1547" t="s">
        <v>9607</v>
      </c>
      <c r="AC1547" s="6" t="s">
        <v>9608</v>
      </c>
      <c r="AD1547" s="3">
        <f t="shared" si="192"/>
        <v>10.96</v>
      </c>
      <c r="AE1547" s="4">
        <f t="shared" si="193"/>
        <v>42</v>
      </c>
      <c r="AF1547" s="4">
        <f t="shared" si="194"/>
        <v>3</v>
      </c>
      <c r="AG1547" s="4">
        <f t="shared" si="195"/>
        <v>109</v>
      </c>
      <c r="AH1547" t="str">
        <f t="shared" si="196"/>
        <v>standard</v>
      </c>
      <c r="AI1547" t="b">
        <f t="shared" si="197"/>
        <v>0</v>
      </c>
      <c r="AJ1547" t="str">
        <f t="shared" si="198"/>
        <v>ok</v>
      </c>
      <c r="AK1547" t="s">
        <v>9609</v>
      </c>
      <c r="AM1547" s="2">
        <v>46128</v>
      </c>
      <c r="AN1547" t="b">
        <f t="shared" si="199"/>
        <v>1</v>
      </c>
    </row>
    <row r="1548" spans="1:40" ht="43.2" x14ac:dyDescent="0.3">
      <c r="A1548" t="s">
        <v>9610</v>
      </c>
      <c r="B1548" t="s">
        <v>9611</v>
      </c>
      <c r="C1548" s="6" t="s">
        <v>9612</v>
      </c>
      <c r="D1548" t="s">
        <v>43</v>
      </c>
      <c r="E1548" s="4">
        <v>25</v>
      </c>
      <c r="F1548" t="b">
        <v>1</v>
      </c>
      <c r="G1548" s="4">
        <v>597</v>
      </c>
      <c r="H1548" s="3">
        <v>0</v>
      </c>
      <c r="I1548" s="3">
        <v>1</v>
      </c>
      <c r="J1548" s="3">
        <v>0</v>
      </c>
      <c r="K1548" s="3">
        <v>0</v>
      </c>
      <c r="L1548" s="3">
        <v>0</v>
      </c>
      <c r="M1548" s="3">
        <v>0</v>
      </c>
      <c r="N1548" s="3">
        <v>-1.66</v>
      </c>
      <c r="O1548" s="3">
        <v>0.56999999999999995</v>
      </c>
      <c r="P1548" s="4">
        <v>1</v>
      </c>
      <c r="Q1548" s="4">
        <v>2</v>
      </c>
      <c r="R1548" t="b">
        <v>0</v>
      </c>
      <c r="S1548" t="b">
        <v>0</v>
      </c>
      <c r="T1548" t="b">
        <v>0</v>
      </c>
      <c r="U1548" t="b">
        <v>0</v>
      </c>
      <c r="V1548" t="b">
        <v>1</v>
      </c>
      <c r="W1548" t="s">
        <v>92</v>
      </c>
      <c r="X1548" t="s">
        <v>75</v>
      </c>
      <c r="Y1548" t="s">
        <v>331</v>
      </c>
      <c r="Z1548" s="3">
        <v>1.9950000000000001</v>
      </c>
      <c r="AA1548" t="s">
        <v>93</v>
      </c>
      <c r="AB1548" t="s">
        <v>9613</v>
      </c>
      <c r="AC1548" s="6" t="s">
        <v>9614</v>
      </c>
      <c r="AD1548" s="3">
        <f t="shared" si="192"/>
        <v>7.96</v>
      </c>
      <c r="AE1548" s="4">
        <f t="shared" si="193"/>
        <v>33</v>
      </c>
      <c r="AF1548" s="4">
        <f t="shared" si="194"/>
        <v>2</v>
      </c>
      <c r="AG1548" s="4">
        <f t="shared" si="195"/>
        <v>112</v>
      </c>
      <c r="AH1548" t="str">
        <f t="shared" si="196"/>
        <v>standard</v>
      </c>
      <c r="AI1548" t="b">
        <f t="shared" si="197"/>
        <v>1</v>
      </c>
      <c r="AJ1548" t="str">
        <f t="shared" si="198"/>
        <v>ok</v>
      </c>
      <c r="AK1548" t="s">
        <v>9615</v>
      </c>
      <c r="AL1548" t="s">
        <v>8628</v>
      </c>
      <c r="AM1548" s="2">
        <v>46133</v>
      </c>
      <c r="AN1548" t="b">
        <f t="shared" si="199"/>
        <v>1</v>
      </c>
    </row>
    <row r="1549" spans="1:40" ht="43.2" x14ac:dyDescent="0.3">
      <c r="A1549" t="s">
        <v>9616</v>
      </c>
      <c r="B1549" t="s">
        <v>9617</v>
      </c>
      <c r="C1549" s="6" t="s">
        <v>9618</v>
      </c>
      <c r="D1549" t="s">
        <v>63</v>
      </c>
      <c r="E1549" s="4">
        <v>17</v>
      </c>
      <c r="F1549" t="b">
        <v>1</v>
      </c>
      <c r="G1549" s="4">
        <v>1933</v>
      </c>
      <c r="H1549" s="3">
        <v>0</v>
      </c>
      <c r="I1549" s="3">
        <v>1</v>
      </c>
      <c r="J1549" s="3">
        <v>0</v>
      </c>
      <c r="K1549" s="3">
        <v>0.59</v>
      </c>
      <c r="L1549" s="3">
        <v>0</v>
      </c>
      <c r="M1549" s="3">
        <v>0.17</v>
      </c>
      <c r="N1549" s="3">
        <v>0</v>
      </c>
      <c r="O1549" s="3">
        <v>0</v>
      </c>
      <c r="P1549" s="4">
        <v>7</v>
      </c>
      <c r="Q1549" s="4">
        <v>8</v>
      </c>
      <c r="R1549" t="b">
        <v>0</v>
      </c>
      <c r="S1549" t="b">
        <v>1</v>
      </c>
      <c r="T1549" t="b">
        <v>0</v>
      </c>
      <c r="U1549" t="b">
        <v>1</v>
      </c>
      <c r="V1549" t="b">
        <v>0</v>
      </c>
      <c r="W1549" t="s">
        <v>84</v>
      </c>
      <c r="X1549" t="s">
        <v>200</v>
      </c>
      <c r="Y1549" t="s">
        <v>129</v>
      </c>
      <c r="Z1549" s="3">
        <v>2.4380000000000002</v>
      </c>
      <c r="AA1549" t="s">
        <v>598</v>
      </c>
      <c r="AB1549" t="s">
        <v>9619</v>
      </c>
      <c r="AC1549" s="6" t="s">
        <v>9620</v>
      </c>
      <c r="AD1549" s="3">
        <f t="shared" si="192"/>
        <v>4.0199999999999996</v>
      </c>
      <c r="AE1549" s="4">
        <f t="shared" si="193"/>
        <v>20</v>
      </c>
      <c r="AF1549" s="4">
        <f t="shared" si="194"/>
        <v>2</v>
      </c>
      <c r="AG1549" s="4">
        <f t="shared" si="195"/>
        <v>113</v>
      </c>
      <c r="AH1549" t="str">
        <f t="shared" si="196"/>
        <v>standard</v>
      </c>
      <c r="AI1549" t="b">
        <f t="shared" si="197"/>
        <v>0</v>
      </c>
      <c r="AJ1549" t="str">
        <f t="shared" si="198"/>
        <v>ok</v>
      </c>
      <c r="AK1549" t="s">
        <v>9621</v>
      </c>
      <c r="AL1549" t="s">
        <v>9622</v>
      </c>
      <c r="AM1549" s="2">
        <v>46023</v>
      </c>
      <c r="AN1549" t="b">
        <f t="shared" si="199"/>
        <v>1</v>
      </c>
    </row>
    <row r="1550" spans="1:40" ht="43.2" x14ac:dyDescent="0.3">
      <c r="A1550" t="s">
        <v>9623</v>
      </c>
      <c r="B1550" t="s">
        <v>9624</v>
      </c>
      <c r="C1550" s="6" t="s">
        <v>9625</v>
      </c>
      <c r="D1550" t="s">
        <v>63</v>
      </c>
      <c r="E1550" s="4">
        <v>19</v>
      </c>
      <c r="F1550" t="b">
        <v>0</v>
      </c>
      <c r="G1550" s="4">
        <v>78</v>
      </c>
      <c r="H1550" s="3">
        <v>0</v>
      </c>
      <c r="I1550" s="3">
        <v>0</v>
      </c>
      <c r="J1550" s="3">
        <v>0</v>
      </c>
      <c r="K1550" s="3">
        <v>0.25</v>
      </c>
      <c r="L1550" s="3">
        <v>0.45</v>
      </c>
      <c r="M1550" s="3">
        <v>0</v>
      </c>
      <c r="N1550" s="3">
        <v>0</v>
      </c>
      <c r="O1550" s="3">
        <v>0.67</v>
      </c>
      <c r="P1550" s="4">
        <v>4</v>
      </c>
      <c r="Q1550" s="4">
        <v>7</v>
      </c>
      <c r="R1550" t="b">
        <v>1</v>
      </c>
      <c r="S1550" t="b">
        <v>1</v>
      </c>
      <c r="T1550" t="b">
        <v>0</v>
      </c>
      <c r="U1550" t="b">
        <v>0</v>
      </c>
      <c r="V1550" t="b">
        <v>1</v>
      </c>
      <c r="W1550" t="s">
        <v>64</v>
      </c>
      <c r="X1550" t="s">
        <v>45</v>
      </c>
      <c r="Y1550" t="s">
        <v>66</v>
      </c>
      <c r="Z1550" s="3">
        <v>0.72699999999999998</v>
      </c>
      <c r="AA1550" t="s">
        <v>67</v>
      </c>
      <c r="AB1550" t="s">
        <v>9626</v>
      </c>
      <c r="AC1550" s="6" t="s">
        <v>9627</v>
      </c>
      <c r="AD1550" s="3">
        <f t="shared" si="192"/>
        <v>3.74</v>
      </c>
      <c r="AE1550" s="4">
        <f t="shared" si="193"/>
        <v>24</v>
      </c>
      <c r="AF1550" s="4">
        <f t="shared" si="194"/>
        <v>4</v>
      </c>
      <c r="AG1550" s="4">
        <f t="shared" si="195"/>
        <v>114</v>
      </c>
      <c r="AH1550" t="str">
        <f t="shared" si="196"/>
        <v>standard</v>
      </c>
      <c r="AI1550" t="b">
        <f t="shared" si="197"/>
        <v>0</v>
      </c>
      <c r="AJ1550" t="str">
        <f t="shared" si="198"/>
        <v>ok</v>
      </c>
      <c r="AK1550" t="s">
        <v>9628</v>
      </c>
      <c r="AM1550" s="2">
        <v>46183</v>
      </c>
      <c r="AN1550" t="b">
        <f t="shared" si="199"/>
        <v>1</v>
      </c>
    </row>
    <row r="1551" spans="1:40" ht="43.2" x14ac:dyDescent="0.3">
      <c r="A1551" t="s">
        <v>9629</v>
      </c>
      <c r="B1551" t="s">
        <v>9630</v>
      </c>
      <c r="C1551" s="6" t="s">
        <v>9631</v>
      </c>
      <c r="D1551" t="s">
        <v>119</v>
      </c>
      <c r="E1551" s="4">
        <v>40</v>
      </c>
      <c r="F1551" t="b">
        <v>1</v>
      </c>
      <c r="G1551" s="4">
        <v>1524</v>
      </c>
      <c r="H1551" s="3">
        <v>0</v>
      </c>
      <c r="I1551" s="3">
        <v>1</v>
      </c>
      <c r="J1551" s="3">
        <v>0</v>
      </c>
      <c r="K1551" s="3">
        <v>0</v>
      </c>
      <c r="L1551" s="3">
        <v>0.56000000000000005</v>
      </c>
      <c r="M1551" s="3">
        <v>0</v>
      </c>
      <c r="N1551" s="3">
        <v>3.63</v>
      </c>
      <c r="O1551" s="3">
        <v>0.44</v>
      </c>
      <c r="P1551" s="4">
        <v>4</v>
      </c>
      <c r="Q1551" s="4">
        <v>5</v>
      </c>
      <c r="R1551" t="b">
        <v>0</v>
      </c>
      <c r="S1551" t="b">
        <v>1</v>
      </c>
      <c r="T1551" t="b">
        <v>0</v>
      </c>
      <c r="U1551" t="b">
        <v>0</v>
      </c>
      <c r="V1551" t="b">
        <v>0</v>
      </c>
      <c r="W1551" t="s">
        <v>64</v>
      </c>
      <c r="X1551" t="s">
        <v>200</v>
      </c>
      <c r="Y1551" t="s">
        <v>222</v>
      </c>
      <c r="Z1551" s="3">
        <v>0.23699999999999999</v>
      </c>
      <c r="AA1551" t="s">
        <v>67</v>
      </c>
      <c r="AB1551" t="s">
        <v>9632</v>
      </c>
      <c r="AC1551" s="6" t="s">
        <v>9633</v>
      </c>
      <c r="AD1551" s="3">
        <f t="shared" si="192"/>
        <v>14.76</v>
      </c>
      <c r="AE1551" s="4">
        <f t="shared" si="193"/>
        <v>64</v>
      </c>
      <c r="AF1551" s="4">
        <f t="shared" si="194"/>
        <v>2</v>
      </c>
      <c r="AG1551" s="4">
        <f t="shared" si="195"/>
        <v>119</v>
      </c>
      <c r="AH1551" t="str">
        <f t="shared" si="196"/>
        <v>rare-chest</v>
      </c>
      <c r="AI1551" t="b">
        <f t="shared" si="197"/>
        <v>0</v>
      </c>
      <c r="AJ1551" t="str">
        <f t="shared" si="198"/>
        <v>ok</v>
      </c>
      <c r="AK1551" t="s">
        <v>9634</v>
      </c>
      <c r="AM1551" s="2">
        <v>46202</v>
      </c>
      <c r="AN1551" t="b">
        <f t="shared" si="199"/>
        <v>1</v>
      </c>
    </row>
    <row r="1552" spans="1:40" ht="43.2" x14ac:dyDescent="0.3">
      <c r="A1552" t="s">
        <v>9635</v>
      </c>
      <c r="B1552" t="s">
        <v>9636</v>
      </c>
      <c r="C1552" s="6" t="s">
        <v>9637</v>
      </c>
      <c r="D1552" t="s">
        <v>178</v>
      </c>
      <c r="E1552" s="4">
        <v>75</v>
      </c>
      <c r="F1552" t="b">
        <v>1</v>
      </c>
      <c r="G1552" s="4">
        <v>761</v>
      </c>
      <c r="H1552" s="3">
        <v>0</v>
      </c>
      <c r="I1552" s="3">
        <v>0</v>
      </c>
      <c r="J1552" s="3">
        <v>0</v>
      </c>
      <c r="K1552" s="3">
        <v>1.02</v>
      </c>
      <c r="L1552" s="3">
        <v>0.61</v>
      </c>
      <c r="M1552" s="3">
        <v>0.08</v>
      </c>
      <c r="N1552" s="3">
        <v>0</v>
      </c>
      <c r="O1552" s="3">
        <v>0.13</v>
      </c>
      <c r="P1552" s="4">
        <v>4</v>
      </c>
      <c r="Q1552" s="4">
        <v>9</v>
      </c>
      <c r="R1552" t="b">
        <v>0</v>
      </c>
      <c r="S1552" t="b">
        <v>1</v>
      </c>
      <c r="T1552" t="b">
        <v>0</v>
      </c>
      <c r="U1552" t="b">
        <v>0</v>
      </c>
      <c r="V1552" t="b">
        <v>1</v>
      </c>
      <c r="W1552" t="s">
        <v>64</v>
      </c>
      <c r="X1552" t="s">
        <v>75</v>
      </c>
      <c r="Y1552" t="s">
        <v>66</v>
      </c>
      <c r="Z1552" s="3">
        <v>2.1139999999999999</v>
      </c>
      <c r="AA1552" t="s">
        <v>67</v>
      </c>
      <c r="AB1552" t="s">
        <v>9638</v>
      </c>
      <c r="AC1552" s="6" t="s">
        <v>9639</v>
      </c>
      <c r="AD1552" s="3">
        <f t="shared" si="192"/>
        <v>10.68</v>
      </c>
      <c r="AE1552" s="4">
        <f t="shared" si="193"/>
        <v>107</v>
      </c>
      <c r="AF1552" s="4">
        <f t="shared" si="194"/>
        <v>6</v>
      </c>
      <c r="AG1552" s="4">
        <f t="shared" si="195"/>
        <v>108</v>
      </c>
      <c r="AH1552" t="str">
        <f t="shared" si="196"/>
        <v>standard</v>
      </c>
      <c r="AI1552" t="b">
        <f t="shared" si="197"/>
        <v>0</v>
      </c>
      <c r="AJ1552" t="str">
        <f t="shared" si="198"/>
        <v>ok</v>
      </c>
      <c r="AK1552" t="s">
        <v>9640</v>
      </c>
      <c r="AM1552" s="2">
        <v>46167</v>
      </c>
      <c r="AN1552" t="b">
        <f t="shared" si="199"/>
        <v>1</v>
      </c>
    </row>
    <row r="1553" spans="1:40" ht="43.2" x14ac:dyDescent="0.3">
      <c r="A1553" t="s">
        <v>9641</v>
      </c>
      <c r="B1553" t="s">
        <v>9642</v>
      </c>
      <c r="C1553" s="6" t="s">
        <v>9643</v>
      </c>
      <c r="D1553" t="s">
        <v>43</v>
      </c>
      <c r="E1553" s="4">
        <v>30</v>
      </c>
      <c r="F1553" t="b">
        <v>1</v>
      </c>
      <c r="G1553" s="4">
        <v>577</v>
      </c>
      <c r="H1553" s="3">
        <v>0</v>
      </c>
      <c r="I1553" s="3">
        <v>-1</v>
      </c>
      <c r="J1553" s="3">
        <v>0</v>
      </c>
      <c r="K1553" s="3">
        <v>0</v>
      </c>
      <c r="L1553" s="3">
        <v>-0.08</v>
      </c>
      <c r="M1553" s="3">
        <v>-0.18</v>
      </c>
      <c r="N1553" s="3">
        <v>0</v>
      </c>
      <c r="O1553" s="3">
        <v>-0.3</v>
      </c>
      <c r="P1553" s="4">
        <v>8</v>
      </c>
      <c r="Q1553" s="4">
        <v>9</v>
      </c>
      <c r="R1553" t="b">
        <v>1</v>
      </c>
      <c r="S1553" t="b">
        <v>1</v>
      </c>
      <c r="T1553" t="b">
        <v>1</v>
      </c>
      <c r="U1553" t="b">
        <v>1</v>
      </c>
      <c r="V1553" t="b">
        <v>1</v>
      </c>
      <c r="W1553" t="s">
        <v>127</v>
      </c>
      <c r="X1553" t="s">
        <v>128</v>
      </c>
      <c r="Y1553" t="s">
        <v>222</v>
      </c>
      <c r="Z1553" s="3">
        <v>0.34300000000000003</v>
      </c>
      <c r="AA1553" t="s">
        <v>130</v>
      </c>
      <c r="AB1553" t="s">
        <v>9644</v>
      </c>
      <c r="AC1553" s="6" t="s">
        <v>9645</v>
      </c>
      <c r="AD1553" s="3">
        <f t="shared" si="192"/>
        <v>4.62</v>
      </c>
      <c r="AE1553" s="4">
        <f t="shared" si="193"/>
        <v>42</v>
      </c>
      <c r="AF1553" s="4">
        <f t="shared" si="194"/>
        <v>2</v>
      </c>
      <c r="AG1553" s="4">
        <f t="shared" si="195"/>
        <v>123</v>
      </c>
      <c r="AH1553" t="str">
        <f t="shared" si="196"/>
        <v>standard</v>
      </c>
      <c r="AI1553" t="b">
        <f t="shared" si="197"/>
        <v>1</v>
      </c>
      <c r="AJ1553" t="str">
        <f t="shared" si="198"/>
        <v>review: volatile physics</v>
      </c>
      <c r="AK1553" t="s">
        <v>9646</v>
      </c>
      <c r="AL1553" t="s">
        <v>3889</v>
      </c>
      <c r="AM1553" s="2">
        <v>46201</v>
      </c>
      <c r="AN1553" t="b">
        <f t="shared" si="199"/>
        <v>1</v>
      </c>
    </row>
    <row r="1554" spans="1:40" ht="43.2" x14ac:dyDescent="0.3">
      <c r="A1554" t="s">
        <v>9647</v>
      </c>
      <c r="B1554" t="s">
        <v>9648</v>
      </c>
      <c r="C1554" s="6" t="s">
        <v>9649</v>
      </c>
      <c r="D1554" t="s">
        <v>119</v>
      </c>
      <c r="E1554" s="4">
        <v>51</v>
      </c>
      <c r="F1554" t="b">
        <v>1</v>
      </c>
      <c r="G1554" s="4">
        <v>1496</v>
      </c>
      <c r="H1554" s="3">
        <v>0.71</v>
      </c>
      <c r="I1554" s="3">
        <v>1</v>
      </c>
      <c r="J1554" s="3">
        <v>0</v>
      </c>
      <c r="K1554" s="3">
        <v>-0.14000000000000001</v>
      </c>
      <c r="L1554" s="3">
        <v>0</v>
      </c>
      <c r="M1554" s="3">
        <v>0</v>
      </c>
      <c r="N1554" s="3">
        <v>-0.3</v>
      </c>
      <c r="O1554" s="3">
        <v>0</v>
      </c>
      <c r="P1554" s="4">
        <v>5</v>
      </c>
      <c r="Q1554" s="4">
        <v>7</v>
      </c>
      <c r="R1554" t="b">
        <v>0</v>
      </c>
      <c r="S1554" t="b">
        <v>0</v>
      </c>
      <c r="T1554" t="b">
        <v>0</v>
      </c>
      <c r="U1554" t="b">
        <v>0</v>
      </c>
      <c r="V1554" t="b">
        <v>0</v>
      </c>
      <c r="W1554" t="s">
        <v>64</v>
      </c>
      <c r="X1554" t="s">
        <v>149</v>
      </c>
      <c r="Y1554" t="s">
        <v>102</v>
      </c>
      <c r="Z1554" s="3">
        <v>1.8069999999999999</v>
      </c>
      <c r="AA1554" t="s">
        <v>209</v>
      </c>
      <c r="AB1554" t="s">
        <v>9650</v>
      </c>
      <c r="AC1554" s="6" t="s">
        <v>9651</v>
      </c>
      <c r="AD1554" s="3">
        <f t="shared" si="192"/>
        <v>12.06</v>
      </c>
      <c r="AE1554" s="4">
        <f t="shared" si="193"/>
        <v>76</v>
      </c>
      <c r="AF1554" s="4">
        <f t="shared" si="194"/>
        <v>3</v>
      </c>
      <c r="AG1554" s="4">
        <f t="shared" si="195"/>
        <v>117</v>
      </c>
      <c r="AH1554" t="str">
        <f t="shared" si="196"/>
        <v>rare-chest</v>
      </c>
      <c r="AI1554" t="b">
        <f t="shared" si="197"/>
        <v>1</v>
      </c>
      <c r="AJ1554" t="str">
        <f t="shared" si="198"/>
        <v>ok</v>
      </c>
      <c r="AK1554" t="s">
        <v>9652</v>
      </c>
      <c r="AL1554" t="s">
        <v>8755</v>
      </c>
      <c r="AM1554" s="2">
        <v>46177</v>
      </c>
      <c r="AN1554" t="b">
        <f t="shared" si="199"/>
        <v>1</v>
      </c>
    </row>
    <row r="1555" spans="1:40" ht="43.2" x14ac:dyDescent="0.3">
      <c r="A1555" t="s">
        <v>9653</v>
      </c>
      <c r="B1555" t="s">
        <v>9654</v>
      </c>
      <c r="C1555" s="6" t="s">
        <v>9655</v>
      </c>
      <c r="D1555" t="s">
        <v>63</v>
      </c>
      <c r="E1555" s="4">
        <v>11</v>
      </c>
      <c r="F1555" t="b">
        <v>1</v>
      </c>
      <c r="G1555" s="4">
        <v>904</v>
      </c>
      <c r="H1555" s="3">
        <v>0</v>
      </c>
      <c r="I1555" s="3">
        <v>0</v>
      </c>
      <c r="J1555" s="3">
        <v>0.57999999999999996</v>
      </c>
      <c r="K1555" s="3">
        <v>0</v>
      </c>
      <c r="L1555" s="3">
        <v>0</v>
      </c>
      <c r="M1555" s="3">
        <v>0.17</v>
      </c>
      <c r="N1555" s="3">
        <v>0</v>
      </c>
      <c r="O1555" s="3">
        <v>0.94</v>
      </c>
      <c r="P1555" s="4">
        <v>7</v>
      </c>
      <c r="Q1555" s="4">
        <v>7</v>
      </c>
      <c r="R1555" t="b">
        <v>1</v>
      </c>
      <c r="S1555" t="b">
        <v>1</v>
      </c>
      <c r="T1555" t="b">
        <v>0</v>
      </c>
      <c r="U1555" t="b">
        <v>0</v>
      </c>
      <c r="V1555" t="b">
        <v>1</v>
      </c>
      <c r="W1555" t="s">
        <v>54</v>
      </c>
      <c r="X1555" t="s">
        <v>65</v>
      </c>
      <c r="Y1555" t="s">
        <v>66</v>
      </c>
      <c r="Z1555" s="3">
        <v>1.2210000000000001</v>
      </c>
      <c r="AA1555" t="s">
        <v>56</v>
      </c>
      <c r="AB1555" t="s">
        <v>9656</v>
      </c>
      <c r="AC1555" s="6" t="s">
        <v>9657</v>
      </c>
      <c r="AD1555" s="3">
        <f t="shared" si="192"/>
        <v>4.96</v>
      </c>
      <c r="AE1555" s="4">
        <f t="shared" si="193"/>
        <v>15</v>
      </c>
      <c r="AF1555" s="4">
        <f t="shared" si="194"/>
        <v>1</v>
      </c>
      <c r="AG1555" s="4">
        <f t="shared" si="195"/>
        <v>117</v>
      </c>
      <c r="AH1555" t="str">
        <f t="shared" si="196"/>
        <v>standard</v>
      </c>
      <c r="AI1555" t="b">
        <f t="shared" si="197"/>
        <v>0</v>
      </c>
      <c r="AJ1555" t="str">
        <f t="shared" si="198"/>
        <v>review: multi-status synergy</v>
      </c>
      <c r="AK1555" t="s">
        <v>9658</v>
      </c>
      <c r="AL1555" t="s">
        <v>501</v>
      </c>
      <c r="AM1555" s="2">
        <v>46049</v>
      </c>
      <c r="AN1555" t="b">
        <f t="shared" si="199"/>
        <v>1</v>
      </c>
    </row>
    <row r="1556" spans="1:40" ht="43.2" x14ac:dyDescent="0.3">
      <c r="A1556" t="s">
        <v>9659</v>
      </c>
      <c r="B1556" t="s">
        <v>9660</v>
      </c>
      <c r="C1556" s="6" t="s">
        <v>9661</v>
      </c>
      <c r="D1556" t="s">
        <v>63</v>
      </c>
      <c r="E1556" s="4">
        <v>27</v>
      </c>
      <c r="F1556" t="b">
        <v>1</v>
      </c>
      <c r="G1556" s="4">
        <v>424</v>
      </c>
      <c r="H1556" s="3">
        <v>0</v>
      </c>
      <c r="I1556" s="3">
        <v>0</v>
      </c>
      <c r="J1556" s="3">
        <v>0</v>
      </c>
      <c r="K1556" s="3">
        <v>0</v>
      </c>
      <c r="L1556" s="3">
        <v>0.65</v>
      </c>
      <c r="M1556" s="3">
        <v>0</v>
      </c>
      <c r="N1556" s="3">
        <v>0</v>
      </c>
      <c r="O1556" s="3">
        <v>0</v>
      </c>
      <c r="P1556" s="4">
        <v>5</v>
      </c>
      <c r="Q1556" s="4">
        <v>10</v>
      </c>
      <c r="R1556" t="b">
        <v>0</v>
      </c>
      <c r="S1556" t="b">
        <v>0</v>
      </c>
      <c r="T1556" t="b">
        <v>0</v>
      </c>
      <c r="U1556" t="b">
        <v>0</v>
      </c>
      <c r="V1556" t="b">
        <v>1</v>
      </c>
      <c r="W1556" t="s">
        <v>54</v>
      </c>
      <c r="X1556" t="s">
        <v>149</v>
      </c>
      <c r="Y1556" t="s">
        <v>66</v>
      </c>
      <c r="Z1556" s="3">
        <v>1.6279999999999999</v>
      </c>
      <c r="AA1556" t="s">
        <v>422</v>
      </c>
      <c r="AB1556" t="s">
        <v>9662</v>
      </c>
      <c r="AC1556" s="6" t="s">
        <v>9663</v>
      </c>
      <c r="AD1556" s="3">
        <f t="shared" si="192"/>
        <v>2.2999999999999998</v>
      </c>
      <c r="AE1556" s="4">
        <f t="shared" si="193"/>
        <v>29</v>
      </c>
      <c r="AF1556" s="4">
        <f t="shared" si="194"/>
        <v>6</v>
      </c>
      <c r="AG1556" s="4">
        <f t="shared" si="195"/>
        <v>114</v>
      </c>
      <c r="AH1556" t="str">
        <f t="shared" si="196"/>
        <v>standard</v>
      </c>
      <c r="AI1556" t="b">
        <f t="shared" si="197"/>
        <v>0</v>
      </c>
      <c r="AJ1556" t="str">
        <f t="shared" si="198"/>
        <v>ok</v>
      </c>
      <c r="AK1556" t="s">
        <v>9664</v>
      </c>
      <c r="AL1556" t="s">
        <v>2083</v>
      </c>
      <c r="AM1556" s="2">
        <v>46120</v>
      </c>
      <c r="AN1556" t="b">
        <f t="shared" si="199"/>
        <v>1</v>
      </c>
    </row>
    <row r="1557" spans="1:40" ht="28.8" x14ac:dyDescent="0.3">
      <c r="A1557" t="s">
        <v>9665</v>
      </c>
      <c r="B1557" t="s">
        <v>9666</v>
      </c>
      <c r="C1557" s="6" t="s">
        <v>9667</v>
      </c>
      <c r="D1557" t="s">
        <v>43</v>
      </c>
      <c r="E1557" s="4">
        <v>30</v>
      </c>
      <c r="F1557" t="b">
        <v>0</v>
      </c>
      <c r="G1557" s="4">
        <v>1407</v>
      </c>
      <c r="H1557" s="3">
        <v>0</v>
      </c>
      <c r="I1557" s="3">
        <v>1</v>
      </c>
      <c r="J1557" s="3">
        <v>0</v>
      </c>
      <c r="K1557" s="3">
        <v>0</v>
      </c>
      <c r="L1557" s="3">
        <v>0</v>
      </c>
      <c r="M1557" s="3">
        <v>0.2</v>
      </c>
      <c r="N1557" s="3">
        <v>0</v>
      </c>
      <c r="O1557" s="3">
        <v>0</v>
      </c>
      <c r="P1557" s="4">
        <v>6</v>
      </c>
      <c r="Q1557" s="4">
        <v>8</v>
      </c>
      <c r="R1557" t="b">
        <v>0</v>
      </c>
      <c r="S1557" t="b">
        <v>0</v>
      </c>
      <c r="T1557" t="b">
        <v>0</v>
      </c>
      <c r="U1557" t="b">
        <v>1</v>
      </c>
      <c r="V1557" t="b">
        <v>0</v>
      </c>
      <c r="W1557" t="s">
        <v>92</v>
      </c>
      <c r="X1557" t="s">
        <v>200</v>
      </c>
      <c r="Y1557" t="s">
        <v>331</v>
      </c>
      <c r="Z1557" s="3">
        <v>0.127</v>
      </c>
      <c r="AA1557" t="s">
        <v>93</v>
      </c>
      <c r="AB1557" t="s">
        <v>9668</v>
      </c>
      <c r="AC1557" s="6" t="s">
        <v>9669</v>
      </c>
      <c r="AD1557" s="3">
        <f t="shared" si="192"/>
        <v>3.9</v>
      </c>
      <c r="AE1557" s="4">
        <f t="shared" si="193"/>
        <v>35</v>
      </c>
      <c r="AF1557" s="4">
        <f t="shared" si="194"/>
        <v>3</v>
      </c>
      <c r="AG1557" s="4">
        <f t="shared" si="195"/>
        <v>106</v>
      </c>
      <c r="AH1557" t="str">
        <f t="shared" si="196"/>
        <v>standard</v>
      </c>
      <c r="AI1557" t="b">
        <f t="shared" si="197"/>
        <v>0</v>
      </c>
      <c r="AJ1557" t="str">
        <f t="shared" si="198"/>
        <v>ok</v>
      </c>
      <c r="AK1557" t="s">
        <v>9670</v>
      </c>
      <c r="AM1557" s="2">
        <v>46132</v>
      </c>
      <c r="AN1557" t="b">
        <f t="shared" si="199"/>
        <v>1</v>
      </c>
    </row>
    <row r="1558" spans="1:40" ht="43.2" x14ac:dyDescent="0.3">
      <c r="A1558" t="s">
        <v>9671</v>
      </c>
      <c r="B1558" t="s">
        <v>9672</v>
      </c>
      <c r="C1558" s="6" t="s">
        <v>9673</v>
      </c>
      <c r="D1558" t="s">
        <v>43</v>
      </c>
      <c r="E1558" s="4">
        <v>42</v>
      </c>
      <c r="F1558" t="b">
        <v>1</v>
      </c>
      <c r="G1558" s="4">
        <v>510</v>
      </c>
      <c r="H1558" s="3">
        <v>0</v>
      </c>
      <c r="I1558" s="3">
        <v>0</v>
      </c>
      <c r="J1558" s="3">
        <v>-0.12</v>
      </c>
      <c r="K1558" s="3">
        <v>0</v>
      </c>
      <c r="L1558" s="3">
        <v>0</v>
      </c>
      <c r="M1558" s="3">
        <v>0</v>
      </c>
      <c r="N1558" s="3">
        <v>0</v>
      </c>
      <c r="O1558" s="3">
        <v>0.12</v>
      </c>
      <c r="P1558" s="4">
        <v>1</v>
      </c>
      <c r="Q1558" s="4">
        <v>7</v>
      </c>
      <c r="R1558" t="b">
        <v>0</v>
      </c>
      <c r="S1558" t="b">
        <v>1</v>
      </c>
      <c r="T1558" t="b">
        <v>0</v>
      </c>
      <c r="U1558" t="b">
        <v>1</v>
      </c>
      <c r="V1558" t="b">
        <v>1</v>
      </c>
      <c r="W1558" t="s">
        <v>64</v>
      </c>
      <c r="X1558" t="s">
        <v>75</v>
      </c>
      <c r="Y1558" t="s">
        <v>46</v>
      </c>
      <c r="Z1558" s="3">
        <v>0.373</v>
      </c>
      <c r="AA1558" t="s">
        <v>67</v>
      </c>
      <c r="AB1558" t="s">
        <v>9674</v>
      </c>
      <c r="AC1558" s="6" t="s">
        <v>9675</v>
      </c>
      <c r="AD1558" s="3">
        <f t="shared" si="192"/>
        <v>2.6</v>
      </c>
      <c r="AE1558" s="4">
        <f t="shared" si="193"/>
        <v>46</v>
      </c>
      <c r="AF1558" s="4">
        <f t="shared" si="194"/>
        <v>7</v>
      </c>
      <c r="AG1558" s="4">
        <f t="shared" si="195"/>
        <v>110</v>
      </c>
      <c r="AH1558" t="str">
        <f t="shared" si="196"/>
        <v>standard</v>
      </c>
      <c r="AI1558" t="b">
        <f t="shared" si="197"/>
        <v>1</v>
      </c>
      <c r="AJ1558" t="str">
        <f t="shared" si="198"/>
        <v>ok</v>
      </c>
      <c r="AK1558" t="s">
        <v>9676</v>
      </c>
      <c r="AM1558" s="2">
        <v>46158</v>
      </c>
      <c r="AN1558" t="b">
        <f t="shared" si="199"/>
        <v>1</v>
      </c>
    </row>
    <row r="1559" spans="1:40" ht="43.2" x14ac:dyDescent="0.3">
      <c r="A1559" t="s">
        <v>9677</v>
      </c>
      <c r="B1559" t="s">
        <v>9678</v>
      </c>
      <c r="C1559" s="6" t="s">
        <v>9679</v>
      </c>
      <c r="D1559" t="s">
        <v>63</v>
      </c>
      <c r="E1559" s="4">
        <v>27</v>
      </c>
      <c r="F1559" t="b">
        <v>1</v>
      </c>
      <c r="G1559" s="4">
        <v>1223</v>
      </c>
      <c r="H1559" s="3">
        <v>0</v>
      </c>
      <c r="I1559" s="3">
        <v>0</v>
      </c>
      <c r="J1559" s="3">
        <v>0</v>
      </c>
      <c r="K1559" s="3">
        <v>0</v>
      </c>
      <c r="L1559" s="3">
        <v>0</v>
      </c>
      <c r="M1559" s="3">
        <v>0.38</v>
      </c>
      <c r="N1559" s="3">
        <v>0</v>
      </c>
      <c r="O1559" s="3">
        <v>0</v>
      </c>
      <c r="P1559" s="4">
        <v>5</v>
      </c>
      <c r="Q1559" s="4">
        <v>10</v>
      </c>
      <c r="R1559" t="b">
        <v>1</v>
      </c>
      <c r="S1559" t="b">
        <v>1</v>
      </c>
      <c r="T1559" t="b">
        <v>1</v>
      </c>
      <c r="U1559" t="b">
        <v>0</v>
      </c>
      <c r="V1559" t="b">
        <v>1</v>
      </c>
      <c r="W1559" t="s">
        <v>111</v>
      </c>
      <c r="X1559" t="s">
        <v>45</v>
      </c>
      <c r="Y1559" t="s">
        <v>74</v>
      </c>
      <c r="Z1559" s="3">
        <v>3.4420000000000002</v>
      </c>
      <c r="AA1559" t="s">
        <v>230</v>
      </c>
      <c r="AB1559" t="s">
        <v>9680</v>
      </c>
      <c r="AC1559" s="6" t="s">
        <v>9681</v>
      </c>
      <c r="AD1559" s="3">
        <f t="shared" si="192"/>
        <v>1.76</v>
      </c>
      <c r="AE1559" s="4">
        <f t="shared" si="193"/>
        <v>35</v>
      </c>
      <c r="AF1559" s="4">
        <f t="shared" si="194"/>
        <v>6</v>
      </c>
      <c r="AG1559" s="4">
        <f t="shared" si="195"/>
        <v>112</v>
      </c>
      <c r="AH1559" t="str">
        <f t="shared" si="196"/>
        <v>standard</v>
      </c>
      <c r="AI1559" t="b">
        <f t="shared" si="197"/>
        <v>0</v>
      </c>
      <c r="AJ1559" t="str">
        <f t="shared" si="198"/>
        <v>review: multi-status synergy</v>
      </c>
      <c r="AK1559" t="s">
        <v>9682</v>
      </c>
      <c r="AM1559" s="2">
        <v>46049</v>
      </c>
      <c r="AN1559" t="b">
        <f t="shared" si="199"/>
        <v>1</v>
      </c>
    </row>
    <row r="1560" spans="1:40" ht="43.2" x14ac:dyDescent="0.3">
      <c r="A1560" t="s">
        <v>9683</v>
      </c>
      <c r="B1560" t="s">
        <v>9684</v>
      </c>
      <c r="C1560" s="6" t="s">
        <v>9685</v>
      </c>
      <c r="D1560" t="s">
        <v>63</v>
      </c>
      <c r="E1560" s="4">
        <v>18</v>
      </c>
      <c r="F1560" t="b">
        <v>0</v>
      </c>
      <c r="G1560" s="4">
        <v>1492</v>
      </c>
      <c r="H1560" s="3">
        <v>1.3</v>
      </c>
      <c r="I1560" s="3">
        <v>0</v>
      </c>
      <c r="J1560" s="3">
        <v>0</v>
      </c>
      <c r="K1560" s="3">
        <v>0</v>
      </c>
      <c r="L1560" s="3">
        <v>0</v>
      </c>
      <c r="M1560" s="3">
        <v>0</v>
      </c>
      <c r="N1560" s="3">
        <v>0</v>
      </c>
      <c r="O1560" s="3">
        <v>0.89</v>
      </c>
      <c r="P1560" s="4">
        <v>5</v>
      </c>
      <c r="Q1560" s="4">
        <v>6</v>
      </c>
      <c r="R1560" t="b">
        <v>1</v>
      </c>
      <c r="S1560" t="b">
        <v>1</v>
      </c>
      <c r="T1560" t="b">
        <v>1</v>
      </c>
      <c r="U1560" t="b">
        <v>0</v>
      </c>
      <c r="V1560" t="b">
        <v>1</v>
      </c>
      <c r="W1560" t="s">
        <v>111</v>
      </c>
      <c r="X1560" t="s">
        <v>128</v>
      </c>
      <c r="Y1560" t="s">
        <v>222</v>
      </c>
      <c r="Z1560" s="3">
        <v>1.635</v>
      </c>
      <c r="AA1560" t="s">
        <v>230</v>
      </c>
      <c r="AB1560" t="s">
        <v>9686</v>
      </c>
      <c r="AC1560" s="6" t="s">
        <v>9687</v>
      </c>
      <c r="AD1560" s="3">
        <f t="shared" si="192"/>
        <v>13.18</v>
      </c>
      <c r="AE1560" s="4">
        <f t="shared" si="193"/>
        <v>33</v>
      </c>
      <c r="AF1560" s="4">
        <f t="shared" si="194"/>
        <v>2</v>
      </c>
      <c r="AG1560" s="4">
        <f t="shared" si="195"/>
        <v>120</v>
      </c>
      <c r="AH1560" t="str">
        <f t="shared" si="196"/>
        <v>rare-chest</v>
      </c>
      <c r="AI1560" t="b">
        <f t="shared" si="197"/>
        <v>0</v>
      </c>
      <c r="AJ1560" t="str">
        <f t="shared" si="198"/>
        <v>review: balance outlier</v>
      </c>
      <c r="AK1560" t="s">
        <v>9688</v>
      </c>
      <c r="AM1560" s="2">
        <v>46112</v>
      </c>
      <c r="AN1560" t="b">
        <f t="shared" si="199"/>
        <v>1</v>
      </c>
    </row>
    <row r="1561" spans="1:40" ht="43.2" x14ac:dyDescent="0.3">
      <c r="A1561" t="s">
        <v>9689</v>
      </c>
      <c r="B1561" t="s">
        <v>9690</v>
      </c>
      <c r="C1561" s="6" t="s">
        <v>9691</v>
      </c>
      <c r="D1561" t="s">
        <v>200</v>
      </c>
      <c r="E1561" s="4">
        <v>206</v>
      </c>
      <c r="F1561" t="b">
        <v>1</v>
      </c>
      <c r="G1561" s="4">
        <v>1245</v>
      </c>
      <c r="H1561" s="3">
        <v>0.86</v>
      </c>
      <c r="I1561" s="3">
        <v>3</v>
      </c>
      <c r="J1561" s="3">
        <v>0</v>
      </c>
      <c r="K1561" s="3">
        <v>0</v>
      </c>
      <c r="L1561" s="3">
        <v>0</v>
      </c>
      <c r="M1561" s="3">
        <v>0</v>
      </c>
      <c r="N1561" s="3">
        <v>-1.58</v>
      </c>
      <c r="O1561" s="3">
        <v>0.95</v>
      </c>
      <c r="P1561" s="4">
        <v>8</v>
      </c>
      <c r="Q1561" s="4">
        <v>9</v>
      </c>
      <c r="R1561" t="b">
        <v>0</v>
      </c>
      <c r="S1561" t="b">
        <v>1</v>
      </c>
      <c r="T1561" t="b">
        <v>1</v>
      </c>
      <c r="U1561" t="b">
        <v>0</v>
      </c>
      <c r="V1561" t="b">
        <v>0</v>
      </c>
      <c r="W1561" t="s">
        <v>127</v>
      </c>
      <c r="X1561" t="s">
        <v>149</v>
      </c>
      <c r="Y1561" t="s">
        <v>46</v>
      </c>
      <c r="Z1561" s="3">
        <v>1.9370000000000001</v>
      </c>
      <c r="AA1561" t="s">
        <v>1130</v>
      </c>
      <c r="AB1561" t="s">
        <v>9692</v>
      </c>
      <c r="AC1561" s="6" t="s">
        <v>9693</v>
      </c>
      <c r="AD1561" s="3">
        <f t="shared" si="192"/>
        <v>28.44</v>
      </c>
      <c r="AE1561" s="4">
        <f t="shared" si="193"/>
        <v>444</v>
      </c>
      <c r="AF1561" s="4">
        <f t="shared" si="194"/>
        <v>2</v>
      </c>
      <c r="AG1561" s="4">
        <f t="shared" si="195"/>
        <v>127</v>
      </c>
      <c r="AH1561" t="str">
        <f t="shared" si="196"/>
        <v>secret-room</v>
      </c>
      <c r="AI1561" t="b">
        <f t="shared" si="197"/>
        <v>1</v>
      </c>
      <c r="AJ1561" t="str">
        <f t="shared" si="198"/>
        <v>review: balance outlier</v>
      </c>
      <c r="AK1561" t="s">
        <v>9694</v>
      </c>
      <c r="AL1561" t="s">
        <v>3096</v>
      </c>
      <c r="AM1561" s="2">
        <v>46161</v>
      </c>
      <c r="AN1561" t="b">
        <f t="shared" si="199"/>
        <v>1</v>
      </c>
    </row>
    <row r="1562" spans="1:40" ht="43.2" x14ac:dyDescent="0.3">
      <c r="A1562" t="s">
        <v>9695</v>
      </c>
      <c r="B1562" t="s">
        <v>9696</v>
      </c>
      <c r="C1562" s="6" t="s">
        <v>9697</v>
      </c>
      <c r="D1562" t="s">
        <v>63</v>
      </c>
      <c r="E1562" s="4">
        <v>26</v>
      </c>
      <c r="F1562" t="b">
        <v>0</v>
      </c>
      <c r="G1562" s="4">
        <v>882</v>
      </c>
      <c r="H1562" s="3">
        <v>0.44</v>
      </c>
      <c r="I1562" s="3">
        <v>1</v>
      </c>
      <c r="J1562" s="3">
        <v>-0.01</v>
      </c>
      <c r="K1562" s="3">
        <v>0</v>
      </c>
      <c r="L1562" s="3">
        <v>0</v>
      </c>
      <c r="M1562" s="3">
        <v>0</v>
      </c>
      <c r="N1562" s="3">
        <v>0</v>
      </c>
      <c r="O1562" s="3">
        <v>-0.28999999999999998</v>
      </c>
      <c r="P1562" s="4">
        <v>4</v>
      </c>
      <c r="Q1562" s="4">
        <v>8</v>
      </c>
      <c r="R1562" t="b">
        <v>0</v>
      </c>
      <c r="S1562" t="b">
        <v>0</v>
      </c>
      <c r="T1562" t="b">
        <v>1</v>
      </c>
      <c r="U1562" t="b">
        <v>1</v>
      </c>
      <c r="V1562" t="b">
        <v>0</v>
      </c>
      <c r="W1562" t="s">
        <v>84</v>
      </c>
      <c r="X1562" t="s">
        <v>200</v>
      </c>
      <c r="Y1562" t="s">
        <v>222</v>
      </c>
      <c r="Z1562" s="3">
        <v>1.0580000000000001</v>
      </c>
      <c r="AA1562" t="s">
        <v>1378</v>
      </c>
      <c r="AB1562" t="s">
        <v>9698</v>
      </c>
      <c r="AC1562" s="6" t="s">
        <v>9699</v>
      </c>
      <c r="AD1562" s="3">
        <f t="shared" si="192"/>
        <v>6.63</v>
      </c>
      <c r="AE1562" s="4">
        <f t="shared" si="193"/>
        <v>37</v>
      </c>
      <c r="AF1562" s="4">
        <f t="shared" si="194"/>
        <v>5</v>
      </c>
      <c r="AG1562" s="4">
        <f t="shared" si="195"/>
        <v>121</v>
      </c>
      <c r="AH1562" t="str">
        <f t="shared" si="196"/>
        <v>standard</v>
      </c>
      <c r="AI1562" t="b">
        <f t="shared" si="197"/>
        <v>1</v>
      </c>
      <c r="AJ1562" t="str">
        <f t="shared" si="198"/>
        <v>ok</v>
      </c>
      <c r="AK1562" t="s">
        <v>9700</v>
      </c>
      <c r="AM1562" s="2">
        <v>46111</v>
      </c>
      <c r="AN1562" t="b">
        <f t="shared" si="199"/>
        <v>1</v>
      </c>
    </row>
    <row r="1563" spans="1:40" ht="43.2" x14ac:dyDescent="0.3">
      <c r="A1563" t="s">
        <v>9701</v>
      </c>
      <c r="B1563" t="s">
        <v>9702</v>
      </c>
      <c r="C1563" s="6" t="s">
        <v>9703</v>
      </c>
      <c r="D1563" t="s">
        <v>63</v>
      </c>
      <c r="E1563" s="4">
        <v>15</v>
      </c>
      <c r="F1563" t="b">
        <v>0</v>
      </c>
      <c r="G1563" s="4">
        <v>1061</v>
      </c>
      <c r="H1563" s="3">
        <v>0.65</v>
      </c>
      <c r="I1563" s="3">
        <v>-1</v>
      </c>
      <c r="J1563" s="3">
        <v>0</v>
      </c>
      <c r="K1563" s="3">
        <v>-7.0000000000000007E-2</v>
      </c>
      <c r="L1563" s="3">
        <v>0</v>
      </c>
      <c r="M1563" s="3">
        <v>0</v>
      </c>
      <c r="N1563" s="3">
        <v>0.38</v>
      </c>
      <c r="O1563" s="3">
        <v>0</v>
      </c>
      <c r="P1563" s="4">
        <v>5</v>
      </c>
      <c r="Q1563" s="4">
        <v>6</v>
      </c>
      <c r="R1563" t="b">
        <v>0</v>
      </c>
      <c r="S1563" t="b">
        <v>0</v>
      </c>
      <c r="T1563" t="b">
        <v>0</v>
      </c>
      <c r="U1563" t="b">
        <v>1</v>
      </c>
      <c r="V1563" t="b">
        <v>1</v>
      </c>
      <c r="W1563" t="s">
        <v>64</v>
      </c>
      <c r="X1563" t="s">
        <v>55</v>
      </c>
      <c r="Y1563" t="s">
        <v>139</v>
      </c>
      <c r="Z1563" s="3">
        <v>2.569</v>
      </c>
      <c r="AA1563" t="s">
        <v>120</v>
      </c>
      <c r="AB1563" t="s">
        <v>9704</v>
      </c>
      <c r="AC1563" s="6" t="s">
        <v>9705</v>
      </c>
      <c r="AD1563" s="3">
        <f t="shared" si="192"/>
        <v>8.6</v>
      </c>
      <c r="AE1563" s="4">
        <f t="shared" si="193"/>
        <v>20</v>
      </c>
      <c r="AF1563" s="4">
        <f t="shared" si="194"/>
        <v>2</v>
      </c>
      <c r="AG1563" s="4">
        <f t="shared" si="195"/>
        <v>114</v>
      </c>
      <c r="AH1563" t="str">
        <f t="shared" si="196"/>
        <v>standard</v>
      </c>
      <c r="AI1563" t="b">
        <f t="shared" si="197"/>
        <v>1</v>
      </c>
      <c r="AJ1563" t="str">
        <f t="shared" si="198"/>
        <v>ok</v>
      </c>
      <c r="AK1563" t="s">
        <v>9706</v>
      </c>
      <c r="AM1563" s="2">
        <v>46037</v>
      </c>
      <c r="AN1563" t="b">
        <f t="shared" si="199"/>
        <v>1</v>
      </c>
    </row>
    <row r="1564" spans="1:40" ht="43.2" x14ac:dyDescent="0.3">
      <c r="A1564" t="s">
        <v>9707</v>
      </c>
      <c r="B1564" t="s">
        <v>9708</v>
      </c>
      <c r="C1564" s="6" t="s">
        <v>9709</v>
      </c>
      <c r="D1564" t="s">
        <v>178</v>
      </c>
      <c r="E1564" s="4">
        <v>89</v>
      </c>
      <c r="F1564" t="b">
        <v>1</v>
      </c>
      <c r="G1564" s="4">
        <v>1591</v>
      </c>
      <c r="H1564" s="3">
        <v>0.34</v>
      </c>
      <c r="I1564" s="3">
        <v>1</v>
      </c>
      <c r="J1564" s="3">
        <v>0</v>
      </c>
      <c r="K1564" s="3">
        <v>0</v>
      </c>
      <c r="L1564" s="3">
        <v>0</v>
      </c>
      <c r="M1564" s="3">
        <v>0</v>
      </c>
      <c r="N1564" s="3">
        <v>0</v>
      </c>
      <c r="O1564" s="3">
        <v>0</v>
      </c>
      <c r="P1564" s="4">
        <v>2</v>
      </c>
      <c r="Q1564" s="4">
        <v>7</v>
      </c>
      <c r="R1564" t="b">
        <v>0</v>
      </c>
      <c r="S1564" t="b">
        <v>0</v>
      </c>
      <c r="T1564" t="b">
        <v>1</v>
      </c>
      <c r="U1564" t="b">
        <v>0</v>
      </c>
      <c r="V1564" t="b">
        <v>0</v>
      </c>
      <c r="W1564" t="s">
        <v>111</v>
      </c>
      <c r="X1564" t="s">
        <v>45</v>
      </c>
      <c r="Y1564" t="s">
        <v>66</v>
      </c>
      <c r="Z1564" s="3">
        <v>2.254</v>
      </c>
      <c r="AA1564" t="s">
        <v>223</v>
      </c>
      <c r="AB1564" t="s">
        <v>9710</v>
      </c>
      <c r="AC1564" s="6" t="s">
        <v>9711</v>
      </c>
      <c r="AD1564" s="3">
        <f t="shared" si="192"/>
        <v>11.22</v>
      </c>
      <c r="AE1564" s="4">
        <f t="shared" si="193"/>
        <v>133</v>
      </c>
      <c r="AF1564" s="4">
        <f t="shared" si="194"/>
        <v>6</v>
      </c>
      <c r="AG1564" s="4">
        <f t="shared" si="195"/>
        <v>108</v>
      </c>
      <c r="AH1564" t="str">
        <f t="shared" si="196"/>
        <v>standard</v>
      </c>
      <c r="AI1564" t="b">
        <f t="shared" si="197"/>
        <v>0</v>
      </c>
      <c r="AJ1564" t="str">
        <f t="shared" si="198"/>
        <v>ok</v>
      </c>
      <c r="AK1564" t="s">
        <v>9712</v>
      </c>
      <c r="AM1564" s="2">
        <v>46062</v>
      </c>
      <c r="AN1564" t="b">
        <f t="shared" si="199"/>
        <v>1</v>
      </c>
    </row>
    <row r="1565" spans="1:40" ht="43.2" x14ac:dyDescent="0.3">
      <c r="A1565" t="s">
        <v>9713</v>
      </c>
      <c r="B1565" t="s">
        <v>9714</v>
      </c>
      <c r="C1565" s="6" t="s">
        <v>9715</v>
      </c>
      <c r="D1565" t="s">
        <v>147</v>
      </c>
      <c r="E1565" s="4">
        <v>109</v>
      </c>
      <c r="F1565" t="b">
        <v>1</v>
      </c>
      <c r="G1565" s="4">
        <v>1060</v>
      </c>
      <c r="H1565" s="3">
        <v>0</v>
      </c>
      <c r="I1565" s="3">
        <v>0</v>
      </c>
      <c r="J1565" s="3">
        <v>0</v>
      </c>
      <c r="K1565" s="3">
        <v>0</v>
      </c>
      <c r="L1565" s="3">
        <v>0</v>
      </c>
      <c r="M1565" s="3">
        <v>0</v>
      </c>
      <c r="N1565" s="3">
        <v>2.94</v>
      </c>
      <c r="O1565" s="3">
        <v>-0.22</v>
      </c>
      <c r="P1565" s="4">
        <v>6</v>
      </c>
      <c r="Q1565" s="4">
        <v>9</v>
      </c>
      <c r="R1565" t="b">
        <v>0</v>
      </c>
      <c r="S1565" t="b">
        <v>1</v>
      </c>
      <c r="T1565" t="b">
        <v>1</v>
      </c>
      <c r="U1565" t="b">
        <v>0</v>
      </c>
      <c r="V1565" t="b">
        <v>1</v>
      </c>
      <c r="W1565" t="s">
        <v>127</v>
      </c>
      <c r="X1565" t="s">
        <v>55</v>
      </c>
      <c r="Y1565" t="s">
        <v>46</v>
      </c>
      <c r="Z1565" s="3">
        <v>0.42199999999999999</v>
      </c>
      <c r="AA1565" t="s">
        <v>130</v>
      </c>
      <c r="AB1565" t="s">
        <v>9716</v>
      </c>
      <c r="AC1565" s="6" t="s">
        <v>9717</v>
      </c>
      <c r="AD1565" s="3">
        <f t="shared" si="192"/>
        <v>16.32</v>
      </c>
      <c r="AE1565" s="4">
        <f t="shared" si="193"/>
        <v>184</v>
      </c>
      <c r="AF1565" s="4">
        <f t="shared" si="194"/>
        <v>4</v>
      </c>
      <c r="AG1565" s="4">
        <f t="shared" si="195"/>
        <v>120</v>
      </c>
      <c r="AH1565" t="str">
        <f t="shared" si="196"/>
        <v>boss-vault</v>
      </c>
      <c r="AI1565" t="b">
        <f t="shared" si="197"/>
        <v>1</v>
      </c>
      <c r="AJ1565" t="str">
        <f t="shared" si="198"/>
        <v>ok</v>
      </c>
      <c r="AK1565" t="s">
        <v>9718</v>
      </c>
      <c r="AM1565" s="2">
        <v>46059</v>
      </c>
      <c r="AN1565" t="b">
        <f t="shared" si="199"/>
        <v>1</v>
      </c>
    </row>
    <row r="1566" spans="1:40" ht="43.2" x14ac:dyDescent="0.3">
      <c r="A1566" t="s">
        <v>9719</v>
      </c>
      <c r="B1566" t="s">
        <v>9720</v>
      </c>
      <c r="C1566" s="6" t="s">
        <v>9721</v>
      </c>
      <c r="D1566" t="s">
        <v>63</v>
      </c>
      <c r="E1566" s="4">
        <v>15</v>
      </c>
      <c r="F1566" t="b">
        <v>0</v>
      </c>
      <c r="G1566" s="4">
        <v>1142</v>
      </c>
      <c r="H1566" s="3">
        <v>0</v>
      </c>
      <c r="I1566" s="3">
        <v>0</v>
      </c>
      <c r="J1566" s="3">
        <v>0</v>
      </c>
      <c r="K1566" s="3">
        <v>0</v>
      </c>
      <c r="L1566" s="3">
        <v>0</v>
      </c>
      <c r="M1566" s="3">
        <v>0</v>
      </c>
      <c r="N1566" s="3">
        <v>0</v>
      </c>
      <c r="O1566" s="3">
        <v>0</v>
      </c>
      <c r="P1566" s="4">
        <v>9</v>
      </c>
      <c r="Q1566" s="4">
        <v>10</v>
      </c>
      <c r="R1566" t="b">
        <v>0</v>
      </c>
      <c r="S1566" t="b">
        <v>0</v>
      </c>
      <c r="T1566" t="b">
        <v>0</v>
      </c>
      <c r="U1566" t="b">
        <v>0</v>
      </c>
      <c r="V1566" t="b">
        <v>1</v>
      </c>
      <c r="W1566" t="s">
        <v>138</v>
      </c>
      <c r="X1566" t="s">
        <v>149</v>
      </c>
      <c r="Y1566" t="s">
        <v>46</v>
      </c>
      <c r="Z1566" s="3">
        <v>2.073</v>
      </c>
      <c r="AA1566" t="s">
        <v>360</v>
      </c>
      <c r="AB1566" t="s">
        <v>9722</v>
      </c>
      <c r="AC1566" s="6" t="s">
        <v>9723</v>
      </c>
      <c r="AD1566" s="3">
        <f t="shared" si="192"/>
        <v>1</v>
      </c>
      <c r="AE1566" s="4">
        <f t="shared" si="193"/>
        <v>16</v>
      </c>
      <c r="AF1566" s="4">
        <f t="shared" si="194"/>
        <v>2</v>
      </c>
      <c r="AG1566" s="4">
        <f t="shared" si="195"/>
        <v>110</v>
      </c>
      <c r="AH1566" t="str">
        <f t="shared" si="196"/>
        <v>standard</v>
      </c>
      <c r="AI1566" t="b">
        <f t="shared" si="197"/>
        <v>0</v>
      </c>
      <c r="AJ1566" t="str">
        <f t="shared" si="198"/>
        <v>ok</v>
      </c>
      <c r="AK1566" t="s">
        <v>9724</v>
      </c>
      <c r="AM1566" s="2">
        <v>46028</v>
      </c>
      <c r="AN1566" t="b">
        <f t="shared" si="199"/>
        <v>1</v>
      </c>
    </row>
    <row r="1567" spans="1:40" ht="43.2" x14ac:dyDescent="0.3">
      <c r="A1567" t="s">
        <v>9725</v>
      </c>
      <c r="B1567" t="s">
        <v>9726</v>
      </c>
      <c r="C1567" s="6" t="s">
        <v>9727</v>
      </c>
      <c r="D1567" t="s">
        <v>43</v>
      </c>
      <c r="E1567" s="4">
        <v>25</v>
      </c>
      <c r="F1567" t="b">
        <v>1</v>
      </c>
      <c r="G1567" s="4">
        <v>751</v>
      </c>
      <c r="H1567" s="3">
        <v>0</v>
      </c>
      <c r="I1567" s="3">
        <v>0</v>
      </c>
      <c r="J1567" s="3">
        <v>-0.18</v>
      </c>
      <c r="K1567" s="3">
        <v>0</v>
      </c>
      <c r="L1567" s="3">
        <v>0.3</v>
      </c>
      <c r="M1567" s="3">
        <v>0.01</v>
      </c>
      <c r="N1567" s="3">
        <v>0</v>
      </c>
      <c r="O1567" s="3">
        <v>0</v>
      </c>
      <c r="P1567" s="4">
        <v>3</v>
      </c>
      <c r="Q1567" s="4">
        <v>3</v>
      </c>
      <c r="R1567" t="b">
        <v>0</v>
      </c>
      <c r="S1567" t="b">
        <v>1</v>
      </c>
      <c r="T1567" t="b">
        <v>0</v>
      </c>
      <c r="U1567" t="b">
        <v>1</v>
      </c>
      <c r="V1567" t="b">
        <v>0</v>
      </c>
      <c r="W1567" t="s">
        <v>64</v>
      </c>
      <c r="X1567" t="s">
        <v>200</v>
      </c>
      <c r="Y1567" t="s">
        <v>66</v>
      </c>
      <c r="Z1567" s="3">
        <v>2.5150000000000001</v>
      </c>
      <c r="AA1567" t="s">
        <v>67</v>
      </c>
      <c r="AB1567" t="s">
        <v>9728</v>
      </c>
      <c r="AC1567" s="6" t="s">
        <v>9729</v>
      </c>
      <c r="AD1567" s="3">
        <f t="shared" si="192"/>
        <v>3.16</v>
      </c>
      <c r="AE1567" s="4">
        <f t="shared" si="193"/>
        <v>28</v>
      </c>
      <c r="AF1567" s="4">
        <f t="shared" si="194"/>
        <v>1</v>
      </c>
      <c r="AG1567" s="4">
        <f t="shared" si="195"/>
        <v>113</v>
      </c>
      <c r="AH1567" t="str">
        <f t="shared" si="196"/>
        <v>standard</v>
      </c>
      <c r="AI1567" t="b">
        <f t="shared" si="197"/>
        <v>1</v>
      </c>
      <c r="AJ1567" t="str">
        <f t="shared" si="198"/>
        <v>ok</v>
      </c>
      <c r="AK1567" t="s">
        <v>9730</v>
      </c>
      <c r="AL1567" t="s">
        <v>665</v>
      </c>
      <c r="AM1567" s="2">
        <v>46084</v>
      </c>
      <c r="AN1567" t="b">
        <f t="shared" si="199"/>
        <v>1</v>
      </c>
    </row>
    <row r="1568" spans="1:40" ht="43.2" x14ac:dyDescent="0.3">
      <c r="A1568" t="s">
        <v>9731</v>
      </c>
      <c r="B1568" t="s">
        <v>9732</v>
      </c>
      <c r="C1568" s="6" t="s">
        <v>9733</v>
      </c>
      <c r="D1568" t="s">
        <v>43</v>
      </c>
      <c r="E1568" s="4">
        <v>41</v>
      </c>
      <c r="F1568" t="b">
        <v>1</v>
      </c>
      <c r="G1568" s="4">
        <v>974</v>
      </c>
      <c r="H1568" s="3">
        <v>-0.25</v>
      </c>
      <c r="I1568" s="3">
        <v>0</v>
      </c>
      <c r="J1568" s="3">
        <v>0.14000000000000001</v>
      </c>
      <c r="K1568" s="3">
        <v>0</v>
      </c>
      <c r="L1568" s="3">
        <v>0</v>
      </c>
      <c r="M1568" s="3">
        <v>0</v>
      </c>
      <c r="N1568" s="3">
        <v>-1.03</v>
      </c>
      <c r="O1568" s="3">
        <v>0</v>
      </c>
      <c r="P1568" s="4">
        <v>1</v>
      </c>
      <c r="Q1568" s="4">
        <v>6</v>
      </c>
      <c r="R1568" t="b">
        <v>0</v>
      </c>
      <c r="S1568" t="b">
        <v>0</v>
      </c>
      <c r="T1568" t="b">
        <v>0</v>
      </c>
      <c r="U1568" t="b">
        <v>1</v>
      </c>
      <c r="V1568" t="b">
        <v>1</v>
      </c>
      <c r="W1568" t="s">
        <v>138</v>
      </c>
      <c r="X1568" t="s">
        <v>149</v>
      </c>
      <c r="Y1568" t="s">
        <v>129</v>
      </c>
      <c r="Z1568" s="3">
        <v>1.286</v>
      </c>
      <c r="AA1568" t="s">
        <v>360</v>
      </c>
      <c r="AB1568" t="s">
        <v>9734</v>
      </c>
      <c r="AC1568" s="6" t="s">
        <v>9735</v>
      </c>
      <c r="AD1568" s="3">
        <f t="shared" si="192"/>
        <v>6.48</v>
      </c>
      <c r="AE1568" s="4">
        <f t="shared" si="193"/>
        <v>52</v>
      </c>
      <c r="AF1568" s="4">
        <f t="shared" si="194"/>
        <v>6</v>
      </c>
      <c r="AG1568" s="4">
        <f t="shared" si="195"/>
        <v>117</v>
      </c>
      <c r="AH1568" t="str">
        <f t="shared" si="196"/>
        <v>standard</v>
      </c>
      <c r="AI1568" t="b">
        <f t="shared" si="197"/>
        <v>1</v>
      </c>
      <c r="AJ1568" t="str">
        <f t="shared" si="198"/>
        <v>ok</v>
      </c>
      <c r="AK1568" t="s">
        <v>9736</v>
      </c>
      <c r="AM1568" s="2">
        <v>46061</v>
      </c>
      <c r="AN1568" t="b">
        <f t="shared" si="199"/>
        <v>1</v>
      </c>
    </row>
    <row r="1569" spans="1:40" ht="43.2" x14ac:dyDescent="0.3">
      <c r="A1569" t="s">
        <v>9737</v>
      </c>
      <c r="B1569" t="s">
        <v>9738</v>
      </c>
      <c r="C1569" s="6" t="s">
        <v>9739</v>
      </c>
      <c r="D1569" t="s">
        <v>178</v>
      </c>
      <c r="E1569" s="4">
        <v>102</v>
      </c>
      <c r="F1569" t="b">
        <v>1</v>
      </c>
      <c r="G1569" s="4">
        <v>217</v>
      </c>
      <c r="H1569" s="3">
        <v>0</v>
      </c>
      <c r="I1569" s="3">
        <v>2</v>
      </c>
      <c r="J1569" s="3">
        <v>0.54</v>
      </c>
      <c r="K1569" s="3">
        <v>0</v>
      </c>
      <c r="L1569" s="3">
        <v>0</v>
      </c>
      <c r="M1569" s="3">
        <v>0</v>
      </c>
      <c r="N1569" s="3">
        <v>-1.53</v>
      </c>
      <c r="O1569" s="3">
        <v>0</v>
      </c>
      <c r="P1569" s="4">
        <v>8</v>
      </c>
      <c r="Q1569" s="4">
        <v>9</v>
      </c>
      <c r="R1569" t="b">
        <v>0</v>
      </c>
      <c r="S1569" t="b">
        <v>0</v>
      </c>
      <c r="T1569" t="b">
        <v>1</v>
      </c>
      <c r="U1569" t="b">
        <v>0</v>
      </c>
      <c r="V1569" t="b">
        <v>1</v>
      </c>
      <c r="W1569" t="s">
        <v>111</v>
      </c>
      <c r="X1569" t="s">
        <v>55</v>
      </c>
      <c r="Y1569" t="s">
        <v>139</v>
      </c>
      <c r="Z1569" s="3">
        <v>1.8660000000000001</v>
      </c>
      <c r="AA1569" t="s">
        <v>223</v>
      </c>
      <c r="AB1569" t="s">
        <v>9740</v>
      </c>
      <c r="AC1569" s="6" t="s">
        <v>9741</v>
      </c>
      <c r="AD1569" s="3">
        <f t="shared" si="192"/>
        <v>14.68</v>
      </c>
      <c r="AE1569" s="4">
        <f t="shared" si="193"/>
        <v>166</v>
      </c>
      <c r="AF1569" s="4">
        <f t="shared" si="194"/>
        <v>2</v>
      </c>
      <c r="AG1569" s="4">
        <f t="shared" si="195"/>
        <v>113</v>
      </c>
      <c r="AH1569" t="str">
        <f t="shared" si="196"/>
        <v>rare-chest</v>
      </c>
      <c r="AI1569" t="b">
        <f t="shared" si="197"/>
        <v>1</v>
      </c>
      <c r="AJ1569" t="str">
        <f t="shared" si="198"/>
        <v>ok</v>
      </c>
      <c r="AK1569" t="s">
        <v>9742</v>
      </c>
      <c r="AL1569" t="s">
        <v>5335</v>
      </c>
      <c r="AM1569" s="2">
        <v>46146</v>
      </c>
      <c r="AN1569" t="b">
        <f t="shared" si="199"/>
        <v>1</v>
      </c>
    </row>
    <row r="1570" spans="1:40" ht="28.8" x14ac:dyDescent="0.3">
      <c r="A1570" t="s">
        <v>9743</v>
      </c>
      <c r="B1570" t="s">
        <v>9744</v>
      </c>
      <c r="C1570" s="6" t="s">
        <v>9745</v>
      </c>
      <c r="D1570" t="s">
        <v>43</v>
      </c>
      <c r="E1570" s="4">
        <v>32</v>
      </c>
      <c r="F1570" t="b">
        <v>0</v>
      </c>
      <c r="G1570" s="4">
        <v>703</v>
      </c>
      <c r="H1570" s="3">
        <v>0.23</v>
      </c>
      <c r="I1570" s="3">
        <v>0</v>
      </c>
      <c r="J1570" s="3">
        <v>0.33</v>
      </c>
      <c r="K1570" s="3">
        <v>1.1499999999999999</v>
      </c>
      <c r="L1570" s="3">
        <v>0</v>
      </c>
      <c r="M1570" s="3">
        <v>0</v>
      </c>
      <c r="N1570" s="3">
        <v>0</v>
      </c>
      <c r="O1570" s="3">
        <v>0</v>
      </c>
      <c r="P1570" s="4">
        <v>3</v>
      </c>
      <c r="Q1570" s="4">
        <v>7</v>
      </c>
      <c r="R1570" t="b">
        <v>0</v>
      </c>
      <c r="S1570" t="b">
        <v>1</v>
      </c>
      <c r="T1570" t="b">
        <v>0</v>
      </c>
      <c r="U1570" t="b">
        <v>1</v>
      </c>
      <c r="V1570" t="b">
        <v>0</v>
      </c>
      <c r="W1570" t="s">
        <v>64</v>
      </c>
      <c r="X1570" t="s">
        <v>200</v>
      </c>
      <c r="Y1570" t="s">
        <v>46</v>
      </c>
      <c r="Z1570" s="3">
        <v>0.36899999999999999</v>
      </c>
      <c r="AA1570" t="s">
        <v>67</v>
      </c>
      <c r="AB1570" t="s">
        <v>9746</v>
      </c>
      <c r="AC1570" s="6" t="s">
        <v>9747</v>
      </c>
      <c r="AD1570" s="3">
        <f t="shared" si="192"/>
        <v>7.13</v>
      </c>
      <c r="AE1570" s="4">
        <f t="shared" si="193"/>
        <v>41</v>
      </c>
      <c r="AF1570" s="4">
        <f t="shared" si="194"/>
        <v>5</v>
      </c>
      <c r="AG1570" s="4">
        <f t="shared" si="195"/>
        <v>108</v>
      </c>
      <c r="AH1570" t="str">
        <f t="shared" si="196"/>
        <v>standard</v>
      </c>
      <c r="AI1570" t="b">
        <f t="shared" si="197"/>
        <v>0</v>
      </c>
      <c r="AJ1570" t="str">
        <f t="shared" si="198"/>
        <v>ok</v>
      </c>
      <c r="AK1570" t="s">
        <v>9748</v>
      </c>
      <c r="AM1570" s="2">
        <v>46190</v>
      </c>
      <c r="AN1570" t="b">
        <f t="shared" si="199"/>
        <v>1</v>
      </c>
    </row>
    <row r="1571" spans="1:40" ht="43.2" x14ac:dyDescent="0.3">
      <c r="A1571" t="s">
        <v>9749</v>
      </c>
      <c r="B1571" t="s">
        <v>9750</v>
      </c>
      <c r="C1571" s="6" t="s">
        <v>9751</v>
      </c>
      <c r="D1571" t="s">
        <v>74</v>
      </c>
      <c r="E1571" s="4">
        <v>23</v>
      </c>
      <c r="F1571" t="b">
        <v>1</v>
      </c>
      <c r="G1571" s="4">
        <v>542</v>
      </c>
      <c r="H1571" s="3">
        <v>1.42</v>
      </c>
      <c r="I1571" s="3">
        <v>1</v>
      </c>
      <c r="J1571" s="3">
        <v>0.59</v>
      </c>
      <c r="K1571" s="3">
        <v>0</v>
      </c>
      <c r="L1571" s="3">
        <v>0.5</v>
      </c>
      <c r="M1571" s="3">
        <v>0</v>
      </c>
      <c r="N1571" s="3">
        <v>0</v>
      </c>
      <c r="O1571" s="3">
        <v>0</v>
      </c>
      <c r="P1571" s="4">
        <v>9</v>
      </c>
      <c r="Q1571" s="4">
        <v>10</v>
      </c>
      <c r="R1571" t="b">
        <v>0</v>
      </c>
      <c r="S1571" t="b">
        <v>1</v>
      </c>
      <c r="T1571" t="b">
        <v>0</v>
      </c>
      <c r="U1571" t="b">
        <v>1</v>
      </c>
      <c r="V1571" t="b">
        <v>0</v>
      </c>
      <c r="W1571" t="s">
        <v>64</v>
      </c>
      <c r="X1571" t="s">
        <v>149</v>
      </c>
      <c r="Y1571" t="s">
        <v>66</v>
      </c>
      <c r="Z1571" s="3">
        <v>2.0649999999999999</v>
      </c>
      <c r="AA1571" t="s">
        <v>9752</v>
      </c>
      <c r="AB1571" t="s">
        <v>9753</v>
      </c>
      <c r="AC1571" s="6" t="s">
        <v>9754</v>
      </c>
      <c r="AD1571" s="3">
        <f t="shared" si="192"/>
        <v>20.63</v>
      </c>
      <c r="AE1571" s="4">
        <f t="shared" si="193"/>
        <v>42</v>
      </c>
      <c r="AF1571" s="4">
        <f t="shared" si="194"/>
        <v>2</v>
      </c>
      <c r="AG1571" s="4">
        <f t="shared" si="195"/>
        <v>112</v>
      </c>
      <c r="AH1571" t="str">
        <f t="shared" si="196"/>
        <v>curse-room</v>
      </c>
      <c r="AI1571" t="b">
        <f t="shared" si="197"/>
        <v>0</v>
      </c>
      <c r="AJ1571" t="str">
        <f t="shared" si="198"/>
        <v>review: balance outlier</v>
      </c>
      <c r="AK1571" t="s">
        <v>9755</v>
      </c>
      <c r="AL1571" t="s">
        <v>9756</v>
      </c>
      <c r="AM1571" s="2">
        <v>46076</v>
      </c>
      <c r="AN1571" t="b">
        <f t="shared" si="199"/>
        <v>1</v>
      </c>
    </row>
    <row r="1572" spans="1:40" ht="43.2" x14ac:dyDescent="0.3">
      <c r="A1572" t="s">
        <v>9757</v>
      </c>
      <c r="B1572" t="s">
        <v>9758</v>
      </c>
      <c r="C1572" s="6" t="s">
        <v>9759</v>
      </c>
      <c r="D1572" t="s">
        <v>63</v>
      </c>
      <c r="E1572" s="4">
        <v>36</v>
      </c>
      <c r="F1572" t="b">
        <v>1</v>
      </c>
      <c r="G1572" s="4">
        <v>332</v>
      </c>
      <c r="H1572" s="3">
        <v>0.05</v>
      </c>
      <c r="I1572" s="3">
        <v>0</v>
      </c>
      <c r="J1572" s="3">
        <v>-0.35</v>
      </c>
      <c r="K1572" s="3">
        <v>0</v>
      </c>
      <c r="L1572" s="3">
        <v>0</v>
      </c>
      <c r="M1572" s="3">
        <v>0</v>
      </c>
      <c r="N1572" s="3">
        <v>1.96</v>
      </c>
      <c r="O1572" s="3">
        <v>0.92</v>
      </c>
      <c r="P1572" s="4">
        <v>1</v>
      </c>
      <c r="Q1572" s="4">
        <v>9</v>
      </c>
      <c r="R1572" t="b">
        <v>0</v>
      </c>
      <c r="S1572" t="b">
        <v>0</v>
      </c>
      <c r="T1572" t="b">
        <v>0</v>
      </c>
      <c r="U1572" t="b">
        <v>0</v>
      </c>
      <c r="V1572" t="b">
        <v>1</v>
      </c>
      <c r="W1572" t="s">
        <v>138</v>
      </c>
      <c r="X1572" t="s">
        <v>55</v>
      </c>
      <c r="Y1572" t="s">
        <v>222</v>
      </c>
      <c r="Z1572" s="3">
        <v>2.1669999999999998</v>
      </c>
      <c r="AA1572" t="s">
        <v>140</v>
      </c>
      <c r="AB1572" t="s">
        <v>9760</v>
      </c>
      <c r="AC1572" s="6" t="s">
        <v>9761</v>
      </c>
      <c r="AD1572" s="3">
        <f t="shared" si="192"/>
        <v>8.2100000000000009</v>
      </c>
      <c r="AE1572" s="4">
        <f t="shared" si="193"/>
        <v>48</v>
      </c>
      <c r="AF1572" s="4">
        <f t="shared" si="194"/>
        <v>9</v>
      </c>
      <c r="AG1572" s="4">
        <f t="shared" si="195"/>
        <v>118</v>
      </c>
      <c r="AH1572" t="str">
        <f t="shared" si="196"/>
        <v>standard</v>
      </c>
      <c r="AI1572" t="b">
        <f t="shared" si="197"/>
        <v>1</v>
      </c>
      <c r="AJ1572" t="str">
        <f t="shared" si="198"/>
        <v>ok</v>
      </c>
      <c r="AK1572" t="s">
        <v>9762</v>
      </c>
      <c r="AM1572" s="2">
        <v>46069</v>
      </c>
      <c r="AN1572" t="b">
        <f t="shared" si="199"/>
        <v>1</v>
      </c>
    </row>
    <row r="1573" spans="1:40" ht="43.2" x14ac:dyDescent="0.3">
      <c r="A1573" t="s">
        <v>9763</v>
      </c>
      <c r="B1573" t="s">
        <v>9764</v>
      </c>
      <c r="C1573" s="6" t="s">
        <v>9765</v>
      </c>
      <c r="D1573" t="s">
        <v>119</v>
      </c>
      <c r="E1573" s="4">
        <v>50</v>
      </c>
      <c r="F1573" t="b">
        <v>1</v>
      </c>
      <c r="G1573" s="4">
        <v>1915</v>
      </c>
      <c r="H1573" s="3">
        <v>0</v>
      </c>
      <c r="I1573" s="3">
        <v>1</v>
      </c>
      <c r="J1573" s="3">
        <v>-0.31</v>
      </c>
      <c r="K1573" s="3">
        <v>7.0000000000000007E-2</v>
      </c>
      <c r="L1573" s="3">
        <v>0</v>
      </c>
      <c r="M1573" s="3">
        <v>-0.06</v>
      </c>
      <c r="N1573" s="3">
        <v>0</v>
      </c>
      <c r="O1573" s="3">
        <v>0</v>
      </c>
      <c r="P1573" s="4">
        <v>3</v>
      </c>
      <c r="Q1573" s="4">
        <v>8</v>
      </c>
      <c r="R1573" t="b">
        <v>0</v>
      </c>
      <c r="S1573" t="b">
        <v>0</v>
      </c>
      <c r="T1573" t="b">
        <v>0</v>
      </c>
      <c r="U1573" t="b">
        <v>0</v>
      </c>
      <c r="V1573" t="b">
        <v>1</v>
      </c>
      <c r="W1573" t="s">
        <v>54</v>
      </c>
      <c r="X1573" t="s">
        <v>101</v>
      </c>
      <c r="Y1573" t="s">
        <v>66</v>
      </c>
      <c r="Z1573" s="3">
        <v>1.7769999999999999</v>
      </c>
      <c r="AA1573" t="s">
        <v>422</v>
      </c>
      <c r="AB1573" t="s">
        <v>9766</v>
      </c>
      <c r="AC1573" s="6" t="s">
        <v>9767</v>
      </c>
      <c r="AD1573" s="3">
        <f t="shared" si="192"/>
        <v>6.69</v>
      </c>
      <c r="AE1573" s="4">
        <f t="shared" si="193"/>
        <v>63</v>
      </c>
      <c r="AF1573" s="4">
        <f t="shared" si="194"/>
        <v>6</v>
      </c>
      <c r="AG1573" s="4">
        <f t="shared" si="195"/>
        <v>112</v>
      </c>
      <c r="AH1573" t="str">
        <f t="shared" si="196"/>
        <v>standard</v>
      </c>
      <c r="AI1573" t="b">
        <f t="shared" si="197"/>
        <v>1</v>
      </c>
      <c r="AJ1573" t="str">
        <f t="shared" si="198"/>
        <v>ok</v>
      </c>
      <c r="AK1573" t="s">
        <v>9768</v>
      </c>
      <c r="AM1573" s="2">
        <v>46200</v>
      </c>
      <c r="AN1573" t="b">
        <f t="shared" si="199"/>
        <v>1</v>
      </c>
    </row>
    <row r="1574" spans="1:40" ht="43.2" x14ac:dyDescent="0.3">
      <c r="A1574" t="s">
        <v>9769</v>
      </c>
      <c r="B1574" t="s">
        <v>9770</v>
      </c>
      <c r="C1574" s="6" t="s">
        <v>9771</v>
      </c>
      <c r="D1574" t="s">
        <v>43</v>
      </c>
      <c r="E1574" s="4">
        <v>38</v>
      </c>
      <c r="F1574" t="b">
        <v>1</v>
      </c>
      <c r="G1574" s="4">
        <v>1787</v>
      </c>
      <c r="H1574" s="3">
        <v>0.33</v>
      </c>
      <c r="I1574" s="3">
        <v>2</v>
      </c>
      <c r="J1574" s="3">
        <v>0.16</v>
      </c>
      <c r="K1574" s="3">
        <v>1.05</v>
      </c>
      <c r="L1574" s="3">
        <v>0.16</v>
      </c>
      <c r="M1574" s="3">
        <v>0.18</v>
      </c>
      <c r="N1574" s="3">
        <v>0</v>
      </c>
      <c r="O1574" s="3">
        <v>0</v>
      </c>
      <c r="P1574" s="4">
        <v>1</v>
      </c>
      <c r="Q1574" s="4">
        <v>5</v>
      </c>
      <c r="R1574" t="b">
        <v>0</v>
      </c>
      <c r="S1574" t="b">
        <v>0</v>
      </c>
      <c r="T1574" t="b">
        <v>0</v>
      </c>
      <c r="U1574" t="b">
        <v>1</v>
      </c>
      <c r="V1574" t="b">
        <v>1</v>
      </c>
      <c r="W1574" t="s">
        <v>100</v>
      </c>
      <c r="X1574" t="s">
        <v>149</v>
      </c>
      <c r="Y1574" t="s">
        <v>129</v>
      </c>
      <c r="Z1574" s="3">
        <v>3.4180000000000001</v>
      </c>
      <c r="AA1574" t="s">
        <v>103</v>
      </c>
      <c r="AB1574" t="s">
        <v>9772</v>
      </c>
      <c r="AC1574" s="6" t="s">
        <v>9773</v>
      </c>
      <c r="AD1574" s="3">
        <f t="shared" si="192"/>
        <v>10.9</v>
      </c>
      <c r="AE1574" s="4">
        <f t="shared" si="193"/>
        <v>55</v>
      </c>
      <c r="AF1574" s="4">
        <f t="shared" si="194"/>
        <v>5</v>
      </c>
      <c r="AG1574" s="4">
        <f t="shared" si="195"/>
        <v>114</v>
      </c>
      <c r="AH1574" t="str">
        <f t="shared" si="196"/>
        <v>standard</v>
      </c>
      <c r="AI1574" t="b">
        <f t="shared" si="197"/>
        <v>0</v>
      </c>
      <c r="AJ1574" t="str">
        <f t="shared" si="198"/>
        <v>ok</v>
      </c>
      <c r="AK1574" t="s">
        <v>9774</v>
      </c>
      <c r="AM1574" s="2">
        <v>46028</v>
      </c>
      <c r="AN1574" t="b">
        <f t="shared" si="199"/>
        <v>1</v>
      </c>
    </row>
    <row r="1575" spans="1:40" ht="43.2" x14ac:dyDescent="0.3">
      <c r="A1575" t="s">
        <v>9775</v>
      </c>
      <c r="B1575" t="s">
        <v>9776</v>
      </c>
      <c r="C1575" s="6" t="s">
        <v>9777</v>
      </c>
      <c r="D1575" t="s">
        <v>63</v>
      </c>
      <c r="E1575" s="4">
        <v>18</v>
      </c>
      <c r="F1575" t="b">
        <v>0</v>
      </c>
      <c r="G1575" s="4">
        <v>1366</v>
      </c>
      <c r="H1575" s="3">
        <v>0</v>
      </c>
      <c r="I1575" s="3">
        <v>0</v>
      </c>
      <c r="J1575" s="3">
        <v>0</v>
      </c>
      <c r="K1575" s="3">
        <v>0.19</v>
      </c>
      <c r="L1575" s="3">
        <v>0</v>
      </c>
      <c r="M1575" s="3">
        <v>0</v>
      </c>
      <c r="N1575" s="3">
        <v>0</v>
      </c>
      <c r="O1575" s="3">
        <v>-0.04</v>
      </c>
      <c r="P1575" s="4">
        <v>1</v>
      </c>
      <c r="Q1575" s="4">
        <v>2</v>
      </c>
      <c r="R1575" t="b">
        <v>1</v>
      </c>
      <c r="S1575" t="b">
        <v>1</v>
      </c>
      <c r="T1575" t="b">
        <v>0</v>
      </c>
      <c r="U1575" t="b">
        <v>0</v>
      </c>
      <c r="V1575" t="b">
        <v>1</v>
      </c>
      <c r="W1575" t="s">
        <v>64</v>
      </c>
      <c r="X1575" t="s">
        <v>65</v>
      </c>
      <c r="Y1575" t="s">
        <v>66</v>
      </c>
      <c r="Z1575" s="3">
        <v>2.5059999999999998</v>
      </c>
      <c r="AA1575" t="s">
        <v>67</v>
      </c>
      <c r="AB1575" t="s">
        <v>9778</v>
      </c>
      <c r="AC1575" s="6" t="s">
        <v>9779</v>
      </c>
      <c r="AD1575" s="3">
        <f t="shared" si="192"/>
        <v>1.46</v>
      </c>
      <c r="AE1575" s="4">
        <f t="shared" si="193"/>
        <v>21</v>
      </c>
      <c r="AF1575" s="4">
        <f t="shared" si="194"/>
        <v>2</v>
      </c>
      <c r="AG1575" s="4">
        <f t="shared" si="195"/>
        <v>123</v>
      </c>
      <c r="AH1575" t="str">
        <f t="shared" si="196"/>
        <v>standard</v>
      </c>
      <c r="AI1575" t="b">
        <f t="shared" si="197"/>
        <v>1</v>
      </c>
      <c r="AJ1575" t="str">
        <f t="shared" si="198"/>
        <v>ok</v>
      </c>
      <c r="AK1575" t="s">
        <v>9780</v>
      </c>
      <c r="AM1575" s="2">
        <v>46063</v>
      </c>
      <c r="AN1575" t="b">
        <f t="shared" si="199"/>
        <v>1</v>
      </c>
    </row>
    <row r="1576" spans="1:40" ht="43.2" x14ac:dyDescent="0.3">
      <c r="A1576" t="s">
        <v>9781</v>
      </c>
      <c r="B1576" t="s">
        <v>9782</v>
      </c>
      <c r="C1576" s="6" t="s">
        <v>9783</v>
      </c>
      <c r="D1576" t="s">
        <v>178</v>
      </c>
      <c r="E1576" s="4">
        <v>104</v>
      </c>
      <c r="F1576" t="b">
        <v>1</v>
      </c>
      <c r="G1576" s="4">
        <v>730</v>
      </c>
      <c r="H1576" s="3">
        <v>0</v>
      </c>
      <c r="I1576" s="3">
        <v>-1</v>
      </c>
      <c r="J1576" s="3">
        <v>0.42</v>
      </c>
      <c r="K1576" s="3">
        <v>0</v>
      </c>
      <c r="L1576" s="3">
        <v>0</v>
      </c>
      <c r="M1576" s="3">
        <v>0</v>
      </c>
      <c r="N1576" s="3">
        <v>0</v>
      </c>
      <c r="O1576" s="3">
        <v>0.43</v>
      </c>
      <c r="P1576" s="4">
        <v>6</v>
      </c>
      <c r="Q1576" s="4">
        <v>10</v>
      </c>
      <c r="R1576" t="b">
        <v>0</v>
      </c>
      <c r="S1576" t="b">
        <v>0</v>
      </c>
      <c r="T1576" t="b">
        <v>0</v>
      </c>
      <c r="U1576" t="b">
        <v>1</v>
      </c>
      <c r="V1576" t="b">
        <v>0</v>
      </c>
      <c r="W1576" t="s">
        <v>64</v>
      </c>
      <c r="X1576" t="s">
        <v>149</v>
      </c>
      <c r="Y1576" t="s">
        <v>66</v>
      </c>
      <c r="Z1576" s="3">
        <v>0.63700000000000001</v>
      </c>
      <c r="AA1576" t="s">
        <v>209</v>
      </c>
      <c r="AB1576" t="s">
        <v>9784</v>
      </c>
      <c r="AC1576" s="6" t="s">
        <v>9785</v>
      </c>
      <c r="AD1576" s="3">
        <f t="shared" si="192"/>
        <v>10.62</v>
      </c>
      <c r="AE1576" s="4">
        <f t="shared" si="193"/>
        <v>148</v>
      </c>
      <c r="AF1576" s="4">
        <f t="shared" si="194"/>
        <v>5</v>
      </c>
      <c r="AG1576" s="4">
        <f t="shared" si="195"/>
        <v>119</v>
      </c>
      <c r="AH1576" t="str">
        <f t="shared" si="196"/>
        <v>standard</v>
      </c>
      <c r="AI1576" t="b">
        <f t="shared" si="197"/>
        <v>1</v>
      </c>
      <c r="AJ1576" t="str">
        <f t="shared" si="198"/>
        <v>ok</v>
      </c>
      <c r="AK1576" t="s">
        <v>9786</v>
      </c>
      <c r="AM1576" s="2">
        <v>46079</v>
      </c>
      <c r="AN1576" t="b">
        <f t="shared" si="199"/>
        <v>1</v>
      </c>
    </row>
    <row r="1577" spans="1:40" ht="43.2" x14ac:dyDescent="0.3">
      <c r="A1577" t="s">
        <v>9787</v>
      </c>
      <c r="B1577" t="s">
        <v>9788</v>
      </c>
      <c r="C1577" s="6" t="s">
        <v>9789</v>
      </c>
      <c r="D1577" t="s">
        <v>119</v>
      </c>
      <c r="E1577" s="4">
        <v>37</v>
      </c>
      <c r="F1577" t="b">
        <v>0</v>
      </c>
      <c r="G1577" s="4">
        <v>87</v>
      </c>
      <c r="H1577" s="3">
        <v>1.1499999999999999</v>
      </c>
      <c r="I1577" s="3">
        <v>0</v>
      </c>
      <c r="J1577" s="3">
        <v>0</v>
      </c>
      <c r="K1577" s="3">
        <v>0</v>
      </c>
      <c r="L1577" s="3">
        <v>0.81</v>
      </c>
      <c r="M1577" s="3">
        <v>0</v>
      </c>
      <c r="N1577" s="3">
        <v>0</v>
      </c>
      <c r="O1577" s="3">
        <v>0</v>
      </c>
      <c r="P1577" s="4">
        <v>5</v>
      </c>
      <c r="Q1577" s="4">
        <v>7</v>
      </c>
      <c r="R1577" t="b">
        <v>0</v>
      </c>
      <c r="S1577" t="b">
        <v>0</v>
      </c>
      <c r="T1577" t="b">
        <v>0</v>
      </c>
      <c r="U1577" t="b">
        <v>1</v>
      </c>
      <c r="V1577" t="b">
        <v>1</v>
      </c>
      <c r="W1577" t="s">
        <v>138</v>
      </c>
      <c r="X1577" t="s">
        <v>75</v>
      </c>
      <c r="Y1577" t="s">
        <v>66</v>
      </c>
      <c r="Z1577" s="3">
        <v>2.0840000000000001</v>
      </c>
      <c r="AA1577" t="s">
        <v>140</v>
      </c>
      <c r="AB1577" t="s">
        <v>9790</v>
      </c>
      <c r="AC1577" s="6" t="s">
        <v>9791</v>
      </c>
      <c r="AD1577" s="3">
        <f t="shared" si="192"/>
        <v>14.82</v>
      </c>
      <c r="AE1577" s="4">
        <f t="shared" si="193"/>
        <v>59</v>
      </c>
      <c r="AF1577" s="4">
        <f t="shared" si="194"/>
        <v>3</v>
      </c>
      <c r="AG1577" s="4">
        <f t="shared" si="195"/>
        <v>112</v>
      </c>
      <c r="AH1577" t="str">
        <f t="shared" si="196"/>
        <v>rare-chest</v>
      </c>
      <c r="AI1577" t="b">
        <f t="shared" si="197"/>
        <v>0</v>
      </c>
      <c r="AJ1577" t="str">
        <f t="shared" si="198"/>
        <v>ok</v>
      </c>
      <c r="AK1577" t="s">
        <v>9792</v>
      </c>
      <c r="AM1577" s="2">
        <v>46069</v>
      </c>
      <c r="AN1577" t="b">
        <f t="shared" si="199"/>
        <v>1</v>
      </c>
    </row>
    <row r="1578" spans="1:40" ht="43.2" x14ac:dyDescent="0.3">
      <c r="A1578" t="s">
        <v>9793</v>
      </c>
      <c r="B1578" t="s">
        <v>2554</v>
      </c>
      <c r="C1578" s="6" t="s">
        <v>9794</v>
      </c>
      <c r="D1578" t="s">
        <v>178</v>
      </c>
      <c r="E1578" s="4">
        <v>97</v>
      </c>
      <c r="F1578" t="b">
        <v>1</v>
      </c>
      <c r="G1578" s="4">
        <v>759</v>
      </c>
      <c r="H1578" s="3">
        <v>0.64</v>
      </c>
      <c r="I1578" s="3">
        <v>2</v>
      </c>
      <c r="J1578" s="3">
        <v>0</v>
      </c>
      <c r="K1578" s="3">
        <v>0</v>
      </c>
      <c r="L1578" s="3">
        <v>0</v>
      </c>
      <c r="M1578" s="3">
        <v>0</v>
      </c>
      <c r="N1578" s="3">
        <v>0.06</v>
      </c>
      <c r="O1578" s="3">
        <v>0</v>
      </c>
      <c r="P1578" s="4">
        <v>3</v>
      </c>
      <c r="Q1578" s="4">
        <v>8</v>
      </c>
      <c r="R1578" t="b">
        <v>0</v>
      </c>
      <c r="S1578" t="b">
        <v>1</v>
      </c>
      <c r="T1578" t="b">
        <v>0</v>
      </c>
      <c r="U1578" t="b">
        <v>0</v>
      </c>
      <c r="V1578" t="b">
        <v>1</v>
      </c>
      <c r="W1578" t="s">
        <v>44</v>
      </c>
      <c r="X1578" t="s">
        <v>75</v>
      </c>
      <c r="Y1578" t="s">
        <v>66</v>
      </c>
      <c r="Z1578" s="3">
        <v>2.8490000000000002</v>
      </c>
      <c r="AA1578" t="s">
        <v>848</v>
      </c>
      <c r="AB1578" t="s">
        <v>2556</v>
      </c>
      <c r="AC1578" s="6" t="s">
        <v>9795</v>
      </c>
      <c r="AD1578" s="3">
        <f t="shared" si="192"/>
        <v>15.24</v>
      </c>
      <c r="AE1578" s="4">
        <f t="shared" si="193"/>
        <v>156</v>
      </c>
      <c r="AF1578" s="4">
        <f t="shared" si="194"/>
        <v>6</v>
      </c>
      <c r="AG1578" s="4">
        <f t="shared" si="195"/>
        <v>120</v>
      </c>
      <c r="AH1578" t="str">
        <f t="shared" si="196"/>
        <v>rare-chest</v>
      </c>
      <c r="AI1578" t="b">
        <f t="shared" si="197"/>
        <v>0</v>
      </c>
      <c r="AJ1578" t="str">
        <f t="shared" si="198"/>
        <v>ok</v>
      </c>
      <c r="AK1578" t="s">
        <v>9796</v>
      </c>
      <c r="AM1578" s="2">
        <v>46196</v>
      </c>
      <c r="AN1578" t="b">
        <f t="shared" si="199"/>
        <v>1</v>
      </c>
    </row>
    <row r="1579" spans="1:40" ht="43.2" x14ac:dyDescent="0.3">
      <c r="A1579" t="s">
        <v>9797</v>
      </c>
      <c r="B1579" t="s">
        <v>9798</v>
      </c>
      <c r="C1579" s="6" t="s">
        <v>9799</v>
      </c>
      <c r="D1579" t="s">
        <v>119</v>
      </c>
      <c r="E1579" s="4">
        <v>69</v>
      </c>
      <c r="F1579" t="b">
        <v>0</v>
      </c>
      <c r="G1579" s="4">
        <v>395</v>
      </c>
      <c r="H1579" s="3">
        <v>-0.16</v>
      </c>
      <c r="I1579" s="3">
        <v>0</v>
      </c>
      <c r="J1579" s="3">
        <v>0.18</v>
      </c>
      <c r="K1579" s="3">
        <v>-0.3</v>
      </c>
      <c r="L1579" s="3">
        <v>0</v>
      </c>
      <c r="M1579" s="3">
        <v>0</v>
      </c>
      <c r="N1579" s="3">
        <v>0</v>
      </c>
      <c r="O1579" s="3">
        <v>0</v>
      </c>
      <c r="P1579" s="4">
        <v>3</v>
      </c>
      <c r="Q1579" s="4">
        <v>10</v>
      </c>
      <c r="R1579" t="b">
        <v>0</v>
      </c>
      <c r="S1579" t="b">
        <v>0</v>
      </c>
      <c r="T1579" t="b">
        <v>1</v>
      </c>
      <c r="U1579" t="b">
        <v>0</v>
      </c>
      <c r="V1579" t="b">
        <v>0</v>
      </c>
      <c r="W1579" t="s">
        <v>127</v>
      </c>
      <c r="X1579" t="s">
        <v>75</v>
      </c>
      <c r="Y1579" t="s">
        <v>46</v>
      </c>
      <c r="Z1579" s="3">
        <v>2.073</v>
      </c>
      <c r="AA1579" t="s">
        <v>171</v>
      </c>
      <c r="AB1579" t="s">
        <v>9800</v>
      </c>
      <c r="AC1579" s="6" t="s">
        <v>9801</v>
      </c>
      <c r="AD1579" s="3">
        <f t="shared" si="192"/>
        <v>6.42</v>
      </c>
      <c r="AE1579" s="4">
        <f t="shared" si="193"/>
        <v>91</v>
      </c>
      <c r="AF1579" s="4">
        <f t="shared" si="194"/>
        <v>8</v>
      </c>
      <c r="AG1579" s="4">
        <f t="shared" si="195"/>
        <v>116</v>
      </c>
      <c r="AH1579" t="str">
        <f t="shared" si="196"/>
        <v>standard</v>
      </c>
      <c r="AI1579" t="b">
        <f t="shared" si="197"/>
        <v>1</v>
      </c>
      <c r="AJ1579" t="str">
        <f t="shared" si="198"/>
        <v>ok</v>
      </c>
      <c r="AK1579" t="s">
        <v>9802</v>
      </c>
      <c r="AM1579" s="2">
        <v>46181</v>
      </c>
      <c r="AN1579" t="b">
        <f t="shared" si="199"/>
        <v>1</v>
      </c>
    </row>
    <row r="1580" spans="1:40" ht="43.2" x14ac:dyDescent="0.3">
      <c r="A1580" t="s">
        <v>9803</v>
      </c>
      <c r="B1580" t="s">
        <v>9804</v>
      </c>
      <c r="C1580" s="6" t="s">
        <v>9805</v>
      </c>
      <c r="D1580" t="s">
        <v>119</v>
      </c>
      <c r="E1580" s="4">
        <v>44</v>
      </c>
      <c r="F1580" t="b">
        <v>1</v>
      </c>
      <c r="G1580" s="4">
        <v>1064</v>
      </c>
      <c r="H1580" s="3">
        <v>0</v>
      </c>
      <c r="I1580" s="3">
        <v>0</v>
      </c>
      <c r="J1580" s="3">
        <v>0</v>
      </c>
      <c r="K1580" s="3">
        <v>0</v>
      </c>
      <c r="L1580" s="3">
        <v>0</v>
      </c>
      <c r="M1580" s="3">
        <v>0</v>
      </c>
      <c r="N1580" s="3">
        <v>3.95</v>
      </c>
      <c r="O1580" s="3">
        <v>0</v>
      </c>
      <c r="P1580" s="4">
        <v>7</v>
      </c>
      <c r="Q1580" s="4">
        <v>8</v>
      </c>
      <c r="R1580" t="b">
        <v>0</v>
      </c>
      <c r="S1580" t="b">
        <v>0</v>
      </c>
      <c r="T1580" t="b">
        <v>0</v>
      </c>
      <c r="U1580" t="b">
        <v>1</v>
      </c>
      <c r="V1580" t="b">
        <v>0</v>
      </c>
      <c r="W1580" t="s">
        <v>92</v>
      </c>
      <c r="X1580" t="s">
        <v>75</v>
      </c>
      <c r="Y1580" t="s">
        <v>66</v>
      </c>
      <c r="Z1580" s="3">
        <v>2.6840000000000002</v>
      </c>
      <c r="AA1580" t="s">
        <v>93</v>
      </c>
      <c r="AB1580" t="s">
        <v>9806</v>
      </c>
      <c r="AC1580" s="6" t="s">
        <v>9807</v>
      </c>
      <c r="AD1580" s="3">
        <f t="shared" si="192"/>
        <v>11.9</v>
      </c>
      <c r="AE1580" s="4">
        <f t="shared" si="193"/>
        <v>65</v>
      </c>
      <c r="AF1580" s="4">
        <f t="shared" si="194"/>
        <v>2</v>
      </c>
      <c r="AG1580" s="4">
        <f t="shared" si="195"/>
        <v>118</v>
      </c>
      <c r="AH1580" t="str">
        <f t="shared" si="196"/>
        <v>standard</v>
      </c>
      <c r="AI1580" t="b">
        <f t="shared" si="197"/>
        <v>0</v>
      </c>
      <c r="AJ1580" t="str">
        <f t="shared" si="198"/>
        <v>ok</v>
      </c>
      <c r="AK1580" t="s">
        <v>9808</v>
      </c>
      <c r="AL1580" t="s">
        <v>9554</v>
      </c>
      <c r="AM1580" s="2">
        <v>46171</v>
      </c>
      <c r="AN1580" t="b">
        <f t="shared" si="199"/>
        <v>1</v>
      </c>
    </row>
    <row r="1581" spans="1:40" ht="43.2" x14ac:dyDescent="0.3">
      <c r="A1581" t="s">
        <v>9809</v>
      </c>
      <c r="B1581" t="s">
        <v>9810</v>
      </c>
      <c r="C1581" s="6" t="s">
        <v>9811</v>
      </c>
      <c r="D1581" t="s">
        <v>43</v>
      </c>
      <c r="E1581" s="4">
        <v>29</v>
      </c>
      <c r="F1581" t="b">
        <v>0</v>
      </c>
      <c r="G1581" s="4">
        <v>1156</v>
      </c>
      <c r="H1581" s="3">
        <v>0.54</v>
      </c>
      <c r="I1581" s="3">
        <v>-1</v>
      </c>
      <c r="J1581" s="3">
        <v>0.65</v>
      </c>
      <c r="K1581" s="3">
        <v>0</v>
      </c>
      <c r="L1581" s="3">
        <v>0.9</v>
      </c>
      <c r="M1581" s="3">
        <v>0</v>
      </c>
      <c r="N1581" s="3">
        <v>3.16</v>
      </c>
      <c r="O1581" s="3">
        <v>0</v>
      </c>
      <c r="P1581" s="4">
        <v>6</v>
      </c>
      <c r="Q1581" s="4">
        <v>7</v>
      </c>
      <c r="R1581" t="b">
        <v>0</v>
      </c>
      <c r="S1581" t="b">
        <v>1</v>
      </c>
      <c r="T1581" t="b">
        <v>0</v>
      </c>
      <c r="U1581" t="b">
        <v>1</v>
      </c>
      <c r="V1581" t="b">
        <v>1</v>
      </c>
      <c r="W1581" t="s">
        <v>64</v>
      </c>
      <c r="X1581" t="s">
        <v>101</v>
      </c>
      <c r="Y1581" t="s">
        <v>74</v>
      </c>
      <c r="Z1581" s="3">
        <v>2.2450000000000001</v>
      </c>
      <c r="AA1581" t="s">
        <v>414</v>
      </c>
      <c r="AB1581" t="s">
        <v>9812</v>
      </c>
      <c r="AC1581" s="6" t="s">
        <v>9813</v>
      </c>
      <c r="AD1581" s="3">
        <f t="shared" si="192"/>
        <v>17.89</v>
      </c>
      <c r="AE1581" s="4">
        <f t="shared" si="193"/>
        <v>50</v>
      </c>
      <c r="AF1581" s="4">
        <f t="shared" si="194"/>
        <v>2</v>
      </c>
      <c r="AG1581" s="4">
        <f t="shared" si="195"/>
        <v>116</v>
      </c>
      <c r="AH1581" t="str">
        <f t="shared" si="196"/>
        <v>rare-chest</v>
      </c>
      <c r="AI1581" t="b">
        <f t="shared" si="197"/>
        <v>1</v>
      </c>
      <c r="AJ1581" t="str">
        <f t="shared" si="198"/>
        <v>ok</v>
      </c>
      <c r="AK1581" t="s">
        <v>9814</v>
      </c>
      <c r="AM1581" s="2">
        <v>46093</v>
      </c>
      <c r="AN1581" t="b">
        <f t="shared" si="199"/>
        <v>1</v>
      </c>
    </row>
    <row r="1582" spans="1:40" ht="43.2" x14ac:dyDescent="0.3">
      <c r="A1582" t="s">
        <v>9815</v>
      </c>
      <c r="B1582" t="s">
        <v>9816</v>
      </c>
      <c r="C1582" s="6" t="s">
        <v>9817</v>
      </c>
      <c r="D1582" t="s">
        <v>63</v>
      </c>
      <c r="E1582" s="4">
        <v>26</v>
      </c>
      <c r="F1582" t="b">
        <v>1</v>
      </c>
      <c r="G1582" s="4">
        <v>190</v>
      </c>
      <c r="H1582" s="3">
        <v>0</v>
      </c>
      <c r="I1582" s="3">
        <v>0</v>
      </c>
      <c r="J1582" s="3">
        <v>0</v>
      </c>
      <c r="K1582" s="3">
        <v>0</v>
      </c>
      <c r="L1582" s="3">
        <v>0</v>
      </c>
      <c r="M1582" s="3">
        <v>0</v>
      </c>
      <c r="N1582" s="3">
        <v>0</v>
      </c>
      <c r="O1582" s="3">
        <v>0</v>
      </c>
      <c r="P1582" s="4">
        <v>4</v>
      </c>
      <c r="Q1582" s="4">
        <v>7</v>
      </c>
      <c r="R1582" t="b">
        <v>0</v>
      </c>
      <c r="S1582" t="b">
        <v>1</v>
      </c>
      <c r="T1582" t="b">
        <v>1</v>
      </c>
      <c r="U1582" t="b">
        <v>0</v>
      </c>
      <c r="V1582" t="b">
        <v>1</v>
      </c>
      <c r="W1582" t="s">
        <v>84</v>
      </c>
      <c r="X1582" t="s">
        <v>55</v>
      </c>
      <c r="Y1582" t="s">
        <v>139</v>
      </c>
      <c r="Z1582" s="3">
        <v>3.4079999999999999</v>
      </c>
      <c r="AA1582" t="s">
        <v>3900</v>
      </c>
      <c r="AB1582" t="s">
        <v>9818</v>
      </c>
      <c r="AC1582" s="6" t="s">
        <v>9819</v>
      </c>
      <c r="AD1582" s="3">
        <f t="shared" si="192"/>
        <v>1</v>
      </c>
      <c r="AE1582" s="4">
        <f t="shared" si="193"/>
        <v>31</v>
      </c>
      <c r="AF1582" s="4">
        <f t="shared" si="194"/>
        <v>4</v>
      </c>
      <c r="AG1582" s="4">
        <f t="shared" si="195"/>
        <v>126</v>
      </c>
      <c r="AH1582" t="str">
        <f t="shared" si="196"/>
        <v>standard</v>
      </c>
      <c r="AI1582" t="b">
        <f t="shared" si="197"/>
        <v>0</v>
      </c>
      <c r="AJ1582" t="str">
        <f t="shared" si="198"/>
        <v>ok</v>
      </c>
      <c r="AK1582" t="s">
        <v>9820</v>
      </c>
      <c r="AM1582" s="2">
        <v>46202</v>
      </c>
      <c r="AN1582" t="b">
        <f t="shared" si="199"/>
        <v>1</v>
      </c>
    </row>
    <row r="1583" spans="1:40" ht="43.2" x14ac:dyDescent="0.3">
      <c r="A1583" t="s">
        <v>9821</v>
      </c>
      <c r="B1583" t="s">
        <v>9822</v>
      </c>
      <c r="C1583" s="6" t="s">
        <v>9823</v>
      </c>
      <c r="D1583" t="s">
        <v>43</v>
      </c>
      <c r="E1583" s="4">
        <v>25</v>
      </c>
      <c r="F1583" t="b">
        <v>0</v>
      </c>
      <c r="G1583" s="4">
        <v>1765</v>
      </c>
      <c r="H1583" s="3">
        <v>0</v>
      </c>
      <c r="I1583" s="3">
        <v>2</v>
      </c>
      <c r="J1583" s="3">
        <v>0.2</v>
      </c>
      <c r="K1583" s="3">
        <v>0.63</v>
      </c>
      <c r="L1583" s="3">
        <v>0.15</v>
      </c>
      <c r="M1583" s="3">
        <v>0</v>
      </c>
      <c r="N1583" s="3">
        <v>0</v>
      </c>
      <c r="O1583" s="3">
        <v>-0.05</v>
      </c>
      <c r="P1583" s="4">
        <v>8</v>
      </c>
      <c r="Q1583" s="4">
        <v>8</v>
      </c>
      <c r="R1583" t="b">
        <v>1</v>
      </c>
      <c r="S1583" t="b">
        <v>0</v>
      </c>
      <c r="T1583" t="b">
        <v>0</v>
      </c>
      <c r="U1583" t="b">
        <v>0</v>
      </c>
      <c r="V1583" t="b">
        <v>0</v>
      </c>
      <c r="W1583" t="s">
        <v>64</v>
      </c>
      <c r="X1583" t="s">
        <v>149</v>
      </c>
      <c r="Y1583" t="s">
        <v>331</v>
      </c>
      <c r="Z1583" s="3">
        <v>3.4590000000000001</v>
      </c>
      <c r="AA1583" t="s">
        <v>209</v>
      </c>
      <c r="AB1583" t="s">
        <v>9824</v>
      </c>
      <c r="AC1583" s="6" t="s">
        <v>9825</v>
      </c>
      <c r="AD1583" s="3">
        <f t="shared" si="192"/>
        <v>7.26</v>
      </c>
      <c r="AE1583" s="4">
        <f t="shared" si="193"/>
        <v>34</v>
      </c>
      <c r="AF1583" s="4">
        <f t="shared" si="194"/>
        <v>1</v>
      </c>
      <c r="AG1583" s="4">
        <f t="shared" si="195"/>
        <v>120</v>
      </c>
      <c r="AH1583" t="str">
        <f t="shared" si="196"/>
        <v>standard</v>
      </c>
      <c r="AI1583" t="b">
        <f t="shared" si="197"/>
        <v>1</v>
      </c>
      <c r="AJ1583" t="str">
        <f t="shared" si="198"/>
        <v>ok</v>
      </c>
      <c r="AK1583" t="s">
        <v>9826</v>
      </c>
      <c r="AL1583" t="s">
        <v>6083</v>
      </c>
      <c r="AM1583" s="2">
        <v>46116</v>
      </c>
      <c r="AN1583" t="b">
        <f t="shared" si="199"/>
        <v>1</v>
      </c>
    </row>
    <row r="1584" spans="1:40" ht="43.2" x14ac:dyDescent="0.3">
      <c r="A1584" t="s">
        <v>9827</v>
      </c>
      <c r="B1584" t="s">
        <v>9828</v>
      </c>
      <c r="C1584" s="6" t="s">
        <v>9829</v>
      </c>
      <c r="D1584" t="s">
        <v>74</v>
      </c>
      <c r="E1584" s="4">
        <v>32</v>
      </c>
      <c r="F1584" t="b">
        <v>0</v>
      </c>
      <c r="G1584" s="4">
        <v>1023</v>
      </c>
      <c r="H1584" s="3">
        <v>0</v>
      </c>
      <c r="I1584" s="3">
        <v>1</v>
      </c>
      <c r="J1584" s="3">
        <v>0.36</v>
      </c>
      <c r="K1584" s="3">
        <v>0</v>
      </c>
      <c r="L1584" s="3">
        <v>0</v>
      </c>
      <c r="M1584" s="3">
        <v>0</v>
      </c>
      <c r="N1584" s="3">
        <v>-1.93</v>
      </c>
      <c r="O1584" s="3">
        <v>-0.13</v>
      </c>
      <c r="P1584" s="4">
        <v>6</v>
      </c>
      <c r="Q1584" s="4">
        <v>10</v>
      </c>
      <c r="R1584" t="b">
        <v>0</v>
      </c>
      <c r="S1584" t="b">
        <v>1</v>
      </c>
      <c r="T1584" t="b">
        <v>0</v>
      </c>
      <c r="U1584" t="b">
        <v>1</v>
      </c>
      <c r="V1584" t="b">
        <v>1</v>
      </c>
      <c r="W1584" t="s">
        <v>64</v>
      </c>
      <c r="X1584" t="s">
        <v>55</v>
      </c>
      <c r="Y1584" t="s">
        <v>222</v>
      </c>
      <c r="Z1584" s="3">
        <v>0.70699999999999996</v>
      </c>
      <c r="AA1584" t="s">
        <v>76</v>
      </c>
      <c r="AB1584" t="s">
        <v>9830</v>
      </c>
      <c r="AC1584" s="6" t="s">
        <v>9831</v>
      </c>
      <c r="AD1584" s="3">
        <f t="shared" si="192"/>
        <v>11.7</v>
      </c>
      <c r="AE1584" s="4">
        <f t="shared" si="193"/>
        <v>47</v>
      </c>
      <c r="AF1584" s="4">
        <f t="shared" si="194"/>
        <v>5</v>
      </c>
      <c r="AG1584" s="4">
        <f t="shared" si="195"/>
        <v>118</v>
      </c>
      <c r="AH1584" t="str">
        <f t="shared" si="196"/>
        <v>curse-room</v>
      </c>
      <c r="AI1584" t="b">
        <f t="shared" si="197"/>
        <v>1</v>
      </c>
      <c r="AJ1584" t="str">
        <f t="shared" si="198"/>
        <v>ok</v>
      </c>
      <c r="AK1584" t="s">
        <v>9832</v>
      </c>
      <c r="AL1584" t="s">
        <v>6862</v>
      </c>
      <c r="AM1584" s="2">
        <v>46075</v>
      </c>
      <c r="AN1584" t="b">
        <f t="shared" si="199"/>
        <v>1</v>
      </c>
    </row>
    <row r="1585" spans="1:40" ht="43.2" x14ac:dyDescent="0.3">
      <c r="A1585" t="s">
        <v>9833</v>
      </c>
      <c r="B1585" t="s">
        <v>9834</v>
      </c>
      <c r="C1585" s="6" t="s">
        <v>9835</v>
      </c>
      <c r="D1585" t="s">
        <v>63</v>
      </c>
      <c r="E1585" s="4">
        <v>33</v>
      </c>
      <c r="F1585" t="b">
        <v>1</v>
      </c>
      <c r="G1585" s="4">
        <v>1704</v>
      </c>
      <c r="H1585" s="3">
        <v>0</v>
      </c>
      <c r="I1585" s="3">
        <v>0</v>
      </c>
      <c r="J1585" s="3">
        <v>0</v>
      </c>
      <c r="K1585" s="3">
        <v>1.18</v>
      </c>
      <c r="L1585" s="3">
        <v>0</v>
      </c>
      <c r="M1585" s="3">
        <v>0.38</v>
      </c>
      <c r="N1585" s="3">
        <v>2.88</v>
      </c>
      <c r="O1585" s="3">
        <v>0</v>
      </c>
      <c r="P1585" s="4">
        <v>4</v>
      </c>
      <c r="Q1585" s="4">
        <v>10</v>
      </c>
      <c r="R1585" t="b">
        <v>0</v>
      </c>
      <c r="S1585" t="b">
        <v>0</v>
      </c>
      <c r="T1585" t="b">
        <v>0</v>
      </c>
      <c r="U1585" t="b">
        <v>0</v>
      </c>
      <c r="V1585" t="b">
        <v>0</v>
      </c>
      <c r="W1585" t="s">
        <v>138</v>
      </c>
      <c r="X1585" t="s">
        <v>101</v>
      </c>
      <c r="Y1585" t="s">
        <v>139</v>
      </c>
      <c r="Z1585" s="3">
        <v>1.3440000000000001</v>
      </c>
      <c r="AA1585" t="s">
        <v>360</v>
      </c>
      <c r="AB1585" t="s">
        <v>9836</v>
      </c>
      <c r="AC1585" s="6" t="s">
        <v>9837</v>
      </c>
      <c r="AD1585" s="3">
        <f t="shared" si="192"/>
        <v>9.8800000000000008</v>
      </c>
      <c r="AE1585" s="4">
        <f t="shared" si="193"/>
        <v>46</v>
      </c>
      <c r="AF1585" s="4">
        <f t="shared" si="194"/>
        <v>7</v>
      </c>
      <c r="AG1585" s="4">
        <f t="shared" si="195"/>
        <v>113</v>
      </c>
      <c r="AH1585" t="str">
        <f t="shared" si="196"/>
        <v>standard</v>
      </c>
      <c r="AI1585" t="b">
        <f t="shared" si="197"/>
        <v>0</v>
      </c>
      <c r="AJ1585" t="str">
        <f t="shared" si="198"/>
        <v>ok</v>
      </c>
      <c r="AK1585" t="s">
        <v>9838</v>
      </c>
      <c r="AL1585" t="s">
        <v>3031</v>
      </c>
      <c r="AM1585" s="2">
        <v>46083</v>
      </c>
      <c r="AN1585" t="b">
        <f t="shared" si="199"/>
        <v>1</v>
      </c>
    </row>
    <row r="1586" spans="1:40" ht="43.2" x14ac:dyDescent="0.3">
      <c r="A1586" t="s">
        <v>9839</v>
      </c>
      <c r="B1586" t="s">
        <v>9840</v>
      </c>
      <c r="C1586" s="6" t="s">
        <v>9841</v>
      </c>
      <c r="D1586" t="s">
        <v>43</v>
      </c>
      <c r="E1586" s="4">
        <v>24</v>
      </c>
      <c r="F1586" t="b">
        <v>1</v>
      </c>
      <c r="G1586" s="4">
        <v>56</v>
      </c>
      <c r="H1586" s="3">
        <v>0</v>
      </c>
      <c r="I1586" s="3">
        <v>0</v>
      </c>
      <c r="J1586" s="3">
        <v>0.39</v>
      </c>
      <c r="K1586" s="3">
        <v>0</v>
      </c>
      <c r="L1586" s="3">
        <v>0.2</v>
      </c>
      <c r="M1586" s="3">
        <v>-0.15</v>
      </c>
      <c r="N1586" s="3">
        <v>2</v>
      </c>
      <c r="O1586" s="3">
        <v>-0.04</v>
      </c>
      <c r="P1586" s="4">
        <v>3</v>
      </c>
      <c r="Q1586" s="4">
        <v>3</v>
      </c>
      <c r="R1586" t="b">
        <v>1</v>
      </c>
      <c r="S1586" t="b">
        <v>1</v>
      </c>
      <c r="T1586" t="b">
        <v>0</v>
      </c>
      <c r="U1586" t="b">
        <v>0</v>
      </c>
      <c r="V1586" t="b">
        <v>0</v>
      </c>
      <c r="W1586" t="s">
        <v>54</v>
      </c>
      <c r="X1586" t="s">
        <v>128</v>
      </c>
      <c r="Y1586" t="s">
        <v>102</v>
      </c>
      <c r="Z1586" s="3">
        <v>0.91700000000000004</v>
      </c>
      <c r="AA1586" t="s">
        <v>56</v>
      </c>
      <c r="AB1586" t="s">
        <v>9842</v>
      </c>
      <c r="AC1586" s="6" t="s">
        <v>9843</v>
      </c>
      <c r="AD1586" s="3">
        <f t="shared" si="192"/>
        <v>7.95</v>
      </c>
      <c r="AE1586" s="4">
        <f t="shared" si="193"/>
        <v>34</v>
      </c>
      <c r="AF1586" s="4">
        <f t="shared" si="194"/>
        <v>1</v>
      </c>
      <c r="AG1586" s="4">
        <f t="shared" si="195"/>
        <v>112</v>
      </c>
      <c r="AH1586" t="str">
        <f t="shared" si="196"/>
        <v>standard</v>
      </c>
      <c r="AI1586" t="b">
        <f t="shared" si="197"/>
        <v>1</v>
      </c>
      <c r="AJ1586" t="str">
        <f t="shared" si="198"/>
        <v>review: multi-status synergy</v>
      </c>
      <c r="AK1586" t="s">
        <v>9844</v>
      </c>
      <c r="AM1586" s="2">
        <v>46129</v>
      </c>
      <c r="AN1586" t="b">
        <f t="shared" si="199"/>
        <v>1</v>
      </c>
    </row>
    <row r="1587" spans="1:40" ht="43.2" x14ac:dyDescent="0.3">
      <c r="A1587" t="s">
        <v>9845</v>
      </c>
      <c r="B1587" t="s">
        <v>9846</v>
      </c>
      <c r="C1587" s="6" t="s">
        <v>9847</v>
      </c>
      <c r="D1587" t="s">
        <v>63</v>
      </c>
      <c r="E1587" s="4">
        <v>18</v>
      </c>
      <c r="F1587" t="b">
        <v>1</v>
      </c>
      <c r="G1587" s="4">
        <v>701</v>
      </c>
      <c r="H1587" s="3">
        <v>1.29</v>
      </c>
      <c r="I1587" s="3">
        <v>1</v>
      </c>
      <c r="J1587" s="3">
        <v>0.2</v>
      </c>
      <c r="K1587" s="3">
        <v>0</v>
      </c>
      <c r="L1587" s="3">
        <v>-0.3</v>
      </c>
      <c r="M1587" s="3">
        <v>0.3</v>
      </c>
      <c r="N1587" s="3">
        <v>3.29</v>
      </c>
      <c r="O1587" s="3">
        <v>0</v>
      </c>
      <c r="P1587" s="4">
        <v>8</v>
      </c>
      <c r="Q1587" s="4">
        <v>10</v>
      </c>
      <c r="R1587" t="b">
        <v>0</v>
      </c>
      <c r="S1587" t="b">
        <v>0</v>
      </c>
      <c r="T1587" t="b">
        <v>0</v>
      </c>
      <c r="U1587" t="b">
        <v>1</v>
      </c>
      <c r="V1587" t="b">
        <v>0</v>
      </c>
      <c r="W1587" t="s">
        <v>148</v>
      </c>
      <c r="X1587" t="s">
        <v>75</v>
      </c>
      <c r="Y1587" t="s">
        <v>46</v>
      </c>
      <c r="Z1587" s="3">
        <v>2.1619999999999999</v>
      </c>
      <c r="AA1587" t="s">
        <v>157</v>
      </c>
      <c r="AB1587" t="s">
        <v>9848</v>
      </c>
      <c r="AC1587" s="6" t="s">
        <v>9849</v>
      </c>
      <c r="AD1587" s="3">
        <f t="shared" si="192"/>
        <v>21.2</v>
      </c>
      <c r="AE1587" s="4">
        <f t="shared" si="193"/>
        <v>33</v>
      </c>
      <c r="AF1587" s="4">
        <f t="shared" si="194"/>
        <v>3</v>
      </c>
      <c r="AG1587" s="4">
        <f t="shared" si="195"/>
        <v>110</v>
      </c>
      <c r="AH1587" t="str">
        <f t="shared" si="196"/>
        <v>rare-chest</v>
      </c>
      <c r="AI1587" t="b">
        <f t="shared" si="197"/>
        <v>1</v>
      </c>
      <c r="AJ1587" t="str">
        <f t="shared" si="198"/>
        <v>review: balance outlier</v>
      </c>
      <c r="AK1587" t="s">
        <v>9850</v>
      </c>
      <c r="AM1587" s="2">
        <v>46094</v>
      </c>
      <c r="AN1587" t="b">
        <f t="shared" si="199"/>
        <v>1</v>
      </c>
    </row>
    <row r="1588" spans="1:40" ht="43.2" x14ac:dyDescent="0.3">
      <c r="A1588" t="s">
        <v>9851</v>
      </c>
      <c r="B1588" t="s">
        <v>9852</v>
      </c>
      <c r="C1588" s="6" t="s">
        <v>9853</v>
      </c>
      <c r="D1588" t="s">
        <v>63</v>
      </c>
      <c r="E1588" s="4">
        <v>14</v>
      </c>
      <c r="F1588" t="b">
        <v>1</v>
      </c>
      <c r="G1588" s="4">
        <v>53</v>
      </c>
      <c r="H1588" s="3">
        <v>0</v>
      </c>
      <c r="I1588" s="3">
        <v>1</v>
      </c>
      <c r="J1588" s="3">
        <v>0</v>
      </c>
      <c r="K1588" s="3">
        <v>0</v>
      </c>
      <c r="L1588" s="3">
        <v>0</v>
      </c>
      <c r="M1588" s="3">
        <v>0</v>
      </c>
      <c r="N1588" s="3">
        <v>2.44</v>
      </c>
      <c r="O1588" s="3">
        <v>0</v>
      </c>
      <c r="P1588" s="4">
        <v>8</v>
      </c>
      <c r="Q1588" s="4">
        <v>8</v>
      </c>
      <c r="R1588" t="b">
        <v>1</v>
      </c>
      <c r="S1588" t="b">
        <v>0</v>
      </c>
      <c r="T1588" t="b">
        <v>0</v>
      </c>
      <c r="U1588" t="b">
        <v>1</v>
      </c>
      <c r="V1588" t="b">
        <v>0</v>
      </c>
      <c r="W1588" t="s">
        <v>64</v>
      </c>
      <c r="X1588" t="s">
        <v>128</v>
      </c>
      <c r="Y1588" t="s">
        <v>331</v>
      </c>
      <c r="Z1588" s="3">
        <v>0.86299999999999999</v>
      </c>
      <c r="AA1588" t="s">
        <v>120</v>
      </c>
      <c r="AB1588" t="s">
        <v>9854</v>
      </c>
      <c r="AC1588" s="6" t="s">
        <v>9855</v>
      </c>
      <c r="AD1588" s="3">
        <f t="shared" si="192"/>
        <v>7.38</v>
      </c>
      <c r="AE1588" s="4">
        <f t="shared" si="193"/>
        <v>20</v>
      </c>
      <c r="AF1588" s="4">
        <f t="shared" si="194"/>
        <v>1</v>
      </c>
      <c r="AG1588" s="4">
        <f t="shared" si="195"/>
        <v>109</v>
      </c>
      <c r="AH1588" t="str">
        <f t="shared" si="196"/>
        <v>standard</v>
      </c>
      <c r="AI1588" t="b">
        <f t="shared" si="197"/>
        <v>0</v>
      </c>
      <c r="AJ1588" t="str">
        <f t="shared" si="198"/>
        <v>ok</v>
      </c>
      <c r="AK1588" t="s">
        <v>9856</v>
      </c>
      <c r="AM1588" s="2">
        <v>46120</v>
      </c>
      <c r="AN1588" t="b">
        <f t="shared" si="199"/>
        <v>1</v>
      </c>
    </row>
    <row r="1589" spans="1:40" ht="43.2" x14ac:dyDescent="0.3">
      <c r="A1589" t="s">
        <v>9857</v>
      </c>
      <c r="B1589" t="s">
        <v>9858</v>
      </c>
      <c r="C1589" s="6" t="s">
        <v>9859</v>
      </c>
      <c r="D1589" t="s">
        <v>63</v>
      </c>
      <c r="E1589" s="4">
        <v>13</v>
      </c>
      <c r="F1589" t="b">
        <v>0</v>
      </c>
      <c r="G1589" s="4">
        <v>667</v>
      </c>
      <c r="H1589" s="3">
        <v>0</v>
      </c>
      <c r="I1589" s="3">
        <v>0</v>
      </c>
      <c r="J1589" s="3">
        <v>0</v>
      </c>
      <c r="K1589" s="3">
        <v>0.82</v>
      </c>
      <c r="L1589" s="3">
        <v>0</v>
      </c>
      <c r="M1589" s="3">
        <v>0</v>
      </c>
      <c r="N1589" s="3">
        <v>-1.27</v>
      </c>
      <c r="O1589" s="3">
        <v>0</v>
      </c>
      <c r="P1589" s="4">
        <v>2</v>
      </c>
      <c r="Q1589" s="4">
        <v>2</v>
      </c>
      <c r="R1589" t="b">
        <v>0</v>
      </c>
      <c r="S1589" t="b">
        <v>0</v>
      </c>
      <c r="T1589" t="b">
        <v>0</v>
      </c>
      <c r="U1589" t="b">
        <v>1</v>
      </c>
      <c r="V1589" t="b">
        <v>1</v>
      </c>
      <c r="W1589" t="s">
        <v>138</v>
      </c>
      <c r="X1589" t="s">
        <v>149</v>
      </c>
      <c r="Y1589" t="s">
        <v>74</v>
      </c>
      <c r="Z1589" s="3">
        <v>1.8440000000000001</v>
      </c>
      <c r="AA1589" t="s">
        <v>360</v>
      </c>
      <c r="AB1589" t="s">
        <v>9860</v>
      </c>
      <c r="AC1589" s="6" t="s">
        <v>9861</v>
      </c>
      <c r="AD1589" s="3">
        <f t="shared" si="192"/>
        <v>5.18</v>
      </c>
      <c r="AE1589" s="4">
        <f t="shared" si="193"/>
        <v>16</v>
      </c>
      <c r="AF1589" s="4">
        <f t="shared" si="194"/>
        <v>1</v>
      </c>
      <c r="AG1589" s="4">
        <f t="shared" si="195"/>
        <v>114</v>
      </c>
      <c r="AH1589" t="str">
        <f t="shared" si="196"/>
        <v>standard</v>
      </c>
      <c r="AI1589" t="b">
        <f t="shared" si="197"/>
        <v>1</v>
      </c>
      <c r="AJ1589" t="str">
        <f t="shared" si="198"/>
        <v>ok</v>
      </c>
      <c r="AK1589" t="s">
        <v>9862</v>
      </c>
      <c r="AM1589" s="2">
        <v>46146</v>
      </c>
      <c r="AN1589" t="b">
        <f t="shared" si="199"/>
        <v>1</v>
      </c>
    </row>
    <row r="1590" spans="1:40" ht="43.2" x14ac:dyDescent="0.3">
      <c r="A1590" t="s">
        <v>9863</v>
      </c>
      <c r="B1590" t="s">
        <v>9864</v>
      </c>
      <c r="C1590" s="6" t="s">
        <v>9865</v>
      </c>
      <c r="D1590" t="s">
        <v>63</v>
      </c>
      <c r="E1590" s="4">
        <v>14</v>
      </c>
      <c r="F1590" t="b">
        <v>1</v>
      </c>
      <c r="G1590" s="4">
        <v>36</v>
      </c>
      <c r="H1590" s="3">
        <v>0</v>
      </c>
      <c r="I1590" s="3">
        <v>-1</v>
      </c>
      <c r="J1590" s="3">
        <v>0</v>
      </c>
      <c r="K1590" s="3">
        <v>0</v>
      </c>
      <c r="L1590" s="3">
        <v>0</v>
      </c>
      <c r="M1590" s="3">
        <v>0</v>
      </c>
      <c r="N1590" s="3">
        <v>0</v>
      </c>
      <c r="O1590" s="3">
        <v>0.19</v>
      </c>
      <c r="P1590" s="4">
        <v>9</v>
      </c>
      <c r="Q1590" s="4">
        <v>9</v>
      </c>
      <c r="R1590" t="b">
        <v>1</v>
      </c>
      <c r="S1590" t="b">
        <v>0</v>
      </c>
      <c r="T1590" t="b">
        <v>0</v>
      </c>
      <c r="U1590" t="b">
        <v>0</v>
      </c>
      <c r="V1590" t="b">
        <v>0</v>
      </c>
      <c r="W1590" t="s">
        <v>100</v>
      </c>
      <c r="X1590" t="s">
        <v>149</v>
      </c>
      <c r="Y1590" t="s">
        <v>222</v>
      </c>
      <c r="Z1590" s="3">
        <v>2.3780000000000001</v>
      </c>
      <c r="AA1590" t="s">
        <v>103</v>
      </c>
      <c r="AB1590" t="s">
        <v>9866</v>
      </c>
      <c r="AC1590" s="6" t="s">
        <v>9867</v>
      </c>
      <c r="AD1590" s="3">
        <f t="shared" si="192"/>
        <v>2.88</v>
      </c>
      <c r="AE1590" s="4">
        <f t="shared" si="193"/>
        <v>18</v>
      </c>
      <c r="AF1590" s="4">
        <f t="shared" si="194"/>
        <v>1</v>
      </c>
      <c r="AG1590" s="4">
        <f t="shared" si="195"/>
        <v>117</v>
      </c>
      <c r="AH1590" t="str">
        <f t="shared" si="196"/>
        <v>standard</v>
      </c>
      <c r="AI1590" t="b">
        <f t="shared" si="197"/>
        <v>1</v>
      </c>
      <c r="AJ1590" t="str">
        <f t="shared" si="198"/>
        <v>ok</v>
      </c>
      <c r="AK1590" t="s">
        <v>9868</v>
      </c>
      <c r="AM1590" s="2">
        <v>46051</v>
      </c>
      <c r="AN1590" t="b">
        <f t="shared" si="199"/>
        <v>1</v>
      </c>
    </row>
    <row r="1591" spans="1:40" ht="43.2" x14ac:dyDescent="0.3">
      <c r="A1591" t="s">
        <v>9869</v>
      </c>
      <c r="B1591" t="s">
        <v>9870</v>
      </c>
      <c r="C1591" s="6" t="s">
        <v>9871</v>
      </c>
      <c r="D1591" t="s">
        <v>63</v>
      </c>
      <c r="E1591" s="4">
        <v>28</v>
      </c>
      <c r="F1591" t="b">
        <v>1</v>
      </c>
      <c r="G1591" s="4">
        <v>1996</v>
      </c>
      <c r="H1591" s="3">
        <v>0.95</v>
      </c>
      <c r="I1591" s="3">
        <v>0</v>
      </c>
      <c r="J1591" s="3">
        <v>-0.11</v>
      </c>
      <c r="K1591" s="3">
        <v>0</v>
      </c>
      <c r="L1591" s="3">
        <v>0</v>
      </c>
      <c r="M1591" s="3">
        <v>0</v>
      </c>
      <c r="N1591" s="3">
        <v>0</v>
      </c>
      <c r="O1591" s="3">
        <v>0</v>
      </c>
      <c r="P1591" s="4">
        <v>1</v>
      </c>
      <c r="Q1591" s="4">
        <v>6</v>
      </c>
      <c r="R1591" t="b">
        <v>0</v>
      </c>
      <c r="S1591" t="b">
        <v>0</v>
      </c>
      <c r="T1591" t="b">
        <v>1</v>
      </c>
      <c r="U1591" t="b">
        <v>0</v>
      </c>
      <c r="V1591" t="b">
        <v>1</v>
      </c>
      <c r="W1591" t="s">
        <v>111</v>
      </c>
      <c r="X1591" t="s">
        <v>55</v>
      </c>
      <c r="Y1591" t="s">
        <v>74</v>
      </c>
      <c r="Z1591" s="3">
        <v>1.732</v>
      </c>
      <c r="AA1591" t="s">
        <v>223</v>
      </c>
      <c r="AB1591" t="s">
        <v>9872</v>
      </c>
      <c r="AC1591" s="6" t="s">
        <v>9873</v>
      </c>
      <c r="AD1591" s="3">
        <f t="shared" si="192"/>
        <v>8.93</v>
      </c>
      <c r="AE1591" s="4">
        <f t="shared" si="193"/>
        <v>42</v>
      </c>
      <c r="AF1591" s="4">
        <f t="shared" si="194"/>
        <v>6</v>
      </c>
      <c r="AG1591" s="4">
        <f t="shared" si="195"/>
        <v>116</v>
      </c>
      <c r="AH1591" t="str">
        <f t="shared" si="196"/>
        <v>standard</v>
      </c>
      <c r="AI1591" t="b">
        <f t="shared" si="197"/>
        <v>1</v>
      </c>
      <c r="AJ1591" t="str">
        <f t="shared" si="198"/>
        <v>ok</v>
      </c>
      <c r="AK1591" t="s">
        <v>9874</v>
      </c>
      <c r="AM1591" s="2">
        <v>46058</v>
      </c>
      <c r="AN1591" t="b">
        <f t="shared" si="199"/>
        <v>1</v>
      </c>
    </row>
    <row r="1592" spans="1:40" ht="43.2" x14ac:dyDescent="0.3">
      <c r="A1592" t="s">
        <v>9875</v>
      </c>
      <c r="B1592" t="s">
        <v>9876</v>
      </c>
      <c r="C1592" s="6" t="s">
        <v>9877</v>
      </c>
      <c r="D1592" t="s">
        <v>63</v>
      </c>
      <c r="E1592" s="4">
        <v>19</v>
      </c>
      <c r="F1592" t="b">
        <v>1</v>
      </c>
      <c r="G1592" s="4">
        <v>789</v>
      </c>
      <c r="H1592" s="3">
        <v>0</v>
      </c>
      <c r="I1592" s="3">
        <v>0</v>
      </c>
      <c r="J1592" s="3">
        <v>0</v>
      </c>
      <c r="K1592" s="3">
        <v>0</v>
      </c>
      <c r="L1592" s="3">
        <v>0</v>
      </c>
      <c r="M1592" s="3">
        <v>0</v>
      </c>
      <c r="N1592" s="3">
        <v>0</v>
      </c>
      <c r="O1592" s="3">
        <v>0</v>
      </c>
      <c r="P1592" s="4">
        <v>2</v>
      </c>
      <c r="Q1592" s="4">
        <v>5</v>
      </c>
      <c r="R1592" t="b">
        <v>1</v>
      </c>
      <c r="S1592" t="b">
        <v>0</v>
      </c>
      <c r="T1592" t="b">
        <v>0</v>
      </c>
      <c r="U1592" t="b">
        <v>0</v>
      </c>
      <c r="V1592" t="b">
        <v>0</v>
      </c>
      <c r="W1592" t="s">
        <v>64</v>
      </c>
      <c r="X1592" t="s">
        <v>75</v>
      </c>
      <c r="Y1592" t="s">
        <v>102</v>
      </c>
      <c r="Z1592" s="3">
        <v>1.9119999999999999</v>
      </c>
      <c r="AA1592" t="s">
        <v>120</v>
      </c>
      <c r="AB1592" t="s">
        <v>9878</v>
      </c>
      <c r="AC1592" s="6" t="s">
        <v>9879</v>
      </c>
      <c r="AD1592" s="3">
        <f t="shared" si="192"/>
        <v>1</v>
      </c>
      <c r="AE1592" s="4">
        <f t="shared" si="193"/>
        <v>22</v>
      </c>
      <c r="AF1592" s="4">
        <f t="shared" si="194"/>
        <v>4</v>
      </c>
      <c r="AG1592" s="4">
        <f t="shared" si="195"/>
        <v>116</v>
      </c>
      <c r="AH1592" t="str">
        <f t="shared" si="196"/>
        <v>standard</v>
      </c>
      <c r="AI1592" t="b">
        <f t="shared" si="197"/>
        <v>0</v>
      </c>
      <c r="AJ1592" t="str">
        <f t="shared" si="198"/>
        <v>ok</v>
      </c>
      <c r="AK1592" t="s">
        <v>9880</v>
      </c>
      <c r="AM1592" s="2">
        <v>46150</v>
      </c>
      <c r="AN1592" t="b">
        <f t="shared" si="199"/>
        <v>1</v>
      </c>
    </row>
    <row r="1593" spans="1:40" ht="43.2" x14ac:dyDescent="0.3">
      <c r="A1593" t="s">
        <v>9881</v>
      </c>
      <c r="B1593" t="s">
        <v>9882</v>
      </c>
      <c r="C1593" s="6" t="s">
        <v>9883</v>
      </c>
      <c r="D1593" t="s">
        <v>63</v>
      </c>
      <c r="E1593" s="4">
        <v>16</v>
      </c>
      <c r="F1593" t="b">
        <v>1</v>
      </c>
      <c r="G1593" s="4">
        <v>1644</v>
      </c>
      <c r="H1593" s="3">
        <v>0</v>
      </c>
      <c r="I1593" s="3">
        <v>0</v>
      </c>
      <c r="J1593" s="3">
        <v>0</v>
      </c>
      <c r="K1593" s="3">
        <v>1.0900000000000001</v>
      </c>
      <c r="L1593" s="3">
        <v>0</v>
      </c>
      <c r="M1593" s="3">
        <v>0</v>
      </c>
      <c r="N1593" s="3">
        <v>2.6</v>
      </c>
      <c r="O1593" s="3">
        <v>-0.01</v>
      </c>
      <c r="P1593" s="4">
        <v>9</v>
      </c>
      <c r="Q1593" s="4">
        <v>10</v>
      </c>
      <c r="R1593" t="b">
        <v>1</v>
      </c>
      <c r="S1593" t="b">
        <v>0</v>
      </c>
      <c r="T1593" t="b">
        <v>0</v>
      </c>
      <c r="U1593" t="b">
        <v>1</v>
      </c>
      <c r="V1593" t="b">
        <v>1</v>
      </c>
      <c r="W1593" t="s">
        <v>148</v>
      </c>
      <c r="X1593" t="s">
        <v>128</v>
      </c>
      <c r="Y1593" t="s">
        <v>139</v>
      </c>
      <c r="Z1593" s="3">
        <v>2.4590000000000001</v>
      </c>
      <c r="AA1593" t="s">
        <v>157</v>
      </c>
      <c r="AB1593" t="s">
        <v>9884</v>
      </c>
      <c r="AC1593" s="6" t="s">
        <v>9885</v>
      </c>
      <c r="AD1593" s="3">
        <f t="shared" si="192"/>
        <v>8.4</v>
      </c>
      <c r="AE1593" s="4">
        <f t="shared" si="193"/>
        <v>23</v>
      </c>
      <c r="AF1593" s="4">
        <f t="shared" si="194"/>
        <v>2</v>
      </c>
      <c r="AG1593" s="4">
        <f t="shared" si="195"/>
        <v>115</v>
      </c>
      <c r="AH1593" t="str">
        <f t="shared" si="196"/>
        <v>standard</v>
      </c>
      <c r="AI1593" t="b">
        <f t="shared" si="197"/>
        <v>1</v>
      </c>
      <c r="AJ1593" t="str">
        <f t="shared" si="198"/>
        <v>ok</v>
      </c>
      <c r="AK1593" t="s">
        <v>9886</v>
      </c>
      <c r="AM1593" s="2">
        <v>46103</v>
      </c>
      <c r="AN1593" t="b">
        <f t="shared" si="199"/>
        <v>1</v>
      </c>
    </row>
    <row r="1594" spans="1:40" ht="43.2" x14ac:dyDescent="0.3">
      <c r="A1594" t="s">
        <v>9887</v>
      </c>
      <c r="B1594" t="s">
        <v>9888</v>
      </c>
      <c r="C1594" s="6" t="s">
        <v>9889</v>
      </c>
      <c r="D1594" t="s">
        <v>63</v>
      </c>
      <c r="E1594" s="4">
        <v>21</v>
      </c>
      <c r="F1594" t="b">
        <v>1</v>
      </c>
      <c r="G1594" s="4">
        <v>715</v>
      </c>
      <c r="H1594" s="3">
        <v>0</v>
      </c>
      <c r="I1594" s="3">
        <v>1</v>
      </c>
      <c r="J1594" s="3">
        <v>0</v>
      </c>
      <c r="K1594" s="3">
        <v>0</v>
      </c>
      <c r="L1594" s="3">
        <v>0</v>
      </c>
      <c r="M1594" s="3">
        <v>0</v>
      </c>
      <c r="N1594" s="3">
        <v>1.22</v>
      </c>
      <c r="O1594" s="3">
        <v>0</v>
      </c>
      <c r="P1594" s="4">
        <v>2</v>
      </c>
      <c r="Q1594" s="4">
        <v>5</v>
      </c>
      <c r="R1594" t="b">
        <v>0</v>
      </c>
      <c r="S1594" t="b">
        <v>0</v>
      </c>
      <c r="T1594" t="b">
        <v>0</v>
      </c>
      <c r="U1594" t="b">
        <v>0</v>
      </c>
      <c r="V1594" t="b">
        <v>1</v>
      </c>
      <c r="W1594" t="s">
        <v>100</v>
      </c>
      <c r="X1594" t="s">
        <v>55</v>
      </c>
      <c r="Y1594" t="s">
        <v>46</v>
      </c>
      <c r="Z1594" s="3">
        <v>0.89600000000000002</v>
      </c>
      <c r="AA1594" t="s">
        <v>312</v>
      </c>
      <c r="AB1594" t="s">
        <v>9890</v>
      </c>
      <c r="AC1594" s="6" t="s">
        <v>9891</v>
      </c>
      <c r="AD1594" s="3">
        <f t="shared" si="192"/>
        <v>4.9400000000000004</v>
      </c>
      <c r="AE1594" s="4">
        <f t="shared" si="193"/>
        <v>25</v>
      </c>
      <c r="AF1594" s="4">
        <f t="shared" si="194"/>
        <v>4</v>
      </c>
      <c r="AG1594" s="4">
        <f t="shared" si="195"/>
        <v>117</v>
      </c>
      <c r="AH1594" t="str">
        <f t="shared" si="196"/>
        <v>standard</v>
      </c>
      <c r="AI1594" t="b">
        <f t="shared" si="197"/>
        <v>0</v>
      </c>
      <c r="AJ1594" t="str">
        <f t="shared" si="198"/>
        <v>ok</v>
      </c>
      <c r="AK1594" t="s">
        <v>9892</v>
      </c>
      <c r="AL1594" t="s">
        <v>6791</v>
      </c>
      <c r="AM1594" s="2">
        <v>46127</v>
      </c>
      <c r="AN1594" t="b">
        <f t="shared" si="199"/>
        <v>1</v>
      </c>
    </row>
    <row r="1595" spans="1:40" ht="43.2" x14ac:dyDescent="0.3">
      <c r="A1595" t="s">
        <v>9893</v>
      </c>
      <c r="B1595" t="s">
        <v>9894</v>
      </c>
      <c r="C1595" s="6" t="s">
        <v>9895</v>
      </c>
      <c r="D1595" t="s">
        <v>63</v>
      </c>
      <c r="E1595" s="4">
        <v>23</v>
      </c>
      <c r="F1595" t="b">
        <v>0</v>
      </c>
      <c r="G1595" s="4">
        <v>1969</v>
      </c>
      <c r="H1595" s="3">
        <v>-0.16</v>
      </c>
      <c r="I1595" s="3">
        <v>2</v>
      </c>
      <c r="J1595" s="3">
        <v>-0.05</v>
      </c>
      <c r="K1595" s="3">
        <v>0</v>
      </c>
      <c r="L1595" s="3">
        <v>0</v>
      </c>
      <c r="M1595" s="3">
        <v>0</v>
      </c>
      <c r="N1595" s="3">
        <v>0</v>
      </c>
      <c r="O1595" s="3">
        <v>0.61</v>
      </c>
      <c r="P1595" s="4">
        <v>3</v>
      </c>
      <c r="Q1595" s="4">
        <v>6</v>
      </c>
      <c r="R1595" t="b">
        <v>0</v>
      </c>
      <c r="S1595" t="b">
        <v>0</v>
      </c>
      <c r="T1595" t="b">
        <v>0</v>
      </c>
      <c r="U1595" t="b">
        <v>0</v>
      </c>
      <c r="V1595" t="b">
        <v>0</v>
      </c>
      <c r="W1595" t="s">
        <v>84</v>
      </c>
      <c r="X1595" t="s">
        <v>55</v>
      </c>
      <c r="Y1595" t="s">
        <v>331</v>
      </c>
      <c r="Z1595" s="3">
        <v>0.247</v>
      </c>
      <c r="AA1595" t="s">
        <v>85</v>
      </c>
      <c r="AB1595" t="s">
        <v>9896</v>
      </c>
      <c r="AC1595" s="6" t="s">
        <v>9897</v>
      </c>
      <c r="AD1595" s="3">
        <f t="shared" si="192"/>
        <v>6.65</v>
      </c>
      <c r="AE1595" s="4">
        <f t="shared" si="193"/>
        <v>29</v>
      </c>
      <c r="AF1595" s="4">
        <f t="shared" si="194"/>
        <v>4</v>
      </c>
      <c r="AG1595" s="4">
        <f t="shared" si="195"/>
        <v>120</v>
      </c>
      <c r="AH1595" t="str">
        <f t="shared" si="196"/>
        <v>standard</v>
      </c>
      <c r="AI1595" t="b">
        <f t="shared" si="197"/>
        <v>1</v>
      </c>
      <c r="AJ1595" t="str">
        <f t="shared" si="198"/>
        <v>ok</v>
      </c>
      <c r="AK1595" t="s">
        <v>9898</v>
      </c>
      <c r="AM1595" s="2">
        <v>46054</v>
      </c>
      <c r="AN1595" t="b">
        <f t="shared" si="199"/>
        <v>1</v>
      </c>
    </row>
    <row r="1596" spans="1:40" ht="43.2" x14ac:dyDescent="0.3">
      <c r="A1596" t="s">
        <v>9899</v>
      </c>
      <c r="B1596" t="s">
        <v>9900</v>
      </c>
      <c r="C1596" s="6" t="s">
        <v>9901</v>
      </c>
      <c r="D1596" t="s">
        <v>178</v>
      </c>
      <c r="E1596" s="4">
        <v>98</v>
      </c>
      <c r="F1596" t="b">
        <v>1</v>
      </c>
      <c r="G1596" s="4">
        <v>1843</v>
      </c>
      <c r="H1596" s="3">
        <v>1.28</v>
      </c>
      <c r="I1596" s="3">
        <v>1</v>
      </c>
      <c r="J1596" s="3">
        <v>-0.15</v>
      </c>
      <c r="K1596" s="3">
        <v>0</v>
      </c>
      <c r="L1596" s="3">
        <v>0</v>
      </c>
      <c r="M1596" s="3">
        <v>7.0000000000000007E-2</v>
      </c>
      <c r="N1596" s="3">
        <v>0</v>
      </c>
      <c r="O1596" s="3">
        <v>0</v>
      </c>
      <c r="P1596" s="4">
        <v>3</v>
      </c>
      <c r="Q1596" s="4">
        <v>3</v>
      </c>
      <c r="R1596" t="b">
        <v>1</v>
      </c>
      <c r="S1596" t="b">
        <v>1</v>
      </c>
      <c r="T1596" t="b">
        <v>0</v>
      </c>
      <c r="U1596" t="b">
        <v>1</v>
      </c>
      <c r="V1596" t="b">
        <v>0</v>
      </c>
      <c r="W1596" t="s">
        <v>100</v>
      </c>
      <c r="X1596" t="s">
        <v>65</v>
      </c>
      <c r="Y1596" t="s">
        <v>46</v>
      </c>
      <c r="Z1596" s="3">
        <v>1.7370000000000001</v>
      </c>
      <c r="AA1596" t="s">
        <v>304</v>
      </c>
      <c r="AB1596" t="s">
        <v>9902</v>
      </c>
      <c r="AC1596" s="6" t="s">
        <v>9903</v>
      </c>
      <c r="AD1596" s="3">
        <f t="shared" si="192"/>
        <v>19.329999999999998</v>
      </c>
      <c r="AE1596" s="4">
        <f t="shared" si="193"/>
        <v>176</v>
      </c>
      <c r="AF1596" s="4">
        <f t="shared" si="194"/>
        <v>1</v>
      </c>
      <c r="AG1596" s="4">
        <f t="shared" si="195"/>
        <v>114</v>
      </c>
      <c r="AH1596" t="str">
        <f t="shared" si="196"/>
        <v>rare-chest</v>
      </c>
      <c r="AI1596" t="b">
        <f t="shared" si="197"/>
        <v>1</v>
      </c>
      <c r="AJ1596" t="str">
        <f t="shared" si="198"/>
        <v>review: balance outlier</v>
      </c>
      <c r="AK1596" t="s">
        <v>9904</v>
      </c>
      <c r="AL1596" t="s">
        <v>5335</v>
      </c>
      <c r="AM1596" s="2">
        <v>46189</v>
      </c>
      <c r="AN1596" t="b">
        <f t="shared" si="199"/>
        <v>1</v>
      </c>
    </row>
    <row r="1597" spans="1:40" ht="43.2" x14ac:dyDescent="0.3">
      <c r="A1597" t="s">
        <v>9905</v>
      </c>
      <c r="B1597" t="s">
        <v>9906</v>
      </c>
      <c r="C1597" s="6" t="s">
        <v>9907</v>
      </c>
      <c r="D1597" t="s">
        <v>74</v>
      </c>
      <c r="E1597" s="4">
        <v>46</v>
      </c>
      <c r="F1597" t="b">
        <v>1</v>
      </c>
      <c r="G1597" s="4">
        <v>1590</v>
      </c>
      <c r="H1597" s="3">
        <v>1.19</v>
      </c>
      <c r="I1597" s="3">
        <v>1</v>
      </c>
      <c r="J1597" s="3">
        <v>0</v>
      </c>
      <c r="K1597" s="3">
        <v>0</v>
      </c>
      <c r="L1597" s="3">
        <v>0</v>
      </c>
      <c r="M1597" s="3">
        <v>0</v>
      </c>
      <c r="N1597" s="3">
        <v>0</v>
      </c>
      <c r="O1597" s="3">
        <v>0</v>
      </c>
      <c r="P1597" s="4">
        <v>1</v>
      </c>
      <c r="Q1597" s="4">
        <v>8</v>
      </c>
      <c r="R1597" t="b">
        <v>0</v>
      </c>
      <c r="S1597" t="b">
        <v>1</v>
      </c>
      <c r="T1597" t="b">
        <v>1</v>
      </c>
      <c r="U1597" t="b">
        <v>0</v>
      </c>
      <c r="V1597" t="b">
        <v>0</v>
      </c>
      <c r="W1597" t="s">
        <v>54</v>
      </c>
      <c r="X1597" t="s">
        <v>200</v>
      </c>
      <c r="Y1597" t="s">
        <v>66</v>
      </c>
      <c r="Z1597" s="3">
        <v>1.0940000000000001</v>
      </c>
      <c r="AA1597" t="s">
        <v>9908</v>
      </c>
      <c r="AB1597" t="s">
        <v>9909</v>
      </c>
      <c r="AC1597" s="6" t="s">
        <v>9910</v>
      </c>
      <c r="AD1597" s="3">
        <f t="shared" si="192"/>
        <v>16.02</v>
      </c>
      <c r="AE1597" s="4">
        <f t="shared" si="193"/>
        <v>79</v>
      </c>
      <c r="AF1597" s="4">
        <f t="shared" si="194"/>
        <v>8</v>
      </c>
      <c r="AG1597" s="4">
        <f t="shared" si="195"/>
        <v>114</v>
      </c>
      <c r="AH1597" t="str">
        <f t="shared" si="196"/>
        <v>curse-room</v>
      </c>
      <c r="AI1597" t="b">
        <f t="shared" si="197"/>
        <v>0</v>
      </c>
      <c r="AJ1597" t="str">
        <f t="shared" si="198"/>
        <v>review: multi-status synergy</v>
      </c>
      <c r="AK1597" t="s">
        <v>9911</v>
      </c>
      <c r="AM1597" s="2">
        <v>46190</v>
      </c>
      <c r="AN1597" t="b">
        <f t="shared" si="199"/>
        <v>1</v>
      </c>
    </row>
    <row r="1598" spans="1:40" ht="43.2" x14ac:dyDescent="0.3">
      <c r="A1598" t="s">
        <v>9912</v>
      </c>
      <c r="B1598" t="s">
        <v>9913</v>
      </c>
      <c r="C1598" s="6" t="s">
        <v>9914</v>
      </c>
      <c r="D1598" t="s">
        <v>43</v>
      </c>
      <c r="E1598" s="4">
        <v>26</v>
      </c>
      <c r="F1598" t="b">
        <v>1</v>
      </c>
      <c r="G1598" s="4">
        <v>66</v>
      </c>
      <c r="H1598" s="3">
        <v>0</v>
      </c>
      <c r="I1598" s="3">
        <v>0</v>
      </c>
      <c r="J1598" s="3">
        <v>0</v>
      </c>
      <c r="K1598" s="3">
        <v>0</v>
      </c>
      <c r="L1598" s="3">
        <v>0</v>
      </c>
      <c r="M1598" s="3">
        <v>0</v>
      </c>
      <c r="N1598" s="3">
        <v>0.92</v>
      </c>
      <c r="O1598" s="3">
        <v>0</v>
      </c>
      <c r="P1598" s="4">
        <v>4</v>
      </c>
      <c r="Q1598" s="4">
        <v>6</v>
      </c>
      <c r="R1598" t="b">
        <v>1</v>
      </c>
      <c r="S1598" t="b">
        <v>0</v>
      </c>
      <c r="T1598" t="b">
        <v>0</v>
      </c>
      <c r="U1598" t="b">
        <v>1</v>
      </c>
      <c r="V1598" t="b">
        <v>0</v>
      </c>
      <c r="W1598" t="s">
        <v>64</v>
      </c>
      <c r="X1598" t="s">
        <v>65</v>
      </c>
      <c r="Y1598" t="s">
        <v>331</v>
      </c>
      <c r="Z1598" s="3">
        <v>1.478</v>
      </c>
      <c r="AA1598" t="s">
        <v>120</v>
      </c>
      <c r="AB1598" t="s">
        <v>9915</v>
      </c>
      <c r="AC1598" s="6" t="s">
        <v>9916</v>
      </c>
      <c r="AD1598" s="3">
        <f t="shared" si="192"/>
        <v>3.84</v>
      </c>
      <c r="AE1598" s="4">
        <f t="shared" si="193"/>
        <v>32</v>
      </c>
      <c r="AF1598" s="4">
        <f t="shared" si="194"/>
        <v>3</v>
      </c>
      <c r="AG1598" s="4">
        <f t="shared" si="195"/>
        <v>115</v>
      </c>
      <c r="AH1598" t="str">
        <f t="shared" si="196"/>
        <v>standard</v>
      </c>
      <c r="AI1598" t="b">
        <f t="shared" si="197"/>
        <v>0</v>
      </c>
      <c r="AJ1598" t="str">
        <f t="shared" si="198"/>
        <v>ok</v>
      </c>
      <c r="AK1598" t="s">
        <v>9917</v>
      </c>
      <c r="AM1598" s="2">
        <v>46202</v>
      </c>
      <c r="AN1598" t="b">
        <f t="shared" si="199"/>
        <v>1</v>
      </c>
    </row>
    <row r="1599" spans="1:40" ht="43.2" x14ac:dyDescent="0.3">
      <c r="A1599" t="s">
        <v>9918</v>
      </c>
      <c r="B1599" t="s">
        <v>9919</v>
      </c>
      <c r="C1599" s="6" t="s">
        <v>9920</v>
      </c>
      <c r="D1599" t="s">
        <v>178</v>
      </c>
      <c r="E1599" s="4">
        <v>108</v>
      </c>
      <c r="F1599" t="b">
        <v>1</v>
      </c>
      <c r="G1599" s="4">
        <v>410</v>
      </c>
      <c r="H1599" s="3">
        <v>1.02</v>
      </c>
      <c r="I1599" s="3">
        <v>1</v>
      </c>
      <c r="J1599" s="3">
        <v>0</v>
      </c>
      <c r="K1599" s="3">
        <v>0.49</v>
      </c>
      <c r="L1599" s="3">
        <v>0</v>
      </c>
      <c r="M1599" s="3">
        <v>0</v>
      </c>
      <c r="N1599" s="3">
        <v>0</v>
      </c>
      <c r="O1599" s="3">
        <v>0.64</v>
      </c>
      <c r="P1599" s="4">
        <v>5</v>
      </c>
      <c r="Q1599" s="4">
        <v>5</v>
      </c>
      <c r="R1599" t="b">
        <v>0</v>
      </c>
      <c r="S1599" t="b">
        <v>1</v>
      </c>
      <c r="T1599" t="b">
        <v>0</v>
      </c>
      <c r="U1599" t="b">
        <v>1</v>
      </c>
      <c r="V1599" t="b">
        <v>0</v>
      </c>
      <c r="W1599" t="s">
        <v>64</v>
      </c>
      <c r="X1599" t="s">
        <v>200</v>
      </c>
      <c r="Y1599" t="s">
        <v>46</v>
      </c>
      <c r="Z1599" s="3">
        <v>3.177</v>
      </c>
      <c r="AA1599" t="s">
        <v>67</v>
      </c>
      <c r="AB1599" t="s">
        <v>9921</v>
      </c>
      <c r="AC1599" s="6" t="s">
        <v>9922</v>
      </c>
      <c r="AD1599" s="3">
        <f t="shared" si="192"/>
        <v>18.920000000000002</v>
      </c>
      <c r="AE1599" s="4">
        <f t="shared" si="193"/>
        <v>190</v>
      </c>
      <c r="AF1599" s="4">
        <f t="shared" si="194"/>
        <v>1</v>
      </c>
      <c r="AG1599" s="4">
        <f t="shared" si="195"/>
        <v>110</v>
      </c>
      <c r="AH1599" t="str">
        <f t="shared" si="196"/>
        <v>rare-chest</v>
      </c>
      <c r="AI1599" t="b">
        <f t="shared" si="197"/>
        <v>0</v>
      </c>
      <c r="AJ1599" t="str">
        <f t="shared" si="198"/>
        <v>review: balance outlier</v>
      </c>
      <c r="AK1599" t="s">
        <v>9923</v>
      </c>
      <c r="AL1599" t="s">
        <v>1254</v>
      </c>
      <c r="AM1599" s="2">
        <v>46114</v>
      </c>
      <c r="AN1599" t="b">
        <f t="shared" si="199"/>
        <v>1</v>
      </c>
    </row>
    <row r="1600" spans="1:40" ht="43.2" x14ac:dyDescent="0.3">
      <c r="A1600" t="s">
        <v>9924</v>
      </c>
      <c r="B1600" t="s">
        <v>9925</v>
      </c>
      <c r="C1600" s="6" t="s">
        <v>9926</v>
      </c>
      <c r="D1600" t="s">
        <v>43</v>
      </c>
      <c r="E1600" s="4">
        <v>40</v>
      </c>
      <c r="F1600" t="b">
        <v>1</v>
      </c>
      <c r="G1600" s="4">
        <v>502</v>
      </c>
      <c r="H1600" s="3">
        <v>0</v>
      </c>
      <c r="I1600" s="3">
        <v>0</v>
      </c>
      <c r="J1600" s="3">
        <v>0</v>
      </c>
      <c r="K1600" s="3">
        <v>0</v>
      </c>
      <c r="L1600" s="3">
        <v>0</v>
      </c>
      <c r="M1600" s="3">
        <v>0</v>
      </c>
      <c r="N1600" s="3">
        <v>0</v>
      </c>
      <c r="O1600" s="3">
        <v>0</v>
      </c>
      <c r="P1600" s="4">
        <v>5</v>
      </c>
      <c r="Q1600" s="4">
        <v>8</v>
      </c>
      <c r="R1600" t="b">
        <v>0</v>
      </c>
      <c r="S1600" t="b">
        <v>0</v>
      </c>
      <c r="T1600" t="b">
        <v>0</v>
      </c>
      <c r="U1600" t="b">
        <v>0</v>
      </c>
      <c r="V1600" t="b">
        <v>0</v>
      </c>
      <c r="W1600" t="s">
        <v>138</v>
      </c>
      <c r="X1600" t="s">
        <v>149</v>
      </c>
      <c r="Y1600" t="s">
        <v>66</v>
      </c>
      <c r="Z1600" s="3">
        <v>3.0990000000000002</v>
      </c>
      <c r="AA1600" t="s">
        <v>360</v>
      </c>
      <c r="AB1600" t="s">
        <v>9927</v>
      </c>
      <c r="AC1600" s="6" t="s">
        <v>9928</v>
      </c>
      <c r="AD1600" s="3">
        <f t="shared" si="192"/>
        <v>2</v>
      </c>
      <c r="AE1600" s="4">
        <f t="shared" si="193"/>
        <v>43</v>
      </c>
      <c r="AF1600" s="4">
        <f t="shared" si="194"/>
        <v>4</v>
      </c>
      <c r="AG1600" s="4">
        <f t="shared" si="195"/>
        <v>121</v>
      </c>
      <c r="AH1600" t="str">
        <f t="shared" si="196"/>
        <v>standard</v>
      </c>
      <c r="AI1600" t="b">
        <f t="shared" si="197"/>
        <v>0</v>
      </c>
      <c r="AJ1600" t="str">
        <f t="shared" si="198"/>
        <v>ok</v>
      </c>
      <c r="AK1600" t="s">
        <v>9929</v>
      </c>
      <c r="AM1600" s="2">
        <v>46157</v>
      </c>
      <c r="AN1600" t="b">
        <f t="shared" si="199"/>
        <v>1</v>
      </c>
    </row>
    <row r="1601" spans="1:40" ht="43.2" x14ac:dyDescent="0.3">
      <c r="A1601" t="s">
        <v>9930</v>
      </c>
      <c r="B1601" t="s">
        <v>9931</v>
      </c>
      <c r="C1601" s="6" t="s">
        <v>9932</v>
      </c>
      <c r="D1601" t="s">
        <v>119</v>
      </c>
      <c r="E1601" s="4">
        <v>53</v>
      </c>
      <c r="F1601" t="b">
        <v>0</v>
      </c>
      <c r="G1601" s="4">
        <v>1801</v>
      </c>
      <c r="H1601" s="3">
        <v>1.18</v>
      </c>
      <c r="I1601" s="3">
        <v>0</v>
      </c>
      <c r="J1601" s="3">
        <v>0.2</v>
      </c>
      <c r="K1601" s="3">
        <v>1.0900000000000001</v>
      </c>
      <c r="L1601" s="3">
        <v>0</v>
      </c>
      <c r="M1601" s="3">
        <v>0</v>
      </c>
      <c r="N1601" s="3">
        <v>3.3</v>
      </c>
      <c r="O1601" s="3">
        <v>0.85</v>
      </c>
      <c r="P1601" s="4">
        <v>5</v>
      </c>
      <c r="Q1601" s="4">
        <v>9</v>
      </c>
      <c r="R1601" t="b">
        <v>1</v>
      </c>
      <c r="S1601" t="b">
        <v>1</v>
      </c>
      <c r="T1601" t="b">
        <v>1</v>
      </c>
      <c r="U1601" t="b">
        <v>0</v>
      </c>
      <c r="V1601" t="b">
        <v>0</v>
      </c>
      <c r="W1601" t="s">
        <v>111</v>
      </c>
      <c r="X1601" t="s">
        <v>128</v>
      </c>
      <c r="Y1601" t="s">
        <v>66</v>
      </c>
      <c r="Z1601" s="3">
        <v>1.4470000000000001</v>
      </c>
      <c r="AA1601" t="s">
        <v>230</v>
      </c>
      <c r="AB1601" t="s">
        <v>9933</v>
      </c>
      <c r="AC1601" s="6" t="s">
        <v>9934</v>
      </c>
      <c r="AD1601" s="3">
        <f t="shared" si="192"/>
        <v>24.52</v>
      </c>
      <c r="AE1601" s="4">
        <f t="shared" si="193"/>
        <v>111</v>
      </c>
      <c r="AF1601" s="4">
        <f t="shared" si="194"/>
        <v>5</v>
      </c>
      <c r="AG1601" s="4">
        <f t="shared" si="195"/>
        <v>107</v>
      </c>
      <c r="AH1601" t="str">
        <f t="shared" si="196"/>
        <v>rare-chest</v>
      </c>
      <c r="AI1601" t="b">
        <f t="shared" si="197"/>
        <v>0</v>
      </c>
      <c r="AJ1601" t="str">
        <f t="shared" si="198"/>
        <v>review: balance outlier</v>
      </c>
      <c r="AK1601" t="s">
        <v>9935</v>
      </c>
      <c r="AM1601" s="2">
        <v>46130</v>
      </c>
      <c r="AN1601" t="b">
        <f t="shared" si="199"/>
        <v>1</v>
      </c>
    </row>
    <row r="1602" spans="1:40" ht="43.2" x14ac:dyDescent="0.3">
      <c r="A1602" t="s">
        <v>9936</v>
      </c>
      <c r="B1602" t="s">
        <v>9937</v>
      </c>
      <c r="C1602" s="6" t="s">
        <v>9938</v>
      </c>
      <c r="D1602" t="s">
        <v>119</v>
      </c>
      <c r="E1602" s="4">
        <v>58</v>
      </c>
      <c r="F1602" t="b">
        <v>1</v>
      </c>
      <c r="G1602" s="4">
        <v>1112</v>
      </c>
      <c r="H1602" s="3">
        <v>0</v>
      </c>
      <c r="I1602" s="3">
        <v>0</v>
      </c>
      <c r="J1602" s="3">
        <v>0.12</v>
      </c>
      <c r="K1602" s="3">
        <v>0</v>
      </c>
      <c r="L1602" s="3">
        <v>0</v>
      </c>
      <c r="M1602" s="3">
        <v>0</v>
      </c>
      <c r="N1602" s="3">
        <v>0</v>
      </c>
      <c r="O1602" s="3">
        <v>-0.14000000000000001</v>
      </c>
      <c r="P1602" s="4">
        <v>8</v>
      </c>
      <c r="Q1602" s="4">
        <v>8</v>
      </c>
      <c r="R1602" t="b">
        <v>1</v>
      </c>
      <c r="S1602" t="b">
        <v>0</v>
      </c>
      <c r="T1602" t="b">
        <v>0</v>
      </c>
      <c r="U1602" t="b">
        <v>0</v>
      </c>
      <c r="V1602" t="b">
        <v>0</v>
      </c>
      <c r="W1602" t="s">
        <v>64</v>
      </c>
      <c r="X1602" t="s">
        <v>128</v>
      </c>
      <c r="Y1602" t="s">
        <v>66</v>
      </c>
      <c r="Z1602" s="3">
        <v>3.3290000000000002</v>
      </c>
      <c r="AA1602" t="s">
        <v>120</v>
      </c>
      <c r="AB1602" t="s">
        <v>9939</v>
      </c>
      <c r="AC1602" s="6" t="s">
        <v>9940</v>
      </c>
      <c r="AD1602" s="3">
        <f t="shared" ref="AD1602:AD1665" si="200">ROUND(ABS(H1602)*8+ABS(I1602)*1.5+ABS(J1602)*3+ABS(K1602)*2+ABS(L1602)*2+ABS(M1602)*2+ABS(N1602)*2+ABS(O1602)*2+IF(D1602="Legendary",10,IF(D1602="Relic",12,IF(D1602="Epic",7,IF(D1602="Rare",4,IF(D1602="Uncommon",2,IF(D1602="Cursed",5,1)))))),2)</f>
        <v>4.6399999999999997</v>
      </c>
      <c r="AE1602" s="4">
        <f t="shared" ref="AE1602:AE1665" si="201">MAX(0,ROUND(E1602*(1+AD1602/25)+IF(R1602,2,0)+IF(T1602,4,0),0))</f>
        <v>71</v>
      </c>
      <c r="AF1602" s="4">
        <f t="shared" ref="AF1602:AF1665" si="202">Q1602-P1602+1</f>
        <v>1</v>
      </c>
      <c r="AG1602" s="4">
        <f t="shared" ref="AG1602:AG1665" si="203">LEN(C1602)</f>
        <v>109</v>
      </c>
      <c r="AH1602" t="str">
        <f t="shared" ref="AH1602:AH1665" si="204">IF(D1602="Legendary","boss-vault",IF(D1602="Relic","secret-room",IF(D1602="Cursed","curse-room",IF(AD1602&gt;12,"rare-chest","standard"))))</f>
        <v>standard</v>
      </c>
      <c r="AI1602" t="b">
        <f t="shared" ref="AI1602:AI1665" si="205">OR(H1602&lt;0,I1602&lt;0,J1602&lt;0,K1602&lt;0,L1602&lt;0,M1602&lt;0,N1602&lt;0,O1602&lt;0)</f>
        <v>1</v>
      </c>
      <c r="AJ1602" t="str">
        <f t="shared" ref="AJ1602:AJ1665" si="206">IF(AND(P1602&lt;=Q1602,AE1602&gt;=0,AF1602&gt;0),IF(OR(AD1602&gt;18,AND(D1602="Common",AD1602&gt;10),AND(D1602="Legendary",AE1602&lt;80)),"review: balance outlier",IF(AND(R1602,T1602,U1602),"review: volatile physics",IF(COUNTIF(AA1602,"*fire*")+COUNTIF(AA1602,"*poison*")+COUNTIF(AA1602,"*ice*")&gt;=2,"review: multi-status synergy","ok"))),"invalid: level/price")</f>
        <v>ok</v>
      </c>
      <c r="AK1602" t="s">
        <v>9941</v>
      </c>
      <c r="AM1602" s="2">
        <v>46160</v>
      </c>
      <c r="AN1602" t="b">
        <f t="shared" ref="AN1602:AN1665" si="207">P1602&lt;=Q1602</f>
        <v>1</v>
      </c>
    </row>
    <row r="1603" spans="1:40" ht="43.2" x14ac:dyDescent="0.3">
      <c r="A1603" t="s">
        <v>9942</v>
      </c>
      <c r="B1603" t="s">
        <v>9943</v>
      </c>
      <c r="C1603" s="6" t="s">
        <v>9944</v>
      </c>
      <c r="D1603" t="s">
        <v>43</v>
      </c>
      <c r="E1603" s="4">
        <v>36</v>
      </c>
      <c r="F1603" t="b">
        <v>1</v>
      </c>
      <c r="G1603" s="4">
        <v>89</v>
      </c>
      <c r="H1603" s="3">
        <v>0.14000000000000001</v>
      </c>
      <c r="I1603" s="3">
        <v>2</v>
      </c>
      <c r="J1603" s="3">
        <v>-0.33</v>
      </c>
      <c r="K1603" s="3">
        <v>-0.09</v>
      </c>
      <c r="L1603" s="3">
        <v>0</v>
      </c>
      <c r="M1603" s="3">
        <v>0.22</v>
      </c>
      <c r="N1603" s="3">
        <v>-1.95</v>
      </c>
      <c r="O1603" s="3">
        <v>0.73</v>
      </c>
      <c r="P1603" s="4">
        <v>3</v>
      </c>
      <c r="Q1603" s="4">
        <v>7</v>
      </c>
      <c r="R1603" t="b">
        <v>0</v>
      </c>
      <c r="S1603" t="b">
        <v>0</v>
      </c>
      <c r="T1603" t="b">
        <v>0</v>
      </c>
      <c r="U1603" t="b">
        <v>1</v>
      </c>
      <c r="V1603" t="b">
        <v>1</v>
      </c>
      <c r="W1603" t="s">
        <v>148</v>
      </c>
      <c r="X1603" t="s">
        <v>149</v>
      </c>
      <c r="Y1603" t="s">
        <v>46</v>
      </c>
      <c r="Z1603" s="3">
        <v>0.92900000000000005</v>
      </c>
      <c r="AA1603" t="s">
        <v>179</v>
      </c>
      <c r="AB1603" t="s">
        <v>9945</v>
      </c>
      <c r="AC1603" s="6" t="s">
        <v>9946</v>
      </c>
      <c r="AD1603" s="3">
        <f t="shared" si="200"/>
        <v>13.09</v>
      </c>
      <c r="AE1603" s="4">
        <f t="shared" si="201"/>
        <v>55</v>
      </c>
      <c r="AF1603" s="4">
        <f t="shared" si="202"/>
        <v>5</v>
      </c>
      <c r="AG1603" s="4">
        <f t="shared" si="203"/>
        <v>116</v>
      </c>
      <c r="AH1603" t="str">
        <f t="shared" si="204"/>
        <v>rare-chest</v>
      </c>
      <c r="AI1603" t="b">
        <f t="shared" si="205"/>
        <v>1</v>
      </c>
      <c r="AJ1603" t="str">
        <f t="shared" si="206"/>
        <v>ok</v>
      </c>
      <c r="AK1603" t="s">
        <v>9947</v>
      </c>
      <c r="AM1603" s="2">
        <v>46123</v>
      </c>
      <c r="AN1603" t="b">
        <f t="shared" si="207"/>
        <v>1</v>
      </c>
    </row>
    <row r="1604" spans="1:40" ht="43.2" x14ac:dyDescent="0.3">
      <c r="A1604" t="s">
        <v>9948</v>
      </c>
      <c r="B1604" t="s">
        <v>9949</v>
      </c>
      <c r="C1604" s="6" t="s">
        <v>9950</v>
      </c>
      <c r="D1604" t="s">
        <v>63</v>
      </c>
      <c r="E1604" s="4">
        <v>33</v>
      </c>
      <c r="F1604" t="b">
        <v>1</v>
      </c>
      <c r="G1604" s="4">
        <v>199</v>
      </c>
      <c r="H1604" s="3">
        <v>0</v>
      </c>
      <c r="I1604" s="3">
        <v>0</v>
      </c>
      <c r="J1604" s="3">
        <v>0.39</v>
      </c>
      <c r="K1604" s="3">
        <v>0.75</v>
      </c>
      <c r="L1604" s="3">
        <v>0.88</v>
      </c>
      <c r="M1604" s="3">
        <v>0</v>
      </c>
      <c r="N1604" s="3">
        <v>2.48</v>
      </c>
      <c r="O1604" s="3">
        <v>0</v>
      </c>
      <c r="P1604" s="4">
        <v>1</v>
      </c>
      <c r="Q1604" s="4">
        <v>9</v>
      </c>
      <c r="R1604" t="b">
        <v>1</v>
      </c>
      <c r="S1604" t="b">
        <v>0</v>
      </c>
      <c r="T1604" t="b">
        <v>1</v>
      </c>
      <c r="U1604" t="b">
        <v>0</v>
      </c>
      <c r="V1604" t="b">
        <v>1</v>
      </c>
      <c r="W1604" t="s">
        <v>111</v>
      </c>
      <c r="X1604" t="s">
        <v>75</v>
      </c>
      <c r="Y1604" t="s">
        <v>46</v>
      </c>
      <c r="Z1604" s="3">
        <v>6.6000000000000003E-2</v>
      </c>
      <c r="AA1604" t="s">
        <v>223</v>
      </c>
      <c r="AB1604" t="s">
        <v>9951</v>
      </c>
      <c r="AC1604" s="6" t="s">
        <v>9952</v>
      </c>
      <c r="AD1604" s="3">
        <f t="shared" si="200"/>
        <v>10.39</v>
      </c>
      <c r="AE1604" s="4">
        <f t="shared" si="201"/>
        <v>53</v>
      </c>
      <c r="AF1604" s="4">
        <f t="shared" si="202"/>
        <v>9</v>
      </c>
      <c r="AG1604" s="4">
        <f t="shared" si="203"/>
        <v>114</v>
      </c>
      <c r="AH1604" t="str">
        <f t="shared" si="204"/>
        <v>standard</v>
      </c>
      <c r="AI1604" t="b">
        <f t="shared" si="205"/>
        <v>0</v>
      </c>
      <c r="AJ1604" t="str">
        <f t="shared" si="206"/>
        <v>review: balance outlier</v>
      </c>
      <c r="AK1604" t="s">
        <v>9953</v>
      </c>
      <c r="AM1604" s="2">
        <v>46155</v>
      </c>
      <c r="AN1604" t="b">
        <f t="shared" si="207"/>
        <v>1</v>
      </c>
    </row>
    <row r="1605" spans="1:40" ht="43.2" x14ac:dyDescent="0.3">
      <c r="A1605" t="s">
        <v>9954</v>
      </c>
      <c r="B1605" t="s">
        <v>9955</v>
      </c>
      <c r="C1605" s="6" t="s">
        <v>9956</v>
      </c>
      <c r="D1605" t="s">
        <v>43</v>
      </c>
      <c r="E1605" s="4">
        <v>25</v>
      </c>
      <c r="F1605" t="b">
        <v>1</v>
      </c>
      <c r="G1605" s="4">
        <v>1107</v>
      </c>
      <c r="H1605" s="3">
        <v>0</v>
      </c>
      <c r="I1605" s="3">
        <v>0</v>
      </c>
      <c r="J1605" s="3">
        <v>0</v>
      </c>
      <c r="K1605" s="3">
        <v>0.89</v>
      </c>
      <c r="L1605" s="3">
        <v>0</v>
      </c>
      <c r="M1605" s="3">
        <v>0</v>
      </c>
      <c r="N1605" s="3">
        <v>0</v>
      </c>
      <c r="O1605" s="3">
        <v>0</v>
      </c>
      <c r="P1605" s="4">
        <v>1</v>
      </c>
      <c r="Q1605" s="4">
        <v>1</v>
      </c>
      <c r="R1605" t="b">
        <v>0</v>
      </c>
      <c r="S1605" t="b">
        <v>0</v>
      </c>
      <c r="T1605" t="b">
        <v>0</v>
      </c>
      <c r="U1605" t="b">
        <v>0</v>
      </c>
      <c r="V1605" t="b">
        <v>1</v>
      </c>
      <c r="W1605" t="s">
        <v>148</v>
      </c>
      <c r="X1605" t="s">
        <v>149</v>
      </c>
      <c r="Y1605" t="s">
        <v>46</v>
      </c>
      <c r="Z1605" s="3">
        <v>1.792</v>
      </c>
      <c r="AA1605" t="s">
        <v>179</v>
      </c>
      <c r="AB1605" t="s">
        <v>9957</v>
      </c>
      <c r="AC1605" s="6" t="s">
        <v>9958</v>
      </c>
      <c r="AD1605" s="3">
        <f t="shared" si="200"/>
        <v>3.78</v>
      </c>
      <c r="AE1605" s="4">
        <f t="shared" si="201"/>
        <v>29</v>
      </c>
      <c r="AF1605" s="4">
        <f t="shared" si="202"/>
        <v>1</v>
      </c>
      <c r="AG1605" s="4">
        <f t="shared" si="203"/>
        <v>117</v>
      </c>
      <c r="AH1605" t="str">
        <f t="shared" si="204"/>
        <v>standard</v>
      </c>
      <c r="AI1605" t="b">
        <f t="shared" si="205"/>
        <v>0</v>
      </c>
      <c r="AJ1605" t="str">
        <f t="shared" si="206"/>
        <v>ok</v>
      </c>
      <c r="AK1605" t="s">
        <v>9959</v>
      </c>
      <c r="AM1605" s="2">
        <v>46199</v>
      </c>
      <c r="AN1605" t="b">
        <f t="shared" si="207"/>
        <v>1</v>
      </c>
    </row>
    <row r="1606" spans="1:40" ht="43.2" x14ac:dyDescent="0.3">
      <c r="A1606" t="s">
        <v>9960</v>
      </c>
      <c r="B1606" t="s">
        <v>9961</v>
      </c>
      <c r="C1606" s="6" t="s">
        <v>9962</v>
      </c>
      <c r="D1606" t="s">
        <v>119</v>
      </c>
      <c r="E1606" s="4">
        <v>46</v>
      </c>
      <c r="F1606" t="b">
        <v>1</v>
      </c>
      <c r="G1606" s="4">
        <v>1016</v>
      </c>
      <c r="H1606" s="3">
        <v>0</v>
      </c>
      <c r="I1606" s="3">
        <v>1</v>
      </c>
      <c r="J1606" s="3">
        <v>0</v>
      </c>
      <c r="K1606" s="3">
        <v>0</v>
      </c>
      <c r="L1606" s="3">
        <v>0.41</v>
      </c>
      <c r="M1606" s="3">
        <v>0</v>
      </c>
      <c r="N1606" s="3">
        <v>0</v>
      </c>
      <c r="O1606" s="3">
        <v>0</v>
      </c>
      <c r="P1606" s="4">
        <v>5</v>
      </c>
      <c r="Q1606" s="4">
        <v>6</v>
      </c>
      <c r="R1606" t="b">
        <v>0</v>
      </c>
      <c r="S1606" t="b">
        <v>1</v>
      </c>
      <c r="T1606" t="b">
        <v>0</v>
      </c>
      <c r="U1606" t="b">
        <v>1</v>
      </c>
      <c r="V1606" t="b">
        <v>1</v>
      </c>
      <c r="W1606" t="s">
        <v>64</v>
      </c>
      <c r="X1606" t="s">
        <v>101</v>
      </c>
      <c r="Y1606" t="s">
        <v>102</v>
      </c>
      <c r="Z1606" s="3">
        <v>1.2430000000000001</v>
      </c>
      <c r="AA1606" t="s">
        <v>414</v>
      </c>
      <c r="AB1606" t="s">
        <v>9963</v>
      </c>
      <c r="AC1606" s="6" t="s">
        <v>9964</v>
      </c>
      <c r="AD1606" s="3">
        <f t="shared" si="200"/>
        <v>6.32</v>
      </c>
      <c r="AE1606" s="4">
        <f t="shared" si="201"/>
        <v>58</v>
      </c>
      <c r="AF1606" s="4">
        <f t="shared" si="202"/>
        <v>2</v>
      </c>
      <c r="AG1606" s="4">
        <f t="shared" si="203"/>
        <v>111</v>
      </c>
      <c r="AH1606" t="str">
        <f t="shared" si="204"/>
        <v>standard</v>
      </c>
      <c r="AI1606" t="b">
        <f t="shared" si="205"/>
        <v>0</v>
      </c>
      <c r="AJ1606" t="str">
        <f t="shared" si="206"/>
        <v>ok</v>
      </c>
      <c r="AK1606" t="s">
        <v>9965</v>
      </c>
      <c r="AM1606" s="2">
        <v>46186</v>
      </c>
      <c r="AN1606" t="b">
        <f t="shared" si="207"/>
        <v>1</v>
      </c>
    </row>
    <row r="1607" spans="1:40" ht="43.2" x14ac:dyDescent="0.3">
      <c r="A1607" t="s">
        <v>9966</v>
      </c>
      <c r="B1607" t="s">
        <v>9967</v>
      </c>
      <c r="C1607" s="6" t="s">
        <v>9968</v>
      </c>
      <c r="D1607" t="s">
        <v>63</v>
      </c>
      <c r="E1607" s="4">
        <v>15</v>
      </c>
      <c r="F1607" t="b">
        <v>1</v>
      </c>
      <c r="G1607" s="4">
        <v>254</v>
      </c>
      <c r="H1607" s="3">
        <v>0.75</v>
      </c>
      <c r="I1607" s="3">
        <v>0</v>
      </c>
      <c r="J1607" s="3">
        <v>0</v>
      </c>
      <c r="K1607" s="3">
        <v>0.14000000000000001</v>
      </c>
      <c r="L1607" s="3">
        <v>0</v>
      </c>
      <c r="M1607" s="3">
        <v>0.36</v>
      </c>
      <c r="N1607" s="3">
        <v>0</v>
      </c>
      <c r="O1607" s="3">
        <v>0</v>
      </c>
      <c r="P1607" s="4">
        <v>7</v>
      </c>
      <c r="Q1607" s="4">
        <v>8</v>
      </c>
      <c r="R1607" t="b">
        <v>0</v>
      </c>
      <c r="S1607" t="b">
        <v>0</v>
      </c>
      <c r="T1607" t="b">
        <v>0</v>
      </c>
      <c r="U1607" t="b">
        <v>0</v>
      </c>
      <c r="V1607" t="b">
        <v>1</v>
      </c>
      <c r="W1607" t="s">
        <v>138</v>
      </c>
      <c r="X1607" t="s">
        <v>45</v>
      </c>
      <c r="Y1607" t="s">
        <v>66</v>
      </c>
      <c r="Z1607" s="3">
        <v>0.503</v>
      </c>
      <c r="AA1607" t="s">
        <v>140</v>
      </c>
      <c r="AB1607" t="s">
        <v>9969</v>
      </c>
      <c r="AC1607" s="6" t="s">
        <v>9970</v>
      </c>
      <c r="AD1607" s="3">
        <f t="shared" si="200"/>
        <v>8</v>
      </c>
      <c r="AE1607" s="4">
        <f t="shared" si="201"/>
        <v>20</v>
      </c>
      <c r="AF1607" s="4">
        <f t="shared" si="202"/>
        <v>2</v>
      </c>
      <c r="AG1607" s="4">
        <f t="shared" si="203"/>
        <v>113</v>
      </c>
      <c r="AH1607" t="str">
        <f t="shared" si="204"/>
        <v>standard</v>
      </c>
      <c r="AI1607" t="b">
        <f t="shared" si="205"/>
        <v>0</v>
      </c>
      <c r="AJ1607" t="str">
        <f t="shared" si="206"/>
        <v>ok</v>
      </c>
      <c r="AK1607" t="s">
        <v>9971</v>
      </c>
      <c r="AM1607" s="2">
        <v>46137</v>
      </c>
      <c r="AN1607" t="b">
        <f t="shared" si="207"/>
        <v>1</v>
      </c>
    </row>
    <row r="1608" spans="1:40" ht="43.2" x14ac:dyDescent="0.3">
      <c r="A1608" t="s">
        <v>9972</v>
      </c>
      <c r="B1608" t="s">
        <v>9973</v>
      </c>
      <c r="C1608" s="6" t="s">
        <v>9974</v>
      </c>
      <c r="D1608" t="s">
        <v>63</v>
      </c>
      <c r="E1608" s="4">
        <v>21</v>
      </c>
      <c r="F1608" t="b">
        <v>0</v>
      </c>
      <c r="G1608" s="4">
        <v>82</v>
      </c>
      <c r="H1608" s="3">
        <v>-0.09</v>
      </c>
      <c r="I1608" s="3">
        <v>0</v>
      </c>
      <c r="J1608" s="3">
        <v>0.5</v>
      </c>
      <c r="K1608" s="3">
        <v>0</v>
      </c>
      <c r="L1608" s="3">
        <v>0</v>
      </c>
      <c r="M1608" s="3">
        <v>0.09</v>
      </c>
      <c r="N1608" s="3">
        <v>0</v>
      </c>
      <c r="O1608" s="3">
        <v>0</v>
      </c>
      <c r="P1608" s="4">
        <v>7</v>
      </c>
      <c r="Q1608" s="4">
        <v>10</v>
      </c>
      <c r="R1608" t="b">
        <v>0</v>
      </c>
      <c r="S1608" t="b">
        <v>0</v>
      </c>
      <c r="T1608" t="b">
        <v>0</v>
      </c>
      <c r="U1608" t="b">
        <v>1</v>
      </c>
      <c r="V1608" t="b">
        <v>1</v>
      </c>
      <c r="W1608" t="s">
        <v>138</v>
      </c>
      <c r="X1608" t="s">
        <v>101</v>
      </c>
      <c r="Y1608" t="s">
        <v>46</v>
      </c>
      <c r="Z1608" s="3">
        <v>2.847</v>
      </c>
      <c r="AA1608" t="s">
        <v>360</v>
      </c>
      <c r="AB1608" t="s">
        <v>9975</v>
      </c>
      <c r="AC1608" s="6" t="s">
        <v>9976</v>
      </c>
      <c r="AD1608" s="3">
        <f t="shared" si="200"/>
        <v>3.4</v>
      </c>
      <c r="AE1608" s="4">
        <f t="shared" si="201"/>
        <v>24</v>
      </c>
      <c r="AF1608" s="4">
        <f t="shared" si="202"/>
        <v>4</v>
      </c>
      <c r="AG1608" s="4">
        <f t="shared" si="203"/>
        <v>115</v>
      </c>
      <c r="AH1608" t="str">
        <f t="shared" si="204"/>
        <v>standard</v>
      </c>
      <c r="AI1608" t="b">
        <f t="shared" si="205"/>
        <v>1</v>
      </c>
      <c r="AJ1608" t="str">
        <f t="shared" si="206"/>
        <v>ok</v>
      </c>
      <c r="AK1608" t="s">
        <v>9977</v>
      </c>
      <c r="AL1608" t="s">
        <v>438</v>
      </c>
      <c r="AM1608" s="2">
        <v>46204</v>
      </c>
      <c r="AN1608" t="b">
        <f t="shared" si="207"/>
        <v>1</v>
      </c>
    </row>
    <row r="1609" spans="1:40" ht="28.8" x14ac:dyDescent="0.3">
      <c r="A1609" t="s">
        <v>9978</v>
      </c>
      <c r="B1609" t="s">
        <v>9979</v>
      </c>
      <c r="C1609" s="6" t="s">
        <v>9980</v>
      </c>
      <c r="D1609" t="s">
        <v>63</v>
      </c>
      <c r="E1609" s="4">
        <v>13</v>
      </c>
      <c r="F1609" t="b">
        <v>1</v>
      </c>
      <c r="G1609" s="4">
        <v>1385</v>
      </c>
      <c r="H1609" s="3">
        <v>0.64</v>
      </c>
      <c r="I1609" s="3">
        <v>0</v>
      </c>
      <c r="J1609" s="3">
        <v>0</v>
      </c>
      <c r="K1609" s="3">
        <v>0.92</v>
      </c>
      <c r="L1609" s="3">
        <v>-0.03</v>
      </c>
      <c r="M1609" s="3">
        <v>0</v>
      </c>
      <c r="N1609" s="3">
        <v>0</v>
      </c>
      <c r="O1609" s="3">
        <v>0</v>
      </c>
      <c r="P1609" s="4">
        <v>7</v>
      </c>
      <c r="Q1609" s="4">
        <v>7</v>
      </c>
      <c r="R1609" t="b">
        <v>0</v>
      </c>
      <c r="S1609" t="b">
        <v>0</v>
      </c>
      <c r="T1609" t="b">
        <v>1</v>
      </c>
      <c r="U1609" t="b">
        <v>0</v>
      </c>
      <c r="V1609" t="b">
        <v>0</v>
      </c>
      <c r="W1609" t="s">
        <v>111</v>
      </c>
      <c r="X1609" t="s">
        <v>149</v>
      </c>
      <c r="Y1609" t="s">
        <v>46</v>
      </c>
      <c r="Z1609" s="3">
        <v>0.83199999999999996</v>
      </c>
      <c r="AA1609" t="s">
        <v>855</v>
      </c>
      <c r="AB1609" t="s">
        <v>9981</v>
      </c>
      <c r="AC1609" s="6" t="s">
        <v>9982</v>
      </c>
      <c r="AD1609" s="3">
        <f t="shared" si="200"/>
        <v>8.02</v>
      </c>
      <c r="AE1609" s="4">
        <f t="shared" si="201"/>
        <v>21</v>
      </c>
      <c r="AF1609" s="4">
        <f t="shared" si="202"/>
        <v>1</v>
      </c>
      <c r="AG1609" s="4">
        <f t="shared" si="203"/>
        <v>108</v>
      </c>
      <c r="AH1609" t="str">
        <f t="shared" si="204"/>
        <v>standard</v>
      </c>
      <c r="AI1609" t="b">
        <f t="shared" si="205"/>
        <v>1</v>
      </c>
      <c r="AJ1609" t="str">
        <f t="shared" si="206"/>
        <v>ok</v>
      </c>
      <c r="AK1609" t="s">
        <v>9983</v>
      </c>
      <c r="AM1609" s="2">
        <v>46053</v>
      </c>
      <c r="AN1609" t="b">
        <f t="shared" si="207"/>
        <v>1</v>
      </c>
    </row>
    <row r="1610" spans="1:40" ht="28.8" x14ac:dyDescent="0.3">
      <c r="A1610" t="s">
        <v>9984</v>
      </c>
      <c r="B1610" t="s">
        <v>9985</v>
      </c>
      <c r="C1610" s="6" t="s">
        <v>9986</v>
      </c>
      <c r="D1610" t="s">
        <v>63</v>
      </c>
      <c r="E1610" s="4">
        <v>17</v>
      </c>
      <c r="F1610" t="b">
        <v>0</v>
      </c>
      <c r="G1610" s="4">
        <v>655</v>
      </c>
      <c r="H1610" s="3">
        <v>1.35</v>
      </c>
      <c r="I1610" s="3">
        <v>0</v>
      </c>
      <c r="J1610" s="3">
        <v>-0.01</v>
      </c>
      <c r="K1610" s="3">
        <v>0.96</v>
      </c>
      <c r="L1610" s="3">
        <v>0.34</v>
      </c>
      <c r="M1610" s="3">
        <v>0.22</v>
      </c>
      <c r="N1610" s="3">
        <v>-1.75</v>
      </c>
      <c r="O1610" s="3">
        <v>0</v>
      </c>
      <c r="P1610" s="4">
        <v>3</v>
      </c>
      <c r="Q1610" s="4">
        <v>6</v>
      </c>
      <c r="R1610" t="b">
        <v>0</v>
      </c>
      <c r="S1610" t="b">
        <v>0</v>
      </c>
      <c r="T1610" t="b">
        <v>1</v>
      </c>
      <c r="U1610" t="b">
        <v>0</v>
      </c>
      <c r="V1610" t="b">
        <v>0</v>
      </c>
      <c r="W1610" t="s">
        <v>111</v>
      </c>
      <c r="X1610" t="s">
        <v>200</v>
      </c>
      <c r="Y1610" t="s">
        <v>331</v>
      </c>
      <c r="Z1610" s="3">
        <v>0.376</v>
      </c>
      <c r="AA1610" t="s">
        <v>223</v>
      </c>
      <c r="AB1610" t="s">
        <v>9987</v>
      </c>
      <c r="AC1610" s="6" t="s">
        <v>9988</v>
      </c>
      <c r="AD1610" s="3">
        <f t="shared" si="200"/>
        <v>18.37</v>
      </c>
      <c r="AE1610" s="4">
        <f t="shared" si="201"/>
        <v>33</v>
      </c>
      <c r="AF1610" s="4">
        <f t="shared" si="202"/>
        <v>4</v>
      </c>
      <c r="AG1610" s="4">
        <f t="shared" si="203"/>
        <v>108</v>
      </c>
      <c r="AH1610" t="str">
        <f t="shared" si="204"/>
        <v>rare-chest</v>
      </c>
      <c r="AI1610" t="b">
        <f t="shared" si="205"/>
        <v>1</v>
      </c>
      <c r="AJ1610" t="str">
        <f t="shared" si="206"/>
        <v>review: balance outlier</v>
      </c>
      <c r="AK1610" t="s">
        <v>9989</v>
      </c>
      <c r="AL1610" t="s">
        <v>3646</v>
      </c>
      <c r="AM1610" s="2">
        <v>46193</v>
      </c>
      <c r="AN1610" t="b">
        <f t="shared" si="207"/>
        <v>1</v>
      </c>
    </row>
    <row r="1611" spans="1:40" ht="43.2" x14ac:dyDescent="0.3">
      <c r="A1611" t="s">
        <v>9990</v>
      </c>
      <c r="B1611" t="s">
        <v>9991</v>
      </c>
      <c r="C1611" s="6" t="s">
        <v>9992</v>
      </c>
      <c r="D1611" t="s">
        <v>43</v>
      </c>
      <c r="E1611" s="4">
        <v>32</v>
      </c>
      <c r="F1611" t="b">
        <v>1</v>
      </c>
      <c r="G1611" s="4">
        <v>1500</v>
      </c>
      <c r="H1611" s="3">
        <v>0</v>
      </c>
      <c r="I1611" s="3">
        <v>0</v>
      </c>
      <c r="J1611" s="3">
        <v>-0.23</v>
      </c>
      <c r="K1611" s="3">
        <v>0</v>
      </c>
      <c r="L1611" s="3">
        <v>0.28000000000000003</v>
      </c>
      <c r="M1611" s="3">
        <v>0.24</v>
      </c>
      <c r="N1611" s="3">
        <v>0</v>
      </c>
      <c r="O1611" s="3">
        <v>0</v>
      </c>
      <c r="P1611" s="4">
        <v>5</v>
      </c>
      <c r="Q1611" s="4">
        <v>7</v>
      </c>
      <c r="R1611" t="b">
        <v>0</v>
      </c>
      <c r="S1611" t="b">
        <v>0</v>
      </c>
      <c r="T1611" t="b">
        <v>0</v>
      </c>
      <c r="U1611" t="b">
        <v>0</v>
      </c>
      <c r="V1611" t="b">
        <v>1</v>
      </c>
      <c r="W1611" t="s">
        <v>44</v>
      </c>
      <c r="X1611" t="s">
        <v>101</v>
      </c>
      <c r="Y1611" t="s">
        <v>331</v>
      </c>
      <c r="Z1611" s="3">
        <v>0.995</v>
      </c>
      <c r="AA1611" t="s">
        <v>828</v>
      </c>
      <c r="AB1611" t="s">
        <v>9993</v>
      </c>
      <c r="AC1611" s="6" t="s">
        <v>9994</v>
      </c>
      <c r="AD1611" s="3">
        <f t="shared" si="200"/>
        <v>3.73</v>
      </c>
      <c r="AE1611" s="4">
        <f t="shared" si="201"/>
        <v>37</v>
      </c>
      <c r="AF1611" s="4">
        <f t="shared" si="202"/>
        <v>3</v>
      </c>
      <c r="AG1611" s="4">
        <f t="shared" si="203"/>
        <v>113</v>
      </c>
      <c r="AH1611" t="str">
        <f t="shared" si="204"/>
        <v>standard</v>
      </c>
      <c r="AI1611" t="b">
        <f t="shared" si="205"/>
        <v>1</v>
      </c>
      <c r="AJ1611" t="str">
        <f t="shared" si="206"/>
        <v>ok</v>
      </c>
      <c r="AK1611" t="s">
        <v>9995</v>
      </c>
      <c r="AM1611" s="2">
        <v>46183</v>
      </c>
      <c r="AN1611" t="b">
        <f t="shared" si="207"/>
        <v>1</v>
      </c>
    </row>
    <row r="1612" spans="1:40" ht="43.2" x14ac:dyDescent="0.3">
      <c r="A1612" t="s">
        <v>9996</v>
      </c>
      <c r="B1612" t="s">
        <v>9997</v>
      </c>
      <c r="C1612" s="6" t="s">
        <v>9998</v>
      </c>
      <c r="D1612" t="s">
        <v>43</v>
      </c>
      <c r="E1612" s="4">
        <v>33</v>
      </c>
      <c r="F1612" t="b">
        <v>1</v>
      </c>
      <c r="G1612" s="4">
        <v>1471</v>
      </c>
      <c r="H1612" s="3">
        <v>0</v>
      </c>
      <c r="I1612" s="3">
        <v>1</v>
      </c>
      <c r="J1612" s="3">
        <v>0</v>
      </c>
      <c r="K1612" s="3">
        <v>0</v>
      </c>
      <c r="L1612" s="3">
        <v>0</v>
      </c>
      <c r="M1612" s="3">
        <v>-0.03</v>
      </c>
      <c r="N1612" s="3">
        <v>2.57</v>
      </c>
      <c r="O1612" s="3">
        <v>0</v>
      </c>
      <c r="P1612" s="4">
        <v>8</v>
      </c>
      <c r="Q1612" s="4">
        <v>10</v>
      </c>
      <c r="R1612" t="b">
        <v>0</v>
      </c>
      <c r="S1612" t="b">
        <v>0</v>
      </c>
      <c r="T1612" t="b">
        <v>0</v>
      </c>
      <c r="U1612" t="b">
        <v>1</v>
      </c>
      <c r="V1612" t="b">
        <v>0</v>
      </c>
      <c r="W1612" t="s">
        <v>138</v>
      </c>
      <c r="X1612" t="s">
        <v>55</v>
      </c>
      <c r="Y1612" t="s">
        <v>331</v>
      </c>
      <c r="Z1612" s="3">
        <v>0.47799999999999998</v>
      </c>
      <c r="AA1612" t="s">
        <v>140</v>
      </c>
      <c r="AB1612" t="s">
        <v>9999</v>
      </c>
      <c r="AC1612" s="6" t="s">
        <v>10000</v>
      </c>
      <c r="AD1612" s="3">
        <f t="shared" si="200"/>
        <v>8.6999999999999993</v>
      </c>
      <c r="AE1612" s="4">
        <f t="shared" si="201"/>
        <v>44</v>
      </c>
      <c r="AF1612" s="4">
        <f t="shared" si="202"/>
        <v>3</v>
      </c>
      <c r="AG1612" s="4">
        <f t="shared" si="203"/>
        <v>125</v>
      </c>
      <c r="AH1612" t="str">
        <f t="shared" si="204"/>
        <v>standard</v>
      </c>
      <c r="AI1612" t="b">
        <f t="shared" si="205"/>
        <v>1</v>
      </c>
      <c r="AJ1612" t="str">
        <f t="shared" si="206"/>
        <v>ok</v>
      </c>
      <c r="AK1612" t="s">
        <v>10001</v>
      </c>
      <c r="AL1612" t="s">
        <v>10002</v>
      </c>
      <c r="AM1612" s="2">
        <v>46140</v>
      </c>
      <c r="AN1612" t="b">
        <f t="shared" si="207"/>
        <v>1</v>
      </c>
    </row>
    <row r="1613" spans="1:40" ht="43.2" x14ac:dyDescent="0.3">
      <c r="A1613" t="s">
        <v>10003</v>
      </c>
      <c r="B1613" t="s">
        <v>6573</v>
      </c>
      <c r="C1613" s="6" t="s">
        <v>10004</v>
      </c>
      <c r="D1613" t="s">
        <v>43</v>
      </c>
      <c r="E1613" s="4">
        <v>28</v>
      </c>
      <c r="F1613" t="b">
        <v>1</v>
      </c>
      <c r="G1613" s="4">
        <v>388</v>
      </c>
      <c r="H1613" s="3">
        <v>-0.03</v>
      </c>
      <c r="I1613" s="3">
        <v>0</v>
      </c>
      <c r="J1613" s="3">
        <v>0</v>
      </c>
      <c r="K1613" s="3">
        <v>0.39</v>
      </c>
      <c r="L1613" s="3">
        <v>0</v>
      </c>
      <c r="M1613" s="3">
        <v>0.39</v>
      </c>
      <c r="N1613" s="3">
        <v>0</v>
      </c>
      <c r="O1613" s="3">
        <v>0.41</v>
      </c>
      <c r="P1613" s="4">
        <v>1</v>
      </c>
      <c r="Q1613" s="4">
        <v>2</v>
      </c>
      <c r="R1613" t="b">
        <v>0</v>
      </c>
      <c r="S1613" t="b">
        <v>1</v>
      </c>
      <c r="T1613" t="b">
        <v>0</v>
      </c>
      <c r="U1613" t="b">
        <v>0</v>
      </c>
      <c r="V1613" t="b">
        <v>0</v>
      </c>
      <c r="W1613" t="s">
        <v>54</v>
      </c>
      <c r="X1613" t="s">
        <v>45</v>
      </c>
      <c r="Y1613" t="s">
        <v>66</v>
      </c>
      <c r="Z1613" s="3">
        <v>1.413</v>
      </c>
      <c r="AA1613" t="s">
        <v>56</v>
      </c>
      <c r="AB1613" t="s">
        <v>6575</v>
      </c>
      <c r="AC1613" s="6" t="s">
        <v>10005</v>
      </c>
      <c r="AD1613" s="3">
        <f t="shared" si="200"/>
        <v>4.62</v>
      </c>
      <c r="AE1613" s="4">
        <f t="shared" si="201"/>
        <v>33</v>
      </c>
      <c r="AF1613" s="4">
        <f t="shared" si="202"/>
        <v>2</v>
      </c>
      <c r="AG1613" s="4">
        <f t="shared" si="203"/>
        <v>119</v>
      </c>
      <c r="AH1613" t="str">
        <f t="shared" si="204"/>
        <v>standard</v>
      </c>
      <c r="AI1613" t="b">
        <f t="shared" si="205"/>
        <v>1</v>
      </c>
      <c r="AJ1613" t="str">
        <f t="shared" si="206"/>
        <v>review: multi-status synergy</v>
      </c>
      <c r="AK1613" t="s">
        <v>10006</v>
      </c>
      <c r="AM1613" s="2">
        <v>46190</v>
      </c>
      <c r="AN1613" t="b">
        <f t="shared" si="207"/>
        <v>1</v>
      </c>
    </row>
    <row r="1614" spans="1:40" ht="43.2" x14ac:dyDescent="0.3">
      <c r="A1614" t="s">
        <v>10007</v>
      </c>
      <c r="B1614" t="s">
        <v>10008</v>
      </c>
      <c r="C1614" s="6" t="s">
        <v>10009</v>
      </c>
      <c r="D1614" t="s">
        <v>63</v>
      </c>
      <c r="E1614" s="4">
        <v>17</v>
      </c>
      <c r="F1614" t="b">
        <v>0</v>
      </c>
      <c r="G1614" s="4">
        <v>1348</v>
      </c>
      <c r="H1614" s="3">
        <v>0</v>
      </c>
      <c r="I1614" s="3">
        <v>1</v>
      </c>
      <c r="J1614" s="3">
        <v>0.55000000000000004</v>
      </c>
      <c r="K1614" s="3">
        <v>0</v>
      </c>
      <c r="L1614" s="3">
        <v>-0.35</v>
      </c>
      <c r="M1614" s="3">
        <v>0.27</v>
      </c>
      <c r="N1614" s="3">
        <v>0</v>
      </c>
      <c r="O1614" s="3">
        <v>0</v>
      </c>
      <c r="P1614" s="4">
        <v>4</v>
      </c>
      <c r="Q1614" s="4">
        <v>6</v>
      </c>
      <c r="R1614" t="b">
        <v>0</v>
      </c>
      <c r="S1614" t="b">
        <v>0</v>
      </c>
      <c r="T1614" t="b">
        <v>0</v>
      </c>
      <c r="U1614" t="b">
        <v>0</v>
      </c>
      <c r="V1614" t="b">
        <v>1</v>
      </c>
      <c r="W1614" t="s">
        <v>54</v>
      </c>
      <c r="X1614" t="s">
        <v>45</v>
      </c>
      <c r="Y1614" t="s">
        <v>139</v>
      </c>
      <c r="Z1614" s="3">
        <v>0.88500000000000001</v>
      </c>
      <c r="AA1614" t="s">
        <v>382</v>
      </c>
      <c r="AB1614" t="s">
        <v>10010</v>
      </c>
      <c r="AC1614" s="6" t="s">
        <v>10011</v>
      </c>
      <c r="AD1614" s="3">
        <f t="shared" si="200"/>
        <v>5.39</v>
      </c>
      <c r="AE1614" s="4">
        <f t="shared" si="201"/>
        <v>21</v>
      </c>
      <c r="AF1614" s="4">
        <f t="shared" si="202"/>
        <v>3</v>
      </c>
      <c r="AG1614" s="4">
        <f t="shared" si="203"/>
        <v>116</v>
      </c>
      <c r="AH1614" t="str">
        <f t="shared" si="204"/>
        <v>standard</v>
      </c>
      <c r="AI1614" t="b">
        <f t="shared" si="205"/>
        <v>1</v>
      </c>
      <c r="AJ1614" t="str">
        <f t="shared" si="206"/>
        <v>ok</v>
      </c>
      <c r="AK1614" t="s">
        <v>10012</v>
      </c>
      <c r="AM1614" s="2">
        <v>46105</v>
      </c>
      <c r="AN1614" t="b">
        <f t="shared" si="207"/>
        <v>1</v>
      </c>
    </row>
    <row r="1615" spans="1:40" ht="43.2" x14ac:dyDescent="0.3">
      <c r="A1615" t="s">
        <v>10013</v>
      </c>
      <c r="B1615" t="s">
        <v>9776</v>
      </c>
      <c r="C1615" s="6" t="s">
        <v>10014</v>
      </c>
      <c r="D1615" t="s">
        <v>63</v>
      </c>
      <c r="E1615" s="4">
        <v>27</v>
      </c>
      <c r="F1615" t="b">
        <v>0</v>
      </c>
      <c r="G1615" s="4">
        <v>1699</v>
      </c>
      <c r="H1615" s="3">
        <v>0</v>
      </c>
      <c r="I1615" s="3">
        <v>1</v>
      </c>
      <c r="J1615" s="3">
        <v>0</v>
      </c>
      <c r="K1615" s="3">
        <v>0</v>
      </c>
      <c r="L1615" s="3">
        <v>0</v>
      </c>
      <c r="M1615" s="3">
        <v>0</v>
      </c>
      <c r="N1615" s="3">
        <v>0.62</v>
      </c>
      <c r="O1615" s="3">
        <v>0.02</v>
      </c>
      <c r="P1615" s="4">
        <v>5</v>
      </c>
      <c r="Q1615" s="4">
        <v>10</v>
      </c>
      <c r="R1615" t="b">
        <v>0</v>
      </c>
      <c r="S1615" t="b">
        <v>0</v>
      </c>
      <c r="T1615" t="b">
        <v>1</v>
      </c>
      <c r="U1615" t="b">
        <v>0</v>
      </c>
      <c r="V1615" t="b">
        <v>1</v>
      </c>
      <c r="W1615" t="s">
        <v>127</v>
      </c>
      <c r="X1615" t="s">
        <v>75</v>
      </c>
      <c r="Y1615" t="s">
        <v>129</v>
      </c>
      <c r="Z1615" s="3">
        <v>2.782</v>
      </c>
      <c r="AA1615" t="s">
        <v>171</v>
      </c>
      <c r="AB1615" t="s">
        <v>9778</v>
      </c>
      <c r="AC1615" s="6" t="s">
        <v>10015</v>
      </c>
      <c r="AD1615" s="3">
        <f t="shared" si="200"/>
        <v>3.78</v>
      </c>
      <c r="AE1615" s="4">
        <f t="shared" si="201"/>
        <v>35</v>
      </c>
      <c r="AF1615" s="4">
        <f t="shared" si="202"/>
        <v>6</v>
      </c>
      <c r="AG1615" s="4">
        <f t="shared" si="203"/>
        <v>117</v>
      </c>
      <c r="AH1615" t="str">
        <f t="shared" si="204"/>
        <v>standard</v>
      </c>
      <c r="AI1615" t="b">
        <f t="shared" si="205"/>
        <v>0</v>
      </c>
      <c r="AJ1615" t="str">
        <f t="shared" si="206"/>
        <v>ok</v>
      </c>
      <c r="AK1615" t="s">
        <v>10016</v>
      </c>
      <c r="AM1615" s="2">
        <v>46118</v>
      </c>
      <c r="AN1615" t="b">
        <f t="shared" si="207"/>
        <v>1</v>
      </c>
    </row>
    <row r="1616" spans="1:40" ht="43.2" x14ac:dyDescent="0.3">
      <c r="A1616" t="s">
        <v>10017</v>
      </c>
      <c r="B1616" t="s">
        <v>10018</v>
      </c>
      <c r="C1616" s="6" t="s">
        <v>10019</v>
      </c>
      <c r="D1616" t="s">
        <v>63</v>
      </c>
      <c r="E1616" s="4">
        <v>19</v>
      </c>
      <c r="F1616" t="b">
        <v>0</v>
      </c>
      <c r="G1616" s="4">
        <v>1140</v>
      </c>
      <c r="H1616" s="3">
        <v>0.25</v>
      </c>
      <c r="I1616" s="3">
        <v>0</v>
      </c>
      <c r="J1616" s="3">
        <v>0</v>
      </c>
      <c r="K1616" s="3">
        <v>0</v>
      </c>
      <c r="L1616" s="3">
        <v>0</v>
      </c>
      <c r="M1616" s="3">
        <v>-0.24</v>
      </c>
      <c r="N1616" s="3">
        <v>0</v>
      </c>
      <c r="O1616" s="3">
        <v>0</v>
      </c>
      <c r="P1616" s="4">
        <v>7</v>
      </c>
      <c r="Q1616" s="4">
        <v>9</v>
      </c>
      <c r="R1616" t="b">
        <v>0</v>
      </c>
      <c r="S1616" t="b">
        <v>1</v>
      </c>
      <c r="T1616" t="b">
        <v>0</v>
      </c>
      <c r="U1616" t="b">
        <v>1</v>
      </c>
      <c r="V1616" t="b">
        <v>0</v>
      </c>
      <c r="W1616" t="s">
        <v>84</v>
      </c>
      <c r="X1616" t="s">
        <v>200</v>
      </c>
      <c r="Y1616" t="s">
        <v>331</v>
      </c>
      <c r="Z1616" s="3">
        <v>1.9850000000000001</v>
      </c>
      <c r="AA1616" t="s">
        <v>598</v>
      </c>
      <c r="AB1616" t="s">
        <v>10020</v>
      </c>
      <c r="AC1616" s="6" t="s">
        <v>10021</v>
      </c>
      <c r="AD1616" s="3">
        <f t="shared" si="200"/>
        <v>3.48</v>
      </c>
      <c r="AE1616" s="4">
        <f t="shared" si="201"/>
        <v>22</v>
      </c>
      <c r="AF1616" s="4">
        <f t="shared" si="202"/>
        <v>3</v>
      </c>
      <c r="AG1616" s="4">
        <f t="shared" si="203"/>
        <v>114</v>
      </c>
      <c r="AH1616" t="str">
        <f t="shared" si="204"/>
        <v>standard</v>
      </c>
      <c r="AI1616" t="b">
        <f t="shared" si="205"/>
        <v>1</v>
      </c>
      <c r="AJ1616" t="str">
        <f t="shared" si="206"/>
        <v>ok</v>
      </c>
      <c r="AK1616" t="s">
        <v>10022</v>
      </c>
      <c r="AM1616" s="2">
        <v>46100</v>
      </c>
      <c r="AN1616" t="b">
        <f t="shared" si="207"/>
        <v>1</v>
      </c>
    </row>
    <row r="1617" spans="1:40" ht="43.2" x14ac:dyDescent="0.3">
      <c r="A1617" t="s">
        <v>10023</v>
      </c>
      <c r="B1617" t="s">
        <v>10024</v>
      </c>
      <c r="C1617" s="6" t="s">
        <v>10025</v>
      </c>
      <c r="D1617" t="s">
        <v>43</v>
      </c>
      <c r="E1617" s="4">
        <v>26</v>
      </c>
      <c r="F1617" t="b">
        <v>1</v>
      </c>
      <c r="G1617" s="4">
        <v>1386</v>
      </c>
      <c r="H1617" s="3">
        <v>0.48</v>
      </c>
      <c r="I1617" s="3">
        <v>0</v>
      </c>
      <c r="J1617" s="3">
        <v>-0.18</v>
      </c>
      <c r="K1617" s="3">
        <v>0</v>
      </c>
      <c r="L1617" s="3">
        <v>0</v>
      </c>
      <c r="M1617" s="3">
        <v>0</v>
      </c>
      <c r="N1617" s="3">
        <v>0.8</v>
      </c>
      <c r="O1617" s="3">
        <v>-0.15</v>
      </c>
      <c r="P1617" s="4">
        <v>5</v>
      </c>
      <c r="Q1617" s="4">
        <v>6</v>
      </c>
      <c r="R1617" t="b">
        <v>0</v>
      </c>
      <c r="S1617" t="b">
        <v>0</v>
      </c>
      <c r="T1617" t="b">
        <v>1</v>
      </c>
      <c r="U1617" t="b">
        <v>1</v>
      </c>
      <c r="V1617" t="b">
        <v>1</v>
      </c>
      <c r="W1617" t="s">
        <v>127</v>
      </c>
      <c r="X1617" t="s">
        <v>149</v>
      </c>
      <c r="Y1617" t="s">
        <v>66</v>
      </c>
      <c r="Z1617" s="3">
        <v>1.679</v>
      </c>
      <c r="AA1617" t="s">
        <v>1682</v>
      </c>
      <c r="AB1617" t="s">
        <v>10026</v>
      </c>
      <c r="AC1617" s="6" t="s">
        <v>10027</v>
      </c>
      <c r="AD1617" s="3">
        <f t="shared" si="200"/>
        <v>8.2799999999999994</v>
      </c>
      <c r="AE1617" s="4">
        <f t="shared" si="201"/>
        <v>39</v>
      </c>
      <c r="AF1617" s="4">
        <f t="shared" si="202"/>
        <v>2</v>
      </c>
      <c r="AG1617" s="4">
        <f t="shared" si="203"/>
        <v>120</v>
      </c>
      <c r="AH1617" t="str">
        <f t="shared" si="204"/>
        <v>standard</v>
      </c>
      <c r="AI1617" t="b">
        <f t="shared" si="205"/>
        <v>1</v>
      </c>
      <c r="AJ1617" t="str">
        <f t="shared" si="206"/>
        <v>ok</v>
      </c>
      <c r="AK1617" t="s">
        <v>10028</v>
      </c>
      <c r="AM1617" s="2">
        <v>46146</v>
      </c>
      <c r="AN1617" t="b">
        <f t="shared" si="207"/>
        <v>1</v>
      </c>
    </row>
    <row r="1618" spans="1:40" ht="43.2" x14ac:dyDescent="0.3">
      <c r="A1618" t="s">
        <v>10029</v>
      </c>
      <c r="B1618" t="s">
        <v>10030</v>
      </c>
      <c r="C1618" s="6" t="s">
        <v>10031</v>
      </c>
      <c r="D1618" t="s">
        <v>178</v>
      </c>
      <c r="E1618" s="4">
        <v>73</v>
      </c>
      <c r="F1618" t="b">
        <v>1</v>
      </c>
      <c r="G1618" s="4">
        <v>1660</v>
      </c>
      <c r="H1618" s="3">
        <v>0</v>
      </c>
      <c r="I1618" s="3">
        <v>0</v>
      </c>
      <c r="J1618" s="3">
        <v>0</v>
      </c>
      <c r="K1618" s="3">
        <v>0</v>
      </c>
      <c r="L1618" s="3">
        <v>0.89</v>
      </c>
      <c r="M1618" s="3">
        <v>0</v>
      </c>
      <c r="N1618" s="3">
        <v>-1.1200000000000001</v>
      </c>
      <c r="O1618" s="3">
        <v>0</v>
      </c>
      <c r="P1618" s="4">
        <v>9</v>
      </c>
      <c r="Q1618" s="4">
        <v>10</v>
      </c>
      <c r="R1618" t="b">
        <v>1</v>
      </c>
      <c r="S1618" t="b">
        <v>0</v>
      </c>
      <c r="T1618" t="b">
        <v>0</v>
      </c>
      <c r="U1618" t="b">
        <v>0</v>
      </c>
      <c r="V1618" t="b">
        <v>1</v>
      </c>
      <c r="W1618" t="s">
        <v>64</v>
      </c>
      <c r="X1618" t="s">
        <v>65</v>
      </c>
      <c r="Y1618" t="s">
        <v>66</v>
      </c>
      <c r="Z1618" s="3">
        <v>2.6749999999999998</v>
      </c>
      <c r="AA1618" t="s">
        <v>120</v>
      </c>
      <c r="AB1618" t="s">
        <v>10032</v>
      </c>
      <c r="AC1618" s="6" t="s">
        <v>10033</v>
      </c>
      <c r="AD1618" s="3">
        <f t="shared" si="200"/>
        <v>11.02</v>
      </c>
      <c r="AE1618" s="4">
        <f t="shared" si="201"/>
        <v>107</v>
      </c>
      <c r="AF1618" s="4">
        <f t="shared" si="202"/>
        <v>2</v>
      </c>
      <c r="AG1618" s="4">
        <f t="shared" si="203"/>
        <v>121</v>
      </c>
      <c r="AH1618" t="str">
        <f t="shared" si="204"/>
        <v>standard</v>
      </c>
      <c r="AI1618" t="b">
        <f t="shared" si="205"/>
        <v>1</v>
      </c>
      <c r="AJ1618" t="str">
        <f t="shared" si="206"/>
        <v>ok</v>
      </c>
      <c r="AK1618" t="s">
        <v>10034</v>
      </c>
      <c r="AM1618" s="2">
        <v>46154</v>
      </c>
      <c r="AN1618" t="b">
        <f t="shared" si="207"/>
        <v>1</v>
      </c>
    </row>
    <row r="1619" spans="1:40" ht="43.2" x14ac:dyDescent="0.3">
      <c r="A1619" t="s">
        <v>10035</v>
      </c>
      <c r="B1619" t="s">
        <v>10036</v>
      </c>
      <c r="C1619" s="6" t="s">
        <v>10037</v>
      </c>
      <c r="D1619" t="s">
        <v>43</v>
      </c>
      <c r="E1619" s="4">
        <v>31</v>
      </c>
      <c r="F1619" t="b">
        <v>1</v>
      </c>
      <c r="G1619" s="4">
        <v>302</v>
      </c>
      <c r="H1619" s="3">
        <v>1.04</v>
      </c>
      <c r="I1619" s="3">
        <v>0</v>
      </c>
      <c r="J1619" s="3">
        <v>0</v>
      </c>
      <c r="K1619" s="3">
        <v>0.36</v>
      </c>
      <c r="L1619" s="3">
        <v>0</v>
      </c>
      <c r="M1619" s="3">
        <v>0</v>
      </c>
      <c r="N1619" s="3">
        <v>0</v>
      </c>
      <c r="O1619" s="3">
        <v>0</v>
      </c>
      <c r="P1619" s="4">
        <v>6</v>
      </c>
      <c r="Q1619" s="4">
        <v>9</v>
      </c>
      <c r="R1619" t="b">
        <v>1</v>
      </c>
      <c r="S1619" t="b">
        <v>0</v>
      </c>
      <c r="T1619" t="b">
        <v>0</v>
      </c>
      <c r="U1619" t="b">
        <v>0</v>
      </c>
      <c r="V1619" t="b">
        <v>0</v>
      </c>
      <c r="W1619" t="s">
        <v>64</v>
      </c>
      <c r="X1619" t="s">
        <v>128</v>
      </c>
      <c r="Y1619" t="s">
        <v>46</v>
      </c>
      <c r="Z1619" s="3">
        <v>3.4390000000000001</v>
      </c>
      <c r="AA1619" t="s">
        <v>120</v>
      </c>
      <c r="AB1619" t="s">
        <v>10038</v>
      </c>
      <c r="AC1619" s="6" t="s">
        <v>10039</v>
      </c>
      <c r="AD1619" s="3">
        <f t="shared" si="200"/>
        <v>11.04</v>
      </c>
      <c r="AE1619" s="4">
        <f t="shared" si="201"/>
        <v>47</v>
      </c>
      <c r="AF1619" s="4">
        <f t="shared" si="202"/>
        <v>4</v>
      </c>
      <c r="AG1619" s="4">
        <f t="shared" si="203"/>
        <v>117</v>
      </c>
      <c r="AH1619" t="str">
        <f t="shared" si="204"/>
        <v>standard</v>
      </c>
      <c r="AI1619" t="b">
        <f t="shared" si="205"/>
        <v>0</v>
      </c>
      <c r="AJ1619" t="str">
        <f t="shared" si="206"/>
        <v>ok</v>
      </c>
      <c r="AK1619" t="s">
        <v>10040</v>
      </c>
      <c r="AM1619" s="2">
        <v>46082</v>
      </c>
      <c r="AN1619" t="b">
        <f t="shared" si="207"/>
        <v>1</v>
      </c>
    </row>
    <row r="1620" spans="1:40" ht="43.2" x14ac:dyDescent="0.3">
      <c r="A1620" t="s">
        <v>10041</v>
      </c>
      <c r="B1620" t="s">
        <v>10042</v>
      </c>
      <c r="C1620" s="6" t="s">
        <v>10043</v>
      </c>
      <c r="D1620" t="s">
        <v>63</v>
      </c>
      <c r="E1620" s="4">
        <v>22</v>
      </c>
      <c r="F1620" t="b">
        <v>1</v>
      </c>
      <c r="G1620" s="4">
        <v>65</v>
      </c>
      <c r="H1620" s="3">
        <v>0.95</v>
      </c>
      <c r="I1620" s="3">
        <v>1</v>
      </c>
      <c r="J1620" s="3">
        <v>-0.11</v>
      </c>
      <c r="K1620" s="3">
        <v>0</v>
      </c>
      <c r="L1620" s="3">
        <v>0</v>
      </c>
      <c r="M1620" s="3">
        <v>0</v>
      </c>
      <c r="N1620" s="3">
        <v>0</v>
      </c>
      <c r="O1620" s="3">
        <v>0</v>
      </c>
      <c r="P1620" s="4">
        <v>3</v>
      </c>
      <c r="Q1620" s="4">
        <v>5</v>
      </c>
      <c r="R1620" t="b">
        <v>1</v>
      </c>
      <c r="S1620" t="b">
        <v>0</v>
      </c>
      <c r="T1620" t="b">
        <v>0</v>
      </c>
      <c r="U1620" t="b">
        <v>1</v>
      </c>
      <c r="V1620" t="b">
        <v>1</v>
      </c>
      <c r="W1620" t="s">
        <v>64</v>
      </c>
      <c r="X1620" t="s">
        <v>75</v>
      </c>
      <c r="Y1620" t="s">
        <v>46</v>
      </c>
      <c r="Z1620" s="3">
        <v>3.19</v>
      </c>
      <c r="AA1620" t="s">
        <v>120</v>
      </c>
      <c r="AB1620" t="s">
        <v>10044</v>
      </c>
      <c r="AC1620" s="6" t="s">
        <v>10045</v>
      </c>
      <c r="AD1620" s="3">
        <f t="shared" si="200"/>
        <v>10.43</v>
      </c>
      <c r="AE1620" s="4">
        <f t="shared" si="201"/>
        <v>33</v>
      </c>
      <c r="AF1620" s="4">
        <f t="shared" si="202"/>
        <v>3</v>
      </c>
      <c r="AG1620" s="4">
        <f t="shared" si="203"/>
        <v>115</v>
      </c>
      <c r="AH1620" t="str">
        <f t="shared" si="204"/>
        <v>standard</v>
      </c>
      <c r="AI1620" t="b">
        <f t="shared" si="205"/>
        <v>1</v>
      </c>
      <c r="AJ1620" t="str">
        <f t="shared" si="206"/>
        <v>review: balance outlier</v>
      </c>
      <c r="AK1620" t="s">
        <v>10046</v>
      </c>
      <c r="AL1620" t="s">
        <v>6830</v>
      </c>
      <c r="AM1620" s="2">
        <v>46112</v>
      </c>
      <c r="AN1620" t="b">
        <f t="shared" si="207"/>
        <v>1</v>
      </c>
    </row>
    <row r="1621" spans="1:40" ht="43.2" x14ac:dyDescent="0.3">
      <c r="A1621" t="s">
        <v>10047</v>
      </c>
      <c r="B1621" t="s">
        <v>10048</v>
      </c>
      <c r="C1621" s="6" t="s">
        <v>10049</v>
      </c>
      <c r="D1621" t="s">
        <v>119</v>
      </c>
      <c r="E1621" s="4">
        <v>58</v>
      </c>
      <c r="F1621" t="b">
        <v>1</v>
      </c>
      <c r="G1621" s="4">
        <v>69</v>
      </c>
      <c r="H1621" s="3">
        <v>1.49</v>
      </c>
      <c r="I1621" s="3">
        <v>0</v>
      </c>
      <c r="J1621" s="3">
        <v>0</v>
      </c>
      <c r="K1621" s="3">
        <v>0</v>
      </c>
      <c r="L1621" s="3">
        <v>0</v>
      </c>
      <c r="M1621" s="3">
        <v>0</v>
      </c>
      <c r="N1621" s="3">
        <v>0</v>
      </c>
      <c r="O1621" s="3">
        <v>0</v>
      </c>
      <c r="P1621" s="4">
        <v>5</v>
      </c>
      <c r="Q1621" s="4">
        <v>6</v>
      </c>
      <c r="R1621" t="b">
        <v>0</v>
      </c>
      <c r="S1621" t="b">
        <v>0</v>
      </c>
      <c r="T1621" t="b">
        <v>1</v>
      </c>
      <c r="U1621" t="b">
        <v>1</v>
      </c>
      <c r="V1621" t="b">
        <v>1</v>
      </c>
      <c r="W1621" t="s">
        <v>127</v>
      </c>
      <c r="X1621" t="s">
        <v>45</v>
      </c>
      <c r="Y1621" t="s">
        <v>129</v>
      </c>
      <c r="Z1621" s="3">
        <v>0.96</v>
      </c>
      <c r="AA1621" t="s">
        <v>171</v>
      </c>
      <c r="AB1621" t="s">
        <v>10050</v>
      </c>
      <c r="AC1621" s="6" t="s">
        <v>10051</v>
      </c>
      <c r="AD1621" s="3">
        <f t="shared" si="200"/>
        <v>15.92</v>
      </c>
      <c r="AE1621" s="4">
        <f t="shared" si="201"/>
        <v>99</v>
      </c>
      <c r="AF1621" s="4">
        <f t="shared" si="202"/>
        <v>2</v>
      </c>
      <c r="AG1621" s="4">
        <f t="shared" si="203"/>
        <v>114</v>
      </c>
      <c r="AH1621" t="str">
        <f t="shared" si="204"/>
        <v>rare-chest</v>
      </c>
      <c r="AI1621" t="b">
        <f t="shared" si="205"/>
        <v>0</v>
      </c>
      <c r="AJ1621" t="str">
        <f t="shared" si="206"/>
        <v>ok</v>
      </c>
      <c r="AK1621" t="s">
        <v>10052</v>
      </c>
      <c r="AM1621" s="2">
        <v>46095</v>
      </c>
      <c r="AN1621" t="b">
        <f t="shared" si="207"/>
        <v>1</v>
      </c>
    </row>
    <row r="1622" spans="1:40" ht="43.2" x14ac:dyDescent="0.3">
      <c r="A1622" t="s">
        <v>10053</v>
      </c>
      <c r="B1622" t="s">
        <v>10054</v>
      </c>
      <c r="C1622" s="6" t="s">
        <v>10055</v>
      </c>
      <c r="D1622" t="s">
        <v>43</v>
      </c>
      <c r="E1622" s="4">
        <v>26</v>
      </c>
      <c r="F1622" t="b">
        <v>1</v>
      </c>
      <c r="G1622" s="4">
        <v>1444</v>
      </c>
      <c r="H1622" s="3">
        <v>0</v>
      </c>
      <c r="I1622" s="3">
        <v>0</v>
      </c>
      <c r="J1622" s="3">
        <v>0.11</v>
      </c>
      <c r="K1622" s="3">
        <v>-0.18</v>
      </c>
      <c r="L1622" s="3">
        <v>0</v>
      </c>
      <c r="M1622" s="3">
        <v>0</v>
      </c>
      <c r="N1622" s="3">
        <v>2.17</v>
      </c>
      <c r="O1622" s="3">
        <v>0.24</v>
      </c>
      <c r="P1622" s="4">
        <v>7</v>
      </c>
      <c r="Q1622" s="4">
        <v>8</v>
      </c>
      <c r="R1622" t="b">
        <v>1</v>
      </c>
      <c r="S1622" t="b">
        <v>0</v>
      </c>
      <c r="T1622" t="b">
        <v>0</v>
      </c>
      <c r="U1622" t="b">
        <v>0</v>
      </c>
      <c r="V1622" t="b">
        <v>1</v>
      </c>
      <c r="W1622" t="s">
        <v>64</v>
      </c>
      <c r="X1622" t="s">
        <v>65</v>
      </c>
      <c r="Y1622" t="s">
        <v>66</v>
      </c>
      <c r="Z1622" s="3">
        <v>1.968</v>
      </c>
      <c r="AA1622" t="s">
        <v>120</v>
      </c>
      <c r="AB1622" t="s">
        <v>10056</v>
      </c>
      <c r="AC1622" s="6" t="s">
        <v>10057</v>
      </c>
      <c r="AD1622" s="3">
        <f t="shared" si="200"/>
        <v>7.51</v>
      </c>
      <c r="AE1622" s="4">
        <f t="shared" si="201"/>
        <v>36</v>
      </c>
      <c r="AF1622" s="4">
        <f t="shared" si="202"/>
        <v>2</v>
      </c>
      <c r="AG1622" s="4">
        <f t="shared" si="203"/>
        <v>121</v>
      </c>
      <c r="AH1622" t="str">
        <f t="shared" si="204"/>
        <v>standard</v>
      </c>
      <c r="AI1622" t="b">
        <f t="shared" si="205"/>
        <v>1</v>
      </c>
      <c r="AJ1622" t="str">
        <f t="shared" si="206"/>
        <v>ok</v>
      </c>
      <c r="AK1622" t="s">
        <v>10058</v>
      </c>
      <c r="AM1622" s="2">
        <v>46121</v>
      </c>
      <c r="AN1622" t="b">
        <f t="shared" si="207"/>
        <v>1</v>
      </c>
    </row>
    <row r="1623" spans="1:40" ht="43.2" x14ac:dyDescent="0.3">
      <c r="A1623" t="s">
        <v>10059</v>
      </c>
      <c r="B1623" t="s">
        <v>10060</v>
      </c>
      <c r="C1623" s="6" t="s">
        <v>10061</v>
      </c>
      <c r="D1623" t="s">
        <v>63</v>
      </c>
      <c r="E1623" s="4">
        <v>10</v>
      </c>
      <c r="F1623" t="b">
        <v>0</v>
      </c>
      <c r="G1623" s="4">
        <v>1160</v>
      </c>
      <c r="H1623" s="3">
        <v>1.54</v>
      </c>
      <c r="I1623" s="3">
        <v>0</v>
      </c>
      <c r="J1623" s="3">
        <v>0.51</v>
      </c>
      <c r="K1623" s="3">
        <v>-0.01</v>
      </c>
      <c r="L1623" s="3">
        <v>0</v>
      </c>
      <c r="M1623" s="3">
        <v>0</v>
      </c>
      <c r="N1623" s="3">
        <v>3.5</v>
      </c>
      <c r="O1623" s="3">
        <v>0</v>
      </c>
      <c r="P1623" s="4">
        <v>6</v>
      </c>
      <c r="Q1623" s="4">
        <v>6</v>
      </c>
      <c r="R1623" t="b">
        <v>1</v>
      </c>
      <c r="S1623" t="b">
        <v>0</v>
      </c>
      <c r="T1623" t="b">
        <v>0</v>
      </c>
      <c r="U1623" t="b">
        <v>0</v>
      </c>
      <c r="V1623" t="b">
        <v>1</v>
      </c>
      <c r="W1623" t="s">
        <v>148</v>
      </c>
      <c r="X1623" t="s">
        <v>45</v>
      </c>
      <c r="Y1623" t="s">
        <v>66</v>
      </c>
      <c r="Z1623" s="3">
        <v>3.302</v>
      </c>
      <c r="AA1623" t="s">
        <v>157</v>
      </c>
      <c r="AB1623" t="s">
        <v>10062</v>
      </c>
      <c r="AC1623" s="6" t="s">
        <v>10063</v>
      </c>
      <c r="AD1623" s="3">
        <f t="shared" si="200"/>
        <v>21.87</v>
      </c>
      <c r="AE1623" s="4">
        <f t="shared" si="201"/>
        <v>21</v>
      </c>
      <c r="AF1623" s="4">
        <f t="shared" si="202"/>
        <v>1</v>
      </c>
      <c r="AG1623" s="4">
        <f t="shared" si="203"/>
        <v>121</v>
      </c>
      <c r="AH1623" t="str">
        <f t="shared" si="204"/>
        <v>rare-chest</v>
      </c>
      <c r="AI1623" t="b">
        <f t="shared" si="205"/>
        <v>1</v>
      </c>
      <c r="AJ1623" t="str">
        <f t="shared" si="206"/>
        <v>review: balance outlier</v>
      </c>
      <c r="AK1623" t="s">
        <v>10064</v>
      </c>
      <c r="AM1623" s="2">
        <v>46180</v>
      </c>
      <c r="AN1623" t="b">
        <f t="shared" si="207"/>
        <v>1</v>
      </c>
    </row>
    <row r="1624" spans="1:40" ht="43.2" x14ac:dyDescent="0.3">
      <c r="A1624" t="s">
        <v>10065</v>
      </c>
      <c r="B1624" t="s">
        <v>10066</v>
      </c>
      <c r="C1624" s="6" t="s">
        <v>10067</v>
      </c>
      <c r="D1624" t="s">
        <v>74</v>
      </c>
      <c r="E1624" s="4">
        <v>26</v>
      </c>
      <c r="F1624" t="b">
        <v>0</v>
      </c>
      <c r="G1624" s="4">
        <v>1553</v>
      </c>
      <c r="H1624" s="3">
        <v>0.94</v>
      </c>
      <c r="I1624" s="3">
        <v>1</v>
      </c>
      <c r="J1624" s="3">
        <v>0</v>
      </c>
      <c r="K1624" s="3">
        <v>0</v>
      </c>
      <c r="L1624" s="3">
        <v>0</v>
      </c>
      <c r="M1624" s="3">
        <v>0</v>
      </c>
      <c r="N1624" s="3">
        <v>0</v>
      </c>
      <c r="O1624" s="3">
        <v>0</v>
      </c>
      <c r="P1624" s="4">
        <v>9</v>
      </c>
      <c r="Q1624" s="4">
        <v>10</v>
      </c>
      <c r="R1624" t="b">
        <v>0</v>
      </c>
      <c r="S1624" t="b">
        <v>0</v>
      </c>
      <c r="T1624" t="b">
        <v>1</v>
      </c>
      <c r="U1624" t="b">
        <v>0</v>
      </c>
      <c r="V1624" t="b">
        <v>1</v>
      </c>
      <c r="W1624" t="s">
        <v>111</v>
      </c>
      <c r="X1624" t="s">
        <v>101</v>
      </c>
      <c r="Y1624" t="s">
        <v>66</v>
      </c>
      <c r="Z1624" s="3">
        <v>1.661</v>
      </c>
      <c r="AA1624" t="s">
        <v>4096</v>
      </c>
      <c r="AB1624" t="s">
        <v>10068</v>
      </c>
      <c r="AC1624" s="6" t="s">
        <v>10069</v>
      </c>
      <c r="AD1624" s="3">
        <f t="shared" si="200"/>
        <v>14.02</v>
      </c>
      <c r="AE1624" s="4">
        <f t="shared" si="201"/>
        <v>45</v>
      </c>
      <c r="AF1624" s="4">
        <f t="shared" si="202"/>
        <v>2</v>
      </c>
      <c r="AG1624" s="4">
        <f t="shared" si="203"/>
        <v>111</v>
      </c>
      <c r="AH1624" t="str">
        <f t="shared" si="204"/>
        <v>curse-room</v>
      </c>
      <c r="AI1624" t="b">
        <f t="shared" si="205"/>
        <v>0</v>
      </c>
      <c r="AJ1624" t="str">
        <f t="shared" si="206"/>
        <v>ok</v>
      </c>
      <c r="AK1624" t="s">
        <v>10070</v>
      </c>
      <c r="AL1624" t="s">
        <v>824</v>
      </c>
      <c r="AM1624" s="2">
        <v>46057</v>
      </c>
      <c r="AN1624" t="b">
        <f t="shared" si="207"/>
        <v>1</v>
      </c>
    </row>
    <row r="1625" spans="1:40" ht="43.2" x14ac:dyDescent="0.3">
      <c r="A1625" t="s">
        <v>10071</v>
      </c>
      <c r="B1625" t="s">
        <v>10072</v>
      </c>
      <c r="C1625" s="6" t="s">
        <v>10073</v>
      </c>
      <c r="D1625" t="s">
        <v>63</v>
      </c>
      <c r="E1625" s="4">
        <v>22</v>
      </c>
      <c r="F1625" t="b">
        <v>1</v>
      </c>
      <c r="G1625" s="4">
        <v>1664</v>
      </c>
      <c r="H1625" s="3">
        <v>0</v>
      </c>
      <c r="I1625" s="3">
        <v>0</v>
      </c>
      <c r="J1625" s="3">
        <v>0</v>
      </c>
      <c r="K1625" s="3">
        <v>0</v>
      </c>
      <c r="L1625" s="3">
        <v>0.8</v>
      </c>
      <c r="M1625" s="3">
        <v>0</v>
      </c>
      <c r="N1625" s="3">
        <v>3.68</v>
      </c>
      <c r="O1625" s="3">
        <v>0</v>
      </c>
      <c r="P1625" s="4">
        <v>6</v>
      </c>
      <c r="Q1625" s="4">
        <v>10</v>
      </c>
      <c r="R1625" t="b">
        <v>0</v>
      </c>
      <c r="S1625" t="b">
        <v>0</v>
      </c>
      <c r="T1625" t="b">
        <v>0</v>
      </c>
      <c r="U1625" t="b">
        <v>0</v>
      </c>
      <c r="V1625" t="b">
        <v>1</v>
      </c>
      <c r="W1625" t="s">
        <v>64</v>
      </c>
      <c r="X1625" t="s">
        <v>45</v>
      </c>
      <c r="Y1625" t="s">
        <v>66</v>
      </c>
      <c r="Z1625" s="3">
        <v>1.1479999999999999</v>
      </c>
      <c r="AA1625" t="s">
        <v>120</v>
      </c>
      <c r="AB1625" t="s">
        <v>10074</v>
      </c>
      <c r="AC1625" s="6" t="s">
        <v>10075</v>
      </c>
      <c r="AD1625" s="3">
        <f t="shared" si="200"/>
        <v>9.9600000000000009</v>
      </c>
      <c r="AE1625" s="4">
        <f t="shared" si="201"/>
        <v>31</v>
      </c>
      <c r="AF1625" s="4">
        <f t="shared" si="202"/>
        <v>5</v>
      </c>
      <c r="AG1625" s="4">
        <f t="shared" si="203"/>
        <v>121</v>
      </c>
      <c r="AH1625" t="str">
        <f t="shared" si="204"/>
        <v>standard</v>
      </c>
      <c r="AI1625" t="b">
        <f t="shared" si="205"/>
        <v>0</v>
      </c>
      <c r="AJ1625" t="str">
        <f t="shared" si="206"/>
        <v>ok</v>
      </c>
      <c r="AK1625" t="s">
        <v>10076</v>
      </c>
      <c r="AL1625" t="s">
        <v>10077</v>
      </c>
      <c r="AM1625" s="2">
        <v>46034</v>
      </c>
      <c r="AN1625" t="b">
        <f t="shared" si="207"/>
        <v>1</v>
      </c>
    </row>
    <row r="1626" spans="1:40" ht="43.2" x14ac:dyDescent="0.3">
      <c r="A1626" t="s">
        <v>10078</v>
      </c>
      <c r="B1626" t="s">
        <v>1033</v>
      </c>
      <c r="C1626" s="6" t="s">
        <v>10079</v>
      </c>
      <c r="D1626" t="s">
        <v>178</v>
      </c>
      <c r="E1626" s="4">
        <v>78</v>
      </c>
      <c r="F1626" t="b">
        <v>1</v>
      </c>
      <c r="G1626" s="4">
        <v>2004</v>
      </c>
      <c r="H1626" s="3">
        <v>0</v>
      </c>
      <c r="I1626" s="3">
        <v>1</v>
      </c>
      <c r="J1626" s="3">
        <v>0.13</v>
      </c>
      <c r="K1626" s="3">
        <v>0</v>
      </c>
      <c r="L1626" s="3">
        <v>0</v>
      </c>
      <c r="M1626" s="3">
        <v>0</v>
      </c>
      <c r="N1626" s="3">
        <v>3.68</v>
      </c>
      <c r="O1626" s="3">
        <v>0.38</v>
      </c>
      <c r="P1626" s="4">
        <v>3</v>
      </c>
      <c r="Q1626" s="4">
        <v>9</v>
      </c>
      <c r="R1626" t="b">
        <v>1</v>
      </c>
      <c r="S1626" t="b">
        <v>0</v>
      </c>
      <c r="T1626" t="b">
        <v>1</v>
      </c>
      <c r="U1626" t="b">
        <v>1</v>
      </c>
      <c r="V1626" t="b">
        <v>1</v>
      </c>
      <c r="W1626" t="s">
        <v>44</v>
      </c>
      <c r="X1626" t="s">
        <v>65</v>
      </c>
      <c r="Y1626" t="s">
        <v>74</v>
      </c>
      <c r="Z1626" s="3">
        <v>2.0550000000000002</v>
      </c>
      <c r="AA1626" t="s">
        <v>367</v>
      </c>
      <c r="AB1626" t="s">
        <v>1035</v>
      </c>
      <c r="AC1626" s="6" t="s">
        <v>10080</v>
      </c>
      <c r="AD1626" s="3">
        <f t="shared" si="200"/>
        <v>17.010000000000002</v>
      </c>
      <c r="AE1626" s="4">
        <f t="shared" si="201"/>
        <v>137</v>
      </c>
      <c r="AF1626" s="4">
        <f t="shared" si="202"/>
        <v>7</v>
      </c>
      <c r="AG1626" s="4">
        <f t="shared" si="203"/>
        <v>114</v>
      </c>
      <c r="AH1626" t="str">
        <f t="shared" si="204"/>
        <v>rare-chest</v>
      </c>
      <c r="AI1626" t="b">
        <f t="shared" si="205"/>
        <v>0</v>
      </c>
      <c r="AJ1626" t="str">
        <f t="shared" si="206"/>
        <v>review: volatile physics</v>
      </c>
      <c r="AK1626" t="s">
        <v>10081</v>
      </c>
      <c r="AM1626" s="2">
        <v>46115</v>
      </c>
      <c r="AN1626" t="b">
        <f t="shared" si="207"/>
        <v>1</v>
      </c>
    </row>
    <row r="1627" spans="1:40" ht="43.2" x14ac:dyDescent="0.3">
      <c r="A1627" t="s">
        <v>10082</v>
      </c>
      <c r="B1627" t="s">
        <v>10083</v>
      </c>
      <c r="C1627" s="6" t="s">
        <v>10084</v>
      </c>
      <c r="D1627" t="s">
        <v>119</v>
      </c>
      <c r="E1627" s="4">
        <v>46</v>
      </c>
      <c r="F1627" t="b">
        <v>1</v>
      </c>
      <c r="G1627" s="4">
        <v>1245</v>
      </c>
      <c r="H1627" s="3">
        <v>0.35</v>
      </c>
      <c r="I1627" s="3">
        <v>0</v>
      </c>
      <c r="J1627" s="3">
        <v>0.11</v>
      </c>
      <c r="K1627" s="3">
        <v>0</v>
      </c>
      <c r="L1627" s="3">
        <v>0</v>
      </c>
      <c r="M1627" s="3">
        <v>0</v>
      </c>
      <c r="N1627" s="3">
        <v>0.96</v>
      </c>
      <c r="O1627" s="3">
        <v>0</v>
      </c>
      <c r="P1627" s="4">
        <v>4</v>
      </c>
      <c r="Q1627" s="4">
        <v>4</v>
      </c>
      <c r="R1627" t="b">
        <v>1</v>
      </c>
      <c r="S1627" t="b">
        <v>1</v>
      </c>
      <c r="T1627" t="b">
        <v>0</v>
      </c>
      <c r="U1627" t="b">
        <v>0</v>
      </c>
      <c r="V1627" t="b">
        <v>1</v>
      </c>
      <c r="W1627" t="s">
        <v>64</v>
      </c>
      <c r="X1627" t="s">
        <v>128</v>
      </c>
      <c r="Y1627" t="s">
        <v>66</v>
      </c>
      <c r="Z1627" s="3">
        <v>0.48</v>
      </c>
      <c r="AA1627" t="s">
        <v>67</v>
      </c>
      <c r="AB1627" t="s">
        <v>10085</v>
      </c>
      <c r="AC1627" s="6" t="s">
        <v>10086</v>
      </c>
      <c r="AD1627" s="3">
        <f t="shared" si="200"/>
        <v>9.0500000000000007</v>
      </c>
      <c r="AE1627" s="4">
        <f t="shared" si="201"/>
        <v>65</v>
      </c>
      <c r="AF1627" s="4">
        <f t="shared" si="202"/>
        <v>1</v>
      </c>
      <c r="AG1627" s="4">
        <f t="shared" si="203"/>
        <v>111</v>
      </c>
      <c r="AH1627" t="str">
        <f t="shared" si="204"/>
        <v>standard</v>
      </c>
      <c r="AI1627" t="b">
        <f t="shared" si="205"/>
        <v>0</v>
      </c>
      <c r="AJ1627" t="str">
        <f t="shared" si="206"/>
        <v>ok</v>
      </c>
      <c r="AK1627" t="s">
        <v>10087</v>
      </c>
      <c r="AM1627" s="2">
        <v>46169</v>
      </c>
      <c r="AN1627" t="b">
        <f t="shared" si="207"/>
        <v>1</v>
      </c>
    </row>
    <row r="1628" spans="1:40" ht="43.2" x14ac:dyDescent="0.3">
      <c r="A1628" t="s">
        <v>10088</v>
      </c>
      <c r="B1628" t="s">
        <v>10089</v>
      </c>
      <c r="C1628" s="6" t="s">
        <v>10090</v>
      </c>
      <c r="D1628" t="s">
        <v>63</v>
      </c>
      <c r="E1628" s="4">
        <v>14</v>
      </c>
      <c r="F1628" t="b">
        <v>1</v>
      </c>
      <c r="G1628" s="4">
        <v>405</v>
      </c>
      <c r="H1628" s="3">
        <v>0</v>
      </c>
      <c r="I1628" s="3">
        <v>0</v>
      </c>
      <c r="J1628" s="3">
        <v>0.31</v>
      </c>
      <c r="K1628" s="3">
        <v>0.78</v>
      </c>
      <c r="L1628" s="3">
        <v>0</v>
      </c>
      <c r="M1628" s="3">
        <v>0</v>
      </c>
      <c r="N1628" s="3">
        <v>1.62</v>
      </c>
      <c r="O1628" s="3">
        <v>0</v>
      </c>
      <c r="P1628" s="4">
        <v>3</v>
      </c>
      <c r="Q1628" s="4">
        <v>4</v>
      </c>
      <c r="R1628" t="b">
        <v>0</v>
      </c>
      <c r="S1628" t="b">
        <v>0</v>
      </c>
      <c r="T1628" t="b">
        <v>0</v>
      </c>
      <c r="U1628" t="b">
        <v>0</v>
      </c>
      <c r="V1628" t="b">
        <v>0</v>
      </c>
      <c r="W1628" t="s">
        <v>54</v>
      </c>
      <c r="X1628" t="s">
        <v>200</v>
      </c>
      <c r="Y1628" t="s">
        <v>331</v>
      </c>
      <c r="Z1628" s="3">
        <v>0.19800000000000001</v>
      </c>
      <c r="AA1628" t="s">
        <v>382</v>
      </c>
      <c r="AB1628" t="s">
        <v>10091</v>
      </c>
      <c r="AC1628" s="6" t="s">
        <v>10092</v>
      </c>
      <c r="AD1628" s="3">
        <f t="shared" si="200"/>
        <v>6.73</v>
      </c>
      <c r="AE1628" s="4">
        <f t="shared" si="201"/>
        <v>18</v>
      </c>
      <c r="AF1628" s="4">
        <f t="shared" si="202"/>
        <v>2</v>
      </c>
      <c r="AG1628" s="4">
        <f t="shared" si="203"/>
        <v>103</v>
      </c>
      <c r="AH1628" t="str">
        <f t="shared" si="204"/>
        <v>standard</v>
      </c>
      <c r="AI1628" t="b">
        <f t="shared" si="205"/>
        <v>0</v>
      </c>
      <c r="AJ1628" t="str">
        <f t="shared" si="206"/>
        <v>ok</v>
      </c>
      <c r="AK1628" t="s">
        <v>10093</v>
      </c>
      <c r="AL1628" t="s">
        <v>6830</v>
      </c>
      <c r="AM1628" s="2">
        <v>46096</v>
      </c>
      <c r="AN1628" t="b">
        <f t="shared" si="207"/>
        <v>1</v>
      </c>
    </row>
    <row r="1629" spans="1:40" ht="43.2" x14ac:dyDescent="0.3">
      <c r="A1629" t="s">
        <v>10094</v>
      </c>
      <c r="B1629" t="s">
        <v>10095</v>
      </c>
      <c r="C1629" s="6" t="s">
        <v>10096</v>
      </c>
      <c r="D1629" t="s">
        <v>43</v>
      </c>
      <c r="E1629" s="4">
        <v>16</v>
      </c>
      <c r="F1629" t="b">
        <v>1</v>
      </c>
      <c r="G1629" s="4">
        <v>1010</v>
      </c>
      <c r="H1629" s="3">
        <v>1.26</v>
      </c>
      <c r="I1629" s="3">
        <v>0</v>
      </c>
      <c r="J1629" s="3">
        <v>0</v>
      </c>
      <c r="K1629" s="3">
        <v>0</v>
      </c>
      <c r="L1629" s="3">
        <v>0.15</v>
      </c>
      <c r="M1629" s="3">
        <v>-7.0000000000000007E-2</v>
      </c>
      <c r="N1629" s="3">
        <v>0</v>
      </c>
      <c r="O1629" s="3">
        <v>0</v>
      </c>
      <c r="P1629" s="4">
        <v>5</v>
      </c>
      <c r="Q1629" s="4">
        <v>6</v>
      </c>
      <c r="R1629" t="b">
        <v>0</v>
      </c>
      <c r="S1629" t="b">
        <v>1</v>
      </c>
      <c r="T1629" t="b">
        <v>0</v>
      </c>
      <c r="U1629" t="b">
        <v>0</v>
      </c>
      <c r="V1629" t="b">
        <v>1</v>
      </c>
      <c r="W1629" t="s">
        <v>64</v>
      </c>
      <c r="X1629" t="s">
        <v>55</v>
      </c>
      <c r="Y1629" t="s">
        <v>331</v>
      </c>
      <c r="Z1629" s="3">
        <v>2.5510000000000002</v>
      </c>
      <c r="AA1629" t="s">
        <v>67</v>
      </c>
      <c r="AB1629" t="s">
        <v>10097</v>
      </c>
      <c r="AC1629" s="6" t="s">
        <v>10098</v>
      </c>
      <c r="AD1629" s="3">
        <f t="shared" si="200"/>
        <v>12.52</v>
      </c>
      <c r="AE1629" s="4">
        <f t="shared" si="201"/>
        <v>24</v>
      </c>
      <c r="AF1629" s="4">
        <f t="shared" si="202"/>
        <v>2</v>
      </c>
      <c r="AG1629" s="4">
        <f t="shared" si="203"/>
        <v>121</v>
      </c>
      <c r="AH1629" t="str">
        <f t="shared" si="204"/>
        <v>rare-chest</v>
      </c>
      <c r="AI1629" t="b">
        <f t="shared" si="205"/>
        <v>1</v>
      </c>
      <c r="AJ1629" t="str">
        <f t="shared" si="206"/>
        <v>ok</v>
      </c>
      <c r="AK1629" t="s">
        <v>10099</v>
      </c>
      <c r="AL1629" t="s">
        <v>2308</v>
      </c>
      <c r="AM1629" s="2">
        <v>46053</v>
      </c>
      <c r="AN1629" t="b">
        <f t="shared" si="207"/>
        <v>1</v>
      </c>
    </row>
    <row r="1630" spans="1:40" ht="43.2" x14ac:dyDescent="0.3">
      <c r="A1630" t="s">
        <v>10100</v>
      </c>
      <c r="B1630" t="s">
        <v>270</v>
      </c>
      <c r="C1630" s="6" t="s">
        <v>10101</v>
      </c>
      <c r="D1630" t="s">
        <v>119</v>
      </c>
      <c r="E1630" s="4">
        <v>51</v>
      </c>
      <c r="F1630" t="b">
        <v>0</v>
      </c>
      <c r="G1630" s="4">
        <v>1036</v>
      </c>
      <c r="H1630" s="3">
        <v>0.26</v>
      </c>
      <c r="I1630" s="3">
        <v>0</v>
      </c>
      <c r="J1630" s="3">
        <v>0.52</v>
      </c>
      <c r="K1630" s="3">
        <v>-0.04</v>
      </c>
      <c r="L1630" s="3">
        <v>0</v>
      </c>
      <c r="M1630" s="3">
        <v>0.2</v>
      </c>
      <c r="N1630" s="3">
        <v>0</v>
      </c>
      <c r="O1630" s="3">
        <v>0</v>
      </c>
      <c r="P1630" s="4">
        <v>5</v>
      </c>
      <c r="Q1630" s="4">
        <v>8</v>
      </c>
      <c r="R1630" t="b">
        <v>0</v>
      </c>
      <c r="S1630" t="b">
        <v>1</v>
      </c>
      <c r="T1630" t="b">
        <v>0</v>
      </c>
      <c r="U1630" t="b">
        <v>0</v>
      </c>
      <c r="V1630" t="b">
        <v>0</v>
      </c>
      <c r="W1630" t="s">
        <v>64</v>
      </c>
      <c r="X1630" t="s">
        <v>149</v>
      </c>
      <c r="Y1630" t="s">
        <v>66</v>
      </c>
      <c r="Z1630" s="3">
        <v>1.1319999999999999</v>
      </c>
      <c r="AA1630" t="s">
        <v>414</v>
      </c>
      <c r="AB1630" t="s">
        <v>272</v>
      </c>
      <c r="AC1630" s="6" t="s">
        <v>10102</v>
      </c>
      <c r="AD1630" s="3">
        <f t="shared" si="200"/>
        <v>8.1199999999999992</v>
      </c>
      <c r="AE1630" s="4">
        <f t="shared" si="201"/>
        <v>68</v>
      </c>
      <c r="AF1630" s="4">
        <f t="shared" si="202"/>
        <v>4</v>
      </c>
      <c r="AG1630" s="4">
        <f t="shared" si="203"/>
        <v>118</v>
      </c>
      <c r="AH1630" t="str">
        <f t="shared" si="204"/>
        <v>standard</v>
      </c>
      <c r="AI1630" t="b">
        <f t="shared" si="205"/>
        <v>1</v>
      </c>
      <c r="AJ1630" t="str">
        <f t="shared" si="206"/>
        <v>ok</v>
      </c>
      <c r="AK1630" t="s">
        <v>10103</v>
      </c>
      <c r="AL1630" t="s">
        <v>3851</v>
      </c>
      <c r="AM1630" s="2">
        <v>46076</v>
      </c>
      <c r="AN1630" t="b">
        <f t="shared" si="207"/>
        <v>1</v>
      </c>
    </row>
    <row r="1631" spans="1:40" ht="43.2" x14ac:dyDescent="0.3">
      <c r="A1631" t="s">
        <v>10104</v>
      </c>
      <c r="B1631" t="s">
        <v>10105</v>
      </c>
      <c r="C1631" s="6" t="s">
        <v>10106</v>
      </c>
      <c r="D1631" t="s">
        <v>63</v>
      </c>
      <c r="E1631" s="4">
        <v>21</v>
      </c>
      <c r="F1631" t="b">
        <v>1</v>
      </c>
      <c r="G1631" s="4">
        <v>766</v>
      </c>
      <c r="H1631" s="3">
        <v>0</v>
      </c>
      <c r="I1631" s="3">
        <v>0</v>
      </c>
      <c r="J1631" s="3">
        <v>0.64</v>
      </c>
      <c r="K1631" s="3">
        <v>0</v>
      </c>
      <c r="L1631" s="3">
        <v>0.12</v>
      </c>
      <c r="M1631" s="3">
        <v>0</v>
      </c>
      <c r="N1631" s="3">
        <v>0</v>
      </c>
      <c r="O1631" s="3">
        <v>0</v>
      </c>
      <c r="P1631" s="4">
        <v>7</v>
      </c>
      <c r="Q1631" s="4">
        <v>10</v>
      </c>
      <c r="R1631" t="b">
        <v>1</v>
      </c>
      <c r="S1631" t="b">
        <v>1</v>
      </c>
      <c r="T1631" t="b">
        <v>0</v>
      </c>
      <c r="U1631" t="b">
        <v>1</v>
      </c>
      <c r="V1631" t="b">
        <v>1</v>
      </c>
      <c r="W1631" t="s">
        <v>64</v>
      </c>
      <c r="X1631" t="s">
        <v>128</v>
      </c>
      <c r="Y1631" t="s">
        <v>66</v>
      </c>
      <c r="Z1631" s="3">
        <v>0.78500000000000003</v>
      </c>
      <c r="AA1631" t="s">
        <v>67</v>
      </c>
      <c r="AB1631" t="s">
        <v>10107</v>
      </c>
      <c r="AC1631" s="6" t="s">
        <v>10108</v>
      </c>
      <c r="AD1631" s="3">
        <f t="shared" si="200"/>
        <v>3.16</v>
      </c>
      <c r="AE1631" s="4">
        <f t="shared" si="201"/>
        <v>26</v>
      </c>
      <c r="AF1631" s="4">
        <f t="shared" si="202"/>
        <v>4</v>
      </c>
      <c r="AG1631" s="4">
        <f t="shared" si="203"/>
        <v>110</v>
      </c>
      <c r="AH1631" t="str">
        <f t="shared" si="204"/>
        <v>standard</v>
      </c>
      <c r="AI1631" t="b">
        <f t="shared" si="205"/>
        <v>0</v>
      </c>
      <c r="AJ1631" t="str">
        <f t="shared" si="206"/>
        <v>ok</v>
      </c>
      <c r="AK1631" t="s">
        <v>10109</v>
      </c>
      <c r="AM1631" s="2">
        <v>46025</v>
      </c>
      <c r="AN1631" t="b">
        <f t="shared" si="207"/>
        <v>1</v>
      </c>
    </row>
    <row r="1632" spans="1:40" ht="43.2" x14ac:dyDescent="0.3">
      <c r="A1632" t="s">
        <v>10110</v>
      </c>
      <c r="B1632" t="s">
        <v>10111</v>
      </c>
      <c r="C1632" s="6" t="s">
        <v>10112</v>
      </c>
      <c r="D1632" t="s">
        <v>74</v>
      </c>
      <c r="E1632" s="4">
        <v>30</v>
      </c>
      <c r="F1632" t="b">
        <v>0</v>
      </c>
      <c r="G1632" s="4">
        <v>589</v>
      </c>
      <c r="H1632" s="3">
        <v>0</v>
      </c>
      <c r="I1632" s="3">
        <v>-1</v>
      </c>
      <c r="J1632" s="3">
        <v>0.61</v>
      </c>
      <c r="K1632" s="3">
        <v>-0.04</v>
      </c>
      <c r="L1632" s="3">
        <v>0.27</v>
      </c>
      <c r="M1632" s="3">
        <v>0</v>
      </c>
      <c r="N1632" s="3">
        <v>0</v>
      </c>
      <c r="O1632" s="3">
        <v>-0.31</v>
      </c>
      <c r="P1632" s="4">
        <v>8</v>
      </c>
      <c r="Q1632" s="4">
        <v>9</v>
      </c>
      <c r="R1632" t="b">
        <v>1</v>
      </c>
      <c r="S1632" t="b">
        <v>0</v>
      </c>
      <c r="T1632" t="b">
        <v>1</v>
      </c>
      <c r="U1632" t="b">
        <v>0</v>
      </c>
      <c r="V1632" t="b">
        <v>1</v>
      </c>
      <c r="W1632" t="s">
        <v>127</v>
      </c>
      <c r="X1632" t="s">
        <v>65</v>
      </c>
      <c r="Y1632" t="s">
        <v>46</v>
      </c>
      <c r="Z1632" s="3">
        <v>0.78400000000000003</v>
      </c>
      <c r="AA1632" t="s">
        <v>2175</v>
      </c>
      <c r="AB1632" t="s">
        <v>10113</v>
      </c>
      <c r="AC1632" s="6" t="s">
        <v>10114</v>
      </c>
      <c r="AD1632" s="3">
        <f t="shared" si="200"/>
        <v>9.57</v>
      </c>
      <c r="AE1632" s="4">
        <f t="shared" si="201"/>
        <v>47</v>
      </c>
      <c r="AF1632" s="4">
        <f t="shared" si="202"/>
        <v>2</v>
      </c>
      <c r="AG1632" s="4">
        <f t="shared" si="203"/>
        <v>119</v>
      </c>
      <c r="AH1632" t="str">
        <f t="shared" si="204"/>
        <v>curse-room</v>
      </c>
      <c r="AI1632" t="b">
        <f t="shared" si="205"/>
        <v>1</v>
      </c>
      <c r="AJ1632" t="str">
        <f t="shared" si="206"/>
        <v>ok</v>
      </c>
      <c r="AK1632" t="s">
        <v>10115</v>
      </c>
      <c r="AM1632" s="2">
        <v>46114</v>
      </c>
      <c r="AN1632" t="b">
        <f t="shared" si="207"/>
        <v>1</v>
      </c>
    </row>
    <row r="1633" spans="1:40" ht="43.2" x14ac:dyDescent="0.3">
      <c r="A1633" t="s">
        <v>10116</v>
      </c>
      <c r="B1633" t="s">
        <v>10117</v>
      </c>
      <c r="C1633" s="6" t="s">
        <v>10118</v>
      </c>
      <c r="D1633" t="s">
        <v>43</v>
      </c>
      <c r="E1633" s="4">
        <v>46</v>
      </c>
      <c r="F1633" t="b">
        <v>0</v>
      </c>
      <c r="G1633" s="4">
        <v>1983</v>
      </c>
      <c r="H1633" s="3">
        <v>0.26</v>
      </c>
      <c r="I1633" s="3">
        <v>0</v>
      </c>
      <c r="J1633" s="3">
        <v>0</v>
      </c>
      <c r="K1633" s="3">
        <v>0</v>
      </c>
      <c r="L1633" s="3">
        <v>0</v>
      </c>
      <c r="M1633" s="3">
        <v>0</v>
      </c>
      <c r="N1633" s="3">
        <v>0</v>
      </c>
      <c r="O1633" s="3">
        <v>0</v>
      </c>
      <c r="P1633" s="4">
        <v>2</v>
      </c>
      <c r="Q1633" s="4">
        <v>9</v>
      </c>
      <c r="R1633" t="b">
        <v>0</v>
      </c>
      <c r="S1633" t="b">
        <v>0</v>
      </c>
      <c r="T1633" t="b">
        <v>1</v>
      </c>
      <c r="U1633" t="b">
        <v>0</v>
      </c>
      <c r="V1633" t="b">
        <v>0</v>
      </c>
      <c r="W1633" t="s">
        <v>64</v>
      </c>
      <c r="X1633" t="s">
        <v>101</v>
      </c>
      <c r="Y1633" t="s">
        <v>66</v>
      </c>
      <c r="Z1633" s="3">
        <v>1.6850000000000001</v>
      </c>
      <c r="AA1633" t="s">
        <v>2142</v>
      </c>
      <c r="AB1633" t="s">
        <v>10119</v>
      </c>
      <c r="AC1633" s="6" t="s">
        <v>10120</v>
      </c>
      <c r="AD1633" s="3">
        <f t="shared" si="200"/>
        <v>4.08</v>
      </c>
      <c r="AE1633" s="4">
        <f t="shared" si="201"/>
        <v>58</v>
      </c>
      <c r="AF1633" s="4">
        <f t="shared" si="202"/>
        <v>8</v>
      </c>
      <c r="AG1633" s="4">
        <f t="shared" si="203"/>
        <v>117</v>
      </c>
      <c r="AH1633" t="str">
        <f t="shared" si="204"/>
        <v>standard</v>
      </c>
      <c r="AI1633" t="b">
        <f t="shared" si="205"/>
        <v>0</v>
      </c>
      <c r="AJ1633" t="str">
        <f t="shared" si="206"/>
        <v>ok</v>
      </c>
      <c r="AK1633" t="s">
        <v>10121</v>
      </c>
      <c r="AM1633" s="2">
        <v>46154</v>
      </c>
      <c r="AN1633" t="b">
        <f t="shared" si="207"/>
        <v>1</v>
      </c>
    </row>
    <row r="1634" spans="1:40" ht="28.8" x14ac:dyDescent="0.3">
      <c r="A1634" t="s">
        <v>10122</v>
      </c>
      <c r="B1634" t="s">
        <v>10123</v>
      </c>
      <c r="C1634" s="6" t="s">
        <v>10124</v>
      </c>
      <c r="D1634" t="s">
        <v>178</v>
      </c>
      <c r="E1634" s="4">
        <v>112</v>
      </c>
      <c r="F1634" t="b">
        <v>1</v>
      </c>
      <c r="G1634" s="4">
        <v>569</v>
      </c>
      <c r="H1634" s="3">
        <v>0</v>
      </c>
      <c r="I1634" s="3">
        <v>0</v>
      </c>
      <c r="J1634" s="3">
        <v>0</v>
      </c>
      <c r="K1634" s="3">
        <v>0.69</v>
      </c>
      <c r="L1634" s="3">
        <v>0</v>
      </c>
      <c r="M1634" s="3">
        <v>-0.16</v>
      </c>
      <c r="N1634" s="3">
        <v>0</v>
      </c>
      <c r="O1634" s="3">
        <v>0.09</v>
      </c>
      <c r="P1634" s="4">
        <v>8</v>
      </c>
      <c r="Q1634" s="4">
        <v>9</v>
      </c>
      <c r="R1634" t="b">
        <v>0</v>
      </c>
      <c r="S1634" t="b">
        <v>1</v>
      </c>
      <c r="T1634" t="b">
        <v>0</v>
      </c>
      <c r="U1634" t="b">
        <v>1</v>
      </c>
      <c r="V1634" t="b">
        <v>1</v>
      </c>
      <c r="W1634" t="s">
        <v>64</v>
      </c>
      <c r="X1634" t="s">
        <v>101</v>
      </c>
      <c r="Y1634" t="s">
        <v>331</v>
      </c>
      <c r="Z1634" s="3">
        <v>3.2389999999999999</v>
      </c>
      <c r="AA1634" t="s">
        <v>414</v>
      </c>
      <c r="AB1634" t="s">
        <v>10125</v>
      </c>
      <c r="AC1634" s="6" t="s">
        <v>10126</v>
      </c>
      <c r="AD1634" s="3">
        <f t="shared" si="200"/>
        <v>8.8800000000000008</v>
      </c>
      <c r="AE1634" s="4">
        <f t="shared" si="201"/>
        <v>152</v>
      </c>
      <c r="AF1634" s="4">
        <f t="shared" si="202"/>
        <v>2</v>
      </c>
      <c r="AG1634" s="4">
        <f t="shared" si="203"/>
        <v>111</v>
      </c>
      <c r="AH1634" t="str">
        <f t="shared" si="204"/>
        <v>standard</v>
      </c>
      <c r="AI1634" t="b">
        <f t="shared" si="205"/>
        <v>1</v>
      </c>
      <c r="AJ1634" t="str">
        <f t="shared" si="206"/>
        <v>ok</v>
      </c>
      <c r="AK1634" t="s">
        <v>10127</v>
      </c>
      <c r="AM1634" s="2">
        <v>46175</v>
      </c>
      <c r="AN1634" t="b">
        <f t="shared" si="207"/>
        <v>1</v>
      </c>
    </row>
    <row r="1635" spans="1:40" ht="43.2" x14ac:dyDescent="0.3">
      <c r="A1635" t="s">
        <v>10128</v>
      </c>
      <c r="B1635" t="s">
        <v>10129</v>
      </c>
      <c r="C1635" s="6" t="s">
        <v>10130</v>
      </c>
      <c r="D1635" t="s">
        <v>43</v>
      </c>
      <c r="E1635" s="4">
        <v>42</v>
      </c>
      <c r="F1635" t="b">
        <v>1</v>
      </c>
      <c r="G1635" s="4">
        <v>461</v>
      </c>
      <c r="H1635" s="3">
        <v>1.21</v>
      </c>
      <c r="I1635" s="3">
        <v>0</v>
      </c>
      <c r="J1635" s="3">
        <v>-0.33</v>
      </c>
      <c r="K1635" s="3">
        <v>0</v>
      </c>
      <c r="L1635" s="3">
        <v>0</v>
      </c>
      <c r="M1635" s="3">
        <v>0</v>
      </c>
      <c r="N1635" s="3">
        <v>-1.4</v>
      </c>
      <c r="O1635" s="3">
        <v>0</v>
      </c>
      <c r="P1635" s="4">
        <v>1</v>
      </c>
      <c r="Q1635" s="4">
        <v>6</v>
      </c>
      <c r="R1635" t="b">
        <v>1</v>
      </c>
      <c r="S1635" t="b">
        <v>1</v>
      </c>
      <c r="T1635" t="b">
        <v>0</v>
      </c>
      <c r="U1635" t="b">
        <v>1</v>
      </c>
      <c r="V1635" t="b">
        <v>1</v>
      </c>
      <c r="W1635" t="s">
        <v>64</v>
      </c>
      <c r="X1635" t="s">
        <v>65</v>
      </c>
      <c r="Y1635" t="s">
        <v>331</v>
      </c>
      <c r="Z1635" s="3">
        <v>0.40200000000000002</v>
      </c>
      <c r="AA1635" t="s">
        <v>67</v>
      </c>
      <c r="AB1635" t="s">
        <v>10131</v>
      </c>
      <c r="AC1635" s="6" t="s">
        <v>10132</v>
      </c>
      <c r="AD1635" s="3">
        <f t="shared" si="200"/>
        <v>15.47</v>
      </c>
      <c r="AE1635" s="4">
        <f t="shared" si="201"/>
        <v>70</v>
      </c>
      <c r="AF1635" s="4">
        <f t="shared" si="202"/>
        <v>6</v>
      </c>
      <c r="AG1635" s="4">
        <f t="shared" si="203"/>
        <v>114</v>
      </c>
      <c r="AH1635" t="str">
        <f t="shared" si="204"/>
        <v>rare-chest</v>
      </c>
      <c r="AI1635" t="b">
        <f t="shared" si="205"/>
        <v>1</v>
      </c>
      <c r="AJ1635" t="str">
        <f t="shared" si="206"/>
        <v>ok</v>
      </c>
      <c r="AK1635" t="s">
        <v>10133</v>
      </c>
      <c r="AM1635" s="2">
        <v>46094</v>
      </c>
      <c r="AN1635" t="b">
        <f t="shared" si="207"/>
        <v>1</v>
      </c>
    </row>
    <row r="1636" spans="1:40" ht="43.2" x14ac:dyDescent="0.3">
      <c r="A1636" t="s">
        <v>10134</v>
      </c>
      <c r="B1636" t="s">
        <v>10135</v>
      </c>
      <c r="C1636" s="6" t="s">
        <v>10136</v>
      </c>
      <c r="D1636" t="s">
        <v>63</v>
      </c>
      <c r="E1636" s="4">
        <v>22</v>
      </c>
      <c r="F1636" t="b">
        <v>1</v>
      </c>
      <c r="G1636" s="4">
        <v>1845</v>
      </c>
      <c r="H1636" s="3">
        <v>0</v>
      </c>
      <c r="I1636" s="3">
        <v>2</v>
      </c>
      <c r="J1636" s="3">
        <v>0</v>
      </c>
      <c r="K1636" s="3">
        <v>7.0000000000000007E-2</v>
      </c>
      <c r="L1636" s="3">
        <v>0</v>
      </c>
      <c r="M1636" s="3">
        <v>0</v>
      </c>
      <c r="N1636" s="3">
        <v>0</v>
      </c>
      <c r="O1636" s="3">
        <v>0</v>
      </c>
      <c r="P1636" s="4">
        <v>3</v>
      </c>
      <c r="Q1636" s="4">
        <v>6</v>
      </c>
      <c r="R1636" t="b">
        <v>0</v>
      </c>
      <c r="S1636" t="b">
        <v>0</v>
      </c>
      <c r="T1636" t="b">
        <v>1</v>
      </c>
      <c r="U1636" t="b">
        <v>0</v>
      </c>
      <c r="V1636" t="b">
        <v>1</v>
      </c>
      <c r="W1636" t="s">
        <v>127</v>
      </c>
      <c r="X1636" t="s">
        <v>101</v>
      </c>
      <c r="Y1636" t="s">
        <v>66</v>
      </c>
      <c r="Z1636" s="3">
        <v>0.33</v>
      </c>
      <c r="AA1636" t="s">
        <v>1682</v>
      </c>
      <c r="AB1636" t="s">
        <v>10137</v>
      </c>
      <c r="AC1636" s="6" t="s">
        <v>10138</v>
      </c>
      <c r="AD1636" s="3">
        <f t="shared" si="200"/>
        <v>4.1399999999999997</v>
      </c>
      <c r="AE1636" s="4">
        <f t="shared" si="201"/>
        <v>30</v>
      </c>
      <c r="AF1636" s="4">
        <f t="shared" si="202"/>
        <v>4</v>
      </c>
      <c r="AG1636" s="4">
        <f t="shared" si="203"/>
        <v>117</v>
      </c>
      <c r="AH1636" t="str">
        <f t="shared" si="204"/>
        <v>standard</v>
      </c>
      <c r="AI1636" t="b">
        <f t="shared" si="205"/>
        <v>0</v>
      </c>
      <c r="AJ1636" t="str">
        <f t="shared" si="206"/>
        <v>ok</v>
      </c>
      <c r="AK1636" t="s">
        <v>10139</v>
      </c>
      <c r="AL1636" t="s">
        <v>1647</v>
      </c>
      <c r="AM1636" s="2">
        <v>46190</v>
      </c>
      <c r="AN1636" t="b">
        <f t="shared" si="207"/>
        <v>1</v>
      </c>
    </row>
    <row r="1637" spans="1:40" ht="43.2" x14ac:dyDescent="0.3">
      <c r="A1637" t="s">
        <v>10140</v>
      </c>
      <c r="B1637" t="s">
        <v>10141</v>
      </c>
      <c r="C1637" s="6" t="s">
        <v>10142</v>
      </c>
      <c r="D1637" t="s">
        <v>74</v>
      </c>
      <c r="E1637" s="4">
        <v>32</v>
      </c>
      <c r="F1637" t="b">
        <v>1</v>
      </c>
      <c r="G1637" s="4">
        <v>57</v>
      </c>
      <c r="H1637" s="3">
        <v>0</v>
      </c>
      <c r="I1637" s="3">
        <v>1</v>
      </c>
      <c r="J1637" s="3">
        <v>0.61</v>
      </c>
      <c r="K1637" s="3">
        <v>0</v>
      </c>
      <c r="L1637" s="3">
        <v>0.22</v>
      </c>
      <c r="M1637" s="3">
        <v>0</v>
      </c>
      <c r="N1637" s="3">
        <v>0</v>
      </c>
      <c r="O1637" s="3">
        <v>0.41</v>
      </c>
      <c r="P1637" s="4">
        <v>4</v>
      </c>
      <c r="Q1637" s="4">
        <v>5</v>
      </c>
      <c r="R1637" t="b">
        <v>0</v>
      </c>
      <c r="S1637" t="b">
        <v>0</v>
      </c>
      <c r="T1637" t="b">
        <v>1</v>
      </c>
      <c r="U1637" t="b">
        <v>0</v>
      </c>
      <c r="V1637" t="b">
        <v>1</v>
      </c>
      <c r="W1637" t="s">
        <v>138</v>
      </c>
      <c r="X1637" t="s">
        <v>45</v>
      </c>
      <c r="Y1637" t="s">
        <v>66</v>
      </c>
      <c r="Z1637" s="3">
        <v>0.83799999999999997</v>
      </c>
      <c r="AA1637" t="s">
        <v>2434</v>
      </c>
      <c r="AB1637" t="s">
        <v>10143</v>
      </c>
      <c r="AC1637" s="6" t="s">
        <v>10144</v>
      </c>
      <c r="AD1637" s="3">
        <f t="shared" si="200"/>
        <v>9.59</v>
      </c>
      <c r="AE1637" s="4">
        <f t="shared" si="201"/>
        <v>48</v>
      </c>
      <c r="AF1637" s="4">
        <f t="shared" si="202"/>
        <v>2</v>
      </c>
      <c r="AG1637" s="4">
        <f t="shared" si="203"/>
        <v>114</v>
      </c>
      <c r="AH1637" t="str">
        <f t="shared" si="204"/>
        <v>curse-room</v>
      </c>
      <c r="AI1637" t="b">
        <f t="shared" si="205"/>
        <v>0</v>
      </c>
      <c r="AJ1637" t="str">
        <f t="shared" si="206"/>
        <v>ok</v>
      </c>
      <c r="AK1637" t="s">
        <v>10145</v>
      </c>
      <c r="AL1637" t="s">
        <v>10146</v>
      </c>
      <c r="AM1637" s="2">
        <v>46036</v>
      </c>
      <c r="AN1637" t="b">
        <f t="shared" si="207"/>
        <v>1</v>
      </c>
    </row>
    <row r="1638" spans="1:40" ht="43.2" x14ac:dyDescent="0.3">
      <c r="A1638" t="s">
        <v>10147</v>
      </c>
      <c r="B1638" t="s">
        <v>10148</v>
      </c>
      <c r="C1638" s="6" t="s">
        <v>10149</v>
      </c>
      <c r="D1638" t="s">
        <v>43</v>
      </c>
      <c r="E1638" s="4">
        <v>28</v>
      </c>
      <c r="F1638" t="b">
        <v>1</v>
      </c>
      <c r="G1638" s="4">
        <v>1761</v>
      </c>
      <c r="H1638" s="3">
        <v>0</v>
      </c>
      <c r="I1638" s="3">
        <v>1</v>
      </c>
      <c r="J1638" s="3">
        <v>0</v>
      </c>
      <c r="K1638" s="3">
        <v>0</v>
      </c>
      <c r="L1638" s="3">
        <v>0</v>
      </c>
      <c r="M1638" s="3">
        <v>0</v>
      </c>
      <c r="N1638" s="3">
        <v>0</v>
      </c>
      <c r="O1638" s="3">
        <v>0</v>
      </c>
      <c r="P1638" s="4">
        <v>3</v>
      </c>
      <c r="Q1638" s="4">
        <v>4</v>
      </c>
      <c r="R1638" t="b">
        <v>0</v>
      </c>
      <c r="S1638" t="b">
        <v>1</v>
      </c>
      <c r="T1638" t="b">
        <v>1</v>
      </c>
      <c r="U1638" t="b">
        <v>0</v>
      </c>
      <c r="V1638" t="b">
        <v>0</v>
      </c>
      <c r="W1638" t="s">
        <v>111</v>
      </c>
      <c r="X1638" t="s">
        <v>45</v>
      </c>
      <c r="Y1638" t="s">
        <v>66</v>
      </c>
      <c r="Z1638" s="3">
        <v>1.006</v>
      </c>
      <c r="AA1638" t="s">
        <v>230</v>
      </c>
      <c r="AB1638" t="s">
        <v>10150</v>
      </c>
      <c r="AC1638" s="6" t="s">
        <v>10151</v>
      </c>
      <c r="AD1638" s="3">
        <f t="shared" si="200"/>
        <v>3.5</v>
      </c>
      <c r="AE1638" s="4">
        <f t="shared" si="201"/>
        <v>36</v>
      </c>
      <c r="AF1638" s="4">
        <f t="shared" si="202"/>
        <v>2</v>
      </c>
      <c r="AG1638" s="4">
        <f t="shared" si="203"/>
        <v>122</v>
      </c>
      <c r="AH1638" t="str">
        <f t="shared" si="204"/>
        <v>standard</v>
      </c>
      <c r="AI1638" t="b">
        <f t="shared" si="205"/>
        <v>0</v>
      </c>
      <c r="AJ1638" t="str">
        <f t="shared" si="206"/>
        <v>review: multi-status synergy</v>
      </c>
      <c r="AK1638" t="s">
        <v>10152</v>
      </c>
      <c r="AL1638" t="s">
        <v>2970</v>
      </c>
      <c r="AM1638" s="2">
        <v>46035</v>
      </c>
      <c r="AN1638" t="b">
        <f t="shared" si="207"/>
        <v>1</v>
      </c>
    </row>
    <row r="1639" spans="1:40" ht="43.2" x14ac:dyDescent="0.3">
      <c r="A1639" t="s">
        <v>10153</v>
      </c>
      <c r="B1639" t="s">
        <v>10154</v>
      </c>
      <c r="C1639" s="6" t="s">
        <v>10155</v>
      </c>
      <c r="D1639" t="s">
        <v>63</v>
      </c>
      <c r="E1639" s="4">
        <v>37</v>
      </c>
      <c r="F1639" t="b">
        <v>1</v>
      </c>
      <c r="G1639" s="4">
        <v>110</v>
      </c>
      <c r="H1639" s="3">
        <v>0.35</v>
      </c>
      <c r="I1639" s="3">
        <v>1</v>
      </c>
      <c r="J1639" s="3">
        <v>-0.03</v>
      </c>
      <c r="K1639" s="3">
        <v>0</v>
      </c>
      <c r="L1639" s="3">
        <v>0</v>
      </c>
      <c r="M1639" s="3">
        <v>0</v>
      </c>
      <c r="N1639" s="3">
        <v>0</v>
      </c>
      <c r="O1639" s="3">
        <v>0</v>
      </c>
      <c r="P1639" s="4">
        <v>2</v>
      </c>
      <c r="Q1639" s="4">
        <v>9</v>
      </c>
      <c r="R1639" t="b">
        <v>0</v>
      </c>
      <c r="S1639" t="b">
        <v>1</v>
      </c>
      <c r="T1639" t="b">
        <v>1</v>
      </c>
      <c r="U1639" t="b">
        <v>0</v>
      </c>
      <c r="V1639" t="b">
        <v>1</v>
      </c>
      <c r="W1639" t="s">
        <v>54</v>
      </c>
      <c r="X1639" t="s">
        <v>45</v>
      </c>
      <c r="Y1639" t="s">
        <v>66</v>
      </c>
      <c r="Z1639" s="3">
        <v>2.988</v>
      </c>
      <c r="AA1639" t="s">
        <v>1485</v>
      </c>
      <c r="AB1639" t="s">
        <v>10156</v>
      </c>
      <c r="AC1639" s="6" t="s">
        <v>10157</v>
      </c>
      <c r="AD1639" s="3">
        <f t="shared" si="200"/>
        <v>5.39</v>
      </c>
      <c r="AE1639" s="4">
        <f t="shared" si="201"/>
        <v>49</v>
      </c>
      <c r="AF1639" s="4">
        <f t="shared" si="202"/>
        <v>8</v>
      </c>
      <c r="AG1639" s="4">
        <f t="shared" si="203"/>
        <v>109</v>
      </c>
      <c r="AH1639" t="str">
        <f t="shared" si="204"/>
        <v>standard</v>
      </c>
      <c r="AI1639" t="b">
        <f t="shared" si="205"/>
        <v>1</v>
      </c>
      <c r="AJ1639" t="str">
        <f t="shared" si="206"/>
        <v>review: multi-status synergy</v>
      </c>
      <c r="AK1639" t="s">
        <v>10158</v>
      </c>
      <c r="AM1639" s="2">
        <v>46080</v>
      </c>
      <c r="AN1639" t="b">
        <f t="shared" si="207"/>
        <v>1</v>
      </c>
    </row>
    <row r="1640" spans="1:40" ht="43.2" x14ac:dyDescent="0.3">
      <c r="A1640" t="s">
        <v>10159</v>
      </c>
      <c r="B1640" t="s">
        <v>10160</v>
      </c>
      <c r="C1640" s="6" t="s">
        <v>10161</v>
      </c>
      <c r="D1640" t="s">
        <v>63</v>
      </c>
      <c r="E1640" s="4">
        <v>28</v>
      </c>
      <c r="F1640" t="b">
        <v>0</v>
      </c>
      <c r="G1640" s="4">
        <v>405</v>
      </c>
      <c r="H1640" s="3">
        <v>0.27</v>
      </c>
      <c r="I1640" s="3">
        <v>-1</v>
      </c>
      <c r="J1640" s="3">
        <v>0</v>
      </c>
      <c r="K1640" s="3">
        <v>0.62</v>
      </c>
      <c r="L1640" s="3">
        <v>0</v>
      </c>
      <c r="M1640" s="3">
        <v>0</v>
      </c>
      <c r="N1640" s="3">
        <v>0</v>
      </c>
      <c r="O1640" s="3">
        <v>0</v>
      </c>
      <c r="P1640" s="4">
        <v>3</v>
      </c>
      <c r="Q1640" s="4">
        <v>9</v>
      </c>
      <c r="R1640" t="b">
        <v>0</v>
      </c>
      <c r="S1640" t="b">
        <v>1</v>
      </c>
      <c r="T1640" t="b">
        <v>0</v>
      </c>
      <c r="U1640" t="b">
        <v>1</v>
      </c>
      <c r="V1640" t="b">
        <v>0</v>
      </c>
      <c r="W1640" t="s">
        <v>64</v>
      </c>
      <c r="X1640" t="s">
        <v>149</v>
      </c>
      <c r="Y1640" t="s">
        <v>222</v>
      </c>
      <c r="Z1640" s="3">
        <v>1.411</v>
      </c>
      <c r="AA1640" t="s">
        <v>414</v>
      </c>
      <c r="AB1640" t="s">
        <v>10162</v>
      </c>
      <c r="AC1640" s="6" t="s">
        <v>10163</v>
      </c>
      <c r="AD1640" s="3">
        <f t="shared" si="200"/>
        <v>5.9</v>
      </c>
      <c r="AE1640" s="4">
        <f t="shared" si="201"/>
        <v>35</v>
      </c>
      <c r="AF1640" s="4">
        <f t="shared" si="202"/>
        <v>7</v>
      </c>
      <c r="AG1640" s="4">
        <f t="shared" si="203"/>
        <v>120</v>
      </c>
      <c r="AH1640" t="str">
        <f t="shared" si="204"/>
        <v>standard</v>
      </c>
      <c r="AI1640" t="b">
        <f t="shared" si="205"/>
        <v>1</v>
      </c>
      <c r="AJ1640" t="str">
        <f t="shared" si="206"/>
        <v>ok</v>
      </c>
      <c r="AK1640" t="s">
        <v>10164</v>
      </c>
      <c r="AM1640" s="2">
        <v>46035</v>
      </c>
      <c r="AN1640" t="b">
        <f t="shared" si="207"/>
        <v>1</v>
      </c>
    </row>
    <row r="1641" spans="1:40" ht="43.2" x14ac:dyDescent="0.3">
      <c r="A1641" t="s">
        <v>10165</v>
      </c>
      <c r="B1641" t="s">
        <v>10166</v>
      </c>
      <c r="C1641" s="6" t="s">
        <v>10167</v>
      </c>
      <c r="D1641" t="s">
        <v>43</v>
      </c>
      <c r="E1641" s="4">
        <v>48</v>
      </c>
      <c r="F1641" t="b">
        <v>1</v>
      </c>
      <c r="G1641" s="4">
        <v>1214</v>
      </c>
      <c r="H1641" s="3">
        <v>0</v>
      </c>
      <c r="I1641" s="3">
        <v>1</v>
      </c>
      <c r="J1641" s="3">
        <v>-0.24</v>
      </c>
      <c r="K1641" s="3">
        <v>0.56000000000000005</v>
      </c>
      <c r="L1641" s="3">
        <v>0</v>
      </c>
      <c r="M1641" s="3">
        <v>0</v>
      </c>
      <c r="N1641" s="3">
        <v>0</v>
      </c>
      <c r="O1641" s="3">
        <v>0.56000000000000005</v>
      </c>
      <c r="P1641" s="4">
        <v>2</v>
      </c>
      <c r="Q1641" s="4">
        <v>10</v>
      </c>
      <c r="R1641" t="b">
        <v>0</v>
      </c>
      <c r="S1641" t="b">
        <v>1</v>
      </c>
      <c r="T1641" t="b">
        <v>0</v>
      </c>
      <c r="U1641" t="b">
        <v>1</v>
      </c>
      <c r="V1641" t="b">
        <v>0</v>
      </c>
      <c r="W1641" t="s">
        <v>64</v>
      </c>
      <c r="X1641" t="s">
        <v>200</v>
      </c>
      <c r="Y1641" t="s">
        <v>331</v>
      </c>
      <c r="Z1641" s="3">
        <v>3.2770000000000001</v>
      </c>
      <c r="AA1641" t="s">
        <v>67</v>
      </c>
      <c r="AB1641" t="s">
        <v>10168</v>
      </c>
      <c r="AC1641" s="6" t="s">
        <v>10169</v>
      </c>
      <c r="AD1641" s="3">
        <f t="shared" si="200"/>
        <v>6.46</v>
      </c>
      <c r="AE1641" s="4">
        <f t="shared" si="201"/>
        <v>60</v>
      </c>
      <c r="AF1641" s="4">
        <f t="shared" si="202"/>
        <v>9</v>
      </c>
      <c r="AG1641" s="4">
        <f t="shared" si="203"/>
        <v>111</v>
      </c>
      <c r="AH1641" t="str">
        <f t="shared" si="204"/>
        <v>standard</v>
      </c>
      <c r="AI1641" t="b">
        <f t="shared" si="205"/>
        <v>1</v>
      </c>
      <c r="AJ1641" t="str">
        <f t="shared" si="206"/>
        <v>ok</v>
      </c>
      <c r="AK1641" t="s">
        <v>10170</v>
      </c>
      <c r="AM1641" s="2">
        <v>46195</v>
      </c>
      <c r="AN1641" t="b">
        <f t="shared" si="207"/>
        <v>1</v>
      </c>
    </row>
    <row r="1642" spans="1:40" ht="43.2" x14ac:dyDescent="0.3">
      <c r="A1642" t="s">
        <v>10171</v>
      </c>
      <c r="B1642" t="s">
        <v>10172</v>
      </c>
      <c r="C1642" s="6" t="s">
        <v>10173</v>
      </c>
      <c r="D1642" t="s">
        <v>43</v>
      </c>
      <c r="E1642" s="4">
        <v>39</v>
      </c>
      <c r="F1642" t="b">
        <v>0</v>
      </c>
      <c r="G1642" s="4">
        <v>1032</v>
      </c>
      <c r="H1642" s="3">
        <v>0.86</v>
      </c>
      <c r="I1642" s="3">
        <v>-1</v>
      </c>
      <c r="J1642" s="3">
        <v>0.34</v>
      </c>
      <c r="K1642" s="3">
        <v>0</v>
      </c>
      <c r="L1642" s="3">
        <v>0</v>
      </c>
      <c r="M1642" s="3">
        <v>0</v>
      </c>
      <c r="N1642" s="3">
        <v>0</v>
      </c>
      <c r="O1642" s="3">
        <v>0.64</v>
      </c>
      <c r="P1642" s="4">
        <v>1</v>
      </c>
      <c r="Q1642" s="4">
        <v>5</v>
      </c>
      <c r="R1642" t="b">
        <v>0</v>
      </c>
      <c r="S1642" t="b">
        <v>0</v>
      </c>
      <c r="T1642" t="b">
        <v>0</v>
      </c>
      <c r="U1642" t="b">
        <v>0</v>
      </c>
      <c r="V1642" t="b">
        <v>0</v>
      </c>
      <c r="W1642" t="s">
        <v>64</v>
      </c>
      <c r="X1642" t="s">
        <v>200</v>
      </c>
      <c r="Y1642" t="s">
        <v>46</v>
      </c>
      <c r="Z1642" s="3">
        <v>0.58299999999999996</v>
      </c>
      <c r="AA1642" t="s">
        <v>120</v>
      </c>
      <c r="AB1642" t="s">
        <v>10174</v>
      </c>
      <c r="AC1642" s="6" t="s">
        <v>10175</v>
      </c>
      <c r="AD1642" s="3">
        <f t="shared" si="200"/>
        <v>12.68</v>
      </c>
      <c r="AE1642" s="4">
        <f t="shared" si="201"/>
        <v>59</v>
      </c>
      <c r="AF1642" s="4">
        <f t="shared" si="202"/>
        <v>5</v>
      </c>
      <c r="AG1642" s="4">
        <f t="shared" si="203"/>
        <v>108</v>
      </c>
      <c r="AH1642" t="str">
        <f t="shared" si="204"/>
        <v>rare-chest</v>
      </c>
      <c r="AI1642" t="b">
        <f t="shared" si="205"/>
        <v>1</v>
      </c>
      <c r="AJ1642" t="str">
        <f t="shared" si="206"/>
        <v>ok</v>
      </c>
      <c r="AK1642" t="s">
        <v>10176</v>
      </c>
      <c r="AM1642" s="2">
        <v>46199</v>
      </c>
      <c r="AN1642" t="b">
        <f t="shared" si="207"/>
        <v>1</v>
      </c>
    </row>
    <row r="1643" spans="1:40" ht="43.2" x14ac:dyDescent="0.3">
      <c r="A1643" t="s">
        <v>10177</v>
      </c>
      <c r="B1643" t="s">
        <v>10178</v>
      </c>
      <c r="C1643" s="6" t="s">
        <v>10179</v>
      </c>
      <c r="D1643" t="s">
        <v>119</v>
      </c>
      <c r="E1643" s="4">
        <v>52</v>
      </c>
      <c r="F1643" t="b">
        <v>1</v>
      </c>
      <c r="G1643" s="4">
        <v>1503</v>
      </c>
      <c r="H1643" s="3">
        <v>0.87</v>
      </c>
      <c r="I1643" s="3">
        <v>0</v>
      </c>
      <c r="J1643" s="3">
        <v>0</v>
      </c>
      <c r="K1643" s="3">
        <v>0</v>
      </c>
      <c r="L1643" s="3">
        <v>0</v>
      </c>
      <c r="M1643" s="3">
        <v>0.23</v>
      </c>
      <c r="N1643" s="3">
        <v>0.49</v>
      </c>
      <c r="O1643" s="3">
        <v>0.42</v>
      </c>
      <c r="P1643" s="4">
        <v>8</v>
      </c>
      <c r="Q1643" s="4">
        <v>10</v>
      </c>
      <c r="R1643" t="b">
        <v>1</v>
      </c>
      <c r="S1643" t="b">
        <v>0</v>
      </c>
      <c r="T1643" t="b">
        <v>0</v>
      </c>
      <c r="U1643" t="b">
        <v>0</v>
      </c>
      <c r="V1643" t="b">
        <v>0</v>
      </c>
      <c r="W1643" t="s">
        <v>64</v>
      </c>
      <c r="X1643" t="s">
        <v>101</v>
      </c>
      <c r="Y1643" t="s">
        <v>66</v>
      </c>
      <c r="Z1643" s="3">
        <v>1.0840000000000001</v>
      </c>
      <c r="AA1643" t="s">
        <v>209</v>
      </c>
      <c r="AB1643" t="s">
        <v>10180</v>
      </c>
      <c r="AC1643" s="6" t="s">
        <v>10181</v>
      </c>
      <c r="AD1643" s="3">
        <f t="shared" si="200"/>
        <v>13.24</v>
      </c>
      <c r="AE1643" s="4">
        <f t="shared" si="201"/>
        <v>82</v>
      </c>
      <c r="AF1643" s="4">
        <f t="shared" si="202"/>
        <v>3</v>
      </c>
      <c r="AG1643" s="4">
        <f t="shared" si="203"/>
        <v>111</v>
      </c>
      <c r="AH1643" t="str">
        <f t="shared" si="204"/>
        <v>rare-chest</v>
      </c>
      <c r="AI1643" t="b">
        <f t="shared" si="205"/>
        <v>0</v>
      </c>
      <c r="AJ1643" t="str">
        <f t="shared" si="206"/>
        <v>ok</v>
      </c>
      <c r="AK1643" t="s">
        <v>10182</v>
      </c>
      <c r="AM1643" s="2">
        <v>46163</v>
      </c>
      <c r="AN1643" t="b">
        <f t="shared" si="207"/>
        <v>1</v>
      </c>
    </row>
    <row r="1644" spans="1:40" ht="43.2" x14ac:dyDescent="0.3">
      <c r="A1644" t="s">
        <v>10183</v>
      </c>
      <c r="B1644" t="s">
        <v>10184</v>
      </c>
      <c r="C1644" s="6" t="s">
        <v>10185</v>
      </c>
      <c r="D1644" t="s">
        <v>43</v>
      </c>
      <c r="E1644" s="4">
        <v>37</v>
      </c>
      <c r="F1644" t="b">
        <v>1</v>
      </c>
      <c r="G1644" s="4">
        <v>1556</v>
      </c>
      <c r="H1644" s="3">
        <v>0.27</v>
      </c>
      <c r="I1644" s="3">
        <v>0</v>
      </c>
      <c r="J1644" s="3">
        <v>0</v>
      </c>
      <c r="K1644" s="3">
        <v>0.71</v>
      </c>
      <c r="L1644" s="3">
        <v>0.55000000000000004</v>
      </c>
      <c r="M1644" s="3">
        <v>0</v>
      </c>
      <c r="N1644" s="3">
        <v>0</v>
      </c>
      <c r="O1644" s="3">
        <v>0</v>
      </c>
      <c r="P1644" s="4">
        <v>3</v>
      </c>
      <c r="Q1644" s="4">
        <v>6</v>
      </c>
      <c r="R1644" t="b">
        <v>0</v>
      </c>
      <c r="S1644" t="b">
        <v>1</v>
      </c>
      <c r="T1644" t="b">
        <v>1</v>
      </c>
      <c r="U1644" t="b">
        <v>0</v>
      </c>
      <c r="V1644" t="b">
        <v>1</v>
      </c>
      <c r="W1644" t="s">
        <v>111</v>
      </c>
      <c r="X1644" t="s">
        <v>55</v>
      </c>
      <c r="Y1644" t="s">
        <v>46</v>
      </c>
      <c r="Z1644" s="3">
        <v>2.95</v>
      </c>
      <c r="AA1644" t="s">
        <v>230</v>
      </c>
      <c r="AB1644" t="s">
        <v>10186</v>
      </c>
      <c r="AC1644" s="6" t="s">
        <v>10187</v>
      </c>
      <c r="AD1644" s="3">
        <f t="shared" si="200"/>
        <v>6.68</v>
      </c>
      <c r="AE1644" s="4">
        <f t="shared" si="201"/>
        <v>51</v>
      </c>
      <c r="AF1644" s="4">
        <f t="shared" si="202"/>
        <v>4</v>
      </c>
      <c r="AG1644" s="4">
        <f t="shared" si="203"/>
        <v>124</v>
      </c>
      <c r="AH1644" t="str">
        <f t="shared" si="204"/>
        <v>standard</v>
      </c>
      <c r="AI1644" t="b">
        <f t="shared" si="205"/>
        <v>0</v>
      </c>
      <c r="AJ1644" t="str">
        <f t="shared" si="206"/>
        <v>review: multi-status synergy</v>
      </c>
      <c r="AK1644" t="s">
        <v>10188</v>
      </c>
      <c r="AL1644" t="s">
        <v>5089</v>
      </c>
      <c r="AM1644" s="2">
        <v>46125</v>
      </c>
      <c r="AN1644" t="b">
        <f t="shared" si="207"/>
        <v>1</v>
      </c>
    </row>
    <row r="1645" spans="1:40" ht="43.2" x14ac:dyDescent="0.3">
      <c r="A1645" t="s">
        <v>10189</v>
      </c>
      <c r="B1645" t="s">
        <v>10190</v>
      </c>
      <c r="C1645" s="6" t="s">
        <v>10191</v>
      </c>
      <c r="D1645" t="s">
        <v>63</v>
      </c>
      <c r="E1645" s="4">
        <v>28</v>
      </c>
      <c r="F1645" t="b">
        <v>0</v>
      </c>
      <c r="G1645" s="4">
        <v>1424</v>
      </c>
      <c r="H1645" s="3">
        <v>0</v>
      </c>
      <c r="I1645" s="3">
        <v>0</v>
      </c>
      <c r="J1645" s="3">
        <v>0</v>
      </c>
      <c r="K1645" s="3">
        <v>0.09</v>
      </c>
      <c r="L1645" s="3">
        <v>0</v>
      </c>
      <c r="M1645" s="3">
        <v>0</v>
      </c>
      <c r="N1645" s="3">
        <v>3.78</v>
      </c>
      <c r="O1645" s="3">
        <v>0</v>
      </c>
      <c r="P1645" s="4">
        <v>4</v>
      </c>
      <c r="Q1645" s="4">
        <v>9</v>
      </c>
      <c r="R1645" t="b">
        <v>0</v>
      </c>
      <c r="S1645" t="b">
        <v>0</v>
      </c>
      <c r="T1645" t="b">
        <v>0</v>
      </c>
      <c r="U1645" t="b">
        <v>0</v>
      </c>
      <c r="V1645" t="b">
        <v>1</v>
      </c>
      <c r="W1645" t="s">
        <v>148</v>
      </c>
      <c r="X1645" t="s">
        <v>55</v>
      </c>
      <c r="Y1645" t="s">
        <v>331</v>
      </c>
      <c r="Z1645" s="3">
        <v>0.63200000000000001</v>
      </c>
      <c r="AA1645" t="s">
        <v>157</v>
      </c>
      <c r="AB1645" t="s">
        <v>10192</v>
      </c>
      <c r="AC1645" s="6" t="s">
        <v>10193</v>
      </c>
      <c r="AD1645" s="3">
        <f t="shared" si="200"/>
        <v>8.74</v>
      </c>
      <c r="AE1645" s="4">
        <f t="shared" si="201"/>
        <v>38</v>
      </c>
      <c r="AF1645" s="4">
        <f t="shared" si="202"/>
        <v>6</v>
      </c>
      <c r="AG1645" s="4">
        <f t="shared" si="203"/>
        <v>112</v>
      </c>
      <c r="AH1645" t="str">
        <f t="shared" si="204"/>
        <v>standard</v>
      </c>
      <c r="AI1645" t="b">
        <f t="shared" si="205"/>
        <v>0</v>
      </c>
      <c r="AJ1645" t="str">
        <f t="shared" si="206"/>
        <v>ok</v>
      </c>
      <c r="AK1645" t="s">
        <v>10194</v>
      </c>
      <c r="AM1645" s="2">
        <v>46115</v>
      </c>
      <c r="AN1645" t="b">
        <f t="shared" si="207"/>
        <v>1</v>
      </c>
    </row>
    <row r="1646" spans="1:40" ht="43.2" x14ac:dyDescent="0.3">
      <c r="A1646" t="s">
        <v>10195</v>
      </c>
      <c r="B1646" t="s">
        <v>10196</v>
      </c>
      <c r="C1646" s="6" t="s">
        <v>10197</v>
      </c>
      <c r="D1646" t="s">
        <v>119</v>
      </c>
      <c r="E1646" s="4">
        <v>55</v>
      </c>
      <c r="F1646" t="b">
        <v>1</v>
      </c>
      <c r="G1646" s="4">
        <v>455</v>
      </c>
      <c r="H1646" s="3">
        <v>1.08</v>
      </c>
      <c r="I1646" s="3">
        <v>1</v>
      </c>
      <c r="J1646" s="3">
        <v>0.49</v>
      </c>
      <c r="K1646" s="3">
        <v>0</v>
      </c>
      <c r="L1646" s="3">
        <v>-0.14000000000000001</v>
      </c>
      <c r="M1646" s="3">
        <v>0</v>
      </c>
      <c r="N1646" s="3">
        <v>2.97</v>
      </c>
      <c r="O1646" s="3">
        <v>0</v>
      </c>
      <c r="P1646" s="4">
        <v>4</v>
      </c>
      <c r="Q1646" s="4">
        <v>7</v>
      </c>
      <c r="R1646" t="b">
        <v>0</v>
      </c>
      <c r="S1646" t="b">
        <v>1</v>
      </c>
      <c r="T1646" t="b">
        <v>1</v>
      </c>
      <c r="U1646" t="b">
        <v>1</v>
      </c>
      <c r="V1646" t="b">
        <v>1</v>
      </c>
      <c r="W1646" t="s">
        <v>64</v>
      </c>
      <c r="X1646" t="s">
        <v>45</v>
      </c>
      <c r="Y1646" t="s">
        <v>331</v>
      </c>
      <c r="Z1646" s="3">
        <v>1.784</v>
      </c>
      <c r="AA1646" t="s">
        <v>991</v>
      </c>
      <c r="AB1646" t="s">
        <v>10198</v>
      </c>
      <c r="AC1646" s="6" t="s">
        <v>10199</v>
      </c>
      <c r="AD1646" s="3">
        <f t="shared" si="200"/>
        <v>21.83</v>
      </c>
      <c r="AE1646" s="4">
        <f t="shared" si="201"/>
        <v>107</v>
      </c>
      <c r="AF1646" s="4">
        <f t="shared" si="202"/>
        <v>4</v>
      </c>
      <c r="AG1646" s="4">
        <f t="shared" si="203"/>
        <v>113</v>
      </c>
      <c r="AH1646" t="str">
        <f t="shared" si="204"/>
        <v>rare-chest</v>
      </c>
      <c r="AI1646" t="b">
        <f t="shared" si="205"/>
        <v>1</v>
      </c>
      <c r="AJ1646" t="str">
        <f t="shared" si="206"/>
        <v>review: balance outlier</v>
      </c>
      <c r="AK1646" t="s">
        <v>10200</v>
      </c>
      <c r="AM1646" s="2">
        <v>46176</v>
      </c>
      <c r="AN1646" t="b">
        <f t="shared" si="207"/>
        <v>1</v>
      </c>
    </row>
    <row r="1647" spans="1:40" ht="43.2" x14ac:dyDescent="0.3">
      <c r="A1647" t="s">
        <v>10201</v>
      </c>
      <c r="B1647" t="s">
        <v>10202</v>
      </c>
      <c r="C1647" s="6" t="s">
        <v>10203</v>
      </c>
      <c r="D1647" t="s">
        <v>63</v>
      </c>
      <c r="E1647" s="4">
        <v>11</v>
      </c>
      <c r="F1647" t="b">
        <v>0</v>
      </c>
      <c r="G1647" s="4">
        <v>71</v>
      </c>
      <c r="H1647" s="3">
        <v>0.9</v>
      </c>
      <c r="I1647" s="3">
        <v>2</v>
      </c>
      <c r="J1647" s="3">
        <v>0</v>
      </c>
      <c r="K1647" s="3">
        <v>1.1299999999999999</v>
      </c>
      <c r="L1647" s="3">
        <v>-0.23</v>
      </c>
      <c r="M1647" s="3">
        <v>0</v>
      </c>
      <c r="N1647" s="3">
        <v>3.37</v>
      </c>
      <c r="O1647" s="3">
        <v>0</v>
      </c>
      <c r="P1647" s="4">
        <v>9</v>
      </c>
      <c r="Q1647" s="4">
        <v>9</v>
      </c>
      <c r="R1647" t="b">
        <v>1</v>
      </c>
      <c r="S1647" t="b">
        <v>1</v>
      </c>
      <c r="T1647" t="b">
        <v>1</v>
      </c>
      <c r="U1647" t="b">
        <v>0</v>
      </c>
      <c r="V1647" t="b">
        <v>1</v>
      </c>
      <c r="W1647" t="s">
        <v>111</v>
      </c>
      <c r="X1647" t="s">
        <v>65</v>
      </c>
      <c r="Y1647" t="s">
        <v>331</v>
      </c>
      <c r="Z1647" s="3">
        <v>3.4740000000000002</v>
      </c>
      <c r="AA1647" t="s">
        <v>230</v>
      </c>
      <c r="AB1647" t="s">
        <v>10204</v>
      </c>
      <c r="AC1647" s="6" t="s">
        <v>10205</v>
      </c>
      <c r="AD1647" s="3">
        <f t="shared" si="200"/>
        <v>20.66</v>
      </c>
      <c r="AE1647" s="4">
        <f t="shared" si="201"/>
        <v>26</v>
      </c>
      <c r="AF1647" s="4">
        <f t="shared" si="202"/>
        <v>1</v>
      </c>
      <c r="AG1647" s="4">
        <f t="shared" si="203"/>
        <v>117</v>
      </c>
      <c r="AH1647" t="str">
        <f t="shared" si="204"/>
        <v>rare-chest</v>
      </c>
      <c r="AI1647" t="b">
        <f t="shared" si="205"/>
        <v>1</v>
      </c>
      <c r="AJ1647" t="str">
        <f t="shared" si="206"/>
        <v>review: balance outlier</v>
      </c>
      <c r="AK1647" t="s">
        <v>10206</v>
      </c>
      <c r="AM1647" s="2">
        <v>46063</v>
      </c>
      <c r="AN1647" t="b">
        <f t="shared" si="207"/>
        <v>1</v>
      </c>
    </row>
    <row r="1648" spans="1:40" ht="43.2" x14ac:dyDescent="0.3">
      <c r="A1648" t="s">
        <v>10207</v>
      </c>
      <c r="B1648" t="s">
        <v>10208</v>
      </c>
      <c r="C1648" s="6" t="s">
        <v>10209</v>
      </c>
      <c r="D1648" t="s">
        <v>63</v>
      </c>
      <c r="E1648" s="4">
        <v>22</v>
      </c>
      <c r="F1648" t="b">
        <v>1</v>
      </c>
      <c r="G1648" s="4">
        <v>2013</v>
      </c>
      <c r="H1648" s="3">
        <v>0</v>
      </c>
      <c r="I1648" s="3">
        <v>1</v>
      </c>
      <c r="J1648" s="3">
        <v>0</v>
      </c>
      <c r="K1648" s="3">
        <v>0.68</v>
      </c>
      <c r="L1648" s="3">
        <v>0.57999999999999996</v>
      </c>
      <c r="M1648" s="3">
        <v>0</v>
      </c>
      <c r="N1648" s="3">
        <v>0</v>
      </c>
      <c r="O1648" s="3">
        <v>0</v>
      </c>
      <c r="P1648" s="4">
        <v>5</v>
      </c>
      <c r="Q1648" s="4">
        <v>10</v>
      </c>
      <c r="R1648" t="b">
        <v>0</v>
      </c>
      <c r="S1648" t="b">
        <v>0</v>
      </c>
      <c r="T1648" t="b">
        <v>0</v>
      </c>
      <c r="U1648" t="b">
        <v>1</v>
      </c>
      <c r="V1648" t="b">
        <v>0</v>
      </c>
      <c r="W1648" t="s">
        <v>64</v>
      </c>
      <c r="X1648" t="s">
        <v>101</v>
      </c>
      <c r="Y1648" t="s">
        <v>331</v>
      </c>
      <c r="Z1648" s="3">
        <v>2.5619999999999998</v>
      </c>
      <c r="AA1648" t="s">
        <v>209</v>
      </c>
      <c r="AB1648" t="s">
        <v>10210</v>
      </c>
      <c r="AC1648" s="6" t="s">
        <v>10211</v>
      </c>
      <c r="AD1648" s="3">
        <f t="shared" si="200"/>
        <v>5.0199999999999996</v>
      </c>
      <c r="AE1648" s="4">
        <f t="shared" si="201"/>
        <v>26</v>
      </c>
      <c r="AF1648" s="4">
        <f t="shared" si="202"/>
        <v>6</v>
      </c>
      <c r="AG1648" s="4">
        <f t="shared" si="203"/>
        <v>114</v>
      </c>
      <c r="AH1648" t="str">
        <f t="shared" si="204"/>
        <v>standard</v>
      </c>
      <c r="AI1648" t="b">
        <f t="shared" si="205"/>
        <v>0</v>
      </c>
      <c r="AJ1648" t="str">
        <f t="shared" si="206"/>
        <v>ok</v>
      </c>
      <c r="AK1648" t="s">
        <v>10212</v>
      </c>
      <c r="AM1648" s="2">
        <v>46110</v>
      </c>
      <c r="AN1648" t="b">
        <f t="shared" si="207"/>
        <v>1</v>
      </c>
    </row>
    <row r="1649" spans="1:40" ht="43.2" x14ac:dyDescent="0.3">
      <c r="A1649" t="s">
        <v>10213</v>
      </c>
      <c r="B1649" t="s">
        <v>9497</v>
      </c>
      <c r="C1649" s="6" t="s">
        <v>10214</v>
      </c>
      <c r="D1649" t="s">
        <v>43</v>
      </c>
      <c r="E1649" s="4">
        <v>36</v>
      </c>
      <c r="F1649" t="b">
        <v>1</v>
      </c>
      <c r="G1649" s="4">
        <v>984</v>
      </c>
      <c r="H1649" s="3">
        <v>0</v>
      </c>
      <c r="I1649" s="3">
        <v>0</v>
      </c>
      <c r="J1649" s="3">
        <v>-0.23</v>
      </c>
      <c r="K1649" s="3">
        <v>0.45</v>
      </c>
      <c r="L1649" s="3">
        <v>0</v>
      </c>
      <c r="M1649" s="3">
        <v>0</v>
      </c>
      <c r="N1649" s="3">
        <v>2.06</v>
      </c>
      <c r="O1649" s="3">
        <v>0.95</v>
      </c>
      <c r="P1649" s="4">
        <v>5</v>
      </c>
      <c r="Q1649" s="4">
        <v>9</v>
      </c>
      <c r="R1649" t="b">
        <v>1</v>
      </c>
      <c r="S1649" t="b">
        <v>1</v>
      </c>
      <c r="T1649" t="b">
        <v>1</v>
      </c>
      <c r="U1649" t="b">
        <v>1</v>
      </c>
      <c r="V1649" t="b">
        <v>1</v>
      </c>
      <c r="W1649" t="s">
        <v>64</v>
      </c>
      <c r="X1649" t="s">
        <v>65</v>
      </c>
      <c r="Y1649" t="s">
        <v>74</v>
      </c>
      <c r="Z1649" s="3">
        <v>2.5499999999999998</v>
      </c>
      <c r="AA1649" t="s">
        <v>991</v>
      </c>
      <c r="AB1649" t="s">
        <v>9499</v>
      </c>
      <c r="AC1649" s="6" t="s">
        <v>10215</v>
      </c>
      <c r="AD1649" s="3">
        <f t="shared" si="200"/>
        <v>9.61</v>
      </c>
      <c r="AE1649" s="4">
        <f t="shared" si="201"/>
        <v>56</v>
      </c>
      <c r="AF1649" s="4">
        <f t="shared" si="202"/>
        <v>5</v>
      </c>
      <c r="AG1649" s="4">
        <f t="shared" si="203"/>
        <v>124</v>
      </c>
      <c r="AH1649" t="str">
        <f t="shared" si="204"/>
        <v>standard</v>
      </c>
      <c r="AI1649" t="b">
        <f t="shared" si="205"/>
        <v>1</v>
      </c>
      <c r="AJ1649" t="str">
        <f t="shared" si="206"/>
        <v>review: volatile physics</v>
      </c>
      <c r="AK1649" t="s">
        <v>10216</v>
      </c>
      <c r="AL1649" t="s">
        <v>3889</v>
      </c>
      <c r="AM1649" s="2">
        <v>46127</v>
      </c>
      <c r="AN1649" t="b">
        <f t="shared" si="207"/>
        <v>1</v>
      </c>
    </row>
    <row r="1650" spans="1:40" ht="43.2" x14ac:dyDescent="0.3">
      <c r="A1650" t="s">
        <v>10217</v>
      </c>
      <c r="B1650" t="s">
        <v>10218</v>
      </c>
      <c r="C1650" s="6" t="s">
        <v>10219</v>
      </c>
      <c r="D1650" t="s">
        <v>63</v>
      </c>
      <c r="E1650" s="4">
        <v>9</v>
      </c>
      <c r="F1650" t="b">
        <v>0</v>
      </c>
      <c r="G1650" s="4">
        <v>1326</v>
      </c>
      <c r="H1650" s="3">
        <v>0.48</v>
      </c>
      <c r="I1650" s="3">
        <v>1</v>
      </c>
      <c r="J1650" s="3">
        <v>0</v>
      </c>
      <c r="K1650" s="3">
        <v>1.03</v>
      </c>
      <c r="L1650" s="3">
        <v>0.66</v>
      </c>
      <c r="M1650" s="3">
        <v>0</v>
      </c>
      <c r="N1650" s="3">
        <v>0.57999999999999996</v>
      </c>
      <c r="O1650" s="3">
        <v>0.8</v>
      </c>
      <c r="P1650" s="4">
        <v>8</v>
      </c>
      <c r="Q1650" s="4">
        <v>8</v>
      </c>
      <c r="R1650" t="b">
        <v>0</v>
      </c>
      <c r="S1650" t="b">
        <v>1</v>
      </c>
      <c r="T1650" t="b">
        <v>0</v>
      </c>
      <c r="U1650" t="b">
        <v>0</v>
      </c>
      <c r="V1650" t="b">
        <v>1</v>
      </c>
      <c r="W1650" t="s">
        <v>64</v>
      </c>
      <c r="X1650" t="s">
        <v>55</v>
      </c>
      <c r="Y1650" t="s">
        <v>139</v>
      </c>
      <c r="Z1650" s="3">
        <v>1.911</v>
      </c>
      <c r="AA1650" t="s">
        <v>67</v>
      </c>
      <c r="AB1650" t="s">
        <v>10220</v>
      </c>
      <c r="AC1650" s="6" t="s">
        <v>10221</v>
      </c>
      <c r="AD1650" s="3">
        <f t="shared" si="200"/>
        <v>12.48</v>
      </c>
      <c r="AE1650" s="4">
        <f t="shared" si="201"/>
        <v>13</v>
      </c>
      <c r="AF1650" s="4">
        <f t="shared" si="202"/>
        <v>1</v>
      </c>
      <c r="AG1650" s="4">
        <f t="shared" si="203"/>
        <v>116</v>
      </c>
      <c r="AH1650" t="str">
        <f t="shared" si="204"/>
        <v>rare-chest</v>
      </c>
      <c r="AI1650" t="b">
        <f t="shared" si="205"/>
        <v>0</v>
      </c>
      <c r="AJ1650" t="str">
        <f t="shared" si="206"/>
        <v>review: balance outlier</v>
      </c>
      <c r="AK1650" t="s">
        <v>10222</v>
      </c>
      <c r="AM1650" s="2">
        <v>46055</v>
      </c>
      <c r="AN1650" t="b">
        <f t="shared" si="207"/>
        <v>1</v>
      </c>
    </row>
    <row r="1651" spans="1:40" ht="28.8" x14ac:dyDescent="0.3">
      <c r="A1651" t="s">
        <v>10223</v>
      </c>
      <c r="B1651" t="s">
        <v>10224</v>
      </c>
      <c r="C1651" s="6" t="s">
        <v>10225</v>
      </c>
      <c r="D1651" t="s">
        <v>74</v>
      </c>
      <c r="E1651" s="4">
        <v>59</v>
      </c>
      <c r="F1651" t="b">
        <v>1</v>
      </c>
      <c r="G1651" s="4">
        <v>1101</v>
      </c>
      <c r="H1651" s="3">
        <v>0</v>
      </c>
      <c r="I1651" s="3">
        <v>0</v>
      </c>
      <c r="J1651" s="3">
        <v>0</v>
      </c>
      <c r="K1651" s="3">
        <v>0</v>
      </c>
      <c r="L1651" s="3">
        <v>0</v>
      </c>
      <c r="M1651" s="3">
        <v>0</v>
      </c>
      <c r="N1651" s="3">
        <v>0</v>
      </c>
      <c r="O1651" s="3">
        <v>-0.23</v>
      </c>
      <c r="P1651" s="4">
        <v>1</v>
      </c>
      <c r="Q1651" s="4">
        <v>10</v>
      </c>
      <c r="R1651" t="b">
        <v>0</v>
      </c>
      <c r="S1651" t="b">
        <v>0</v>
      </c>
      <c r="T1651" t="b">
        <v>0</v>
      </c>
      <c r="U1651" t="b">
        <v>0</v>
      </c>
      <c r="V1651" t="b">
        <v>0</v>
      </c>
      <c r="W1651" t="s">
        <v>64</v>
      </c>
      <c r="X1651" t="s">
        <v>101</v>
      </c>
      <c r="Y1651" t="s">
        <v>331</v>
      </c>
      <c r="Z1651" s="3">
        <v>2.27</v>
      </c>
      <c r="AA1651" t="s">
        <v>6087</v>
      </c>
      <c r="AB1651" t="s">
        <v>10226</v>
      </c>
      <c r="AC1651" s="6" t="s">
        <v>10227</v>
      </c>
      <c r="AD1651" s="3">
        <f t="shared" si="200"/>
        <v>5.46</v>
      </c>
      <c r="AE1651" s="4">
        <f t="shared" si="201"/>
        <v>72</v>
      </c>
      <c r="AF1651" s="4">
        <f t="shared" si="202"/>
        <v>10</v>
      </c>
      <c r="AG1651" s="4">
        <f t="shared" si="203"/>
        <v>107</v>
      </c>
      <c r="AH1651" t="str">
        <f t="shared" si="204"/>
        <v>curse-room</v>
      </c>
      <c r="AI1651" t="b">
        <f t="shared" si="205"/>
        <v>1</v>
      </c>
      <c r="AJ1651" t="str">
        <f t="shared" si="206"/>
        <v>ok</v>
      </c>
      <c r="AK1651" t="s">
        <v>10228</v>
      </c>
      <c r="AM1651" s="2">
        <v>46104</v>
      </c>
      <c r="AN1651" t="b">
        <f t="shared" si="207"/>
        <v>1</v>
      </c>
    </row>
    <row r="1652" spans="1:40" ht="43.2" x14ac:dyDescent="0.3">
      <c r="A1652" t="s">
        <v>10229</v>
      </c>
      <c r="B1652" t="s">
        <v>10230</v>
      </c>
      <c r="C1652" s="6" t="s">
        <v>10231</v>
      </c>
      <c r="D1652" t="s">
        <v>43</v>
      </c>
      <c r="E1652" s="4">
        <v>31</v>
      </c>
      <c r="F1652" t="b">
        <v>1</v>
      </c>
      <c r="G1652" s="4">
        <v>271</v>
      </c>
      <c r="H1652" s="3">
        <v>0</v>
      </c>
      <c r="I1652" s="3">
        <v>0</v>
      </c>
      <c r="J1652" s="3">
        <v>0</v>
      </c>
      <c r="K1652" s="3">
        <v>0</v>
      </c>
      <c r="L1652" s="3">
        <v>0</v>
      </c>
      <c r="M1652" s="3">
        <v>0</v>
      </c>
      <c r="N1652" s="3">
        <v>0</v>
      </c>
      <c r="O1652" s="3">
        <v>-0.31</v>
      </c>
      <c r="P1652" s="4">
        <v>4</v>
      </c>
      <c r="Q1652" s="4">
        <v>6</v>
      </c>
      <c r="R1652" t="b">
        <v>1</v>
      </c>
      <c r="S1652" t="b">
        <v>0</v>
      </c>
      <c r="T1652" t="b">
        <v>1</v>
      </c>
      <c r="U1652" t="b">
        <v>0</v>
      </c>
      <c r="V1652" t="b">
        <v>0</v>
      </c>
      <c r="W1652" t="s">
        <v>111</v>
      </c>
      <c r="X1652" t="s">
        <v>200</v>
      </c>
      <c r="Y1652" t="s">
        <v>102</v>
      </c>
      <c r="Z1652" s="3">
        <v>0.39600000000000002</v>
      </c>
      <c r="AA1652" t="s">
        <v>223</v>
      </c>
      <c r="AB1652" t="s">
        <v>10232</v>
      </c>
      <c r="AC1652" s="6" t="s">
        <v>10233</v>
      </c>
      <c r="AD1652" s="3">
        <f t="shared" si="200"/>
        <v>2.62</v>
      </c>
      <c r="AE1652" s="4">
        <f t="shared" si="201"/>
        <v>40</v>
      </c>
      <c r="AF1652" s="4">
        <f t="shared" si="202"/>
        <v>3</v>
      </c>
      <c r="AG1652" s="4">
        <f t="shared" si="203"/>
        <v>119</v>
      </c>
      <c r="AH1652" t="str">
        <f t="shared" si="204"/>
        <v>standard</v>
      </c>
      <c r="AI1652" t="b">
        <f t="shared" si="205"/>
        <v>1</v>
      </c>
      <c r="AJ1652" t="str">
        <f t="shared" si="206"/>
        <v>ok</v>
      </c>
      <c r="AK1652" t="s">
        <v>10234</v>
      </c>
      <c r="AL1652" t="s">
        <v>7951</v>
      </c>
      <c r="AM1652" s="2">
        <v>46094</v>
      </c>
      <c r="AN1652" t="b">
        <f t="shared" si="207"/>
        <v>1</v>
      </c>
    </row>
    <row r="1653" spans="1:40" ht="43.2" x14ac:dyDescent="0.3">
      <c r="A1653" t="s">
        <v>10235</v>
      </c>
      <c r="B1653" t="s">
        <v>10236</v>
      </c>
      <c r="C1653" s="6" t="s">
        <v>10237</v>
      </c>
      <c r="D1653" t="s">
        <v>43</v>
      </c>
      <c r="E1653" s="4">
        <v>24</v>
      </c>
      <c r="F1653" t="b">
        <v>1</v>
      </c>
      <c r="G1653" s="4">
        <v>1825</v>
      </c>
      <c r="H1653" s="3">
        <v>0</v>
      </c>
      <c r="I1653" s="3">
        <v>-1</v>
      </c>
      <c r="J1653" s="3">
        <v>0</v>
      </c>
      <c r="K1653" s="3">
        <v>0.47</v>
      </c>
      <c r="L1653" s="3">
        <v>0</v>
      </c>
      <c r="M1653" s="3">
        <v>0</v>
      </c>
      <c r="N1653" s="3">
        <v>0</v>
      </c>
      <c r="O1653" s="3">
        <v>0</v>
      </c>
      <c r="P1653" s="4">
        <v>9</v>
      </c>
      <c r="Q1653" s="4">
        <v>9</v>
      </c>
      <c r="R1653" t="b">
        <v>0</v>
      </c>
      <c r="S1653" t="b">
        <v>1</v>
      </c>
      <c r="T1653" t="b">
        <v>1</v>
      </c>
      <c r="U1653" t="b">
        <v>0</v>
      </c>
      <c r="V1653" t="b">
        <v>0</v>
      </c>
      <c r="W1653" t="s">
        <v>111</v>
      </c>
      <c r="X1653" t="s">
        <v>101</v>
      </c>
      <c r="Y1653" t="s">
        <v>46</v>
      </c>
      <c r="Z1653" s="3">
        <v>1.2949999999999999</v>
      </c>
      <c r="AA1653" t="s">
        <v>780</v>
      </c>
      <c r="AB1653" t="s">
        <v>10238</v>
      </c>
      <c r="AC1653" s="6" t="s">
        <v>10239</v>
      </c>
      <c r="AD1653" s="3">
        <f t="shared" si="200"/>
        <v>4.4400000000000004</v>
      </c>
      <c r="AE1653" s="4">
        <f t="shared" si="201"/>
        <v>32</v>
      </c>
      <c r="AF1653" s="4">
        <f t="shared" si="202"/>
        <v>1</v>
      </c>
      <c r="AG1653" s="4">
        <f t="shared" si="203"/>
        <v>108</v>
      </c>
      <c r="AH1653" t="str">
        <f t="shared" si="204"/>
        <v>standard</v>
      </c>
      <c r="AI1653" t="b">
        <f t="shared" si="205"/>
        <v>1</v>
      </c>
      <c r="AJ1653" t="str">
        <f t="shared" si="206"/>
        <v>review: multi-status synergy</v>
      </c>
      <c r="AK1653" t="s">
        <v>10240</v>
      </c>
      <c r="AM1653" s="2">
        <v>46055</v>
      </c>
      <c r="AN1653" t="b">
        <f t="shared" si="207"/>
        <v>1</v>
      </c>
    </row>
    <row r="1654" spans="1:40" ht="43.2" x14ac:dyDescent="0.3">
      <c r="A1654" t="s">
        <v>10241</v>
      </c>
      <c r="B1654" t="s">
        <v>10242</v>
      </c>
      <c r="C1654" s="6" t="s">
        <v>10243</v>
      </c>
      <c r="D1654" t="s">
        <v>63</v>
      </c>
      <c r="E1654" s="4">
        <v>18</v>
      </c>
      <c r="F1654" t="b">
        <v>1</v>
      </c>
      <c r="G1654" s="4">
        <v>529</v>
      </c>
      <c r="H1654" s="3">
        <v>1.21</v>
      </c>
      <c r="I1654" s="3">
        <v>1</v>
      </c>
      <c r="J1654" s="3">
        <v>0</v>
      </c>
      <c r="K1654" s="3">
        <v>-0.11</v>
      </c>
      <c r="L1654" s="3">
        <v>-0.23</v>
      </c>
      <c r="M1654" s="3">
        <v>0</v>
      </c>
      <c r="N1654" s="3">
        <v>0</v>
      </c>
      <c r="O1654" s="3">
        <v>0</v>
      </c>
      <c r="P1654" s="4">
        <v>4</v>
      </c>
      <c r="Q1654" s="4">
        <v>6</v>
      </c>
      <c r="R1654" t="b">
        <v>0</v>
      </c>
      <c r="S1654" t="b">
        <v>0</v>
      </c>
      <c r="T1654" t="b">
        <v>0</v>
      </c>
      <c r="U1654" t="b">
        <v>1</v>
      </c>
      <c r="V1654" t="b">
        <v>1</v>
      </c>
      <c r="W1654" t="s">
        <v>64</v>
      </c>
      <c r="X1654" t="s">
        <v>75</v>
      </c>
      <c r="Y1654" t="s">
        <v>139</v>
      </c>
      <c r="Z1654" s="3">
        <v>0.875</v>
      </c>
      <c r="AA1654" t="s">
        <v>120</v>
      </c>
      <c r="AB1654" t="s">
        <v>10244</v>
      </c>
      <c r="AC1654" s="6" t="s">
        <v>10245</v>
      </c>
      <c r="AD1654" s="3">
        <f t="shared" si="200"/>
        <v>12.86</v>
      </c>
      <c r="AE1654" s="4">
        <f t="shared" si="201"/>
        <v>27</v>
      </c>
      <c r="AF1654" s="4">
        <f t="shared" si="202"/>
        <v>3</v>
      </c>
      <c r="AG1654" s="4">
        <f t="shared" si="203"/>
        <v>111</v>
      </c>
      <c r="AH1654" t="str">
        <f t="shared" si="204"/>
        <v>rare-chest</v>
      </c>
      <c r="AI1654" t="b">
        <f t="shared" si="205"/>
        <v>1</v>
      </c>
      <c r="AJ1654" t="str">
        <f t="shared" si="206"/>
        <v>review: balance outlier</v>
      </c>
      <c r="AK1654" t="s">
        <v>10246</v>
      </c>
      <c r="AM1654" s="2">
        <v>46116</v>
      </c>
      <c r="AN1654" t="b">
        <f t="shared" si="207"/>
        <v>1</v>
      </c>
    </row>
    <row r="1655" spans="1:40" ht="43.2" x14ac:dyDescent="0.3">
      <c r="A1655" t="s">
        <v>10247</v>
      </c>
      <c r="B1655" t="s">
        <v>10248</v>
      </c>
      <c r="C1655" s="6" t="s">
        <v>10249</v>
      </c>
      <c r="D1655" t="s">
        <v>43</v>
      </c>
      <c r="E1655" s="4">
        <v>31</v>
      </c>
      <c r="F1655" t="b">
        <v>1</v>
      </c>
      <c r="G1655" s="4">
        <v>372</v>
      </c>
      <c r="H1655" s="3">
        <v>0</v>
      </c>
      <c r="I1655" s="3">
        <v>-1</v>
      </c>
      <c r="J1655" s="3">
        <v>0.23</v>
      </c>
      <c r="K1655" s="3">
        <v>0</v>
      </c>
      <c r="L1655" s="3">
        <v>0.46</v>
      </c>
      <c r="M1655" s="3">
        <v>0</v>
      </c>
      <c r="N1655" s="3">
        <v>0</v>
      </c>
      <c r="O1655" s="3">
        <v>0</v>
      </c>
      <c r="P1655" s="4">
        <v>9</v>
      </c>
      <c r="Q1655" s="4">
        <v>9</v>
      </c>
      <c r="R1655" t="b">
        <v>0</v>
      </c>
      <c r="S1655" t="b">
        <v>1</v>
      </c>
      <c r="T1655" t="b">
        <v>1</v>
      </c>
      <c r="U1655" t="b">
        <v>0</v>
      </c>
      <c r="V1655" t="b">
        <v>1</v>
      </c>
      <c r="W1655" t="s">
        <v>111</v>
      </c>
      <c r="X1655" t="s">
        <v>75</v>
      </c>
      <c r="Y1655" t="s">
        <v>222</v>
      </c>
      <c r="Z1655" s="3">
        <v>2.0779999999999998</v>
      </c>
      <c r="AA1655" t="s">
        <v>230</v>
      </c>
      <c r="AB1655" t="s">
        <v>10250</v>
      </c>
      <c r="AC1655" s="6" t="s">
        <v>10251</v>
      </c>
      <c r="AD1655" s="3">
        <f t="shared" si="200"/>
        <v>5.1100000000000003</v>
      </c>
      <c r="AE1655" s="4">
        <f t="shared" si="201"/>
        <v>41</v>
      </c>
      <c r="AF1655" s="4">
        <f t="shared" si="202"/>
        <v>1</v>
      </c>
      <c r="AG1655" s="4">
        <f t="shared" si="203"/>
        <v>116</v>
      </c>
      <c r="AH1655" t="str">
        <f t="shared" si="204"/>
        <v>standard</v>
      </c>
      <c r="AI1655" t="b">
        <f t="shared" si="205"/>
        <v>1</v>
      </c>
      <c r="AJ1655" t="str">
        <f t="shared" si="206"/>
        <v>review: multi-status synergy</v>
      </c>
      <c r="AK1655" t="s">
        <v>10252</v>
      </c>
      <c r="AM1655" s="2">
        <v>46142</v>
      </c>
      <c r="AN1655" t="b">
        <f t="shared" si="207"/>
        <v>1</v>
      </c>
    </row>
    <row r="1656" spans="1:40" ht="43.2" x14ac:dyDescent="0.3">
      <c r="A1656" t="s">
        <v>10253</v>
      </c>
      <c r="B1656" t="s">
        <v>10254</v>
      </c>
      <c r="C1656" s="6" t="s">
        <v>10255</v>
      </c>
      <c r="D1656" t="s">
        <v>178</v>
      </c>
      <c r="E1656" s="4">
        <v>59</v>
      </c>
      <c r="F1656" t="b">
        <v>1</v>
      </c>
      <c r="G1656" s="4">
        <v>1160</v>
      </c>
      <c r="H1656" s="3">
        <v>0</v>
      </c>
      <c r="I1656" s="3">
        <v>3</v>
      </c>
      <c r="J1656" s="3">
        <v>0.2</v>
      </c>
      <c r="K1656" s="3">
        <v>1.06</v>
      </c>
      <c r="L1656" s="3">
        <v>-0.01</v>
      </c>
      <c r="M1656" s="3">
        <v>0.15</v>
      </c>
      <c r="N1656" s="3">
        <v>0</v>
      </c>
      <c r="O1656" s="3">
        <v>0</v>
      </c>
      <c r="P1656" s="4">
        <v>7</v>
      </c>
      <c r="Q1656" s="4">
        <v>8</v>
      </c>
      <c r="R1656" t="b">
        <v>0</v>
      </c>
      <c r="S1656" t="b">
        <v>0</v>
      </c>
      <c r="T1656" t="b">
        <v>0</v>
      </c>
      <c r="U1656" t="b">
        <v>1</v>
      </c>
      <c r="V1656" t="b">
        <v>0</v>
      </c>
      <c r="W1656" t="s">
        <v>148</v>
      </c>
      <c r="X1656" t="s">
        <v>75</v>
      </c>
      <c r="Y1656" t="s">
        <v>66</v>
      </c>
      <c r="Z1656" s="3">
        <v>0.68100000000000005</v>
      </c>
      <c r="AA1656" t="s">
        <v>157</v>
      </c>
      <c r="AB1656" t="s">
        <v>10256</v>
      </c>
      <c r="AC1656" s="6" t="s">
        <v>10257</v>
      </c>
      <c r="AD1656" s="3">
        <f t="shared" si="200"/>
        <v>14.54</v>
      </c>
      <c r="AE1656" s="4">
        <f t="shared" si="201"/>
        <v>93</v>
      </c>
      <c r="AF1656" s="4">
        <f t="shared" si="202"/>
        <v>2</v>
      </c>
      <c r="AG1656" s="4">
        <f t="shared" si="203"/>
        <v>115</v>
      </c>
      <c r="AH1656" t="str">
        <f t="shared" si="204"/>
        <v>rare-chest</v>
      </c>
      <c r="AI1656" t="b">
        <f t="shared" si="205"/>
        <v>1</v>
      </c>
      <c r="AJ1656" t="str">
        <f t="shared" si="206"/>
        <v>ok</v>
      </c>
      <c r="AK1656" t="s">
        <v>10258</v>
      </c>
      <c r="AL1656" t="s">
        <v>838</v>
      </c>
      <c r="AM1656" s="2">
        <v>46104</v>
      </c>
      <c r="AN1656" t="b">
        <f t="shared" si="207"/>
        <v>1</v>
      </c>
    </row>
    <row r="1657" spans="1:40" ht="43.2" x14ac:dyDescent="0.3">
      <c r="A1657" t="s">
        <v>10259</v>
      </c>
      <c r="B1657" t="s">
        <v>10260</v>
      </c>
      <c r="C1657" s="6" t="s">
        <v>10261</v>
      </c>
      <c r="D1657" t="s">
        <v>63</v>
      </c>
      <c r="E1657" s="4">
        <v>18</v>
      </c>
      <c r="F1657" t="b">
        <v>0</v>
      </c>
      <c r="G1657" s="4">
        <v>688</v>
      </c>
      <c r="H1657" s="3">
        <v>0.24</v>
      </c>
      <c r="I1657" s="3">
        <v>0</v>
      </c>
      <c r="J1657" s="3">
        <v>0</v>
      </c>
      <c r="K1657" s="3">
        <v>0</v>
      </c>
      <c r="L1657" s="3">
        <v>0</v>
      </c>
      <c r="M1657" s="3">
        <v>-7.0000000000000007E-2</v>
      </c>
      <c r="N1657" s="3">
        <v>0</v>
      </c>
      <c r="O1657" s="3">
        <v>-0.31</v>
      </c>
      <c r="P1657" s="4">
        <v>3</v>
      </c>
      <c r="Q1657" s="4">
        <v>4</v>
      </c>
      <c r="R1657" t="b">
        <v>0</v>
      </c>
      <c r="S1657" t="b">
        <v>0</v>
      </c>
      <c r="T1657" t="b">
        <v>0</v>
      </c>
      <c r="U1657" t="b">
        <v>1</v>
      </c>
      <c r="V1657" t="b">
        <v>0</v>
      </c>
      <c r="W1657" t="s">
        <v>64</v>
      </c>
      <c r="X1657" t="s">
        <v>45</v>
      </c>
      <c r="Y1657" t="s">
        <v>46</v>
      </c>
      <c r="Z1657" s="3">
        <v>3.2610000000000001</v>
      </c>
      <c r="AA1657" t="s">
        <v>120</v>
      </c>
      <c r="AB1657" t="s">
        <v>10262</v>
      </c>
      <c r="AC1657" s="6" t="s">
        <v>10263</v>
      </c>
      <c r="AD1657" s="3">
        <f t="shared" si="200"/>
        <v>3.68</v>
      </c>
      <c r="AE1657" s="4">
        <f t="shared" si="201"/>
        <v>21</v>
      </c>
      <c r="AF1657" s="4">
        <f t="shared" si="202"/>
        <v>2</v>
      </c>
      <c r="AG1657" s="4">
        <f t="shared" si="203"/>
        <v>109</v>
      </c>
      <c r="AH1657" t="str">
        <f t="shared" si="204"/>
        <v>standard</v>
      </c>
      <c r="AI1657" t="b">
        <f t="shared" si="205"/>
        <v>1</v>
      </c>
      <c r="AJ1657" t="str">
        <f t="shared" si="206"/>
        <v>ok</v>
      </c>
      <c r="AK1657" t="s">
        <v>10264</v>
      </c>
      <c r="AL1657" t="s">
        <v>3211</v>
      </c>
      <c r="AM1657" s="2">
        <v>46132</v>
      </c>
      <c r="AN1657" t="b">
        <f t="shared" si="207"/>
        <v>1</v>
      </c>
    </row>
    <row r="1658" spans="1:40" ht="43.2" x14ac:dyDescent="0.3">
      <c r="A1658" t="s">
        <v>10265</v>
      </c>
      <c r="B1658" t="s">
        <v>10266</v>
      </c>
      <c r="C1658" s="6" t="s">
        <v>10267</v>
      </c>
      <c r="D1658" t="s">
        <v>43</v>
      </c>
      <c r="E1658" s="4">
        <v>18</v>
      </c>
      <c r="F1658" t="b">
        <v>0</v>
      </c>
      <c r="G1658" s="4">
        <v>1911</v>
      </c>
      <c r="H1658" s="3">
        <v>0.99</v>
      </c>
      <c r="I1658" s="3">
        <v>0</v>
      </c>
      <c r="J1658" s="3">
        <v>-0.22</v>
      </c>
      <c r="K1658" s="3">
        <v>0</v>
      </c>
      <c r="L1658" s="3">
        <v>0.83</v>
      </c>
      <c r="M1658" s="3">
        <v>0</v>
      </c>
      <c r="N1658" s="3">
        <v>1.41</v>
      </c>
      <c r="O1658" s="3">
        <v>0</v>
      </c>
      <c r="P1658" s="4">
        <v>2</v>
      </c>
      <c r="Q1658" s="4">
        <v>3</v>
      </c>
      <c r="R1658" t="b">
        <v>0</v>
      </c>
      <c r="S1658" t="b">
        <v>1</v>
      </c>
      <c r="T1658" t="b">
        <v>1</v>
      </c>
      <c r="U1658" t="b">
        <v>0</v>
      </c>
      <c r="V1658" t="b">
        <v>1</v>
      </c>
      <c r="W1658" t="s">
        <v>111</v>
      </c>
      <c r="X1658" t="s">
        <v>149</v>
      </c>
      <c r="Y1658" t="s">
        <v>222</v>
      </c>
      <c r="Z1658" s="3">
        <v>0.83099999999999996</v>
      </c>
      <c r="AA1658" t="s">
        <v>780</v>
      </c>
      <c r="AB1658" t="s">
        <v>10268</v>
      </c>
      <c r="AC1658" s="6" t="s">
        <v>10269</v>
      </c>
      <c r="AD1658" s="3">
        <f t="shared" si="200"/>
        <v>15.06</v>
      </c>
      <c r="AE1658" s="4">
        <f t="shared" si="201"/>
        <v>33</v>
      </c>
      <c r="AF1658" s="4">
        <f t="shared" si="202"/>
        <v>2</v>
      </c>
      <c r="AG1658" s="4">
        <f t="shared" si="203"/>
        <v>115</v>
      </c>
      <c r="AH1658" t="str">
        <f t="shared" si="204"/>
        <v>rare-chest</v>
      </c>
      <c r="AI1658" t="b">
        <f t="shared" si="205"/>
        <v>1</v>
      </c>
      <c r="AJ1658" t="str">
        <f t="shared" si="206"/>
        <v>review: multi-status synergy</v>
      </c>
      <c r="AK1658" t="s">
        <v>10270</v>
      </c>
      <c r="AM1658" s="2">
        <v>46051</v>
      </c>
      <c r="AN1658" t="b">
        <f t="shared" si="207"/>
        <v>1</v>
      </c>
    </row>
    <row r="1659" spans="1:40" ht="43.2" x14ac:dyDescent="0.3">
      <c r="A1659" t="s">
        <v>10271</v>
      </c>
      <c r="B1659" t="s">
        <v>10272</v>
      </c>
      <c r="C1659" s="6" t="s">
        <v>10273</v>
      </c>
      <c r="D1659" t="s">
        <v>63</v>
      </c>
      <c r="E1659" s="4">
        <v>30</v>
      </c>
      <c r="F1659" t="b">
        <v>1</v>
      </c>
      <c r="G1659" s="4">
        <v>464</v>
      </c>
      <c r="H1659" s="3">
        <v>0.26</v>
      </c>
      <c r="I1659" s="3">
        <v>1</v>
      </c>
      <c r="J1659" s="3">
        <v>0</v>
      </c>
      <c r="K1659" s="3">
        <v>0.2</v>
      </c>
      <c r="L1659" s="3">
        <v>0.14000000000000001</v>
      </c>
      <c r="M1659" s="3">
        <v>0</v>
      </c>
      <c r="N1659" s="3">
        <v>0</v>
      </c>
      <c r="O1659" s="3">
        <v>0.12</v>
      </c>
      <c r="P1659" s="4">
        <v>5</v>
      </c>
      <c r="Q1659" s="4">
        <v>10</v>
      </c>
      <c r="R1659" t="b">
        <v>1</v>
      </c>
      <c r="S1659" t="b">
        <v>0</v>
      </c>
      <c r="T1659" t="b">
        <v>0</v>
      </c>
      <c r="U1659" t="b">
        <v>1</v>
      </c>
      <c r="V1659" t="b">
        <v>1</v>
      </c>
      <c r="W1659" t="s">
        <v>64</v>
      </c>
      <c r="X1659" t="s">
        <v>128</v>
      </c>
      <c r="Y1659" t="s">
        <v>74</v>
      </c>
      <c r="Z1659" s="3">
        <v>2.3929999999999998</v>
      </c>
      <c r="AA1659" t="s">
        <v>120</v>
      </c>
      <c r="AB1659" t="s">
        <v>10274</v>
      </c>
      <c r="AC1659" s="6" t="s">
        <v>10275</v>
      </c>
      <c r="AD1659" s="3">
        <f t="shared" si="200"/>
        <v>5.5</v>
      </c>
      <c r="AE1659" s="4">
        <f t="shared" si="201"/>
        <v>39</v>
      </c>
      <c r="AF1659" s="4">
        <f t="shared" si="202"/>
        <v>6</v>
      </c>
      <c r="AG1659" s="4">
        <f t="shared" si="203"/>
        <v>107</v>
      </c>
      <c r="AH1659" t="str">
        <f t="shared" si="204"/>
        <v>standard</v>
      </c>
      <c r="AI1659" t="b">
        <f t="shared" si="205"/>
        <v>0</v>
      </c>
      <c r="AJ1659" t="str">
        <f t="shared" si="206"/>
        <v>ok</v>
      </c>
      <c r="AK1659" t="s">
        <v>10276</v>
      </c>
      <c r="AM1659" s="2">
        <v>46158</v>
      </c>
      <c r="AN1659" t="b">
        <f t="shared" si="207"/>
        <v>1</v>
      </c>
    </row>
    <row r="1660" spans="1:40" ht="43.2" x14ac:dyDescent="0.3">
      <c r="A1660" t="s">
        <v>10277</v>
      </c>
      <c r="B1660" t="s">
        <v>10278</v>
      </c>
      <c r="C1660" s="6" t="s">
        <v>10279</v>
      </c>
      <c r="D1660" t="s">
        <v>63</v>
      </c>
      <c r="E1660" s="4">
        <v>15</v>
      </c>
      <c r="F1660" t="b">
        <v>1</v>
      </c>
      <c r="G1660" s="4">
        <v>802</v>
      </c>
      <c r="H1660" s="3">
        <v>0</v>
      </c>
      <c r="I1660" s="3">
        <v>0</v>
      </c>
      <c r="J1660" s="3">
        <v>0</v>
      </c>
      <c r="K1660" s="3">
        <v>0</v>
      </c>
      <c r="L1660" s="3">
        <v>0</v>
      </c>
      <c r="M1660" s="3">
        <v>0</v>
      </c>
      <c r="N1660" s="3">
        <v>0</v>
      </c>
      <c r="O1660" s="3">
        <v>0</v>
      </c>
      <c r="P1660" s="4">
        <v>7</v>
      </c>
      <c r="Q1660" s="4">
        <v>8</v>
      </c>
      <c r="R1660" t="b">
        <v>0</v>
      </c>
      <c r="S1660" t="b">
        <v>1</v>
      </c>
      <c r="T1660" t="b">
        <v>0</v>
      </c>
      <c r="U1660" t="b">
        <v>0</v>
      </c>
      <c r="V1660" t="b">
        <v>1</v>
      </c>
      <c r="W1660" t="s">
        <v>54</v>
      </c>
      <c r="X1660" t="s">
        <v>75</v>
      </c>
      <c r="Y1660" t="s">
        <v>331</v>
      </c>
      <c r="Z1660" s="3">
        <v>0.90100000000000002</v>
      </c>
      <c r="AA1660" t="s">
        <v>56</v>
      </c>
      <c r="AB1660" t="s">
        <v>10280</v>
      </c>
      <c r="AC1660" s="6" t="s">
        <v>10281</v>
      </c>
      <c r="AD1660" s="3">
        <f t="shared" si="200"/>
        <v>1</v>
      </c>
      <c r="AE1660" s="4">
        <f t="shared" si="201"/>
        <v>16</v>
      </c>
      <c r="AF1660" s="4">
        <f t="shared" si="202"/>
        <v>2</v>
      </c>
      <c r="AG1660" s="4">
        <f t="shared" si="203"/>
        <v>110</v>
      </c>
      <c r="AH1660" t="str">
        <f t="shared" si="204"/>
        <v>standard</v>
      </c>
      <c r="AI1660" t="b">
        <f t="shared" si="205"/>
        <v>0</v>
      </c>
      <c r="AJ1660" t="str">
        <f t="shared" si="206"/>
        <v>review: multi-status synergy</v>
      </c>
      <c r="AK1660" t="s">
        <v>10282</v>
      </c>
      <c r="AM1660" s="2">
        <v>46195</v>
      </c>
      <c r="AN1660" t="b">
        <f t="shared" si="207"/>
        <v>1</v>
      </c>
    </row>
    <row r="1661" spans="1:40" ht="43.2" x14ac:dyDescent="0.3">
      <c r="A1661" t="s">
        <v>10283</v>
      </c>
      <c r="B1661" t="s">
        <v>10284</v>
      </c>
      <c r="C1661" s="6" t="s">
        <v>10285</v>
      </c>
      <c r="D1661" t="s">
        <v>63</v>
      </c>
      <c r="E1661" s="4">
        <v>37</v>
      </c>
      <c r="F1661" t="b">
        <v>1</v>
      </c>
      <c r="G1661" s="4">
        <v>1934</v>
      </c>
      <c r="H1661" s="3">
        <v>0</v>
      </c>
      <c r="I1661" s="3">
        <v>-1</v>
      </c>
      <c r="J1661" s="3">
        <v>-0.24</v>
      </c>
      <c r="K1661" s="3">
        <v>0</v>
      </c>
      <c r="L1661" s="3">
        <v>-0.31</v>
      </c>
      <c r="M1661" s="3">
        <v>0</v>
      </c>
      <c r="N1661" s="3">
        <v>0</v>
      </c>
      <c r="O1661" s="3">
        <v>0</v>
      </c>
      <c r="P1661" s="4">
        <v>2</v>
      </c>
      <c r="Q1661" s="4">
        <v>10</v>
      </c>
      <c r="R1661" t="b">
        <v>1</v>
      </c>
      <c r="S1661" t="b">
        <v>0</v>
      </c>
      <c r="T1661" t="b">
        <v>0</v>
      </c>
      <c r="U1661" t="b">
        <v>1</v>
      </c>
      <c r="V1661" t="b">
        <v>0</v>
      </c>
      <c r="W1661" t="s">
        <v>44</v>
      </c>
      <c r="X1661" t="s">
        <v>65</v>
      </c>
      <c r="Y1661" t="s">
        <v>66</v>
      </c>
      <c r="Z1661" s="3">
        <v>2.9790000000000001</v>
      </c>
      <c r="AA1661" t="s">
        <v>47</v>
      </c>
      <c r="AB1661" t="s">
        <v>10286</v>
      </c>
      <c r="AC1661" s="6" t="s">
        <v>10287</v>
      </c>
      <c r="AD1661" s="3">
        <f t="shared" si="200"/>
        <v>3.84</v>
      </c>
      <c r="AE1661" s="4">
        <f t="shared" si="201"/>
        <v>45</v>
      </c>
      <c r="AF1661" s="4">
        <f t="shared" si="202"/>
        <v>9</v>
      </c>
      <c r="AG1661" s="4">
        <f t="shared" si="203"/>
        <v>114</v>
      </c>
      <c r="AH1661" t="str">
        <f t="shared" si="204"/>
        <v>standard</v>
      </c>
      <c r="AI1661" t="b">
        <f t="shared" si="205"/>
        <v>1</v>
      </c>
      <c r="AJ1661" t="str">
        <f t="shared" si="206"/>
        <v>ok</v>
      </c>
      <c r="AK1661" t="s">
        <v>10288</v>
      </c>
      <c r="AL1661" t="s">
        <v>6252</v>
      </c>
      <c r="AM1661" s="2">
        <v>46103</v>
      </c>
      <c r="AN1661" t="b">
        <f t="shared" si="207"/>
        <v>1</v>
      </c>
    </row>
    <row r="1662" spans="1:40" ht="43.2" x14ac:dyDescent="0.3">
      <c r="A1662" t="s">
        <v>10289</v>
      </c>
      <c r="B1662" t="s">
        <v>10290</v>
      </c>
      <c r="C1662" s="6" t="s">
        <v>10291</v>
      </c>
      <c r="D1662" t="s">
        <v>63</v>
      </c>
      <c r="E1662" s="4">
        <v>25</v>
      </c>
      <c r="F1662" t="b">
        <v>0</v>
      </c>
      <c r="G1662" s="4">
        <v>255</v>
      </c>
      <c r="H1662" s="3">
        <v>0</v>
      </c>
      <c r="I1662" s="3">
        <v>1</v>
      </c>
      <c r="J1662" s="3">
        <v>0</v>
      </c>
      <c r="K1662" s="3">
        <v>0</v>
      </c>
      <c r="L1662" s="3">
        <v>0.47</v>
      </c>
      <c r="M1662" s="3">
        <v>0</v>
      </c>
      <c r="N1662" s="3">
        <v>1.73</v>
      </c>
      <c r="O1662" s="3">
        <v>0</v>
      </c>
      <c r="P1662" s="4">
        <v>2</v>
      </c>
      <c r="Q1662" s="4">
        <v>6</v>
      </c>
      <c r="R1662" t="b">
        <v>0</v>
      </c>
      <c r="S1662" t="b">
        <v>0</v>
      </c>
      <c r="T1662" t="b">
        <v>0</v>
      </c>
      <c r="U1662" t="b">
        <v>1</v>
      </c>
      <c r="V1662" t="b">
        <v>0</v>
      </c>
      <c r="W1662" t="s">
        <v>92</v>
      </c>
      <c r="X1662" t="s">
        <v>55</v>
      </c>
      <c r="Y1662" t="s">
        <v>66</v>
      </c>
      <c r="Z1662" s="3">
        <v>3.262</v>
      </c>
      <c r="AA1662" t="s">
        <v>93</v>
      </c>
      <c r="AB1662" t="s">
        <v>10292</v>
      </c>
      <c r="AC1662" s="6" t="s">
        <v>10293</v>
      </c>
      <c r="AD1662" s="3">
        <f t="shared" si="200"/>
        <v>6.9</v>
      </c>
      <c r="AE1662" s="4">
        <f t="shared" si="201"/>
        <v>32</v>
      </c>
      <c r="AF1662" s="4">
        <f t="shared" si="202"/>
        <v>5</v>
      </c>
      <c r="AG1662" s="4">
        <f t="shared" si="203"/>
        <v>119</v>
      </c>
      <c r="AH1662" t="str">
        <f t="shared" si="204"/>
        <v>standard</v>
      </c>
      <c r="AI1662" t="b">
        <f t="shared" si="205"/>
        <v>0</v>
      </c>
      <c r="AJ1662" t="str">
        <f t="shared" si="206"/>
        <v>ok</v>
      </c>
      <c r="AK1662" t="s">
        <v>10294</v>
      </c>
      <c r="AL1662" t="s">
        <v>897</v>
      </c>
      <c r="AM1662" s="2">
        <v>46070</v>
      </c>
      <c r="AN1662" t="b">
        <f t="shared" si="207"/>
        <v>1</v>
      </c>
    </row>
    <row r="1663" spans="1:40" ht="43.2" x14ac:dyDescent="0.3">
      <c r="A1663" t="s">
        <v>10295</v>
      </c>
      <c r="B1663" t="s">
        <v>10296</v>
      </c>
      <c r="C1663" s="6" t="s">
        <v>10297</v>
      </c>
      <c r="D1663" t="s">
        <v>43</v>
      </c>
      <c r="E1663" s="4">
        <v>16</v>
      </c>
      <c r="F1663" t="b">
        <v>0</v>
      </c>
      <c r="G1663" s="4">
        <v>1559</v>
      </c>
      <c r="H1663" s="3">
        <v>0</v>
      </c>
      <c r="I1663" s="3">
        <v>0</v>
      </c>
      <c r="J1663" s="3">
        <v>0</v>
      </c>
      <c r="K1663" s="3">
        <v>1.17</v>
      </c>
      <c r="L1663" s="3">
        <v>-0.2</v>
      </c>
      <c r="M1663" s="3">
        <v>0</v>
      </c>
      <c r="N1663" s="3">
        <v>0.54</v>
      </c>
      <c r="O1663" s="3">
        <v>0</v>
      </c>
      <c r="P1663" s="4">
        <v>8</v>
      </c>
      <c r="Q1663" s="4">
        <v>8</v>
      </c>
      <c r="R1663" t="b">
        <v>0</v>
      </c>
      <c r="S1663" t="b">
        <v>1</v>
      </c>
      <c r="T1663" t="b">
        <v>0</v>
      </c>
      <c r="U1663" t="b">
        <v>1</v>
      </c>
      <c r="V1663" t="b">
        <v>0</v>
      </c>
      <c r="W1663" t="s">
        <v>64</v>
      </c>
      <c r="X1663" t="s">
        <v>45</v>
      </c>
      <c r="Y1663" t="s">
        <v>331</v>
      </c>
      <c r="Z1663" s="3">
        <v>2.254</v>
      </c>
      <c r="AA1663" t="s">
        <v>67</v>
      </c>
      <c r="AB1663" t="s">
        <v>10298</v>
      </c>
      <c r="AC1663" s="6" t="s">
        <v>10299</v>
      </c>
      <c r="AD1663" s="3">
        <f t="shared" si="200"/>
        <v>5.82</v>
      </c>
      <c r="AE1663" s="4">
        <f t="shared" si="201"/>
        <v>20</v>
      </c>
      <c r="AF1663" s="4">
        <f t="shared" si="202"/>
        <v>1</v>
      </c>
      <c r="AG1663" s="4">
        <f t="shared" si="203"/>
        <v>110</v>
      </c>
      <c r="AH1663" t="str">
        <f t="shared" si="204"/>
        <v>standard</v>
      </c>
      <c r="AI1663" t="b">
        <f t="shared" si="205"/>
        <v>1</v>
      </c>
      <c r="AJ1663" t="str">
        <f t="shared" si="206"/>
        <v>ok</v>
      </c>
      <c r="AK1663" t="s">
        <v>10300</v>
      </c>
      <c r="AL1663" t="s">
        <v>349</v>
      </c>
      <c r="AM1663" s="2">
        <v>46140</v>
      </c>
      <c r="AN1663" t="b">
        <f t="shared" si="207"/>
        <v>1</v>
      </c>
    </row>
    <row r="1664" spans="1:40" ht="43.2" x14ac:dyDescent="0.3">
      <c r="A1664" t="s">
        <v>10301</v>
      </c>
      <c r="B1664" t="s">
        <v>10302</v>
      </c>
      <c r="C1664" s="6" t="s">
        <v>10303</v>
      </c>
      <c r="D1664" t="s">
        <v>178</v>
      </c>
      <c r="E1664" s="4">
        <v>106</v>
      </c>
      <c r="F1664" t="b">
        <v>1</v>
      </c>
      <c r="G1664" s="4">
        <v>1087</v>
      </c>
      <c r="H1664" s="3">
        <v>0</v>
      </c>
      <c r="I1664" s="3">
        <v>1</v>
      </c>
      <c r="J1664" s="3">
        <v>0</v>
      </c>
      <c r="K1664" s="3">
        <v>0.25</v>
      </c>
      <c r="L1664" s="3">
        <v>0</v>
      </c>
      <c r="M1664" s="3">
        <v>0</v>
      </c>
      <c r="N1664" s="3">
        <v>0</v>
      </c>
      <c r="O1664" s="3">
        <v>0</v>
      </c>
      <c r="P1664" s="4">
        <v>3</v>
      </c>
      <c r="Q1664" s="4">
        <v>8</v>
      </c>
      <c r="R1664" t="b">
        <v>0</v>
      </c>
      <c r="S1664" t="b">
        <v>0</v>
      </c>
      <c r="T1664" t="b">
        <v>0</v>
      </c>
      <c r="U1664" t="b">
        <v>0</v>
      </c>
      <c r="V1664" t="b">
        <v>1</v>
      </c>
      <c r="W1664" t="s">
        <v>64</v>
      </c>
      <c r="X1664" t="s">
        <v>55</v>
      </c>
      <c r="Y1664" t="s">
        <v>46</v>
      </c>
      <c r="Z1664" s="3">
        <v>1.3320000000000001</v>
      </c>
      <c r="AA1664" t="s">
        <v>120</v>
      </c>
      <c r="AB1664" t="s">
        <v>10304</v>
      </c>
      <c r="AC1664" s="6" t="s">
        <v>10305</v>
      </c>
      <c r="AD1664" s="3">
        <f t="shared" si="200"/>
        <v>9</v>
      </c>
      <c r="AE1664" s="4">
        <f t="shared" si="201"/>
        <v>144</v>
      </c>
      <c r="AF1664" s="4">
        <f t="shared" si="202"/>
        <v>6</v>
      </c>
      <c r="AG1664" s="4">
        <f t="shared" si="203"/>
        <v>109</v>
      </c>
      <c r="AH1664" t="str">
        <f t="shared" si="204"/>
        <v>standard</v>
      </c>
      <c r="AI1664" t="b">
        <f t="shared" si="205"/>
        <v>0</v>
      </c>
      <c r="AJ1664" t="str">
        <f t="shared" si="206"/>
        <v>ok</v>
      </c>
      <c r="AK1664" t="s">
        <v>10306</v>
      </c>
      <c r="AL1664" t="s">
        <v>3206</v>
      </c>
      <c r="AM1664" s="2">
        <v>46204</v>
      </c>
      <c r="AN1664" t="b">
        <f t="shared" si="207"/>
        <v>1</v>
      </c>
    </row>
    <row r="1665" spans="1:40" ht="43.2" x14ac:dyDescent="0.3">
      <c r="A1665" t="s">
        <v>10307</v>
      </c>
      <c r="B1665" t="s">
        <v>10308</v>
      </c>
      <c r="C1665" s="6" t="s">
        <v>10309</v>
      </c>
      <c r="D1665" t="s">
        <v>119</v>
      </c>
      <c r="E1665" s="4">
        <v>82</v>
      </c>
      <c r="F1665" t="b">
        <v>0</v>
      </c>
      <c r="G1665" s="4">
        <v>36</v>
      </c>
      <c r="H1665" s="3">
        <v>0</v>
      </c>
      <c r="I1665" s="3">
        <v>2</v>
      </c>
      <c r="J1665" s="3">
        <v>0.11</v>
      </c>
      <c r="K1665" s="3">
        <v>-0.25</v>
      </c>
      <c r="L1665" s="3">
        <v>0</v>
      </c>
      <c r="M1665" s="3">
        <v>0</v>
      </c>
      <c r="N1665" s="3">
        <v>0</v>
      </c>
      <c r="O1665" s="3">
        <v>0</v>
      </c>
      <c r="P1665" s="4">
        <v>1</v>
      </c>
      <c r="Q1665" s="4">
        <v>9</v>
      </c>
      <c r="R1665" t="b">
        <v>0</v>
      </c>
      <c r="S1665" t="b">
        <v>1</v>
      </c>
      <c r="T1665" t="b">
        <v>0</v>
      </c>
      <c r="U1665" t="b">
        <v>0</v>
      </c>
      <c r="V1665" t="b">
        <v>0</v>
      </c>
      <c r="W1665" t="s">
        <v>64</v>
      </c>
      <c r="X1665" t="s">
        <v>200</v>
      </c>
      <c r="Y1665" t="s">
        <v>66</v>
      </c>
      <c r="Z1665" s="3">
        <v>2.202</v>
      </c>
      <c r="AA1665" t="s">
        <v>67</v>
      </c>
      <c r="AB1665" t="s">
        <v>10310</v>
      </c>
      <c r="AC1665" s="6" t="s">
        <v>10311</v>
      </c>
      <c r="AD1665" s="3">
        <f t="shared" si="200"/>
        <v>7.83</v>
      </c>
      <c r="AE1665" s="4">
        <f t="shared" si="201"/>
        <v>108</v>
      </c>
      <c r="AF1665" s="4">
        <f t="shared" si="202"/>
        <v>9</v>
      </c>
      <c r="AG1665" s="4">
        <f t="shared" si="203"/>
        <v>114</v>
      </c>
      <c r="AH1665" t="str">
        <f t="shared" si="204"/>
        <v>standard</v>
      </c>
      <c r="AI1665" t="b">
        <f t="shared" si="205"/>
        <v>1</v>
      </c>
      <c r="AJ1665" t="str">
        <f t="shared" si="206"/>
        <v>ok</v>
      </c>
      <c r="AK1665" t="s">
        <v>10312</v>
      </c>
      <c r="AM1665" s="2">
        <v>46101</v>
      </c>
      <c r="AN1665" t="b">
        <f t="shared" si="207"/>
        <v>1</v>
      </c>
    </row>
    <row r="1666" spans="1:40" ht="43.2" x14ac:dyDescent="0.3">
      <c r="A1666" t="s">
        <v>10313</v>
      </c>
      <c r="B1666" t="s">
        <v>10314</v>
      </c>
      <c r="C1666" s="6" t="s">
        <v>10315</v>
      </c>
      <c r="D1666" t="s">
        <v>63</v>
      </c>
      <c r="E1666" s="4">
        <v>22</v>
      </c>
      <c r="F1666" t="b">
        <v>1</v>
      </c>
      <c r="G1666" s="4">
        <v>49</v>
      </c>
      <c r="H1666" s="3">
        <v>0</v>
      </c>
      <c r="I1666" s="3">
        <v>1</v>
      </c>
      <c r="J1666" s="3">
        <v>-0.02</v>
      </c>
      <c r="K1666" s="3">
        <v>0</v>
      </c>
      <c r="L1666" s="3">
        <v>-0.16</v>
      </c>
      <c r="M1666" s="3">
        <v>0</v>
      </c>
      <c r="N1666" s="3">
        <v>3.46</v>
      </c>
      <c r="O1666" s="3">
        <v>0</v>
      </c>
      <c r="P1666" s="4">
        <v>5</v>
      </c>
      <c r="Q1666" s="4">
        <v>9</v>
      </c>
      <c r="R1666" t="b">
        <v>1</v>
      </c>
      <c r="S1666" t="b">
        <v>0</v>
      </c>
      <c r="T1666" t="b">
        <v>0</v>
      </c>
      <c r="U1666" t="b">
        <v>0</v>
      </c>
      <c r="V1666" t="b">
        <v>1</v>
      </c>
      <c r="W1666" t="s">
        <v>54</v>
      </c>
      <c r="X1666" t="s">
        <v>55</v>
      </c>
      <c r="Y1666" t="s">
        <v>66</v>
      </c>
      <c r="Z1666" s="3">
        <v>2.1989999999999998</v>
      </c>
      <c r="AA1666" t="s">
        <v>382</v>
      </c>
      <c r="AB1666" t="s">
        <v>10316</v>
      </c>
      <c r="AC1666" s="6" t="s">
        <v>10317</v>
      </c>
      <c r="AD1666" s="3">
        <f t="shared" ref="AD1666:AD1729" si="208">ROUND(ABS(H1666)*8+ABS(I1666)*1.5+ABS(J1666)*3+ABS(K1666)*2+ABS(L1666)*2+ABS(M1666)*2+ABS(N1666)*2+ABS(O1666)*2+IF(D1666="Legendary",10,IF(D1666="Relic",12,IF(D1666="Epic",7,IF(D1666="Rare",4,IF(D1666="Uncommon",2,IF(D1666="Cursed",5,1)))))),2)</f>
        <v>9.8000000000000007</v>
      </c>
      <c r="AE1666" s="4">
        <f t="shared" ref="AE1666:AE1729" si="209">MAX(0,ROUND(E1666*(1+AD1666/25)+IF(R1666,2,0)+IF(T1666,4,0),0))</f>
        <v>33</v>
      </c>
      <c r="AF1666" s="4">
        <f t="shared" ref="AF1666:AF1729" si="210">Q1666-P1666+1</f>
        <v>5</v>
      </c>
      <c r="AG1666" s="4">
        <f t="shared" ref="AG1666:AG1729" si="211">LEN(C1666)</f>
        <v>119</v>
      </c>
      <c r="AH1666" t="str">
        <f t="shared" ref="AH1666:AH1729" si="212">IF(D1666="Legendary","boss-vault",IF(D1666="Relic","secret-room",IF(D1666="Cursed","curse-room",IF(AD1666&gt;12,"rare-chest","standard"))))</f>
        <v>standard</v>
      </c>
      <c r="AI1666" t="b">
        <f t="shared" ref="AI1666:AI1729" si="213">OR(H1666&lt;0,I1666&lt;0,J1666&lt;0,K1666&lt;0,L1666&lt;0,M1666&lt;0,N1666&lt;0,O1666&lt;0)</f>
        <v>1</v>
      </c>
      <c r="AJ1666" t="str">
        <f t="shared" ref="AJ1666:AJ1729" si="214">IF(AND(P1666&lt;=Q1666,AE1666&gt;=0,AF1666&gt;0),IF(OR(AD1666&gt;18,AND(D1666="Common",AD1666&gt;10),AND(D1666="Legendary",AE1666&lt;80)),"review: balance outlier",IF(AND(R1666,T1666,U1666),"review: volatile physics",IF(COUNTIF(AA1666,"*fire*")+COUNTIF(AA1666,"*poison*")+COUNTIF(AA1666,"*ice*")&gt;=2,"review: multi-status synergy","ok"))),"invalid: level/price")</f>
        <v>ok</v>
      </c>
      <c r="AK1666" t="s">
        <v>10318</v>
      </c>
      <c r="AL1666" t="s">
        <v>308</v>
      </c>
      <c r="AM1666" s="2">
        <v>46099</v>
      </c>
      <c r="AN1666" t="b">
        <f t="shared" ref="AN1666:AN1729" si="215">P1666&lt;=Q1666</f>
        <v>1</v>
      </c>
    </row>
    <row r="1667" spans="1:40" ht="28.8" x14ac:dyDescent="0.3">
      <c r="A1667" t="s">
        <v>10319</v>
      </c>
      <c r="B1667" t="s">
        <v>10320</v>
      </c>
      <c r="C1667" s="6" t="s">
        <v>10321</v>
      </c>
      <c r="D1667" t="s">
        <v>119</v>
      </c>
      <c r="E1667" s="4">
        <v>69</v>
      </c>
      <c r="F1667" t="b">
        <v>0</v>
      </c>
      <c r="G1667" s="4">
        <v>1834</v>
      </c>
      <c r="H1667" s="3">
        <v>0</v>
      </c>
      <c r="I1667" s="3">
        <v>0</v>
      </c>
      <c r="J1667" s="3">
        <v>0</v>
      </c>
      <c r="K1667" s="3">
        <v>0</v>
      </c>
      <c r="L1667" s="3">
        <v>0</v>
      </c>
      <c r="M1667" s="3">
        <v>0</v>
      </c>
      <c r="N1667" s="3">
        <v>0</v>
      </c>
      <c r="O1667" s="3">
        <v>0</v>
      </c>
      <c r="P1667" s="4">
        <v>2</v>
      </c>
      <c r="Q1667" s="4">
        <v>9</v>
      </c>
      <c r="R1667" t="b">
        <v>1</v>
      </c>
      <c r="S1667" t="b">
        <v>0</v>
      </c>
      <c r="T1667" t="b">
        <v>1</v>
      </c>
      <c r="U1667" t="b">
        <v>0</v>
      </c>
      <c r="V1667" t="b">
        <v>1</v>
      </c>
      <c r="W1667" t="s">
        <v>138</v>
      </c>
      <c r="X1667" t="s">
        <v>128</v>
      </c>
      <c r="Y1667" t="s">
        <v>331</v>
      </c>
      <c r="Z1667" s="3">
        <v>0.753</v>
      </c>
      <c r="AA1667" t="s">
        <v>1385</v>
      </c>
      <c r="AB1667" t="s">
        <v>10322</v>
      </c>
      <c r="AC1667" s="6" t="s">
        <v>10323</v>
      </c>
      <c r="AD1667" s="3">
        <f t="shared" si="208"/>
        <v>4</v>
      </c>
      <c r="AE1667" s="4">
        <f t="shared" si="209"/>
        <v>86</v>
      </c>
      <c r="AF1667" s="4">
        <f t="shared" si="210"/>
        <v>8</v>
      </c>
      <c r="AG1667" s="4">
        <f t="shared" si="211"/>
        <v>113</v>
      </c>
      <c r="AH1667" t="str">
        <f t="shared" si="212"/>
        <v>standard</v>
      </c>
      <c r="AI1667" t="b">
        <f t="shared" si="213"/>
        <v>0</v>
      </c>
      <c r="AJ1667" t="str">
        <f t="shared" si="214"/>
        <v>ok</v>
      </c>
      <c r="AK1667" t="s">
        <v>10324</v>
      </c>
      <c r="AL1667" t="s">
        <v>386</v>
      </c>
      <c r="AM1667" s="2">
        <v>46126</v>
      </c>
      <c r="AN1667" t="b">
        <f t="shared" si="215"/>
        <v>1</v>
      </c>
    </row>
    <row r="1668" spans="1:40" ht="43.2" x14ac:dyDescent="0.3">
      <c r="A1668" t="s">
        <v>10325</v>
      </c>
      <c r="B1668" t="s">
        <v>10326</v>
      </c>
      <c r="C1668" s="6" t="s">
        <v>10327</v>
      </c>
      <c r="D1668" t="s">
        <v>43</v>
      </c>
      <c r="E1668" s="4">
        <v>34</v>
      </c>
      <c r="F1668" t="b">
        <v>1</v>
      </c>
      <c r="G1668" s="4">
        <v>706</v>
      </c>
      <c r="H1668" s="3">
        <v>0</v>
      </c>
      <c r="I1668" s="3">
        <v>0</v>
      </c>
      <c r="J1668" s="3">
        <v>0.64</v>
      </c>
      <c r="K1668" s="3">
        <v>0</v>
      </c>
      <c r="L1668" s="3">
        <v>0.06</v>
      </c>
      <c r="M1668" s="3">
        <v>0</v>
      </c>
      <c r="N1668" s="3">
        <v>0</v>
      </c>
      <c r="O1668" s="3">
        <v>0</v>
      </c>
      <c r="P1668" s="4">
        <v>3</v>
      </c>
      <c r="Q1668" s="4">
        <v>7</v>
      </c>
      <c r="R1668" t="b">
        <v>1</v>
      </c>
      <c r="S1668" t="b">
        <v>0</v>
      </c>
      <c r="T1668" t="b">
        <v>0</v>
      </c>
      <c r="U1668" t="b">
        <v>0</v>
      </c>
      <c r="V1668" t="b">
        <v>0</v>
      </c>
      <c r="W1668" t="s">
        <v>54</v>
      </c>
      <c r="X1668" t="s">
        <v>128</v>
      </c>
      <c r="Y1668" t="s">
        <v>46</v>
      </c>
      <c r="Z1668" s="3">
        <v>3.42</v>
      </c>
      <c r="AA1668" t="s">
        <v>382</v>
      </c>
      <c r="AB1668" t="s">
        <v>10328</v>
      </c>
      <c r="AC1668" s="6" t="s">
        <v>10329</v>
      </c>
      <c r="AD1668" s="3">
        <f t="shared" si="208"/>
        <v>4.04</v>
      </c>
      <c r="AE1668" s="4">
        <f t="shared" si="209"/>
        <v>41</v>
      </c>
      <c r="AF1668" s="4">
        <f t="shared" si="210"/>
        <v>5</v>
      </c>
      <c r="AG1668" s="4">
        <f t="shared" si="211"/>
        <v>120</v>
      </c>
      <c r="AH1668" t="str">
        <f t="shared" si="212"/>
        <v>standard</v>
      </c>
      <c r="AI1668" t="b">
        <f t="shared" si="213"/>
        <v>0</v>
      </c>
      <c r="AJ1668" t="str">
        <f t="shared" si="214"/>
        <v>ok</v>
      </c>
      <c r="AK1668" t="s">
        <v>10330</v>
      </c>
      <c r="AM1668" s="2">
        <v>46155</v>
      </c>
      <c r="AN1668" t="b">
        <f t="shared" si="215"/>
        <v>1</v>
      </c>
    </row>
    <row r="1669" spans="1:40" ht="43.2" x14ac:dyDescent="0.3">
      <c r="A1669" t="s">
        <v>10331</v>
      </c>
      <c r="B1669" t="s">
        <v>10332</v>
      </c>
      <c r="C1669" s="6" t="s">
        <v>10333</v>
      </c>
      <c r="D1669" t="s">
        <v>119</v>
      </c>
      <c r="E1669" s="4">
        <v>50</v>
      </c>
      <c r="F1669" t="b">
        <v>1</v>
      </c>
      <c r="G1669" s="4">
        <v>844</v>
      </c>
      <c r="H1669" s="3">
        <v>0</v>
      </c>
      <c r="I1669" s="3">
        <v>1</v>
      </c>
      <c r="J1669" s="3">
        <v>0</v>
      </c>
      <c r="K1669" s="3">
        <v>0.8</v>
      </c>
      <c r="L1669" s="3">
        <v>0</v>
      </c>
      <c r="M1669" s="3">
        <v>0</v>
      </c>
      <c r="N1669" s="3">
        <v>3.54</v>
      </c>
      <c r="O1669" s="3">
        <v>0</v>
      </c>
      <c r="P1669" s="4">
        <v>2</v>
      </c>
      <c r="Q1669" s="4">
        <v>2</v>
      </c>
      <c r="R1669" t="b">
        <v>0</v>
      </c>
      <c r="S1669" t="b">
        <v>1</v>
      </c>
      <c r="T1669" t="b">
        <v>0</v>
      </c>
      <c r="U1669" t="b">
        <v>1</v>
      </c>
      <c r="V1669" t="b">
        <v>1</v>
      </c>
      <c r="W1669" t="s">
        <v>148</v>
      </c>
      <c r="X1669" t="s">
        <v>101</v>
      </c>
      <c r="Y1669" t="s">
        <v>66</v>
      </c>
      <c r="Z1669" s="3">
        <v>0.56599999999999995</v>
      </c>
      <c r="AA1669" t="s">
        <v>788</v>
      </c>
      <c r="AB1669" t="s">
        <v>10334</v>
      </c>
      <c r="AC1669" s="6" t="s">
        <v>10335</v>
      </c>
      <c r="AD1669" s="3">
        <f t="shared" si="208"/>
        <v>14.18</v>
      </c>
      <c r="AE1669" s="4">
        <f t="shared" si="209"/>
        <v>78</v>
      </c>
      <c r="AF1669" s="4">
        <f t="shared" si="210"/>
        <v>1</v>
      </c>
      <c r="AG1669" s="4">
        <f t="shared" si="211"/>
        <v>117</v>
      </c>
      <c r="AH1669" t="str">
        <f t="shared" si="212"/>
        <v>rare-chest</v>
      </c>
      <c r="AI1669" t="b">
        <f t="shared" si="213"/>
        <v>0</v>
      </c>
      <c r="AJ1669" t="str">
        <f t="shared" si="214"/>
        <v>ok</v>
      </c>
      <c r="AK1669" t="s">
        <v>10336</v>
      </c>
      <c r="AM1669" s="2">
        <v>46142</v>
      </c>
      <c r="AN1669" t="b">
        <f t="shared" si="215"/>
        <v>1</v>
      </c>
    </row>
    <row r="1670" spans="1:40" ht="43.2" x14ac:dyDescent="0.3">
      <c r="A1670" t="s">
        <v>10337</v>
      </c>
      <c r="B1670" t="s">
        <v>10338</v>
      </c>
      <c r="C1670" s="6" t="s">
        <v>10339</v>
      </c>
      <c r="D1670" t="s">
        <v>43</v>
      </c>
      <c r="E1670" s="4">
        <v>28</v>
      </c>
      <c r="F1670" t="b">
        <v>0</v>
      </c>
      <c r="G1670" s="4">
        <v>923</v>
      </c>
      <c r="H1670" s="3">
        <v>0</v>
      </c>
      <c r="I1670" s="3">
        <v>1</v>
      </c>
      <c r="J1670" s="3">
        <v>0</v>
      </c>
      <c r="K1670" s="3">
        <v>0</v>
      </c>
      <c r="L1670" s="3">
        <v>0</v>
      </c>
      <c r="M1670" s="3">
        <v>0</v>
      </c>
      <c r="N1670" s="3">
        <v>-0.94</v>
      </c>
      <c r="O1670" s="3">
        <v>0.97</v>
      </c>
      <c r="P1670" s="4">
        <v>4</v>
      </c>
      <c r="Q1670" s="4">
        <v>5</v>
      </c>
      <c r="R1670" t="b">
        <v>0</v>
      </c>
      <c r="S1670" t="b">
        <v>0</v>
      </c>
      <c r="T1670" t="b">
        <v>0</v>
      </c>
      <c r="U1670" t="b">
        <v>1</v>
      </c>
      <c r="V1670" t="b">
        <v>1</v>
      </c>
      <c r="W1670" t="s">
        <v>64</v>
      </c>
      <c r="X1670" t="s">
        <v>101</v>
      </c>
      <c r="Y1670" t="s">
        <v>331</v>
      </c>
      <c r="Z1670" s="3">
        <v>2.2949999999999999</v>
      </c>
      <c r="AA1670" t="s">
        <v>209</v>
      </c>
      <c r="AB1670" t="s">
        <v>10340</v>
      </c>
      <c r="AC1670" s="6" t="s">
        <v>10341</v>
      </c>
      <c r="AD1670" s="3">
        <f t="shared" si="208"/>
        <v>7.32</v>
      </c>
      <c r="AE1670" s="4">
        <f t="shared" si="209"/>
        <v>36</v>
      </c>
      <c r="AF1670" s="4">
        <f t="shared" si="210"/>
        <v>2</v>
      </c>
      <c r="AG1670" s="4">
        <f t="shared" si="211"/>
        <v>116</v>
      </c>
      <c r="AH1670" t="str">
        <f t="shared" si="212"/>
        <v>standard</v>
      </c>
      <c r="AI1670" t="b">
        <f t="shared" si="213"/>
        <v>1</v>
      </c>
      <c r="AJ1670" t="str">
        <f t="shared" si="214"/>
        <v>ok</v>
      </c>
      <c r="AK1670" t="s">
        <v>10342</v>
      </c>
      <c r="AL1670" t="s">
        <v>10343</v>
      </c>
      <c r="AM1670" s="2">
        <v>46086</v>
      </c>
      <c r="AN1670" t="b">
        <f t="shared" si="215"/>
        <v>1</v>
      </c>
    </row>
    <row r="1671" spans="1:40" ht="43.2" x14ac:dyDescent="0.3">
      <c r="A1671" t="s">
        <v>10344</v>
      </c>
      <c r="B1671" t="s">
        <v>10345</v>
      </c>
      <c r="C1671" s="6" t="s">
        <v>10346</v>
      </c>
      <c r="D1671" t="s">
        <v>63</v>
      </c>
      <c r="E1671" s="4">
        <v>17</v>
      </c>
      <c r="F1671" t="b">
        <v>1</v>
      </c>
      <c r="G1671" s="4">
        <v>1289</v>
      </c>
      <c r="H1671" s="3">
        <v>-0.18</v>
      </c>
      <c r="I1671" s="3">
        <v>0</v>
      </c>
      <c r="J1671" s="3">
        <v>0.24</v>
      </c>
      <c r="K1671" s="3">
        <v>0</v>
      </c>
      <c r="L1671" s="3">
        <v>0</v>
      </c>
      <c r="M1671" s="3">
        <v>0</v>
      </c>
      <c r="N1671" s="3">
        <v>0</v>
      </c>
      <c r="O1671" s="3">
        <v>0.37</v>
      </c>
      <c r="P1671" s="4">
        <v>8</v>
      </c>
      <c r="Q1671" s="4">
        <v>10</v>
      </c>
      <c r="R1671" t="b">
        <v>1</v>
      </c>
      <c r="S1671" t="b">
        <v>0</v>
      </c>
      <c r="T1671" t="b">
        <v>1</v>
      </c>
      <c r="U1671" t="b">
        <v>0</v>
      </c>
      <c r="V1671" t="b">
        <v>1</v>
      </c>
      <c r="W1671" t="s">
        <v>111</v>
      </c>
      <c r="X1671" t="s">
        <v>101</v>
      </c>
      <c r="Y1671" t="s">
        <v>66</v>
      </c>
      <c r="Z1671" s="3">
        <v>2.8719999999999999</v>
      </c>
      <c r="AA1671" t="s">
        <v>855</v>
      </c>
      <c r="AB1671" t="s">
        <v>10347</v>
      </c>
      <c r="AC1671" s="6" t="s">
        <v>10348</v>
      </c>
      <c r="AD1671" s="3">
        <f t="shared" si="208"/>
        <v>3.9</v>
      </c>
      <c r="AE1671" s="4">
        <f t="shared" si="209"/>
        <v>26</v>
      </c>
      <c r="AF1671" s="4">
        <f t="shared" si="210"/>
        <v>3</v>
      </c>
      <c r="AG1671" s="4">
        <f t="shared" si="211"/>
        <v>122</v>
      </c>
      <c r="AH1671" t="str">
        <f t="shared" si="212"/>
        <v>standard</v>
      </c>
      <c r="AI1671" t="b">
        <f t="shared" si="213"/>
        <v>1</v>
      </c>
      <c r="AJ1671" t="str">
        <f t="shared" si="214"/>
        <v>ok</v>
      </c>
      <c r="AK1671" t="s">
        <v>10349</v>
      </c>
      <c r="AL1671" t="s">
        <v>10350</v>
      </c>
      <c r="AM1671" s="2">
        <v>46177</v>
      </c>
      <c r="AN1671" t="b">
        <f t="shared" si="215"/>
        <v>1</v>
      </c>
    </row>
    <row r="1672" spans="1:40" ht="43.2" x14ac:dyDescent="0.3">
      <c r="A1672" t="s">
        <v>10351</v>
      </c>
      <c r="B1672" t="s">
        <v>10352</v>
      </c>
      <c r="C1672" s="6" t="s">
        <v>10353</v>
      </c>
      <c r="D1672" t="s">
        <v>119</v>
      </c>
      <c r="E1672" s="4">
        <v>49</v>
      </c>
      <c r="F1672" t="b">
        <v>1</v>
      </c>
      <c r="G1672" s="4">
        <v>1083</v>
      </c>
      <c r="H1672" s="3">
        <v>1.17</v>
      </c>
      <c r="I1672" s="3">
        <v>2</v>
      </c>
      <c r="J1672" s="3">
        <v>0</v>
      </c>
      <c r="K1672" s="3">
        <v>0</v>
      </c>
      <c r="L1672" s="3">
        <v>0</v>
      </c>
      <c r="M1672" s="3">
        <v>0</v>
      </c>
      <c r="N1672" s="3">
        <v>0</v>
      </c>
      <c r="O1672" s="3">
        <v>0</v>
      </c>
      <c r="P1672" s="4">
        <v>1</v>
      </c>
      <c r="Q1672" s="4">
        <v>4</v>
      </c>
      <c r="R1672" t="b">
        <v>1</v>
      </c>
      <c r="S1672" t="b">
        <v>0</v>
      </c>
      <c r="T1672" t="b">
        <v>0</v>
      </c>
      <c r="U1672" t="b">
        <v>0</v>
      </c>
      <c r="V1672" t="b">
        <v>1</v>
      </c>
      <c r="W1672" t="s">
        <v>138</v>
      </c>
      <c r="X1672" t="s">
        <v>128</v>
      </c>
      <c r="Y1672" t="s">
        <v>66</v>
      </c>
      <c r="Z1672" s="3">
        <v>0.88500000000000001</v>
      </c>
      <c r="AA1672" t="s">
        <v>140</v>
      </c>
      <c r="AB1672" t="s">
        <v>10354</v>
      </c>
      <c r="AC1672" s="6" t="s">
        <v>10355</v>
      </c>
      <c r="AD1672" s="3">
        <f t="shared" si="208"/>
        <v>16.36</v>
      </c>
      <c r="AE1672" s="4">
        <f t="shared" si="209"/>
        <v>83</v>
      </c>
      <c r="AF1672" s="4">
        <f t="shared" si="210"/>
        <v>4</v>
      </c>
      <c r="AG1672" s="4">
        <f t="shared" si="211"/>
        <v>111</v>
      </c>
      <c r="AH1672" t="str">
        <f t="shared" si="212"/>
        <v>rare-chest</v>
      </c>
      <c r="AI1672" t="b">
        <f t="shared" si="213"/>
        <v>0</v>
      </c>
      <c r="AJ1672" t="str">
        <f t="shared" si="214"/>
        <v>ok</v>
      </c>
      <c r="AK1672" t="s">
        <v>10356</v>
      </c>
      <c r="AM1672" s="2">
        <v>46074</v>
      </c>
      <c r="AN1672" t="b">
        <f t="shared" si="215"/>
        <v>1</v>
      </c>
    </row>
    <row r="1673" spans="1:40" ht="43.2" x14ac:dyDescent="0.3">
      <c r="A1673" t="s">
        <v>10357</v>
      </c>
      <c r="B1673" t="s">
        <v>10358</v>
      </c>
      <c r="C1673" s="6" t="s">
        <v>10359</v>
      </c>
      <c r="D1673" t="s">
        <v>63</v>
      </c>
      <c r="E1673" s="4">
        <v>34</v>
      </c>
      <c r="F1673" t="b">
        <v>1</v>
      </c>
      <c r="G1673" s="4">
        <v>921</v>
      </c>
      <c r="H1673" s="3">
        <v>0</v>
      </c>
      <c r="I1673" s="3">
        <v>2</v>
      </c>
      <c r="J1673" s="3">
        <v>0</v>
      </c>
      <c r="K1673" s="3">
        <v>0</v>
      </c>
      <c r="L1673" s="3">
        <v>-0.19</v>
      </c>
      <c r="M1673" s="3">
        <v>-0.16</v>
      </c>
      <c r="N1673" s="3">
        <v>0</v>
      </c>
      <c r="O1673" s="3">
        <v>0</v>
      </c>
      <c r="P1673" s="4">
        <v>2</v>
      </c>
      <c r="Q1673" s="4">
        <v>10</v>
      </c>
      <c r="R1673" t="b">
        <v>1</v>
      </c>
      <c r="S1673" t="b">
        <v>0</v>
      </c>
      <c r="T1673" t="b">
        <v>0</v>
      </c>
      <c r="U1673" t="b">
        <v>1</v>
      </c>
      <c r="V1673" t="b">
        <v>1</v>
      </c>
      <c r="W1673" t="s">
        <v>148</v>
      </c>
      <c r="X1673" t="s">
        <v>128</v>
      </c>
      <c r="Y1673" t="s">
        <v>66</v>
      </c>
      <c r="Z1673" s="3">
        <v>1.016</v>
      </c>
      <c r="AA1673" t="s">
        <v>157</v>
      </c>
      <c r="AB1673" t="s">
        <v>10360</v>
      </c>
      <c r="AC1673" s="6" t="s">
        <v>10361</v>
      </c>
      <c r="AD1673" s="3">
        <f t="shared" si="208"/>
        <v>4.7</v>
      </c>
      <c r="AE1673" s="4">
        <f t="shared" si="209"/>
        <v>42</v>
      </c>
      <c r="AF1673" s="4">
        <f t="shared" si="210"/>
        <v>9</v>
      </c>
      <c r="AG1673" s="4">
        <f t="shared" si="211"/>
        <v>111</v>
      </c>
      <c r="AH1673" t="str">
        <f t="shared" si="212"/>
        <v>standard</v>
      </c>
      <c r="AI1673" t="b">
        <f t="shared" si="213"/>
        <v>1</v>
      </c>
      <c r="AJ1673" t="str">
        <f t="shared" si="214"/>
        <v>ok</v>
      </c>
      <c r="AK1673" t="s">
        <v>10362</v>
      </c>
      <c r="AM1673" s="2">
        <v>46031</v>
      </c>
      <c r="AN1673" t="b">
        <f t="shared" si="215"/>
        <v>1</v>
      </c>
    </row>
    <row r="1674" spans="1:40" ht="43.2" x14ac:dyDescent="0.3">
      <c r="A1674" t="s">
        <v>10363</v>
      </c>
      <c r="B1674" t="s">
        <v>10364</v>
      </c>
      <c r="C1674" s="6" t="s">
        <v>10365</v>
      </c>
      <c r="D1674" t="s">
        <v>43</v>
      </c>
      <c r="E1674" s="4">
        <v>28</v>
      </c>
      <c r="F1674" t="b">
        <v>1</v>
      </c>
      <c r="G1674" s="4">
        <v>950</v>
      </c>
      <c r="H1674" s="3">
        <v>0</v>
      </c>
      <c r="I1674" s="3">
        <v>-1</v>
      </c>
      <c r="J1674" s="3">
        <v>0</v>
      </c>
      <c r="K1674" s="3">
        <v>0</v>
      </c>
      <c r="L1674" s="3">
        <v>0.52</v>
      </c>
      <c r="M1674" s="3">
        <v>-0.1</v>
      </c>
      <c r="N1674" s="3">
        <v>0</v>
      </c>
      <c r="O1674" s="3">
        <v>0</v>
      </c>
      <c r="P1674" s="4">
        <v>6</v>
      </c>
      <c r="Q1674" s="4">
        <v>6</v>
      </c>
      <c r="R1674" t="b">
        <v>0</v>
      </c>
      <c r="S1674" t="b">
        <v>1</v>
      </c>
      <c r="T1674" t="b">
        <v>0</v>
      </c>
      <c r="U1674" t="b">
        <v>0</v>
      </c>
      <c r="V1674" t="b">
        <v>1</v>
      </c>
      <c r="W1674" t="s">
        <v>64</v>
      </c>
      <c r="X1674" t="s">
        <v>55</v>
      </c>
      <c r="Y1674" t="s">
        <v>46</v>
      </c>
      <c r="Z1674" s="3">
        <v>1.5249999999999999</v>
      </c>
      <c r="AA1674" t="s">
        <v>67</v>
      </c>
      <c r="AB1674" t="s">
        <v>10366</v>
      </c>
      <c r="AC1674" s="6" t="s">
        <v>10367</v>
      </c>
      <c r="AD1674" s="3">
        <f t="shared" si="208"/>
        <v>4.74</v>
      </c>
      <c r="AE1674" s="4">
        <f t="shared" si="209"/>
        <v>33</v>
      </c>
      <c r="AF1674" s="4">
        <f t="shared" si="210"/>
        <v>1</v>
      </c>
      <c r="AG1674" s="4">
        <f t="shared" si="211"/>
        <v>117</v>
      </c>
      <c r="AH1674" t="str">
        <f t="shared" si="212"/>
        <v>standard</v>
      </c>
      <c r="AI1674" t="b">
        <f t="shared" si="213"/>
        <v>1</v>
      </c>
      <c r="AJ1674" t="str">
        <f t="shared" si="214"/>
        <v>ok</v>
      </c>
      <c r="AK1674" t="s">
        <v>10368</v>
      </c>
      <c r="AM1674" s="2">
        <v>46094</v>
      </c>
      <c r="AN1674" t="b">
        <f t="shared" si="215"/>
        <v>1</v>
      </c>
    </row>
    <row r="1675" spans="1:40" ht="43.2" x14ac:dyDescent="0.3">
      <c r="A1675" t="s">
        <v>10369</v>
      </c>
      <c r="B1675" t="s">
        <v>10370</v>
      </c>
      <c r="C1675" s="6" t="s">
        <v>10371</v>
      </c>
      <c r="D1675" t="s">
        <v>63</v>
      </c>
      <c r="E1675" s="4">
        <v>16</v>
      </c>
      <c r="F1675" t="b">
        <v>1</v>
      </c>
      <c r="G1675" s="4">
        <v>86</v>
      </c>
      <c r="H1675" s="3">
        <v>0</v>
      </c>
      <c r="I1675" s="3">
        <v>1</v>
      </c>
      <c r="J1675" s="3">
        <v>-0.21</v>
      </c>
      <c r="K1675" s="3">
        <v>0</v>
      </c>
      <c r="L1675" s="3">
        <v>0</v>
      </c>
      <c r="M1675" s="3">
        <v>-0.19</v>
      </c>
      <c r="N1675" s="3">
        <v>0</v>
      </c>
      <c r="O1675" s="3">
        <v>0</v>
      </c>
      <c r="P1675" s="4">
        <v>6</v>
      </c>
      <c r="Q1675" s="4">
        <v>8</v>
      </c>
      <c r="R1675" t="b">
        <v>1</v>
      </c>
      <c r="S1675" t="b">
        <v>0</v>
      </c>
      <c r="T1675" t="b">
        <v>0</v>
      </c>
      <c r="U1675" t="b">
        <v>1</v>
      </c>
      <c r="V1675" t="b">
        <v>1</v>
      </c>
      <c r="W1675" t="s">
        <v>64</v>
      </c>
      <c r="X1675" t="s">
        <v>65</v>
      </c>
      <c r="Y1675" t="s">
        <v>66</v>
      </c>
      <c r="Z1675" s="3">
        <v>3.2010000000000001</v>
      </c>
      <c r="AA1675" t="s">
        <v>120</v>
      </c>
      <c r="AB1675" t="s">
        <v>10372</v>
      </c>
      <c r="AC1675" s="6" t="s">
        <v>10373</v>
      </c>
      <c r="AD1675" s="3">
        <f t="shared" si="208"/>
        <v>3.51</v>
      </c>
      <c r="AE1675" s="4">
        <f t="shared" si="209"/>
        <v>20</v>
      </c>
      <c r="AF1675" s="4">
        <f t="shared" si="210"/>
        <v>3</v>
      </c>
      <c r="AG1675" s="4">
        <f t="shared" si="211"/>
        <v>119</v>
      </c>
      <c r="AH1675" t="str">
        <f t="shared" si="212"/>
        <v>standard</v>
      </c>
      <c r="AI1675" t="b">
        <f t="shared" si="213"/>
        <v>1</v>
      </c>
      <c r="AJ1675" t="str">
        <f t="shared" si="214"/>
        <v>ok</v>
      </c>
      <c r="AK1675" t="s">
        <v>10374</v>
      </c>
      <c r="AL1675" t="s">
        <v>4267</v>
      </c>
      <c r="AM1675" s="2">
        <v>46106</v>
      </c>
      <c r="AN1675" t="b">
        <f t="shared" si="215"/>
        <v>1</v>
      </c>
    </row>
    <row r="1676" spans="1:40" ht="43.2" x14ac:dyDescent="0.3">
      <c r="A1676" t="s">
        <v>10375</v>
      </c>
      <c r="B1676" t="s">
        <v>10376</v>
      </c>
      <c r="C1676" s="6" t="s">
        <v>10377</v>
      </c>
      <c r="D1676" t="s">
        <v>63</v>
      </c>
      <c r="E1676" s="4">
        <v>26</v>
      </c>
      <c r="F1676" t="b">
        <v>1</v>
      </c>
      <c r="G1676" s="4">
        <v>308</v>
      </c>
      <c r="H1676" s="3">
        <v>0</v>
      </c>
      <c r="I1676" s="3">
        <v>0</v>
      </c>
      <c r="J1676" s="3">
        <v>0</v>
      </c>
      <c r="K1676" s="3">
        <v>0</v>
      </c>
      <c r="L1676" s="3">
        <v>0</v>
      </c>
      <c r="M1676" s="3">
        <v>0</v>
      </c>
      <c r="N1676" s="3">
        <v>0</v>
      </c>
      <c r="O1676" s="3">
        <v>0</v>
      </c>
      <c r="P1676" s="4">
        <v>3</v>
      </c>
      <c r="Q1676" s="4">
        <v>7</v>
      </c>
      <c r="R1676" t="b">
        <v>1</v>
      </c>
      <c r="S1676" t="b">
        <v>0</v>
      </c>
      <c r="T1676" t="b">
        <v>0</v>
      </c>
      <c r="U1676" t="b">
        <v>1</v>
      </c>
      <c r="V1676" t="b">
        <v>1</v>
      </c>
      <c r="W1676" t="s">
        <v>92</v>
      </c>
      <c r="X1676" t="s">
        <v>128</v>
      </c>
      <c r="Y1676" t="s">
        <v>66</v>
      </c>
      <c r="Z1676" s="3">
        <v>0.29599999999999999</v>
      </c>
      <c r="AA1676" t="s">
        <v>93</v>
      </c>
      <c r="AB1676" t="s">
        <v>10378</v>
      </c>
      <c r="AC1676" s="6" t="s">
        <v>10379</v>
      </c>
      <c r="AD1676" s="3">
        <f t="shared" si="208"/>
        <v>1</v>
      </c>
      <c r="AE1676" s="4">
        <f t="shared" si="209"/>
        <v>29</v>
      </c>
      <c r="AF1676" s="4">
        <f t="shared" si="210"/>
        <v>5</v>
      </c>
      <c r="AG1676" s="4">
        <f t="shared" si="211"/>
        <v>114</v>
      </c>
      <c r="AH1676" t="str">
        <f t="shared" si="212"/>
        <v>standard</v>
      </c>
      <c r="AI1676" t="b">
        <f t="shared" si="213"/>
        <v>0</v>
      </c>
      <c r="AJ1676" t="str">
        <f t="shared" si="214"/>
        <v>ok</v>
      </c>
      <c r="AK1676" t="s">
        <v>10380</v>
      </c>
      <c r="AL1676" t="s">
        <v>10381</v>
      </c>
      <c r="AM1676" s="2">
        <v>46176</v>
      </c>
      <c r="AN1676" t="b">
        <f t="shared" si="215"/>
        <v>1</v>
      </c>
    </row>
    <row r="1677" spans="1:40" ht="43.2" x14ac:dyDescent="0.3">
      <c r="A1677" t="s">
        <v>10382</v>
      </c>
      <c r="B1677" t="s">
        <v>10383</v>
      </c>
      <c r="C1677" s="6" t="s">
        <v>10384</v>
      </c>
      <c r="D1677" t="s">
        <v>119</v>
      </c>
      <c r="E1677" s="4">
        <v>64</v>
      </c>
      <c r="F1677" t="b">
        <v>1</v>
      </c>
      <c r="G1677" s="4">
        <v>1442</v>
      </c>
      <c r="H1677" s="3">
        <v>0</v>
      </c>
      <c r="I1677" s="3">
        <v>2</v>
      </c>
      <c r="J1677" s="3">
        <v>0</v>
      </c>
      <c r="K1677" s="3">
        <v>0</v>
      </c>
      <c r="L1677" s="3">
        <v>0.85</v>
      </c>
      <c r="M1677" s="3">
        <v>0</v>
      </c>
      <c r="N1677" s="3">
        <v>0</v>
      </c>
      <c r="O1677" s="3">
        <v>0</v>
      </c>
      <c r="P1677" s="4">
        <v>8</v>
      </c>
      <c r="Q1677" s="4">
        <v>10</v>
      </c>
      <c r="R1677" t="b">
        <v>0</v>
      </c>
      <c r="S1677" t="b">
        <v>0</v>
      </c>
      <c r="T1677" t="b">
        <v>0</v>
      </c>
      <c r="U1677" t="b">
        <v>0</v>
      </c>
      <c r="V1677" t="b">
        <v>0</v>
      </c>
      <c r="W1677" t="s">
        <v>44</v>
      </c>
      <c r="X1677" t="s">
        <v>101</v>
      </c>
      <c r="Y1677" t="s">
        <v>129</v>
      </c>
      <c r="Z1677" s="3">
        <v>1.7010000000000001</v>
      </c>
      <c r="AA1677" t="s">
        <v>828</v>
      </c>
      <c r="AB1677" t="s">
        <v>10385</v>
      </c>
      <c r="AC1677" s="6" t="s">
        <v>10386</v>
      </c>
      <c r="AD1677" s="3">
        <f t="shared" si="208"/>
        <v>8.6999999999999993</v>
      </c>
      <c r="AE1677" s="4">
        <f t="shared" si="209"/>
        <v>86</v>
      </c>
      <c r="AF1677" s="4">
        <f t="shared" si="210"/>
        <v>3</v>
      </c>
      <c r="AG1677" s="4">
        <f t="shared" si="211"/>
        <v>112</v>
      </c>
      <c r="AH1677" t="str">
        <f t="shared" si="212"/>
        <v>standard</v>
      </c>
      <c r="AI1677" t="b">
        <f t="shared" si="213"/>
        <v>0</v>
      </c>
      <c r="AJ1677" t="str">
        <f t="shared" si="214"/>
        <v>ok</v>
      </c>
      <c r="AK1677" t="s">
        <v>10387</v>
      </c>
      <c r="AL1677" t="s">
        <v>897</v>
      </c>
      <c r="AM1677" s="2">
        <v>46026</v>
      </c>
      <c r="AN1677" t="b">
        <f t="shared" si="215"/>
        <v>1</v>
      </c>
    </row>
    <row r="1678" spans="1:40" ht="43.2" x14ac:dyDescent="0.3">
      <c r="A1678" t="s">
        <v>10388</v>
      </c>
      <c r="B1678" t="s">
        <v>10389</v>
      </c>
      <c r="C1678" s="6" t="s">
        <v>10390</v>
      </c>
      <c r="D1678" t="s">
        <v>63</v>
      </c>
      <c r="E1678" s="4">
        <v>11</v>
      </c>
      <c r="F1678" t="b">
        <v>1</v>
      </c>
      <c r="G1678" s="4">
        <v>1774</v>
      </c>
      <c r="H1678" s="3">
        <v>0.49</v>
      </c>
      <c r="I1678" s="3">
        <v>2</v>
      </c>
      <c r="J1678" s="3">
        <v>0</v>
      </c>
      <c r="K1678" s="3">
        <v>0</v>
      </c>
      <c r="L1678" s="3">
        <v>0.59</v>
      </c>
      <c r="M1678" s="3">
        <v>0</v>
      </c>
      <c r="N1678" s="3">
        <v>3.6</v>
      </c>
      <c r="O1678" s="3">
        <v>0</v>
      </c>
      <c r="P1678" s="4">
        <v>3</v>
      </c>
      <c r="Q1678" s="4">
        <v>3</v>
      </c>
      <c r="R1678" t="b">
        <v>0</v>
      </c>
      <c r="S1678" t="b">
        <v>1</v>
      </c>
      <c r="T1678" t="b">
        <v>0</v>
      </c>
      <c r="U1678" t="b">
        <v>1</v>
      </c>
      <c r="V1678" t="b">
        <v>1</v>
      </c>
      <c r="W1678" t="s">
        <v>44</v>
      </c>
      <c r="X1678" t="s">
        <v>75</v>
      </c>
      <c r="Y1678" t="s">
        <v>46</v>
      </c>
      <c r="Z1678" s="3">
        <v>2.08</v>
      </c>
      <c r="AA1678" t="s">
        <v>848</v>
      </c>
      <c r="AB1678" t="s">
        <v>10391</v>
      </c>
      <c r="AC1678" s="6" t="s">
        <v>10392</v>
      </c>
      <c r="AD1678" s="3">
        <f t="shared" si="208"/>
        <v>16.3</v>
      </c>
      <c r="AE1678" s="4">
        <f t="shared" si="209"/>
        <v>18</v>
      </c>
      <c r="AF1678" s="4">
        <f t="shared" si="210"/>
        <v>1</v>
      </c>
      <c r="AG1678" s="4">
        <f t="shared" si="211"/>
        <v>109</v>
      </c>
      <c r="AH1678" t="str">
        <f t="shared" si="212"/>
        <v>rare-chest</v>
      </c>
      <c r="AI1678" t="b">
        <f t="shared" si="213"/>
        <v>0</v>
      </c>
      <c r="AJ1678" t="str">
        <f t="shared" si="214"/>
        <v>review: balance outlier</v>
      </c>
      <c r="AK1678" t="s">
        <v>10393</v>
      </c>
      <c r="AM1678" s="2">
        <v>46082</v>
      </c>
      <c r="AN1678" t="b">
        <f t="shared" si="215"/>
        <v>1</v>
      </c>
    </row>
    <row r="1679" spans="1:40" ht="43.2" x14ac:dyDescent="0.3">
      <c r="A1679" t="s">
        <v>10394</v>
      </c>
      <c r="B1679" t="s">
        <v>10395</v>
      </c>
      <c r="C1679" s="6" t="s">
        <v>10396</v>
      </c>
      <c r="D1679" t="s">
        <v>119</v>
      </c>
      <c r="E1679" s="4">
        <v>59</v>
      </c>
      <c r="F1679" t="b">
        <v>0</v>
      </c>
      <c r="G1679" s="4">
        <v>1238</v>
      </c>
      <c r="H1679" s="3">
        <v>1.59</v>
      </c>
      <c r="I1679" s="3">
        <v>2</v>
      </c>
      <c r="J1679" s="3">
        <v>0</v>
      </c>
      <c r="K1679" s="3">
        <v>0</v>
      </c>
      <c r="L1679" s="3">
        <v>0</v>
      </c>
      <c r="M1679" s="3">
        <v>0.16</v>
      </c>
      <c r="N1679" s="3">
        <v>3.22</v>
      </c>
      <c r="O1679" s="3">
        <v>-0.33</v>
      </c>
      <c r="P1679" s="4">
        <v>4</v>
      </c>
      <c r="Q1679" s="4">
        <v>9</v>
      </c>
      <c r="R1679" t="b">
        <v>0</v>
      </c>
      <c r="S1679" t="b">
        <v>0</v>
      </c>
      <c r="T1679" t="b">
        <v>0</v>
      </c>
      <c r="U1679" t="b">
        <v>0</v>
      </c>
      <c r="V1679" t="b">
        <v>1</v>
      </c>
      <c r="W1679" t="s">
        <v>54</v>
      </c>
      <c r="X1679" t="s">
        <v>101</v>
      </c>
      <c r="Y1679" t="s">
        <v>46</v>
      </c>
      <c r="Z1679" s="3">
        <v>1.5920000000000001</v>
      </c>
      <c r="AA1679" t="s">
        <v>422</v>
      </c>
      <c r="AB1679" t="s">
        <v>10397</v>
      </c>
      <c r="AC1679" s="6" t="s">
        <v>10398</v>
      </c>
      <c r="AD1679" s="3">
        <f t="shared" si="208"/>
        <v>27.14</v>
      </c>
      <c r="AE1679" s="4">
        <f t="shared" si="209"/>
        <v>123</v>
      </c>
      <c r="AF1679" s="4">
        <f t="shared" si="210"/>
        <v>6</v>
      </c>
      <c r="AG1679" s="4">
        <f t="shared" si="211"/>
        <v>117</v>
      </c>
      <c r="AH1679" t="str">
        <f t="shared" si="212"/>
        <v>rare-chest</v>
      </c>
      <c r="AI1679" t="b">
        <f t="shared" si="213"/>
        <v>1</v>
      </c>
      <c r="AJ1679" t="str">
        <f t="shared" si="214"/>
        <v>review: balance outlier</v>
      </c>
      <c r="AK1679" t="s">
        <v>10399</v>
      </c>
      <c r="AM1679" s="2">
        <v>46127</v>
      </c>
      <c r="AN1679" t="b">
        <f t="shared" si="215"/>
        <v>1</v>
      </c>
    </row>
    <row r="1680" spans="1:40" ht="43.2" x14ac:dyDescent="0.3">
      <c r="A1680" t="s">
        <v>10400</v>
      </c>
      <c r="B1680" t="s">
        <v>10401</v>
      </c>
      <c r="C1680" s="6" t="s">
        <v>10402</v>
      </c>
      <c r="D1680" t="s">
        <v>63</v>
      </c>
      <c r="E1680" s="4">
        <v>19</v>
      </c>
      <c r="F1680" t="b">
        <v>1</v>
      </c>
      <c r="G1680" s="4">
        <v>1866</v>
      </c>
      <c r="H1680" s="3">
        <v>0</v>
      </c>
      <c r="I1680" s="3">
        <v>2</v>
      </c>
      <c r="J1680" s="3">
        <v>0</v>
      </c>
      <c r="K1680" s="3">
        <v>0.22</v>
      </c>
      <c r="L1680" s="3">
        <v>0</v>
      </c>
      <c r="M1680" s="3">
        <v>0</v>
      </c>
      <c r="N1680" s="3">
        <v>2.94</v>
      </c>
      <c r="O1680" s="3">
        <v>0.88</v>
      </c>
      <c r="P1680" s="4">
        <v>2</v>
      </c>
      <c r="Q1680" s="4">
        <v>5</v>
      </c>
      <c r="R1680" t="b">
        <v>1</v>
      </c>
      <c r="S1680" t="b">
        <v>0</v>
      </c>
      <c r="T1680" t="b">
        <v>0</v>
      </c>
      <c r="U1680" t="b">
        <v>0</v>
      </c>
      <c r="V1680" t="b">
        <v>1</v>
      </c>
      <c r="W1680" t="s">
        <v>148</v>
      </c>
      <c r="X1680" t="s">
        <v>128</v>
      </c>
      <c r="Y1680" t="s">
        <v>66</v>
      </c>
      <c r="Z1680" s="3">
        <v>2.012</v>
      </c>
      <c r="AA1680" t="s">
        <v>157</v>
      </c>
      <c r="AB1680" t="s">
        <v>10403</v>
      </c>
      <c r="AC1680" s="6" t="s">
        <v>10404</v>
      </c>
      <c r="AD1680" s="3">
        <f t="shared" si="208"/>
        <v>12.08</v>
      </c>
      <c r="AE1680" s="4">
        <f t="shared" si="209"/>
        <v>30</v>
      </c>
      <c r="AF1680" s="4">
        <f t="shared" si="210"/>
        <v>4</v>
      </c>
      <c r="AG1680" s="4">
        <f t="shared" si="211"/>
        <v>122</v>
      </c>
      <c r="AH1680" t="str">
        <f t="shared" si="212"/>
        <v>rare-chest</v>
      </c>
      <c r="AI1680" t="b">
        <f t="shared" si="213"/>
        <v>0</v>
      </c>
      <c r="AJ1680" t="str">
        <f t="shared" si="214"/>
        <v>review: balance outlier</v>
      </c>
      <c r="AK1680" t="s">
        <v>10405</v>
      </c>
      <c r="AM1680" s="2">
        <v>46111</v>
      </c>
      <c r="AN1680" t="b">
        <f t="shared" si="215"/>
        <v>1</v>
      </c>
    </row>
    <row r="1681" spans="1:40" ht="28.8" x14ac:dyDescent="0.3">
      <c r="A1681" t="s">
        <v>10406</v>
      </c>
      <c r="B1681" t="s">
        <v>10407</v>
      </c>
      <c r="C1681" s="6" t="s">
        <v>10408</v>
      </c>
      <c r="D1681" t="s">
        <v>63</v>
      </c>
      <c r="E1681" s="4">
        <v>19</v>
      </c>
      <c r="F1681" t="b">
        <v>1</v>
      </c>
      <c r="G1681" s="4">
        <v>611</v>
      </c>
      <c r="H1681" s="3">
        <v>0</v>
      </c>
      <c r="I1681" s="3">
        <v>0</v>
      </c>
      <c r="J1681" s="3">
        <v>-0.14000000000000001</v>
      </c>
      <c r="K1681" s="3">
        <v>0</v>
      </c>
      <c r="L1681" s="3">
        <v>0</v>
      </c>
      <c r="M1681" s="3">
        <v>0</v>
      </c>
      <c r="N1681" s="3">
        <v>0</v>
      </c>
      <c r="O1681" s="3">
        <v>0</v>
      </c>
      <c r="P1681" s="4">
        <v>7</v>
      </c>
      <c r="Q1681" s="4">
        <v>9</v>
      </c>
      <c r="R1681" t="b">
        <v>0</v>
      </c>
      <c r="S1681" t="b">
        <v>0</v>
      </c>
      <c r="T1681" t="b">
        <v>1</v>
      </c>
      <c r="U1681" t="b">
        <v>0</v>
      </c>
      <c r="V1681" t="b">
        <v>0</v>
      </c>
      <c r="W1681" t="s">
        <v>64</v>
      </c>
      <c r="X1681" t="s">
        <v>200</v>
      </c>
      <c r="Y1681" t="s">
        <v>331</v>
      </c>
      <c r="Z1681" s="3">
        <v>0.26900000000000002</v>
      </c>
      <c r="AA1681" t="s">
        <v>490</v>
      </c>
      <c r="AB1681" t="s">
        <v>10409</v>
      </c>
      <c r="AC1681" s="6" t="s">
        <v>10410</v>
      </c>
      <c r="AD1681" s="3">
        <f t="shared" si="208"/>
        <v>1.42</v>
      </c>
      <c r="AE1681" s="4">
        <f t="shared" si="209"/>
        <v>24</v>
      </c>
      <c r="AF1681" s="4">
        <f t="shared" si="210"/>
        <v>3</v>
      </c>
      <c r="AG1681" s="4">
        <f t="shared" si="211"/>
        <v>107</v>
      </c>
      <c r="AH1681" t="str">
        <f t="shared" si="212"/>
        <v>standard</v>
      </c>
      <c r="AI1681" t="b">
        <f t="shared" si="213"/>
        <v>1</v>
      </c>
      <c r="AJ1681" t="str">
        <f t="shared" si="214"/>
        <v>ok</v>
      </c>
      <c r="AK1681" t="s">
        <v>10411</v>
      </c>
      <c r="AM1681" s="2">
        <v>46026</v>
      </c>
      <c r="AN1681" t="b">
        <f t="shared" si="215"/>
        <v>1</v>
      </c>
    </row>
    <row r="1682" spans="1:40" ht="43.2" x14ac:dyDescent="0.3">
      <c r="A1682" t="s">
        <v>10412</v>
      </c>
      <c r="B1682" t="s">
        <v>10413</v>
      </c>
      <c r="C1682" s="6" t="s">
        <v>10414</v>
      </c>
      <c r="D1682" t="s">
        <v>63</v>
      </c>
      <c r="E1682" s="4">
        <v>19</v>
      </c>
      <c r="F1682" t="b">
        <v>0</v>
      </c>
      <c r="G1682" s="4">
        <v>673</v>
      </c>
      <c r="H1682" s="3">
        <v>0</v>
      </c>
      <c r="I1682" s="3">
        <v>0</v>
      </c>
      <c r="J1682" s="3">
        <v>0</v>
      </c>
      <c r="K1682" s="3">
        <v>0.05</v>
      </c>
      <c r="L1682" s="3">
        <v>0</v>
      </c>
      <c r="M1682" s="3">
        <v>0.01</v>
      </c>
      <c r="N1682" s="3">
        <v>2.14</v>
      </c>
      <c r="O1682" s="3">
        <v>0.02</v>
      </c>
      <c r="P1682" s="4">
        <v>5</v>
      </c>
      <c r="Q1682" s="4">
        <v>8</v>
      </c>
      <c r="R1682" t="b">
        <v>1</v>
      </c>
      <c r="S1682" t="b">
        <v>0</v>
      </c>
      <c r="T1682" t="b">
        <v>0</v>
      </c>
      <c r="U1682" t="b">
        <v>1</v>
      </c>
      <c r="V1682" t="b">
        <v>0</v>
      </c>
      <c r="W1682" t="s">
        <v>44</v>
      </c>
      <c r="X1682" t="s">
        <v>128</v>
      </c>
      <c r="Y1682" t="s">
        <v>222</v>
      </c>
      <c r="Z1682" s="3">
        <v>2.3370000000000002</v>
      </c>
      <c r="AA1682" t="s">
        <v>47</v>
      </c>
      <c r="AB1682" t="s">
        <v>10415</v>
      </c>
      <c r="AC1682" s="6" t="s">
        <v>10416</v>
      </c>
      <c r="AD1682" s="3">
        <f t="shared" si="208"/>
        <v>5.44</v>
      </c>
      <c r="AE1682" s="4">
        <f t="shared" si="209"/>
        <v>25</v>
      </c>
      <c r="AF1682" s="4">
        <f t="shared" si="210"/>
        <v>4</v>
      </c>
      <c r="AG1682" s="4">
        <f t="shared" si="211"/>
        <v>113</v>
      </c>
      <c r="AH1682" t="str">
        <f t="shared" si="212"/>
        <v>standard</v>
      </c>
      <c r="AI1682" t="b">
        <f t="shared" si="213"/>
        <v>0</v>
      </c>
      <c r="AJ1682" t="str">
        <f t="shared" si="214"/>
        <v>ok</v>
      </c>
      <c r="AK1682" t="s">
        <v>10417</v>
      </c>
      <c r="AM1682" s="2">
        <v>46173</v>
      </c>
      <c r="AN1682" t="b">
        <f t="shared" si="215"/>
        <v>1</v>
      </c>
    </row>
    <row r="1683" spans="1:40" ht="43.2" x14ac:dyDescent="0.3">
      <c r="A1683" t="s">
        <v>10418</v>
      </c>
      <c r="B1683" t="s">
        <v>10419</v>
      </c>
      <c r="C1683" s="6" t="s">
        <v>10420</v>
      </c>
      <c r="D1683" t="s">
        <v>63</v>
      </c>
      <c r="E1683" s="4">
        <v>16</v>
      </c>
      <c r="F1683" t="b">
        <v>1</v>
      </c>
      <c r="G1683" s="4">
        <v>942</v>
      </c>
      <c r="H1683" s="3">
        <v>0.54</v>
      </c>
      <c r="I1683" s="3">
        <v>0</v>
      </c>
      <c r="J1683" s="3">
        <v>0.15</v>
      </c>
      <c r="K1683" s="3">
        <v>0</v>
      </c>
      <c r="L1683" s="3">
        <v>0</v>
      </c>
      <c r="M1683" s="3">
        <v>0</v>
      </c>
      <c r="N1683" s="3">
        <v>0</v>
      </c>
      <c r="O1683" s="3">
        <v>0</v>
      </c>
      <c r="P1683" s="4">
        <v>2</v>
      </c>
      <c r="Q1683" s="4">
        <v>4</v>
      </c>
      <c r="R1683" t="b">
        <v>1</v>
      </c>
      <c r="S1683" t="b">
        <v>0</v>
      </c>
      <c r="T1683" t="b">
        <v>0</v>
      </c>
      <c r="U1683" t="b">
        <v>1</v>
      </c>
      <c r="V1683" t="b">
        <v>1</v>
      </c>
      <c r="W1683" t="s">
        <v>64</v>
      </c>
      <c r="X1683" t="s">
        <v>65</v>
      </c>
      <c r="Y1683" t="s">
        <v>222</v>
      </c>
      <c r="Z1683" s="3">
        <v>0.81</v>
      </c>
      <c r="AA1683" t="s">
        <v>120</v>
      </c>
      <c r="AB1683" t="s">
        <v>10421</v>
      </c>
      <c r="AC1683" s="6" t="s">
        <v>10422</v>
      </c>
      <c r="AD1683" s="3">
        <f t="shared" si="208"/>
        <v>5.77</v>
      </c>
      <c r="AE1683" s="4">
        <f t="shared" si="209"/>
        <v>22</v>
      </c>
      <c r="AF1683" s="4">
        <f t="shared" si="210"/>
        <v>3</v>
      </c>
      <c r="AG1683" s="4">
        <f t="shared" si="211"/>
        <v>116</v>
      </c>
      <c r="AH1683" t="str">
        <f t="shared" si="212"/>
        <v>standard</v>
      </c>
      <c r="AI1683" t="b">
        <f t="shared" si="213"/>
        <v>0</v>
      </c>
      <c r="AJ1683" t="str">
        <f t="shared" si="214"/>
        <v>ok</v>
      </c>
      <c r="AK1683" t="s">
        <v>10423</v>
      </c>
      <c r="AM1683" s="2">
        <v>46085</v>
      </c>
      <c r="AN1683" t="b">
        <f t="shared" si="215"/>
        <v>1</v>
      </c>
    </row>
    <row r="1684" spans="1:40" ht="43.2" x14ac:dyDescent="0.3">
      <c r="A1684" t="s">
        <v>10424</v>
      </c>
      <c r="B1684" t="s">
        <v>10425</v>
      </c>
      <c r="C1684" s="6" t="s">
        <v>10426</v>
      </c>
      <c r="D1684" t="s">
        <v>63</v>
      </c>
      <c r="E1684" s="4">
        <v>29</v>
      </c>
      <c r="F1684" t="b">
        <v>1</v>
      </c>
      <c r="G1684" s="4">
        <v>235</v>
      </c>
      <c r="H1684" s="3">
        <v>0</v>
      </c>
      <c r="I1684" s="3">
        <v>0</v>
      </c>
      <c r="J1684" s="3">
        <v>0</v>
      </c>
      <c r="K1684" s="3">
        <v>1.01</v>
      </c>
      <c r="L1684" s="3">
        <v>-0.28999999999999998</v>
      </c>
      <c r="M1684" s="3">
        <v>0</v>
      </c>
      <c r="N1684" s="3">
        <v>0</v>
      </c>
      <c r="O1684" s="3">
        <v>0</v>
      </c>
      <c r="P1684" s="4">
        <v>3</v>
      </c>
      <c r="Q1684" s="4">
        <v>10</v>
      </c>
      <c r="R1684" t="b">
        <v>0</v>
      </c>
      <c r="S1684" t="b">
        <v>0</v>
      </c>
      <c r="T1684" t="b">
        <v>1</v>
      </c>
      <c r="U1684" t="b">
        <v>1</v>
      </c>
      <c r="V1684" t="b">
        <v>1</v>
      </c>
      <c r="W1684" t="s">
        <v>64</v>
      </c>
      <c r="X1684" t="s">
        <v>55</v>
      </c>
      <c r="Y1684" t="s">
        <v>331</v>
      </c>
      <c r="Z1684" s="3">
        <v>1.877</v>
      </c>
      <c r="AA1684" t="s">
        <v>490</v>
      </c>
      <c r="AB1684" t="s">
        <v>10427</v>
      </c>
      <c r="AC1684" s="6" t="s">
        <v>10428</v>
      </c>
      <c r="AD1684" s="3">
        <f t="shared" si="208"/>
        <v>3.6</v>
      </c>
      <c r="AE1684" s="4">
        <f t="shared" si="209"/>
        <v>37</v>
      </c>
      <c r="AF1684" s="4">
        <f t="shared" si="210"/>
        <v>8</v>
      </c>
      <c r="AG1684" s="4">
        <f t="shared" si="211"/>
        <v>112</v>
      </c>
      <c r="AH1684" t="str">
        <f t="shared" si="212"/>
        <v>standard</v>
      </c>
      <c r="AI1684" t="b">
        <f t="shared" si="213"/>
        <v>1</v>
      </c>
      <c r="AJ1684" t="str">
        <f t="shared" si="214"/>
        <v>ok</v>
      </c>
      <c r="AK1684" t="s">
        <v>10429</v>
      </c>
      <c r="AM1684" s="2">
        <v>46031</v>
      </c>
      <c r="AN1684" t="b">
        <f t="shared" si="215"/>
        <v>1</v>
      </c>
    </row>
    <row r="1685" spans="1:40" ht="28.8" x14ac:dyDescent="0.3">
      <c r="A1685" t="s">
        <v>10430</v>
      </c>
      <c r="B1685" t="s">
        <v>10431</v>
      </c>
      <c r="C1685" s="6" t="s">
        <v>10432</v>
      </c>
      <c r="D1685" t="s">
        <v>178</v>
      </c>
      <c r="E1685" s="4">
        <v>82</v>
      </c>
      <c r="F1685" t="b">
        <v>0</v>
      </c>
      <c r="G1685" s="4">
        <v>1666</v>
      </c>
      <c r="H1685" s="3">
        <v>0</v>
      </c>
      <c r="I1685" s="3">
        <v>0</v>
      </c>
      <c r="J1685" s="3">
        <v>0.62</v>
      </c>
      <c r="K1685" s="3">
        <v>0</v>
      </c>
      <c r="L1685" s="3">
        <v>0</v>
      </c>
      <c r="M1685" s="3">
        <v>0</v>
      </c>
      <c r="N1685" s="3">
        <v>0</v>
      </c>
      <c r="O1685" s="3">
        <v>0</v>
      </c>
      <c r="P1685" s="4">
        <v>6</v>
      </c>
      <c r="Q1685" s="4">
        <v>7</v>
      </c>
      <c r="R1685" t="b">
        <v>0</v>
      </c>
      <c r="S1685" t="b">
        <v>0</v>
      </c>
      <c r="T1685" t="b">
        <v>0</v>
      </c>
      <c r="U1685" t="b">
        <v>0</v>
      </c>
      <c r="V1685" t="b">
        <v>0</v>
      </c>
      <c r="W1685" t="s">
        <v>148</v>
      </c>
      <c r="X1685" t="s">
        <v>200</v>
      </c>
      <c r="Y1685" t="s">
        <v>331</v>
      </c>
      <c r="Z1685" s="3">
        <v>3.0409999999999999</v>
      </c>
      <c r="AA1685" t="s">
        <v>157</v>
      </c>
      <c r="AB1685" t="s">
        <v>10433</v>
      </c>
      <c r="AC1685" s="6" t="s">
        <v>10434</v>
      </c>
      <c r="AD1685" s="3">
        <f t="shared" si="208"/>
        <v>8.86</v>
      </c>
      <c r="AE1685" s="4">
        <f t="shared" si="209"/>
        <v>111</v>
      </c>
      <c r="AF1685" s="4">
        <f t="shared" si="210"/>
        <v>2</v>
      </c>
      <c r="AG1685" s="4">
        <f t="shared" si="211"/>
        <v>109</v>
      </c>
      <c r="AH1685" t="str">
        <f t="shared" si="212"/>
        <v>standard</v>
      </c>
      <c r="AI1685" t="b">
        <f t="shared" si="213"/>
        <v>0</v>
      </c>
      <c r="AJ1685" t="str">
        <f t="shared" si="214"/>
        <v>ok</v>
      </c>
      <c r="AK1685" t="s">
        <v>10435</v>
      </c>
      <c r="AL1685" t="s">
        <v>10436</v>
      </c>
      <c r="AM1685" s="2">
        <v>46198</v>
      </c>
      <c r="AN1685" t="b">
        <f t="shared" si="215"/>
        <v>1</v>
      </c>
    </row>
    <row r="1686" spans="1:40" ht="43.2" x14ac:dyDescent="0.3">
      <c r="A1686" t="s">
        <v>10437</v>
      </c>
      <c r="B1686" t="s">
        <v>10438</v>
      </c>
      <c r="C1686" s="6" t="s">
        <v>10439</v>
      </c>
      <c r="D1686" t="s">
        <v>178</v>
      </c>
      <c r="E1686" s="4">
        <v>90</v>
      </c>
      <c r="F1686" t="b">
        <v>0</v>
      </c>
      <c r="G1686" s="4">
        <v>674</v>
      </c>
      <c r="H1686" s="3">
        <v>0.44</v>
      </c>
      <c r="I1686" s="3">
        <v>0</v>
      </c>
      <c r="J1686" s="3">
        <v>0</v>
      </c>
      <c r="K1686" s="3">
        <v>-0.13</v>
      </c>
      <c r="L1686" s="3">
        <v>0</v>
      </c>
      <c r="M1686" s="3">
        <v>-0.05</v>
      </c>
      <c r="N1686" s="3">
        <v>0</v>
      </c>
      <c r="O1686" s="3">
        <v>0</v>
      </c>
      <c r="P1686" s="4">
        <v>9</v>
      </c>
      <c r="Q1686" s="4">
        <v>9</v>
      </c>
      <c r="R1686" t="b">
        <v>0</v>
      </c>
      <c r="S1686" t="b">
        <v>1</v>
      </c>
      <c r="T1686" t="b">
        <v>1</v>
      </c>
      <c r="U1686" t="b">
        <v>1</v>
      </c>
      <c r="V1686" t="b">
        <v>0</v>
      </c>
      <c r="W1686" t="s">
        <v>127</v>
      </c>
      <c r="X1686" t="s">
        <v>200</v>
      </c>
      <c r="Y1686" t="s">
        <v>46</v>
      </c>
      <c r="Z1686" s="3">
        <v>0.98499999999999999</v>
      </c>
      <c r="AA1686" t="s">
        <v>130</v>
      </c>
      <c r="AB1686" t="s">
        <v>10440</v>
      </c>
      <c r="AC1686" s="6" t="s">
        <v>10441</v>
      </c>
      <c r="AD1686" s="3">
        <f t="shared" si="208"/>
        <v>10.88</v>
      </c>
      <c r="AE1686" s="4">
        <f t="shared" si="209"/>
        <v>133</v>
      </c>
      <c r="AF1686" s="4">
        <f t="shared" si="210"/>
        <v>1</v>
      </c>
      <c r="AG1686" s="4">
        <f t="shared" si="211"/>
        <v>114</v>
      </c>
      <c r="AH1686" t="str">
        <f t="shared" si="212"/>
        <v>standard</v>
      </c>
      <c r="AI1686" t="b">
        <f t="shared" si="213"/>
        <v>1</v>
      </c>
      <c r="AJ1686" t="str">
        <f t="shared" si="214"/>
        <v>ok</v>
      </c>
      <c r="AK1686" t="s">
        <v>10442</v>
      </c>
      <c r="AM1686" s="2">
        <v>46193</v>
      </c>
      <c r="AN1686" t="b">
        <f t="shared" si="215"/>
        <v>1</v>
      </c>
    </row>
    <row r="1687" spans="1:40" ht="43.2" x14ac:dyDescent="0.3">
      <c r="A1687" t="s">
        <v>10443</v>
      </c>
      <c r="B1687" t="s">
        <v>10444</v>
      </c>
      <c r="C1687" s="6" t="s">
        <v>10445</v>
      </c>
      <c r="D1687" t="s">
        <v>43</v>
      </c>
      <c r="E1687" s="4">
        <v>31</v>
      </c>
      <c r="F1687" t="b">
        <v>1</v>
      </c>
      <c r="G1687" s="4">
        <v>131</v>
      </c>
      <c r="H1687" s="3">
        <v>0.67</v>
      </c>
      <c r="I1687" s="3">
        <v>0</v>
      </c>
      <c r="J1687" s="3">
        <v>0</v>
      </c>
      <c r="K1687" s="3">
        <v>0</v>
      </c>
      <c r="L1687" s="3">
        <v>0.65</v>
      </c>
      <c r="M1687" s="3">
        <v>0</v>
      </c>
      <c r="N1687" s="3">
        <v>0</v>
      </c>
      <c r="O1687" s="3">
        <v>0.12</v>
      </c>
      <c r="P1687" s="4">
        <v>6</v>
      </c>
      <c r="Q1687" s="4">
        <v>9</v>
      </c>
      <c r="R1687" t="b">
        <v>0</v>
      </c>
      <c r="S1687" t="b">
        <v>1</v>
      </c>
      <c r="T1687" t="b">
        <v>1</v>
      </c>
      <c r="U1687" t="b">
        <v>0</v>
      </c>
      <c r="V1687" t="b">
        <v>0</v>
      </c>
      <c r="W1687" t="s">
        <v>127</v>
      </c>
      <c r="X1687" t="s">
        <v>101</v>
      </c>
      <c r="Y1687" t="s">
        <v>129</v>
      </c>
      <c r="Z1687" s="3">
        <v>2.9940000000000002</v>
      </c>
      <c r="AA1687" t="s">
        <v>290</v>
      </c>
      <c r="AB1687" t="s">
        <v>10446</v>
      </c>
      <c r="AC1687" s="6" t="s">
        <v>10447</v>
      </c>
      <c r="AD1687" s="3">
        <f t="shared" si="208"/>
        <v>8.9</v>
      </c>
      <c r="AE1687" s="4">
        <f t="shared" si="209"/>
        <v>46</v>
      </c>
      <c r="AF1687" s="4">
        <f t="shared" si="210"/>
        <v>4</v>
      </c>
      <c r="AG1687" s="4">
        <f t="shared" si="211"/>
        <v>117</v>
      </c>
      <c r="AH1687" t="str">
        <f t="shared" si="212"/>
        <v>standard</v>
      </c>
      <c r="AI1687" t="b">
        <f t="shared" si="213"/>
        <v>0</v>
      </c>
      <c r="AJ1687" t="str">
        <f t="shared" si="214"/>
        <v>ok</v>
      </c>
      <c r="AK1687" t="s">
        <v>10448</v>
      </c>
      <c r="AM1687" s="2">
        <v>46142</v>
      </c>
      <c r="AN1687" t="b">
        <f t="shared" si="215"/>
        <v>1</v>
      </c>
    </row>
    <row r="1688" spans="1:40" ht="43.2" x14ac:dyDescent="0.3">
      <c r="A1688" t="s">
        <v>10449</v>
      </c>
      <c r="B1688" t="s">
        <v>10450</v>
      </c>
      <c r="C1688" s="6" t="s">
        <v>10451</v>
      </c>
      <c r="D1688" t="s">
        <v>119</v>
      </c>
      <c r="E1688" s="4">
        <v>48</v>
      </c>
      <c r="F1688" t="b">
        <v>0</v>
      </c>
      <c r="G1688" s="4">
        <v>339</v>
      </c>
      <c r="H1688" s="3">
        <v>0.71</v>
      </c>
      <c r="I1688" s="3">
        <v>1</v>
      </c>
      <c r="J1688" s="3">
        <v>0</v>
      </c>
      <c r="K1688" s="3">
        <v>0</v>
      </c>
      <c r="L1688" s="3">
        <v>0</v>
      </c>
      <c r="M1688" s="3">
        <v>0</v>
      </c>
      <c r="N1688" s="3">
        <v>3.62</v>
      </c>
      <c r="O1688" s="3">
        <v>0</v>
      </c>
      <c r="P1688" s="4">
        <v>8</v>
      </c>
      <c r="Q1688" s="4">
        <v>9</v>
      </c>
      <c r="R1688" t="b">
        <v>0</v>
      </c>
      <c r="S1688" t="b">
        <v>0</v>
      </c>
      <c r="T1688" t="b">
        <v>0</v>
      </c>
      <c r="U1688" t="b">
        <v>1</v>
      </c>
      <c r="V1688" t="b">
        <v>0</v>
      </c>
      <c r="W1688" t="s">
        <v>64</v>
      </c>
      <c r="X1688" t="s">
        <v>200</v>
      </c>
      <c r="Y1688" t="s">
        <v>66</v>
      </c>
      <c r="Z1688" s="3">
        <v>1.9710000000000001</v>
      </c>
      <c r="AA1688" t="s">
        <v>120</v>
      </c>
      <c r="AB1688" t="s">
        <v>10452</v>
      </c>
      <c r="AC1688" s="6" t="s">
        <v>10453</v>
      </c>
      <c r="AD1688" s="3">
        <f t="shared" si="208"/>
        <v>18.420000000000002</v>
      </c>
      <c r="AE1688" s="4">
        <f t="shared" si="209"/>
        <v>83</v>
      </c>
      <c r="AF1688" s="4">
        <f t="shared" si="210"/>
        <v>2</v>
      </c>
      <c r="AG1688" s="4">
        <f t="shared" si="211"/>
        <v>115</v>
      </c>
      <c r="AH1688" t="str">
        <f t="shared" si="212"/>
        <v>rare-chest</v>
      </c>
      <c r="AI1688" t="b">
        <f t="shared" si="213"/>
        <v>0</v>
      </c>
      <c r="AJ1688" t="str">
        <f t="shared" si="214"/>
        <v>review: balance outlier</v>
      </c>
      <c r="AK1688" t="s">
        <v>10454</v>
      </c>
      <c r="AL1688" t="s">
        <v>3371</v>
      </c>
      <c r="AM1688" s="2">
        <v>46188</v>
      </c>
      <c r="AN1688" t="b">
        <f t="shared" si="215"/>
        <v>1</v>
      </c>
    </row>
    <row r="1689" spans="1:40" ht="86.4" x14ac:dyDescent="0.3">
      <c r="A1689" t="s">
        <v>10455</v>
      </c>
      <c r="B1689" t="s">
        <v>10456</v>
      </c>
      <c r="C1689" s="6" t="s">
        <v>10457</v>
      </c>
      <c r="D1689" t="s">
        <v>43</v>
      </c>
      <c r="E1689" s="4">
        <v>27</v>
      </c>
      <c r="F1689" t="b">
        <v>1</v>
      </c>
      <c r="G1689" s="4">
        <v>1897</v>
      </c>
      <c r="H1689" s="3">
        <v>0</v>
      </c>
      <c r="I1689" s="3">
        <v>0</v>
      </c>
      <c r="J1689" s="3">
        <v>0.61</v>
      </c>
      <c r="K1689" s="3">
        <v>0.37</v>
      </c>
      <c r="L1689" s="3">
        <v>0</v>
      </c>
      <c r="M1689" s="3">
        <v>0</v>
      </c>
      <c r="N1689" s="3">
        <v>0</v>
      </c>
      <c r="O1689" s="3">
        <v>0.08</v>
      </c>
      <c r="P1689" s="4">
        <v>6</v>
      </c>
      <c r="Q1689" s="4">
        <v>8</v>
      </c>
      <c r="R1689" t="b">
        <v>1</v>
      </c>
      <c r="S1689" t="b">
        <v>1</v>
      </c>
      <c r="T1689" t="b">
        <v>1</v>
      </c>
      <c r="U1689" t="b">
        <v>1</v>
      </c>
      <c r="V1689" t="b">
        <v>1</v>
      </c>
      <c r="W1689" t="s">
        <v>148</v>
      </c>
      <c r="X1689" t="s">
        <v>65</v>
      </c>
      <c r="Y1689" t="s">
        <v>66</v>
      </c>
      <c r="Z1689" s="3">
        <v>1.4930000000000001</v>
      </c>
      <c r="AA1689" t="s">
        <v>919</v>
      </c>
      <c r="AB1689" t="s">
        <v>10458</v>
      </c>
      <c r="AC1689" s="6" t="s">
        <v>10459</v>
      </c>
      <c r="AD1689" s="3">
        <f t="shared" si="208"/>
        <v>4.7300000000000004</v>
      </c>
      <c r="AE1689" s="4">
        <f t="shared" si="209"/>
        <v>38</v>
      </c>
      <c r="AF1689" s="4">
        <f t="shared" si="210"/>
        <v>3</v>
      </c>
      <c r="AG1689" s="4">
        <f t="shared" si="211"/>
        <v>284</v>
      </c>
      <c r="AH1689" t="str">
        <f t="shared" si="212"/>
        <v>standard</v>
      </c>
      <c r="AI1689" t="b">
        <f t="shared" si="213"/>
        <v>0</v>
      </c>
      <c r="AJ1689" t="str">
        <f t="shared" si="214"/>
        <v>review: volatile physics</v>
      </c>
      <c r="AK1689" t="s">
        <v>10460</v>
      </c>
      <c r="AM1689" s="2">
        <v>46122</v>
      </c>
      <c r="AN1689" t="b">
        <f t="shared" si="215"/>
        <v>1</v>
      </c>
    </row>
    <row r="1690" spans="1:40" ht="43.2" x14ac:dyDescent="0.3">
      <c r="A1690" t="s">
        <v>10461</v>
      </c>
      <c r="B1690" t="s">
        <v>10462</v>
      </c>
      <c r="C1690" s="6" t="s">
        <v>10463</v>
      </c>
      <c r="D1690" t="s">
        <v>74</v>
      </c>
      <c r="E1690" s="4">
        <v>34</v>
      </c>
      <c r="F1690" t="b">
        <v>1</v>
      </c>
      <c r="G1690" s="4">
        <v>822</v>
      </c>
      <c r="H1690" s="3">
        <v>0</v>
      </c>
      <c r="I1690" s="3">
        <v>0</v>
      </c>
      <c r="J1690" s="3">
        <v>0</v>
      </c>
      <c r="K1690" s="3">
        <v>0</v>
      </c>
      <c r="L1690" s="3">
        <v>0.45</v>
      </c>
      <c r="M1690" s="3">
        <v>0.02</v>
      </c>
      <c r="N1690" s="3">
        <v>0.64</v>
      </c>
      <c r="O1690" s="3">
        <v>-0.2</v>
      </c>
      <c r="P1690" s="4">
        <v>6</v>
      </c>
      <c r="Q1690" s="4">
        <v>9</v>
      </c>
      <c r="R1690" t="b">
        <v>0</v>
      </c>
      <c r="S1690" t="b">
        <v>0</v>
      </c>
      <c r="T1690" t="b">
        <v>0</v>
      </c>
      <c r="U1690" t="b">
        <v>1</v>
      </c>
      <c r="V1690" t="b">
        <v>0</v>
      </c>
      <c r="W1690" t="s">
        <v>92</v>
      </c>
      <c r="X1690" t="s">
        <v>200</v>
      </c>
      <c r="Y1690" t="s">
        <v>46</v>
      </c>
      <c r="Z1690" s="3">
        <v>0.373</v>
      </c>
      <c r="AA1690" t="s">
        <v>4147</v>
      </c>
      <c r="AB1690" t="s">
        <v>10464</v>
      </c>
      <c r="AC1690" s="6" t="s">
        <v>10465</v>
      </c>
      <c r="AD1690" s="3">
        <f t="shared" si="208"/>
        <v>7.62</v>
      </c>
      <c r="AE1690" s="4">
        <f t="shared" si="209"/>
        <v>44</v>
      </c>
      <c r="AF1690" s="4">
        <f t="shared" si="210"/>
        <v>4</v>
      </c>
      <c r="AG1690" s="4">
        <f t="shared" si="211"/>
        <v>110</v>
      </c>
      <c r="AH1690" t="str">
        <f t="shared" si="212"/>
        <v>curse-room</v>
      </c>
      <c r="AI1690" t="b">
        <f t="shared" si="213"/>
        <v>1</v>
      </c>
      <c r="AJ1690" t="str">
        <f t="shared" si="214"/>
        <v>ok</v>
      </c>
      <c r="AK1690" t="s">
        <v>10466</v>
      </c>
      <c r="AM1690" s="2">
        <v>46084</v>
      </c>
      <c r="AN1690" t="b">
        <f t="shared" si="215"/>
        <v>1</v>
      </c>
    </row>
    <row r="1691" spans="1:40" ht="43.2" x14ac:dyDescent="0.3">
      <c r="A1691" t="s">
        <v>10467</v>
      </c>
      <c r="B1691" t="s">
        <v>10468</v>
      </c>
      <c r="C1691" s="6" t="s">
        <v>10469</v>
      </c>
      <c r="D1691" t="s">
        <v>63</v>
      </c>
      <c r="E1691" s="4">
        <v>29</v>
      </c>
      <c r="F1691" t="b">
        <v>1</v>
      </c>
      <c r="G1691" s="4">
        <v>1221</v>
      </c>
      <c r="H1691" s="3">
        <v>0</v>
      </c>
      <c r="I1691" s="3">
        <v>2</v>
      </c>
      <c r="J1691" s="3">
        <v>0</v>
      </c>
      <c r="K1691" s="3">
        <v>0</v>
      </c>
      <c r="L1691" s="3">
        <v>0</v>
      </c>
      <c r="M1691" s="3">
        <v>0</v>
      </c>
      <c r="N1691" s="3">
        <v>0.16</v>
      </c>
      <c r="O1691" s="3">
        <v>0</v>
      </c>
      <c r="P1691" s="4">
        <v>4</v>
      </c>
      <c r="Q1691" s="4">
        <v>10</v>
      </c>
      <c r="R1691" t="b">
        <v>0</v>
      </c>
      <c r="S1691" t="b">
        <v>0</v>
      </c>
      <c r="T1691" t="b">
        <v>0</v>
      </c>
      <c r="U1691" t="b">
        <v>0</v>
      </c>
      <c r="V1691" t="b">
        <v>1</v>
      </c>
      <c r="W1691" t="s">
        <v>138</v>
      </c>
      <c r="X1691" t="s">
        <v>149</v>
      </c>
      <c r="Y1691" t="s">
        <v>46</v>
      </c>
      <c r="Z1691" s="3">
        <v>1.728</v>
      </c>
      <c r="AA1691" t="s">
        <v>360</v>
      </c>
      <c r="AB1691" t="s">
        <v>10470</v>
      </c>
      <c r="AC1691" s="6" t="s">
        <v>10471</v>
      </c>
      <c r="AD1691" s="3">
        <f t="shared" si="208"/>
        <v>4.32</v>
      </c>
      <c r="AE1691" s="4">
        <f t="shared" si="209"/>
        <v>34</v>
      </c>
      <c r="AF1691" s="4">
        <f t="shared" si="210"/>
        <v>7</v>
      </c>
      <c r="AG1691" s="4">
        <f t="shared" si="211"/>
        <v>111</v>
      </c>
      <c r="AH1691" t="str">
        <f t="shared" si="212"/>
        <v>standard</v>
      </c>
      <c r="AI1691" t="b">
        <f t="shared" si="213"/>
        <v>0</v>
      </c>
      <c r="AJ1691" t="str">
        <f t="shared" si="214"/>
        <v>ok</v>
      </c>
      <c r="AK1691" t="s">
        <v>10472</v>
      </c>
      <c r="AL1691" t="s">
        <v>479</v>
      </c>
      <c r="AM1691" s="2">
        <v>46045</v>
      </c>
      <c r="AN1691" t="b">
        <f t="shared" si="215"/>
        <v>1</v>
      </c>
    </row>
    <row r="1692" spans="1:40" ht="43.2" x14ac:dyDescent="0.3">
      <c r="A1692" t="s">
        <v>10473</v>
      </c>
      <c r="B1692" t="s">
        <v>10474</v>
      </c>
      <c r="C1692" s="6" t="s">
        <v>10475</v>
      </c>
      <c r="D1692" t="s">
        <v>63</v>
      </c>
      <c r="E1692" s="4">
        <v>31</v>
      </c>
      <c r="F1692" t="b">
        <v>1</v>
      </c>
      <c r="G1692" s="4">
        <v>972</v>
      </c>
      <c r="H1692" s="3">
        <v>0.52</v>
      </c>
      <c r="I1692" s="3">
        <v>1</v>
      </c>
      <c r="J1692" s="3">
        <v>0</v>
      </c>
      <c r="K1692" s="3">
        <v>0.7</v>
      </c>
      <c r="L1692" s="3">
        <v>-0.06</v>
      </c>
      <c r="M1692" s="3">
        <v>0.21</v>
      </c>
      <c r="N1692" s="3">
        <v>0</v>
      </c>
      <c r="O1692" s="3">
        <v>0</v>
      </c>
      <c r="P1692" s="4">
        <v>4</v>
      </c>
      <c r="Q1692" s="4">
        <v>10</v>
      </c>
      <c r="R1692" t="b">
        <v>1</v>
      </c>
      <c r="S1692" t="b">
        <v>0</v>
      </c>
      <c r="T1692" t="b">
        <v>0</v>
      </c>
      <c r="U1692" t="b">
        <v>0</v>
      </c>
      <c r="V1692" t="b">
        <v>0</v>
      </c>
      <c r="W1692" t="s">
        <v>64</v>
      </c>
      <c r="X1692" t="s">
        <v>128</v>
      </c>
      <c r="Y1692" t="s">
        <v>102</v>
      </c>
      <c r="Z1692" s="3">
        <v>1.482</v>
      </c>
      <c r="AA1692" t="s">
        <v>120</v>
      </c>
      <c r="AB1692" t="s">
        <v>10476</v>
      </c>
      <c r="AC1692" s="6" t="s">
        <v>10477</v>
      </c>
      <c r="AD1692" s="3">
        <f t="shared" si="208"/>
        <v>8.6</v>
      </c>
      <c r="AE1692" s="4">
        <f t="shared" si="209"/>
        <v>44</v>
      </c>
      <c r="AF1692" s="4">
        <f t="shared" si="210"/>
        <v>7</v>
      </c>
      <c r="AG1692" s="4">
        <f t="shared" si="211"/>
        <v>111</v>
      </c>
      <c r="AH1692" t="str">
        <f t="shared" si="212"/>
        <v>standard</v>
      </c>
      <c r="AI1692" t="b">
        <f t="shared" si="213"/>
        <v>1</v>
      </c>
      <c r="AJ1692" t="str">
        <f t="shared" si="214"/>
        <v>ok</v>
      </c>
      <c r="AK1692" t="s">
        <v>10478</v>
      </c>
      <c r="AL1692" t="s">
        <v>10479</v>
      </c>
      <c r="AM1692" s="2">
        <v>46191</v>
      </c>
      <c r="AN1692" t="b">
        <f t="shared" si="215"/>
        <v>1</v>
      </c>
    </row>
    <row r="1693" spans="1:40" ht="43.2" x14ac:dyDescent="0.3">
      <c r="A1693" t="s">
        <v>10480</v>
      </c>
      <c r="B1693" t="s">
        <v>10481</v>
      </c>
      <c r="C1693" s="6" t="s">
        <v>10482</v>
      </c>
      <c r="D1693" t="s">
        <v>119</v>
      </c>
      <c r="E1693" s="4">
        <v>56</v>
      </c>
      <c r="F1693" t="b">
        <v>0</v>
      </c>
      <c r="G1693" s="4">
        <v>542</v>
      </c>
      <c r="H1693" s="3">
        <v>0.21</v>
      </c>
      <c r="I1693" s="3">
        <v>1</v>
      </c>
      <c r="J1693" s="3">
        <v>0</v>
      </c>
      <c r="K1693" s="3">
        <v>0</v>
      </c>
      <c r="L1693" s="3">
        <v>0.56000000000000005</v>
      </c>
      <c r="M1693" s="3">
        <v>0</v>
      </c>
      <c r="N1693" s="3">
        <v>0</v>
      </c>
      <c r="O1693" s="3">
        <v>0</v>
      </c>
      <c r="P1693" s="4">
        <v>4</v>
      </c>
      <c r="Q1693" s="4">
        <v>9</v>
      </c>
      <c r="R1693" t="b">
        <v>1</v>
      </c>
      <c r="S1693" t="b">
        <v>0</v>
      </c>
      <c r="T1693" t="b">
        <v>0</v>
      </c>
      <c r="U1693" t="b">
        <v>0</v>
      </c>
      <c r="V1693" t="b">
        <v>1</v>
      </c>
      <c r="W1693" t="s">
        <v>138</v>
      </c>
      <c r="X1693" t="s">
        <v>128</v>
      </c>
      <c r="Y1693" t="s">
        <v>66</v>
      </c>
      <c r="Z1693" s="3">
        <v>1.8149999999999999</v>
      </c>
      <c r="AA1693" t="s">
        <v>140</v>
      </c>
      <c r="AB1693" t="s">
        <v>10483</v>
      </c>
      <c r="AC1693" s="6" t="s">
        <v>10484</v>
      </c>
      <c r="AD1693" s="3">
        <f t="shared" si="208"/>
        <v>8.3000000000000007</v>
      </c>
      <c r="AE1693" s="4">
        <f t="shared" si="209"/>
        <v>77</v>
      </c>
      <c r="AF1693" s="4">
        <f t="shared" si="210"/>
        <v>6</v>
      </c>
      <c r="AG1693" s="4">
        <f t="shared" si="211"/>
        <v>112</v>
      </c>
      <c r="AH1693" t="str">
        <f t="shared" si="212"/>
        <v>standard</v>
      </c>
      <c r="AI1693" t="b">
        <f t="shared" si="213"/>
        <v>0</v>
      </c>
      <c r="AJ1693" t="str">
        <f t="shared" si="214"/>
        <v>ok</v>
      </c>
      <c r="AK1693" t="s">
        <v>10485</v>
      </c>
      <c r="AM1693" s="2">
        <v>46046</v>
      </c>
      <c r="AN1693" t="b">
        <f t="shared" si="215"/>
        <v>1</v>
      </c>
    </row>
    <row r="1694" spans="1:40" ht="43.2" x14ac:dyDescent="0.3">
      <c r="A1694" t="s">
        <v>10486</v>
      </c>
      <c r="B1694" t="s">
        <v>10487</v>
      </c>
      <c r="C1694" s="6" t="s">
        <v>10488</v>
      </c>
      <c r="D1694" t="s">
        <v>63</v>
      </c>
      <c r="E1694" s="4">
        <v>22</v>
      </c>
      <c r="F1694" t="b">
        <v>1</v>
      </c>
      <c r="G1694" s="4">
        <v>56</v>
      </c>
      <c r="H1694" s="3">
        <v>0</v>
      </c>
      <c r="I1694" s="3">
        <v>2</v>
      </c>
      <c r="J1694" s="3">
        <v>0</v>
      </c>
      <c r="K1694" s="3">
        <v>0</v>
      </c>
      <c r="L1694" s="3">
        <v>0</v>
      </c>
      <c r="M1694" s="3">
        <v>0.23</v>
      </c>
      <c r="N1694" s="3">
        <v>0</v>
      </c>
      <c r="O1694" s="3">
        <v>0</v>
      </c>
      <c r="P1694" s="4">
        <v>3</v>
      </c>
      <c r="Q1694" s="4">
        <v>7</v>
      </c>
      <c r="R1694" t="b">
        <v>1</v>
      </c>
      <c r="S1694" t="b">
        <v>0</v>
      </c>
      <c r="T1694" t="b">
        <v>0</v>
      </c>
      <c r="U1694" t="b">
        <v>1</v>
      </c>
      <c r="V1694" t="b">
        <v>0</v>
      </c>
      <c r="W1694" t="s">
        <v>100</v>
      </c>
      <c r="X1694" t="s">
        <v>128</v>
      </c>
      <c r="Y1694" t="s">
        <v>66</v>
      </c>
      <c r="Z1694" s="3">
        <v>3.4159999999999999</v>
      </c>
      <c r="AA1694" t="s">
        <v>312</v>
      </c>
      <c r="AB1694" t="s">
        <v>10489</v>
      </c>
      <c r="AC1694" s="6" t="s">
        <v>10490</v>
      </c>
      <c r="AD1694" s="3">
        <f t="shared" si="208"/>
        <v>4.46</v>
      </c>
      <c r="AE1694" s="4">
        <f t="shared" si="209"/>
        <v>28</v>
      </c>
      <c r="AF1694" s="4">
        <f t="shared" si="210"/>
        <v>5</v>
      </c>
      <c r="AG1694" s="4">
        <f t="shared" si="211"/>
        <v>116</v>
      </c>
      <c r="AH1694" t="str">
        <f t="shared" si="212"/>
        <v>standard</v>
      </c>
      <c r="AI1694" t="b">
        <f t="shared" si="213"/>
        <v>0</v>
      </c>
      <c r="AJ1694" t="str">
        <f t="shared" si="214"/>
        <v>ok</v>
      </c>
      <c r="AK1694" t="s">
        <v>10491</v>
      </c>
      <c r="AM1694" s="2">
        <v>46206</v>
      </c>
      <c r="AN1694" t="b">
        <f t="shared" si="215"/>
        <v>1</v>
      </c>
    </row>
    <row r="1695" spans="1:40" ht="43.2" x14ac:dyDescent="0.3">
      <c r="A1695" t="s">
        <v>10492</v>
      </c>
      <c r="B1695" t="s">
        <v>10493</v>
      </c>
      <c r="C1695" s="6" t="s">
        <v>10494</v>
      </c>
      <c r="D1695" t="s">
        <v>43</v>
      </c>
      <c r="E1695" s="4">
        <v>24</v>
      </c>
      <c r="F1695" t="b">
        <v>0</v>
      </c>
      <c r="G1695" s="4">
        <v>109</v>
      </c>
      <c r="H1695" s="3">
        <v>1.06</v>
      </c>
      <c r="I1695" s="3">
        <v>0</v>
      </c>
      <c r="J1695" s="3">
        <v>0</v>
      </c>
      <c r="K1695" s="3">
        <v>0.94</v>
      </c>
      <c r="L1695" s="3">
        <v>0</v>
      </c>
      <c r="M1695" s="3">
        <v>0</v>
      </c>
      <c r="N1695" s="3">
        <v>0</v>
      </c>
      <c r="O1695" s="3">
        <v>0</v>
      </c>
      <c r="P1695" s="4">
        <v>9</v>
      </c>
      <c r="Q1695" s="4">
        <v>9</v>
      </c>
      <c r="R1695" t="b">
        <v>0</v>
      </c>
      <c r="S1695" t="b">
        <v>0</v>
      </c>
      <c r="T1695" t="b">
        <v>0</v>
      </c>
      <c r="U1695" t="b">
        <v>0</v>
      </c>
      <c r="V1695" t="b">
        <v>1</v>
      </c>
      <c r="W1695" t="s">
        <v>138</v>
      </c>
      <c r="X1695" t="s">
        <v>45</v>
      </c>
      <c r="Y1695" t="s">
        <v>139</v>
      </c>
      <c r="Z1695" s="3">
        <v>1.244</v>
      </c>
      <c r="AA1695" t="s">
        <v>140</v>
      </c>
      <c r="AB1695" t="s">
        <v>10495</v>
      </c>
      <c r="AC1695" s="6" t="s">
        <v>10496</v>
      </c>
      <c r="AD1695" s="3">
        <f t="shared" si="208"/>
        <v>12.36</v>
      </c>
      <c r="AE1695" s="4">
        <f t="shared" si="209"/>
        <v>36</v>
      </c>
      <c r="AF1695" s="4">
        <f t="shared" si="210"/>
        <v>1</v>
      </c>
      <c r="AG1695" s="4">
        <f t="shared" si="211"/>
        <v>115</v>
      </c>
      <c r="AH1695" t="str">
        <f t="shared" si="212"/>
        <v>rare-chest</v>
      </c>
      <c r="AI1695" t="b">
        <f t="shared" si="213"/>
        <v>0</v>
      </c>
      <c r="AJ1695" t="str">
        <f t="shared" si="214"/>
        <v>ok</v>
      </c>
      <c r="AK1695" t="s">
        <v>10497</v>
      </c>
      <c r="AL1695" t="s">
        <v>9279</v>
      </c>
      <c r="AM1695" s="2">
        <v>46168</v>
      </c>
      <c r="AN1695" t="b">
        <f t="shared" si="215"/>
        <v>1</v>
      </c>
    </row>
    <row r="1696" spans="1:40" ht="43.2" x14ac:dyDescent="0.3">
      <c r="A1696" t="s">
        <v>10498</v>
      </c>
      <c r="B1696" t="s">
        <v>10499</v>
      </c>
      <c r="C1696" s="6" t="s">
        <v>10500</v>
      </c>
      <c r="D1696" t="s">
        <v>63</v>
      </c>
      <c r="E1696" s="4">
        <v>10</v>
      </c>
      <c r="F1696" t="b">
        <v>1</v>
      </c>
      <c r="G1696" s="4">
        <v>422</v>
      </c>
      <c r="H1696" s="3">
        <v>1.23</v>
      </c>
      <c r="I1696" s="3">
        <v>0</v>
      </c>
      <c r="J1696" s="3">
        <v>0.38</v>
      </c>
      <c r="K1696" s="3">
        <v>0</v>
      </c>
      <c r="L1696" s="3">
        <v>0</v>
      </c>
      <c r="M1696" s="3">
        <v>0</v>
      </c>
      <c r="N1696" s="3">
        <v>3.64</v>
      </c>
      <c r="O1696" s="3">
        <v>0.36</v>
      </c>
      <c r="P1696" s="4">
        <v>9</v>
      </c>
      <c r="Q1696" s="4">
        <v>9</v>
      </c>
      <c r="R1696" t="b">
        <v>1</v>
      </c>
      <c r="S1696" t="b">
        <v>0</v>
      </c>
      <c r="T1696" t="b">
        <v>0</v>
      </c>
      <c r="U1696" t="b">
        <v>1</v>
      </c>
      <c r="V1696" t="b">
        <v>1</v>
      </c>
      <c r="W1696" t="s">
        <v>64</v>
      </c>
      <c r="X1696" t="s">
        <v>128</v>
      </c>
      <c r="Y1696" t="s">
        <v>66</v>
      </c>
      <c r="Z1696" s="3">
        <v>2.1930000000000001</v>
      </c>
      <c r="AA1696" t="s">
        <v>120</v>
      </c>
      <c r="AB1696" t="s">
        <v>10501</v>
      </c>
      <c r="AC1696" s="6" t="s">
        <v>10502</v>
      </c>
      <c r="AD1696" s="3">
        <f t="shared" si="208"/>
        <v>19.98</v>
      </c>
      <c r="AE1696" s="4">
        <f t="shared" si="209"/>
        <v>20</v>
      </c>
      <c r="AF1696" s="4">
        <f t="shared" si="210"/>
        <v>1</v>
      </c>
      <c r="AG1696" s="4">
        <f t="shared" si="211"/>
        <v>112</v>
      </c>
      <c r="AH1696" t="str">
        <f t="shared" si="212"/>
        <v>rare-chest</v>
      </c>
      <c r="AI1696" t="b">
        <f t="shared" si="213"/>
        <v>0</v>
      </c>
      <c r="AJ1696" t="str">
        <f t="shared" si="214"/>
        <v>review: balance outlier</v>
      </c>
      <c r="AK1696" t="s">
        <v>10503</v>
      </c>
      <c r="AM1696" s="2">
        <v>46162</v>
      </c>
      <c r="AN1696" t="b">
        <f t="shared" si="215"/>
        <v>1</v>
      </c>
    </row>
    <row r="1697" spans="1:40" ht="43.2" x14ac:dyDescent="0.3">
      <c r="A1697" t="s">
        <v>10504</v>
      </c>
      <c r="B1697" t="s">
        <v>4960</v>
      </c>
      <c r="C1697" s="6" t="s">
        <v>10505</v>
      </c>
      <c r="D1697" t="s">
        <v>74</v>
      </c>
      <c r="E1697" s="4">
        <v>39</v>
      </c>
      <c r="F1697" t="b">
        <v>1</v>
      </c>
      <c r="G1697" s="4">
        <v>1174</v>
      </c>
      <c r="H1697" s="3">
        <v>0</v>
      </c>
      <c r="I1697" s="3">
        <v>0</v>
      </c>
      <c r="J1697" s="3">
        <v>0</v>
      </c>
      <c r="K1697" s="3">
        <v>0</v>
      </c>
      <c r="L1697" s="3">
        <v>0.67</v>
      </c>
      <c r="M1697" s="3">
        <v>0</v>
      </c>
      <c r="N1697" s="3">
        <v>0</v>
      </c>
      <c r="O1697" s="3">
        <v>0</v>
      </c>
      <c r="P1697" s="4">
        <v>8</v>
      </c>
      <c r="Q1697" s="4">
        <v>10</v>
      </c>
      <c r="R1697" t="b">
        <v>1</v>
      </c>
      <c r="S1697" t="b">
        <v>0</v>
      </c>
      <c r="T1697" t="b">
        <v>1</v>
      </c>
      <c r="U1697" t="b">
        <v>0</v>
      </c>
      <c r="V1697" t="b">
        <v>0</v>
      </c>
      <c r="W1697" t="s">
        <v>54</v>
      </c>
      <c r="X1697" t="s">
        <v>65</v>
      </c>
      <c r="Y1697" t="s">
        <v>139</v>
      </c>
      <c r="Z1697" s="3">
        <v>2.35</v>
      </c>
      <c r="AA1697" t="s">
        <v>10506</v>
      </c>
      <c r="AB1697" t="s">
        <v>4962</v>
      </c>
      <c r="AC1697" s="6" t="s">
        <v>10507</v>
      </c>
      <c r="AD1697" s="3">
        <f t="shared" si="208"/>
        <v>6.34</v>
      </c>
      <c r="AE1697" s="4">
        <f t="shared" si="209"/>
        <v>55</v>
      </c>
      <c r="AF1697" s="4">
        <f t="shared" si="210"/>
        <v>3</v>
      </c>
      <c r="AG1697" s="4">
        <f t="shared" si="211"/>
        <v>115</v>
      </c>
      <c r="AH1697" t="str">
        <f t="shared" si="212"/>
        <v>curse-room</v>
      </c>
      <c r="AI1697" t="b">
        <f t="shared" si="213"/>
        <v>0</v>
      </c>
      <c r="AJ1697" t="str">
        <f t="shared" si="214"/>
        <v>ok</v>
      </c>
      <c r="AK1697" t="s">
        <v>10508</v>
      </c>
      <c r="AM1697" s="2">
        <v>46151</v>
      </c>
      <c r="AN1697" t="b">
        <f t="shared" si="215"/>
        <v>1</v>
      </c>
    </row>
    <row r="1698" spans="1:40" ht="43.2" x14ac:dyDescent="0.3">
      <c r="A1698" t="s">
        <v>10509</v>
      </c>
      <c r="B1698" t="s">
        <v>10510</v>
      </c>
      <c r="C1698" s="6" t="s">
        <v>10511</v>
      </c>
      <c r="D1698" t="s">
        <v>63</v>
      </c>
      <c r="E1698" s="4">
        <v>28</v>
      </c>
      <c r="F1698" t="b">
        <v>1</v>
      </c>
      <c r="G1698" s="4">
        <v>1768</v>
      </c>
      <c r="H1698" s="3">
        <v>0.53</v>
      </c>
      <c r="I1698" s="3">
        <v>0</v>
      </c>
      <c r="J1698" s="3">
        <v>0</v>
      </c>
      <c r="K1698" s="3">
        <v>0</v>
      </c>
      <c r="L1698" s="3">
        <v>0</v>
      </c>
      <c r="M1698" s="3">
        <v>0.02</v>
      </c>
      <c r="N1698" s="3">
        <v>0</v>
      </c>
      <c r="O1698" s="3">
        <v>0</v>
      </c>
      <c r="P1698" s="4">
        <v>5</v>
      </c>
      <c r="Q1698" s="4">
        <v>10</v>
      </c>
      <c r="R1698" t="b">
        <v>0</v>
      </c>
      <c r="S1698" t="b">
        <v>0</v>
      </c>
      <c r="T1698" t="b">
        <v>1</v>
      </c>
      <c r="U1698" t="b">
        <v>0</v>
      </c>
      <c r="V1698" t="b">
        <v>0</v>
      </c>
      <c r="W1698" t="s">
        <v>64</v>
      </c>
      <c r="X1698" t="s">
        <v>200</v>
      </c>
      <c r="Y1698" t="s">
        <v>66</v>
      </c>
      <c r="Z1698" s="3">
        <v>2.0459999999999998</v>
      </c>
      <c r="AA1698" t="s">
        <v>490</v>
      </c>
      <c r="AB1698" t="s">
        <v>10512</v>
      </c>
      <c r="AC1698" s="6" t="s">
        <v>10513</v>
      </c>
      <c r="AD1698" s="3">
        <f t="shared" si="208"/>
        <v>5.28</v>
      </c>
      <c r="AE1698" s="4">
        <f t="shared" si="209"/>
        <v>38</v>
      </c>
      <c r="AF1698" s="4">
        <f t="shared" si="210"/>
        <v>6</v>
      </c>
      <c r="AG1698" s="4">
        <f t="shared" si="211"/>
        <v>114</v>
      </c>
      <c r="AH1698" t="str">
        <f t="shared" si="212"/>
        <v>standard</v>
      </c>
      <c r="AI1698" t="b">
        <f t="shared" si="213"/>
        <v>0</v>
      </c>
      <c r="AJ1698" t="str">
        <f t="shared" si="214"/>
        <v>ok</v>
      </c>
      <c r="AK1698" t="s">
        <v>10514</v>
      </c>
      <c r="AM1698" s="2">
        <v>46201</v>
      </c>
      <c r="AN1698" t="b">
        <f t="shared" si="215"/>
        <v>1</v>
      </c>
    </row>
    <row r="1699" spans="1:40" ht="43.2" x14ac:dyDescent="0.3">
      <c r="A1699" t="s">
        <v>10515</v>
      </c>
      <c r="B1699" t="s">
        <v>3491</v>
      </c>
      <c r="C1699" s="6" t="s">
        <v>10516</v>
      </c>
      <c r="D1699" t="s">
        <v>147</v>
      </c>
      <c r="E1699" s="4">
        <v>114</v>
      </c>
      <c r="F1699" t="b">
        <v>1</v>
      </c>
      <c r="G1699" s="4">
        <v>1147</v>
      </c>
      <c r="H1699" s="3">
        <v>0</v>
      </c>
      <c r="I1699" s="3">
        <v>0</v>
      </c>
      <c r="J1699" s="3">
        <v>0</v>
      </c>
      <c r="K1699" s="3">
        <v>0</v>
      </c>
      <c r="L1699" s="3">
        <v>0</v>
      </c>
      <c r="M1699" s="3">
        <v>0.04</v>
      </c>
      <c r="N1699" s="3">
        <v>-0.09</v>
      </c>
      <c r="O1699" s="3">
        <v>0</v>
      </c>
      <c r="P1699" s="4">
        <v>5</v>
      </c>
      <c r="Q1699" s="4">
        <v>8</v>
      </c>
      <c r="R1699" t="b">
        <v>0</v>
      </c>
      <c r="S1699" t="b">
        <v>0</v>
      </c>
      <c r="T1699" t="b">
        <v>1</v>
      </c>
      <c r="U1699" t="b">
        <v>0</v>
      </c>
      <c r="V1699" t="b">
        <v>0</v>
      </c>
      <c r="W1699" t="s">
        <v>127</v>
      </c>
      <c r="X1699" t="s">
        <v>45</v>
      </c>
      <c r="Y1699" t="s">
        <v>66</v>
      </c>
      <c r="Z1699" s="3">
        <v>2.2360000000000002</v>
      </c>
      <c r="AA1699" t="s">
        <v>171</v>
      </c>
      <c r="AB1699" t="s">
        <v>3493</v>
      </c>
      <c r="AC1699" s="6" t="s">
        <v>10517</v>
      </c>
      <c r="AD1699" s="3">
        <f t="shared" si="208"/>
        <v>10.26</v>
      </c>
      <c r="AE1699" s="4">
        <f t="shared" si="209"/>
        <v>165</v>
      </c>
      <c r="AF1699" s="4">
        <f t="shared" si="210"/>
        <v>4</v>
      </c>
      <c r="AG1699" s="4">
        <f t="shared" si="211"/>
        <v>134</v>
      </c>
      <c r="AH1699" t="str">
        <f t="shared" si="212"/>
        <v>boss-vault</v>
      </c>
      <c r="AI1699" t="b">
        <f t="shared" si="213"/>
        <v>1</v>
      </c>
      <c r="AJ1699" t="str">
        <f t="shared" si="214"/>
        <v>ok</v>
      </c>
      <c r="AK1699" t="s">
        <v>10518</v>
      </c>
      <c r="AL1699" t="s">
        <v>9225</v>
      </c>
      <c r="AM1699" s="2">
        <v>46165</v>
      </c>
      <c r="AN1699" t="b">
        <f t="shared" si="215"/>
        <v>1</v>
      </c>
    </row>
    <row r="1700" spans="1:40" ht="43.2" x14ac:dyDescent="0.3">
      <c r="A1700" t="s">
        <v>10519</v>
      </c>
      <c r="B1700" t="s">
        <v>10520</v>
      </c>
      <c r="C1700" s="6" t="s">
        <v>10521</v>
      </c>
      <c r="D1700" t="s">
        <v>43</v>
      </c>
      <c r="E1700" s="4">
        <v>19</v>
      </c>
      <c r="F1700" t="b">
        <v>1</v>
      </c>
      <c r="G1700" s="4">
        <v>213</v>
      </c>
      <c r="H1700" s="3">
        <v>1.0900000000000001</v>
      </c>
      <c r="I1700" s="3">
        <v>0</v>
      </c>
      <c r="J1700" s="3">
        <v>0.25</v>
      </c>
      <c r="K1700" s="3">
        <v>0</v>
      </c>
      <c r="L1700" s="3">
        <v>0</v>
      </c>
      <c r="M1700" s="3">
        <v>0</v>
      </c>
      <c r="N1700" s="3">
        <v>0</v>
      </c>
      <c r="O1700" s="3">
        <v>0</v>
      </c>
      <c r="P1700" s="4">
        <v>8</v>
      </c>
      <c r="Q1700" s="4">
        <v>9</v>
      </c>
      <c r="R1700" t="b">
        <v>0</v>
      </c>
      <c r="S1700" t="b">
        <v>0</v>
      </c>
      <c r="T1700" t="b">
        <v>0</v>
      </c>
      <c r="U1700" t="b">
        <v>0</v>
      </c>
      <c r="V1700" t="b">
        <v>1</v>
      </c>
      <c r="W1700" t="s">
        <v>138</v>
      </c>
      <c r="X1700" t="s">
        <v>55</v>
      </c>
      <c r="Y1700" t="s">
        <v>66</v>
      </c>
      <c r="Z1700" s="3">
        <v>1.867</v>
      </c>
      <c r="AA1700" t="s">
        <v>140</v>
      </c>
      <c r="AB1700" t="s">
        <v>10522</v>
      </c>
      <c r="AC1700" s="6" t="s">
        <v>10523</v>
      </c>
      <c r="AD1700" s="3">
        <f t="shared" si="208"/>
        <v>11.47</v>
      </c>
      <c r="AE1700" s="4">
        <f t="shared" si="209"/>
        <v>28</v>
      </c>
      <c r="AF1700" s="4">
        <f t="shared" si="210"/>
        <v>2</v>
      </c>
      <c r="AG1700" s="4">
        <f t="shared" si="211"/>
        <v>118</v>
      </c>
      <c r="AH1700" t="str">
        <f t="shared" si="212"/>
        <v>standard</v>
      </c>
      <c r="AI1700" t="b">
        <f t="shared" si="213"/>
        <v>0</v>
      </c>
      <c r="AJ1700" t="str">
        <f t="shared" si="214"/>
        <v>ok</v>
      </c>
      <c r="AK1700" t="s">
        <v>10524</v>
      </c>
      <c r="AL1700" t="s">
        <v>10525</v>
      </c>
      <c r="AM1700" s="2">
        <v>46200</v>
      </c>
      <c r="AN1700" t="b">
        <f t="shared" si="215"/>
        <v>1</v>
      </c>
    </row>
    <row r="1701" spans="1:40" ht="43.2" x14ac:dyDescent="0.3">
      <c r="A1701" t="s">
        <v>10526</v>
      </c>
      <c r="B1701" t="s">
        <v>1293</v>
      </c>
      <c r="C1701" s="6" t="s">
        <v>10527</v>
      </c>
      <c r="D1701" t="s">
        <v>63</v>
      </c>
      <c r="E1701" s="4">
        <v>14</v>
      </c>
      <c r="F1701" t="b">
        <v>1</v>
      </c>
      <c r="G1701" s="4">
        <v>162</v>
      </c>
      <c r="H1701" s="3">
        <v>0</v>
      </c>
      <c r="I1701" s="3">
        <v>1</v>
      </c>
      <c r="J1701" s="3">
        <v>0</v>
      </c>
      <c r="K1701" s="3">
        <v>-0.26</v>
      </c>
      <c r="L1701" s="3">
        <v>0.65</v>
      </c>
      <c r="M1701" s="3">
        <v>0</v>
      </c>
      <c r="N1701" s="3">
        <v>0</v>
      </c>
      <c r="O1701" s="3">
        <v>0.76</v>
      </c>
      <c r="P1701" s="4">
        <v>6</v>
      </c>
      <c r="Q1701" s="4">
        <v>6</v>
      </c>
      <c r="R1701" t="b">
        <v>0</v>
      </c>
      <c r="S1701" t="b">
        <v>1</v>
      </c>
      <c r="T1701" t="b">
        <v>0</v>
      </c>
      <c r="U1701" t="b">
        <v>1</v>
      </c>
      <c r="V1701" t="b">
        <v>0</v>
      </c>
      <c r="W1701" t="s">
        <v>64</v>
      </c>
      <c r="X1701" t="s">
        <v>55</v>
      </c>
      <c r="Y1701" t="s">
        <v>66</v>
      </c>
      <c r="Z1701" s="3">
        <v>3.3290000000000002</v>
      </c>
      <c r="AA1701" t="s">
        <v>67</v>
      </c>
      <c r="AB1701" t="s">
        <v>1295</v>
      </c>
      <c r="AC1701" s="6" t="s">
        <v>10528</v>
      </c>
      <c r="AD1701" s="3">
        <f t="shared" si="208"/>
        <v>5.84</v>
      </c>
      <c r="AE1701" s="4">
        <f t="shared" si="209"/>
        <v>17</v>
      </c>
      <c r="AF1701" s="4">
        <f t="shared" si="210"/>
        <v>1</v>
      </c>
      <c r="AG1701" s="4">
        <f t="shared" si="211"/>
        <v>120</v>
      </c>
      <c r="AH1701" t="str">
        <f t="shared" si="212"/>
        <v>standard</v>
      </c>
      <c r="AI1701" t="b">
        <f t="shared" si="213"/>
        <v>1</v>
      </c>
      <c r="AJ1701" t="str">
        <f t="shared" si="214"/>
        <v>ok</v>
      </c>
      <c r="AK1701" t="s">
        <v>10529</v>
      </c>
      <c r="AM1701" s="2">
        <v>46198</v>
      </c>
      <c r="AN1701" t="b">
        <f t="shared" si="215"/>
        <v>1</v>
      </c>
    </row>
    <row r="1702" spans="1:40" ht="43.2" x14ac:dyDescent="0.3">
      <c r="A1702" t="s">
        <v>10530</v>
      </c>
      <c r="B1702" t="s">
        <v>10531</v>
      </c>
      <c r="C1702" s="6" t="s">
        <v>10532</v>
      </c>
      <c r="D1702" t="s">
        <v>63</v>
      </c>
      <c r="E1702" s="4">
        <v>29</v>
      </c>
      <c r="F1702" t="b">
        <v>1</v>
      </c>
      <c r="G1702" s="4">
        <v>147</v>
      </c>
      <c r="H1702" s="3">
        <v>0.11</v>
      </c>
      <c r="I1702" s="3">
        <v>0</v>
      </c>
      <c r="J1702" s="3">
        <v>0</v>
      </c>
      <c r="K1702" s="3">
        <v>0</v>
      </c>
      <c r="L1702" s="3">
        <v>0.13</v>
      </c>
      <c r="M1702" s="3">
        <v>0</v>
      </c>
      <c r="N1702" s="3">
        <v>0</v>
      </c>
      <c r="O1702" s="3">
        <v>0</v>
      </c>
      <c r="P1702" s="4">
        <v>2</v>
      </c>
      <c r="Q1702" s="4">
        <v>8</v>
      </c>
      <c r="R1702" t="b">
        <v>0</v>
      </c>
      <c r="S1702" t="b">
        <v>1</v>
      </c>
      <c r="T1702" t="b">
        <v>0</v>
      </c>
      <c r="U1702" t="b">
        <v>0</v>
      </c>
      <c r="V1702" t="b">
        <v>1</v>
      </c>
      <c r="W1702" t="s">
        <v>64</v>
      </c>
      <c r="X1702" t="s">
        <v>75</v>
      </c>
      <c r="Y1702" t="s">
        <v>46</v>
      </c>
      <c r="Z1702" s="3">
        <v>2.0350000000000001</v>
      </c>
      <c r="AA1702" t="s">
        <v>67</v>
      </c>
      <c r="AB1702" t="s">
        <v>10533</v>
      </c>
      <c r="AC1702" s="6" t="s">
        <v>10534</v>
      </c>
      <c r="AD1702" s="3">
        <f t="shared" si="208"/>
        <v>2.14</v>
      </c>
      <c r="AE1702" s="4">
        <f t="shared" si="209"/>
        <v>31</v>
      </c>
      <c r="AF1702" s="4">
        <f t="shared" si="210"/>
        <v>7</v>
      </c>
      <c r="AG1702" s="4">
        <f t="shared" si="211"/>
        <v>109</v>
      </c>
      <c r="AH1702" t="str">
        <f t="shared" si="212"/>
        <v>standard</v>
      </c>
      <c r="AI1702" t="b">
        <f t="shared" si="213"/>
        <v>0</v>
      </c>
      <c r="AJ1702" t="str">
        <f t="shared" si="214"/>
        <v>ok</v>
      </c>
      <c r="AK1702" t="s">
        <v>10535</v>
      </c>
      <c r="AL1702" t="s">
        <v>3929</v>
      </c>
      <c r="AM1702" s="2">
        <v>46150</v>
      </c>
      <c r="AN1702" t="b">
        <f t="shared" si="215"/>
        <v>1</v>
      </c>
    </row>
    <row r="1703" spans="1:40" ht="28.8" x14ac:dyDescent="0.3">
      <c r="A1703" t="s">
        <v>10536</v>
      </c>
      <c r="B1703" t="s">
        <v>10537</v>
      </c>
      <c r="C1703" s="6" t="s">
        <v>10538</v>
      </c>
      <c r="D1703" t="s">
        <v>178</v>
      </c>
      <c r="E1703" s="4">
        <v>98</v>
      </c>
      <c r="F1703" t="b">
        <v>0</v>
      </c>
      <c r="G1703" s="4">
        <v>1616</v>
      </c>
      <c r="H1703" s="3">
        <v>0</v>
      </c>
      <c r="I1703" s="3">
        <v>0</v>
      </c>
      <c r="J1703" s="3">
        <v>0</v>
      </c>
      <c r="K1703" s="3">
        <v>0</v>
      </c>
      <c r="L1703" s="3">
        <v>0</v>
      </c>
      <c r="M1703" s="3">
        <v>0</v>
      </c>
      <c r="N1703" s="3">
        <v>0</v>
      </c>
      <c r="O1703" s="3">
        <v>0</v>
      </c>
      <c r="P1703" s="4">
        <v>6</v>
      </c>
      <c r="Q1703" s="4">
        <v>9</v>
      </c>
      <c r="R1703" t="b">
        <v>0</v>
      </c>
      <c r="S1703" t="b">
        <v>0</v>
      </c>
      <c r="T1703" t="b">
        <v>0</v>
      </c>
      <c r="U1703" t="b">
        <v>0</v>
      </c>
      <c r="V1703" t="b">
        <v>0</v>
      </c>
      <c r="W1703" t="s">
        <v>92</v>
      </c>
      <c r="X1703" t="s">
        <v>45</v>
      </c>
      <c r="Y1703" t="s">
        <v>102</v>
      </c>
      <c r="Z1703" s="3">
        <v>1.9530000000000001</v>
      </c>
      <c r="AA1703" t="s">
        <v>93</v>
      </c>
      <c r="AB1703" t="s">
        <v>10539</v>
      </c>
      <c r="AC1703" s="6" t="s">
        <v>10540</v>
      </c>
      <c r="AD1703" s="3">
        <f t="shared" si="208"/>
        <v>7</v>
      </c>
      <c r="AE1703" s="4">
        <f t="shared" si="209"/>
        <v>125</v>
      </c>
      <c r="AF1703" s="4">
        <f t="shared" si="210"/>
        <v>4</v>
      </c>
      <c r="AG1703" s="4">
        <f t="shared" si="211"/>
        <v>111</v>
      </c>
      <c r="AH1703" t="str">
        <f t="shared" si="212"/>
        <v>standard</v>
      </c>
      <c r="AI1703" t="b">
        <f t="shared" si="213"/>
        <v>0</v>
      </c>
      <c r="AJ1703" t="str">
        <f t="shared" si="214"/>
        <v>ok</v>
      </c>
      <c r="AK1703" t="s">
        <v>10541</v>
      </c>
      <c r="AM1703" s="2">
        <v>46078</v>
      </c>
      <c r="AN1703" t="b">
        <f t="shared" si="215"/>
        <v>1</v>
      </c>
    </row>
    <row r="1704" spans="1:40" ht="43.2" x14ac:dyDescent="0.3">
      <c r="A1704" t="s">
        <v>10542</v>
      </c>
      <c r="B1704" t="s">
        <v>10543</v>
      </c>
      <c r="C1704" s="6" t="s">
        <v>10544</v>
      </c>
      <c r="D1704" t="s">
        <v>63</v>
      </c>
      <c r="E1704" s="4">
        <v>10</v>
      </c>
      <c r="F1704" t="b">
        <v>1</v>
      </c>
      <c r="G1704" s="4">
        <v>1022</v>
      </c>
      <c r="H1704" s="3">
        <v>0</v>
      </c>
      <c r="I1704" s="3">
        <v>0</v>
      </c>
      <c r="J1704" s="3">
        <v>0</v>
      </c>
      <c r="K1704" s="3">
        <v>0</v>
      </c>
      <c r="L1704" s="3">
        <v>0</v>
      </c>
      <c r="M1704" s="3">
        <v>0</v>
      </c>
      <c r="N1704" s="3">
        <v>0</v>
      </c>
      <c r="O1704" s="3">
        <v>-0.12</v>
      </c>
      <c r="P1704" s="4">
        <v>5</v>
      </c>
      <c r="Q1704" s="4">
        <v>5</v>
      </c>
      <c r="R1704" t="b">
        <v>1</v>
      </c>
      <c r="S1704" t="b">
        <v>0</v>
      </c>
      <c r="T1704" t="b">
        <v>0</v>
      </c>
      <c r="U1704" t="b">
        <v>1</v>
      </c>
      <c r="V1704" t="b">
        <v>1</v>
      </c>
      <c r="W1704" t="s">
        <v>92</v>
      </c>
      <c r="X1704" t="s">
        <v>128</v>
      </c>
      <c r="Y1704" t="s">
        <v>129</v>
      </c>
      <c r="Z1704" s="3">
        <v>0.83599999999999997</v>
      </c>
      <c r="AA1704" t="s">
        <v>93</v>
      </c>
      <c r="AB1704" t="s">
        <v>10545</v>
      </c>
      <c r="AC1704" s="6" t="s">
        <v>10546</v>
      </c>
      <c r="AD1704" s="3">
        <f t="shared" si="208"/>
        <v>1.24</v>
      </c>
      <c r="AE1704" s="4">
        <f t="shared" si="209"/>
        <v>12</v>
      </c>
      <c r="AF1704" s="4">
        <f t="shared" si="210"/>
        <v>1</v>
      </c>
      <c r="AG1704" s="4">
        <f t="shared" si="211"/>
        <v>108</v>
      </c>
      <c r="AH1704" t="str">
        <f t="shared" si="212"/>
        <v>standard</v>
      </c>
      <c r="AI1704" t="b">
        <f t="shared" si="213"/>
        <v>1</v>
      </c>
      <c r="AJ1704" t="str">
        <f t="shared" si="214"/>
        <v>ok</v>
      </c>
      <c r="AK1704" t="s">
        <v>10547</v>
      </c>
      <c r="AM1704" s="2">
        <v>46161</v>
      </c>
      <c r="AN1704" t="b">
        <f t="shared" si="215"/>
        <v>1</v>
      </c>
    </row>
    <row r="1705" spans="1:40" ht="43.2" x14ac:dyDescent="0.3">
      <c r="A1705" t="s">
        <v>10548</v>
      </c>
      <c r="B1705" t="s">
        <v>10549</v>
      </c>
      <c r="C1705" s="6" t="s">
        <v>10550</v>
      </c>
      <c r="D1705" t="s">
        <v>63</v>
      </c>
      <c r="E1705" s="4">
        <v>12</v>
      </c>
      <c r="F1705" t="b">
        <v>1</v>
      </c>
      <c r="G1705" s="4">
        <v>1771</v>
      </c>
      <c r="H1705" s="3">
        <v>0.88</v>
      </c>
      <c r="I1705" s="3">
        <v>0</v>
      </c>
      <c r="J1705" s="3">
        <v>0</v>
      </c>
      <c r="K1705" s="3">
        <v>0</v>
      </c>
      <c r="L1705" s="3">
        <v>0</v>
      </c>
      <c r="M1705" s="3">
        <v>0.28999999999999998</v>
      </c>
      <c r="N1705" s="3">
        <v>0</v>
      </c>
      <c r="O1705" s="3">
        <v>-0.19</v>
      </c>
      <c r="P1705" s="4">
        <v>8</v>
      </c>
      <c r="Q1705" s="4">
        <v>9</v>
      </c>
      <c r="R1705" t="b">
        <v>0</v>
      </c>
      <c r="S1705" t="b">
        <v>0</v>
      </c>
      <c r="T1705" t="b">
        <v>0</v>
      </c>
      <c r="U1705" t="b">
        <v>0</v>
      </c>
      <c r="V1705" t="b">
        <v>1</v>
      </c>
      <c r="W1705" t="s">
        <v>64</v>
      </c>
      <c r="X1705" t="s">
        <v>55</v>
      </c>
      <c r="Y1705" t="s">
        <v>331</v>
      </c>
      <c r="Z1705" s="3">
        <v>0.55000000000000004</v>
      </c>
      <c r="AA1705" t="s">
        <v>120</v>
      </c>
      <c r="AB1705" t="s">
        <v>10551</v>
      </c>
      <c r="AC1705" s="6" t="s">
        <v>10552</v>
      </c>
      <c r="AD1705" s="3">
        <f t="shared" si="208"/>
        <v>9</v>
      </c>
      <c r="AE1705" s="4">
        <f t="shared" si="209"/>
        <v>16</v>
      </c>
      <c r="AF1705" s="4">
        <f t="shared" si="210"/>
        <v>2</v>
      </c>
      <c r="AG1705" s="4">
        <f t="shared" si="211"/>
        <v>112</v>
      </c>
      <c r="AH1705" t="str">
        <f t="shared" si="212"/>
        <v>standard</v>
      </c>
      <c r="AI1705" t="b">
        <f t="shared" si="213"/>
        <v>1</v>
      </c>
      <c r="AJ1705" t="str">
        <f t="shared" si="214"/>
        <v>ok</v>
      </c>
      <c r="AK1705" t="s">
        <v>10553</v>
      </c>
      <c r="AM1705" s="2">
        <v>46045</v>
      </c>
      <c r="AN1705" t="b">
        <f t="shared" si="215"/>
        <v>1</v>
      </c>
    </row>
    <row r="1706" spans="1:40" ht="43.2" x14ac:dyDescent="0.3">
      <c r="A1706" t="s">
        <v>10554</v>
      </c>
      <c r="B1706" t="s">
        <v>10555</v>
      </c>
      <c r="C1706" s="6" t="s">
        <v>10556</v>
      </c>
      <c r="D1706" t="s">
        <v>63</v>
      </c>
      <c r="E1706" s="4">
        <v>19</v>
      </c>
      <c r="F1706" t="b">
        <v>0</v>
      </c>
      <c r="G1706" s="4">
        <v>1398</v>
      </c>
      <c r="H1706" s="3">
        <v>0</v>
      </c>
      <c r="I1706" s="3">
        <v>0</v>
      </c>
      <c r="J1706" s="3">
        <v>0</v>
      </c>
      <c r="K1706" s="3">
        <v>-0.09</v>
      </c>
      <c r="L1706" s="3">
        <v>-0.22</v>
      </c>
      <c r="M1706" s="3">
        <v>0</v>
      </c>
      <c r="N1706" s="3">
        <v>3.85</v>
      </c>
      <c r="O1706" s="3">
        <v>0</v>
      </c>
      <c r="P1706" s="4">
        <v>4</v>
      </c>
      <c r="Q1706" s="4">
        <v>6</v>
      </c>
      <c r="R1706" t="b">
        <v>0</v>
      </c>
      <c r="S1706" t="b">
        <v>1</v>
      </c>
      <c r="T1706" t="b">
        <v>1</v>
      </c>
      <c r="U1706" t="b">
        <v>0</v>
      </c>
      <c r="V1706" t="b">
        <v>1</v>
      </c>
      <c r="W1706" t="s">
        <v>54</v>
      </c>
      <c r="X1706" t="s">
        <v>149</v>
      </c>
      <c r="Y1706" t="s">
        <v>331</v>
      </c>
      <c r="Z1706" s="3">
        <v>1.58</v>
      </c>
      <c r="AA1706" t="s">
        <v>10557</v>
      </c>
      <c r="AB1706" t="s">
        <v>10558</v>
      </c>
      <c r="AC1706" s="6" t="s">
        <v>10559</v>
      </c>
      <c r="AD1706" s="3">
        <f t="shared" si="208"/>
        <v>9.32</v>
      </c>
      <c r="AE1706" s="4">
        <f t="shared" si="209"/>
        <v>30</v>
      </c>
      <c r="AF1706" s="4">
        <f t="shared" si="210"/>
        <v>3</v>
      </c>
      <c r="AG1706" s="4">
        <f t="shared" si="211"/>
        <v>107</v>
      </c>
      <c r="AH1706" t="str">
        <f t="shared" si="212"/>
        <v>standard</v>
      </c>
      <c r="AI1706" t="b">
        <f t="shared" si="213"/>
        <v>1</v>
      </c>
      <c r="AJ1706" t="str">
        <f t="shared" si="214"/>
        <v>review: multi-status synergy</v>
      </c>
      <c r="AK1706" t="s">
        <v>10560</v>
      </c>
      <c r="AM1706" s="2">
        <v>46076</v>
      </c>
      <c r="AN1706" t="b">
        <f t="shared" si="215"/>
        <v>1</v>
      </c>
    </row>
    <row r="1707" spans="1:40" ht="43.2" x14ac:dyDescent="0.3">
      <c r="A1707" t="s">
        <v>10561</v>
      </c>
      <c r="B1707" t="s">
        <v>10562</v>
      </c>
      <c r="C1707" s="6" t="s">
        <v>10563</v>
      </c>
      <c r="D1707" t="s">
        <v>63</v>
      </c>
      <c r="E1707" s="4">
        <v>17</v>
      </c>
      <c r="F1707" t="b">
        <v>1</v>
      </c>
      <c r="G1707" s="4">
        <v>1778</v>
      </c>
      <c r="H1707" s="3">
        <v>0</v>
      </c>
      <c r="I1707" s="3">
        <v>1</v>
      </c>
      <c r="J1707" s="3">
        <v>0</v>
      </c>
      <c r="K1707" s="3">
        <v>0</v>
      </c>
      <c r="L1707" s="3">
        <v>0</v>
      </c>
      <c r="M1707" s="3">
        <v>0</v>
      </c>
      <c r="N1707" s="3">
        <v>0</v>
      </c>
      <c r="O1707" s="3">
        <v>0</v>
      </c>
      <c r="P1707" s="4">
        <v>7</v>
      </c>
      <c r="Q1707" s="4">
        <v>9</v>
      </c>
      <c r="R1707" t="b">
        <v>1</v>
      </c>
      <c r="S1707" t="b">
        <v>0</v>
      </c>
      <c r="T1707" t="b">
        <v>0</v>
      </c>
      <c r="U1707" t="b">
        <v>1</v>
      </c>
      <c r="V1707" t="b">
        <v>1</v>
      </c>
      <c r="W1707" t="s">
        <v>92</v>
      </c>
      <c r="X1707" t="s">
        <v>65</v>
      </c>
      <c r="Y1707" t="s">
        <v>74</v>
      </c>
      <c r="Z1707" s="3">
        <v>3.4209999999999998</v>
      </c>
      <c r="AA1707" t="s">
        <v>93</v>
      </c>
      <c r="AB1707" t="s">
        <v>10564</v>
      </c>
      <c r="AC1707" s="6" t="s">
        <v>10565</v>
      </c>
      <c r="AD1707" s="3">
        <f t="shared" si="208"/>
        <v>2.5</v>
      </c>
      <c r="AE1707" s="4">
        <f t="shared" si="209"/>
        <v>21</v>
      </c>
      <c r="AF1707" s="4">
        <f t="shared" si="210"/>
        <v>3</v>
      </c>
      <c r="AG1707" s="4">
        <f t="shared" si="211"/>
        <v>116</v>
      </c>
      <c r="AH1707" t="str">
        <f t="shared" si="212"/>
        <v>standard</v>
      </c>
      <c r="AI1707" t="b">
        <f t="shared" si="213"/>
        <v>0</v>
      </c>
      <c r="AJ1707" t="str">
        <f t="shared" si="214"/>
        <v>ok</v>
      </c>
      <c r="AK1707" t="s">
        <v>10566</v>
      </c>
      <c r="AM1707" s="2">
        <v>46163</v>
      </c>
      <c r="AN1707" t="b">
        <f t="shared" si="215"/>
        <v>1</v>
      </c>
    </row>
    <row r="1708" spans="1:40" ht="28.8" x14ac:dyDescent="0.3">
      <c r="A1708" t="s">
        <v>10567</v>
      </c>
      <c r="B1708" t="s">
        <v>10568</v>
      </c>
      <c r="C1708" s="6" t="s">
        <v>10569</v>
      </c>
      <c r="D1708" t="s">
        <v>63</v>
      </c>
      <c r="E1708" s="4">
        <v>21</v>
      </c>
      <c r="F1708" t="b">
        <v>1</v>
      </c>
      <c r="G1708" s="4">
        <v>675</v>
      </c>
      <c r="H1708" s="3">
        <v>0</v>
      </c>
      <c r="I1708" s="3">
        <v>0</v>
      </c>
      <c r="J1708" s="3">
        <v>0</v>
      </c>
      <c r="K1708" s="3">
        <v>0</v>
      </c>
      <c r="L1708" s="3">
        <v>-0.13</v>
      </c>
      <c r="M1708" s="3">
        <v>0</v>
      </c>
      <c r="N1708" s="3">
        <v>-1.61</v>
      </c>
      <c r="O1708" s="3">
        <v>0.66</v>
      </c>
      <c r="P1708" s="4">
        <v>3</v>
      </c>
      <c r="Q1708" s="4">
        <v>6</v>
      </c>
      <c r="R1708" t="b">
        <v>1</v>
      </c>
      <c r="S1708" t="b">
        <v>1</v>
      </c>
      <c r="T1708" t="b">
        <v>0</v>
      </c>
      <c r="U1708" t="b">
        <v>0</v>
      </c>
      <c r="V1708" t="b">
        <v>0</v>
      </c>
      <c r="W1708" t="s">
        <v>64</v>
      </c>
      <c r="X1708" t="s">
        <v>128</v>
      </c>
      <c r="Y1708" t="s">
        <v>46</v>
      </c>
      <c r="Z1708" s="3">
        <v>3.0489999999999999</v>
      </c>
      <c r="AA1708" t="s">
        <v>67</v>
      </c>
      <c r="AB1708" t="s">
        <v>10570</v>
      </c>
      <c r="AC1708" s="6" t="s">
        <v>10571</v>
      </c>
      <c r="AD1708" s="3">
        <f t="shared" si="208"/>
        <v>5.8</v>
      </c>
      <c r="AE1708" s="4">
        <f t="shared" si="209"/>
        <v>28</v>
      </c>
      <c r="AF1708" s="4">
        <f t="shared" si="210"/>
        <v>4</v>
      </c>
      <c r="AG1708" s="4">
        <f t="shared" si="211"/>
        <v>106</v>
      </c>
      <c r="AH1708" t="str">
        <f t="shared" si="212"/>
        <v>standard</v>
      </c>
      <c r="AI1708" t="b">
        <f t="shared" si="213"/>
        <v>1</v>
      </c>
      <c r="AJ1708" t="str">
        <f t="shared" si="214"/>
        <v>ok</v>
      </c>
      <c r="AK1708" t="s">
        <v>10572</v>
      </c>
      <c r="AM1708" s="2">
        <v>46169</v>
      </c>
      <c r="AN1708" t="b">
        <f t="shared" si="215"/>
        <v>1</v>
      </c>
    </row>
    <row r="1709" spans="1:40" ht="43.2" x14ac:dyDescent="0.3">
      <c r="A1709" t="s">
        <v>10573</v>
      </c>
      <c r="B1709" t="s">
        <v>10574</v>
      </c>
      <c r="C1709" s="6" t="s">
        <v>10575</v>
      </c>
      <c r="D1709" t="s">
        <v>119</v>
      </c>
      <c r="E1709" s="4">
        <v>52</v>
      </c>
      <c r="F1709" t="b">
        <v>1</v>
      </c>
      <c r="G1709" s="4">
        <v>1556</v>
      </c>
      <c r="H1709" s="3">
        <v>1.1100000000000001</v>
      </c>
      <c r="I1709" s="3">
        <v>-1</v>
      </c>
      <c r="J1709" s="3">
        <v>-0.05</v>
      </c>
      <c r="K1709" s="3">
        <v>0</v>
      </c>
      <c r="L1709" s="3">
        <v>0.34</v>
      </c>
      <c r="M1709" s="3">
        <v>-7.0000000000000007E-2</v>
      </c>
      <c r="N1709" s="3">
        <v>0</v>
      </c>
      <c r="O1709" s="3">
        <v>0.28999999999999998</v>
      </c>
      <c r="P1709" s="4">
        <v>5</v>
      </c>
      <c r="Q1709" s="4">
        <v>9</v>
      </c>
      <c r="R1709" t="b">
        <v>1</v>
      </c>
      <c r="S1709" t="b">
        <v>0</v>
      </c>
      <c r="T1709" t="b">
        <v>0</v>
      </c>
      <c r="U1709" t="b">
        <v>0</v>
      </c>
      <c r="V1709" t="b">
        <v>0</v>
      </c>
      <c r="W1709" t="s">
        <v>138</v>
      </c>
      <c r="X1709" t="s">
        <v>65</v>
      </c>
      <c r="Y1709" t="s">
        <v>331</v>
      </c>
      <c r="Z1709" s="3">
        <v>3.21</v>
      </c>
      <c r="AA1709" t="s">
        <v>140</v>
      </c>
      <c r="AB1709" t="s">
        <v>10576</v>
      </c>
      <c r="AC1709" s="6" t="s">
        <v>10577</v>
      </c>
      <c r="AD1709" s="3">
        <f t="shared" si="208"/>
        <v>15.93</v>
      </c>
      <c r="AE1709" s="4">
        <f t="shared" si="209"/>
        <v>87</v>
      </c>
      <c r="AF1709" s="4">
        <f t="shared" si="210"/>
        <v>5</v>
      </c>
      <c r="AG1709" s="4">
        <f t="shared" si="211"/>
        <v>114</v>
      </c>
      <c r="AH1709" t="str">
        <f t="shared" si="212"/>
        <v>rare-chest</v>
      </c>
      <c r="AI1709" t="b">
        <f t="shared" si="213"/>
        <v>1</v>
      </c>
      <c r="AJ1709" t="str">
        <f t="shared" si="214"/>
        <v>ok</v>
      </c>
      <c r="AK1709" t="s">
        <v>10578</v>
      </c>
      <c r="AL1709" t="s">
        <v>4230</v>
      </c>
      <c r="AM1709" s="2">
        <v>46046</v>
      </c>
      <c r="AN1709" t="b">
        <f t="shared" si="215"/>
        <v>1</v>
      </c>
    </row>
    <row r="1710" spans="1:40" ht="43.2" x14ac:dyDescent="0.3">
      <c r="A1710" t="s">
        <v>10579</v>
      </c>
      <c r="B1710" t="s">
        <v>10580</v>
      </c>
      <c r="C1710" s="6" t="s">
        <v>10581</v>
      </c>
      <c r="D1710" t="s">
        <v>119</v>
      </c>
      <c r="E1710" s="4">
        <v>48</v>
      </c>
      <c r="F1710" t="b">
        <v>0</v>
      </c>
      <c r="G1710" s="4">
        <v>69</v>
      </c>
      <c r="H1710" s="3">
        <v>0</v>
      </c>
      <c r="I1710" s="3">
        <v>0</v>
      </c>
      <c r="J1710" s="3">
        <v>0</v>
      </c>
      <c r="K1710" s="3">
        <v>0</v>
      </c>
      <c r="L1710" s="3">
        <v>0</v>
      </c>
      <c r="M1710" s="3">
        <v>0.2</v>
      </c>
      <c r="N1710" s="3">
        <v>0</v>
      </c>
      <c r="O1710" s="3">
        <v>0.56000000000000005</v>
      </c>
      <c r="P1710" s="4">
        <v>7</v>
      </c>
      <c r="Q1710" s="4">
        <v>7</v>
      </c>
      <c r="R1710" t="b">
        <v>0</v>
      </c>
      <c r="S1710" t="b">
        <v>0</v>
      </c>
      <c r="T1710" t="b">
        <v>1</v>
      </c>
      <c r="U1710" t="b">
        <v>0</v>
      </c>
      <c r="V1710" t="b">
        <v>0</v>
      </c>
      <c r="W1710" t="s">
        <v>64</v>
      </c>
      <c r="X1710" t="s">
        <v>200</v>
      </c>
      <c r="Y1710" t="s">
        <v>46</v>
      </c>
      <c r="Z1710" s="3">
        <v>2.8039999999999998</v>
      </c>
      <c r="AA1710" t="s">
        <v>490</v>
      </c>
      <c r="AB1710" t="s">
        <v>10582</v>
      </c>
      <c r="AC1710" s="6" t="s">
        <v>10583</v>
      </c>
      <c r="AD1710" s="3">
        <f t="shared" si="208"/>
        <v>5.52</v>
      </c>
      <c r="AE1710" s="4">
        <f t="shared" si="209"/>
        <v>63</v>
      </c>
      <c r="AF1710" s="4">
        <f t="shared" si="210"/>
        <v>1</v>
      </c>
      <c r="AG1710" s="4">
        <f t="shared" si="211"/>
        <v>107</v>
      </c>
      <c r="AH1710" t="str">
        <f t="shared" si="212"/>
        <v>standard</v>
      </c>
      <c r="AI1710" t="b">
        <f t="shared" si="213"/>
        <v>0</v>
      </c>
      <c r="AJ1710" t="str">
        <f t="shared" si="214"/>
        <v>ok</v>
      </c>
      <c r="AK1710" t="s">
        <v>10584</v>
      </c>
      <c r="AL1710" t="s">
        <v>3882</v>
      </c>
      <c r="AM1710" s="2">
        <v>46036</v>
      </c>
      <c r="AN1710" t="b">
        <f t="shared" si="215"/>
        <v>1</v>
      </c>
    </row>
    <row r="1711" spans="1:40" ht="43.2" x14ac:dyDescent="0.3">
      <c r="A1711" t="s">
        <v>10585</v>
      </c>
      <c r="B1711" t="s">
        <v>10586</v>
      </c>
      <c r="C1711" s="6" t="s">
        <v>10587</v>
      </c>
      <c r="D1711" t="s">
        <v>43</v>
      </c>
      <c r="E1711" s="4">
        <v>30</v>
      </c>
      <c r="F1711" t="b">
        <v>1</v>
      </c>
      <c r="G1711" s="4">
        <v>1564</v>
      </c>
      <c r="H1711" s="3">
        <v>0</v>
      </c>
      <c r="I1711" s="3">
        <v>0</v>
      </c>
      <c r="J1711" s="3">
        <v>0.26</v>
      </c>
      <c r="K1711" s="3">
        <v>0</v>
      </c>
      <c r="L1711" s="3">
        <v>0</v>
      </c>
      <c r="M1711" s="3">
        <v>0</v>
      </c>
      <c r="N1711" s="3">
        <v>0</v>
      </c>
      <c r="O1711" s="3">
        <v>0.09</v>
      </c>
      <c r="P1711" s="4">
        <v>6</v>
      </c>
      <c r="Q1711" s="4">
        <v>7</v>
      </c>
      <c r="R1711" t="b">
        <v>1</v>
      </c>
      <c r="S1711" t="b">
        <v>1</v>
      </c>
      <c r="T1711" t="b">
        <v>0</v>
      </c>
      <c r="U1711" t="b">
        <v>0</v>
      </c>
      <c r="V1711" t="b">
        <v>1</v>
      </c>
      <c r="W1711" t="s">
        <v>148</v>
      </c>
      <c r="X1711" t="s">
        <v>128</v>
      </c>
      <c r="Y1711" t="s">
        <v>331</v>
      </c>
      <c r="Z1711" s="3">
        <v>2.597</v>
      </c>
      <c r="AA1711" t="s">
        <v>193</v>
      </c>
      <c r="AB1711" t="s">
        <v>10588</v>
      </c>
      <c r="AC1711" s="6" t="s">
        <v>10589</v>
      </c>
      <c r="AD1711" s="3">
        <f t="shared" si="208"/>
        <v>2.96</v>
      </c>
      <c r="AE1711" s="4">
        <f t="shared" si="209"/>
        <v>36</v>
      </c>
      <c r="AF1711" s="4">
        <f t="shared" si="210"/>
        <v>2</v>
      </c>
      <c r="AG1711" s="4">
        <f t="shared" si="211"/>
        <v>111</v>
      </c>
      <c r="AH1711" t="str">
        <f t="shared" si="212"/>
        <v>standard</v>
      </c>
      <c r="AI1711" t="b">
        <f t="shared" si="213"/>
        <v>0</v>
      </c>
      <c r="AJ1711" t="str">
        <f t="shared" si="214"/>
        <v>ok</v>
      </c>
      <c r="AK1711" t="s">
        <v>10590</v>
      </c>
      <c r="AM1711" s="2">
        <v>46127</v>
      </c>
      <c r="AN1711" t="b">
        <f t="shared" si="215"/>
        <v>1</v>
      </c>
    </row>
    <row r="1712" spans="1:40" ht="43.2" x14ac:dyDescent="0.3">
      <c r="A1712" t="s">
        <v>10591</v>
      </c>
      <c r="B1712" t="s">
        <v>10592</v>
      </c>
      <c r="C1712" s="6" t="s">
        <v>10593</v>
      </c>
      <c r="D1712" t="s">
        <v>119</v>
      </c>
      <c r="E1712" s="4">
        <v>62</v>
      </c>
      <c r="F1712" t="b">
        <v>1</v>
      </c>
      <c r="G1712" s="4">
        <v>40</v>
      </c>
      <c r="H1712" s="3">
        <v>1.38</v>
      </c>
      <c r="I1712" s="3">
        <v>1</v>
      </c>
      <c r="J1712" s="3">
        <v>0.57999999999999996</v>
      </c>
      <c r="K1712" s="3">
        <v>1.01</v>
      </c>
      <c r="L1712" s="3">
        <v>0</v>
      </c>
      <c r="M1712" s="3">
        <v>0</v>
      </c>
      <c r="N1712" s="3">
        <v>0.99</v>
      </c>
      <c r="O1712" s="3">
        <v>0</v>
      </c>
      <c r="P1712" s="4">
        <v>1</v>
      </c>
      <c r="Q1712" s="4">
        <v>2</v>
      </c>
      <c r="R1712" t="b">
        <v>0</v>
      </c>
      <c r="S1712" t="b">
        <v>1</v>
      </c>
      <c r="T1712" t="b">
        <v>1</v>
      </c>
      <c r="U1712" t="b">
        <v>0</v>
      </c>
      <c r="V1712" t="b">
        <v>1</v>
      </c>
      <c r="W1712" t="s">
        <v>127</v>
      </c>
      <c r="X1712" t="s">
        <v>149</v>
      </c>
      <c r="Y1712" t="s">
        <v>331</v>
      </c>
      <c r="Z1712" s="3">
        <v>1.4019999999999999</v>
      </c>
      <c r="AA1712" t="s">
        <v>290</v>
      </c>
      <c r="AB1712" t="s">
        <v>10594</v>
      </c>
      <c r="AC1712" s="6" t="s">
        <v>10595</v>
      </c>
      <c r="AD1712" s="3">
        <f t="shared" si="208"/>
        <v>22.28</v>
      </c>
      <c r="AE1712" s="4">
        <f t="shared" si="209"/>
        <v>121</v>
      </c>
      <c r="AF1712" s="4">
        <f t="shared" si="210"/>
        <v>2</v>
      </c>
      <c r="AG1712" s="4">
        <f t="shared" si="211"/>
        <v>115</v>
      </c>
      <c r="AH1712" t="str">
        <f t="shared" si="212"/>
        <v>rare-chest</v>
      </c>
      <c r="AI1712" t="b">
        <f t="shared" si="213"/>
        <v>0</v>
      </c>
      <c r="AJ1712" t="str">
        <f t="shared" si="214"/>
        <v>review: balance outlier</v>
      </c>
      <c r="AK1712" t="s">
        <v>10596</v>
      </c>
      <c r="AL1712" t="s">
        <v>6811</v>
      </c>
      <c r="AM1712" s="2">
        <v>46034</v>
      </c>
      <c r="AN1712" t="b">
        <f t="shared" si="215"/>
        <v>1</v>
      </c>
    </row>
    <row r="1713" spans="1:40" ht="43.2" x14ac:dyDescent="0.3">
      <c r="A1713" t="s">
        <v>10597</v>
      </c>
      <c r="B1713" t="s">
        <v>10598</v>
      </c>
      <c r="C1713" s="6" t="s">
        <v>10599</v>
      </c>
      <c r="D1713" t="s">
        <v>63</v>
      </c>
      <c r="E1713" s="4">
        <v>14</v>
      </c>
      <c r="F1713" t="b">
        <v>1</v>
      </c>
      <c r="G1713" s="4">
        <v>1974</v>
      </c>
      <c r="H1713" s="3">
        <v>0</v>
      </c>
      <c r="I1713" s="3">
        <v>0</v>
      </c>
      <c r="J1713" s="3">
        <v>-0.2</v>
      </c>
      <c r="K1713" s="3">
        <v>0.45</v>
      </c>
      <c r="L1713" s="3">
        <v>0.68</v>
      </c>
      <c r="M1713" s="3">
        <v>0.31</v>
      </c>
      <c r="N1713" s="3">
        <v>0.05</v>
      </c>
      <c r="O1713" s="3">
        <v>0.99</v>
      </c>
      <c r="P1713" s="4">
        <v>5</v>
      </c>
      <c r="Q1713" s="4">
        <v>5</v>
      </c>
      <c r="R1713" t="b">
        <v>1</v>
      </c>
      <c r="S1713" t="b">
        <v>0</v>
      </c>
      <c r="T1713" t="b">
        <v>0</v>
      </c>
      <c r="U1713" t="b">
        <v>0</v>
      </c>
      <c r="V1713" t="b">
        <v>0</v>
      </c>
      <c r="W1713" t="s">
        <v>54</v>
      </c>
      <c r="X1713" t="s">
        <v>65</v>
      </c>
      <c r="Y1713" t="s">
        <v>46</v>
      </c>
      <c r="Z1713" s="3">
        <v>1.901</v>
      </c>
      <c r="AA1713" t="s">
        <v>382</v>
      </c>
      <c r="AB1713" t="s">
        <v>10600</v>
      </c>
      <c r="AC1713" s="6" t="s">
        <v>10601</v>
      </c>
      <c r="AD1713" s="3">
        <f t="shared" si="208"/>
        <v>6.56</v>
      </c>
      <c r="AE1713" s="4">
        <f t="shared" si="209"/>
        <v>20</v>
      </c>
      <c r="AF1713" s="4">
        <f t="shared" si="210"/>
        <v>1</v>
      </c>
      <c r="AG1713" s="4">
        <f t="shared" si="211"/>
        <v>113</v>
      </c>
      <c r="AH1713" t="str">
        <f t="shared" si="212"/>
        <v>standard</v>
      </c>
      <c r="AI1713" t="b">
        <f t="shared" si="213"/>
        <v>1</v>
      </c>
      <c r="AJ1713" t="str">
        <f t="shared" si="214"/>
        <v>ok</v>
      </c>
      <c r="AK1713" t="s">
        <v>10602</v>
      </c>
      <c r="AM1713" s="2">
        <v>46076</v>
      </c>
      <c r="AN1713" t="b">
        <f t="shared" si="215"/>
        <v>1</v>
      </c>
    </row>
    <row r="1714" spans="1:40" ht="43.2" x14ac:dyDescent="0.3">
      <c r="A1714" t="s">
        <v>10603</v>
      </c>
      <c r="B1714" t="s">
        <v>3264</v>
      </c>
      <c r="C1714" s="6" t="s">
        <v>10604</v>
      </c>
      <c r="D1714" t="s">
        <v>63</v>
      </c>
      <c r="E1714" s="4">
        <v>21</v>
      </c>
      <c r="F1714" t="b">
        <v>1</v>
      </c>
      <c r="G1714" s="4">
        <v>1187</v>
      </c>
      <c r="H1714" s="3">
        <v>0.17</v>
      </c>
      <c r="I1714" s="3">
        <v>0</v>
      </c>
      <c r="J1714" s="3">
        <v>-0.11</v>
      </c>
      <c r="K1714" s="3">
        <v>0</v>
      </c>
      <c r="L1714" s="3">
        <v>0</v>
      </c>
      <c r="M1714" s="3">
        <v>0.26</v>
      </c>
      <c r="N1714" s="3">
        <v>0</v>
      </c>
      <c r="O1714" s="3">
        <v>0</v>
      </c>
      <c r="P1714" s="4">
        <v>7</v>
      </c>
      <c r="Q1714" s="4">
        <v>10</v>
      </c>
      <c r="R1714" t="b">
        <v>0</v>
      </c>
      <c r="S1714" t="b">
        <v>0</v>
      </c>
      <c r="T1714" t="b">
        <v>1</v>
      </c>
      <c r="U1714" t="b">
        <v>0</v>
      </c>
      <c r="V1714" t="b">
        <v>0</v>
      </c>
      <c r="W1714" t="s">
        <v>127</v>
      </c>
      <c r="X1714" t="s">
        <v>75</v>
      </c>
      <c r="Y1714" t="s">
        <v>74</v>
      </c>
      <c r="Z1714" s="3">
        <v>2.7349999999999999</v>
      </c>
      <c r="AA1714" t="s">
        <v>171</v>
      </c>
      <c r="AB1714" t="s">
        <v>3266</v>
      </c>
      <c r="AC1714" s="6" t="s">
        <v>10605</v>
      </c>
      <c r="AD1714" s="3">
        <f t="shared" si="208"/>
        <v>3.21</v>
      </c>
      <c r="AE1714" s="4">
        <f t="shared" si="209"/>
        <v>28</v>
      </c>
      <c r="AF1714" s="4">
        <f t="shared" si="210"/>
        <v>4</v>
      </c>
      <c r="AG1714" s="4">
        <f t="shared" si="211"/>
        <v>120</v>
      </c>
      <c r="AH1714" t="str">
        <f t="shared" si="212"/>
        <v>standard</v>
      </c>
      <c r="AI1714" t="b">
        <f t="shared" si="213"/>
        <v>1</v>
      </c>
      <c r="AJ1714" t="str">
        <f t="shared" si="214"/>
        <v>ok</v>
      </c>
      <c r="AK1714" t="s">
        <v>10606</v>
      </c>
      <c r="AM1714" s="2">
        <v>46046</v>
      </c>
      <c r="AN1714" t="b">
        <f t="shared" si="215"/>
        <v>1</v>
      </c>
    </row>
    <row r="1715" spans="1:40" ht="43.2" x14ac:dyDescent="0.3">
      <c r="A1715" t="s">
        <v>10607</v>
      </c>
      <c r="B1715" t="s">
        <v>8865</v>
      </c>
      <c r="C1715" s="6" t="s">
        <v>10608</v>
      </c>
      <c r="D1715" t="s">
        <v>200</v>
      </c>
      <c r="E1715" s="4">
        <v>179</v>
      </c>
      <c r="F1715" t="b">
        <v>0</v>
      </c>
      <c r="G1715" s="4">
        <v>1307</v>
      </c>
      <c r="H1715" s="3">
        <v>0</v>
      </c>
      <c r="I1715" s="3">
        <v>0</v>
      </c>
      <c r="J1715" s="3">
        <v>0.56000000000000005</v>
      </c>
      <c r="K1715" s="3">
        <v>0</v>
      </c>
      <c r="L1715" s="3">
        <v>0</v>
      </c>
      <c r="M1715" s="3">
        <v>0</v>
      </c>
      <c r="N1715" s="3">
        <v>0</v>
      </c>
      <c r="O1715" s="3">
        <v>0.03</v>
      </c>
      <c r="P1715" s="4">
        <v>3</v>
      </c>
      <c r="Q1715" s="4">
        <v>7</v>
      </c>
      <c r="R1715" t="b">
        <v>0</v>
      </c>
      <c r="S1715" t="b">
        <v>1</v>
      </c>
      <c r="T1715" t="b">
        <v>1</v>
      </c>
      <c r="U1715" t="b">
        <v>0</v>
      </c>
      <c r="V1715" t="b">
        <v>0</v>
      </c>
      <c r="W1715" t="s">
        <v>111</v>
      </c>
      <c r="X1715" t="s">
        <v>200</v>
      </c>
      <c r="Y1715" t="s">
        <v>66</v>
      </c>
      <c r="Z1715" s="3">
        <v>3.0779999999999998</v>
      </c>
      <c r="AA1715" t="s">
        <v>3460</v>
      </c>
      <c r="AB1715" t="s">
        <v>8867</v>
      </c>
      <c r="AC1715" s="6" t="s">
        <v>10609</v>
      </c>
      <c r="AD1715" s="3">
        <f t="shared" si="208"/>
        <v>13.74</v>
      </c>
      <c r="AE1715" s="4">
        <f t="shared" si="209"/>
        <v>281</v>
      </c>
      <c r="AF1715" s="4">
        <f t="shared" si="210"/>
        <v>5</v>
      </c>
      <c r="AG1715" s="4">
        <f t="shared" si="211"/>
        <v>111</v>
      </c>
      <c r="AH1715" t="str">
        <f t="shared" si="212"/>
        <v>secret-room</v>
      </c>
      <c r="AI1715" t="b">
        <f t="shared" si="213"/>
        <v>0</v>
      </c>
      <c r="AJ1715" t="str">
        <f t="shared" si="214"/>
        <v>review: multi-status synergy</v>
      </c>
      <c r="AK1715" t="s">
        <v>10610</v>
      </c>
      <c r="AL1715" t="s">
        <v>2545</v>
      </c>
      <c r="AM1715" s="2">
        <v>46154</v>
      </c>
      <c r="AN1715" t="b">
        <f t="shared" si="215"/>
        <v>1</v>
      </c>
    </row>
    <row r="1716" spans="1:40" ht="43.2" x14ac:dyDescent="0.3">
      <c r="A1716" t="s">
        <v>10611</v>
      </c>
      <c r="B1716" t="s">
        <v>10612</v>
      </c>
      <c r="C1716" s="6" t="s">
        <v>10613</v>
      </c>
      <c r="D1716" t="s">
        <v>63</v>
      </c>
      <c r="E1716" s="4">
        <v>16</v>
      </c>
      <c r="F1716" t="b">
        <v>1</v>
      </c>
      <c r="G1716" s="4">
        <v>50</v>
      </c>
      <c r="H1716" s="3">
        <v>0</v>
      </c>
      <c r="I1716" s="3">
        <v>2</v>
      </c>
      <c r="J1716" s="3">
        <v>0</v>
      </c>
      <c r="K1716" s="3">
        <v>0</v>
      </c>
      <c r="L1716" s="3">
        <v>0</v>
      </c>
      <c r="M1716" s="3">
        <v>0</v>
      </c>
      <c r="N1716" s="3">
        <v>2.99</v>
      </c>
      <c r="O1716" s="3">
        <v>0</v>
      </c>
      <c r="P1716" s="4">
        <v>9</v>
      </c>
      <c r="Q1716" s="4">
        <v>10</v>
      </c>
      <c r="R1716" t="b">
        <v>0</v>
      </c>
      <c r="S1716" t="b">
        <v>1</v>
      </c>
      <c r="T1716" t="b">
        <v>0</v>
      </c>
      <c r="U1716" t="b">
        <v>1</v>
      </c>
      <c r="V1716" t="b">
        <v>0</v>
      </c>
      <c r="W1716" t="s">
        <v>64</v>
      </c>
      <c r="X1716" t="s">
        <v>200</v>
      </c>
      <c r="Y1716" t="s">
        <v>129</v>
      </c>
      <c r="Z1716" s="3">
        <v>1.496</v>
      </c>
      <c r="AA1716" t="s">
        <v>67</v>
      </c>
      <c r="AB1716" t="s">
        <v>10614</v>
      </c>
      <c r="AC1716" s="6" t="s">
        <v>10615</v>
      </c>
      <c r="AD1716" s="3">
        <f t="shared" si="208"/>
        <v>9.98</v>
      </c>
      <c r="AE1716" s="4">
        <f t="shared" si="209"/>
        <v>22</v>
      </c>
      <c r="AF1716" s="4">
        <f t="shared" si="210"/>
        <v>2</v>
      </c>
      <c r="AG1716" s="4">
        <f t="shared" si="211"/>
        <v>116</v>
      </c>
      <c r="AH1716" t="str">
        <f t="shared" si="212"/>
        <v>standard</v>
      </c>
      <c r="AI1716" t="b">
        <f t="shared" si="213"/>
        <v>0</v>
      </c>
      <c r="AJ1716" t="str">
        <f t="shared" si="214"/>
        <v>ok</v>
      </c>
      <c r="AK1716" t="s">
        <v>10616</v>
      </c>
      <c r="AM1716" s="2">
        <v>46205</v>
      </c>
      <c r="AN1716" t="b">
        <f t="shared" si="215"/>
        <v>1</v>
      </c>
    </row>
    <row r="1717" spans="1:40" ht="43.2" x14ac:dyDescent="0.3">
      <c r="A1717" t="s">
        <v>10617</v>
      </c>
      <c r="B1717" t="s">
        <v>10618</v>
      </c>
      <c r="C1717" s="6" t="s">
        <v>10619</v>
      </c>
      <c r="D1717" t="s">
        <v>63</v>
      </c>
      <c r="E1717" s="4">
        <v>12</v>
      </c>
      <c r="F1717" t="b">
        <v>1</v>
      </c>
      <c r="G1717" s="4">
        <v>877</v>
      </c>
      <c r="H1717" s="3">
        <v>0</v>
      </c>
      <c r="I1717" s="3">
        <v>0</v>
      </c>
      <c r="J1717" s="3">
        <v>0</v>
      </c>
      <c r="K1717" s="3">
        <v>0.14000000000000001</v>
      </c>
      <c r="L1717" s="3">
        <v>0.55000000000000004</v>
      </c>
      <c r="M1717" s="3">
        <v>0</v>
      </c>
      <c r="N1717" s="3">
        <v>0</v>
      </c>
      <c r="O1717" s="3">
        <v>0</v>
      </c>
      <c r="P1717" s="4">
        <v>2</v>
      </c>
      <c r="Q1717" s="4">
        <v>2</v>
      </c>
      <c r="R1717" t="b">
        <v>0</v>
      </c>
      <c r="S1717" t="b">
        <v>0</v>
      </c>
      <c r="T1717" t="b">
        <v>1</v>
      </c>
      <c r="U1717" t="b">
        <v>1</v>
      </c>
      <c r="V1717" t="b">
        <v>0</v>
      </c>
      <c r="W1717" t="s">
        <v>127</v>
      </c>
      <c r="X1717" t="s">
        <v>101</v>
      </c>
      <c r="Y1717" t="s">
        <v>74</v>
      </c>
      <c r="Z1717" s="3">
        <v>0.22500000000000001</v>
      </c>
      <c r="AA1717" t="s">
        <v>1682</v>
      </c>
      <c r="AB1717" t="s">
        <v>10620</v>
      </c>
      <c r="AC1717" s="6" t="s">
        <v>10621</v>
      </c>
      <c r="AD1717" s="3">
        <f t="shared" si="208"/>
        <v>2.38</v>
      </c>
      <c r="AE1717" s="4">
        <f t="shared" si="209"/>
        <v>17</v>
      </c>
      <c r="AF1717" s="4">
        <f t="shared" si="210"/>
        <v>1</v>
      </c>
      <c r="AG1717" s="4">
        <f t="shared" si="211"/>
        <v>118</v>
      </c>
      <c r="AH1717" t="str">
        <f t="shared" si="212"/>
        <v>standard</v>
      </c>
      <c r="AI1717" t="b">
        <f t="shared" si="213"/>
        <v>0</v>
      </c>
      <c r="AJ1717" t="str">
        <f t="shared" si="214"/>
        <v>ok</v>
      </c>
      <c r="AK1717" t="s">
        <v>10622</v>
      </c>
      <c r="AL1717" t="s">
        <v>3508</v>
      </c>
      <c r="AM1717" s="2">
        <v>46151</v>
      </c>
      <c r="AN1717" t="b">
        <f t="shared" si="215"/>
        <v>1</v>
      </c>
    </row>
    <row r="1718" spans="1:40" ht="43.2" x14ac:dyDescent="0.3">
      <c r="A1718" t="s">
        <v>10623</v>
      </c>
      <c r="B1718" t="s">
        <v>10624</v>
      </c>
      <c r="C1718" s="6" t="s">
        <v>10625</v>
      </c>
      <c r="D1718" t="s">
        <v>63</v>
      </c>
      <c r="E1718" s="4">
        <v>20</v>
      </c>
      <c r="F1718" t="b">
        <v>0</v>
      </c>
      <c r="G1718" s="4">
        <v>1902</v>
      </c>
      <c r="H1718" s="3">
        <v>0.9</v>
      </c>
      <c r="I1718" s="3">
        <v>0</v>
      </c>
      <c r="J1718" s="3">
        <v>0</v>
      </c>
      <c r="K1718" s="3">
        <v>-0.09</v>
      </c>
      <c r="L1718" s="3">
        <v>0</v>
      </c>
      <c r="M1718" s="3">
        <v>0.17</v>
      </c>
      <c r="N1718" s="3">
        <v>-0.69</v>
      </c>
      <c r="O1718" s="3">
        <v>0</v>
      </c>
      <c r="P1718" s="4">
        <v>4</v>
      </c>
      <c r="Q1718" s="4">
        <v>8</v>
      </c>
      <c r="R1718" t="b">
        <v>0</v>
      </c>
      <c r="S1718" t="b">
        <v>0</v>
      </c>
      <c r="T1718" t="b">
        <v>0</v>
      </c>
      <c r="U1718" t="b">
        <v>0</v>
      </c>
      <c r="V1718" t="b">
        <v>1</v>
      </c>
      <c r="W1718" t="s">
        <v>92</v>
      </c>
      <c r="X1718" t="s">
        <v>149</v>
      </c>
      <c r="Y1718" t="s">
        <v>139</v>
      </c>
      <c r="Z1718" s="3">
        <v>2.657</v>
      </c>
      <c r="AA1718" t="s">
        <v>760</v>
      </c>
      <c r="AB1718" t="s">
        <v>10626</v>
      </c>
      <c r="AC1718" s="6" t="s">
        <v>10627</v>
      </c>
      <c r="AD1718" s="3">
        <f t="shared" si="208"/>
        <v>10.1</v>
      </c>
      <c r="AE1718" s="4">
        <f t="shared" si="209"/>
        <v>28</v>
      </c>
      <c r="AF1718" s="4">
        <f t="shared" si="210"/>
        <v>5</v>
      </c>
      <c r="AG1718" s="4">
        <f t="shared" si="211"/>
        <v>112</v>
      </c>
      <c r="AH1718" t="str">
        <f t="shared" si="212"/>
        <v>standard</v>
      </c>
      <c r="AI1718" t="b">
        <f t="shared" si="213"/>
        <v>1</v>
      </c>
      <c r="AJ1718" t="str">
        <f t="shared" si="214"/>
        <v>review: balance outlier</v>
      </c>
      <c r="AK1718" t="s">
        <v>10628</v>
      </c>
      <c r="AL1718" t="s">
        <v>3199</v>
      </c>
      <c r="AM1718" s="2">
        <v>46152</v>
      </c>
      <c r="AN1718" t="b">
        <f t="shared" si="215"/>
        <v>1</v>
      </c>
    </row>
    <row r="1719" spans="1:40" ht="43.2" x14ac:dyDescent="0.3">
      <c r="A1719" t="s">
        <v>10629</v>
      </c>
      <c r="B1719" t="s">
        <v>10630</v>
      </c>
      <c r="C1719" s="6" t="s">
        <v>10631</v>
      </c>
      <c r="D1719" t="s">
        <v>63</v>
      </c>
      <c r="E1719" s="4">
        <v>24</v>
      </c>
      <c r="F1719" t="b">
        <v>0</v>
      </c>
      <c r="G1719" s="4">
        <v>1093</v>
      </c>
      <c r="H1719" s="3">
        <v>0</v>
      </c>
      <c r="I1719" s="3">
        <v>1</v>
      </c>
      <c r="J1719" s="3">
        <v>0</v>
      </c>
      <c r="K1719" s="3">
        <v>0.32</v>
      </c>
      <c r="L1719" s="3">
        <v>0.19</v>
      </c>
      <c r="M1719" s="3">
        <v>0</v>
      </c>
      <c r="N1719" s="3">
        <v>0</v>
      </c>
      <c r="O1719" s="3">
        <v>0</v>
      </c>
      <c r="P1719" s="4">
        <v>2</v>
      </c>
      <c r="Q1719" s="4">
        <v>5</v>
      </c>
      <c r="R1719" t="b">
        <v>0</v>
      </c>
      <c r="S1719" t="b">
        <v>0</v>
      </c>
      <c r="T1719" t="b">
        <v>0</v>
      </c>
      <c r="U1719" t="b">
        <v>0</v>
      </c>
      <c r="V1719" t="b">
        <v>1</v>
      </c>
      <c r="W1719" t="s">
        <v>64</v>
      </c>
      <c r="X1719" t="s">
        <v>75</v>
      </c>
      <c r="Y1719" t="s">
        <v>74</v>
      </c>
      <c r="Z1719" s="3">
        <v>0.29899999999999999</v>
      </c>
      <c r="AA1719" t="s">
        <v>120</v>
      </c>
      <c r="AB1719" t="s">
        <v>10632</v>
      </c>
      <c r="AC1719" s="6" t="s">
        <v>10633</v>
      </c>
      <c r="AD1719" s="3">
        <f t="shared" si="208"/>
        <v>3.52</v>
      </c>
      <c r="AE1719" s="4">
        <f t="shared" si="209"/>
        <v>27</v>
      </c>
      <c r="AF1719" s="4">
        <f t="shared" si="210"/>
        <v>4</v>
      </c>
      <c r="AG1719" s="4">
        <f t="shared" si="211"/>
        <v>112</v>
      </c>
      <c r="AH1719" t="str">
        <f t="shared" si="212"/>
        <v>standard</v>
      </c>
      <c r="AI1719" t="b">
        <f t="shared" si="213"/>
        <v>0</v>
      </c>
      <c r="AJ1719" t="str">
        <f t="shared" si="214"/>
        <v>ok</v>
      </c>
      <c r="AK1719" t="s">
        <v>10634</v>
      </c>
      <c r="AL1719" t="s">
        <v>1234</v>
      </c>
      <c r="AM1719" s="2">
        <v>46142</v>
      </c>
      <c r="AN1719" t="b">
        <f t="shared" si="215"/>
        <v>1</v>
      </c>
    </row>
    <row r="1720" spans="1:40" ht="43.2" x14ac:dyDescent="0.3">
      <c r="A1720" t="s">
        <v>10635</v>
      </c>
      <c r="B1720" t="s">
        <v>10636</v>
      </c>
      <c r="C1720" s="6" t="s">
        <v>10637</v>
      </c>
      <c r="D1720" t="s">
        <v>63</v>
      </c>
      <c r="E1720" s="4">
        <v>13</v>
      </c>
      <c r="F1720" t="b">
        <v>0</v>
      </c>
      <c r="G1720" s="4">
        <v>819</v>
      </c>
      <c r="H1720" s="3">
        <v>-0.01</v>
      </c>
      <c r="I1720" s="3">
        <v>-1</v>
      </c>
      <c r="J1720" s="3">
        <v>0</v>
      </c>
      <c r="K1720" s="3">
        <v>0.89</v>
      </c>
      <c r="L1720" s="3">
        <v>0</v>
      </c>
      <c r="M1720" s="3">
        <v>0</v>
      </c>
      <c r="N1720" s="3">
        <v>0</v>
      </c>
      <c r="O1720" s="3">
        <v>0.1</v>
      </c>
      <c r="P1720" s="4">
        <v>8</v>
      </c>
      <c r="Q1720" s="4">
        <v>9</v>
      </c>
      <c r="R1720" t="b">
        <v>0</v>
      </c>
      <c r="S1720" t="b">
        <v>0</v>
      </c>
      <c r="T1720" t="b">
        <v>1</v>
      </c>
      <c r="U1720" t="b">
        <v>1</v>
      </c>
      <c r="V1720" t="b">
        <v>0</v>
      </c>
      <c r="W1720" t="s">
        <v>127</v>
      </c>
      <c r="X1720" t="s">
        <v>45</v>
      </c>
      <c r="Y1720" t="s">
        <v>66</v>
      </c>
      <c r="Z1720" s="3">
        <v>2.8620000000000001</v>
      </c>
      <c r="AA1720" t="s">
        <v>171</v>
      </c>
      <c r="AB1720" t="s">
        <v>10638</v>
      </c>
      <c r="AC1720" s="6" t="s">
        <v>10639</v>
      </c>
      <c r="AD1720" s="3">
        <f t="shared" si="208"/>
        <v>4.5599999999999996</v>
      </c>
      <c r="AE1720" s="4">
        <f t="shared" si="209"/>
        <v>19</v>
      </c>
      <c r="AF1720" s="4">
        <f t="shared" si="210"/>
        <v>2</v>
      </c>
      <c r="AG1720" s="4">
        <f t="shared" si="211"/>
        <v>121</v>
      </c>
      <c r="AH1720" t="str">
        <f t="shared" si="212"/>
        <v>standard</v>
      </c>
      <c r="AI1720" t="b">
        <f t="shared" si="213"/>
        <v>1</v>
      </c>
      <c r="AJ1720" t="str">
        <f t="shared" si="214"/>
        <v>ok</v>
      </c>
      <c r="AK1720" t="s">
        <v>10640</v>
      </c>
      <c r="AM1720" s="2">
        <v>46090</v>
      </c>
      <c r="AN1720" t="b">
        <f t="shared" si="215"/>
        <v>1</v>
      </c>
    </row>
    <row r="1721" spans="1:40" ht="43.2" x14ac:dyDescent="0.3">
      <c r="A1721" t="s">
        <v>10641</v>
      </c>
      <c r="B1721" t="s">
        <v>9513</v>
      </c>
      <c r="C1721" s="6" t="s">
        <v>10642</v>
      </c>
      <c r="D1721" t="s">
        <v>74</v>
      </c>
      <c r="E1721" s="4">
        <v>31</v>
      </c>
      <c r="F1721" t="b">
        <v>1</v>
      </c>
      <c r="G1721" s="4">
        <v>359</v>
      </c>
      <c r="H1721" s="3">
        <v>0.33</v>
      </c>
      <c r="I1721" s="3">
        <v>1</v>
      </c>
      <c r="J1721" s="3">
        <v>0</v>
      </c>
      <c r="K1721" s="3">
        <v>0</v>
      </c>
      <c r="L1721" s="3">
        <v>0</v>
      </c>
      <c r="M1721" s="3">
        <v>-0.01</v>
      </c>
      <c r="N1721" s="3">
        <v>2.4</v>
      </c>
      <c r="O1721" s="3">
        <v>0</v>
      </c>
      <c r="P1721" s="4">
        <v>8</v>
      </c>
      <c r="Q1721" s="4">
        <v>10</v>
      </c>
      <c r="R1721" t="b">
        <v>1</v>
      </c>
      <c r="S1721" t="b">
        <v>0</v>
      </c>
      <c r="T1721" t="b">
        <v>0</v>
      </c>
      <c r="U1721" t="b">
        <v>0</v>
      </c>
      <c r="V1721" t="b">
        <v>0</v>
      </c>
      <c r="W1721" t="s">
        <v>54</v>
      </c>
      <c r="X1721" t="s">
        <v>65</v>
      </c>
      <c r="Y1721" t="s">
        <v>331</v>
      </c>
      <c r="Z1721" s="3">
        <v>3.05</v>
      </c>
      <c r="AA1721" t="s">
        <v>1110</v>
      </c>
      <c r="AB1721" t="s">
        <v>9515</v>
      </c>
      <c r="AC1721" s="6" t="s">
        <v>10643</v>
      </c>
      <c r="AD1721" s="3">
        <f t="shared" si="208"/>
        <v>13.96</v>
      </c>
      <c r="AE1721" s="4">
        <f t="shared" si="209"/>
        <v>50</v>
      </c>
      <c r="AF1721" s="4">
        <f t="shared" si="210"/>
        <v>3</v>
      </c>
      <c r="AG1721" s="4">
        <f t="shared" si="211"/>
        <v>115</v>
      </c>
      <c r="AH1721" t="str">
        <f t="shared" si="212"/>
        <v>curse-room</v>
      </c>
      <c r="AI1721" t="b">
        <f t="shared" si="213"/>
        <v>1</v>
      </c>
      <c r="AJ1721" t="str">
        <f t="shared" si="214"/>
        <v>ok</v>
      </c>
      <c r="AK1721" t="s">
        <v>10644</v>
      </c>
      <c r="AL1721" t="s">
        <v>10645</v>
      </c>
      <c r="AM1721" s="2">
        <v>46081</v>
      </c>
      <c r="AN1721" t="b">
        <f t="shared" si="215"/>
        <v>1</v>
      </c>
    </row>
    <row r="1722" spans="1:40" ht="43.2" x14ac:dyDescent="0.3">
      <c r="A1722" t="s">
        <v>10646</v>
      </c>
      <c r="B1722" t="s">
        <v>10647</v>
      </c>
      <c r="C1722" s="6" t="s">
        <v>10648</v>
      </c>
      <c r="D1722" t="s">
        <v>43</v>
      </c>
      <c r="E1722" s="4">
        <v>34</v>
      </c>
      <c r="F1722" t="b">
        <v>1</v>
      </c>
      <c r="G1722" s="4">
        <v>721</v>
      </c>
      <c r="H1722" s="3">
        <v>0.69</v>
      </c>
      <c r="I1722" s="3">
        <v>1</v>
      </c>
      <c r="J1722" s="3">
        <v>-0.22</v>
      </c>
      <c r="K1722" s="3">
        <v>0.02</v>
      </c>
      <c r="L1722" s="3">
        <v>-0.34</v>
      </c>
      <c r="M1722" s="3">
        <v>0.14000000000000001</v>
      </c>
      <c r="N1722" s="3">
        <v>0.05</v>
      </c>
      <c r="O1722" s="3">
        <v>0.99</v>
      </c>
      <c r="P1722" s="4">
        <v>5</v>
      </c>
      <c r="Q1722" s="4">
        <v>7</v>
      </c>
      <c r="R1722" t="b">
        <v>0</v>
      </c>
      <c r="S1722" t="b">
        <v>0</v>
      </c>
      <c r="T1722" t="b">
        <v>0</v>
      </c>
      <c r="U1722" t="b">
        <v>1</v>
      </c>
      <c r="V1722" t="b">
        <v>0</v>
      </c>
      <c r="W1722" t="s">
        <v>84</v>
      </c>
      <c r="X1722" t="s">
        <v>200</v>
      </c>
      <c r="Y1722" t="s">
        <v>66</v>
      </c>
      <c r="Z1722" s="3">
        <v>0.29599999999999999</v>
      </c>
      <c r="AA1722" t="s">
        <v>85</v>
      </c>
      <c r="AB1722" t="s">
        <v>10649</v>
      </c>
      <c r="AC1722" s="6" t="s">
        <v>10650</v>
      </c>
      <c r="AD1722" s="3">
        <f t="shared" si="208"/>
        <v>12.76</v>
      </c>
      <c r="AE1722" s="4">
        <f t="shared" si="209"/>
        <v>51</v>
      </c>
      <c r="AF1722" s="4">
        <f t="shared" si="210"/>
        <v>3</v>
      </c>
      <c r="AG1722" s="4">
        <f t="shared" si="211"/>
        <v>114</v>
      </c>
      <c r="AH1722" t="str">
        <f t="shared" si="212"/>
        <v>rare-chest</v>
      </c>
      <c r="AI1722" t="b">
        <f t="shared" si="213"/>
        <v>1</v>
      </c>
      <c r="AJ1722" t="str">
        <f t="shared" si="214"/>
        <v>ok</v>
      </c>
      <c r="AK1722" t="s">
        <v>10651</v>
      </c>
      <c r="AM1722" s="2">
        <v>46033</v>
      </c>
      <c r="AN1722" t="b">
        <f t="shared" si="215"/>
        <v>1</v>
      </c>
    </row>
    <row r="1723" spans="1:40" ht="43.2" x14ac:dyDescent="0.3">
      <c r="A1723" t="s">
        <v>10652</v>
      </c>
      <c r="B1723" t="s">
        <v>10653</v>
      </c>
      <c r="C1723" s="6" t="s">
        <v>10654</v>
      </c>
      <c r="D1723" t="s">
        <v>43</v>
      </c>
      <c r="E1723" s="4">
        <v>42</v>
      </c>
      <c r="F1723" t="b">
        <v>1</v>
      </c>
      <c r="G1723" s="4">
        <v>1424</v>
      </c>
      <c r="H1723" s="3">
        <v>0</v>
      </c>
      <c r="I1723" s="3">
        <v>1</v>
      </c>
      <c r="J1723" s="3">
        <v>0.37</v>
      </c>
      <c r="K1723" s="3">
        <v>0.23</v>
      </c>
      <c r="L1723" s="3">
        <v>0.64</v>
      </c>
      <c r="M1723" s="3">
        <v>0</v>
      </c>
      <c r="N1723" s="3">
        <v>0</v>
      </c>
      <c r="O1723" s="3">
        <v>0</v>
      </c>
      <c r="P1723" s="4">
        <v>6</v>
      </c>
      <c r="Q1723" s="4">
        <v>10</v>
      </c>
      <c r="R1723" t="b">
        <v>0</v>
      </c>
      <c r="S1723" t="b">
        <v>1</v>
      </c>
      <c r="T1723" t="b">
        <v>0</v>
      </c>
      <c r="U1723" t="b">
        <v>0</v>
      </c>
      <c r="V1723" t="b">
        <v>1</v>
      </c>
      <c r="W1723" t="s">
        <v>64</v>
      </c>
      <c r="X1723" t="s">
        <v>75</v>
      </c>
      <c r="Y1723" t="s">
        <v>46</v>
      </c>
      <c r="Z1723" s="3">
        <v>2.77</v>
      </c>
      <c r="AA1723" t="s">
        <v>67</v>
      </c>
      <c r="AB1723" t="s">
        <v>10655</v>
      </c>
      <c r="AC1723" s="6" t="s">
        <v>10656</v>
      </c>
      <c r="AD1723" s="3">
        <f t="shared" si="208"/>
        <v>6.35</v>
      </c>
      <c r="AE1723" s="4">
        <f t="shared" si="209"/>
        <v>53</v>
      </c>
      <c r="AF1723" s="4">
        <f t="shared" si="210"/>
        <v>5</v>
      </c>
      <c r="AG1723" s="4">
        <f t="shared" si="211"/>
        <v>112</v>
      </c>
      <c r="AH1723" t="str">
        <f t="shared" si="212"/>
        <v>standard</v>
      </c>
      <c r="AI1723" t="b">
        <f t="shared" si="213"/>
        <v>0</v>
      </c>
      <c r="AJ1723" t="str">
        <f t="shared" si="214"/>
        <v>ok</v>
      </c>
      <c r="AK1723" t="s">
        <v>10657</v>
      </c>
      <c r="AM1723" s="2">
        <v>46044</v>
      </c>
      <c r="AN1723" t="b">
        <f t="shared" si="215"/>
        <v>1</v>
      </c>
    </row>
    <row r="1724" spans="1:40" ht="43.2" x14ac:dyDescent="0.3">
      <c r="A1724" t="s">
        <v>10658</v>
      </c>
      <c r="B1724" t="s">
        <v>10659</v>
      </c>
      <c r="C1724" s="6" t="s">
        <v>10660</v>
      </c>
      <c r="D1724" t="s">
        <v>178</v>
      </c>
      <c r="E1724" s="4">
        <v>93</v>
      </c>
      <c r="F1724" t="b">
        <v>1</v>
      </c>
      <c r="G1724" s="4">
        <v>424</v>
      </c>
      <c r="H1724" s="3">
        <v>1.51</v>
      </c>
      <c r="I1724" s="3">
        <v>-1</v>
      </c>
      <c r="J1724" s="3">
        <v>0</v>
      </c>
      <c r="K1724" s="3">
        <v>0</v>
      </c>
      <c r="L1724" s="3">
        <v>0</v>
      </c>
      <c r="M1724" s="3">
        <v>-0.25</v>
      </c>
      <c r="N1724" s="3">
        <v>1.78</v>
      </c>
      <c r="O1724" s="3">
        <v>0</v>
      </c>
      <c r="P1724" s="4">
        <v>1</v>
      </c>
      <c r="Q1724" s="4">
        <v>7</v>
      </c>
      <c r="R1724" t="b">
        <v>0</v>
      </c>
      <c r="S1724" t="b">
        <v>0</v>
      </c>
      <c r="T1724" t="b">
        <v>1</v>
      </c>
      <c r="U1724" t="b">
        <v>0</v>
      </c>
      <c r="V1724" t="b">
        <v>1</v>
      </c>
      <c r="W1724" t="s">
        <v>44</v>
      </c>
      <c r="X1724" t="s">
        <v>149</v>
      </c>
      <c r="Y1724" t="s">
        <v>46</v>
      </c>
      <c r="Z1724" s="3">
        <v>3.472</v>
      </c>
      <c r="AA1724" t="s">
        <v>964</v>
      </c>
      <c r="AB1724" t="s">
        <v>10661</v>
      </c>
      <c r="AC1724" s="6" t="s">
        <v>10662</v>
      </c>
      <c r="AD1724" s="3">
        <f t="shared" si="208"/>
        <v>24.64</v>
      </c>
      <c r="AE1724" s="4">
        <f t="shared" si="209"/>
        <v>189</v>
      </c>
      <c r="AF1724" s="4">
        <f t="shared" si="210"/>
        <v>7</v>
      </c>
      <c r="AG1724" s="4">
        <f t="shared" si="211"/>
        <v>112</v>
      </c>
      <c r="AH1724" t="str">
        <f t="shared" si="212"/>
        <v>rare-chest</v>
      </c>
      <c r="AI1724" t="b">
        <f t="shared" si="213"/>
        <v>1</v>
      </c>
      <c r="AJ1724" t="str">
        <f t="shared" si="214"/>
        <v>review: balance outlier</v>
      </c>
      <c r="AK1724" t="s">
        <v>10663</v>
      </c>
      <c r="AL1724" t="s">
        <v>10664</v>
      </c>
      <c r="AM1724" s="2">
        <v>46035</v>
      </c>
      <c r="AN1724" t="b">
        <f t="shared" si="215"/>
        <v>1</v>
      </c>
    </row>
    <row r="1725" spans="1:40" ht="43.2" x14ac:dyDescent="0.3">
      <c r="A1725" t="s">
        <v>10665</v>
      </c>
      <c r="B1725" t="s">
        <v>10666</v>
      </c>
      <c r="C1725" s="6" t="s">
        <v>10667</v>
      </c>
      <c r="D1725" t="s">
        <v>178</v>
      </c>
      <c r="E1725" s="4">
        <v>97</v>
      </c>
      <c r="F1725" t="b">
        <v>1</v>
      </c>
      <c r="G1725" s="4">
        <v>338</v>
      </c>
      <c r="H1725" s="3">
        <v>0</v>
      </c>
      <c r="I1725" s="3">
        <v>-1</v>
      </c>
      <c r="J1725" s="3">
        <v>0</v>
      </c>
      <c r="K1725" s="3">
        <v>0.59</v>
      </c>
      <c r="L1725" s="3">
        <v>0</v>
      </c>
      <c r="M1725" s="3">
        <v>-0.08</v>
      </c>
      <c r="N1725" s="3">
        <v>0</v>
      </c>
      <c r="O1725" s="3">
        <v>0</v>
      </c>
      <c r="P1725" s="4">
        <v>5</v>
      </c>
      <c r="Q1725" s="4">
        <v>8</v>
      </c>
      <c r="R1725" t="b">
        <v>1</v>
      </c>
      <c r="S1725" t="b">
        <v>0</v>
      </c>
      <c r="T1725" t="b">
        <v>0</v>
      </c>
      <c r="U1725" t="b">
        <v>1</v>
      </c>
      <c r="V1725" t="b">
        <v>0</v>
      </c>
      <c r="W1725" t="s">
        <v>138</v>
      </c>
      <c r="X1725" t="s">
        <v>65</v>
      </c>
      <c r="Y1725" t="s">
        <v>102</v>
      </c>
      <c r="Z1725" s="3">
        <v>0.81599999999999995</v>
      </c>
      <c r="AA1725" t="s">
        <v>140</v>
      </c>
      <c r="AB1725" t="s">
        <v>10668</v>
      </c>
      <c r="AC1725" s="6" t="s">
        <v>10669</v>
      </c>
      <c r="AD1725" s="3">
        <f t="shared" si="208"/>
        <v>9.84</v>
      </c>
      <c r="AE1725" s="4">
        <f t="shared" si="209"/>
        <v>137</v>
      </c>
      <c r="AF1725" s="4">
        <f t="shared" si="210"/>
        <v>4</v>
      </c>
      <c r="AG1725" s="4">
        <f t="shared" si="211"/>
        <v>115</v>
      </c>
      <c r="AH1725" t="str">
        <f t="shared" si="212"/>
        <v>standard</v>
      </c>
      <c r="AI1725" t="b">
        <f t="shared" si="213"/>
        <v>1</v>
      </c>
      <c r="AJ1725" t="str">
        <f t="shared" si="214"/>
        <v>ok</v>
      </c>
      <c r="AK1725" t="s">
        <v>10670</v>
      </c>
      <c r="AL1725" t="s">
        <v>2840</v>
      </c>
      <c r="AM1725" s="2">
        <v>46040</v>
      </c>
      <c r="AN1725" t="b">
        <f t="shared" si="215"/>
        <v>1</v>
      </c>
    </row>
    <row r="1726" spans="1:40" ht="43.2" x14ac:dyDescent="0.3">
      <c r="A1726" t="s">
        <v>10671</v>
      </c>
      <c r="B1726" t="s">
        <v>10672</v>
      </c>
      <c r="C1726" s="6" t="s">
        <v>10673</v>
      </c>
      <c r="D1726" t="s">
        <v>119</v>
      </c>
      <c r="E1726" s="4">
        <v>59</v>
      </c>
      <c r="F1726" t="b">
        <v>1</v>
      </c>
      <c r="G1726" s="4">
        <v>1248</v>
      </c>
      <c r="H1726" s="3">
        <v>0.83</v>
      </c>
      <c r="I1726" s="3">
        <v>-1</v>
      </c>
      <c r="J1726" s="3">
        <v>0.21</v>
      </c>
      <c r="K1726" s="3">
        <v>0</v>
      </c>
      <c r="L1726" s="3">
        <v>0.45</v>
      </c>
      <c r="M1726" s="3">
        <v>0.44</v>
      </c>
      <c r="N1726" s="3">
        <v>0</v>
      </c>
      <c r="O1726" s="3">
        <v>0</v>
      </c>
      <c r="P1726" s="4">
        <v>2</v>
      </c>
      <c r="Q1726" s="4">
        <v>2</v>
      </c>
      <c r="R1726" t="b">
        <v>1</v>
      </c>
      <c r="S1726" t="b">
        <v>0</v>
      </c>
      <c r="T1726" t="b">
        <v>1</v>
      </c>
      <c r="U1726" t="b">
        <v>0</v>
      </c>
      <c r="V1726" t="b">
        <v>1</v>
      </c>
      <c r="W1726" t="s">
        <v>138</v>
      </c>
      <c r="X1726" t="s">
        <v>128</v>
      </c>
      <c r="Y1726" t="s">
        <v>331</v>
      </c>
      <c r="Z1726" s="3">
        <v>1.149</v>
      </c>
      <c r="AA1726" t="s">
        <v>1385</v>
      </c>
      <c r="AB1726" t="s">
        <v>10674</v>
      </c>
      <c r="AC1726" s="6" t="s">
        <v>10675</v>
      </c>
      <c r="AD1726" s="3">
        <f t="shared" si="208"/>
        <v>14.55</v>
      </c>
      <c r="AE1726" s="4">
        <f t="shared" si="209"/>
        <v>99</v>
      </c>
      <c r="AF1726" s="4">
        <f t="shared" si="210"/>
        <v>1</v>
      </c>
      <c r="AG1726" s="4">
        <f t="shared" si="211"/>
        <v>108</v>
      </c>
      <c r="AH1726" t="str">
        <f t="shared" si="212"/>
        <v>rare-chest</v>
      </c>
      <c r="AI1726" t="b">
        <f t="shared" si="213"/>
        <v>1</v>
      </c>
      <c r="AJ1726" t="str">
        <f t="shared" si="214"/>
        <v>ok</v>
      </c>
      <c r="AK1726" t="s">
        <v>10676</v>
      </c>
      <c r="AM1726" s="2">
        <v>46068</v>
      </c>
      <c r="AN1726" t="b">
        <f t="shared" si="215"/>
        <v>1</v>
      </c>
    </row>
    <row r="1727" spans="1:40" ht="43.2" x14ac:dyDescent="0.3">
      <c r="A1727" t="s">
        <v>10677</v>
      </c>
      <c r="B1727" t="s">
        <v>10678</v>
      </c>
      <c r="C1727" s="6" t="s">
        <v>10679</v>
      </c>
      <c r="D1727" t="s">
        <v>63</v>
      </c>
      <c r="E1727" s="4">
        <v>13</v>
      </c>
      <c r="F1727" t="b">
        <v>1</v>
      </c>
      <c r="G1727" s="4">
        <v>1335</v>
      </c>
      <c r="H1727" s="3">
        <v>0</v>
      </c>
      <c r="I1727" s="3">
        <v>2</v>
      </c>
      <c r="J1727" s="3">
        <v>0</v>
      </c>
      <c r="K1727" s="3">
        <v>0</v>
      </c>
      <c r="L1727" s="3">
        <v>0</v>
      </c>
      <c r="M1727" s="3">
        <v>0</v>
      </c>
      <c r="N1727" s="3">
        <v>0</v>
      </c>
      <c r="O1727" s="3">
        <v>0</v>
      </c>
      <c r="P1727" s="4">
        <v>8</v>
      </c>
      <c r="Q1727" s="4">
        <v>8</v>
      </c>
      <c r="R1727" t="b">
        <v>1</v>
      </c>
      <c r="S1727" t="b">
        <v>1</v>
      </c>
      <c r="T1727" t="b">
        <v>0</v>
      </c>
      <c r="U1727" t="b">
        <v>0</v>
      </c>
      <c r="V1727" t="b">
        <v>1</v>
      </c>
      <c r="W1727" t="s">
        <v>54</v>
      </c>
      <c r="X1727" t="s">
        <v>65</v>
      </c>
      <c r="Y1727" t="s">
        <v>66</v>
      </c>
      <c r="Z1727" s="3">
        <v>3.3250000000000002</v>
      </c>
      <c r="AA1727" t="s">
        <v>56</v>
      </c>
      <c r="AB1727" t="s">
        <v>10680</v>
      </c>
      <c r="AC1727" s="6" t="s">
        <v>10681</v>
      </c>
      <c r="AD1727" s="3">
        <f t="shared" si="208"/>
        <v>4</v>
      </c>
      <c r="AE1727" s="4">
        <f t="shared" si="209"/>
        <v>17</v>
      </c>
      <c r="AF1727" s="4">
        <f t="shared" si="210"/>
        <v>1</v>
      </c>
      <c r="AG1727" s="4">
        <f t="shared" si="211"/>
        <v>123</v>
      </c>
      <c r="AH1727" t="str">
        <f t="shared" si="212"/>
        <v>standard</v>
      </c>
      <c r="AI1727" t="b">
        <f t="shared" si="213"/>
        <v>0</v>
      </c>
      <c r="AJ1727" t="str">
        <f t="shared" si="214"/>
        <v>review: multi-status synergy</v>
      </c>
      <c r="AK1727" t="s">
        <v>10682</v>
      </c>
      <c r="AM1727" s="2">
        <v>46036</v>
      </c>
      <c r="AN1727" t="b">
        <f t="shared" si="215"/>
        <v>1</v>
      </c>
    </row>
    <row r="1728" spans="1:40" ht="43.2" x14ac:dyDescent="0.3">
      <c r="A1728" t="s">
        <v>10683</v>
      </c>
      <c r="B1728" t="s">
        <v>1536</v>
      </c>
      <c r="C1728" s="6" t="s">
        <v>10684</v>
      </c>
      <c r="D1728" t="s">
        <v>43</v>
      </c>
      <c r="E1728" s="4">
        <v>34</v>
      </c>
      <c r="F1728" t="b">
        <v>1</v>
      </c>
      <c r="G1728" s="4">
        <v>1417</v>
      </c>
      <c r="H1728" s="3">
        <v>1.01</v>
      </c>
      <c r="I1728" s="3">
        <v>0</v>
      </c>
      <c r="J1728" s="3">
        <v>0</v>
      </c>
      <c r="K1728" s="3">
        <v>0</v>
      </c>
      <c r="L1728" s="3">
        <v>0</v>
      </c>
      <c r="M1728" s="3">
        <v>0</v>
      </c>
      <c r="N1728" s="3">
        <v>0</v>
      </c>
      <c r="O1728" s="3">
        <v>0</v>
      </c>
      <c r="P1728" s="4">
        <v>7</v>
      </c>
      <c r="Q1728" s="4">
        <v>10</v>
      </c>
      <c r="R1728" t="b">
        <v>0</v>
      </c>
      <c r="S1728" t="b">
        <v>0</v>
      </c>
      <c r="T1728" t="b">
        <v>1</v>
      </c>
      <c r="U1728" t="b">
        <v>0</v>
      </c>
      <c r="V1728" t="b">
        <v>0</v>
      </c>
      <c r="W1728" t="s">
        <v>92</v>
      </c>
      <c r="X1728" t="s">
        <v>200</v>
      </c>
      <c r="Y1728" t="s">
        <v>66</v>
      </c>
      <c r="Z1728" s="3">
        <v>3.4420000000000002</v>
      </c>
      <c r="AA1728" t="s">
        <v>1505</v>
      </c>
      <c r="AB1728" t="s">
        <v>1538</v>
      </c>
      <c r="AC1728" s="6" t="s">
        <v>10685</v>
      </c>
      <c r="AD1728" s="3">
        <f t="shared" si="208"/>
        <v>10.08</v>
      </c>
      <c r="AE1728" s="4">
        <f t="shared" si="209"/>
        <v>52</v>
      </c>
      <c r="AF1728" s="4">
        <f t="shared" si="210"/>
        <v>4</v>
      </c>
      <c r="AG1728" s="4">
        <f t="shared" si="211"/>
        <v>125</v>
      </c>
      <c r="AH1728" t="str">
        <f t="shared" si="212"/>
        <v>standard</v>
      </c>
      <c r="AI1728" t="b">
        <f t="shared" si="213"/>
        <v>0</v>
      </c>
      <c r="AJ1728" t="str">
        <f t="shared" si="214"/>
        <v>ok</v>
      </c>
      <c r="AK1728" t="s">
        <v>10686</v>
      </c>
      <c r="AM1728" s="2">
        <v>46080</v>
      </c>
      <c r="AN1728" t="b">
        <f t="shared" si="215"/>
        <v>1</v>
      </c>
    </row>
    <row r="1729" spans="1:40" ht="43.2" x14ac:dyDescent="0.3">
      <c r="A1729" t="s">
        <v>10687</v>
      </c>
      <c r="B1729" t="s">
        <v>10688</v>
      </c>
      <c r="C1729" s="6" t="s">
        <v>10689</v>
      </c>
      <c r="D1729" t="s">
        <v>119</v>
      </c>
      <c r="E1729" s="4">
        <v>56</v>
      </c>
      <c r="F1729" t="b">
        <v>1</v>
      </c>
      <c r="G1729" s="4">
        <v>1173</v>
      </c>
      <c r="H1729" s="3">
        <v>0</v>
      </c>
      <c r="I1729" s="3">
        <v>1</v>
      </c>
      <c r="J1729" s="3">
        <v>0</v>
      </c>
      <c r="K1729" s="3">
        <v>0</v>
      </c>
      <c r="L1729" s="3">
        <v>0</v>
      </c>
      <c r="M1729" s="3">
        <v>0</v>
      </c>
      <c r="N1729" s="3">
        <v>0</v>
      </c>
      <c r="O1729" s="3">
        <v>0</v>
      </c>
      <c r="P1729" s="4">
        <v>5</v>
      </c>
      <c r="Q1729" s="4">
        <v>5</v>
      </c>
      <c r="R1729" t="b">
        <v>0</v>
      </c>
      <c r="S1729" t="b">
        <v>0</v>
      </c>
      <c r="T1729" t="b">
        <v>0</v>
      </c>
      <c r="U1729" t="b">
        <v>1</v>
      </c>
      <c r="V1729" t="b">
        <v>1</v>
      </c>
      <c r="W1729" t="s">
        <v>64</v>
      </c>
      <c r="X1729" t="s">
        <v>45</v>
      </c>
      <c r="Y1729" t="s">
        <v>46</v>
      </c>
      <c r="Z1729" s="3">
        <v>2.7989999999999999</v>
      </c>
      <c r="AA1729" t="s">
        <v>120</v>
      </c>
      <c r="AB1729" t="s">
        <v>10690</v>
      </c>
      <c r="AC1729" s="6" t="s">
        <v>10691</v>
      </c>
      <c r="AD1729" s="3">
        <f t="shared" si="208"/>
        <v>5.5</v>
      </c>
      <c r="AE1729" s="4">
        <f t="shared" si="209"/>
        <v>68</v>
      </c>
      <c r="AF1729" s="4">
        <f t="shared" si="210"/>
        <v>1</v>
      </c>
      <c r="AG1729" s="4">
        <f t="shared" si="211"/>
        <v>109</v>
      </c>
      <c r="AH1729" t="str">
        <f t="shared" si="212"/>
        <v>standard</v>
      </c>
      <c r="AI1729" t="b">
        <f t="shared" si="213"/>
        <v>0</v>
      </c>
      <c r="AJ1729" t="str">
        <f t="shared" si="214"/>
        <v>ok</v>
      </c>
      <c r="AK1729" t="s">
        <v>10692</v>
      </c>
      <c r="AL1729" t="s">
        <v>10693</v>
      </c>
      <c r="AM1729" s="2">
        <v>46051</v>
      </c>
      <c r="AN1729" t="b">
        <f t="shared" si="215"/>
        <v>1</v>
      </c>
    </row>
    <row r="1730" spans="1:40" ht="43.2" x14ac:dyDescent="0.3">
      <c r="A1730" t="s">
        <v>10694</v>
      </c>
      <c r="B1730" t="s">
        <v>10695</v>
      </c>
      <c r="C1730" s="6" t="s">
        <v>10696</v>
      </c>
      <c r="D1730" t="s">
        <v>63</v>
      </c>
      <c r="E1730" s="4">
        <v>12</v>
      </c>
      <c r="F1730" t="b">
        <v>1</v>
      </c>
      <c r="G1730" s="4">
        <v>1877</v>
      </c>
      <c r="H1730" s="3">
        <v>1.26</v>
      </c>
      <c r="I1730" s="3">
        <v>2</v>
      </c>
      <c r="J1730" s="3">
        <v>0</v>
      </c>
      <c r="K1730" s="3">
        <v>0</v>
      </c>
      <c r="L1730" s="3">
        <v>0</v>
      </c>
      <c r="M1730" s="3">
        <v>0</v>
      </c>
      <c r="N1730" s="3">
        <v>1.06</v>
      </c>
      <c r="O1730" s="3">
        <v>0</v>
      </c>
      <c r="P1730" s="4">
        <v>8</v>
      </c>
      <c r="Q1730" s="4">
        <v>8</v>
      </c>
      <c r="R1730" t="b">
        <v>0</v>
      </c>
      <c r="S1730" t="b">
        <v>0</v>
      </c>
      <c r="T1730" t="b">
        <v>0</v>
      </c>
      <c r="U1730" t="b">
        <v>0</v>
      </c>
      <c r="V1730" t="b">
        <v>1</v>
      </c>
      <c r="W1730" t="s">
        <v>54</v>
      </c>
      <c r="X1730" t="s">
        <v>149</v>
      </c>
      <c r="Y1730" t="s">
        <v>66</v>
      </c>
      <c r="Z1730" s="3">
        <v>2.8719999999999999</v>
      </c>
      <c r="AA1730" t="s">
        <v>422</v>
      </c>
      <c r="AB1730" t="s">
        <v>10697</v>
      </c>
      <c r="AC1730" s="6" t="s">
        <v>10698</v>
      </c>
      <c r="AD1730" s="3">
        <f t="shared" ref="AD1730:AD1793" si="216">ROUND(ABS(H1730)*8+ABS(I1730)*1.5+ABS(J1730)*3+ABS(K1730)*2+ABS(L1730)*2+ABS(M1730)*2+ABS(N1730)*2+ABS(O1730)*2+IF(D1730="Legendary",10,IF(D1730="Relic",12,IF(D1730="Epic",7,IF(D1730="Rare",4,IF(D1730="Uncommon",2,IF(D1730="Cursed",5,1)))))),2)</f>
        <v>16.2</v>
      </c>
      <c r="AE1730" s="4">
        <f t="shared" ref="AE1730:AE1793" si="217">MAX(0,ROUND(E1730*(1+AD1730/25)+IF(R1730,2,0)+IF(T1730,4,0),0))</f>
        <v>20</v>
      </c>
      <c r="AF1730" s="4">
        <f t="shared" ref="AF1730:AF1793" si="218">Q1730-P1730+1</f>
        <v>1</v>
      </c>
      <c r="AG1730" s="4">
        <f t="shared" ref="AG1730:AG1793" si="219">LEN(C1730)</f>
        <v>123</v>
      </c>
      <c r="AH1730" t="str">
        <f t="shared" ref="AH1730:AH1793" si="220">IF(D1730="Legendary","boss-vault",IF(D1730="Relic","secret-room",IF(D1730="Cursed","curse-room",IF(AD1730&gt;12,"rare-chest","standard"))))</f>
        <v>rare-chest</v>
      </c>
      <c r="AI1730" t="b">
        <f t="shared" ref="AI1730:AI1793" si="221">OR(H1730&lt;0,I1730&lt;0,J1730&lt;0,K1730&lt;0,L1730&lt;0,M1730&lt;0,N1730&lt;0,O1730&lt;0)</f>
        <v>0</v>
      </c>
      <c r="AJ1730" t="str">
        <f t="shared" ref="AJ1730:AJ1793" si="222">IF(AND(P1730&lt;=Q1730,AE1730&gt;=0,AF1730&gt;0),IF(OR(AD1730&gt;18,AND(D1730="Common",AD1730&gt;10),AND(D1730="Legendary",AE1730&lt;80)),"review: balance outlier",IF(AND(R1730,T1730,U1730),"review: volatile physics",IF(COUNTIF(AA1730,"*fire*")+COUNTIF(AA1730,"*poison*")+COUNTIF(AA1730,"*ice*")&gt;=2,"review: multi-status synergy","ok"))),"invalid: level/price")</f>
        <v>review: balance outlier</v>
      </c>
      <c r="AK1730" t="s">
        <v>10699</v>
      </c>
      <c r="AM1730" s="2">
        <v>46081</v>
      </c>
      <c r="AN1730" t="b">
        <f t="shared" ref="AN1730:AN1793" si="223">P1730&lt;=Q1730</f>
        <v>1</v>
      </c>
    </row>
    <row r="1731" spans="1:40" ht="43.2" x14ac:dyDescent="0.3">
      <c r="A1731" t="s">
        <v>10700</v>
      </c>
      <c r="B1731" t="s">
        <v>10701</v>
      </c>
      <c r="C1731" s="6" t="s">
        <v>10702</v>
      </c>
      <c r="D1731" t="s">
        <v>43</v>
      </c>
      <c r="E1731" s="4">
        <v>25</v>
      </c>
      <c r="F1731" t="b">
        <v>0</v>
      </c>
      <c r="G1731" s="4">
        <v>1614</v>
      </c>
      <c r="H1731" s="3">
        <v>0</v>
      </c>
      <c r="I1731" s="3">
        <v>0</v>
      </c>
      <c r="J1731" s="3">
        <v>0.39</v>
      </c>
      <c r="K1731" s="3">
        <v>0</v>
      </c>
      <c r="L1731" s="3">
        <v>0</v>
      </c>
      <c r="M1731" s="3">
        <v>0</v>
      </c>
      <c r="N1731" s="3">
        <v>0</v>
      </c>
      <c r="O1731" s="3">
        <v>0.1</v>
      </c>
      <c r="P1731" s="4">
        <v>2</v>
      </c>
      <c r="Q1731" s="4">
        <v>3</v>
      </c>
      <c r="R1731" t="b">
        <v>1</v>
      </c>
      <c r="S1731" t="b">
        <v>0</v>
      </c>
      <c r="T1731" t="b">
        <v>1</v>
      </c>
      <c r="U1731" t="b">
        <v>1</v>
      </c>
      <c r="V1731" t="b">
        <v>1</v>
      </c>
      <c r="W1731" t="s">
        <v>64</v>
      </c>
      <c r="X1731" t="s">
        <v>128</v>
      </c>
      <c r="Y1731" t="s">
        <v>66</v>
      </c>
      <c r="Z1731" s="3">
        <v>2.82</v>
      </c>
      <c r="AA1731" t="s">
        <v>490</v>
      </c>
      <c r="AB1731" t="s">
        <v>10703</v>
      </c>
      <c r="AC1731" s="6" t="s">
        <v>10704</v>
      </c>
      <c r="AD1731" s="3">
        <f t="shared" si="216"/>
        <v>3.37</v>
      </c>
      <c r="AE1731" s="4">
        <f t="shared" si="217"/>
        <v>34</v>
      </c>
      <c r="AF1731" s="4">
        <f t="shared" si="218"/>
        <v>2</v>
      </c>
      <c r="AG1731" s="4">
        <f t="shared" si="219"/>
        <v>120</v>
      </c>
      <c r="AH1731" t="str">
        <f t="shared" si="220"/>
        <v>standard</v>
      </c>
      <c r="AI1731" t="b">
        <f t="shared" si="221"/>
        <v>0</v>
      </c>
      <c r="AJ1731" t="str">
        <f t="shared" si="222"/>
        <v>review: volatile physics</v>
      </c>
      <c r="AK1731" t="s">
        <v>10705</v>
      </c>
      <c r="AM1731" s="2">
        <v>46149</v>
      </c>
      <c r="AN1731" t="b">
        <f t="shared" si="223"/>
        <v>1</v>
      </c>
    </row>
    <row r="1732" spans="1:40" ht="43.2" x14ac:dyDescent="0.3">
      <c r="A1732" t="s">
        <v>10706</v>
      </c>
      <c r="B1732" t="s">
        <v>10707</v>
      </c>
      <c r="C1732" s="6" t="s">
        <v>10708</v>
      </c>
      <c r="D1732" t="s">
        <v>63</v>
      </c>
      <c r="E1732" s="4">
        <v>17</v>
      </c>
      <c r="F1732" t="b">
        <v>1</v>
      </c>
      <c r="G1732" s="4">
        <v>513</v>
      </c>
      <c r="H1732" s="3">
        <v>0</v>
      </c>
      <c r="I1732" s="3">
        <v>-1</v>
      </c>
      <c r="J1732" s="3">
        <v>0</v>
      </c>
      <c r="K1732" s="3">
        <v>0</v>
      </c>
      <c r="L1732" s="3">
        <v>0</v>
      </c>
      <c r="M1732" s="3">
        <v>0</v>
      </c>
      <c r="N1732" s="3">
        <v>0</v>
      </c>
      <c r="O1732" s="3">
        <v>0.77</v>
      </c>
      <c r="P1732" s="4">
        <v>6</v>
      </c>
      <c r="Q1732" s="4">
        <v>8</v>
      </c>
      <c r="R1732" t="b">
        <v>1</v>
      </c>
      <c r="S1732" t="b">
        <v>0</v>
      </c>
      <c r="T1732" t="b">
        <v>0</v>
      </c>
      <c r="U1732" t="b">
        <v>0</v>
      </c>
      <c r="V1732" t="b">
        <v>1</v>
      </c>
      <c r="W1732" t="s">
        <v>64</v>
      </c>
      <c r="X1732" t="s">
        <v>65</v>
      </c>
      <c r="Y1732" t="s">
        <v>102</v>
      </c>
      <c r="Z1732" s="3">
        <v>0.65400000000000003</v>
      </c>
      <c r="AA1732" t="s">
        <v>120</v>
      </c>
      <c r="AB1732" t="s">
        <v>10709</v>
      </c>
      <c r="AC1732" s="6" t="s">
        <v>10710</v>
      </c>
      <c r="AD1732" s="3">
        <f t="shared" si="216"/>
        <v>4.04</v>
      </c>
      <c r="AE1732" s="4">
        <f t="shared" si="217"/>
        <v>22</v>
      </c>
      <c r="AF1732" s="4">
        <f t="shared" si="218"/>
        <v>3</v>
      </c>
      <c r="AG1732" s="4">
        <f t="shared" si="219"/>
        <v>119</v>
      </c>
      <c r="AH1732" t="str">
        <f t="shared" si="220"/>
        <v>standard</v>
      </c>
      <c r="AI1732" t="b">
        <f t="shared" si="221"/>
        <v>1</v>
      </c>
      <c r="AJ1732" t="str">
        <f t="shared" si="222"/>
        <v>ok</v>
      </c>
      <c r="AK1732" t="s">
        <v>10711</v>
      </c>
      <c r="AM1732" s="2">
        <v>46137</v>
      </c>
      <c r="AN1732" t="b">
        <f t="shared" si="223"/>
        <v>1</v>
      </c>
    </row>
    <row r="1733" spans="1:40" ht="43.2" x14ac:dyDescent="0.3">
      <c r="A1733" t="s">
        <v>10712</v>
      </c>
      <c r="B1733" t="s">
        <v>10713</v>
      </c>
      <c r="C1733" s="6" t="s">
        <v>10714</v>
      </c>
      <c r="D1733" t="s">
        <v>178</v>
      </c>
      <c r="E1733" s="4">
        <v>87</v>
      </c>
      <c r="F1733" t="b">
        <v>1</v>
      </c>
      <c r="G1733" s="4">
        <v>1033</v>
      </c>
      <c r="H1733" s="3">
        <v>0</v>
      </c>
      <c r="I1733" s="3">
        <v>0</v>
      </c>
      <c r="J1733" s="3">
        <v>0</v>
      </c>
      <c r="K1733" s="3">
        <v>0</v>
      </c>
      <c r="L1733" s="3">
        <v>-0.1</v>
      </c>
      <c r="M1733" s="3">
        <v>0</v>
      </c>
      <c r="N1733" s="3">
        <v>-2</v>
      </c>
      <c r="O1733" s="3">
        <v>0</v>
      </c>
      <c r="P1733" s="4">
        <v>7</v>
      </c>
      <c r="Q1733" s="4">
        <v>7</v>
      </c>
      <c r="R1733" t="b">
        <v>0</v>
      </c>
      <c r="S1733" t="b">
        <v>0</v>
      </c>
      <c r="T1733" t="b">
        <v>0</v>
      </c>
      <c r="U1733" t="b">
        <v>0</v>
      </c>
      <c r="V1733" t="b">
        <v>0</v>
      </c>
      <c r="W1733" t="s">
        <v>54</v>
      </c>
      <c r="X1733" t="s">
        <v>55</v>
      </c>
      <c r="Y1733" t="s">
        <v>66</v>
      </c>
      <c r="Z1733" s="3">
        <v>3.012</v>
      </c>
      <c r="AA1733" t="s">
        <v>382</v>
      </c>
      <c r="AB1733" t="s">
        <v>10715</v>
      </c>
      <c r="AC1733" s="6" t="s">
        <v>10716</v>
      </c>
      <c r="AD1733" s="3">
        <f t="shared" si="216"/>
        <v>11.2</v>
      </c>
      <c r="AE1733" s="4">
        <f t="shared" si="217"/>
        <v>126</v>
      </c>
      <c r="AF1733" s="4">
        <f t="shared" si="218"/>
        <v>1</v>
      </c>
      <c r="AG1733" s="4">
        <f t="shared" si="219"/>
        <v>114</v>
      </c>
      <c r="AH1733" t="str">
        <f t="shared" si="220"/>
        <v>standard</v>
      </c>
      <c r="AI1733" t="b">
        <f t="shared" si="221"/>
        <v>1</v>
      </c>
      <c r="AJ1733" t="str">
        <f t="shared" si="222"/>
        <v>ok</v>
      </c>
      <c r="AK1733" t="s">
        <v>10717</v>
      </c>
      <c r="AM1733" s="2">
        <v>46178</v>
      </c>
      <c r="AN1733" t="b">
        <f t="shared" si="223"/>
        <v>1</v>
      </c>
    </row>
    <row r="1734" spans="1:40" ht="43.2" x14ac:dyDescent="0.3">
      <c r="A1734" t="s">
        <v>10718</v>
      </c>
      <c r="B1734" t="s">
        <v>10719</v>
      </c>
      <c r="C1734" s="6" t="s">
        <v>10720</v>
      </c>
      <c r="D1734" t="s">
        <v>43</v>
      </c>
      <c r="E1734" s="4">
        <v>27</v>
      </c>
      <c r="F1734" t="b">
        <v>1</v>
      </c>
      <c r="G1734" s="4">
        <v>1826</v>
      </c>
      <c r="H1734" s="3">
        <v>0</v>
      </c>
      <c r="I1734" s="3">
        <v>1</v>
      </c>
      <c r="J1734" s="3">
        <v>0</v>
      </c>
      <c r="K1734" s="3">
        <v>0</v>
      </c>
      <c r="L1734" s="3">
        <v>0.22</v>
      </c>
      <c r="M1734" s="3">
        <v>0.23</v>
      </c>
      <c r="N1734" s="3">
        <v>2.44</v>
      </c>
      <c r="O1734" s="3">
        <v>0</v>
      </c>
      <c r="P1734" s="4">
        <v>8</v>
      </c>
      <c r="Q1734" s="4">
        <v>9</v>
      </c>
      <c r="R1734" t="b">
        <v>0</v>
      </c>
      <c r="S1734" t="b">
        <v>0</v>
      </c>
      <c r="T1734" t="b">
        <v>0</v>
      </c>
      <c r="U1734" t="b">
        <v>1</v>
      </c>
      <c r="V1734" t="b">
        <v>0</v>
      </c>
      <c r="W1734" t="s">
        <v>92</v>
      </c>
      <c r="X1734" t="s">
        <v>200</v>
      </c>
      <c r="Y1734" t="s">
        <v>66</v>
      </c>
      <c r="Z1734" s="3">
        <v>2.7829999999999999</v>
      </c>
      <c r="AA1734" t="s">
        <v>93</v>
      </c>
      <c r="AB1734" t="s">
        <v>10721</v>
      </c>
      <c r="AC1734" s="6" t="s">
        <v>10722</v>
      </c>
      <c r="AD1734" s="3">
        <f t="shared" si="216"/>
        <v>9.2799999999999994</v>
      </c>
      <c r="AE1734" s="4">
        <f t="shared" si="217"/>
        <v>37</v>
      </c>
      <c r="AF1734" s="4">
        <f t="shared" si="218"/>
        <v>2</v>
      </c>
      <c r="AG1734" s="4">
        <f t="shared" si="219"/>
        <v>121</v>
      </c>
      <c r="AH1734" t="str">
        <f t="shared" si="220"/>
        <v>standard</v>
      </c>
      <c r="AI1734" t="b">
        <f t="shared" si="221"/>
        <v>0</v>
      </c>
      <c r="AJ1734" t="str">
        <f t="shared" si="222"/>
        <v>ok</v>
      </c>
      <c r="AK1734" t="s">
        <v>10723</v>
      </c>
      <c r="AM1734" s="2">
        <v>46160</v>
      </c>
      <c r="AN1734" t="b">
        <f t="shared" si="223"/>
        <v>1</v>
      </c>
    </row>
    <row r="1735" spans="1:40" ht="43.2" x14ac:dyDescent="0.3">
      <c r="A1735" t="s">
        <v>10724</v>
      </c>
      <c r="B1735" t="s">
        <v>10725</v>
      </c>
      <c r="C1735" s="6" t="s">
        <v>10726</v>
      </c>
      <c r="D1735" t="s">
        <v>43</v>
      </c>
      <c r="E1735" s="4">
        <v>54</v>
      </c>
      <c r="F1735" t="b">
        <v>1</v>
      </c>
      <c r="G1735" s="4">
        <v>671</v>
      </c>
      <c r="H1735" s="3">
        <v>0.65</v>
      </c>
      <c r="I1735" s="3">
        <v>1</v>
      </c>
      <c r="J1735" s="3">
        <v>0</v>
      </c>
      <c r="K1735" s="3">
        <v>0.18</v>
      </c>
      <c r="L1735" s="3">
        <v>0</v>
      </c>
      <c r="M1735" s="3">
        <v>0</v>
      </c>
      <c r="N1735" s="3">
        <v>0</v>
      </c>
      <c r="O1735" s="3">
        <v>0.16</v>
      </c>
      <c r="P1735" s="4">
        <v>2</v>
      </c>
      <c r="Q1735" s="4">
        <v>10</v>
      </c>
      <c r="R1735" t="b">
        <v>0</v>
      </c>
      <c r="S1735" t="b">
        <v>0</v>
      </c>
      <c r="T1735" t="b">
        <v>0</v>
      </c>
      <c r="U1735" t="b">
        <v>0</v>
      </c>
      <c r="V1735" t="b">
        <v>1</v>
      </c>
      <c r="W1735" t="s">
        <v>64</v>
      </c>
      <c r="X1735" t="s">
        <v>45</v>
      </c>
      <c r="Y1735" t="s">
        <v>66</v>
      </c>
      <c r="Z1735" s="3">
        <v>3.0470000000000002</v>
      </c>
      <c r="AA1735" t="s">
        <v>120</v>
      </c>
      <c r="AB1735" t="s">
        <v>10727</v>
      </c>
      <c r="AC1735" s="6" t="s">
        <v>10728</v>
      </c>
      <c r="AD1735" s="3">
        <f t="shared" si="216"/>
        <v>9.3800000000000008</v>
      </c>
      <c r="AE1735" s="4">
        <f t="shared" si="217"/>
        <v>74</v>
      </c>
      <c r="AF1735" s="4">
        <f t="shared" si="218"/>
        <v>9</v>
      </c>
      <c r="AG1735" s="4">
        <f t="shared" si="219"/>
        <v>113</v>
      </c>
      <c r="AH1735" t="str">
        <f t="shared" si="220"/>
        <v>standard</v>
      </c>
      <c r="AI1735" t="b">
        <f t="shared" si="221"/>
        <v>0</v>
      </c>
      <c r="AJ1735" t="str">
        <f t="shared" si="222"/>
        <v>ok</v>
      </c>
      <c r="AK1735" t="s">
        <v>10729</v>
      </c>
      <c r="AM1735" s="2">
        <v>46204</v>
      </c>
      <c r="AN1735" t="b">
        <f t="shared" si="223"/>
        <v>1</v>
      </c>
    </row>
    <row r="1736" spans="1:40" ht="28.8" x14ac:dyDescent="0.3">
      <c r="A1736" t="s">
        <v>10730</v>
      </c>
      <c r="B1736" t="s">
        <v>10731</v>
      </c>
      <c r="C1736" s="6" t="s">
        <v>10732</v>
      </c>
      <c r="D1736" t="s">
        <v>63</v>
      </c>
      <c r="E1736" s="4">
        <v>13</v>
      </c>
      <c r="F1736" t="b">
        <v>1</v>
      </c>
      <c r="G1736" s="4">
        <v>623</v>
      </c>
      <c r="H1736" s="3">
        <v>0</v>
      </c>
      <c r="I1736" s="3">
        <v>-1</v>
      </c>
      <c r="J1736" s="3">
        <v>0</v>
      </c>
      <c r="K1736" s="3">
        <v>0</v>
      </c>
      <c r="L1736" s="3">
        <v>0</v>
      </c>
      <c r="M1736" s="3">
        <v>0</v>
      </c>
      <c r="N1736" s="3">
        <v>0.5</v>
      </c>
      <c r="O1736" s="3">
        <v>0</v>
      </c>
      <c r="P1736" s="4">
        <v>8</v>
      </c>
      <c r="Q1736" s="4">
        <v>9</v>
      </c>
      <c r="R1736" t="b">
        <v>0</v>
      </c>
      <c r="S1736" t="b">
        <v>1</v>
      </c>
      <c r="T1736" t="b">
        <v>0</v>
      </c>
      <c r="U1736" t="b">
        <v>1</v>
      </c>
      <c r="V1736" t="b">
        <v>1</v>
      </c>
      <c r="W1736" t="s">
        <v>148</v>
      </c>
      <c r="X1736" t="s">
        <v>45</v>
      </c>
      <c r="Y1736" t="s">
        <v>46</v>
      </c>
      <c r="Z1736" s="3">
        <v>1.627</v>
      </c>
      <c r="AA1736" t="s">
        <v>193</v>
      </c>
      <c r="AB1736" t="s">
        <v>10733</v>
      </c>
      <c r="AC1736" s="6" t="s">
        <v>10734</v>
      </c>
      <c r="AD1736" s="3">
        <f t="shared" si="216"/>
        <v>3.5</v>
      </c>
      <c r="AE1736" s="4">
        <f t="shared" si="217"/>
        <v>15</v>
      </c>
      <c r="AF1736" s="4">
        <f t="shared" si="218"/>
        <v>2</v>
      </c>
      <c r="AG1736" s="4">
        <f t="shared" si="219"/>
        <v>109</v>
      </c>
      <c r="AH1736" t="str">
        <f t="shared" si="220"/>
        <v>standard</v>
      </c>
      <c r="AI1736" t="b">
        <f t="shared" si="221"/>
        <v>1</v>
      </c>
      <c r="AJ1736" t="str">
        <f t="shared" si="222"/>
        <v>ok</v>
      </c>
      <c r="AK1736" t="s">
        <v>10735</v>
      </c>
      <c r="AM1736" s="2">
        <v>46189</v>
      </c>
      <c r="AN1736" t="b">
        <f t="shared" si="223"/>
        <v>1</v>
      </c>
    </row>
    <row r="1737" spans="1:40" ht="43.2" x14ac:dyDescent="0.3">
      <c r="A1737" t="s">
        <v>10736</v>
      </c>
      <c r="B1737" t="s">
        <v>10737</v>
      </c>
      <c r="C1737" s="6" t="s">
        <v>10738</v>
      </c>
      <c r="D1737" t="s">
        <v>119</v>
      </c>
      <c r="E1737" s="4">
        <v>36</v>
      </c>
      <c r="F1737" t="b">
        <v>1</v>
      </c>
      <c r="G1737" s="4">
        <v>461</v>
      </c>
      <c r="H1737" s="3">
        <v>0</v>
      </c>
      <c r="I1737" s="3">
        <v>2</v>
      </c>
      <c r="J1737" s="3">
        <v>0</v>
      </c>
      <c r="K1737" s="3">
        <v>0</v>
      </c>
      <c r="L1737" s="3">
        <v>0.89</v>
      </c>
      <c r="M1737" s="3">
        <v>0</v>
      </c>
      <c r="N1737" s="3">
        <v>1.83</v>
      </c>
      <c r="O1737" s="3">
        <v>0</v>
      </c>
      <c r="P1737" s="4">
        <v>6</v>
      </c>
      <c r="Q1737" s="4">
        <v>8</v>
      </c>
      <c r="R1737" t="b">
        <v>0</v>
      </c>
      <c r="S1737" t="b">
        <v>0</v>
      </c>
      <c r="T1737" t="b">
        <v>0</v>
      </c>
      <c r="U1737" t="b">
        <v>1</v>
      </c>
      <c r="V1737" t="b">
        <v>1</v>
      </c>
      <c r="W1737" t="s">
        <v>148</v>
      </c>
      <c r="X1737" t="s">
        <v>149</v>
      </c>
      <c r="Y1737" t="s">
        <v>66</v>
      </c>
      <c r="Z1737" s="3">
        <v>0.54100000000000004</v>
      </c>
      <c r="AA1737" t="s">
        <v>179</v>
      </c>
      <c r="AB1737" t="s">
        <v>10739</v>
      </c>
      <c r="AC1737" s="6" t="s">
        <v>10740</v>
      </c>
      <c r="AD1737" s="3">
        <f t="shared" si="216"/>
        <v>12.44</v>
      </c>
      <c r="AE1737" s="4">
        <f t="shared" si="217"/>
        <v>54</v>
      </c>
      <c r="AF1737" s="4">
        <f t="shared" si="218"/>
        <v>3</v>
      </c>
      <c r="AG1737" s="4">
        <f t="shared" si="219"/>
        <v>115</v>
      </c>
      <c r="AH1737" t="str">
        <f t="shared" si="220"/>
        <v>rare-chest</v>
      </c>
      <c r="AI1737" t="b">
        <f t="shared" si="221"/>
        <v>0</v>
      </c>
      <c r="AJ1737" t="str">
        <f t="shared" si="222"/>
        <v>ok</v>
      </c>
      <c r="AK1737" t="s">
        <v>10741</v>
      </c>
      <c r="AM1737" s="2">
        <v>46192</v>
      </c>
      <c r="AN1737" t="b">
        <f t="shared" si="223"/>
        <v>1</v>
      </c>
    </row>
    <row r="1738" spans="1:40" ht="43.2" x14ac:dyDescent="0.3">
      <c r="A1738" t="s">
        <v>10742</v>
      </c>
      <c r="B1738" t="s">
        <v>10743</v>
      </c>
      <c r="C1738" s="6" t="s">
        <v>10744</v>
      </c>
      <c r="D1738" t="s">
        <v>43</v>
      </c>
      <c r="E1738" s="4">
        <v>31</v>
      </c>
      <c r="F1738" t="b">
        <v>1</v>
      </c>
      <c r="G1738" s="4">
        <v>706</v>
      </c>
      <c r="H1738" s="3">
        <v>0.59</v>
      </c>
      <c r="I1738" s="3">
        <v>2</v>
      </c>
      <c r="J1738" s="3">
        <v>0</v>
      </c>
      <c r="K1738" s="3">
        <v>7.0000000000000007E-2</v>
      </c>
      <c r="L1738" s="3">
        <v>0</v>
      </c>
      <c r="M1738" s="3">
        <v>0</v>
      </c>
      <c r="N1738" s="3">
        <v>0.59</v>
      </c>
      <c r="O1738" s="3">
        <v>0</v>
      </c>
      <c r="P1738" s="4">
        <v>6</v>
      </c>
      <c r="Q1738" s="4">
        <v>8</v>
      </c>
      <c r="R1738" t="b">
        <v>0</v>
      </c>
      <c r="S1738" t="b">
        <v>1</v>
      </c>
      <c r="T1738" t="b">
        <v>1</v>
      </c>
      <c r="U1738" t="b">
        <v>0</v>
      </c>
      <c r="V1738" t="b">
        <v>1</v>
      </c>
      <c r="W1738" t="s">
        <v>111</v>
      </c>
      <c r="X1738" t="s">
        <v>149</v>
      </c>
      <c r="Y1738" t="s">
        <v>129</v>
      </c>
      <c r="Z1738" s="3">
        <v>2.78</v>
      </c>
      <c r="AA1738" t="s">
        <v>780</v>
      </c>
      <c r="AB1738" t="s">
        <v>10745</v>
      </c>
      <c r="AC1738" s="6" t="s">
        <v>10746</v>
      </c>
      <c r="AD1738" s="3">
        <f t="shared" si="216"/>
        <v>11.04</v>
      </c>
      <c r="AE1738" s="4">
        <f t="shared" si="217"/>
        <v>49</v>
      </c>
      <c r="AF1738" s="4">
        <f t="shared" si="218"/>
        <v>3</v>
      </c>
      <c r="AG1738" s="4">
        <f t="shared" si="219"/>
        <v>113</v>
      </c>
      <c r="AH1738" t="str">
        <f t="shared" si="220"/>
        <v>standard</v>
      </c>
      <c r="AI1738" t="b">
        <f t="shared" si="221"/>
        <v>0</v>
      </c>
      <c r="AJ1738" t="str">
        <f t="shared" si="222"/>
        <v>review: multi-status synergy</v>
      </c>
      <c r="AK1738" t="s">
        <v>10747</v>
      </c>
      <c r="AM1738" s="2">
        <v>46043</v>
      </c>
      <c r="AN1738" t="b">
        <f t="shared" si="223"/>
        <v>1</v>
      </c>
    </row>
    <row r="1739" spans="1:40" ht="28.8" x14ac:dyDescent="0.3">
      <c r="A1739" t="s">
        <v>10748</v>
      </c>
      <c r="B1739" t="s">
        <v>10749</v>
      </c>
      <c r="C1739" s="6" t="s">
        <v>10750</v>
      </c>
      <c r="D1739" t="s">
        <v>63</v>
      </c>
      <c r="E1739" s="4">
        <v>32</v>
      </c>
      <c r="F1739" t="b">
        <v>1</v>
      </c>
      <c r="G1739" s="4">
        <v>166</v>
      </c>
      <c r="H1739" s="3">
        <v>0</v>
      </c>
      <c r="I1739" s="3">
        <v>0</v>
      </c>
      <c r="J1739" s="3">
        <v>0</v>
      </c>
      <c r="K1739" s="3">
        <v>0.65</v>
      </c>
      <c r="L1739" s="3">
        <v>0</v>
      </c>
      <c r="M1739" s="3">
        <v>0</v>
      </c>
      <c r="N1739" s="3">
        <v>0</v>
      </c>
      <c r="O1739" s="3">
        <v>0</v>
      </c>
      <c r="P1739" s="4">
        <v>3</v>
      </c>
      <c r="Q1739" s="4">
        <v>9</v>
      </c>
      <c r="R1739" t="b">
        <v>0</v>
      </c>
      <c r="S1739" t="b">
        <v>0</v>
      </c>
      <c r="T1739" t="b">
        <v>0</v>
      </c>
      <c r="U1739" t="b">
        <v>1</v>
      </c>
      <c r="V1739" t="b">
        <v>0</v>
      </c>
      <c r="W1739" t="s">
        <v>64</v>
      </c>
      <c r="X1739" t="s">
        <v>45</v>
      </c>
      <c r="Y1739" t="s">
        <v>331</v>
      </c>
      <c r="Z1739" s="3">
        <v>0.18</v>
      </c>
      <c r="AA1739" t="s">
        <v>120</v>
      </c>
      <c r="AB1739" t="s">
        <v>10751</v>
      </c>
      <c r="AC1739" s="6" t="s">
        <v>10752</v>
      </c>
      <c r="AD1739" s="3">
        <f t="shared" si="216"/>
        <v>2.2999999999999998</v>
      </c>
      <c r="AE1739" s="4">
        <f t="shared" si="217"/>
        <v>35</v>
      </c>
      <c r="AF1739" s="4">
        <f t="shared" si="218"/>
        <v>7</v>
      </c>
      <c r="AG1739" s="4">
        <f t="shared" si="219"/>
        <v>107</v>
      </c>
      <c r="AH1739" t="str">
        <f t="shared" si="220"/>
        <v>standard</v>
      </c>
      <c r="AI1739" t="b">
        <f t="shared" si="221"/>
        <v>0</v>
      </c>
      <c r="AJ1739" t="str">
        <f t="shared" si="222"/>
        <v>ok</v>
      </c>
      <c r="AK1739" t="s">
        <v>10753</v>
      </c>
      <c r="AM1739" s="2">
        <v>46085</v>
      </c>
      <c r="AN1739" t="b">
        <f t="shared" si="223"/>
        <v>1</v>
      </c>
    </row>
    <row r="1740" spans="1:40" ht="43.2" x14ac:dyDescent="0.3">
      <c r="A1740" t="s">
        <v>10754</v>
      </c>
      <c r="B1740" t="s">
        <v>10755</v>
      </c>
      <c r="C1740" s="6" t="s">
        <v>10756</v>
      </c>
      <c r="D1740" t="s">
        <v>43</v>
      </c>
      <c r="E1740" s="4">
        <v>35</v>
      </c>
      <c r="F1740" t="b">
        <v>1</v>
      </c>
      <c r="G1740" s="4">
        <v>1232</v>
      </c>
      <c r="H1740" s="3">
        <v>0</v>
      </c>
      <c r="I1740" s="3">
        <v>-1</v>
      </c>
      <c r="J1740" s="3">
        <v>0</v>
      </c>
      <c r="K1740" s="3">
        <v>0</v>
      </c>
      <c r="L1740" s="3">
        <v>0</v>
      </c>
      <c r="M1740" s="3">
        <v>0</v>
      </c>
      <c r="N1740" s="3">
        <v>0</v>
      </c>
      <c r="O1740" s="3">
        <v>0</v>
      </c>
      <c r="P1740" s="4">
        <v>1</v>
      </c>
      <c r="Q1740" s="4">
        <v>3</v>
      </c>
      <c r="R1740" t="b">
        <v>1</v>
      </c>
      <c r="S1740" t="b">
        <v>1</v>
      </c>
      <c r="T1740" t="b">
        <v>0</v>
      </c>
      <c r="U1740" t="b">
        <v>0</v>
      </c>
      <c r="V1740" t="b">
        <v>0</v>
      </c>
      <c r="W1740" t="s">
        <v>64</v>
      </c>
      <c r="X1740" t="s">
        <v>128</v>
      </c>
      <c r="Y1740" t="s">
        <v>129</v>
      </c>
      <c r="Z1740" s="3">
        <v>0.51</v>
      </c>
      <c r="AA1740" t="s">
        <v>67</v>
      </c>
      <c r="AB1740" t="s">
        <v>10757</v>
      </c>
      <c r="AC1740" s="6" t="s">
        <v>10758</v>
      </c>
      <c r="AD1740" s="3">
        <f t="shared" si="216"/>
        <v>3.5</v>
      </c>
      <c r="AE1740" s="4">
        <f t="shared" si="217"/>
        <v>42</v>
      </c>
      <c r="AF1740" s="4">
        <f t="shared" si="218"/>
        <v>3</v>
      </c>
      <c r="AG1740" s="4">
        <f t="shared" si="219"/>
        <v>114</v>
      </c>
      <c r="AH1740" t="str">
        <f t="shared" si="220"/>
        <v>standard</v>
      </c>
      <c r="AI1740" t="b">
        <f t="shared" si="221"/>
        <v>1</v>
      </c>
      <c r="AJ1740" t="str">
        <f t="shared" si="222"/>
        <v>ok</v>
      </c>
      <c r="AK1740" t="s">
        <v>10759</v>
      </c>
      <c r="AL1740" t="s">
        <v>3031</v>
      </c>
      <c r="AM1740" s="2">
        <v>46043</v>
      </c>
      <c r="AN1740" t="b">
        <f t="shared" si="223"/>
        <v>1</v>
      </c>
    </row>
    <row r="1741" spans="1:40" ht="43.2" x14ac:dyDescent="0.3">
      <c r="A1741" t="s">
        <v>10760</v>
      </c>
      <c r="B1741" t="s">
        <v>1256</v>
      </c>
      <c r="C1741" s="6" t="s">
        <v>10761</v>
      </c>
      <c r="D1741" t="s">
        <v>43</v>
      </c>
      <c r="E1741" s="4">
        <v>32</v>
      </c>
      <c r="F1741" t="b">
        <v>1</v>
      </c>
      <c r="G1741" s="4">
        <v>431</v>
      </c>
      <c r="H1741" s="3">
        <v>0</v>
      </c>
      <c r="I1741" s="3">
        <v>0</v>
      </c>
      <c r="J1741" s="3">
        <v>0.2</v>
      </c>
      <c r="K1741" s="3">
        <v>0</v>
      </c>
      <c r="L1741" s="3">
        <v>0.87</v>
      </c>
      <c r="M1741" s="3">
        <v>0</v>
      </c>
      <c r="N1741" s="3">
        <v>0</v>
      </c>
      <c r="O1741" s="3">
        <v>-0.4</v>
      </c>
      <c r="P1741" s="4">
        <v>2</v>
      </c>
      <c r="Q1741" s="4">
        <v>4</v>
      </c>
      <c r="R1741" t="b">
        <v>1</v>
      </c>
      <c r="S1741" t="b">
        <v>1</v>
      </c>
      <c r="T1741" t="b">
        <v>1</v>
      </c>
      <c r="U1741" t="b">
        <v>0</v>
      </c>
      <c r="V1741" t="b">
        <v>0</v>
      </c>
      <c r="W1741" t="s">
        <v>111</v>
      </c>
      <c r="X1741" t="s">
        <v>128</v>
      </c>
      <c r="Y1741" t="s">
        <v>46</v>
      </c>
      <c r="Z1741" s="3">
        <v>2.21</v>
      </c>
      <c r="AA1741" t="s">
        <v>230</v>
      </c>
      <c r="AB1741" t="s">
        <v>1258</v>
      </c>
      <c r="AC1741" s="6" t="s">
        <v>10762</v>
      </c>
      <c r="AD1741" s="3">
        <f t="shared" si="216"/>
        <v>5.14</v>
      </c>
      <c r="AE1741" s="4">
        <f t="shared" si="217"/>
        <v>45</v>
      </c>
      <c r="AF1741" s="4">
        <f t="shared" si="218"/>
        <v>3</v>
      </c>
      <c r="AG1741" s="4">
        <f t="shared" si="219"/>
        <v>111</v>
      </c>
      <c r="AH1741" t="str">
        <f t="shared" si="220"/>
        <v>standard</v>
      </c>
      <c r="AI1741" t="b">
        <f t="shared" si="221"/>
        <v>1</v>
      </c>
      <c r="AJ1741" t="str">
        <f t="shared" si="222"/>
        <v>review: multi-status synergy</v>
      </c>
      <c r="AK1741" t="s">
        <v>10763</v>
      </c>
      <c r="AL1741" t="s">
        <v>6992</v>
      </c>
      <c r="AM1741" s="2">
        <v>46082</v>
      </c>
      <c r="AN1741" t="b">
        <f t="shared" si="223"/>
        <v>1</v>
      </c>
    </row>
    <row r="1742" spans="1:40" ht="43.2" x14ac:dyDescent="0.3">
      <c r="A1742" t="s">
        <v>10764</v>
      </c>
      <c r="B1742" t="s">
        <v>10765</v>
      </c>
      <c r="C1742" s="6" t="s">
        <v>10766</v>
      </c>
      <c r="D1742" t="s">
        <v>119</v>
      </c>
      <c r="E1742" s="4">
        <v>74</v>
      </c>
      <c r="F1742" t="b">
        <v>1</v>
      </c>
      <c r="G1742" s="4">
        <v>1373</v>
      </c>
      <c r="H1742" s="3">
        <v>0</v>
      </c>
      <c r="I1742" s="3">
        <v>0</v>
      </c>
      <c r="J1742" s="3">
        <v>0</v>
      </c>
      <c r="K1742" s="3">
        <v>0</v>
      </c>
      <c r="L1742" s="3">
        <v>0.42</v>
      </c>
      <c r="M1742" s="3">
        <v>0.45</v>
      </c>
      <c r="N1742" s="3">
        <v>0</v>
      </c>
      <c r="O1742" s="3">
        <v>0.04</v>
      </c>
      <c r="P1742" s="4">
        <v>4</v>
      </c>
      <c r="Q1742" s="4">
        <v>7</v>
      </c>
      <c r="R1742" t="b">
        <v>0</v>
      </c>
      <c r="S1742" t="b">
        <v>0</v>
      </c>
      <c r="T1742" t="b">
        <v>1</v>
      </c>
      <c r="U1742" t="b">
        <v>1</v>
      </c>
      <c r="V1742" t="b">
        <v>0</v>
      </c>
      <c r="W1742" t="s">
        <v>138</v>
      </c>
      <c r="X1742" t="s">
        <v>75</v>
      </c>
      <c r="Y1742" t="s">
        <v>102</v>
      </c>
      <c r="Z1742" s="3">
        <v>1.0900000000000001</v>
      </c>
      <c r="AA1742" t="s">
        <v>1385</v>
      </c>
      <c r="AB1742" t="s">
        <v>10767</v>
      </c>
      <c r="AC1742" s="6" t="s">
        <v>10768</v>
      </c>
      <c r="AD1742" s="3">
        <f t="shared" si="216"/>
        <v>5.82</v>
      </c>
      <c r="AE1742" s="4">
        <f t="shared" si="217"/>
        <v>95</v>
      </c>
      <c r="AF1742" s="4">
        <f t="shared" si="218"/>
        <v>4</v>
      </c>
      <c r="AG1742" s="4">
        <f t="shared" si="219"/>
        <v>114</v>
      </c>
      <c r="AH1742" t="str">
        <f t="shared" si="220"/>
        <v>standard</v>
      </c>
      <c r="AI1742" t="b">
        <f t="shared" si="221"/>
        <v>0</v>
      </c>
      <c r="AJ1742" t="str">
        <f t="shared" si="222"/>
        <v>ok</v>
      </c>
      <c r="AK1742" t="s">
        <v>10769</v>
      </c>
      <c r="AM1742" s="2">
        <v>46105</v>
      </c>
      <c r="AN1742" t="b">
        <f t="shared" si="223"/>
        <v>1</v>
      </c>
    </row>
    <row r="1743" spans="1:40" ht="43.2" x14ac:dyDescent="0.3">
      <c r="A1743" t="s">
        <v>10770</v>
      </c>
      <c r="B1743" t="s">
        <v>10771</v>
      </c>
      <c r="C1743" s="6" t="s">
        <v>10772</v>
      </c>
      <c r="D1743" t="s">
        <v>63</v>
      </c>
      <c r="E1743" s="4">
        <v>26</v>
      </c>
      <c r="F1743" t="b">
        <v>1</v>
      </c>
      <c r="G1743" s="4">
        <v>184</v>
      </c>
      <c r="H1743" s="3">
        <v>0</v>
      </c>
      <c r="I1743" s="3">
        <v>0</v>
      </c>
      <c r="J1743" s="3">
        <v>0.05</v>
      </c>
      <c r="K1743" s="3">
        <v>0.19</v>
      </c>
      <c r="L1743" s="3">
        <v>0</v>
      </c>
      <c r="M1743" s="3">
        <v>0</v>
      </c>
      <c r="N1743" s="3">
        <v>1.08</v>
      </c>
      <c r="O1743" s="3">
        <v>0</v>
      </c>
      <c r="P1743" s="4">
        <v>4</v>
      </c>
      <c r="Q1743" s="4">
        <v>8</v>
      </c>
      <c r="R1743" t="b">
        <v>0</v>
      </c>
      <c r="S1743" t="b">
        <v>1</v>
      </c>
      <c r="T1743" t="b">
        <v>1</v>
      </c>
      <c r="U1743" t="b">
        <v>0</v>
      </c>
      <c r="V1743" t="b">
        <v>0</v>
      </c>
      <c r="W1743" t="s">
        <v>127</v>
      </c>
      <c r="X1743" t="s">
        <v>200</v>
      </c>
      <c r="Y1743" t="s">
        <v>66</v>
      </c>
      <c r="Z1743" s="3">
        <v>3.1640000000000001</v>
      </c>
      <c r="AA1743" t="s">
        <v>130</v>
      </c>
      <c r="AB1743" t="s">
        <v>10773</v>
      </c>
      <c r="AC1743" s="6" t="s">
        <v>10774</v>
      </c>
      <c r="AD1743" s="3">
        <f t="shared" si="216"/>
        <v>3.69</v>
      </c>
      <c r="AE1743" s="4">
        <f t="shared" si="217"/>
        <v>34</v>
      </c>
      <c r="AF1743" s="4">
        <f t="shared" si="218"/>
        <v>5</v>
      </c>
      <c r="AG1743" s="4">
        <f t="shared" si="219"/>
        <v>116</v>
      </c>
      <c r="AH1743" t="str">
        <f t="shared" si="220"/>
        <v>standard</v>
      </c>
      <c r="AI1743" t="b">
        <f t="shared" si="221"/>
        <v>0</v>
      </c>
      <c r="AJ1743" t="str">
        <f t="shared" si="222"/>
        <v>ok</v>
      </c>
      <c r="AK1743" t="s">
        <v>10775</v>
      </c>
      <c r="AM1743" s="2">
        <v>46196</v>
      </c>
      <c r="AN1743" t="b">
        <f t="shared" si="223"/>
        <v>1</v>
      </c>
    </row>
    <row r="1744" spans="1:40" ht="43.2" x14ac:dyDescent="0.3">
      <c r="A1744" t="s">
        <v>10776</v>
      </c>
      <c r="B1744" t="s">
        <v>10777</v>
      </c>
      <c r="C1744" s="6" t="s">
        <v>10778</v>
      </c>
      <c r="D1744" t="s">
        <v>63</v>
      </c>
      <c r="E1744" s="4">
        <v>22</v>
      </c>
      <c r="F1744" t="b">
        <v>1</v>
      </c>
      <c r="G1744" s="4">
        <v>51</v>
      </c>
      <c r="H1744" s="3">
        <v>0.76</v>
      </c>
      <c r="I1744" s="3">
        <v>1</v>
      </c>
      <c r="J1744" s="3">
        <v>0</v>
      </c>
      <c r="K1744" s="3">
        <v>0</v>
      </c>
      <c r="L1744" s="3">
        <v>-0.28999999999999998</v>
      </c>
      <c r="M1744" s="3">
        <v>0</v>
      </c>
      <c r="N1744" s="3">
        <v>0</v>
      </c>
      <c r="O1744" s="3">
        <v>0</v>
      </c>
      <c r="P1744" s="4">
        <v>2</v>
      </c>
      <c r="Q1744" s="4">
        <v>5</v>
      </c>
      <c r="R1744" t="b">
        <v>1</v>
      </c>
      <c r="S1744" t="b">
        <v>1</v>
      </c>
      <c r="T1744" t="b">
        <v>0</v>
      </c>
      <c r="U1744" t="b">
        <v>1</v>
      </c>
      <c r="V1744" t="b">
        <v>1</v>
      </c>
      <c r="W1744" t="s">
        <v>64</v>
      </c>
      <c r="X1744" t="s">
        <v>65</v>
      </c>
      <c r="Y1744" t="s">
        <v>66</v>
      </c>
      <c r="Z1744" s="3">
        <v>0.14799999999999999</v>
      </c>
      <c r="AA1744" t="s">
        <v>67</v>
      </c>
      <c r="AB1744" t="s">
        <v>10779</v>
      </c>
      <c r="AC1744" s="6" t="s">
        <v>10780</v>
      </c>
      <c r="AD1744" s="3">
        <f t="shared" si="216"/>
        <v>9.16</v>
      </c>
      <c r="AE1744" s="4">
        <f t="shared" si="217"/>
        <v>32</v>
      </c>
      <c r="AF1744" s="4">
        <f t="shared" si="218"/>
        <v>4</v>
      </c>
      <c r="AG1744" s="4">
        <f t="shared" si="219"/>
        <v>117</v>
      </c>
      <c r="AH1744" t="str">
        <f t="shared" si="220"/>
        <v>standard</v>
      </c>
      <c r="AI1744" t="b">
        <f t="shared" si="221"/>
        <v>1</v>
      </c>
      <c r="AJ1744" t="str">
        <f t="shared" si="222"/>
        <v>ok</v>
      </c>
      <c r="AK1744" t="s">
        <v>10781</v>
      </c>
      <c r="AM1744" s="2">
        <v>46146</v>
      </c>
      <c r="AN1744" t="b">
        <f t="shared" si="223"/>
        <v>1</v>
      </c>
    </row>
    <row r="1745" spans="1:40" ht="43.2" x14ac:dyDescent="0.3">
      <c r="A1745" t="s">
        <v>10782</v>
      </c>
      <c r="B1745" t="s">
        <v>10783</v>
      </c>
      <c r="C1745" s="6" t="s">
        <v>10784</v>
      </c>
      <c r="D1745" t="s">
        <v>63</v>
      </c>
      <c r="E1745" s="4">
        <v>17</v>
      </c>
      <c r="F1745" t="b">
        <v>1</v>
      </c>
      <c r="G1745" s="4">
        <v>691</v>
      </c>
      <c r="H1745" s="3">
        <v>0.87</v>
      </c>
      <c r="I1745" s="3">
        <v>0</v>
      </c>
      <c r="J1745" s="3">
        <v>0</v>
      </c>
      <c r="K1745" s="3">
        <v>0</v>
      </c>
      <c r="L1745" s="3">
        <v>0.64</v>
      </c>
      <c r="M1745" s="3">
        <v>0</v>
      </c>
      <c r="N1745" s="3">
        <v>0</v>
      </c>
      <c r="O1745" s="3">
        <v>0</v>
      </c>
      <c r="P1745" s="4">
        <v>8</v>
      </c>
      <c r="Q1745" s="4">
        <v>10</v>
      </c>
      <c r="R1745" t="b">
        <v>0</v>
      </c>
      <c r="S1745" t="b">
        <v>0</v>
      </c>
      <c r="T1745" t="b">
        <v>0</v>
      </c>
      <c r="U1745" t="b">
        <v>1</v>
      </c>
      <c r="V1745" t="b">
        <v>0</v>
      </c>
      <c r="W1745" t="s">
        <v>148</v>
      </c>
      <c r="X1745" t="s">
        <v>55</v>
      </c>
      <c r="Y1745" t="s">
        <v>331</v>
      </c>
      <c r="Z1745" s="3">
        <v>1.079</v>
      </c>
      <c r="AA1745" t="s">
        <v>157</v>
      </c>
      <c r="AB1745" t="s">
        <v>10785</v>
      </c>
      <c r="AC1745" s="6" t="s">
        <v>10786</v>
      </c>
      <c r="AD1745" s="3">
        <f t="shared" si="216"/>
        <v>9.24</v>
      </c>
      <c r="AE1745" s="4">
        <f t="shared" si="217"/>
        <v>23</v>
      </c>
      <c r="AF1745" s="4">
        <f t="shared" si="218"/>
        <v>3</v>
      </c>
      <c r="AG1745" s="4">
        <f t="shared" si="219"/>
        <v>117</v>
      </c>
      <c r="AH1745" t="str">
        <f t="shared" si="220"/>
        <v>standard</v>
      </c>
      <c r="AI1745" t="b">
        <f t="shared" si="221"/>
        <v>0</v>
      </c>
      <c r="AJ1745" t="str">
        <f t="shared" si="222"/>
        <v>ok</v>
      </c>
      <c r="AK1745" t="s">
        <v>10787</v>
      </c>
      <c r="AM1745" s="2">
        <v>46098</v>
      </c>
      <c r="AN1745" t="b">
        <f t="shared" si="223"/>
        <v>1</v>
      </c>
    </row>
    <row r="1746" spans="1:40" ht="43.2" x14ac:dyDescent="0.3">
      <c r="A1746" t="s">
        <v>10788</v>
      </c>
      <c r="B1746" t="s">
        <v>10789</v>
      </c>
      <c r="C1746" s="6" t="s">
        <v>10790</v>
      </c>
      <c r="D1746" t="s">
        <v>147</v>
      </c>
      <c r="E1746" s="4">
        <v>133</v>
      </c>
      <c r="F1746" t="b">
        <v>1</v>
      </c>
      <c r="G1746" s="4">
        <v>593</v>
      </c>
      <c r="H1746" s="3">
        <v>0.66</v>
      </c>
      <c r="I1746" s="3">
        <v>0</v>
      </c>
      <c r="J1746" s="3">
        <v>0</v>
      </c>
      <c r="K1746" s="3">
        <v>0</v>
      </c>
      <c r="L1746" s="3">
        <v>0</v>
      </c>
      <c r="M1746" s="3">
        <v>0</v>
      </c>
      <c r="N1746" s="3">
        <v>0</v>
      </c>
      <c r="O1746" s="3">
        <v>0.78</v>
      </c>
      <c r="P1746" s="4">
        <v>4</v>
      </c>
      <c r="Q1746" s="4">
        <v>8</v>
      </c>
      <c r="R1746" t="b">
        <v>0</v>
      </c>
      <c r="S1746" t="b">
        <v>1</v>
      </c>
      <c r="T1746" t="b">
        <v>0</v>
      </c>
      <c r="U1746" t="b">
        <v>0</v>
      </c>
      <c r="V1746" t="b">
        <v>1</v>
      </c>
      <c r="W1746" t="s">
        <v>84</v>
      </c>
      <c r="X1746" t="s">
        <v>149</v>
      </c>
      <c r="Y1746" t="s">
        <v>66</v>
      </c>
      <c r="Z1746" s="3">
        <v>0.55000000000000004</v>
      </c>
      <c r="AA1746" t="s">
        <v>2830</v>
      </c>
      <c r="AB1746" t="s">
        <v>10791</v>
      </c>
      <c r="AC1746" s="6" t="s">
        <v>10792</v>
      </c>
      <c r="AD1746" s="3">
        <f t="shared" si="216"/>
        <v>16.84</v>
      </c>
      <c r="AE1746" s="4">
        <f t="shared" si="217"/>
        <v>223</v>
      </c>
      <c r="AF1746" s="4">
        <f t="shared" si="218"/>
        <v>5</v>
      </c>
      <c r="AG1746" s="4">
        <f t="shared" si="219"/>
        <v>127</v>
      </c>
      <c r="AH1746" t="str">
        <f t="shared" si="220"/>
        <v>boss-vault</v>
      </c>
      <c r="AI1746" t="b">
        <f t="shared" si="221"/>
        <v>0</v>
      </c>
      <c r="AJ1746" t="str">
        <f t="shared" si="222"/>
        <v>ok</v>
      </c>
      <c r="AK1746" t="s">
        <v>10793</v>
      </c>
      <c r="AL1746" t="s">
        <v>6083</v>
      </c>
      <c r="AM1746" s="2">
        <v>46110</v>
      </c>
      <c r="AN1746" t="b">
        <f t="shared" si="223"/>
        <v>1</v>
      </c>
    </row>
    <row r="1747" spans="1:40" ht="43.2" x14ac:dyDescent="0.3">
      <c r="A1747" t="s">
        <v>10794</v>
      </c>
      <c r="B1747" t="s">
        <v>10795</v>
      </c>
      <c r="C1747" s="6" t="s">
        <v>10796</v>
      </c>
      <c r="D1747" t="s">
        <v>178</v>
      </c>
      <c r="E1747" s="4">
        <v>85</v>
      </c>
      <c r="F1747" t="b">
        <v>0</v>
      </c>
      <c r="G1747" s="4">
        <v>1233</v>
      </c>
      <c r="H1747" s="3">
        <v>1.38</v>
      </c>
      <c r="I1747" s="3">
        <v>3</v>
      </c>
      <c r="J1747" s="3">
        <v>0</v>
      </c>
      <c r="K1747" s="3">
        <v>0</v>
      </c>
      <c r="L1747" s="3">
        <v>0.12</v>
      </c>
      <c r="M1747" s="3">
        <v>0</v>
      </c>
      <c r="N1747" s="3">
        <v>0</v>
      </c>
      <c r="O1747" s="3">
        <v>0</v>
      </c>
      <c r="P1747" s="4">
        <v>2</v>
      </c>
      <c r="Q1747" s="4">
        <v>2</v>
      </c>
      <c r="R1747" t="b">
        <v>1</v>
      </c>
      <c r="S1747" t="b">
        <v>0</v>
      </c>
      <c r="T1747" t="b">
        <v>0</v>
      </c>
      <c r="U1747" t="b">
        <v>0</v>
      </c>
      <c r="V1747" t="b">
        <v>1</v>
      </c>
      <c r="W1747" t="s">
        <v>64</v>
      </c>
      <c r="X1747" t="s">
        <v>149</v>
      </c>
      <c r="Y1747" t="s">
        <v>66</v>
      </c>
      <c r="Z1747" s="3">
        <v>2.2909999999999999</v>
      </c>
      <c r="AA1747" t="s">
        <v>209</v>
      </c>
      <c r="AB1747" t="s">
        <v>10797</v>
      </c>
      <c r="AC1747" s="6" t="s">
        <v>10798</v>
      </c>
      <c r="AD1747" s="3">
        <f t="shared" si="216"/>
        <v>22.78</v>
      </c>
      <c r="AE1747" s="4">
        <f t="shared" si="217"/>
        <v>164</v>
      </c>
      <c r="AF1747" s="4">
        <f t="shared" si="218"/>
        <v>1</v>
      </c>
      <c r="AG1747" s="4">
        <f t="shared" si="219"/>
        <v>114</v>
      </c>
      <c r="AH1747" t="str">
        <f t="shared" si="220"/>
        <v>rare-chest</v>
      </c>
      <c r="AI1747" t="b">
        <f t="shared" si="221"/>
        <v>0</v>
      </c>
      <c r="AJ1747" t="str">
        <f t="shared" si="222"/>
        <v>review: balance outlier</v>
      </c>
      <c r="AK1747" t="s">
        <v>10799</v>
      </c>
      <c r="AM1747" s="2">
        <v>46146</v>
      </c>
      <c r="AN1747" t="b">
        <f t="shared" si="223"/>
        <v>1</v>
      </c>
    </row>
    <row r="1748" spans="1:40" ht="43.2" x14ac:dyDescent="0.3">
      <c r="A1748" t="s">
        <v>10800</v>
      </c>
      <c r="B1748" t="s">
        <v>10801</v>
      </c>
      <c r="C1748" s="6" t="s">
        <v>10802</v>
      </c>
      <c r="D1748" t="s">
        <v>119</v>
      </c>
      <c r="E1748" s="4">
        <v>44</v>
      </c>
      <c r="F1748" t="b">
        <v>0</v>
      </c>
      <c r="G1748" s="4">
        <v>901</v>
      </c>
      <c r="H1748" s="3">
        <v>0</v>
      </c>
      <c r="I1748" s="3">
        <v>0</v>
      </c>
      <c r="J1748" s="3">
        <v>-0.24</v>
      </c>
      <c r="K1748" s="3">
        <v>0</v>
      </c>
      <c r="L1748" s="3">
        <v>0.33</v>
      </c>
      <c r="M1748" s="3">
        <v>0.41</v>
      </c>
      <c r="N1748" s="3">
        <v>0</v>
      </c>
      <c r="O1748" s="3">
        <v>0</v>
      </c>
      <c r="P1748" s="4">
        <v>3</v>
      </c>
      <c r="Q1748" s="4">
        <v>6</v>
      </c>
      <c r="R1748" t="b">
        <v>1</v>
      </c>
      <c r="S1748" t="b">
        <v>1</v>
      </c>
      <c r="T1748" t="b">
        <v>1</v>
      </c>
      <c r="U1748" t="b">
        <v>0</v>
      </c>
      <c r="V1748" t="b">
        <v>1</v>
      </c>
      <c r="W1748" t="s">
        <v>64</v>
      </c>
      <c r="X1748" t="s">
        <v>128</v>
      </c>
      <c r="Y1748" t="s">
        <v>222</v>
      </c>
      <c r="Z1748" s="3">
        <v>2.327</v>
      </c>
      <c r="AA1748" t="s">
        <v>991</v>
      </c>
      <c r="AB1748" t="s">
        <v>10803</v>
      </c>
      <c r="AC1748" s="6" t="s">
        <v>10804</v>
      </c>
      <c r="AD1748" s="3">
        <f t="shared" si="216"/>
        <v>6.2</v>
      </c>
      <c r="AE1748" s="4">
        <f t="shared" si="217"/>
        <v>61</v>
      </c>
      <c r="AF1748" s="4">
        <f t="shared" si="218"/>
        <v>4</v>
      </c>
      <c r="AG1748" s="4">
        <f t="shared" si="219"/>
        <v>116</v>
      </c>
      <c r="AH1748" t="str">
        <f t="shared" si="220"/>
        <v>standard</v>
      </c>
      <c r="AI1748" t="b">
        <f t="shared" si="221"/>
        <v>1</v>
      </c>
      <c r="AJ1748" t="str">
        <f t="shared" si="222"/>
        <v>ok</v>
      </c>
      <c r="AK1748" t="s">
        <v>10805</v>
      </c>
      <c r="AM1748" s="2">
        <v>46089</v>
      </c>
      <c r="AN1748" t="b">
        <f t="shared" si="223"/>
        <v>1</v>
      </c>
    </row>
    <row r="1749" spans="1:40" ht="43.2" x14ac:dyDescent="0.3">
      <c r="A1749" t="s">
        <v>10806</v>
      </c>
      <c r="B1749" t="s">
        <v>10807</v>
      </c>
      <c r="C1749" s="6" t="s">
        <v>10808</v>
      </c>
      <c r="D1749" t="s">
        <v>63</v>
      </c>
      <c r="E1749" s="4">
        <v>21</v>
      </c>
      <c r="F1749" t="b">
        <v>1</v>
      </c>
      <c r="G1749" s="4">
        <v>130</v>
      </c>
      <c r="H1749" s="3">
        <v>0.47</v>
      </c>
      <c r="I1749" s="3">
        <v>0</v>
      </c>
      <c r="J1749" s="3">
        <v>0</v>
      </c>
      <c r="K1749" s="3">
        <v>0</v>
      </c>
      <c r="L1749" s="3">
        <v>0</v>
      </c>
      <c r="M1749" s="3">
        <v>0</v>
      </c>
      <c r="N1749" s="3">
        <v>2.98</v>
      </c>
      <c r="O1749" s="3">
        <v>0</v>
      </c>
      <c r="P1749" s="4">
        <v>7</v>
      </c>
      <c r="Q1749" s="4">
        <v>9</v>
      </c>
      <c r="R1749" t="b">
        <v>0</v>
      </c>
      <c r="S1749" t="b">
        <v>0</v>
      </c>
      <c r="T1749" t="b">
        <v>0</v>
      </c>
      <c r="U1749" t="b">
        <v>0</v>
      </c>
      <c r="V1749" t="b">
        <v>0</v>
      </c>
      <c r="W1749" t="s">
        <v>148</v>
      </c>
      <c r="X1749" t="s">
        <v>75</v>
      </c>
      <c r="Y1749" t="s">
        <v>66</v>
      </c>
      <c r="Z1749" s="3">
        <v>0.35599999999999998</v>
      </c>
      <c r="AA1749" t="s">
        <v>157</v>
      </c>
      <c r="AB1749" t="s">
        <v>10809</v>
      </c>
      <c r="AC1749" s="6" t="s">
        <v>10810</v>
      </c>
      <c r="AD1749" s="3">
        <f t="shared" si="216"/>
        <v>10.72</v>
      </c>
      <c r="AE1749" s="4">
        <f t="shared" si="217"/>
        <v>30</v>
      </c>
      <c r="AF1749" s="4">
        <f t="shared" si="218"/>
        <v>3</v>
      </c>
      <c r="AG1749" s="4">
        <f t="shared" si="219"/>
        <v>111</v>
      </c>
      <c r="AH1749" t="str">
        <f t="shared" si="220"/>
        <v>standard</v>
      </c>
      <c r="AI1749" t="b">
        <f t="shared" si="221"/>
        <v>0</v>
      </c>
      <c r="AJ1749" t="str">
        <f t="shared" si="222"/>
        <v>review: balance outlier</v>
      </c>
      <c r="AK1749" t="s">
        <v>10811</v>
      </c>
      <c r="AL1749" t="s">
        <v>1516</v>
      </c>
      <c r="AM1749" s="2">
        <v>46043</v>
      </c>
      <c r="AN1749" t="b">
        <f t="shared" si="223"/>
        <v>1</v>
      </c>
    </row>
    <row r="1750" spans="1:40" ht="43.2" x14ac:dyDescent="0.3">
      <c r="A1750" t="s">
        <v>10812</v>
      </c>
      <c r="B1750" t="s">
        <v>10813</v>
      </c>
      <c r="C1750" s="6" t="s">
        <v>10814</v>
      </c>
      <c r="D1750" t="s">
        <v>63</v>
      </c>
      <c r="E1750" s="4">
        <v>12</v>
      </c>
      <c r="F1750" t="b">
        <v>1</v>
      </c>
      <c r="G1750" s="4">
        <v>601</v>
      </c>
      <c r="H1750" s="3">
        <v>0</v>
      </c>
      <c r="I1750" s="3">
        <v>-1</v>
      </c>
      <c r="J1750" s="3">
        <v>0</v>
      </c>
      <c r="K1750" s="3">
        <v>-0.05</v>
      </c>
      <c r="L1750" s="3">
        <v>0.8</v>
      </c>
      <c r="M1750" s="3">
        <v>0</v>
      </c>
      <c r="N1750" s="3">
        <v>0</v>
      </c>
      <c r="O1750" s="3">
        <v>0</v>
      </c>
      <c r="P1750" s="4">
        <v>8</v>
      </c>
      <c r="Q1750" s="4">
        <v>8</v>
      </c>
      <c r="R1750" t="b">
        <v>0</v>
      </c>
      <c r="S1750" t="b">
        <v>0</v>
      </c>
      <c r="T1750" t="b">
        <v>0</v>
      </c>
      <c r="U1750" t="b">
        <v>1</v>
      </c>
      <c r="V1750" t="b">
        <v>0</v>
      </c>
      <c r="W1750" t="s">
        <v>138</v>
      </c>
      <c r="X1750" t="s">
        <v>200</v>
      </c>
      <c r="Y1750" t="s">
        <v>46</v>
      </c>
      <c r="Z1750" s="3">
        <v>9.4E-2</v>
      </c>
      <c r="AA1750" t="s">
        <v>140</v>
      </c>
      <c r="AB1750" t="s">
        <v>10815</v>
      </c>
      <c r="AC1750" s="6" t="s">
        <v>10816</v>
      </c>
      <c r="AD1750" s="3">
        <f t="shared" si="216"/>
        <v>4.2</v>
      </c>
      <c r="AE1750" s="4">
        <f t="shared" si="217"/>
        <v>14</v>
      </c>
      <c r="AF1750" s="4">
        <f t="shared" si="218"/>
        <v>1</v>
      </c>
      <c r="AG1750" s="4">
        <f t="shared" si="219"/>
        <v>114</v>
      </c>
      <c r="AH1750" t="str">
        <f t="shared" si="220"/>
        <v>standard</v>
      </c>
      <c r="AI1750" t="b">
        <f t="shared" si="221"/>
        <v>1</v>
      </c>
      <c r="AJ1750" t="str">
        <f t="shared" si="222"/>
        <v>ok</v>
      </c>
      <c r="AK1750" t="s">
        <v>10817</v>
      </c>
      <c r="AM1750" s="2">
        <v>46189</v>
      </c>
      <c r="AN1750" t="b">
        <f t="shared" si="223"/>
        <v>1</v>
      </c>
    </row>
    <row r="1751" spans="1:40" ht="43.2" x14ac:dyDescent="0.3">
      <c r="A1751" t="s">
        <v>10818</v>
      </c>
      <c r="B1751" t="s">
        <v>10819</v>
      </c>
      <c r="C1751" s="6" t="s">
        <v>10820</v>
      </c>
      <c r="D1751" t="s">
        <v>63</v>
      </c>
      <c r="E1751" s="4">
        <v>15</v>
      </c>
      <c r="F1751" t="b">
        <v>0</v>
      </c>
      <c r="G1751" s="4">
        <v>291</v>
      </c>
      <c r="H1751" s="3">
        <v>0</v>
      </c>
      <c r="I1751" s="3">
        <v>0</v>
      </c>
      <c r="J1751" s="3">
        <v>0</v>
      </c>
      <c r="K1751" s="3">
        <v>0</v>
      </c>
      <c r="L1751" s="3">
        <v>0</v>
      </c>
      <c r="M1751" s="3">
        <v>0.2</v>
      </c>
      <c r="N1751" s="3">
        <v>2.79</v>
      </c>
      <c r="O1751" s="3">
        <v>0</v>
      </c>
      <c r="P1751" s="4">
        <v>8</v>
      </c>
      <c r="Q1751" s="4">
        <v>9</v>
      </c>
      <c r="R1751" t="b">
        <v>0</v>
      </c>
      <c r="S1751" t="b">
        <v>0</v>
      </c>
      <c r="T1751" t="b">
        <v>1</v>
      </c>
      <c r="U1751" t="b">
        <v>0</v>
      </c>
      <c r="V1751" t="b">
        <v>1</v>
      </c>
      <c r="W1751" t="s">
        <v>111</v>
      </c>
      <c r="X1751" t="s">
        <v>75</v>
      </c>
      <c r="Y1751" t="s">
        <v>74</v>
      </c>
      <c r="Z1751" s="3">
        <v>2.5659999999999998</v>
      </c>
      <c r="AA1751" t="s">
        <v>223</v>
      </c>
      <c r="AB1751" t="s">
        <v>10821</v>
      </c>
      <c r="AC1751" s="6" t="s">
        <v>10822</v>
      </c>
      <c r="AD1751" s="3">
        <f t="shared" si="216"/>
        <v>6.98</v>
      </c>
      <c r="AE1751" s="4">
        <f t="shared" si="217"/>
        <v>23</v>
      </c>
      <c r="AF1751" s="4">
        <f t="shared" si="218"/>
        <v>2</v>
      </c>
      <c r="AG1751" s="4">
        <f t="shared" si="219"/>
        <v>114</v>
      </c>
      <c r="AH1751" t="str">
        <f t="shared" si="220"/>
        <v>standard</v>
      </c>
      <c r="AI1751" t="b">
        <f t="shared" si="221"/>
        <v>0</v>
      </c>
      <c r="AJ1751" t="str">
        <f t="shared" si="222"/>
        <v>ok</v>
      </c>
      <c r="AK1751" t="s">
        <v>10823</v>
      </c>
      <c r="AM1751" s="2">
        <v>46063</v>
      </c>
      <c r="AN1751" t="b">
        <f t="shared" si="223"/>
        <v>1</v>
      </c>
    </row>
    <row r="1752" spans="1:40" ht="43.2" x14ac:dyDescent="0.3">
      <c r="A1752" t="s">
        <v>10824</v>
      </c>
      <c r="B1752" t="s">
        <v>10825</v>
      </c>
      <c r="C1752" s="6" t="s">
        <v>10826</v>
      </c>
      <c r="D1752" t="s">
        <v>43</v>
      </c>
      <c r="E1752" s="4">
        <v>39</v>
      </c>
      <c r="F1752" t="b">
        <v>1</v>
      </c>
      <c r="G1752" s="4">
        <v>20</v>
      </c>
      <c r="H1752" s="3">
        <v>1.58</v>
      </c>
      <c r="I1752" s="3">
        <v>2</v>
      </c>
      <c r="J1752" s="3">
        <v>0</v>
      </c>
      <c r="K1752" s="3">
        <v>0</v>
      </c>
      <c r="L1752" s="3">
        <v>0</v>
      </c>
      <c r="M1752" s="3">
        <v>0</v>
      </c>
      <c r="N1752" s="3">
        <v>1.63</v>
      </c>
      <c r="O1752" s="3">
        <v>0</v>
      </c>
      <c r="P1752" s="4">
        <v>7</v>
      </c>
      <c r="Q1752" s="4">
        <v>10</v>
      </c>
      <c r="R1752" t="b">
        <v>0</v>
      </c>
      <c r="S1752" t="b">
        <v>1</v>
      </c>
      <c r="T1752" t="b">
        <v>1</v>
      </c>
      <c r="U1752" t="b">
        <v>1</v>
      </c>
      <c r="V1752" t="b">
        <v>1</v>
      </c>
      <c r="W1752" t="s">
        <v>127</v>
      </c>
      <c r="X1752" t="s">
        <v>101</v>
      </c>
      <c r="Y1752" t="s">
        <v>66</v>
      </c>
      <c r="Z1752" s="3">
        <v>0.89200000000000002</v>
      </c>
      <c r="AA1752" t="s">
        <v>290</v>
      </c>
      <c r="AB1752" t="s">
        <v>10827</v>
      </c>
      <c r="AC1752" s="6" t="s">
        <v>10828</v>
      </c>
      <c r="AD1752" s="3">
        <f t="shared" si="216"/>
        <v>20.9</v>
      </c>
      <c r="AE1752" s="4">
        <f t="shared" si="217"/>
        <v>76</v>
      </c>
      <c r="AF1752" s="4">
        <f t="shared" si="218"/>
        <v>4</v>
      </c>
      <c r="AG1752" s="4">
        <f t="shared" si="219"/>
        <v>122</v>
      </c>
      <c r="AH1752" t="str">
        <f t="shared" si="220"/>
        <v>rare-chest</v>
      </c>
      <c r="AI1752" t="b">
        <f t="shared" si="221"/>
        <v>0</v>
      </c>
      <c r="AJ1752" t="str">
        <f t="shared" si="222"/>
        <v>review: balance outlier</v>
      </c>
      <c r="AK1752" t="s">
        <v>10829</v>
      </c>
      <c r="AL1752" t="s">
        <v>2927</v>
      </c>
      <c r="AM1752" s="2">
        <v>46064</v>
      </c>
      <c r="AN1752" t="b">
        <f t="shared" si="223"/>
        <v>1</v>
      </c>
    </row>
    <row r="1753" spans="1:40" ht="43.2" x14ac:dyDescent="0.3">
      <c r="A1753" t="s">
        <v>10830</v>
      </c>
      <c r="B1753" t="s">
        <v>10831</v>
      </c>
      <c r="C1753" s="6" t="s">
        <v>10832</v>
      </c>
      <c r="D1753" t="s">
        <v>63</v>
      </c>
      <c r="E1753" s="4">
        <v>12</v>
      </c>
      <c r="F1753" t="b">
        <v>1</v>
      </c>
      <c r="G1753" s="4">
        <v>403</v>
      </c>
      <c r="H1753" s="3">
        <v>0.56000000000000005</v>
      </c>
      <c r="I1753" s="3">
        <v>-1</v>
      </c>
      <c r="J1753" s="3">
        <v>0</v>
      </c>
      <c r="K1753" s="3">
        <v>0</v>
      </c>
      <c r="L1753" s="3">
        <v>0</v>
      </c>
      <c r="M1753" s="3">
        <v>0</v>
      </c>
      <c r="N1753" s="3">
        <v>0</v>
      </c>
      <c r="O1753" s="3">
        <v>0</v>
      </c>
      <c r="P1753" s="4">
        <v>5</v>
      </c>
      <c r="Q1753" s="4">
        <v>6</v>
      </c>
      <c r="R1753" t="b">
        <v>0</v>
      </c>
      <c r="S1753" t="b">
        <v>1</v>
      </c>
      <c r="T1753" t="b">
        <v>1</v>
      </c>
      <c r="U1753" t="b">
        <v>1</v>
      </c>
      <c r="V1753" t="b">
        <v>0</v>
      </c>
      <c r="W1753" t="s">
        <v>127</v>
      </c>
      <c r="X1753" t="s">
        <v>200</v>
      </c>
      <c r="Y1753" t="s">
        <v>102</v>
      </c>
      <c r="Z1753" s="3">
        <v>2.722</v>
      </c>
      <c r="AA1753" t="s">
        <v>130</v>
      </c>
      <c r="AB1753" t="s">
        <v>10833</v>
      </c>
      <c r="AC1753" s="6" t="s">
        <v>10834</v>
      </c>
      <c r="AD1753" s="3">
        <f t="shared" si="216"/>
        <v>6.98</v>
      </c>
      <c r="AE1753" s="4">
        <f t="shared" si="217"/>
        <v>19</v>
      </c>
      <c r="AF1753" s="4">
        <f t="shared" si="218"/>
        <v>2</v>
      </c>
      <c r="AG1753" s="4">
        <f t="shared" si="219"/>
        <v>119</v>
      </c>
      <c r="AH1753" t="str">
        <f t="shared" si="220"/>
        <v>standard</v>
      </c>
      <c r="AI1753" t="b">
        <f t="shared" si="221"/>
        <v>1</v>
      </c>
      <c r="AJ1753" t="str">
        <f t="shared" si="222"/>
        <v>ok</v>
      </c>
      <c r="AK1753" t="s">
        <v>10835</v>
      </c>
      <c r="AM1753" s="2">
        <v>46123</v>
      </c>
      <c r="AN1753" t="b">
        <f t="shared" si="223"/>
        <v>1</v>
      </c>
    </row>
    <row r="1754" spans="1:40" ht="43.2" x14ac:dyDescent="0.3">
      <c r="A1754" t="s">
        <v>10836</v>
      </c>
      <c r="B1754" t="s">
        <v>10837</v>
      </c>
      <c r="C1754" s="6" t="s">
        <v>10838</v>
      </c>
      <c r="D1754" t="s">
        <v>43</v>
      </c>
      <c r="E1754" s="4">
        <v>26</v>
      </c>
      <c r="F1754" t="b">
        <v>0</v>
      </c>
      <c r="G1754" s="4">
        <v>1651</v>
      </c>
      <c r="H1754" s="3">
        <v>0.18</v>
      </c>
      <c r="I1754" s="3">
        <v>1</v>
      </c>
      <c r="J1754" s="3">
        <v>0.59</v>
      </c>
      <c r="K1754" s="3">
        <v>0</v>
      </c>
      <c r="L1754" s="3">
        <v>0</v>
      </c>
      <c r="M1754" s="3">
        <v>0</v>
      </c>
      <c r="N1754" s="3">
        <v>0</v>
      </c>
      <c r="O1754" s="3">
        <v>0</v>
      </c>
      <c r="P1754" s="4">
        <v>4</v>
      </c>
      <c r="Q1754" s="4">
        <v>6</v>
      </c>
      <c r="R1754" t="b">
        <v>0</v>
      </c>
      <c r="S1754" t="b">
        <v>1</v>
      </c>
      <c r="T1754" t="b">
        <v>0</v>
      </c>
      <c r="U1754" t="b">
        <v>0</v>
      </c>
      <c r="V1754" t="b">
        <v>1</v>
      </c>
      <c r="W1754" t="s">
        <v>54</v>
      </c>
      <c r="X1754" t="s">
        <v>45</v>
      </c>
      <c r="Y1754" t="s">
        <v>74</v>
      </c>
      <c r="Z1754" s="3">
        <v>0.51400000000000001</v>
      </c>
      <c r="AA1754" t="s">
        <v>56</v>
      </c>
      <c r="AB1754" t="s">
        <v>10839</v>
      </c>
      <c r="AC1754" s="6" t="s">
        <v>10840</v>
      </c>
      <c r="AD1754" s="3">
        <f t="shared" si="216"/>
        <v>6.71</v>
      </c>
      <c r="AE1754" s="4">
        <f t="shared" si="217"/>
        <v>33</v>
      </c>
      <c r="AF1754" s="4">
        <f t="shared" si="218"/>
        <v>3</v>
      </c>
      <c r="AG1754" s="4">
        <f t="shared" si="219"/>
        <v>115</v>
      </c>
      <c r="AH1754" t="str">
        <f t="shared" si="220"/>
        <v>standard</v>
      </c>
      <c r="AI1754" t="b">
        <f t="shared" si="221"/>
        <v>0</v>
      </c>
      <c r="AJ1754" t="str">
        <f t="shared" si="222"/>
        <v>review: multi-status synergy</v>
      </c>
      <c r="AK1754" t="s">
        <v>10841</v>
      </c>
      <c r="AM1754" s="2">
        <v>46114</v>
      </c>
      <c r="AN1754" t="b">
        <f t="shared" si="223"/>
        <v>1</v>
      </c>
    </row>
    <row r="1755" spans="1:40" ht="43.2" x14ac:dyDescent="0.3">
      <c r="A1755" t="s">
        <v>10842</v>
      </c>
      <c r="B1755" t="s">
        <v>10843</v>
      </c>
      <c r="C1755" s="6" t="s">
        <v>10844</v>
      </c>
      <c r="D1755" t="s">
        <v>119</v>
      </c>
      <c r="E1755" s="4">
        <v>42</v>
      </c>
      <c r="F1755" t="b">
        <v>0</v>
      </c>
      <c r="G1755" s="4">
        <v>1851</v>
      </c>
      <c r="H1755" s="3">
        <v>0.44</v>
      </c>
      <c r="I1755" s="3">
        <v>0</v>
      </c>
      <c r="J1755" s="3">
        <v>0.39</v>
      </c>
      <c r="K1755" s="3">
        <v>0</v>
      </c>
      <c r="L1755" s="3">
        <v>0.78</v>
      </c>
      <c r="M1755" s="3">
        <v>0</v>
      </c>
      <c r="N1755" s="3">
        <v>0</v>
      </c>
      <c r="O1755" s="3">
        <v>0.39</v>
      </c>
      <c r="P1755" s="4">
        <v>9</v>
      </c>
      <c r="Q1755" s="4">
        <v>10</v>
      </c>
      <c r="R1755" t="b">
        <v>1</v>
      </c>
      <c r="S1755" t="b">
        <v>0</v>
      </c>
      <c r="T1755" t="b">
        <v>0</v>
      </c>
      <c r="U1755" t="b">
        <v>0</v>
      </c>
      <c r="V1755" t="b">
        <v>0</v>
      </c>
      <c r="W1755" t="s">
        <v>138</v>
      </c>
      <c r="X1755" t="s">
        <v>65</v>
      </c>
      <c r="Y1755" t="s">
        <v>139</v>
      </c>
      <c r="Z1755" s="3">
        <v>1.976</v>
      </c>
      <c r="AA1755" t="s">
        <v>140</v>
      </c>
      <c r="AB1755" t="s">
        <v>10845</v>
      </c>
      <c r="AC1755" s="6" t="s">
        <v>10846</v>
      </c>
      <c r="AD1755" s="3">
        <f t="shared" si="216"/>
        <v>11.03</v>
      </c>
      <c r="AE1755" s="4">
        <f t="shared" si="217"/>
        <v>63</v>
      </c>
      <c r="AF1755" s="4">
        <f t="shared" si="218"/>
        <v>2</v>
      </c>
      <c r="AG1755" s="4">
        <f t="shared" si="219"/>
        <v>115</v>
      </c>
      <c r="AH1755" t="str">
        <f t="shared" si="220"/>
        <v>standard</v>
      </c>
      <c r="AI1755" t="b">
        <f t="shared" si="221"/>
        <v>0</v>
      </c>
      <c r="AJ1755" t="str">
        <f t="shared" si="222"/>
        <v>ok</v>
      </c>
      <c r="AK1755" t="s">
        <v>10847</v>
      </c>
      <c r="AM1755" s="2">
        <v>46134</v>
      </c>
      <c r="AN1755" t="b">
        <f t="shared" si="223"/>
        <v>1</v>
      </c>
    </row>
    <row r="1756" spans="1:40" ht="28.8" x14ac:dyDescent="0.3">
      <c r="A1756" t="s">
        <v>10848</v>
      </c>
      <c r="B1756" t="s">
        <v>10849</v>
      </c>
      <c r="C1756" s="6" t="s">
        <v>10850</v>
      </c>
      <c r="D1756" t="s">
        <v>119</v>
      </c>
      <c r="E1756" s="4">
        <v>64</v>
      </c>
      <c r="F1756" t="b">
        <v>1</v>
      </c>
      <c r="G1756" s="4">
        <v>1591</v>
      </c>
      <c r="H1756" s="3">
        <v>1.42</v>
      </c>
      <c r="I1756" s="3">
        <v>0</v>
      </c>
      <c r="J1756" s="3">
        <v>0</v>
      </c>
      <c r="K1756" s="3">
        <v>0</v>
      </c>
      <c r="L1756" s="3">
        <v>0</v>
      </c>
      <c r="M1756" s="3">
        <v>0</v>
      </c>
      <c r="N1756" s="3">
        <v>0</v>
      </c>
      <c r="O1756" s="3">
        <v>0</v>
      </c>
      <c r="P1756" s="4">
        <v>9</v>
      </c>
      <c r="Q1756" s="4">
        <v>9</v>
      </c>
      <c r="R1756" t="b">
        <v>0</v>
      </c>
      <c r="S1756" t="b">
        <v>0</v>
      </c>
      <c r="T1756" t="b">
        <v>0</v>
      </c>
      <c r="U1756" t="b">
        <v>0</v>
      </c>
      <c r="V1756" t="b">
        <v>0</v>
      </c>
      <c r="W1756" t="s">
        <v>54</v>
      </c>
      <c r="X1756" t="s">
        <v>101</v>
      </c>
      <c r="Y1756" t="s">
        <v>139</v>
      </c>
      <c r="Z1756" s="3">
        <v>3.4140000000000001</v>
      </c>
      <c r="AA1756" t="s">
        <v>422</v>
      </c>
      <c r="AB1756" t="s">
        <v>10851</v>
      </c>
      <c r="AC1756" s="6" t="s">
        <v>10852</v>
      </c>
      <c r="AD1756" s="3">
        <f t="shared" si="216"/>
        <v>15.36</v>
      </c>
      <c r="AE1756" s="4">
        <f t="shared" si="217"/>
        <v>103</v>
      </c>
      <c r="AF1756" s="4">
        <f t="shared" si="218"/>
        <v>1</v>
      </c>
      <c r="AG1756" s="4">
        <f t="shared" si="219"/>
        <v>106</v>
      </c>
      <c r="AH1756" t="str">
        <f t="shared" si="220"/>
        <v>rare-chest</v>
      </c>
      <c r="AI1756" t="b">
        <f t="shared" si="221"/>
        <v>0</v>
      </c>
      <c r="AJ1756" t="str">
        <f t="shared" si="222"/>
        <v>ok</v>
      </c>
      <c r="AK1756" t="s">
        <v>10853</v>
      </c>
      <c r="AM1756" s="2">
        <v>46037</v>
      </c>
      <c r="AN1756" t="b">
        <f t="shared" si="223"/>
        <v>1</v>
      </c>
    </row>
    <row r="1757" spans="1:40" ht="43.2" x14ac:dyDescent="0.3">
      <c r="A1757" t="s">
        <v>10854</v>
      </c>
      <c r="B1757" t="s">
        <v>10855</v>
      </c>
      <c r="C1757" s="6" t="s">
        <v>10856</v>
      </c>
      <c r="D1757" t="s">
        <v>63</v>
      </c>
      <c r="E1757" s="4">
        <v>8</v>
      </c>
      <c r="F1757" t="b">
        <v>1</v>
      </c>
      <c r="G1757" s="4">
        <v>1840</v>
      </c>
      <c r="H1757" s="3">
        <v>0</v>
      </c>
      <c r="I1757" s="3">
        <v>0</v>
      </c>
      <c r="J1757" s="3">
        <v>0.43</v>
      </c>
      <c r="K1757" s="3">
        <v>0.39</v>
      </c>
      <c r="L1757" s="3">
        <v>0.76</v>
      </c>
      <c r="M1757" s="3">
        <v>0</v>
      </c>
      <c r="N1757" s="3">
        <v>1.03</v>
      </c>
      <c r="O1757" s="3">
        <v>0</v>
      </c>
      <c r="P1757" s="4">
        <v>5</v>
      </c>
      <c r="Q1757" s="4">
        <v>5</v>
      </c>
      <c r="R1757" t="b">
        <v>0</v>
      </c>
      <c r="S1757" t="b">
        <v>0</v>
      </c>
      <c r="T1757" t="b">
        <v>0</v>
      </c>
      <c r="U1757" t="b">
        <v>1</v>
      </c>
      <c r="V1757" t="b">
        <v>1</v>
      </c>
      <c r="W1757" t="s">
        <v>148</v>
      </c>
      <c r="X1757" t="s">
        <v>45</v>
      </c>
      <c r="Y1757" t="s">
        <v>331</v>
      </c>
      <c r="Z1757" s="3">
        <v>1.762</v>
      </c>
      <c r="AA1757" t="s">
        <v>157</v>
      </c>
      <c r="AB1757" t="s">
        <v>10857</v>
      </c>
      <c r="AC1757" s="6" t="s">
        <v>10858</v>
      </c>
      <c r="AD1757" s="3">
        <f t="shared" si="216"/>
        <v>6.65</v>
      </c>
      <c r="AE1757" s="4">
        <f t="shared" si="217"/>
        <v>10</v>
      </c>
      <c r="AF1757" s="4">
        <f t="shared" si="218"/>
        <v>1</v>
      </c>
      <c r="AG1757" s="4">
        <f t="shared" si="219"/>
        <v>112</v>
      </c>
      <c r="AH1757" t="str">
        <f t="shared" si="220"/>
        <v>standard</v>
      </c>
      <c r="AI1757" t="b">
        <f t="shared" si="221"/>
        <v>0</v>
      </c>
      <c r="AJ1757" t="str">
        <f t="shared" si="222"/>
        <v>ok</v>
      </c>
      <c r="AK1757" t="s">
        <v>10859</v>
      </c>
      <c r="AM1757" s="2">
        <v>46047</v>
      </c>
      <c r="AN1757" t="b">
        <f t="shared" si="223"/>
        <v>1</v>
      </c>
    </row>
    <row r="1758" spans="1:40" ht="43.2" x14ac:dyDescent="0.3">
      <c r="A1758" t="s">
        <v>10860</v>
      </c>
      <c r="B1758" t="s">
        <v>10861</v>
      </c>
      <c r="C1758" s="6" t="s">
        <v>10862</v>
      </c>
      <c r="D1758" t="s">
        <v>119</v>
      </c>
      <c r="E1758" s="4">
        <v>50</v>
      </c>
      <c r="F1758" t="b">
        <v>1</v>
      </c>
      <c r="G1758" s="4">
        <v>907</v>
      </c>
      <c r="H1758" s="3">
        <v>0</v>
      </c>
      <c r="I1758" s="3">
        <v>0</v>
      </c>
      <c r="J1758" s="3">
        <v>0</v>
      </c>
      <c r="K1758" s="3">
        <v>1.0900000000000001</v>
      </c>
      <c r="L1758" s="3">
        <v>0</v>
      </c>
      <c r="M1758" s="3">
        <v>0.12</v>
      </c>
      <c r="N1758" s="3">
        <v>0</v>
      </c>
      <c r="O1758" s="3">
        <v>0</v>
      </c>
      <c r="P1758" s="4">
        <v>4</v>
      </c>
      <c r="Q1758" s="4">
        <v>7</v>
      </c>
      <c r="R1758" t="b">
        <v>1</v>
      </c>
      <c r="S1758" t="b">
        <v>1</v>
      </c>
      <c r="T1758" t="b">
        <v>0</v>
      </c>
      <c r="U1758" t="b">
        <v>1</v>
      </c>
      <c r="V1758" t="b">
        <v>0</v>
      </c>
      <c r="W1758" t="s">
        <v>44</v>
      </c>
      <c r="X1758" t="s">
        <v>149</v>
      </c>
      <c r="Y1758" t="s">
        <v>66</v>
      </c>
      <c r="Z1758" s="3">
        <v>0.755</v>
      </c>
      <c r="AA1758" t="s">
        <v>2285</v>
      </c>
      <c r="AB1758" t="s">
        <v>10863</v>
      </c>
      <c r="AC1758" s="6" t="s">
        <v>10864</v>
      </c>
      <c r="AD1758" s="3">
        <f t="shared" si="216"/>
        <v>6.42</v>
      </c>
      <c r="AE1758" s="4">
        <f t="shared" si="217"/>
        <v>65</v>
      </c>
      <c r="AF1758" s="4">
        <f t="shared" si="218"/>
        <v>4</v>
      </c>
      <c r="AG1758" s="4">
        <f t="shared" si="219"/>
        <v>117</v>
      </c>
      <c r="AH1758" t="str">
        <f t="shared" si="220"/>
        <v>standard</v>
      </c>
      <c r="AI1758" t="b">
        <f t="shared" si="221"/>
        <v>0</v>
      </c>
      <c r="AJ1758" t="str">
        <f t="shared" si="222"/>
        <v>ok</v>
      </c>
      <c r="AK1758" t="s">
        <v>10865</v>
      </c>
      <c r="AM1758" s="2">
        <v>46182</v>
      </c>
      <c r="AN1758" t="b">
        <f t="shared" si="223"/>
        <v>1</v>
      </c>
    </row>
    <row r="1759" spans="1:40" ht="43.2" x14ac:dyDescent="0.3">
      <c r="A1759" t="s">
        <v>10866</v>
      </c>
      <c r="B1759" t="s">
        <v>10867</v>
      </c>
      <c r="C1759" s="6" t="s">
        <v>10868</v>
      </c>
      <c r="D1759" t="s">
        <v>63</v>
      </c>
      <c r="E1759" s="4">
        <v>12</v>
      </c>
      <c r="F1759" t="b">
        <v>1</v>
      </c>
      <c r="G1759" s="4">
        <v>672</v>
      </c>
      <c r="H1759" s="3">
        <v>1.1499999999999999</v>
      </c>
      <c r="I1759" s="3">
        <v>0</v>
      </c>
      <c r="J1759" s="3">
        <v>-0.17</v>
      </c>
      <c r="K1759" s="3">
        <v>0</v>
      </c>
      <c r="L1759" s="3">
        <v>0</v>
      </c>
      <c r="M1759" s="3">
        <v>0</v>
      </c>
      <c r="N1759" s="3">
        <v>0</v>
      </c>
      <c r="O1759" s="3">
        <v>0</v>
      </c>
      <c r="P1759" s="4">
        <v>9</v>
      </c>
      <c r="Q1759" s="4">
        <v>9</v>
      </c>
      <c r="R1759" t="b">
        <v>1</v>
      </c>
      <c r="S1759" t="b">
        <v>0</v>
      </c>
      <c r="T1759" t="b">
        <v>0</v>
      </c>
      <c r="U1759" t="b">
        <v>1</v>
      </c>
      <c r="V1759" t="b">
        <v>1</v>
      </c>
      <c r="W1759" t="s">
        <v>64</v>
      </c>
      <c r="X1759" t="s">
        <v>128</v>
      </c>
      <c r="Y1759" t="s">
        <v>46</v>
      </c>
      <c r="Z1759" s="3">
        <v>1.026</v>
      </c>
      <c r="AA1759" t="s">
        <v>120</v>
      </c>
      <c r="AB1759" t="s">
        <v>10869</v>
      </c>
      <c r="AC1759" s="6" t="s">
        <v>10870</v>
      </c>
      <c r="AD1759" s="3">
        <f t="shared" si="216"/>
        <v>10.71</v>
      </c>
      <c r="AE1759" s="4">
        <f t="shared" si="217"/>
        <v>19</v>
      </c>
      <c r="AF1759" s="4">
        <f t="shared" si="218"/>
        <v>1</v>
      </c>
      <c r="AG1759" s="4">
        <f t="shared" si="219"/>
        <v>109</v>
      </c>
      <c r="AH1759" t="str">
        <f t="shared" si="220"/>
        <v>standard</v>
      </c>
      <c r="AI1759" t="b">
        <f t="shared" si="221"/>
        <v>1</v>
      </c>
      <c r="AJ1759" t="str">
        <f t="shared" si="222"/>
        <v>review: balance outlier</v>
      </c>
      <c r="AK1759" t="s">
        <v>10871</v>
      </c>
      <c r="AM1759" s="2">
        <v>46175</v>
      </c>
      <c r="AN1759" t="b">
        <f t="shared" si="223"/>
        <v>1</v>
      </c>
    </row>
    <row r="1760" spans="1:40" ht="43.2" x14ac:dyDescent="0.3">
      <c r="A1760" t="s">
        <v>10872</v>
      </c>
      <c r="B1760" t="s">
        <v>10873</v>
      </c>
      <c r="C1760" s="6" t="s">
        <v>10874</v>
      </c>
      <c r="D1760" t="s">
        <v>43</v>
      </c>
      <c r="E1760" s="4">
        <v>27</v>
      </c>
      <c r="F1760" t="b">
        <v>0</v>
      </c>
      <c r="G1760" s="4">
        <v>16</v>
      </c>
      <c r="H1760" s="3">
        <v>0.27</v>
      </c>
      <c r="I1760" s="3">
        <v>-1</v>
      </c>
      <c r="J1760" s="3">
        <v>0</v>
      </c>
      <c r="K1760" s="3">
        <v>0</v>
      </c>
      <c r="L1760" s="3">
        <v>0.82</v>
      </c>
      <c r="M1760" s="3">
        <v>0</v>
      </c>
      <c r="N1760" s="3">
        <v>0</v>
      </c>
      <c r="O1760" s="3">
        <v>0</v>
      </c>
      <c r="P1760" s="4">
        <v>2</v>
      </c>
      <c r="Q1760" s="4">
        <v>3</v>
      </c>
      <c r="R1760" t="b">
        <v>0</v>
      </c>
      <c r="S1760" t="b">
        <v>1</v>
      </c>
      <c r="T1760" t="b">
        <v>1</v>
      </c>
      <c r="U1760" t="b">
        <v>0</v>
      </c>
      <c r="V1760" t="b">
        <v>1</v>
      </c>
      <c r="W1760" t="s">
        <v>111</v>
      </c>
      <c r="X1760" t="s">
        <v>75</v>
      </c>
      <c r="Y1760" t="s">
        <v>66</v>
      </c>
      <c r="Z1760" s="3">
        <v>2.7309999999999999</v>
      </c>
      <c r="AA1760" t="s">
        <v>230</v>
      </c>
      <c r="AB1760" t="s">
        <v>10875</v>
      </c>
      <c r="AC1760" s="6" t="s">
        <v>10876</v>
      </c>
      <c r="AD1760" s="3">
        <f t="shared" si="216"/>
        <v>7.3</v>
      </c>
      <c r="AE1760" s="4">
        <f t="shared" si="217"/>
        <v>39</v>
      </c>
      <c r="AF1760" s="4">
        <f t="shared" si="218"/>
        <v>2</v>
      </c>
      <c r="AG1760" s="4">
        <f t="shared" si="219"/>
        <v>116</v>
      </c>
      <c r="AH1760" t="str">
        <f t="shared" si="220"/>
        <v>standard</v>
      </c>
      <c r="AI1760" t="b">
        <f t="shared" si="221"/>
        <v>1</v>
      </c>
      <c r="AJ1760" t="str">
        <f t="shared" si="222"/>
        <v>review: multi-status synergy</v>
      </c>
      <c r="AK1760" t="s">
        <v>10877</v>
      </c>
      <c r="AL1760" t="s">
        <v>3690</v>
      </c>
      <c r="AM1760" s="2">
        <v>46037</v>
      </c>
      <c r="AN1760" t="b">
        <f t="shared" si="223"/>
        <v>1</v>
      </c>
    </row>
    <row r="1761" spans="1:40" ht="43.2" x14ac:dyDescent="0.3">
      <c r="A1761" t="s">
        <v>10878</v>
      </c>
      <c r="B1761" t="s">
        <v>10879</v>
      </c>
      <c r="C1761" s="6" t="s">
        <v>10880</v>
      </c>
      <c r="D1761" t="s">
        <v>43</v>
      </c>
      <c r="E1761" s="4">
        <v>23</v>
      </c>
      <c r="F1761" t="b">
        <v>1</v>
      </c>
      <c r="G1761" s="4">
        <v>1512</v>
      </c>
      <c r="H1761" s="3">
        <v>0</v>
      </c>
      <c r="I1761" s="3">
        <v>-1</v>
      </c>
      <c r="J1761" s="3">
        <v>0</v>
      </c>
      <c r="K1761" s="3">
        <v>0</v>
      </c>
      <c r="L1761" s="3">
        <v>-0.02</v>
      </c>
      <c r="M1761" s="3">
        <v>0</v>
      </c>
      <c r="N1761" s="3">
        <v>3.34</v>
      </c>
      <c r="O1761" s="3">
        <v>0</v>
      </c>
      <c r="P1761" s="4">
        <v>9</v>
      </c>
      <c r="Q1761" s="4">
        <v>9</v>
      </c>
      <c r="R1761" t="b">
        <v>0</v>
      </c>
      <c r="S1761" t="b">
        <v>1</v>
      </c>
      <c r="T1761" t="b">
        <v>0</v>
      </c>
      <c r="U1761" t="b">
        <v>0</v>
      </c>
      <c r="V1761" t="b">
        <v>0</v>
      </c>
      <c r="W1761" t="s">
        <v>100</v>
      </c>
      <c r="X1761" t="s">
        <v>45</v>
      </c>
      <c r="Y1761" t="s">
        <v>46</v>
      </c>
      <c r="Z1761" s="3">
        <v>2.6059999999999999</v>
      </c>
      <c r="AA1761" t="s">
        <v>304</v>
      </c>
      <c r="AB1761" t="s">
        <v>10881</v>
      </c>
      <c r="AC1761" s="6" t="s">
        <v>10882</v>
      </c>
      <c r="AD1761" s="3">
        <f t="shared" si="216"/>
        <v>10.220000000000001</v>
      </c>
      <c r="AE1761" s="4">
        <f t="shared" si="217"/>
        <v>32</v>
      </c>
      <c r="AF1761" s="4">
        <f t="shared" si="218"/>
        <v>1</v>
      </c>
      <c r="AG1761" s="4">
        <f t="shared" si="219"/>
        <v>108</v>
      </c>
      <c r="AH1761" t="str">
        <f t="shared" si="220"/>
        <v>standard</v>
      </c>
      <c r="AI1761" t="b">
        <f t="shared" si="221"/>
        <v>1</v>
      </c>
      <c r="AJ1761" t="str">
        <f t="shared" si="222"/>
        <v>ok</v>
      </c>
      <c r="AK1761" t="s">
        <v>10883</v>
      </c>
      <c r="AM1761" s="2">
        <v>46198</v>
      </c>
      <c r="AN1761" t="b">
        <f t="shared" si="223"/>
        <v>1</v>
      </c>
    </row>
    <row r="1762" spans="1:40" ht="43.2" x14ac:dyDescent="0.3">
      <c r="A1762" t="s">
        <v>10884</v>
      </c>
      <c r="B1762" t="s">
        <v>10885</v>
      </c>
      <c r="C1762" s="6" t="s">
        <v>10886</v>
      </c>
      <c r="D1762" t="s">
        <v>63</v>
      </c>
      <c r="E1762" s="4">
        <v>24</v>
      </c>
      <c r="F1762" t="b">
        <v>1</v>
      </c>
      <c r="G1762" s="4">
        <v>330</v>
      </c>
      <c r="H1762" s="3">
        <v>0</v>
      </c>
      <c r="I1762" s="3">
        <v>0</v>
      </c>
      <c r="J1762" s="3">
        <v>0</v>
      </c>
      <c r="K1762" s="3">
        <v>0</v>
      </c>
      <c r="L1762" s="3">
        <v>0.13</v>
      </c>
      <c r="M1762" s="3">
        <v>0.38</v>
      </c>
      <c r="N1762" s="3">
        <v>0</v>
      </c>
      <c r="O1762" s="3">
        <v>0</v>
      </c>
      <c r="P1762" s="4">
        <v>5</v>
      </c>
      <c r="Q1762" s="4">
        <v>10</v>
      </c>
      <c r="R1762" t="b">
        <v>0</v>
      </c>
      <c r="S1762" t="b">
        <v>1</v>
      </c>
      <c r="T1762" t="b">
        <v>1</v>
      </c>
      <c r="U1762" t="b">
        <v>1</v>
      </c>
      <c r="V1762" t="b">
        <v>1</v>
      </c>
      <c r="W1762" t="s">
        <v>64</v>
      </c>
      <c r="X1762" t="s">
        <v>75</v>
      </c>
      <c r="Y1762" t="s">
        <v>66</v>
      </c>
      <c r="Z1762" s="3">
        <v>3.4609999999999999</v>
      </c>
      <c r="AA1762" t="s">
        <v>991</v>
      </c>
      <c r="AB1762" t="s">
        <v>10887</v>
      </c>
      <c r="AC1762" s="6" t="s">
        <v>10888</v>
      </c>
      <c r="AD1762" s="3">
        <f t="shared" si="216"/>
        <v>2.02</v>
      </c>
      <c r="AE1762" s="4">
        <f t="shared" si="217"/>
        <v>30</v>
      </c>
      <c r="AF1762" s="4">
        <f t="shared" si="218"/>
        <v>6</v>
      </c>
      <c r="AG1762" s="4">
        <f t="shared" si="219"/>
        <v>120</v>
      </c>
      <c r="AH1762" t="str">
        <f t="shared" si="220"/>
        <v>standard</v>
      </c>
      <c r="AI1762" t="b">
        <f t="shared" si="221"/>
        <v>0</v>
      </c>
      <c r="AJ1762" t="str">
        <f t="shared" si="222"/>
        <v>ok</v>
      </c>
      <c r="AK1762" t="s">
        <v>10889</v>
      </c>
      <c r="AL1762" t="s">
        <v>494</v>
      </c>
      <c r="AM1762" s="2">
        <v>46044</v>
      </c>
      <c r="AN1762" t="b">
        <f t="shared" si="223"/>
        <v>1</v>
      </c>
    </row>
    <row r="1763" spans="1:40" ht="43.2" x14ac:dyDescent="0.3">
      <c r="A1763" t="s">
        <v>10890</v>
      </c>
      <c r="B1763" t="s">
        <v>10891</v>
      </c>
      <c r="C1763" s="6" t="s">
        <v>10892</v>
      </c>
      <c r="D1763" t="s">
        <v>43</v>
      </c>
      <c r="E1763" s="4">
        <v>31</v>
      </c>
      <c r="F1763" t="b">
        <v>1</v>
      </c>
      <c r="G1763" s="4">
        <v>1136</v>
      </c>
      <c r="H1763" s="3">
        <v>0.31</v>
      </c>
      <c r="I1763" s="3">
        <v>-1</v>
      </c>
      <c r="J1763" s="3">
        <v>0.3</v>
      </c>
      <c r="K1763" s="3">
        <v>0</v>
      </c>
      <c r="L1763" s="3">
        <v>0</v>
      </c>
      <c r="M1763" s="3">
        <v>0</v>
      </c>
      <c r="N1763" s="3">
        <v>0</v>
      </c>
      <c r="O1763" s="3">
        <v>-0.37</v>
      </c>
      <c r="P1763" s="4">
        <v>3</v>
      </c>
      <c r="Q1763" s="4">
        <v>6</v>
      </c>
      <c r="R1763" t="b">
        <v>0</v>
      </c>
      <c r="S1763" t="b">
        <v>1</v>
      </c>
      <c r="T1763" t="b">
        <v>0</v>
      </c>
      <c r="U1763" t="b">
        <v>1</v>
      </c>
      <c r="V1763" t="b">
        <v>0</v>
      </c>
      <c r="W1763" t="s">
        <v>44</v>
      </c>
      <c r="X1763" t="s">
        <v>200</v>
      </c>
      <c r="Y1763" t="s">
        <v>102</v>
      </c>
      <c r="Z1763" s="3">
        <v>2.665</v>
      </c>
      <c r="AA1763" t="s">
        <v>848</v>
      </c>
      <c r="AB1763" t="s">
        <v>10893</v>
      </c>
      <c r="AC1763" s="6" t="s">
        <v>10894</v>
      </c>
      <c r="AD1763" s="3">
        <f t="shared" si="216"/>
        <v>7.62</v>
      </c>
      <c r="AE1763" s="4">
        <f t="shared" si="217"/>
        <v>40</v>
      </c>
      <c r="AF1763" s="4">
        <f t="shared" si="218"/>
        <v>4</v>
      </c>
      <c r="AG1763" s="4">
        <f t="shared" si="219"/>
        <v>113</v>
      </c>
      <c r="AH1763" t="str">
        <f t="shared" si="220"/>
        <v>standard</v>
      </c>
      <c r="AI1763" t="b">
        <f t="shared" si="221"/>
        <v>1</v>
      </c>
      <c r="AJ1763" t="str">
        <f t="shared" si="222"/>
        <v>ok</v>
      </c>
      <c r="AK1763" t="s">
        <v>10895</v>
      </c>
      <c r="AM1763" s="2">
        <v>46030</v>
      </c>
      <c r="AN1763" t="b">
        <f t="shared" si="223"/>
        <v>1</v>
      </c>
    </row>
    <row r="1764" spans="1:40" ht="43.2" x14ac:dyDescent="0.3">
      <c r="A1764" t="s">
        <v>10896</v>
      </c>
      <c r="B1764" t="s">
        <v>10897</v>
      </c>
      <c r="C1764" s="6" t="s">
        <v>10898</v>
      </c>
      <c r="D1764" t="s">
        <v>119</v>
      </c>
      <c r="E1764" s="4">
        <v>51</v>
      </c>
      <c r="F1764" t="b">
        <v>0</v>
      </c>
      <c r="G1764" s="4">
        <v>408</v>
      </c>
      <c r="H1764" s="3">
        <v>1.44</v>
      </c>
      <c r="I1764" s="3">
        <v>0</v>
      </c>
      <c r="J1764" s="3">
        <v>0</v>
      </c>
      <c r="K1764" s="3">
        <v>0</v>
      </c>
      <c r="L1764" s="3">
        <v>0</v>
      </c>
      <c r="M1764" s="3">
        <v>0</v>
      </c>
      <c r="N1764" s="3">
        <v>2.77</v>
      </c>
      <c r="O1764" s="3">
        <v>0.34</v>
      </c>
      <c r="P1764" s="4">
        <v>3</v>
      </c>
      <c r="Q1764" s="4">
        <v>6</v>
      </c>
      <c r="R1764" t="b">
        <v>0</v>
      </c>
      <c r="S1764" t="b">
        <v>0</v>
      </c>
      <c r="T1764" t="b">
        <v>1</v>
      </c>
      <c r="U1764" t="b">
        <v>1</v>
      </c>
      <c r="V1764" t="b">
        <v>1</v>
      </c>
      <c r="W1764" t="s">
        <v>64</v>
      </c>
      <c r="X1764" t="s">
        <v>149</v>
      </c>
      <c r="Y1764" t="s">
        <v>46</v>
      </c>
      <c r="Z1764" s="3">
        <v>1.528</v>
      </c>
      <c r="AA1764" t="s">
        <v>2142</v>
      </c>
      <c r="AB1764" t="s">
        <v>10899</v>
      </c>
      <c r="AC1764" s="6" t="s">
        <v>10900</v>
      </c>
      <c r="AD1764" s="3">
        <f t="shared" si="216"/>
        <v>21.74</v>
      </c>
      <c r="AE1764" s="4">
        <f t="shared" si="217"/>
        <v>99</v>
      </c>
      <c r="AF1764" s="4">
        <f t="shared" si="218"/>
        <v>4</v>
      </c>
      <c r="AG1764" s="4">
        <f t="shared" si="219"/>
        <v>117</v>
      </c>
      <c r="AH1764" t="str">
        <f t="shared" si="220"/>
        <v>rare-chest</v>
      </c>
      <c r="AI1764" t="b">
        <f t="shared" si="221"/>
        <v>0</v>
      </c>
      <c r="AJ1764" t="str">
        <f t="shared" si="222"/>
        <v>review: balance outlier</v>
      </c>
      <c r="AK1764" t="s">
        <v>10901</v>
      </c>
      <c r="AM1764" s="2">
        <v>46023</v>
      </c>
      <c r="AN1764" t="b">
        <f t="shared" si="223"/>
        <v>1</v>
      </c>
    </row>
    <row r="1765" spans="1:40" ht="43.2" x14ac:dyDescent="0.3">
      <c r="A1765" t="s">
        <v>10902</v>
      </c>
      <c r="B1765" t="s">
        <v>10903</v>
      </c>
      <c r="C1765" s="6" t="s">
        <v>10904</v>
      </c>
      <c r="D1765" t="s">
        <v>63</v>
      </c>
      <c r="E1765" s="4">
        <v>16</v>
      </c>
      <c r="F1765" t="b">
        <v>1</v>
      </c>
      <c r="G1765" s="4">
        <v>1225</v>
      </c>
      <c r="H1765" s="3">
        <v>0.38</v>
      </c>
      <c r="I1765" s="3">
        <v>0</v>
      </c>
      <c r="J1765" s="3">
        <v>0</v>
      </c>
      <c r="K1765" s="3">
        <v>0</v>
      </c>
      <c r="L1765" s="3">
        <v>0</v>
      </c>
      <c r="M1765" s="3">
        <v>0</v>
      </c>
      <c r="N1765" s="3">
        <v>0</v>
      </c>
      <c r="O1765" s="3">
        <v>0</v>
      </c>
      <c r="P1765" s="4">
        <v>9</v>
      </c>
      <c r="Q1765" s="4">
        <v>10</v>
      </c>
      <c r="R1765" t="b">
        <v>1</v>
      </c>
      <c r="S1765" t="b">
        <v>1</v>
      </c>
      <c r="T1765" t="b">
        <v>0</v>
      </c>
      <c r="U1765" t="b">
        <v>0</v>
      </c>
      <c r="V1765" t="b">
        <v>1</v>
      </c>
      <c r="W1765" t="s">
        <v>84</v>
      </c>
      <c r="X1765" t="s">
        <v>45</v>
      </c>
      <c r="Y1765" t="s">
        <v>46</v>
      </c>
      <c r="Z1765" s="3">
        <v>0.378</v>
      </c>
      <c r="AA1765" t="s">
        <v>598</v>
      </c>
      <c r="AB1765" t="s">
        <v>10905</v>
      </c>
      <c r="AC1765" s="6" t="s">
        <v>10906</v>
      </c>
      <c r="AD1765" s="3">
        <f t="shared" si="216"/>
        <v>4.04</v>
      </c>
      <c r="AE1765" s="4">
        <f t="shared" si="217"/>
        <v>21</v>
      </c>
      <c r="AF1765" s="4">
        <f t="shared" si="218"/>
        <v>2</v>
      </c>
      <c r="AG1765" s="4">
        <f t="shared" si="219"/>
        <v>116</v>
      </c>
      <c r="AH1765" t="str">
        <f t="shared" si="220"/>
        <v>standard</v>
      </c>
      <c r="AI1765" t="b">
        <f t="shared" si="221"/>
        <v>0</v>
      </c>
      <c r="AJ1765" t="str">
        <f t="shared" si="222"/>
        <v>ok</v>
      </c>
      <c r="AK1765" t="s">
        <v>10907</v>
      </c>
      <c r="AM1765" s="2">
        <v>46162</v>
      </c>
      <c r="AN1765" t="b">
        <f t="shared" si="223"/>
        <v>1</v>
      </c>
    </row>
    <row r="1766" spans="1:40" ht="43.2" x14ac:dyDescent="0.3">
      <c r="A1766" t="s">
        <v>10908</v>
      </c>
      <c r="B1766" t="s">
        <v>10909</v>
      </c>
      <c r="C1766" s="6" t="s">
        <v>10910</v>
      </c>
      <c r="D1766" t="s">
        <v>43</v>
      </c>
      <c r="E1766" s="4">
        <v>24</v>
      </c>
      <c r="F1766" t="b">
        <v>1</v>
      </c>
      <c r="G1766" s="4">
        <v>280</v>
      </c>
      <c r="H1766" s="3">
        <v>0</v>
      </c>
      <c r="I1766" s="3">
        <v>0</v>
      </c>
      <c r="J1766" s="3">
        <v>0</v>
      </c>
      <c r="K1766" s="3">
        <v>0</v>
      </c>
      <c r="L1766" s="3">
        <v>0</v>
      </c>
      <c r="M1766" s="3">
        <v>0</v>
      </c>
      <c r="N1766" s="3">
        <v>0</v>
      </c>
      <c r="O1766" s="3">
        <v>0.85</v>
      </c>
      <c r="P1766" s="4">
        <v>9</v>
      </c>
      <c r="Q1766" s="4">
        <v>10</v>
      </c>
      <c r="R1766" t="b">
        <v>0</v>
      </c>
      <c r="S1766" t="b">
        <v>1</v>
      </c>
      <c r="T1766" t="b">
        <v>1</v>
      </c>
      <c r="U1766" t="b">
        <v>1</v>
      </c>
      <c r="V1766" t="b">
        <v>0</v>
      </c>
      <c r="W1766" t="s">
        <v>84</v>
      </c>
      <c r="X1766" t="s">
        <v>55</v>
      </c>
      <c r="Y1766" t="s">
        <v>66</v>
      </c>
      <c r="Z1766" s="3">
        <v>0.66300000000000003</v>
      </c>
      <c r="AA1766" t="s">
        <v>3900</v>
      </c>
      <c r="AB1766" t="s">
        <v>10911</v>
      </c>
      <c r="AC1766" s="6" t="s">
        <v>10912</v>
      </c>
      <c r="AD1766" s="3">
        <f t="shared" si="216"/>
        <v>3.7</v>
      </c>
      <c r="AE1766" s="4">
        <f t="shared" si="217"/>
        <v>32</v>
      </c>
      <c r="AF1766" s="4">
        <f t="shared" si="218"/>
        <v>2</v>
      </c>
      <c r="AG1766" s="4">
        <f t="shared" si="219"/>
        <v>119</v>
      </c>
      <c r="AH1766" t="str">
        <f t="shared" si="220"/>
        <v>standard</v>
      </c>
      <c r="AI1766" t="b">
        <f t="shared" si="221"/>
        <v>0</v>
      </c>
      <c r="AJ1766" t="str">
        <f t="shared" si="222"/>
        <v>ok</v>
      </c>
      <c r="AK1766" t="s">
        <v>10913</v>
      </c>
      <c r="AM1766" s="2">
        <v>46105</v>
      </c>
      <c r="AN1766" t="b">
        <f t="shared" si="223"/>
        <v>1</v>
      </c>
    </row>
    <row r="1767" spans="1:40" ht="43.2" x14ac:dyDescent="0.3">
      <c r="A1767" t="s">
        <v>10914</v>
      </c>
      <c r="B1767" t="s">
        <v>10915</v>
      </c>
      <c r="C1767" s="6" t="s">
        <v>10916</v>
      </c>
      <c r="D1767" t="s">
        <v>147</v>
      </c>
      <c r="E1767" s="4">
        <v>185</v>
      </c>
      <c r="F1767" t="b">
        <v>1</v>
      </c>
      <c r="G1767" s="4">
        <v>1925</v>
      </c>
      <c r="H1767" s="3">
        <v>0</v>
      </c>
      <c r="I1767" s="3">
        <v>0</v>
      </c>
      <c r="J1767" s="3">
        <v>-0.21</v>
      </c>
      <c r="K1767" s="3">
        <v>0</v>
      </c>
      <c r="L1767" s="3">
        <v>0</v>
      </c>
      <c r="M1767" s="3">
        <v>0</v>
      </c>
      <c r="N1767" s="3">
        <v>0</v>
      </c>
      <c r="O1767" s="3">
        <v>0</v>
      </c>
      <c r="P1767" s="4">
        <v>1</v>
      </c>
      <c r="Q1767" s="4">
        <v>7</v>
      </c>
      <c r="R1767" t="b">
        <v>1</v>
      </c>
      <c r="S1767" t="b">
        <v>0</v>
      </c>
      <c r="T1767" t="b">
        <v>1</v>
      </c>
      <c r="U1767" t="b">
        <v>1</v>
      </c>
      <c r="V1767" t="b">
        <v>0</v>
      </c>
      <c r="W1767" t="s">
        <v>138</v>
      </c>
      <c r="X1767" t="s">
        <v>128</v>
      </c>
      <c r="Y1767" t="s">
        <v>102</v>
      </c>
      <c r="Z1767" s="3">
        <v>1.46</v>
      </c>
      <c r="AA1767" t="s">
        <v>1385</v>
      </c>
      <c r="AB1767" t="s">
        <v>10917</v>
      </c>
      <c r="AC1767" s="6" t="s">
        <v>10918</v>
      </c>
      <c r="AD1767" s="3">
        <f t="shared" si="216"/>
        <v>10.63</v>
      </c>
      <c r="AE1767" s="4">
        <f t="shared" si="217"/>
        <v>270</v>
      </c>
      <c r="AF1767" s="4">
        <f t="shared" si="218"/>
        <v>7</v>
      </c>
      <c r="AG1767" s="4">
        <f t="shared" si="219"/>
        <v>117</v>
      </c>
      <c r="AH1767" t="str">
        <f t="shared" si="220"/>
        <v>boss-vault</v>
      </c>
      <c r="AI1767" t="b">
        <f t="shared" si="221"/>
        <v>1</v>
      </c>
      <c r="AJ1767" t="str">
        <f t="shared" si="222"/>
        <v>review: volatile physics</v>
      </c>
      <c r="AK1767" t="s">
        <v>10919</v>
      </c>
      <c r="AL1767" t="s">
        <v>810</v>
      </c>
      <c r="AM1767" s="2">
        <v>46137</v>
      </c>
      <c r="AN1767" t="b">
        <f t="shared" si="223"/>
        <v>1</v>
      </c>
    </row>
    <row r="1768" spans="1:40" ht="28.8" x14ac:dyDescent="0.3">
      <c r="A1768" t="s">
        <v>10920</v>
      </c>
      <c r="B1768" t="s">
        <v>10921</v>
      </c>
      <c r="C1768" s="6" t="s">
        <v>10922</v>
      </c>
      <c r="D1768" t="s">
        <v>178</v>
      </c>
      <c r="E1768" s="4">
        <v>78</v>
      </c>
      <c r="F1768" t="b">
        <v>0</v>
      </c>
      <c r="G1768" s="4">
        <v>1606</v>
      </c>
      <c r="H1768" s="3">
        <v>1.58</v>
      </c>
      <c r="I1768" s="3">
        <v>2</v>
      </c>
      <c r="J1768" s="3">
        <v>0</v>
      </c>
      <c r="K1768" s="3">
        <v>0</v>
      </c>
      <c r="L1768" s="3">
        <v>0</v>
      </c>
      <c r="M1768" s="3">
        <v>0</v>
      </c>
      <c r="N1768" s="3">
        <v>1.93</v>
      </c>
      <c r="O1768" s="3">
        <v>0</v>
      </c>
      <c r="P1768" s="4">
        <v>9</v>
      </c>
      <c r="Q1768" s="4">
        <v>9</v>
      </c>
      <c r="R1768" t="b">
        <v>0</v>
      </c>
      <c r="S1768" t="b">
        <v>0</v>
      </c>
      <c r="T1768" t="b">
        <v>0</v>
      </c>
      <c r="U1768" t="b">
        <v>0</v>
      </c>
      <c r="V1768" t="b">
        <v>0</v>
      </c>
      <c r="W1768" t="s">
        <v>100</v>
      </c>
      <c r="X1768" t="s">
        <v>200</v>
      </c>
      <c r="Y1768" t="s">
        <v>139</v>
      </c>
      <c r="Z1768" s="3">
        <v>3.028</v>
      </c>
      <c r="AA1768" t="s">
        <v>312</v>
      </c>
      <c r="AB1768" t="s">
        <v>10923</v>
      </c>
      <c r="AC1768" s="6" t="s">
        <v>10924</v>
      </c>
      <c r="AD1768" s="3">
        <f t="shared" si="216"/>
        <v>26.5</v>
      </c>
      <c r="AE1768" s="4">
        <f t="shared" si="217"/>
        <v>161</v>
      </c>
      <c r="AF1768" s="4">
        <f t="shared" si="218"/>
        <v>1</v>
      </c>
      <c r="AG1768" s="4">
        <f t="shared" si="219"/>
        <v>110</v>
      </c>
      <c r="AH1768" t="str">
        <f t="shared" si="220"/>
        <v>rare-chest</v>
      </c>
      <c r="AI1768" t="b">
        <f t="shared" si="221"/>
        <v>0</v>
      </c>
      <c r="AJ1768" t="str">
        <f t="shared" si="222"/>
        <v>review: balance outlier</v>
      </c>
      <c r="AK1768" t="s">
        <v>10925</v>
      </c>
      <c r="AM1768" s="2">
        <v>46144</v>
      </c>
      <c r="AN1768" t="b">
        <f t="shared" si="223"/>
        <v>1</v>
      </c>
    </row>
    <row r="1769" spans="1:40" ht="43.2" x14ac:dyDescent="0.3">
      <c r="A1769" t="s">
        <v>10926</v>
      </c>
      <c r="B1769" t="s">
        <v>10927</v>
      </c>
      <c r="C1769" s="6" t="s">
        <v>10928</v>
      </c>
      <c r="D1769" t="s">
        <v>43</v>
      </c>
      <c r="E1769" s="4">
        <v>28</v>
      </c>
      <c r="F1769" t="b">
        <v>0</v>
      </c>
      <c r="G1769" s="4">
        <v>911</v>
      </c>
      <c r="H1769" s="3">
        <v>0</v>
      </c>
      <c r="I1769" s="3">
        <v>0</v>
      </c>
      <c r="J1769" s="3">
        <v>0</v>
      </c>
      <c r="K1769" s="3">
        <v>0</v>
      </c>
      <c r="L1769" s="3">
        <v>0</v>
      </c>
      <c r="M1769" s="3">
        <v>0</v>
      </c>
      <c r="N1769" s="3">
        <v>0</v>
      </c>
      <c r="O1769" s="3">
        <v>0</v>
      </c>
      <c r="P1769" s="4">
        <v>2</v>
      </c>
      <c r="Q1769" s="4">
        <v>5</v>
      </c>
      <c r="R1769" t="b">
        <v>1</v>
      </c>
      <c r="S1769" t="b">
        <v>0</v>
      </c>
      <c r="T1769" t="b">
        <v>1</v>
      </c>
      <c r="U1769" t="b">
        <v>1</v>
      </c>
      <c r="V1769" t="b">
        <v>1</v>
      </c>
      <c r="W1769" t="s">
        <v>127</v>
      </c>
      <c r="X1769" t="s">
        <v>65</v>
      </c>
      <c r="Y1769" t="s">
        <v>222</v>
      </c>
      <c r="Z1769" s="3">
        <v>2.6579999999999999</v>
      </c>
      <c r="AA1769" t="s">
        <v>171</v>
      </c>
      <c r="AB1769" t="s">
        <v>10929</v>
      </c>
      <c r="AC1769" s="6" t="s">
        <v>10930</v>
      </c>
      <c r="AD1769" s="3">
        <f t="shared" si="216"/>
        <v>2</v>
      </c>
      <c r="AE1769" s="4">
        <f t="shared" si="217"/>
        <v>36</v>
      </c>
      <c r="AF1769" s="4">
        <f t="shared" si="218"/>
        <v>4</v>
      </c>
      <c r="AG1769" s="4">
        <f t="shared" si="219"/>
        <v>124</v>
      </c>
      <c r="AH1769" t="str">
        <f t="shared" si="220"/>
        <v>standard</v>
      </c>
      <c r="AI1769" t="b">
        <f t="shared" si="221"/>
        <v>0</v>
      </c>
      <c r="AJ1769" t="str">
        <f t="shared" si="222"/>
        <v>review: volatile physics</v>
      </c>
      <c r="AK1769" t="s">
        <v>10931</v>
      </c>
      <c r="AM1769" s="2">
        <v>46158</v>
      </c>
      <c r="AN1769" t="b">
        <f t="shared" si="223"/>
        <v>1</v>
      </c>
    </row>
    <row r="1770" spans="1:40" ht="43.2" x14ac:dyDescent="0.3">
      <c r="A1770" t="s">
        <v>10932</v>
      </c>
      <c r="B1770" t="s">
        <v>10933</v>
      </c>
      <c r="C1770" s="6" t="s">
        <v>10934</v>
      </c>
      <c r="D1770" t="s">
        <v>119</v>
      </c>
      <c r="E1770" s="4">
        <v>50</v>
      </c>
      <c r="F1770" t="b">
        <v>1</v>
      </c>
      <c r="G1770" s="4">
        <v>90</v>
      </c>
      <c r="H1770" s="3">
        <v>0</v>
      </c>
      <c r="I1770" s="3">
        <v>0</v>
      </c>
      <c r="J1770" s="3">
        <v>0</v>
      </c>
      <c r="K1770" s="3">
        <v>-0.05</v>
      </c>
      <c r="L1770" s="3">
        <v>0</v>
      </c>
      <c r="M1770" s="3">
        <v>0.19</v>
      </c>
      <c r="N1770" s="3">
        <v>0</v>
      </c>
      <c r="O1770" s="3">
        <v>0</v>
      </c>
      <c r="P1770" s="4">
        <v>3</v>
      </c>
      <c r="Q1770" s="4">
        <v>10</v>
      </c>
      <c r="R1770" t="b">
        <v>0</v>
      </c>
      <c r="S1770" t="b">
        <v>1</v>
      </c>
      <c r="T1770" t="b">
        <v>1</v>
      </c>
      <c r="U1770" t="b">
        <v>0</v>
      </c>
      <c r="V1770" t="b">
        <v>1</v>
      </c>
      <c r="W1770" t="s">
        <v>127</v>
      </c>
      <c r="X1770" t="s">
        <v>55</v>
      </c>
      <c r="Y1770" t="s">
        <v>46</v>
      </c>
      <c r="Z1770" s="3">
        <v>0.84</v>
      </c>
      <c r="AA1770" t="s">
        <v>130</v>
      </c>
      <c r="AB1770" t="s">
        <v>10935</v>
      </c>
      <c r="AC1770" s="6" t="s">
        <v>10936</v>
      </c>
      <c r="AD1770" s="3">
        <f t="shared" si="216"/>
        <v>4.4800000000000004</v>
      </c>
      <c r="AE1770" s="4">
        <f t="shared" si="217"/>
        <v>63</v>
      </c>
      <c r="AF1770" s="4">
        <f t="shared" si="218"/>
        <v>8</v>
      </c>
      <c r="AG1770" s="4">
        <f t="shared" si="219"/>
        <v>116</v>
      </c>
      <c r="AH1770" t="str">
        <f t="shared" si="220"/>
        <v>standard</v>
      </c>
      <c r="AI1770" t="b">
        <f t="shared" si="221"/>
        <v>1</v>
      </c>
      <c r="AJ1770" t="str">
        <f t="shared" si="222"/>
        <v>ok</v>
      </c>
      <c r="AK1770" t="s">
        <v>10937</v>
      </c>
      <c r="AL1770" t="s">
        <v>5348</v>
      </c>
      <c r="AM1770" s="2">
        <v>46151</v>
      </c>
      <c r="AN1770" t="b">
        <f t="shared" si="223"/>
        <v>1</v>
      </c>
    </row>
    <row r="1771" spans="1:40" ht="43.2" x14ac:dyDescent="0.3">
      <c r="A1771" t="s">
        <v>10938</v>
      </c>
      <c r="B1771" t="s">
        <v>10939</v>
      </c>
      <c r="C1771" s="6" t="s">
        <v>10940</v>
      </c>
      <c r="D1771" t="s">
        <v>63</v>
      </c>
      <c r="E1771" s="4">
        <v>37</v>
      </c>
      <c r="F1771" t="b">
        <v>0</v>
      </c>
      <c r="G1771" s="4">
        <v>2047</v>
      </c>
      <c r="H1771" s="3">
        <v>1.1100000000000001</v>
      </c>
      <c r="I1771" s="3">
        <v>0</v>
      </c>
      <c r="J1771" s="3">
        <v>0</v>
      </c>
      <c r="K1771" s="3">
        <v>0</v>
      </c>
      <c r="L1771" s="3">
        <v>0</v>
      </c>
      <c r="M1771" s="3">
        <v>0</v>
      </c>
      <c r="N1771" s="3">
        <v>3.32</v>
      </c>
      <c r="O1771" s="3">
        <v>0.77</v>
      </c>
      <c r="P1771" s="4">
        <v>2</v>
      </c>
      <c r="Q1771" s="4">
        <v>10</v>
      </c>
      <c r="R1771" t="b">
        <v>0</v>
      </c>
      <c r="S1771" t="b">
        <v>0</v>
      </c>
      <c r="T1771" t="b">
        <v>0</v>
      </c>
      <c r="U1771" t="b">
        <v>0</v>
      </c>
      <c r="V1771" t="b">
        <v>0</v>
      </c>
      <c r="W1771" t="s">
        <v>64</v>
      </c>
      <c r="X1771" t="s">
        <v>55</v>
      </c>
      <c r="Y1771" t="s">
        <v>139</v>
      </c>
      <c r="Z1771" s="3">
        <v>2.762</v>
      </c>
      <c r="AA1771" t="s">
        <v>120</v>
      </c>
      <c r="AB1771" t="s">
        <v>10941</v>
      </c>
      <c r="AC1771" s="6" t="s">
        <v>10942</v>
      </c>
      <c r="AD1771" s="3">
        <f t="shared" si="216"/>
        <v>18.059999999999999</v>
      </c>
      <c r="AE1771" s="4">
        <f t="shared" si="217"/>
        <v>64</v>
      </c>
      <c r="AF1771" s="4">
        <f t="shared" si="218"/>
        <v>9</v>
      </c>
      <c r="AG1771" s="4">
        <f t="shared" si="219"/>
        <v>117</v>
      </c>
      <c r="AH1771" t="str">
        <f t="shared" si="220"/>
        <v>rare-chest</v>
      </c>
      <c r="AI1771" t="b">
        <f t="shared" si="221"/>
        <v>0</v>
      </c>
      <c r="AJ1771" t="str">
        <f t="shared" si="222"/>
        <v>review: balance outlier</v>
      </c>
      <c r="AK1771" t="s">
        <v>10943</v>
      </c>
      <c r="AM1771" s="2">
        <v>46112</v>
      </c>
      <c r="AN1771" t="b">
        <f t="shared" si="223"/>
        <v>1</v>
      </c>
    </row>
    <row r="1772" spans="1:40" ht="43.2" x14ac:dyDescent="0.3">
      <c r="A1772" t="s">
        <v>10944</v>
      </c>
      <c r="B1772" t="s">
        <v>10945</v>
      </c>
      <c r="C1772" s="6" t="s">
        <v>10946</v>
      </c>
      <c r="D1772" t="s">
        <v>178</v>
      </c>
      <c r="E1772" s="4">
        <v>93</v>
      </c>
      <c r="F1772" t="b">
        <v>1</v>
      </c>
      <c r="G1772" s="4">
        <v>483</v>
      </c>
      <c r="H1772" s="3">
        <v>0</v>
      </c>
      <c r="I1772" s="3">
        <v>-1</v>
      </c>
      <c r="J1772" s="3">
        <v>-0.26</v>
      </c>
      <c r="K1772" s="3">
        <v>-0.05</v>
      </c>
      <c r="L1772" s="3">
        <v>0.16</v>
      </c>
      <c r="M1772" s="3">
        <v>0.09</v>
      </c>
      <c r="N1772" s="3">
        <v>0</v>
      </c>
      <c r="O1772" s="3">
        <v>0</v>
      </c>
      <c r="P1772" s="4">
        <v>6</v>
      </c>
      <c r="Q1772" s="4">
        <v>10</v>
      </c>
      <c r="R1772" t="b">
        <v>0</v>
      </c>
      <c r="S1772" t="b">
        <v>1</v>
      </c>
      <c r="T1772" t="b">
        <v>0</v>
      </c>
      <c r="U1772" t="b">
        <v>0</v>
      </c>
      <c r="V1772" t="b">
        <v>1</v>
      </c>
      <c r="W1772" t="s">
        <v>100</v>
      </c>
      <c r="X1772" t="s">
        <v>75</v>
      </c>
      <c r="Y1772" t="s">
        <v>331</v>
      </c>
      <c r="Z1772" s="3">
        <v>2.5110000000000001</v>
      </c>
      <c r="AA1772" t="s">
        <v>304</v>
      </c>
      <c r="AB1772" t="s">
        <v>10947</v>
      </c>
      <c r="AC1772" s="6" t="s">
        <v>10948</v>
      </c>
      <c r="AD1772" s="3">
        <f t="shared" si="216"/>
        <v>9.8800000000000008</v>
      </c>
      <c r="AE1772" s="4">
        <f t="shared" si="217"/>
        <v>130</v>
      </c>
      <c r="AF1772" s="4">
        <f t="shared" si="218"/>
        <v>5</v>
      </c>
      <c r="AG1772" s="4">
        <f t="shared" si="219"/>
        <v>110</v>
      </c>
      <c r="AH1772" t="str">
        <f t="shared" si="220"/>
        <v>standard</v>
      </c>
      <c r="AI1772" t="b">
        <f t="shared" si="221"/>
        <v>1</v>
      </c>
      <c r="AJ1772" t="str">
        <f t="shared" si="222"/>
        <v>ok</v>
      </c>
      <c r="AK1772" t="s">
        <v>10949</v>
      </c>
      <c r="AM1772" s="2">
        <v>46194</v>
      </c>
      <c r="AN1772" t="b">
        <f t="shared" si="223"/>
        <v>1</v>
      </c>
    </row>
    <row r="1773" spans="1:40" ht="43.2" x14ac:dyDescent="0.3">
      <c r="A1773" t="s">
        <v>10950</v>
      </c>
      <c r="B1773" t="s">
        <v>10951</v>
      </c>
      <c r="C1773" s="6" t="s">
        <v>10952</v>
      </c>
      <c r="D1773" t="s">
        <v>119</v>
      </c>
      <c r="E1773" s="4">
        <v>52</v>
      </c>
      <c r="F1773" t="b">
        <v>1</v>
      </c>
      <c r="G1773" s="4">
        <v>410</v>
      </c>
      <c r="H1773" s="3">
        <v>0</v>
      </c>
      <c r="I1773" s="3">
        <v>0</v>
      </c>
      <c r="J1773" s="3">
        <v>0.38</v>
      </c>
      <c r="K1773" s="3">
        <v>0</v>
      </c>
      <c r="L1773" s="3">
        <v>0</v>
      </c>
      <c r="M1773" s="3">
        <v>0</v>
      </c>
      <c r="N1773" s="3">
        <v>0</v>
      </c>
      <c r="O1773" s="3">
        <v>0</v>
      </c>
      <c r="P1773" s="4">
        <v>9</v>
      </c>
      <c r="Q1773" s="4">
        <v>10</v>
      </c>
      <c r="R1773" t="b">
        <v>0</v>
      </c>
      <c r="S1773" t="b">
        <v>1</v>
      </c>
      <c r="T1773" t="b">
        <v>1</v>
      </c>
      <c r="U1773" t="b">
        <v>1</v>
      </c>
      <c r="V1773" t="b">
        <v>0</v>
      </c>
      <c r="W1773" t="s">
        <v>64</v>
      </c>
      <c r="X1773" t="s">
        <v>200</v>
      </c>
      <c r="Y1773" t="s">
        <v>66</v>
      </c>
      <c r="Z1773" s="3">
        <v>1.19</v>
      </c>
      <c r="AA1773" t="s">
        <v>991</v>
      </c>
      <c r="AB1773" t="s">
        <v>10953</v>
      </c>
      <c r="AC1773" s="6" t="s">
        <v>10954</v>
      </c>
      <c r="AD1773" s="3">
        <f t="shared" si="216"/>
        <v>5.14</v>
      </c>
      <c r="AE1773" s="4">
        <f t="shared" si="217"/>
        <v>67</v>
      </c>
      <c r="AF1773" s="4">
        <f t="shared" si="218"/>
        <v>2</v>
      </c>
      <c r="AG1773" s="4">
        <f t="shared" si="219"/>
        <v>108</v>
      </c>
      <c r="AH1773" t="str">
        <f t="shared" si="220"/>
        <v>standard</v>
      </c>
      <c r="AI1773" t="b">
        <f t="shared" si="221"/>
        <v>0</v>
      </c>
      <c r="AJ1773" t="str">
        <f t="shared" si="222"/>
        <v>ok</v>
      </c>
      <c r="AK1773" t="s">
        <v>10955</v>
      </c>
      <c r="AM1773" s="2">
        <v>46117</v>
      </c>
      <c r="AN1773" t="b">
        <f t="shared" si="223"/>
        <v>1</v>
      </c>
    </row>
    <row r="1774" spans="1:40" ht="43.2" x14ac:dyDescent="0.3">
      <c r="A1774" t="s">
        <v>10956</v>
      </c>
      <c r="B1774" t="s">
        <v>10957</v>
      </c>
      <c r="C1774" s="6" t="s">
        <v>10958</v>
      </c>
      <c r="D1774" t="s">
        <v>63</v>
      </c>
      <c r="E1774" s="4">
        <v>15</v>
      </c>
      <c r="F1774" t="b">
        <v>1</v>
      </c>
      <c r="G1774" s="4">
        <v>1792</v>
      </c>
      <c r="H1774" s="3">
        <v>1.49</v>
      </c>
      <c r="I1774" s="3">
        <v>-1</v>
      </c>
      <c r="J1774" s="3">
        <v>0.53</v>
      </c>
      <c r="K1774" s="3">
        <v>0</v>
      </c>
      <c r="L1774" s="3">
        <v>0</v>
      </c>
      <c r="M1774" s="3">
        <v>-0.11</v>
      </c>
      <c r="N1774" s="3">
        <v>0</v>
      </c>
      <c r="O1774" s="3">
        <v>0</v>
      </c>
      <c r="P1774" s="4">
        <v>6</v>
      </c>
      <c r="Q1774" s="4">
        <v>7</v>
      </c>
      <c r="R1774" t="b">
        <v>1</v>
      </c>
      <c r="S1774" t="b">
        <v>0</v>
      </c>
      <c r="T1774" t="b">
        <v>0</v>
      </c>
      <c r="U1774" t="b">
        <v>0</v>
      </c>
      <c r="V1774" t="b">
        <v>0</v>
      </c>
      <c r="W1774" t="s">
        <v>44</v>
      </c>
      <c r="X1774" t="s">
        <v>65</v>
      </c>
      <c r="Y1774" t="s">
        <v>331</v>
      </c>
      <c r="Z1774" s="3">
        <v>1.0429999999999999</v>
      </c>
      <c r="AA1774" t="s">
        <v>47</v>
      </c>
      <c r="AB1774" t="s">
        <v>10959</v>
      </c>
      <c r="AC1774" s="6" t="s">
        <v>10960</v>
      </c>
      <c r="AD1774" s="3">
        <f t="shared" si="216"/>
        <v>16.23</v>
      </c>
      <c r="AE1774" s="4">
        <f t="shared" si="217"/>
        <v>27</v>
      </c>
      <c r="AF1774" s="4">
        <f t="shared" si="218"/>
        <v>2</v>
      </c>
      <c r="AG1774" s="4">
        <f t="shared" si="219"/>
        <v>113</v>
      </c>
      <c r="AH1774" t="str">
        <f t="shared" si="220"/>
        <v>rare-chest</v>
      </c>
      <c r="AI1774" t="b">
        <f t="shared" si="221"/>
        <v>1</v>
      </c>
      <c r="AJ1774" t="str">
        <f t="shared" si="222"/>
        <v>review: balance outlier</v>
      </c>
      <c r="AK1774" t="s">
        <v>10961</v>
      </c>
      <c r="AM1774" s="2">
        <v>46194</v>
      </c>
      <c r="AN1774" t="b">
        <f t="shared" si="223"/>
        <v>1</v>
      </c>
    </row>
    <row r="1775" spans="1:40" ht="43.2" x14ac:dyDescent="0.3">
      <c r="A1775" t="s">
        <v>10962</v>
      </c>
      <c r="B1775" t="s">
        <v>10963</v>
      </c>
      <c r="C1775" s="6" t="s">
        <v>10964</v>
      </c>
      <c r="D1775" t="s">
        <v>178</v>
      </c>
      <c r="E1775" s="4">
        <v>104</v>
      </c>
      <c r="F1775" t="b">
        <v>0</v>
      </c>
      <c r="G1775" s="4">
        <v>1253</v>
      </c>
      <c r="H1775" s="3">
        <v>1.58</v>
      </c>
      <c r="I1775" s="3">
        <v>0</v>
      </c>
      <c r="J1775" s="3">
        <v>0</v>
      </c>
      <c r="K1775" s="3">
        <v>0</v>
      </c>
      <c r="L1775" s="3">
        <v>0.24</v>
      </c>
      <c r="M1775" s="3">
        <v>0</v>
      </c>
      <c r="N1775" s="3">
        <v>0</v>
      </c>
      <c r="O1775" s="3">
        <v>0.2</v>
      </c>
      <c r="P1775" s="4">
        <v>6</v>
      </c>
      <c r="Q1775" s="4">
        <v>9</v>
      </c>
      <c r="R1775" t="b">
        <v>0</v>
      </c>
      <c r="S1775" t="b">
        <v>1</v>
      </c>
      <c r="T1775" t="b">
        <v>0</v>
      </c>
      <c r="U1775" t="b">
        <v>1</v>
      </c>
      <c r="V1775" t="b">
        <v>0</v>
      </c>
      <c r="W1775" t="s">
        <v>64</v>
      </c>
      <c r="X1775" t="s">
        <v>149</v>
      </c>
      <c r="Y1775" t="s">
        <v>66</v>
      </c>
      <c r="Z1775" s="3">
        <v>2.165</v>
      </c>
      <c r="AA1775" t="s">
        <v>414</v>
      </c>
      <c r="AB1775" t="s">
        <v>10965</v>
      </c>
      <c r="AC1775" s="6" t="s">
        <v>10966</v>
      </c>
      <c r="AD1775" s="3">
        <f t="shared" si="216"/>
        <v>20.52</v>
      </c>
      <c r="AE1775" s="4">
        <f t="shared" si="217"/>
        <v>189</v>
      </c>
      <c r="AF1775" s="4">
        <f t="shared" si="218"/>
        <v>4</v>
      </c>
      <c r="AG1775" s="4">
        <f t="shared" si="219"/>
        <v>117</v>
      </c>
      <c r="AH1775" t="str">
        <f t="shared" si="220"/>
        <v>rare-chest</v>
      </c>
      <c r="AI1775" t="b">
        <f t="shared" si="221"/>
        <v>0</v>
      </c>
      <c r="AJ1775" t="str">
        <f t="shared" si="222"/>
        <v>review: balance outlier</v>
      </c>
      <c r="AK1775" t="s">
        <v>10967</v>
      </c>
      <c r="AL1775" t="s">
        <v>6893</v>
      </c>
      <c r="AM1775" s="2">
        <v>46164</v>
      </c>
      <c r="AN1775" t="b">
        <f t="shared" si="223"/>
        <v>1</v>
      </c>
    </row>
    <row r="1776" spans="1:40" ht="43.2" x14ac:dyDescent="0.3">
      <c r="A1776" t="s">
        <v>10968</v>
      </c>
      <c r="B1776" t="s">
        <v>10969</v>
      </c>
      <c r="C1776" s="6" t="s">
        <v>10970</v>
      </c>
      <c r="D1776" t="s">
        <v>63</v>
      </c>
      <c r="E1776" s="4">
        <v>17</v>
      </c>
      <c r="F1776" t="b">
        <v>1</v>
      </c>
      <c r="G1776" s="4">
        <v>729</v>
      </c>
      <c r="H1776" s="3">
        <v>0</v>
      </c>
      <c r="I1776" s="3">
        <v>2</v>
      </c>
      <c r="J1776" s="3">
        <v>0</v>
      </c>
      <c r="K1776" s="3">
        <v>0</v>
      </c>
      <c r="L1776" s="3">
        <v>0</v>
      </c>
      <c r="M1776" s="3">
        <v>0</v>
      </c>
      <c r="N1776" s="3">
        <v>3.52</v>
      </c>
      <c r="O1776" s="3">
        <v>0</v>
      </c>
      <c r="P1776" s="4">
        <v>4</v>
      </c>
      <c r="Q1776" s="4">
        <v>6</v>
      </c>
      <c r="R1776" t="b">
        <v>0</v>
      </c>
      <c r="S1776" t="b">
        <v>0</v>
      </c>
      <c r="T1776" t="b">
        <v>1</v>
      </c>
      <c r="U1776" t="b">
        <v>0</v>
      </c>
      <c r="V1776" t="b">
        <v>0</v>
      </c>
      <c r="W1776" t="s">
        <v>64</v>
      </c>
      <c r="X1776" t="s">
        <v>200</v>
      </c>
      <c r="Y1776" t="s">
        <v>66</v>
      </c>
      <c r="Z1776" s="3">
        <v>2.1720000000000002</v>
      </c>
      <c r="AA1776" t="s">
        <v>490</v>
      </c>
      <c r="AB1776" t="s">
        <v>10971</v>
      </c>
      <c r="AC1776" s="6" t="s">
        <v>10972</v>
      </c>
      <c r="AD1776" s="3">
        <f t="shared" si="216"/>
        <v>11.04</v>
      </c>
      <c r="AE1776" s="4">
        <f t="shared" si="217"/>
        <v>29</v>
      </c>
      <c r="AF1776" s="4">
        <f t="shared" si="218"/>
        <v>3</v>
      </c>
      <c r="AG1776" s="4">
        <f t="shared" si="219"/>
        <v>119</v>
      </c>
      <c r="AH1776" t="str">
        <f t="shared" si="220"/>
        <v>standard</v>
      </c>
      <c r="AI1776" t="b">
        <f t="shared" si="221"/>
        <v>0</v>
      </c>
      <c r="AJ1776" t="str">
        <f t="shared" si="222"/>
        <v>review: balance outlier</v>
      </c>
      <c r="AK1776" t="s">
        <v>10973</v>
      </c>
      <c r="AM1776" s="2">
        <v>46060</v>
      </c>
      <c r="AN1776" t="b">
        <f t="shared" si="223"/>
        <v>1</v>
      </c>
    </row>
    <row r="1777" spans="1:40" ht="43.2" x14ac:dyDescent="0.3">
      <c r="A1777" t="s">
        <v>10974</v>
      </c>
      <c r="B1777" t="s">
        <v>10975</v>
      </c>
      <c r="C1777" s="6" t="s">
        <v>10976</v>
      </c>
      <c r="D1777" t="s">
        <v>63</v>
      </c>
      <c r="E1777" s="4">
        <v>36</v>
      </c>
      <c r="F1777" t="b">
        <v>1</v>
      </c>
      <c r="G1777" s="4">
        <v>221</v>
      </c>
      <c r="H1777" s="3">
        <v>0</v>
      </c>
      <c r="I1777" s="3">
        <v>2</v>
      </c>
      <c r="J1777" s="3">
        <v>0</v>
      </c>
      <c r="K1777" s="3">
        <v>0</v>
      </c>
      <c r="L1777" s="3">
        <v>0</v>
      </c>
      <c r="M1777" s="3">
        <v>0</v>
      </c>
      <c r="N1777" s="3">
        <v>0</v>
      </c>
      <c r="O1777" s="3">
        <v>0</v>
      </c>
      <c r="P1777" s="4">
        <v>2</v>
      </c>
      <c r="Q1777" s="4">
        <v>10</v>
      </c>
      <c r="R1777" t="b">
        <v>1</v>
      </c>
      <c r="S1777" t="b">
        <v>1</v>
      </c>
      <c r="T1777" t="b">
        <v>0</v>
      </c>
      <c r="U1777" t="b">
        <v>0</v>
      </c>
      <c r="V1777" t="b">
        <v>1</v>
      </c>
      <c r="W1777" t="s">
        <v>148</v>
      </c>
      <c r="X1777" t="s">
        <v>128</v>
      </c>
      <c r="Y1777" t="s">
        <v>129</v>
      </c>
      <c r="Z1777" s="3">
        <v>2.1669999999999998</v>
      </c>
      <c r="AA1777" t="s">
        <v>193</v>
      </c>
      <c r="AB1777" t="s">
        <v>10977</v>
      </c>
      <c r="AC1777" s="6" t="s">
        <v>10978</v>
      </c>
      <c r="AD1777" s="3">
        <f t="shared" si="216"/>
        <v>4</v>
      </c>
      <c r="AE1777" s="4">
        <f t="shared" si="217"/>
        <v>44</v>
      </c>
      <c r="AF1777" s="4">
        <f t="shared" si="218"/>
        <v>9</v>
      </c>
      <c r="AG1777" s="4">
        <f t="shared" si="219"/>
        <v>111</v>
      </c>
      <c r="AH1777" t="str">
        <f t="shared" si="220"/>
        <v>standard</v>
      </c>
      <c r="AI1777" t="b">
        <f t="shared" si="221"/>
        <v>0</v>
      </c>
      <c r="AJ1777" t="str">
        <f t="shared" si="222"/>
        <v>ok</v>
      </c>
      <c r="AK1777" t="s">
        <v>10979</v>
      </c>
      <c r="AL1777" t="s">
        <v>10980</v>
      </c>
      <c r="AM1777" s="2">
        <v>46068</v>
      </c>
      <c r="AN1777" t="b">
        <f t="shared" si="223"/>
        <v>1</v>
      </c>
    </row>
    <row r="1778" spans="1:40" ht="43.2" x14ac:dyDescent="0.3">
      <c r="A1778" t="s">
        <v>10981</v>
      </c>
      <c r="B1778" t="s">
        <v>10982</v>
      </c>
      <c r="C1778" s="6" t="s">
        <v>10983</v>
      </c>
      <c r="D1778" t="s">
        <v>119</v>
      </c>
      <c r="E1778" s="4">
        <v>42</v>
      </c>
      <c r="F1778" t="b">
        <v>1</v>
      </c>
      <c r="G1778" s="4">
        <v>593</v>
      </c>
      <c r="H1778" s="3">
        <v>0</v>
      </c>
      <c r="I1778" s="3">
        <v>0</v>
      </c>
      <c r="J1778" s="3">
        <v>0</v>
      </c>
      <c r="K1778" s="3">
        <v>0</v>
      </c>
      <c r="L1778" s="3">
        <v>0.37</v>
      </c>
      <c r="M1778" s="3">
        <v>0</v>
      </c>
      <c r="N1778" s="3">
        <v>0</v>
      </c>
      <c r="O1778" s="3">
        <v>0</v>
      </c>
      <c r="P1778" s="4">
        <v>9</v>
      </c>
      <c r="Q1778" s="4">
        <v>10</v>
      </c>
      <c r="R1778" t="b">
        <v>0</v>
      </c>
      <c r="S1778" t="b">
        <v>0</v>
      </c>
      <c r="T1778" t="b">
        <v>0</v>
      </c>
      <c r="U1778" t="b">
        <v>1</v>
      </c>
      <c r="V1778" t="b">
        <v>0</v>
      </c>
      <c r="W1778" t="s">
        <v>92</v>
      </c>
      <c r="X1778" t="s">
        <v>200</v>
      </c>
      <c r="Y1778" t="s">
        <v>66</v>
      </c>
      <c r="Z1778" s="3">
        <v>1.3859999999999999</v>
      </c>
      <c r="AA1778" t="s">
        <v>93</v>
      </c>
      <c r="AB1778" t="s">
        <v>10984</v>
      </c>
      <c r="AC1778" s="6" t="s">
        <v>10985</v>
      </c>
      <c r="AD1778" s="3">
        <f t="shared" si="216"/>
        <v>4.74</v>
      </c>
      <c r="AE1778" s="4">
        <f t="shared" si="217"/>
        <v>50</v>
      </c>
      <c r="AF1778" s="4">
        <f t="shared" si="218"/>
        <v>2</v>
      </c>
      <c r="AG1778" s="4">
        <f t="shared" si="219"/>
        <v>113</v>
      </c>
      <c r="AH1778" t="str">
        <f t="shared" si="220"/>
        <v>standard</v>
      </c>
      <c r="AI1778" t="b">
        <f t="shared" si="221"/>
        <v>0</v>
      </c>
      <c r="AJ1778" t="str">
        <f t="shared" si="222"/>
        <v>ok</v>
      </c>
      <c r="AK1778" t="s">
        <v>10986</v>
      </c>
      <c r="AM1778" s="2">
        <v>46200</v>
      </c>
      <c r="AN1778" t="b">
        <f t="shared" si="223"/>
        <v>1</v>
      </c>
    </row>
    <row r="1779" spans="1:40" ht="43.2" x14ac:dyDescent="0.3">
      <c r="A1779" t="s">
        <v>10987</v>
      </c>
      <c r="B1779" t="s">
        <v>10988</v>
      </c>
      <c r="C1779" s="6" t="s">
        <v>10989</v>
      </c>
      <c r="D1779" t="s">
        <v>119</v>
      </c>
      <c r="E1779" s="4">
        <v>55</v>
      </c>
      <c r="F1779" t="b">
        <v>1</v>
      </c>
      <c r="G1779" s="4">
        <v>940</v>
      </c>
      <c r="H1779" s="3">
        <v>0</v>
      </c>
      <c r="I1779" s="3">
        <v>2</v>
      </c>
      <c r="J1779" s="3">
        <v>0</v>
      </c>
      <c r="K1779" s="3">
        <v>0</v>
      </c>
      <c r="L1779" s="3">
        <v>0</v>
      </c>
      <c r="M1779" s="3">
        <v>-0.15</v>
      </c>
      <c r="N1779" s="3">
        <v>3.12</v>
      </c>
      <c r="O1779" s="3">
        <v>0.89</v>
      </c>
      <c r="P1779" s="4">
        <v>8</v>
      </c>
      <c r="Q1779" s="4">
        <v>9</v>
      </c>
      <c r="R1779" t="b">
        <v>1</v>
      </c>
      <c r="S1779" t="b">
        <v>1</v>
      </c>
      <c r="T1779" t="b">
        <v>1</v>
      </c>
      <c r="U1779" t="b">
        <v>1</v>
      </c>
      <c r="V1779" t="b">
        <v>0</v>
      </c>
      <c r="W1779" t="s">
        <v>127</v>
      </c>
      <c r="X1779" t="s">
        <v>75</v>
      </c>
      <c r="Y1779" t="s">
        <v>66</v>
      </c>
      <c r="Z1779" s="3">
        <v>1.153</v>
      </c>
      <c r="AA1779" t="s">
        <v>130</v>
      </c>
      <c r="AB1779" t="s">
        <v>10990</v>
      </c>
      <c r="AC1779" s="6" t="s">
        <v>10991</v>
      </c>
      <c r="AD1779" s="3">
        <f t="shared" si="216"/>
        <v>15.32</v>
      </c>
      <c r="AE1779" s="4">
        <f t="shared" si="217"/>
        <v>95</v>
      </c>
      <c r="AF1779" s="4">
        <f t="shared" si="218"/>
        <v>2</v>
      </c>
      <c r="AG1779" s="4">
        <f t="shared" si="219"/>
        <v>117</v>
      </c>
      <c r="AH1779" t="str">
        <f t="shared" si="220"/>
        <v>rare-chest</v>
      </c>
      <c r="AI1779" t="b">
        <f t="shared" si="221"/>
        <v>1</v>
      </c>
      <c r="AJ1779" t="str">
        <f t="shared" si="222"/>
        <v>review: volatile physics</v>
      </c>
      <c r="AK1779" t="s">
        <v>10992</v>
      </c>
      <c r="AM1779" s="2">
        <v>46182</v>
      </c>
      <c r="AN1779" t="b">
        <f t="shared" si="223"/>
        <v>1</v>
      </c>
    </row>
    <row r="1780" spans="1:40" ht="43.2" x14ac:dyDescent="0.3">
      <c r="A1780" t="s">
        <v>10993</v>
      </c>
      <c r="B1780" t="s">
        <v>10994</v>
      </c>
      <c r="C1780" s="6" t="s">
        <v>10995</v>
      </c>
      <c r="D1780" t="s">
        <v>43</v>
      </c>
      <c r="E1780" s="4">
        <v>31</v>
      </c>
      <c r="F1780" t="b">
        <v>0</v>
      </c>
      <c r="G1780" s="4">
        <v>485</v>
      </c>
      <c r="H1780" s="3">
        <v>1.22</v>
      </c>
      <c r="I1780" s="3">
        <v>0</v>
      </c>
      <c r="J1780" s="3">
        <v>0.57999999999999996</v>
      </c>
      <c r="K1780" s="3">
        <v>0</v>
      </c>
      <c r="L1780" s="3">
        <v>0</v>
      </c>
      <c r="M1780" s="3">
        <v>0</v>
      </c>
      <c r="N1780" s="3">
        <v>0</v>
      </c>
      <c r="O1780" s="3">
        <v>0</v>
      </c>
      <c r="P1780" s="4">
        <v>1</v>
      </c>
      <c r="Q1780" s="4">
        <v>3</v>
      </c>
      <c r="R1780" t="b">
        <v>1</v>
      </c>
      <c r="S1780" t="b">
        <v>0</v>
      </c>
      <c r="T1780" t="b">
        <v>0</v>
      </c>
      <c r="U1780" t="b">
        <v>0</v>
      </c>
      <c r="V1780" t="b">
        <v>1</v>
      </c>
      <c r="W1780" t="s">
        <v>138</v>
      </c>
      <c r="X1780" t="s">
        <v>101</v>
      </c>
      <c r="Y1780" t="s">
        <v>66</v>
      </c>
      <c r="Z1780" s="3">
        <v>2.633</v>
      </c>
      <c r="AA1780" t="s">
        <v>360</v>
      </c>
      <c r="AB1780" t="s">
        <v>10996</v>
      </c>
      <c r="AC1780" s="6" t="s">
        <v>10997</v>
      </c>
      <c r="AD1780" s="3">
        <f t="shared" si="216"/>
        <v>13.5</v>
      </c>
      <c r="AE1780" s="4">
        <f t="shared" si="217"/>
        <v>50</v>
      </c>
      <c r="AF1780" s="4">
        <f t="shared" si="218"/>
        <v>3</v>
      </c>
      <c r="AG1780" s="4">
        <f t="shared" si="219"/>
        <v>121</v>
      </c>
      <c r="AH1780" t="str">
        <f t="shared" si="220"/>
        <v>rare-chest</v>
      </c>
      <c r="AI1780" t="b">
        <f t="shared" si="221"/>
        <v>0</v>
      </c>
      <c r="AJ1780" t="str">
        <f t="shared" si="222"/>
        <v>ok</v>
      </c>
      <c r="AK1780" t="s">
        <v>10998</v>
      </c>
      <c r="AM1780" s="2">
        <v>46182</v>
      </c>
      <c r="AN1780" t="b">
        <f t="shared" si="223"/>
        <v>1</v>
      </c>
    </row>
    <row r="1781" spans="1:40" ht="43.2" x14ac:dyDescent="0.3">
      <c r="A1781" t="s">
        <v>10999</v>
      </c>
      <c r="B1781" t="s">
        <v>2721</v>
      </c>
      <c r="C1781" s="6" t="s">
        <v>11000</v>
      </c>
      <c r="D1781" t="s">
        <v>119</v>
      </c>
      <c r="E1781" s="4">
        <v>42</v>
      </c>
      <c r="F1781" t="b">
        <v>0</v>
      </c>
      <c r="G1781" s="4">
        <v>1605</v>
      </c>
      <c r="H1781" s="3">
        <v>0</v>
      </c>
      <c r="I1781" s="3">
        <v>1</v>
      </c>
      <c r="J1781" s="3">
        <v>-0.02</v>
      </c>
      <c r="K1781" s="3">
        <v>0</v>
      </c>
      <c r="L1781" s="3">
        <v>0</v>
      </c>
      <c r="M1781" s="3">
        <v>0.14000000000000001</v>
      </c>
      <c r="N1781" s="3">
        <v>2.99</v>
      </c>
      <c r="O1781" s="3">
        <v>-0.11</v>
      </c>
      <c r="P1781" s="4">
        <v>7</v>
      </c>
      <c r="Q1781" s="4">
        <v>9</v>
      </c>
      <c r="R1781" t="b">
        <v>0</v>
      </c>
      <c r="S1781" t="b">
        <v>0</v>
      </c>
      <c r="T1781" t="b">
        <v>1</v>
      </c>
      <c r="U1781" t="b">
        <v>0</v>
      </c>
      <c r="V1781" t="b">
        <v>0</v>
      </c>
      <c r="W1781" t="s">
        <v>111</v>
      </c>
      <c r="X1781" t="s">
        <v>55</v>
      </c>
      <c r="Y1781" t="s">
        <v>66</v>
      </c>
      <c r="Z1781" s="3">
        <v>1.33</v>
      </c>
      <c r="AA1781" t="s">
        <v>223</v>
      </c>
      <c r="AB1781" t="s">
        <v>2723</v>
      </c>
      <c r="AC1781" s="6" t="s">
        <v>11001</v>
      </c>
      <c r="AD1781" s="3">
        <f t="shared" si="216"/>
        <v>12.04</v>
      </c>
      <c r="AE1781" s="4">
        <f t="shared" si="217"/>
        <v>66</v>
      </c>
      <c r="AF1781" s="4">
        <f t="shared" si="218"/>
        <v>3</v>
      </c>
      <c r="AG1781" s="4">
        <f t="shared" si="219"/>
        <v>115</v>
      </c>
      <c r="AH1781" t="str">
        <f t="shared" si="220"/>
        <v>rare-chest</v>
      </c>
      <c r="AI1781" t="b">
        <f t="shared" si="221"/>
        <v>1</v>
      </c>
      <c r="AJ1781" t="str">
        <f t="shared" si="222"/>
        <v>ok</v>
      </c>
      <c r="AK1781" t="s">
        <v>11002</v>
      </c>
      <c r="AM1781" s="2">
        <v>46072</v>
      </c>
      <c r="AN1781" t="b">
        <f t="shared" si="223"/>
        <v>1</v>
      </c>
    </row>
    <row r="1782" spans="1:40" ht="43.2" x14ac:dyDescent="0.3">
      <c r="A1782" t="s">
        <v>11003</v>
      </c>
      <c r="B1782" t="s">
        <v>11004</v>
      </c>
      <c r="C1782" s="6" t="s">
        <v>11005</v>
      </c>
      <c r="D1782" t="s">
        <v>43</v>
      </c>
      <c r="E1782" s="4">
        <v>33</v>
      </c>
      <c r="F1782" t="b">
        <v>1</v>
      </c>
      <c r="G1782" s="4">
        <v>1033</v>
      </c>
      <c r="H1782" s="3">
        <v>1.56</v>
      </c>
      <c r="I1782" s="3">
        <v>1</v>
      </c>
      <c r="J1782" s="3">
        <v>0.13</v>
      </c>
      <c r="K1782" s="3">
        <v>0</v>
      </c>
      <c r="L1782" s="3">
        <v>0</v>
      </c>
      <c r="M1782" s="3">
        <v>0</v>
      </c>
      <c r="N1782" s="3">
        <v>0.48</v>
      </c>
      <c r="O1782" s="3">
        <v>0</v>
      </c>
      <c r="P1782" s="4">
        <v>8</v>
      </c>
      <c r="Q1782" s="4">
        <v>10</v>
      </c>
      <c r="R1782" t="b">
        <v>0</v>
      </c>
      <c r="S1782" t="b">
        <v>1</v>
      </c>
      <c r="T1782" t="b">
        <v>0</v>
      </c>
      <c r="U1782" t="b">
        <v>1</v>
      </c>
      <c r="V1782" t="b">
        <v>0</v>
      </c>
      <c r="W1782" t="s">
        <v>64</v>
      </c>
      <c r="X1782" t="s">
        <v>45</v>
      </c>
      <c r="Y1782" t="s">
        <v>46</v>
      </c>
      <c r="Z1782" s="3">
        <v>1.006</v>
      </c>
      <c r="AA1782" t="s">
        <v>67</v>
      </c>
      <c r="AB1782" t="s">
        <v>11006</v>
      </c>
      <c r="AC1782" s="6" t="s">
        <v>11007</v>
      </c>
      <c r="AD1782" s="3">
        <f t="shared" si="216"/>
        <v>17.329999999999998</v>
      </c>
      <c r="AE1782" s="4">
        <f t="shared" si="217"/>
        <v>56</v>
      </c>
      <c r="AF1782" s="4">
        <f t="shared" si="218"/>
        <v>3</v>
      </c>
      <c r="AG1782" s="4">
        <f t="shared" si="219"/>
        <v>114</v>
      </c>
      <c r="AH1782" t="str">
        <f t="shared" si="220"/>
        <v>rare-chest</v>
      </c>
      <c r="AI1782" t="b">
        <f t="shared" si="221"/>
        <v>0</v>
      </c>
      <c r="AJ1782" t="str">
        <f t="shared" si="222"/>
        <v>ok</v>
      </c>
      <c r="AK1782" t="s">
        <v>11008</v>
      </c>
      <c r="AM1782" s="2">
        <v>46151</v>
      </c>
      <c r="AN1782" t="b">
        <f t="shared" si="223"/>
        <v>1</v>
      </c>
    </row>
    <row r="1783" spans="1:40" ht="43.2" x14ac:dyDescent="0.3">
      <c r="A1783" t="s">
        <v>11009</v>
      </c>
      <c r="B1783" t="s">
        <v>4584</v>
      </c>
      <c r="C1783" s="6" t="s">
        <v>11010</v>
      </c>
      <c r="D1783" t="s">
        <v>63</v>
      </c>
      <c r="E1783" s="4">
        <v>12</v>
      </c>
      <c r="F1783" t="b">
        <v>1</v>
      </c>
      <c r="G1783" s="4">
        <v>127</v>
      </c>
      <c r="H1783" s="3">
        <v>0</v>
      </c>
      <c r="I1783" s="3">
        <v>0</v>
      </c>
      <c r="J1783" s="3">
        <v>0</v>
      </c>
      <c r="K1783" s="3">
        <v>0</v>
      </c>
      <c r="L1783" s="3">
        <v>0</v>
      </c>
      <c r="M1783" s="3">
        <v>0</v>
      </c>
      <c r="N1783" s="3">
        <v>0</v>
      </c>
      <c r="O1783" s="3">
        <v>0</v>
      </c>
      <c r="P1783" s="4">
        <v>8</v>
      </c>
      <c r="Q1783" s="4">
        <v>9</v>
      </c>
      <c r="R1783" t="b">
        <v>0</v>
      </c>
      <c r="S1783" t="b">
        <v>0</v>
      </c>
      <c r="T1783" t="b">
        <v>0</v>
      </c>
      <c r="U1783" t="b">
        <v>0</v>
      </c>
      <c r="V1783" t="b">
        <v>1</v>
      </c>
      <c r="W1783" t="s">
        <v>64</v>
      </c>
      <c r="X1783" t="s">
        <v>45</v>
      </c>
      <c r="Y1783" t="s">
        <v>66</v>
      </c>
      <c r="Z1783" s="3">
        <v>0.44500000000000001</v>
      </c>
      <c r="AA1783" t="s">
        <v>120</v>
      </c>
      <c r="AB1783" t="s">
        <v>4586</v>
      </c>
      <c r="AC1783" s="6" t="s">
        <v>11011</v>
      </c>
      <c r="AD1783" s="3">
        <f t="shared" si="216"/>
        <v>1</v>
      </c>
      <c r="AE1783" s="4">
        <f t="shared" si="217"/>
        <v>12</v>
      </c>
      <c r="AF1783" s="4">
        <f t="shared" si="218"/>
        <v>2</v>
      </c>
      <c r="AG1783" s="4">
        <f t="shared" si="219"/>
        <v>121</v>
      </c>
      <c r="AH1783" t="str">
        <f t="shared" si="220"/>
        <v>standard</v>
      </c>
      <c r="AI1783" t="b">
        <f t="shared" si="221"/>
        <v>0</v>
      </c>
      <c r="AJ1783" t="str">
        <f t="shared" si="222"/>
        <v>ok</v>
      </c>
      <c r="AK1783" t="s">
        <v>11012</v>
      </c>
      <c r="AM1783" s="2">
        <v>46028</v>
      </c>
      <c r="AN1783" t="b">
        <f t="shared" si="223"/>
        <v>1</v>
      </c>
    </row>
    <row r="1784" spans="1:40" ht="43.2" x14ac:dyDescent="0.3">
      <c r="A1784" t="s">
        <v>11013</v>
      </c>
      <c r="B1784" t="s">
        <v>11014</v>
      </c>
      <c r="C1784" s="6" t="s">
        <v>11015</v>
      </c>
      <c r="D1784" t="s">
        <v>119</v>
      </c>
      <c r="E1784" s="4">
        <v>45</v>
      </c>
      <c r="F1784" t="b">
        <v>1</v>
      </c>
      <c r="G1784" s="4">
        <v>1975</v>
      </c>
      <c r="H1784" s="3">
        <v>1.01</v>
      </c>
      <c r="I1784" s="3">
        <v>-1</v>
      </c>
      <c r="J1784" s="3">
        <v>-0.08</v>
      </c>
      <c r="K1784" s="3">
        <v>0</v>
      </c>
      <c r="L1784" s="3">
        <v>0</v>
      </c>
      <c r="M1784" s="3">
        <v>0</v>
      </c>
      <c r="N1784" s="3">
        <v>-0.95</v>
      </c>
      <c r="O1784" s="3">
        <v>0</v>
      </c>
      <c r="P1784" s="4">
        <v>6</v>
      </c>
      <c r="Q1784" s="4">
        <v>10</v>
      </c>
      <c r="R1784" t="b">
        <v>0</v>
      </c>
      <c r="S1784" t="b">
        <v>0</v>
      </c>
      <c r="T1784" t="b">
        <v>1</v>
      </c>
      <c r="U1784" t="b">
        <v>0</v>
      </c>
      <c r="V1784" t="b">
        <v>1</v>
      </c>
      <c r="W1784" t="s">
        <v>138</v>
      </c>
      <c r="X1784" t="s">
        <v>45</v>
      </c>
      <c r="Y1784" t="s">
        <v>66</v>
      </c>
      <c r="Z1784" s="3">
        <v>2.3250000000000002</v>
      </c>
      <c r="AA1784" t="s">
        <v>1385</v>
      </c>
      <c r="AB1784" t="s">
        <v>11016</v>
      </c>
      <c r="AC1784" s="6" t="s">
        <v>11017</v>
      </c>
      <c r="AD1784" s="3">
        <f t="shared" si="216"/>
        <v>15.72</v>
      </c>
      <c r="AE1784" s="4">
        <f t="shared" si="217"/>
        <v>77</v>
      </c>
      <c r="AF1784" s="4">
        <f t="shared" si="218"/>
        <v>5</v>
      </c>
      <c r="AG1784" s="4">
        <f t="shared" si="219"/>
        <v>120</v>
      </c>
      <c r="AH1784" t="str">
        <f t="shared" si="220"/>
        <v>rare-chest</v>
      </c>
      <c r="AI1784" t="b">
        <f t="shared" si="221"/>
        <v>1</v>
      </c>
      <c r="AJ1784" t="str">
        <f t="shared" si="222"/>
        <v>ok</v>
      </c>
      <c r="AK1784" t="s">
        <v>11018</v>
      </c>
      <c r="AM1784" s="2">
        <v>46055</v>
      </c>
      <c r="AN1784" t="b">
        <f t="shared" si="223"/>
        <v>1</v>
      </c>
    </row>
    <row r="1785" spans="1:40" ht="43.2" x14ac:dyDescent="0.3">
      <c r="A1785" t="s">
        <v>11019</v>
      </c>
      <c r="B1785" t="s">
        <v>11020</v>
      </c>
      <c r="C1785" s="6" t="s">
        <v>11021</v>
      </c>
      <c r="D1785" t="s">
        <v>119</v>
      </c>
      <c r="E1785" s="4">
        <v>52</v>
      </c>
      <c r="F1785" t="b">
        <v>1</v>
      </c>
      <c r="G1785" s="4">
        <v>1955</v>
      </c>
      <c r="H1785" s="3">
        <v>0</v>
      </c>
      <c r="I1785" s="3">
        <v>0</v>
      </c>
      <c r="J1785" s="3">
        <v>-0.09</v>
      </c>
      <c r="K1785" s="3">
        <v>0</v>
      </c>
      <c r="L1785" s="3">
        <v>0</v>
      </c>
      <c r="M1785" s="3">
        <v>0</v>
      </c>
      <c r="N1785" s="3">
        <v>0.73</v>
      </c>
      <c r="O1785" s="3">
        <v>0.42</v>
      </c>
      <c r="P1785" s="4">
        <v>5</v>
      </c>
      <c r="Q1785" s="4">
        <v>9</v>
      </c>
      <c r="R1785" t="b">
        <v>1</v>
      </c>
      <c r="S1785" t="b">
        <v>1</v>
      </c>
      <c r="T1785" t="b">
        <v>0</v>
      </c>
      <c r="U1785" t="b">
        <v>0</v>
      </c>
      <c r="V1785" t="b">
        <v>1</v>
      </c>
      <c r="W1785" t="s">
        <v>100</v>
      </c>
      <c r="X1785" t="s">
        <v>65</v>
      </c>
      <c r="Y1785" t="s">
        <v>331</v>
      </c>
      <c r="Z1785" s="3">
        <v>1.468</v>
      </c>
      <c r="AA1785" t="s">
        <v>304</v>
      </c>
      <c r="AB1785" t="s">
        <v>11022</v>
      </c>
      <c r="AC1785" s="6" t="s">
        <v>11023</v>
      </c>
      <c r="AD1785" s="3">
        <f t="shared" si="216"/>
        <v>6.57</v>
      </c>
      <c r="AE1785" s="4">
        <f t="shared" si="217"/>
        <v>68</v>
      </c>
      <c r="AF1785" s="4">
        <f t="shared" si="218"/>
        <v>5</v>
      </c>
      <c r="AG1785" s="4">
        <f t="shared" si="219"/>
        <v>114</v>
      </c>
      <c r="AH1785" t="str">
        <f t="shared" si="220"/>
        <v>standard</v>
      </c>
      <c r="AI1785" t="b">
        <f t="shared" si="221"/>
        <v>1</v>
      </c>
      <c r="AJ1785" t="str">
        <f t="shared" si="222"/>
        <v>ok</v>
      </c>
      <c r="AK1785" t="s">
        <v>11024</v>
      </c>
      <c r="AM1785" s="2">
        <v>46159</v>
      </c>
      <c r="AN1785" t="b">
        <f t="shared" si="223"/>
        <v>1</v>
      </c>
    </row>
    <row r="1786" spans="1:40" ht="43.2" x14ac:dyDescent="0.3">
      <c r="A1786" t="s">
        <v>11025</v>
      </c>
      <c r="B1786" t="s">
        <v>11026</v>
      </c>
      <c r="C1786" s="6" t="s">
        <v>11027</v>
      </c>
      <c r="D1786" t="s">
        <v>147</v>
      </c>
      <c r="E1786" s="4">
        <v>174</v>
      </c>
      <c r="F1786" t="b">
        <v>1</v>
      </c>
      <c r="G1786" s="4">
        <v>1047</v>
      </c>
      <c r="H1786" s="3">
        <v>-0.13</v>
      </c>
      <c r="I1786" s="3">
        <v>0</v>
      </c>
      <c r="J1786" s="3">
        <v>0</v>
      </c>
      <c r="K1786" s="3">
        <v>0.56000000000000005</v>
      </c>
      <c r="L1786" s="3">
        <v>0</v>
      </c>
      <c r="M1786" s="3">
        <v>0</v>
      </c>
      <c r="N1786" s="3">
        <v>0</v>
      </c>
      <c r="O1786" s="3">
        <v>0</v>
      </c>
      <c r="P1786" s="4">
        <v>2</v>
      </c>
      <c r="Q1786" s="4">
        <v>7</v>
      </c>
      <c r="R1786" t="b">
        <v>0</v>
      </c>
      <c r="S1786" t="b">
        <v>0</v>
      </c>
      <c r="T1786" t="b">
        <v>0</v>
      </c>
      <c r="U1786" t="b">
        <v>1</v>
      </c>
      <c r="V1786" t="b">
        <v>0</v>
      </c>
      <c r="W1786" t="s">
        <v>64</v>
      </c>
      <c r="X1786" t="s">
        <v>200</v>
      </c>
      <c r="Y1786" t="s">
        <v>74</v>
      </c>
      <c r="Z1786" s="3">
        <v>2.92</v>
      </c>
      <c r="AA1786" t="s">
        <v>120</v>
      </c>
      <c r="AB1786" t="s">
        <v>11028</v>
      </c>
      <c r="AC1786" s="6" t="s">
        <v>11029</v>
      </c>
      <c r="AD1786" s="3">
        <f t="shared" si="216"/>
        <v>12.16</v>
      </c>
      <c r="AE1786" s="4">
        <f t="shared" si="217"/>
        <v>259</v>
      </c>
      <c r="AF1786" s="4">
        <f t="shared" si="218"/>
        <v>6</v>
      </c>
      <c r="AG1786" s="4">
        <f t="shared" si="219"/>
        <v>118</v>
      </c>
      <c r="AH1786" t="str">
        <f t="shared" si="220"/>
        <v>boss-vault</v>
      </c>
      <c r="AI1786" t="b">
        <f t="shared" si="221"/>
        <v>1</v>
      </c>
      <c r="AJ1786" t="str">
        <f t="shared" si="222"/>
        <v>ok</v>
      </c>
      <c r="AK1786" t="s">
        <v>11030</v>
      </c>
      <c r="AL1786" t="s">
        <v>10350</v>
      </c>
      <c r="AM1786" s="2">
        <v>46174</v>
      </c>
      <c r="AN1786" t="b">
        <f t="shared" si="223"/>
        <v>1</v>
      </c>
    </row>
    <row r="1787" spans="1:40" ht="43.2" x14ac:dyDescent="0.3">
      <c r="A1787" t="s">
        <v>11031</v>
      </c>
      <c r="B1787" t="s">
        <v>11032</v>
      </c>
      <c r="C1787" s="6" t="s">
        <v>11033</v>
      </c>
      <c r="D1787" t="s">
        <v>63</v>
      </c>
      <c r="E1787" s="4">
        <v>12</v>
      </c>
      <c r="F1787" t="b">
        <v>1</v>
      </c>
      <c r="G1787" s="4">
        <v>1869</v>
      </c>
      <c r="H1787" s="3">
        <v>0</v>
      </c>
      <c r="I1787" s="3">
        <v>1</v>
      </c>
      <c r="J1787" s="3">
        <v>-0.17</v>
      </c>
      <c r="K1787" s="3">
        <v>0</v>
      </c>
      <c r="L1787" s="3">
        <v>0.56999999999999995</v>
      </c>
      <c r="M1787" s="3">
        <v>0</v>
      </c>
      <c r="N1787" s="3">
        <v>0</v>
      </c>
      <c r="O1787" s="3">
        <v>0</v>
      </c>
      <c r="P1787" s="4">
        <v>3</v>
      </c>
      <c r="Q1787" s="4">
        <v>3</v>
      </c>
      <c r="R1787" t="b">
        <v>1</v>
      </c>
      <c r="S1787" t="b">
        <v>1</v>
      </c>
      <c r="T1787" t="b">
        <v>1</v>
      </c>
      <c r="U1787" t="b">
        <v>0</v>
      </c>
      <c r="V1787" t="b">
        <v>1</v>
      </c>
      <c r="W1787" t="s">
        <v>64</v>
      </c>
      <c r="X1787" t="s">
        <v>128</v>
      </c>
      <c r="Y1787" t="s">
        <v>331</v>
      </c>
      <c r="Z1787" s="3">
        <v>2.7879999999999998</v>
      </c>
      <c r="AA1787" t="s">
        <v>991</v>
      </c>
      <c r="AB1787" t="s">
        <v>11034</v>
      </c>
      <c r="AC1787" s="6" t="s">
        <v>11035</v>
      </c>
      <c r="AD1787" s="3">
        <f t="shared" si="216"/>
        <v>4.1500000000000004</v>
      </c>
      <c r="AE1787" s="4">
        <f t="shared" si="217"/>
        <v>20</v>
      </c>
      <c r="AF1787" s="4">
        <f t="shared" si="218"/>
        <v>1</v>
      </c>
      <c r="AG1787" s="4">
        <f t="shared" si="219"/>
        <v>110</v>
      </c>
      <c r="AH1787" t="str">
        <f t="shared" si="220"/>
        <v>standard</v>
      </c>
      <c r="AI1787" t="b">
        <f t="shared" si="221"/>
        <v>1</v>
      </c>
      <c r="AJ1787" t="str">
        <f t="shared" si="222"/>
        <v>ok</v>
      </c>
      <c r="AK1787" t="s">
        <v>11036</v>
      </c>
      <c r="AM1787" s="2">
        <v>46190</v>
      </c>
      <c r="AN1787" t="b">
        <f t="shared" si="223"/>
        <v>1</v>
      </c>
    </row>
    <row r="1788" spans="1:40" ht="43.2" x14ac:dyDescent="0.3">
      <c r="A1788" t="s">
        <v>11037</v>
      </c>
      <c r="B1788" t="s">
        <v>11038</v>
      </c>
      <c r="C1788" s="6" t="s">
        <v>11039</v>
      </c>
      <c r="D1788" t="s">
        <v>178</v>
      </c>
      <c r="E1788" s="4">
        <v>84</v>
      </c>
      <c r="F1788" t="b">
        <v>1</v>
      </c>
      <c r="G1788" s="4">
        <v>56</v>
      </c>
      <c r="H1788" s="3">
        <v>0</v>
      </c>
      <c r="I1788" s="3">
        <v>-1</v>
      </c>
      <c r="J1788" s="3">
        <v>0</v>
      </c>
      <c r="K1788" s="3">
        <v>0</v>
      </c>
      <c r="L1788" s="3">
        <v>-0.24</v>
      </c>
      <c r="M1788" s="3">
        <v>0</v>
      </c>
      <c r="N1788" s="3">
        <v>3.74</v>
      </c>
      <c r="O1788" s="3">
        <v>0.46</v>
      </c>
      <c r="P1788" s="4">
        <v>1</v>
      </c>
      <c r="Q1788" s="4">
        <v>8</v>
      </c>
      <c r="R1788" t="b">
        <v>1</v>
      </c>
      <c r="S1788" t="b">
        <v>0</v>
      </c>
      <c r="T1788" t="b">
        <v>0</v>
      </c>
      <c r="U1788" t="b">
        <v>1</v>
      </c>
      <c r="V1788" t="b">
        <v>1</v>
      </c>
      <c r="W1788" t="s">
        <v>64</v>
      </c>
      <c r="X1788" t="s">
        <v>65</v>
      </c>
      <c r="Y1788" t="s">
        <v>66</v>
      </c>
      <c r="Z1788" s="3">
        <v>0.46600000000000003</v>
      </c>
      <c r="AA1788" t="s">
        <v>120</v>
      </c>
      <c r="AB1788" t="s">
        <v>11040</v>
      </c>
      <c r="AC1788" s="6" t="s">
        <v>11041</v>
      </c>
      <c r="AD1788" s="3">
        <f t="shared" si="216"/>
        <v>17.38</v>
      </c>
      <c r="AE1788" s="4">
        <f t="shared" si="217"/>
        <v>144</v>
      </c>
      <c r="AF1788" s="4">
        <f t="shared" si="218"/>
        <v>8</v>
      </c>
      <c r="AG1788" s="4">
        <f t="shared" si="219"/>
        <v>118</v>
      </c>
      <c r="AH1788" t="str">
        <f t="shared" si="220"/>
        <v>rare-chest</v>
      </c>
      <c r="AI1788" t="b">
        <f t="shared" si="221"/>
        <v>1</v>
      </c>
      <c r="AJ1788" t="str">
        <f t="shared" si="222"/>
        <v>ok</v>
      </c>
      <c r="AK1788" t="s">
        <v>11042</v>
      </c>
      <c r="AM1788" s="2">
        <v>46106</v>
      </c>
      <c r="AN1788" t="b">
        <f t="shared" si="223"/>
        <v>1</v>
      </c>
    </row>
    <row r="1789" spans="1:40" ht="43.2" x14ac:dyDescent="0.3">
      <c r="A1789" t="s">
        <v>11043</v>
      </c>
      <c r="B1789" t="s">
        <v>11044</v>
      </c>
      <c r="C1789" s="6" t="s">
        <v>11045</v>
      </c>
      <c r="D1789" t="s">
        <v>119</v>
      </c>
      <c r="E1789" s="4">
        <v>57</v>
      </c>
      <c r="F1789" t="b">
        <v>1</v>
      </c>
      <c r="G1789" s="4">
        <v>1921</v>
      </c>
      <c r="H1789" s="3">
        <v>0.53</v>
      </c>
      <c r="I1789" s="3">
        <v>0</v>
      </c>
      <c r="J1789" s="3">
        <v>0</v>
      </c>
      <c r="K1789" s="3">
        <v>0</v>
      </c>
      <c r="L1789" s="3">
        <v>0</v>
      </c>
      <c r="M1789" s="3">
        <v>0</v>
      </c>
      <c r="N1789" s="3">
        <v>0</v>
      </c>
      <c r="O1789" s="3">
        <v>0</v>
      </c>
      <c r="P1789" s="4">
        <v>3</v>
      </c>
      <c r="Q1789" s="4">
        <v>8</v>
      </c>
      <c r="R1789" t="b">
        <v>0</v>
      </c>
      <c r="S1789" t="b">
        <v>1</v>
      </c>
      <c r="T1789" t="b">
        <v>0</v>
      </c>
      <c r="U1789" t="b">
        <v>0</v>
      </c>
      <c r="V1789" t="b">
        <v>0</v>
      </c>
      <c r="W1789" t="s">
        <v>84</v>
      </c>
      <c r="X1789" t="s">
        <v>55</v>
      </c>
      <c r="Y1789" t="s">
        <v>66</v>
      </c>
      <c r="Z1789" s="3">
        <v>1.419</v>
      </c>
      <c r="AA1789" t="s">
        <v>598</v>
      </c>
      <c r="AB1789" t="s">
        <v>11046</v>
      </c>
      <c r="AC1789" s="6" t="s">
        <v>11047</v>
      </c>
      <c r="AD1789" s="3">
        <f t="shared" si="216"/>
        <v>8.24</v>
      </c>
      <c r="AE1789" s="4">
        <f t="shared" si="217"/>
        <v>76</v>
      </c>
      <c r="AF1789" s="4">
        <f t="shared" si="218"/>
        <v>6</v>
      </c>
      <c r="AG1789" s="4">
        <f t="shared" si="219"/>
        <v>127</v>
      </c>
      <c r="AH1789" t="str">
        <f t="shared" si="220"/>
        <v>standard</v>
      </c>
      <c r="AI1789" t="b">
        <f t="shared" si="221"/>
        <v>0</v>
      </c>
      <c r="AJ1789" t="str">
        <f t="shared" si="222"/>
        <v>ok</v>
      </c>
      <c r="AK1789" t="s">
        <v>11048</v>
      </c>
      <c r="AM1789" s="2">
        <v>46144</v>
      </c>
      <c r="AN1789" t="b">
        <f t="shared" si="223"/>
        <v>1</v>
      </c>
    </row>
    <row r="1790" spans="1:40" ht="43.2" x14ac:dyDescent="0.3">
      <c r="A1790" t="s">
        <v>11049</v>
      </c>
      <c r="B1790" t="s">
        <v>11050</v>
      </c>
      <c r="C1790" s="6" t="s">
        <v>11051</v>
      </c>
      <c r="D1790" t="s">
        <v>63</v>
      </c>
      <c r="E1790" s="4">
        <v>11</v>
      </c>
      <c r="F1790" t="b">
        <v>1</v>
      </c>
      <c r="G1790" s="4">
        <v>218</v>
      </c>
      <c r="H1790" s="3">
        <v>0</v>
      </c>
      <c r="I1790" s="3">
        <v>1</v>
      </c>
      <c r="J1790" s="3">
        <v>-0.3</v>
      </c>
      <c r="K1790" s="3">
        <v>0</v>
      </c>
      <c r="L1790" s="3">
        <v>0.65</v>
      </c>
      <c r="M1790" s="3">
        <v>0</v>
      </c>
      <c r="N1790" s="3">
        <v>0</v>
      </c>
      <c r="O1790" s="3">
        <v>0</v>
      </c>
      <c r="P1790" s="4">
        <v>9</v>
      </c>
      <c r="Q1790" s="4">
        <v>9</v>
      </c>
      <c r="R1790" t="b">
        <v>1</v>
      </c>
      <c r="S1790" t="b">
        <v>0</v>
      </c>
      <c r="T1790" t="b">
        <v>1</v>
      </c>
      <c r="U1790" t="b">
        <v>0</v>
      </c>
      <c r="V1790" t="b">
        <v>1</v>
      </c>
      <c r="W1790" t="s">
        <v>111</v>
      </c>
      <c r="X1790" t="s">
        <v>65</v>
      </c>
      <c r="Y1790" t="s">
        <v>66</v>
      </c>
      <c r="Z1790" s="3">
        <v>2.266</v>
      </c>
      <c r="AA1790" t="s">
        <v>223</v>
      </c>
      <c r="AB1790" t="s">
        <v>11052</v>
      </c>
      <c r="AC1790" s="6" t="s">
        <v>11053</v>
      </c>
      <c r="AD1790" s="3">
        <f t="shared" si="216"/>
        <v>4.7</v>
      </c>
      <c r="AE1790" s="4">
        <f t="shared" si="217"/>
        <v>19</v>
      </c>
      <c r="AF1790" s="4">
        <f t="shared" si="218"/>
        <v>1</v>
      </c>
      <c r="AG1790" s="4">
        <f t="shared" si="219"/>
        <v>124</v>
      </c>
      <c r="AH1790" t="str">
        <f t="shared" si="220"/>
        <v>standard</v>
      </c>
      <c r="AI1790" t="b">
        <f t="shared" si="221"/>
        <v>1</v>
      </c>
      <c r="AJ1790" t="str">
        <f t="shared" si="222"/>
        <v>ok</v>
      </c>
      <c r="AK1790" t="s">
        <v>11054</v>
      </c>
      <c r="AM1790" s="2">
        <v>46050</v>
      </c>
      <c r="AN1790" t="b">
        <f t="shared" si="223"/>
        <v>1</v>
      </c>
    </row>
    <row r="1791" spans="1:40" ht="43.2" x14ac:dyDescent="0.3">
      <c r="A1791" t="s">
        <v>11055</v>
      </c>
      <c r="B1791" t="s">
        <v>11056</v>
      </c>
      <c r="C1791" s="6" t="s">
        <v>11057</v>
      </c>
      <c r="D1791" t="s">
        <v>43</v>
      </c>
      <c r="E1791" s="4">
        <v>23</v>
      </c>
      <c r="F1791" t="b">
        <v>0</v>
      </c>
      <c r="G1791" s="4">
        <v>1397</v>
      </c>
      <c r="H1791" s="3">
        <v>0</v>
      </c>
      <c r="I1791" s="3">
        <v>0</v>
      </c>
      <c r="J1791" s="3">
        <v>0.13</v>
      </c>
      <c r="K1791" s="3">
        <v>0</v>
      </c>
      <c r="L1791" s="3">
        <v>0</v>
      </c>
      <c r="M1791" s="3">
        <v>0.36</v>
      </c>
      <c r="N1791" s="3">
        <v>0</v>
      </c>
      <c r="O1791" s="3">
        <v>0.15</v>
      </c>
      <c r="P1791" s="4">
        <v>2</v>
      </c>
      <c r="Q1791" s="4">
        <v>2</v>
      </c>
      <c r="R1791" t="b">
        <v>0</v>
      </c>
      <c r="S1791" t="b">
        <v>0</v>
      </c>
      <c r="T1791" t="b">
        <v>1</v>
      </c>
      <c r="U1791" t="b">
        <v>0</v>
      </c>
      <c r="V1791" t="b">
        <v>0</v>
      </c>
      <c r="W1791" t="s">
        <v>111</v>
      </c>
      <c r="X1791" t="s">
        <v>45</v>
      </c>
      <c r="Y1791" t="s">
        <v>46</v>
      </c>
      <c r="Z1791" s="3">
        <v>2.7869999999999999</v>
      </c>
      <c r="AA1791" t="s">
        <v>223</v>
      </c>
      <c r="AB1791" t="s">
        <v>11058</v>
      </c>
      <c r="AC1791" s="6" t="s">
        <v>11059</v>
      </c>
      <c r="AD1791" s="3">
        <f t="shared" si="216"/>
        <v>3.41</v>
      </c>
      <c r="AE1791" s="4">
        <f t="shared" si="217"/>
        <v>30</v>
      </c>
      <c r="AF1791" s="4">
        <f t="shared" si="218"/>
        <v>1</v>
      </c>
      <c r="AG1791" s="4">
        <f t="shared" si="219"/>
        <v>111</v>
      </c>
      <c r="AH1791" t="str">
        <f t="shared" si="220"/>
        <v>standard</v>
      </c>
      <c r="AI1791" t="b">
        <f t="shared" si="221"/>
        <v>0</v>
      </c>
      <c r="AJ1791" t="str">
        <f t="shared" si="222"/>
        <v>ok</v>
      </c>
      <c r="AK1791" t="s">
        <v>11060</v>
      </c>
      <c r="AM1791" s="2">
        <v>46193</v>
      </c>
      <c r="AN1791" t="b">
        <f t="shared" si="223"/>
        <v>1</v>
      </c>
    </row>
    <row r="1792" spans="1:40" ht="43.2" x14ac:dyDescent="0.3">
      <c r="A1792" t="s">
        <v>11061</v>
      </c>
      <c r="B1792" t="s">
        <v>11062</v>
      </c>
      <c r="C1792" s="6" t="s">
        <v>11063</v>
      </c>
      <c r="D1792" t="s">
        <v>43</v>
      </c>
      <c r="E1792" s="4">
        <v>26</v>
      </c>
      <c r="F1792" t="b">
        <v>0</v>
      </c>
      <c r="G1792" s="4">
        <v>876</v>
      </c>
      <c r="H1792" s="3">
        <v>0.84</v>
      </c>
      <c r="I1792" s="3">
        <v>1</v>
      </c>
      <c r="J1792" s="3">
        <v>0.11</v>
      </c>
      <c r="K1792" s="3">
        <v>0</v>
      </c>
      <c r="L1792" s="3">
        <v>0</v>
      </c>
      <c r="M1792" s="3">
        <v>0</v>
      </c>
      <c r="N1792" s="3">
        <v>1.83</v>
      </c>
      <c r="O1792" s="3">
        <v>0.1</v>
      </c>
      <c r="P1792" s="4">
        <v>6</v>
      </c>
      <c r="Q1792" s="4">
        <v>9</v>
      </c>
      <c r="R1792" t="b">
        <v>0</v>
      </c>
      <c r="S1792" t="b">
        <v>0</v>
      </c>
      <c r="T1792" t="b">
        <v>0</v>
      </c>
      <c r="U1792" t="b">
        <v>1</v>
      </c>
      <c r="V1792" t="b">
        <v>0</v>
      </c>
      <c r="W1792" t="s">
        <v>64</v>
      </c>
      <c r="X1792" t="s">
        <v>45</v>
      </c>
      <c r="Y1792" t="s">
        <v>46</v>
      </c>
      <c r="Z1792" s="3">
        <v>2.4700000000000002</v>
      </c>
      <c r="AA1792" t="s">
        <v>120</v>
      </c>
      <c r="AB1792" t="s">
        <v>11064</v>
      </c>
      <c r="AC1792" s="6" t="s">
        <v>11065</v>
      </c>
      <c r="AD1792" s="3">
        <f t="shared" si="216"/>
        <v>14.41</v>
      </c>
      <c r="AE1792" s="4">
        <f t="shared" si="217"/>
        <v>41</v>
      </c>
      <c r="AF1792" s="4">
        <f t="shared" si="218"/>
        <v>4</v>
      </c>
      <c r="AG1792" s="4">
        <f t="shared" si="219"/>
        <v>113</v>
      </c>
      <c r="AH1792" t="str">
        <f t="shared" si="220"/>
        <v>rare-chest</v>
      </c>
      <c r="AI1792" t="b">
        <f t="shared" si="221"/>
        <v>0</v>
      </c>
      <c r="AJ1792" t="str">
        <f t="shared" si="222"/>
        <v>ok</v>
      </c>
      <c r="AK1792" t="s">
        <v>11066</v>
      </c>
      <c r="AM1792" s="2">
        <v>46090</v>
      </c>
      <c r="AN1792" t="b">
        <f t="shared" si="223"/>
        <v>1</v>
      </c>
    </row>
    <row r="1793" spans="1:40" ht="43.2" x14ac:dyDescent="0.3">
      <c r="A1793" t="s">
        <v>11067</v>
      </c>
      <c r="B1793" t="s">
        <v>11068</v>
      </c>
      <c r="C1793" s="6" t="s">
        <v>11069</v>
      </c>
      <c r="D1793" t="s">
        <v>63</v>
      </c>
      <c r="E1793" s="4">
        <v>19</v>
      </c>
      <c r="F1793" t="b">
        <v>1</v>
      </c>
      <c r="G1793" s="4">
        <v>1187</v>
      </c>
      <c r="H1793" s="3">
        <v>0.17</v>
      </c>
      <c r="I1793" s="3">
        <v>0</v>
      </c>
      <c r="J1793" s="3">
        <v>0</v>
      </c>
      <c r="K1793" s="3">
        <v>1.07</v>
      </c>
      <c r="L1793" s="3">
        <v>0</v>
      </c>
      <c r="M1793" s="3">
        <v>0.05</v>
      </c>
      <c r="N1793" s="3">
        <v>0</v>
      </c>
      <c r="O1793" s="3">
        <v>0</v>
      </c>
      <c r="P1793" s="4">
        <v>8</v>
      </c>
      <c r="Q1793" s="4">
        <v>10</v>
      </c>
      <c r="R1793" t="b">
        <v>0</v>
      </c>
      <c r="S1793" t="b">
        <v>0</v>
      </c>
      <c r="T1793" t="b">
        <v>1</v>
      </c>
      <c r="U1793" t="b">
        <v>0</v>
      </c>
      <c r="V1793" t="b">
        <v>1</v>
      </c>
      <c r="W1793" t="s">
        <v>44</v>
      </c>
      <c r="X1793" t="s">
        <v>45</v>
      </c>
      <c r="Y1793" t="s">
        <v>66</v>
      </c>
      <c r="Z1793" s="3">
        <v>1.3089999999999999</v>
      </c>
      <c r="AA1793" t="s">
        <v>367</v>
      </c>
      <c r="AB1793" t="s">
        <v>11070</v>
      </c>
      <c r="AC1793" s="6" t="s">
        <v>11071</v>
      </c>
      <c r="AD1793" s="3">
        <f t="shared" si="216"/>
        <v>4.5999999999999996</v>
      </c>
      <c r="AE1793" s="4">
        <f t="shared" si="217"/>
        <v>26</v>
      </c>
      <c r="AF1793" s="4">
        <f t="shared" si="218"/>
        <v>3</v>
      </c>
      <c r="AG1793" s="4">
        <f t="shared" si="219"/>
        <v>115</v>
      </c>
      <c r="AH1793" t="str">
        <f t="shared" si="220"/>
        <v>standard</v>
      </c>
      <c r="AI1793" t="b">
        <f t="shared" si="221"/>
        <v>0</v>
      </c>
      <c r="AJ1793" t="str">
        <f t="shared" si="222"/>
        <v>ok</v>
      </c>
      <c r="AK1793" t="s">
        <v>11072</v>
      </c>
      <c r="AL1793" t="s">
        <v>11073</v>
      </c>
      <c r="AM1793" s="2">
        <v>46166</v>
      </c>
      <c r="AN1793" t="b">
        <f t="shared" si="223"/>
        <v>1</v>
      </c>
    </row>
    <row r="1794" spans="1:40" ht="43.2" x14ac:dyDescent="0.3">
      <c r="A1794" t="s">
        <v>11074</v>
      </c>
      <c r="B1794" t="s">
        <v>11075</v>
      </c>
      <c r="C1794" s="6" t="s">
        <v>11076</v>
      </c>
      <c r="D1794" t="s">
        <v>63</v>
      </c>
      <c r="E1794" s="4">
        <v>13</v>
      </c>
      <c r="F1794" t="b">
        <v>0</v>
      </c>
      <c r="G1794" s="4">
        <v>1135</v>
      </c>
      <c r="H1794" s="3">
        <v>0.2</v>
      </c>
      <c r="I1794" s="3">
        <v>0</v>
      </c>
      <c r="J1794" s="3">
        <v>0</v>
      </c>
      <c r="K1794" s="3">
        <v>0</v>
      </c>
      <c r="L1794" s="3">
        <v>0</v>
      </c>
      <c r="M1794" s="3">
        <v>0</v>
      </c>
      <c r="N1794" s="3">
        <v>0</v>
      </c>
      <c r="O1794" s="3">
        <v>0.76</v>
      </c>
      <c r="P1794" s="4">
        <v>9</v>
      </c>
      <c r="Q1794" s="4">
        <v>10</v>
      </c>
      <c r="R1794" t="b">
        <v>0</v>
      </c>
      <c r="S1794" t="b">
        <v>1</v>
      </c>
      <c r="T1794" t="b">
        <v>0</v>
      </c>
      <c r="U1794" t="b">
        <v>0</v>
      </c>
      <c r="V1794" t="b">
        <v>1</v>
      </c>
      <c r="W1794" t="s">
        <v>64</v>
      </c>
      <c r="X1794" t="s">
        <v>101</v>
      </c>
      <c r="Y1794" t="s">
        <v>102</v>
      </c>
      <c r="Z1794" s="3">
        <v>3.45</v>
      </c>
      <c r="AA1794" t="s">
        <v>414</v>
      </c>
      <c r="AB1794" t="s">
        <v>11077</v>
      </c>
      <c r="AC1794" s="6" t="s">
        <v>11078</v>
      </c>
      <c r="AD1794" s="3">
        <f t="shared" ref="AD1794:AD1857" si="224">ROUND(ABS(H1794)*8+ABS(I1794)*1.5+ABS(J1794)*3+ABS(K1794)*2+ABS(L1794)*2+ABS(M1794)*2+ABS(N1794)*2+ABS(O1794)*2+IF(D1794="Legendary",10,IF(D1794="Relic",12,IF(D1794="Epic",7,IF(D1794="Rare",4,IF(D1794="Uncommon",2,IF(D1794="Cursed",5,1)))))),2)</f>
        <v>4.12</v>
      </c>
      <c r="AE1794" s="4">
        <f t="shared" ref="AE1794:AE1857" si="225">MAX(0,ROUND(E1794*(1+AD1794/25)+IF(R1794,2,0)+IF(T1794,4,0),0))</f>
        <v>15</v>
      </c>
      <c r="AF1794" s="4">
        <f t="shared" ref="AF1794:AF1857" si="226">Q1794-P1794+1</f>
        <v>2</v>
      </c>
      <c r="AG1794" s="4">
        <f t="shared" ref="AG1794:AG1857" si="227">LEN(C1794)</f>
        <v>112</v>
      </c>
      <c r="AH1794" t="str">
        <f t="shared" ref="AH1794:AH1857" si="228">IF(D1794="Legendary","boss-vault",IF(D1794="Relic","secret-room",IF(D1794="Cursed","curse-room",IF(AD1794&gt;12,"rare-chest","standard"))))</f>
        <v>standard</v>
      </c>
      <c r="AI1794" t="b">
        <f t="shared" ref="AI1794:AI1857" si="229">OR(H1794&lt;0,I1794&lt;0,J1794&lt;0,K1794&lt;0,L1794&lt;0,M1794&lt;0,N1794&lt;0,O1794&lt;0)</f>
        <v>0</v>
      </c>
      <c r="AJ1794" t="str">
        <f t="shared" ref="AJ1794:AJ1857" si="230">IF(AND(P1794&lt;=Q1794,AE1794&gt;=0,AF1794&gt;0),IF(OR(AD1794&gt;18,AND(D1794="Common",AD1794&gt;10),AND(D1794="Legendary",AE1794&lt;80)),"review: balance outlier",IF(AND(R1794,T1794,U1794),"review: volatile physics",IF(COUNTIF(AA1794,"*fire*")+COUNTIF(AA1794,"*poison*")+COUNTIF(AA1794,"*ice*")&gt;=2,"review: multi-status synergy","ok"))),"invalid: level/price")</f>
        <v>ok</v>
      </c>
      <c r="AK1794" t="s">
        <v>11079</v>
      </c>
      <c r="AM1794" s="2">
        <v>46185</v>
      </c>
      <c r="AN1794" t="b">
        <f t="shared" ref="AN1794:AN1857" si="231">P1794&lt;=Q1794</f>
        <v>1</v>
      </c>
    </row>
    <row r="1795" spans="1:40" ht="43.2" x14ac:dyDescent="0.3">
      <c r="A1795" t="s">
        <v>11080</v>
      </c>
      <c r="B1795" t="s">
        <v>11081</v>
      </c>
      <c r="C1795" s="6" t="s">
        <v>11082</v>
      </c>
      <c r="D1795" t="s">
        <v>63</v>
      </c>
      <c r="E1795" s="4">
        <v>19</v>
      </c>
      <c r="F1795" t="b">
        <v>1</v>
      </c>
      <c r="G1795" s="4">
        <v>1855</v>
      </c>
      <c r="H1795" s="3">
        <v>1.37</v>
      </c>
      <c r="I1795" s="3">
        <v>0</v>
      </c>
      <c r="J1795" s="3">
        <v>0</v>
      </c>
      <c r="K1795" s="3">
        <v>0</v>
      </c>
      <c r="L1795" s="3">
        <v>0</v>
      </c>
      <c r="M1795" s="3">
        <v>0</v>
      </c>
      <c r="N1795" s="3">
        <v>0</v>
      </c>
      <c r="O1795" s="3">
        <v>0.06</v>
      </c>
      <c r="P1795" s="4">
        <v>6</v>
      </c>
      <c r="Q1795" s="4">
        <v>8</v>
      </c>
      <c r="R1795" t="b">
        <v>0</v>
      </c>
      <c r="S1795" t="b">
        <v>0</v>
      </c>
      <c r="T1795" t="b">
        <v>0</v>
      </c>
      <c r="U1795" t="b">
        <v>0</v>
      </c>
      <c r="V1795" t="b">
        <v>0</v>
      </c>
      <c r="W1795" t="s">
        <v>54</v>
      </c>
      <c r="X1795" t="s">
        <v>55</v>
      </c>
      <c r="Y1795" t="s">
        <v>66</v>
      </c>
      <c r="Z1795" s="3">
        <v>3.4390000000000001</v>
      </c>
      <c r="AA1795" t="s">
        <v>382</v>
      </c>
      <c r="AB1795" t="s">
        <v>11083</v>
      </c>
      <c r="AC1795" s="6" t="s">
        <v>11084</v>
      </c>
      <c r="AD1795" s="3">
        <f t="shared" si="224"/>
        <v>12.08</v>
      </c>
      <c r="AE1795" s="4">
        <f t="shared" si="225"/>
        <v>28</v>
      </c>
      <c r="AF1795" s="4">
        <f t="shared" si="226"/>
        <v>3</v>
      </c>
      <c r="AG1795" s="4">
        <f t="shared" si="227"/>
        <v>117</v>
      </c>
      <c r="AH1795" t="str">
        <f t="shared" si="228"/>
        <v>rare-chest</v>
      </c>
      <c r="AI1795" t="b">
        <f t="shared" si="229"/>
        <v>0</v>
      </c>
      <c r="AJ1795" t="str">
        <f t="shared" si="230"/>
        <v>review: balance outlier</v>
      </c>
      <c r="AK1795" t="s">
        <v>11085</v>
      </c>
      <c r="AM1795" s="2">
        <v>46195</v>
      </c>
      <c r="AN1795" t="b">
        <f t="shared" si="231"/>
        <v>1</v>
      </c>
    </row>
    <row r="1796" spans="1:40" ht="43.2" x14ac:dyDescent="0.3">
      <c r="A1796" t="s">
        <v>11086</v>
      </c>
      <c r="B1796" t="s">
        <v>11087</v>
      </c>
      <c r="C1796" s="6" t="s">
        <v>11088</v>
      </c>
      <c r="D1796" t="s">
        <v>119</v>
      </c>
      <c r="E1796" s="4">
        <v>51</v>
      </c>
      <c r="F1796" t="b">
        <v>0</v>
      </c>
      <c r="G1796" s="4">
        <v>640</v>
      </c>
      <c r="H1796" s="3">
        <v>-0.09</v>
      </c>
      <c r="I1796" s="3">
        <v>2</v>
      </c>
      <c r="J1796" s="3">
        <v>0.64</v>
      </c>
      <c r="K1796" s="3">
        <v>-0.01</v>
      </c>
      <c r="L1796" s="3">
        <v>0.78</v>
      </c>
      <c r="M1796" s="3">
        <v>0</v>
      </c>
      <c r="N1796" s="3">
        <v>3.4</v>
      </c>
      <c r="O1796" s="3">
        <v>0.14000000000000001</v>
      </c>
      <c r="P1796" s="4">
        <v>7</v>
      </c>
      <c r="Q1796" s="4">
        <v>8</v>
      </c>
      <c r="R1796" t="b">
        <v>1</v>
      </c>
      <c r="S1796" t="b">
        <v>0</v>
      </c>
      <c r="T1796" t="b">
        <v>0</v>
      </c>
      <c r="U1796" t="b">
        <v>0</v>
      </c>
      <c r="V1796" t="b">
        <v>1</v>
      </c>
      <c r="W1796" t="s">
        <v>54</v>
      </c>
      <c r="X1796" t="s">
        <v>65</v>
      </c>
      <c r="Y1796" t="s">
        <v>66</v>
      </c>
      <c r="Z1796" s="3">
        <v>1.073</v>
      </c>
      <c r="AA1796" t="s">
        <v>382</v>
      </c>
      <c r="AB1796" t="s">
        <v>11089</v>
      </c>
      <c r="AC1796" s="6" t="s">
        <v>11090</v>
      </c>
      <c r="AD1796" s="3">
        <f t="shared" si="224"/>
        <v>18.3</v>
      </c>
      <c r="AE1796" s="4">
        <f t="shared" si="225"/>
        <v>90</v>
      </c>
      <c r="AF1796" s="4">
        <f t="shared" si="226"/>
        <v>2</v>
      </c>
      <c r="AG1796" s="4">
        <f t="shared" si="227"/>
        <v>114</v>
      </c>
      <c r="AH1796" t="str">
        <f t="shared" si="228"/>
        <v>rare-chest</v>
      </c>
      <c r="AI1796" t="b">
        <f t="shared" si="229"/>
        <v>1</v>
      </c>
      <c r="AJ1796" t="str">
        <f t="shared" si="230"/>
        <v>review: balance outlier</v>
      </c>
      <c r="AK1796" t="s">
        <v>11091</v>
      </c>
      <c r="AM1796" s="2">
        <v>46071</v>
      </c>
      <c r="AN1796" t="b">
        <f t="shared" si="231"/>
        <v>1</v>
      </c>
    </row>
    <row r="1797" spans="1:40" ht="43.2" x14ac:dyDescent="0.3">
      <c r="A1797" t="s">
        <v>11092</v>
      </c>
      <c r="B1797" t="s">
        <v>11093</v>
      </c>
      <c r="C1797" s="6" t="s">
        <v>11094</v>
      </c>
      <c r="D1797" t="s">
        <v>119</v>
      </c>
      <c r="E1797" s="4">
        <v>43</v>
      </c>
      <c r="F1797" t="b">
        <v>1</v>
      </c>
      <c r="G1797" s="4">
        <v>1898</v>
      </c>
      <c r="H1797" s="3">
        <v>0.9</v>
      </c>
      <c r="I1797" s="3">
        <v>0</v>
      </c>
      <c r="J1797" s="3">
        <v>0.63</v>
      </c>
      <c r="K1797" s="3">
        <v>0</v>
      </c>
      <c r="L1797" s="3">
        <v>0</v>
      </c>
      <c r="M1797" s="3">
        <v>0</v>
      </c>
      <c r="N1797" s="3">
        <v>2.35</v>
      </c>
      <c r="O1797" s="3">
        <v>0</v>
      </c>
      <c r="P1797" s="4">
        <v>3</v>
      </c>
      <c r="Q1797" s="4">
        <v>3</v>
      </c>
      <c r="R1797" t="b">
        <v>0</v>
      </c>
      <c r="S1797" t="b">
        <v>0</v>
      </c>
      <c r="T1797" t="b">
        <v>1</v>
      </c>
      <c r="U1797" t="b">
        <v>0</v>
      </c>
      <c r="V1797" t="b">
        <v>0</v>
      </c>
      <c r="W1797" t="s">
        <v>127</v>
      </c>
      <c r="X1797" t="s">
        <v>200</v>
      </c>
      <c r="Y1797" t="s">
        <v>74</v>
      </c>
      <c r="Z1797" s="3">
        <v>2.899</v>
      </c>
      <c r="AA1797" t="s">
        <v>171</v>
      </c>
      <c r="AB1797" t="s">
        <v>11095</v>
      </c>
      <c r="AC1797" s="6" t="s">
        <v>11096</v>
      </c>
      <c r="AD1797" s="3">
        <f t="shared" si="224"/>
        <v>17.79</v>
      </c>
      <c r="AE1797" s="4">
        <f t="shared" si="225"/>
        <v>78</v>
      </c>
      <c r="AF1797" s="4">
        <f t="shared" si="226"/>
        <v>1</v>
      </c>
      <c r="AG1797" s="4">
        <f t="shared" si="227"/>
        <v>121</v>
      </c>
      <c r="AH1797" t="str">
        <f t="shared" si="228"/>
        <v>rare-chest</v>
      </c>
      <c r="AI1797" t="b">
        <f t="shared" si="229"/>
        <v>0</v>
      </c>
      <c r="AJ1797" t="str">
        <f t="shared" si="230"/>
        <v>ok</v>
      </c>
      <c r="AK1797" t="s">
        <v>11097</v>
      </c>
      <c r="AL1797" t="s">
        <v>107</v>
      </c>
      <c r="AM1797" s="2">
        <v>46101</v>
      </c>
      <c r="AN1797" t="b">
        <f t="shared" si="231"/>
        <v>1</v>
      </c>
    </row>
    <row r="1798" spans="1:40" ht="43.2" x14ac:dyDescent="0.3">
      <c r="A1798" t="s">
        <v>11098</v>
      </c>
      <c r="B1798" t="s">
        <v>11099</v>
      </c>
      <c r="C1798" s="6" t="s">
        <v>11100</v>
      </c>
      <c r="D1798" t="s">
        <v>43</v>
      </c>
      <c r="E1798" s="4">
        <v>54</v>
      </c>
      <c r="F1798" t="b">
        <v>0</v>
      </c>
      <c r="G1798" s="4">
        <v>372</v>
      </c>
      <c r="H1798" s="3">
        <v>0</v>
      </c>
      <c r="I1798" s="3">
        <v>-1</v>
      </c>
      <c r="J1798" s="3">
        <v>0.46</v>
      </c>
      <c r="K1798" s="3">
        <v>0</v>
      </c>
      <c r="L1798" s="3">
        <v>-0.14000000000000001</v>
      </c>
      <c r="M1798" s="3">
        <v>0</v>
      </c>
      <c r="N1798" s="3">
        <v>0</v>
      </c>
      <c r="O1798" s="3">
        <v>0</v>
      </c>
      <c r="P1798" s="4">
        <v>1</v>
      </c>
      <c r="Q1798" s="4">
        <v>10</v>
      </c>
      <c r="R1798" t="b">
        <v>0</v>
      </c>
      <c r="S1798" t="b">
        <v>1</v>
      </c>
      <c r="T1798" t="b">
        <v>0</v>
      </c>
      <c r="U1798" t="b">
        <v>1</v>
      </c>
      <c r="V1798" t="b">
        <v>0</v>
      </c>
      <c r="W1798" t="s">
        <v>100</v>
      </c>
      <c r="X1798" t="s">
        <v>200</v>
      </c>
      <c r="Y1798" t="s">
        <v>66</v>
      </c>
      <c r="Z1798" s="3">
        <v>1.377</v>
      </c>
      <c r="AA1798" t="s">
        <v>304</v>
      </c>
      <c r="AB1798" t="s">
        <v>11101</v>
      </c>
      <c r="AC1798" s="6" t="s">
        <v>11102</v>
      </c>
      <c r="AD1798" s="3">
        <f t="shared" si="224"/>
        <v>5.16</v>
      </c>
      <c r="AE1798" s="4">
        <f t="shared" si="225"/>
        <v>65</v>
      </c>
      <c r="AF1798" s="4">
        <f t="shared" si="226"/>
        <v>10</v>
      </c>
      <c r="AG1798" s="4">
        <f t="shared" si="227"/>
        <v>117</v>
      </c>
      <c r="AH1798" t="str">
        <f t="shared" si="228"/>
        <v>standard</v>
      </c>
      <c r="AI1798" t="b">
        <f t="shared" si="229"/>
        <v>1</v>
      </c>
      <c r="AJ1798" t="str">
        <f t="shared" si="230"/>
        <v>ok</v>
      </c>
      <c r="AK1798" t="s">
        <v>11103</v>
      </c>
      <c r="AL1798" t="s">
        <v>8845</v>
      </c>
      <c r="AM1798" s="2">
        <v>46088</v>
      </c>
      <c r="AN1798" t="b">
        <f t="shared" si="231"/>
        <v>1</v>
      </c>
    </row>
    <row r="1799" spans="1:40" ht="43.2" x14ac:dyDescent="0.3">
      <c r="A1799" t="s">
        <v>11104</v>
      </c>
      <c r="B1799" t="s">
        <v>11105</v>
      </c>
      <c r="C1799" s="6" t="s">
        <v>11106</v>
      </c>
      <c r="D1799" t="s">
        <v>178</v>
      </c>
      <c r="E1799" s="4">
        <v>75</v>
      </c>
      <c r="F1799" t="b">
        <v>1</v>
      </c>
      <c r="G1799" s="4">
        <v>746</v>
      </c>
      <c r="H1799" s="3">
        <v>0</v>
      </c>
      <c r="I1799" s="3">
        <v>0</v>
      </c>
      <c r="J1799" s="3">
        <v>0</v>
      </c>
      <c r="K1799" s="3">
        <v>0</v>
      </c>
      <c r="L1799" s="3">
        <v>0</v>
      </c>
      <c r="M1799" s="3">
        <v>0</v>
      </c>
      <c r="N1799" s="3">
        <v>0</v>
      </c>
      <c r="O1799" s="3">
        <v>0.41</v>
      </c>
      <c r="P1799" s="4">
        <v>6</v>
      </c>
      <c r="Q1799" s="4">
        <v>6</v>
      </c>
      <c r="R1799" t="b">
        <v>0</v>
      </c>
      <c r="S1799" t="b">
        <v>0</v>
      </c>
      <c r="T1799" t="b">
        <v>0</v>
      </c>
      <c r="U1799" t="b">
        <v>1</v>
      </c>
      <c r="V1799" t="b">
        <v>0</v>
      </c>
      <c r="W1799" t="s">
        <v>44</v>
      </c>
      <c r="X1799" t="s">
        <v>149</v>
      </c>
      <c r="Y1799" t="s">
        <v>66</v>
      </c>
      <c r="Z1799" s="3">
        <v>1.409</v>
      </c>
      <c r="AA1799" t="s">
        <v>828</v>
      </c>
      <c r="AB1799" t="s">
        <v>11107</v>
      </c>
      <c r="AC1799" s="6" t="s">
        <v>11108</v>
      </c>
      <c r="AD1799" s="3">
        <f t="shared" si="224"/>
        <v>7.82</v>
      </c>
      <c r="AE1799" s="4">
        <f t="shared" si="225"/>
        <v>98</v>
      </c>
      <c r="AF1799" s="4">
        <f t="shared" si="226"/>
        <v>1</v>
      </c>
      <c r="AG1799" s="4">
        <f t="shared" si="227"/>
        <v>110</v>
      </c>
      <c r="AH1799" t="str">
        <f t="shared" si="228"/>
        <v>standard</v>
      </c>
      <c r="AI1799" t="b">
        <f t="shared" si="229"/>
        <v>0</v>
      </c>
      <c r="AJ1799" t="str">
        <f t="shared" si="230"/>
        <v>ok</v>
      </c>
      <c r="AK1799" t="s">
        <v>11109</v>
      </c>
      <c r="AM1799" s="2">
        <v>46134</v>
      </c>
      <c r="AN1799" t="b">
        <f t="shared" si="231"/>
        <v>1</v>
      </c>
    </row>
    <row r="1800" spans="1:40" ht="43.2" x14ac:dyDescent="0.3">
      <c r="A1800" t="s">
        <v>11110</v>
      </c>
      <c r="B1800" t="s">
        <v>11111</v>
      </c>
      <c r="C1800" s="6" t="s">
        <v>11112</v>
      </c>
      <c r="D1800" t="s">
        <v>119</v>
      </c>
      <c r="E1800" s="4">
        <v>47</v>
      </c>
      <c r="F1800" t="b">
        <v>1</v>
      </c>
      <c r="G1800" s="4">
        <v>282</v>
      </c>
      <c r="H1800" s="3">
        <v>0</v>
      </c>
      <c r="I1800" s="3">
        <v>-1</v>
      </c>
      <c r="J1800" s="3">
        <v>0</v>
      </c>
      <c r="K1800" s="3">
        <v>0</v>
      </c>
      <c r="L1800" s="3">
        <v>0.31</v>
      </c>
      <c r="M1800" s="3">
        <v>0</v>
      </c>
      <c r="N1800" s="3">
        <v>0</v>
      </c>
      <c r="O1800" s="3">
        <v>0</v>
      </c>
      <c r="P1800" s="4">
        <v>2</v>
      </c>
      <c r="Q1800" s="4">
        <v>7</v>
      </c>
      <c r="R1800" t="b">
        <v>0</v>
      </c>
      <c r="S1800" t="b">
        <v>0</v>
      </c>
      <c r="T1800" t="b">
        <v>0</v>
      </c>
      <c r="U1800" t="b">
        <v>0</v>
      </c>
      <c r="V1800" t="b">
        <v>0</v>
      </c>
      <c r="W1800" t="s">
        <v>148</v>
      </c>
      <c r="X1800" t="s">
        <v>55</v>
      </c>
      <c r="Y1800" t="s">
        <v>66</v>
      </c>
      <c r="Z1800" s="3">
        <v>0.80700000000000005</v>
      </c>
      <c r="AA1800" t="s">
        <v>157</v>
      </c>
      <c r="AB1800" t="s">
        <v>11113</v>
      </c>
      <c r="AC1800" s="6" t="s">
        <v>11114</v>
      </c>
      <c r="AD1800" s="3">
        <f t="shared" si="224"/>
        <v>6.12</v>
      </c>
      <c r="AE1800" s="4">
        <f t="shared" si="225"/>
        <v>59</v>
      </c>
      <c r="AF1800" s="4">
        <f t="shared" si="226"/>
        <v>6</v>
      </c>
      <c r="AG1800" s="4">
        <f t="shared" si="227"/>
        <v>112</v>
      </c>
      <c r="AH1800" t="str">
        <f t="shared" si="228"/>
        <v>standard</v>
      </c>
      <c r="AI1800" t="b">
        <f t="shared" si="229"/>
        <v>1</v>
      </c>
      <c r="AJ1800" t="str">
        <f t="shared" si="230"/>
        <v>ok</v>
      </c>
      <c r="AK1800" t="s">
        <v>11115</v>
      </c>
      <c r="AM1800" s="2">
        <v>46202</v>
      </c>
      <c r="AN1800" t="b">
        <f t="shared" si="231"/>
        <v>1</v>
      </c>
    </row>
    <row r="1801" spans="1:40" ht="43.2" x14ac:dyDescent="0.3">
      <c r="A1801" t="s">
        <v>11116</v>
      </c>
      <c r="B1801" t="s">
        <v>11117</v>
      </c>
      <c r="C1801" s="6" t="s">
        <v>11118</v>
      </c>
      <c r="D1801" t="s">
        <v>63</v>
      </c>
      <c r="E1801" s="4">
        <v>14</v>
      </c>
      <c r="F1801" t="b">
        <v>1</v>
      </c>
      <c r="G1801" s="4">
        <v>26</v>
      </c>
      <c r="H1801" s="3">
        <v>0.93</v>
      </c>
      <c r="I1801" s="3">
        <v>1</v>
      </c>
      <c r="J1801" s="3">
        <v>0.51</v>
      </c>
      <c r="K1801" s="3">
        <v>0</v>
      </c>
      <c r="L1801" s="3">
        <v>0</v>
      </c>
      <c r="M1801" s="3">
        <v>0</v>
      </c>
      <c r="N1801" s="3">
        <v>1.1200000000000001</v>
      </c>
      <c r="O1801" s="3">
        <v>0</v>
      </c>
      <c r="P1801" s="4">
        <v>8</v>
      </c>
      <c r="Q1801" s="4">
        <v>9</v>
      </c>
      <c r="R1801" t="b">
        <v>0</v>
      </c>
      <c r="S1801" t="b">
        <v>1</v>
      </c>
      <c r="T1801" t="b">
        <v>0</v>
      </c>
      <c r="U1801" t="b">
        <v>0</v>
      </c>
      <c r="V1801" t="b">
        <v>1</v>
      </c>
      <c r="W1801" t="s">
        <v>64</v>
      </c>
      <c r="X1801" t="s">
        <v>149</v>
      </c>
      <c r="Y1801" t="s">
        <v>66</v>
      </c>
      <c r="Z1801" s="3">
        <v>0.70299999999999996</v>
      </c>
      <c r="AA1801" t="s">
        <v>414</v>
      </c>
      <c r="AB1801" t="s">
        <v>11119</v>
      </c>
      <c r="AC1801" s="6" t="s">
        <v>11120</v>
      </c>
      <c r="AD1801" s="3">
        <f t="shared" si="224"/>
        <v>13.71</v>
      </c>
      <c r="AE1801" s="4">
        <f t="shared" si="225"/>
        <v>22</v>
      </c>
      <c r="AF1801" s="4">
        <f t="shared" si="226"/>
        <v>2</v>
      </c>
      <c r="AG1801" s="4">
        <f t="shared" si="227"/>
        <v>116</v>
      </c>
      <c r="AH1801" t="str">
        <f t="shared" si="228"/>
        <v>rare-chest</v>
      </c>
      <c r="AI1801" t="b">
        <f t="shared" si="229"/>
        <v>0</v>
      </c>
      <c r="AJ1801" t="str">
        <f t="shared" si="230"/>
        <v>review: balance outlier</v>
      </c>
      <c r="AK1801" t="s">
        <v>11121</v>
      </c>
      <c r="AM1801" s="2">
        <v>46202</v>
      </c>
      <c r="AN1801" t="b">
        <f t="shared" si="231"/>
        <v>1</v>
      </c>
    </row>
    <row r="1802" spans="1:40" ht="43.2" x14ac:dyDescent="0.3">
      <c r="A1802" t="s">
        <v>11122</v>
      </c>
      <c r="B1802" t="s">
        <v>11123</v>
      </c>
      <c r="C1802" s="6" t="s">
        <v>11124</v>
      </c>
      <c r="D1802" t="s">
        <v>63</v>
      </c>
      <c r="E1802" s="4">
        <v>37</v>
      </c>
      <c r="F1802" t="b">
        <v>1</v>
      </c>
      <c r="G1802" s="4">
        <v>418</v>
      </c>
      <c r="H1802" s="3">
        <v>0</v>
      </c>
      <c r="I1802" s="3">
        <v>0</v>
      </c>
      <c r="J1802" s="3">
        <v>0.03</v>
      </c>
      <c r="K1802" s="3">
        <v>-0.28000000000000003</v>
      </c>
      <c r="L1802" s="3">
        <v>-0.05</v>
      </c>
      <c r="M1802" s="3">
        <v>0</v>
      </c>
      <c r="N1802" s="3">
        <v>1.21</v>
      </c>
      <c r="O1802" s="3">
        <v>-0.32</v>
      </c>
      <c r="P1802" s="4">
        <v>2</v>
      </c>
      <c r="Q1802" s="4">
        <v>10</v>
      </c>
      <c r="R1802" t="b">
        <v>0</v>
      </c>
      <c r="S1802" t="b">
        <v>1</v>
      </c>
      <c r="T1802" t="b">
        <v>1</v>
      </c>
      <c r="U1802" t="b">
        <v>1</v>
      </c>
      <c r="V1802" t="b">
        <v>0</v>
      </c>
      <c r="W1802" t="s">
        <v>64</v>
      </c>
      <c r="X1802" t="s">
        <v>101</v>
      </c>
      <c r="Y1802" t="s">
        <v>129</v>
      </c>
      <c r="Z1802" s="3">
        <v>1.528</v>
      </c>
      <c r="AA1802" t="s">
        <v>1460</v>
      </c>
      <c r="AB1802" t="s">
        <v>11125</v>
      </c>
      <c r="AC1802" s="6" t="s">
        <v>11126</v>
      </c>
      <c r="AD1802" s="3">
        <f t="shared" si="224"/>
        <v>4.8099999999999996</v>
      </c>
      <c r="AE1802" s="4">
        <f t="shared" si="225"/>
        <v>48</v>
      </c>
      <c r="AF1802" s="4">
        <f t="shared" si="226"/>
        <v>9</v>
      </c>
      <c r="AG1802" s="4">
        <f t="shared" si="227"/>
        <v>114</v>
      </c>
      <c r="AH1802" t="str">
        <f t="shared" si="228"/>
        <v>standard</v>
      </c>
      <c r="AI1802" t="b">
        <f t="shared" si="229"/>
        <v>1</v>
      </c>
      <c r="AJ1802" t="str">
        <f t="shared" si="230"/>
        <v>ok</v>
      </c>
      <c r="AK1802" t="s">
        <v>11127</v>
      </c>
      <c r="AL1802" t="s">
        <v>11128</v>
      </c>
      <c r="AM1802" s="2">
        <v>46070</v>
      </c>
      <c r="AN1802" t="b">
        <f t="shared" si="231"/>
        <v>1</v>
      </c>
    </row>
    <row r="1803" spans="1:40" ht="28.8" x14ac:dyDescent="0.3">
      <c r="A1803" t="s">
        <v>11129</v>
      </c>
      <c r="B1803" t="s">
        <v>11130</v>
      </c>
      <c r="C1803" s="6" t="s">
        <v>11131</v>
      </c>
      <c r="D1803" t="s">
        <v>178</v>
      </c>
      <c r="E1803" s="4">
        <v>77</v>
      </c>
      <c r="F1803" t="b">
        <v>0</v>
      </c>
      <c r="G1803" s="4">
        <v>1090</v>
      </c>
      <c r="H1803" s="3">
        <v>0</v>
      </c>
      <c r="I1803" s="3">
        <v>1</v>
      </c>
      <c r="J1803" s="3">
        <v>-0.15</v>
      </c>
      <c r="K1803" s="3">
        <v>0.1</v>
      </c>
      <c r="L1803" s="3">
        <v>-7.0000000000000007E-2</v>
      </c>
      <c r="M1803" s="3">
        <v>0</v>
      </c>
      <c r="N1803" s="3">
        <v>0</v>
      </c>
      <c r="O1803" s="3">
        <v>0</v>
      </c>
      <c r="P1803" s="4">
        <v>5</v>
      </c>
      <c r="Q1803" s="4">
        <v>8</v>
      </c>
      <c r="R1803" t="b">
        <v>0</v>
      </c>
      <c r="S1803" t="b">
        <v>0</v>
      </c>
      <c r="T1803" t="b">
        <v>0</v>
      </c>
      <c r="U1803" t="b">
        <v>0</v>
      </c>
      <c r="V1803" t="b">
        <v>0</v>
      </c>
      <c r="W1803" t="s">
        <v>44</v>
      </c>
      <c r="X1803" t="s">
        <v>200</v>
      </c>
      <c r="Y1803" t="s">
        <v>139</v>
      </c>
      <c r="Z1803" s="3">
        <v>3.194</v>
      </c>
      <c r="AA1803" t="s">
        <v>47</v>
      </c>
      <c r="AB1803" t="s">
        <v>11132</v>
      </c>
      <c r="AC1803" s="6" t="s">
        <v>11133</v>
      </c>
      <c r="AD1803" s="3">
        <f t="shared" si="224"/>
        <v>9.2899999999999991</v>
      </c>
      <c r="AE1803" s="4">
        <f t="shared" si="225"/>
        <v>106</v>
      </c>
      <c r="AF1803" s="4">
        <f t="shared" si="226"/>
        <v>4</v>
      </c>
      <c r="AG1803" s="4">
        <f t="shared" si="227"/>
        <v>109</v>
      </c>
      <c r="AH1803" t="str">
        <f t="shared" si="228"/>
        <v>standard</v>
      </c>
      <c r="AI1803" t="b">
        <f t="shared" si="229"/>
        <v>1</v>
      </c>
      <c r="AJ1803" t="str">
        <f t="shared" si="230"/>
        <v>ok</v>
      </c>
      <c r="AK1803" t="s">
        <v>11134</v>
      </c>
      <c r="AM1803" s="2">
        <v>46175</v>
      </c>
      <c r="AN1803" t="b">
        <f t="shared" si="231"/>
        <v>1</v>
      </c>
    </row>
    <row r="1804" spans="1:40" ht="28.8" x14ac:dyDescent="0.3">
      <c r="A1804" t="s">
        <v>11135</v>
      </c>
      <c r="B1804" t="s">
        <v>11136</v>
      </c>
      <c r="C1804" s="6" t="s">
        <v>11137</v>
      </c>
      <c r="D1804" t="s">
        <v>63</v>
      </c>
      <c r="E1804" s="4">
        <v>21</v>
      </c>
      <c r="F1804" t="b">
        <v>0</v>
      </c>
      <c r="G1804" s="4">
        <v>2023</v>
      </c>
      <c r="H1804" s="3">
        <v>0</v>
      </c>
      <c r="I1804" s="3">
        <v>0</v>
      </c>
      <c r="J1804" s="3">
        <v>0</v>
      </c>
      <c r="K1804" s="3">
        <v>0</v>
      </c>
      <c r="L1804" s="3">
        <v>0</v>
      </c>
      <c r="M1804" s="3">
        <v>0</v>
      </c>
      <c r="N1804" s="3">
        <v>3.39</v>
      </c>
      <c r="O1804" s="3">
        <v>0</v>
      </c>
      <c r="P1804" s="4">
        <v>6</v>
      </c>
      <c r="Q1804" s="4">
        <v>9</v>
      </c>
      <c r="R1804" t="b">
        <v>1</v>
      </c>
      <c r="S1804" t="b">
        <v>1</v>
      </c>
      <c r="T1804" t="b">
        <v>0</v>
      </c>
      <c r="U1804" t="b">
        <v>0</v>
      </c>
      <c r="V1804" t="b">
        <v>1</v>
      </c>
      <c r="W1804" t="s">
        <v>54</v>
      </c>
      <c r="X1804" t="s">
        <v>149</v>
      </c>
      <c r="Y1804" t="s">
        <v>331</v>
      </c>
      <c r="Z1804" s="3">
        <v>1.097</v>
      </c>
      <c r="AA1804" t="s">
        <v>243</v>
      </c>
      <c r="AB1804" t="s">
        <v>11138</v>
      </c>
      <c r="AC1804" s="6" t="s">
        <v>11139</v>
      </c>
      <c r="AD1804" s="3">
        <f t="shared" si="224"/>
        <v>7.78</v>
      </c>
      <c r="AE1804" s="4">
        <f t="shared" si="225"/>
        <v>30</v>
      </c>
      <c r="AF1804" s="4">
        <f t="shared" si="226"/>
        <v>4</v>
      </c>
      <c r="AG1804" s="4">
        <f t="shared" si="227"/>
        <v>109</v>
      </c>
      <c r="AH1804" t="str">
        <f t="shared" si="228"/>
        <v>standard</v>
      </c>
      <c r="AI1804" t="b">
        <f t="shared" si="229"/>
        <v>0</v>
      </c>
      <c r="AJ1804" t="str">
        <f t="shared" si="230"/>
        <v>review: multi-status synergy</v>
      </c>
      <c r="AK1804" t="s">
        <v>11140</v>
      </c>
      <c r="AL1804" t="s">
        <v>8635</v>
      </c>
      <c r="AM1804" s="2">
        <v>46074</v>
      </c>
      <c r="AN1804" t="b">
        <f t="shared" si="231"/>
        <v>1</v>
      </c>
    </row>
    <row r="1805" spans="1:40" ht="43.2" x14ac:dyDescent="0.3">
      <c r="A1805" t="s">
        <v>11141</v>
      </c>
      <c r="B1805" t="s">
        <v>11142</v>
      </c>
      <c r="C1805" s="6" t="s">
        <v>11143</v>
      </c>
      <c r="D1805" t="s">
        <v>147</v>
      </c>
      <c r="E1805" s="4">
        <v>108</v>
      </c>
      <c r="F1805" t="b">
        <v>1</v>
      </c>
      <c r="G1805" s="4">
        <v>1686</v>
      </c>
      <c r="H1805" s="3">
        <v>-0.22</v>
      </c>
      <c r="I1805" s="3">
        <v>-1</v>
      </c>
      <c r="J1805" s="3">
        <v>7.0000000000000007E-2</v>
      </c>
      <c r="K1805" s="3">
        <v>0.49</v>
      </c>
      <c r="L1805" s="3">
        <v>0</v>
      </c>
      <c r="M1805" s="3">
        <v>0</v>
      </c>
      <c r="N1805" s="3">
        <v>0</v>
      </c>
      <c r="O1805" s="3">
        <v>0</v>
      </c>
      <c r="P1805" s="4">
        <v>9</v>
      </c>
      <c r="Q1805" s="4">
        <v>10</v>
      </c>
      <c r="R1805" t="b">
        <v>0</v>
      </c>
      <c r="S1805" t="b">
        <v>0</v>
      </c>
      <c r="T1805" t="b">
        <v>0</v>
      </c>
      <c r="U1805" t="b">
        <v>0</v>
      </c>
      <c r="V1805" t="b">
        <v>0</v>
      </c>
      <c r="W1805" t="s">
        <v>138</v>
      </c>
      <c r="X1805" t="s">
        <v>45</v>
      </c>
      <c r="Y1805" t="s">
        <v>46</v>
      </c>
      <c r="Z1805" s="3">
        <v>2.2909999999999999</v>
      </c>
      <c r="AA1805" t="s">
        <v>140</v>
      </c>
      <c r="AB1805" t="s">
        <v>11144</v>
      </c>
      <c r="AC1805" s="6" t="s">
        <v>11145</v>
      </c>
      <c r="AD1805" s="3">
        <f t="shared" si="224"/>
        <v>14.45</v>
      </c>
      <c r="AE1805" s="4">
        <f t="shared" si="225"/>
        <v>170</v>
      </c>
      <c r="AF1805" s="4">
        <f t="shared" si="226"/>
        <v>2</v>
      </c>
      <c r="AG1805" s="4">
        <f t="shared" si="227"/>
        <v>116</v>
      </c>
      <c r="AH1805" t="str">
        <f t="shared" si="228"/>
        <v>boss-vault</v>
      </c>
      <c r="AI1805" t="b">
        <f t="shared" si="229"/>
        <v>1</v>
      </c>
      <c r="AJ1805" t="str">
        <f t="shared" si="230"/>
        <v>ok</v>
      </c>
      <c r="AK1805" t="s">
        <v>11146</v>
      </c>
      <c r="AM1805" s="2">
        <v>46142</v>
      </c>
      <c r="AN1805" t="b">
        <f t="shared" si="231"/>
        <v>1</v>
      </c>
    </row>
    <row r="1806" spans="1:40" ht="43.2" x14ac:dyDescent="0.3">
      <c r="A1806" t="s">
        <v>11147</v>
      </c>
      <c r="B1806" t="s">
        <v>11148</v>
      </c>
      <c r="C1806" s="6" t="s">
        <v>11149</v>
      </c>
      <c r="D1806" t="s">
        <v>43</v>
      </c>
      <c r="E1806" s="4">
        <v>40</v>
      </c>
      <c r="F1806" t="b">
        <v>1</v>
      </c>
      <c r="G1806" s="4">
        <v>114</v>
      </c>
      <c r="H1806" s="3">
        <v>0.27</v>
      </c>
      <c r="I1806" s="3">
        <v>0</v>
      </c>
      <c r="J1806" s="3">
        <v>0</v>
      </c>
      <c r="K1806" s="3">
        <v>0</v>
      </c>
      <c r="L1806" s="3">
        <v>0</v>
      </c>
      <c r="M1806" s="3">
        <v>0</v>
      </c>
      <c r="N1806" s="3">
        <v>1.07</v>
      </c>
      <c r="O1806" s="3">
        <v>-0.38</v>
      </c>
      <c r="P1806" s="4">
        <v>4</v>
      </c>
      <c r="Q1806" s="4">
        <v>9</v>
      </c>
      <c r="R1806" t="b">
        <v>0</v>
      </c>
      <c r="S1806" t="b">
        <v>1</v>
      </c>
      <c r="T1806" t="b">
        <v>0</v>
      </c>
      <c r="U1806" t="b">
        <v>0</v>
      </c>
      <c r="V1806" t="b">
        <v>1</v>
      </c>
      <c r="W1806" t="s">
        <v>148</v>
      </c>
      <c r="X1806" t="s">
        <v>75</v>
      </c>
      <c r="Y1806" t="s">
        <v>66</v>
      </c>
      <c r="Z1806" s="3">
        <v>0.60699999999999998</v>
      </c>
      <c r="AA1806" t="s">
        <v>193</v>
      </c>
      <c r="AB1806" t="s">
        <v>11150</v>
      </c>
      <c r="AC1806" s="6" t="s">
        <v>11151</v>
      </c>
      <c r="AD1806" s="3">
        <f t="shared" si="224"/>
        <v>7.06</v>
      </c>
      <c r="AE1806" s="4">
        <f t="shared" si="225"/>
        <v>51</v>
      </c>
      <c r="AF1806" s="4">
        <f t="shared" si="226"/>
        <v>6</v>
      </c>
      <c r="AG1806" s="4">
        <f t="shared" si="227"/>
        <v>118</v>
      </c>
      <c r="AH1806" t="str">
        <f t="shared" si="228"/>
        <v>standard</v>
      </c>
      <c r="AI1806" t="b">
        <f t="shared" si="229"/>
        <v>1</v>
      </c>
      <c r="AJ1806" t="str">
        <f t="shared" si="230"/>
        <v>ok</v>
      </c>
      <c r="AK1806" t="s">
        <v>11152</v>
      </c>
      <c r="AM1806" s="2">
        <v>46114</v>
      </c>
      <c r="AN1806" t="b">
        <f t="shared" si="231"/>
        <v>1</v>
      </c>
    </row>
    <row r="1807" spans="1:40" ht="28.8" x14ac:dyDescent="0.3">
      <c r="A1807" t="s">
        <v>11153</v>
      </c>
      <c r="B1807" t="s">
        <v>11154</v>
      </c>
      <c r="C1807" s="6" t="s">
        <v>11155</v>
      </c>
      <c r="D1807" t="s">
        <v>74</v>
      </c>
      <c r="E1807" s="4">
        <v>22</v>
      </c>
      <c r="F1807" t="b">
        <v>1</v>
      </c>
      <c r="G1807" s="4">
        <v>1731</v>
      </c>
      <c r="H1807" s="3">
        <v>0</v>
      </c>
      <c r="I1807" s="3">
        <v>1</v>
      </c>
      <c r="J1807" s="3">
        <v>0.38</v>
      </c>
      <c r="K1807" s="3">
        <v>-0.25</v>
      </c>
      <c r="L1807" s="3">
        <v>-0.33</v>
      </c>
      <c r="M1807" s="3">
        <v>-0.1</v>
      </c>
      <c r="N1807" s="3">
        <v>0</v>
      </c>
      <c r="O1807" s="3">
        <v>0.62</v>
      </c>
      <c r="P1807" s="4">
        <v>9</v>
      </c>
      <c r="Q1807" s="4">
        <v>10</v>
      </c>
      <c r="R1807" t="b">
        <v>0</v>
      </c>
      <c r="S1807" t="b">
        <v>0</v>
      </c>
      <c r="T1807" t="b">
        <v>0</v>
      </c>
      <c r="U1807" t="b">
        <v>0</v>
      </c>
      <c r="V1807" t="b">
        <v>1</v>
      </c>
      <c r="W1807" t="s">
        <v>64</v>
      </c>
      <c r="X1807" t="s">
        <v>45</v>
      </c>
      <c r="Y1807" t="s">
        <v>331</v>
      </c>
      <c r="Z1807" s="3">
        <v>0.27500000000000002</v>
      </c>
      <c r="AA1807" t="s">
        <v>637</v>
      </c>
      <c r="AB1807" t="s">
        <v>11156</v>
      </c>
      <c r="AC1807" s="6" t="s">
        <v>11157</v>
      </c>
      <c r="AD1807" s="3">
        <f t="shared" si="224"/>
        <v>10.24</v>
      </c>
      <c r="AE1807" s="4">
        <f t="shared" si="225"/>
        <v>31</v>
      </c>
      <c r="AF1807" s="4">
        <f t="shared" si="226"/>
        <v>2</v>
      </c>
      <c r="AG1807" s="4">
        <f t="shared" si="227"/>
        <v>107</v>
      </c>
      <c r="AH1807" t="str">
        <f t="shared" si="228"/>
        <v>curse-room</v>
      </c>
      <c r="AI1807" t="b">
        <f t="shared" si="229"/>
        <v>1</v>
      </c>
      <c r="AJ1807" t="str">
        <f t="shared" si="230"/>
        <v>ok</v>
      </c>
      <c r="AK1807" t="s">
        <v>11158</v>
      </c>
      <c r="AM1807" s="2">
        <v>46111</v>
      </c>
      <c r="AN1807" t="b">
        <f t="shared" si="231"/>
        <v>1</v>
      </c>
    </row>
    <row r="1808" spans="1:40" ht="43.2" x14ac:dyDescent="0.3">
      <c r="A1808" t="s">
        <v>11159</v>
      </c>
      <c r="B1808" t="s">
        <v>11160</v>
      </c>
      <c r="C1808" s="6" t="s">
        <v>11161</v>
      </c>
      <c r="D1808" t="s">
        <v>63</v>
      </c>
      <c r="E1808" s="4">
        <v>16</v>
      </c>
      <c r="F1808" t="b">
        <v>0</v>
      </c>
      <c r="G1808" s="4">
        <v>948</v>
      </c>
      <c r="H1808" s="3">
        <v>0</v>
      </c>
      <c r="I1808" s="3">
        <v>1</v>
      </c>
      <c r="J1808" s="3">
        <v>0</v>
      </c>
      <c r="K1808" s="3">
        <v>0.16</v>
      </c>
      <c r="L1808" s="3">
        <v>0</v>
      </c>
      <c r="M1808" s="3">
        <v>0</v>
      </c>
      <c r="N1808" s="3">
        <v>0</v>
      </c>
      <c r="O1808" s="3">
        <v>0.94</v>
      </c>
      <c r="P1808" s="4">
        <v>7</v>
      </c>
      <c r="Q1808" s="4">
        <v>8</v>
      </c>
      <c r="R1808" t="b">
        <v>0</v>
      </c>
      <c r="S1808" t="b">
        <v>1</v>
      </c>
      <c r="T1808" t="b">
        <v>0</v>
      </c>
      <c r="U1808" t="b">
        <v>1</v>
      </c>
      <c r="V1808" t="b">
        <v>1</v>
      </c>
      <c r="W1808" t="s">
        <v>64</v>
      </c>
      <c r="X1808" t="s">
        <v>45</v>
      </c>
      <c r="Y1808" t="s">
        <v>46</v>
      </c>
      <c r="Z1808" s="3">
        <v>2.1469999999999998</v>
      </c>
      <c r="AA1808" t="s">
        <v>67</v>
      </c>
      <c r="AB1808" t="s">
        <v>11162</v>
      </c>
      <c r="AC1808" s="6" t="s">
        <v>11163</v>
      </c>
      <c r="AD1808" s="3">
        <f t="shared" si="224"/>
        <v>4.7</v>
      </c>
      <c r="AE1808" s="4">
        <f t="shared" si="225"/>
        <v>19</v>
      </c>
      <c r="AF1808" s="4">
        <f t="shared" si="226"/>
        <v>2</v>
      </c>
      <c r="AG1808" s="4">
        <f t="shared" si="227"/>
        <v>113</v>
      </c>
      <c r="AH1808" t="str">
        <f t="shared" si="228"/>
        <v>standard</v>
      </c>
      <c r="AI1808" t="b">
        <f t="shared" si="229"/>
        <v>0</v>
      </c>
      <c r="AJ1808" t="str">
        <f t="shared" si="230"/>
        <v>ok</v>
      </c>
      <c r="AK1808" t="s">
        <v>11164</v>
      </c>
      <c r="AM1808" s="2">
        <v>46187</v>
      </c>
      <c r="AN1808" t="b">
        <f t="shared" si="231"/>
        <v>1</v>
      </c>
    </row>
    <row r="1809" spans="1:40" ht="43.2" x14ac:dyDescent="0.3">
      <c r="A1809" t="s">
        <v>11165</v>
      </c>
      <c r="B1809" t="s">
        <v>11166</v>
      </c>
      <c r="C1809" s="6" t="s">
        <v>11167</v>
      </c>
      <c r="D1809" t="s">
        <v>43</v>
      </c>
      <c r="E1809" s="4">
        <v>19</v>
      </c>
      <c r="F1809" t="b">
        <v>1</v>
      </c>
      <c r="G1809" s="4">
        <v>530</v>
      </c>
      <c r="H1809" s="3">
        <v>0</v>
      </c>
      <c r="I1809" s="3">
        <v>2</v>
      </c>
      <c r="J1809" s="3">
        <v>0</v>
      </c>
      <c r="K1809" s="3">
        <v>0</v>
      </c>
      <c r="L1809" s="3">
        <v>0.02</v>
      </c>
      <c r="M1809" s="3">
        <v>0</v>
      </c>
      <c r="N1809" s="3">
        <v>1.47</v>
      </c>
      <c r="O1809" s="3">
        <v>0</v>
      </c>
      <c r="P1809" s="4">
        <v>8</v>
      </c>
      <c r="Q1809" s="4">
        <v>9</v>
      </c>
      <c r="R1809" t="b">
        <v>1</v>
      </c>
      <c r="S1809" t="b">
        <v>1</v>
      </c>
      <c r="T1809" t="b">
        <v>0</v>
      </c>
      <c r="U1809" t="b">
        <v>0</v>
      </c>
      <c r="V1809" t="b">
        <v>0</v>
      </c>
      <c r="W1809" t="s">
        <v>148</v>
      </c>
      <c r="X1809" t="s">
        <v>128</v>
      </c>
      <c r="Y1809" t="s">
        <v>331</v>
      </c>
      <c r="Z1809" s="3">
        <v>2.0270000000000001</v>
      </c>
      <c r="AA1809" t="s">
        <v>193</v>
      </c>
      <c r="AB1809" t="s">
        <v>11168</v>
      </c>
      <c r="AC1809" s="6" t="s">
        <v>11169</v>
      </c>
      <c r="AD1809" s="3">
        <f t="shared" si="224"/>
        <v>7.98</v>
      </c>
      <c r="AE1809" s="4">
        <f t="shared" si="225"/>
        <v>27</v>
      </c>
      <c r="AF1809" s="4">
        <f t="shared" si="226"/>
        <v>2</v>
      </c>
      <c r="AG1809" s="4">
        <f t="shared" si="227"/>
        <v>111</v>
      </c>
      <c r="AH1809" t="str">
        <f t="shared" si="228"/>
        <v>standard</v>
      </c>
      <c r="AI1809" t="b">
        <f t="shared" si="229"/>
        <v>0</v>
      </c>
      <c r="AJ1809" t="str">
        <f t="shared" si="230"/>
        <v>ok</v>
      </c>
      <c r="AK1809" t="s">
        <v>11170</v>
      </c>
      <c r="AM1809" s="2">
        <v>46090</v>
      </c>
      <c r="AN1809" t="b">
        <f t="shared" si="231"/>
        <v>1</v>
      </c>
    </row>
    <row r="1810" spans="1:40" ht="43.2" x14ac:dyDescent="0.3">
      <c r="A1810" t="s">
        <v>11171</v>
      </c>
      <c r="B1810" t="s">
        <v>11172</v>
      </c>
      <c r="C1810" s="6" t="s">
        <v>11173</v>
      </c>
      <c r="D1810" t="s">
        <v>63</v>
      </c>
      <c r="E1810" s="4">
        <v>33</v>
      </c>
      <c r="F1810" t="b">
        <v>0</v>
      </c>
      <c r="G1810" s="4">
        <v>1563</v>
      </c>
      <c r="H1810" s="3">
        <v>0</v>
      </c>
      <c r="I1810" s="3">
        <v>2</v>
      </c>
      <c r="J1810" s="3">
        <v>0</v>
      </c>
      <c r="K1810" s="3">
        <v>0</v>
      </c>
      <c r="L1810" s="3">
        <v>0.36</v>
      </c>
      <c r="M1810" s="3">
        <v>0</v>
      </c>
      <c r="N1810" s="3">
        <v>-0.81</v>
      </c>
      <c r="O1810" s="3">
        <v>-0.32</v>
      </c>
      <c r="P1810" s="4">
        <v>1</v>
      </c>
      <c r="Q1810" s="4">
        <v>8</v>
      </c>
      <c r="R1810" t="b">
        <v>0</v>
      </c>
      <c r="S1810" t="b">
        <v>0</v>
      </c>
      <c r="T1810" t="b">
        <v>1</v>
      </c>
      <c r="U1810" t="b">
        <v>1</v>
      </c>
      <c r="V1810" t="b">
        <v>1</v>
      </c>
      <c r="W1810" t="s">
        <v>127</v>
      </c>
      <c r="X1810" t="s">
        <v>101</v>
      </c>
      <c r="Y1810" t="s">
        <v>331</v>
      </c>
      <c r="Z1810" s="3">
        <v>1.405</v>
      </c>
      <c r="AA1810" t="s">
        <v>1682</v>
      </c>
      <c r="AB1810" t="s">
        <v>11174</v>
      </c>
      <c r="AC1810" s="6" t="s">
        <v>11175</v>
      </c>
      <c r="AD1810" s="3">
        <f t="shared" si="224"/>
        <v>6.98</v>
      </c>
      <c r="AE1810" s="4">
        <f t="shared" si="225"/>
        <v>46</v>
      </c>
      <c r="AF1810" s="4">
        <f t="shared" si="226"/>
        <v>8</v>
      </c>
      <c r="AG1810" s="4">
        <f t="shared" si="227"/>
        <v>117</v>
      </c>
      <c r="AH1810" t="str">
        <f t="shared" si="228"/>
        <v>standard</v>
      </c>
      <c r="AI1810" t="b">
        <f t="shared" si="229"/>
        <v>1</v>
      </c>
      <c r="AJ1810" t="str">
        <f t="shared" si="230"/>
        <v>ok</v>
      </c>
      <c r="AK1810" t="s">
        <v>11176</v>
      </c>
      <c r="AM1810" s="2">
        <v>46158</v>
      </c>
      <c r="AN1810" t="b">
        <f t="shared" si="231"/>
        <v>1</v>
      </c>
    </row>
    <row r="1811" spans="1:40" ht="43.2" x14ac:dyDescent="0.3">
      <c r="A1811" t="s">
        <v>11177</v>
      </c>
      <c r="B1811" t="s">
        <v>11178</v>
      </c>
      <c r="C1811" s="6" t="s">
        <v>11179</v>
      </c>
      <c r="D1811" t="s">
        <v>63</v>
      </c>
      <c r="E1811" s="4">
        <v>22</v>
      </c>
      <c r="F1811" t="b">
        <v>0</v>
      </c>
      <c r="G1811" s="4">
        <v>935</v>
      </c>
      <c r="H1811" s="3">
        <v>0</v>
      </c>
      <c r="I1811" s="3">
        <v>0</v>
      </c>
      <c r="J1811" s="3">
        <v>0</v>
      </c>
      <c r="K1811" s="3">
        <v>0.4</v>
      </c>
      <c r="L1811" s="3">
        <v>0</v>
      </c>
      <c r="M1811" s="3">
        <v>0.37</v>
      </c>
      <c r="N1811" s="3">
        <v>-1.9</v>
      </c>
      <c r="O1811" s="3">
        <v>0</v>
      </c>
      <c r="P1811" s="4">
        <v>5</v>
      </c>
      <c r="Q1811" s="4">
        <v>9</v>
      </c>
      <c r="R1811" t="b">
        <v>0</v>
      </c>
      <c r="S1811" t="b">
        <v>1</v>
      </c>
      <c r="T1811" t="b">
        <v>1</v>
      </c>
      <c r="U1811" t="b">
        <v>0</v>
      </c>
      <c r="V1811" t="b">
        <v>1</v>
      </c>
      <c r="W1811" t="s">
        <v>111</v>
      </c>
      <c r="X1811" t="s">
        <v>101</v>
      </c>
      <c r="Y1811" t="s">
        <v>66</v>
      </c>
      <c r="Z1811" s="3">
        <v>0.255</v>
      </c>
      <c r="AA1811" t="s">
        <v>780</v>
      </c>
      <c r="AB1811" t="s">
        <v>11180</v>
      </c>
      <c r="AC1811" s="6" t="s">
        <v>11181</v>
      </c>
      <c r="AD1811" s="3">
        <f t="shared" si="224"/>
        <v>6.34</v>
      </c>
      <c r="AE1811" s="4">
        <f t="shared" si="225"/>
        <v>32</v>
      </c>
      <c r="AF1811" s="4">
        <f t="shared" si="226"/>
        <v>5</v>
      </c>
      <c r="AG1811" s="4">
        <f t="shared" si="227"/>
        <v>111</v>
      </c>
      <c r="AH1811" t="str">
        <f t="shared" si="228"/>
        <v>standard</v>
      </c>
      <c r="AI1811" t="b">
        <f t="shared" si="229"/>
        <v>1</v>
      </c>
      <c r="AJ1811" t="str">
        <f t="shared" si="230"/>
        <v>review: multi-status synergy</v>
      </c>
      <c r="AK1811" t="s">
        <v>11182</v>
      </c>
      <c r="AL1811" t="s">
        <v>11183</v>
      </c>
      <c r="AM1811" s="2">
        <v>46034</v>
      </c>
      <c r="AN1811" t="b">
        <f t="shared" si="231"/>
        <v>1</v>
      </c>
    </row>
    <row r="1812" spans="1:40" ht="43.2" x14ac:dyDescent="0.3">
      <c r="A1812" t="s">
        <v>11184</v>
      </c>
      <c r="B1812" t="s">
        <v>11185</v>
      </c>
      <c r="C1812" s="6" t="s">
        <v>11186</v>
      </c>
      <c r="D1812" t="s">
        <v>63</v>
      </c>
      <c r="E1812" s="4">
        <v>16</v>
      </c>
      <c r="F1812" t="b">
        <v>0</v>
      </c>
      <c r="G1812" s="4">
        <v>650</v>
      </c>
      <c r="H1812" s="3">
        <v>0.06</v>
      </c>
      <c r="I1812" s="3">
        <v>2</v>
      </c>
      <c r="J1812" s="3">
        <v>0.27</v>
      </c>
      <c r="K1812" s="3">
        <v>0</v>
      </c>
      <c r="L1812" s="3">
        <v>0</v>
      </c>
      <c r="M1812" s="3">
        <v>0.13</v>
      </c>
      <c r="N1812" s="3">
        <v>0</v>
      </c>
      <c r="O1812" s="3">
        <v>0.28000000000000003</v>
      </c>
      <c r="P1812" s="4">
        <v>7</v>
      </c>
      <c r="Q1812" s="4">
        <v>8</v>
      </c>
      <c r="R1812" t="b">
        <v>0</v>
      </c>
      <c r="S1812" t="b">
        <v>1</v>
      </c>
      <c r="T1812" t="b">
        <v>1</v>
      </c>
      <c r="U1812" t="b">
        <v>1</v>
      </c>
      <c r="V1812" t="b">
        <v>0</v>
      </c>
      <c r="W1812" t="s">
        <v>127</v>
      </c>
      <c r="X1812" t="s">
        <v>200</v>
      </c>
      <c r="Y1812" t="s">
        <v>139</v>
      </c>
      <c r="Z1812" s="3">
        <v>1.0449999999999999</v>
      </c>
      <c r="AA1812" t="s">
        <v>130</v>
      </c>
      <c r="AB1812" t="s">
        <v>11187</v>
      </c>
      <c r="AC1812" s="6" t="s">
        <v>11188</v>
      </c>
      <c r="AD1812" s="3">
        <f t="shared" si="224"/>
        <v>6.11</v>
      </c>
      <c r="AE1812" s="4">
        <f t="shared" si="225"/>
        <v>24</v>
      </c>
      <c r="AF1812" s="4">
        <f t="shared" si="226"/>
        <v>2</v>
      </c>
      <c r="AG1812" s="4">
        <f t="shared" si="227"/>
        <v>119</v>
      </c>
      <c r="AH1812" t="str">
        <f t="shared" si="228"/>
        <v>standard</v>
      </c>
      <c r="AI1812" t="b">
        <f t="shared" si="229"/>
        <v>0</v>
      </c>
      <c r="AJ1812" t="str">
        <f t="shared" si="230"/>
        <v>ok</v>
      </c>
      <c r="AK1812" t="s">
        <v>11189</v>
      </c>
      <c r="AM1812" s="2">
        <v>46130</v>
      </c>
      <c r="AN1812" t="b">
        <f t="shared" si="231"/>
        <v>1</v>
      </c>
    </row>
    <row r="1813" spans="1:40" ht="43.2" x14ac:dyDescent="0.3">
      <c r="A1813" t="s">
        <v>11190</v>
      </c>
      <c r="B1813" t="s">
        <v>11191</v>
      </c>
      <c r="C1813" s="6" t="s">
        <v>11192</v>
      </c>
      <c r="D1813" t="s">
        <v>178</v>
      </c>
      <c r="E1813" s="4">
        <v>55</v>
      </c>
      <c r="F1813" t="b">
        <v>0</v>
      </c>
      <c r="G1813" s="4">
        <v>1635</v>
      </c>
      <c r="H1813" s="3">
        <v>1.01</v>
      </c>
      <c r="I1813" s="3">
        <v>-1</v>
      </c>
      <c r="J1813" s="3">
        <v>0</v>
      </c>
      <c r="K1813" s="3">
        <v>0.93</v>
      </c>
      <c r="L1813" s="3">
        <v>0.79</v>
      </c>
      <c r="M1813" s="3">
        <v>0</v>
      </c>
      <c r="N1813" s="3">
        <v>0</v>
      </c>
      <c r="O1813" s="3">
        <v>0</v>
      </c>
      <c r="P1813" s="4">
        <v>4</v>
      </c>
      <c r="Q1813" s="4">
        <v>5</v>
      </c>
      <c r="R1813" t="b">
        <v>0</v>
      </c>
      <c r="S1813" t="b">
        <v>0</v>
      </c>
      <c r="T1813" t="b">
        <v>0</v>
      </c>
      <c r="U1813" t="b">
        <v>1</v>
      </c>
      <c r="V1813" t="b">
        <v>0</v>
      </c>
      <c r="W1813" t="s">
        <v>64</v>
      </c>
      <c r="X1813" t="s">
        <v>200</v>
      </c>
      <c r="Y1813" t="s">
        <v>46</v>
      </c>
      <c r="Z1813" s="3">
        <v>1.2470000000000001</v>
      </c>
      <c r="AA1813" t="s">
        <v>120</v>
      </c>
      <c r="AB1813" t="s">
        <v>11193</v>
      </c>
      <c r="AC1813" s="6" t="s">
        <v>11194</v>
      </c>
      <c r="AD1813" s="3">
        <f t="shared" si="224"/>
        <v>20.02</v>
      </c>
      <c r="AE1813" s="4">
        <f t="shared" si="225"/>
        <v>99</v>
      </c>
      <c r="AF1813" s="4">
        <f t="shared" si="226"/>
        <v>2</v>
      </c>
      <c r="AG1813" s="4">
        <f t="shared" si="227"/>
        <v>113</v>
      </c>
      <c r="AH1813" t="str">
        <f t="shared" si="228"/>
        <v>rare-chest</v>
      </c>
      <c r="AI1813" t="b">
        <f t="shared" si="229"/>
        <v>1</v>
      </c>
      <c r="AJ1813" t="str">
        <f t="shared" si="230"/>
        <v>review: balance outlier</v>
      </c>
      <c r="AK1813" t="s">
        <v>11195</v>
      </c>
      <c r="AM1813" s="2">
        <v>46118</v>
      </c>
      <c r="AN1813" t="b">
        <f t="shared" si="231"/>
        <v>1</v>
      </c>
    </row>
    <row r="1814" spans="1:40" ht="43.2" x14ac:dyDescent="0.3">
      <c r="A1814" t="s">
        <v>11196</v>
      </c>
      <c r="B1814" t="s">
        <v>11197</v>
      </c>
      <c r="C1814" s="6" t="s">
        <v>11198</v>
      </c>
      <c r="D1814" t="s">
        <v>63</v>
      </c>
      <c r="E1814" s="4">
        <v>15</v>
      </c>
      <c r="F1814" t="b">
        <v>1</v>
      </c>
      <c r="G1814" s="4">
        <v>205</v>
      </c>
      <c r="H1814" s="3">
        <v>0</v>
      </c>
      <c r="I1814" s="3">
        <v>-1</v>
      </c>
      <c r="J1814" s="3">
        <v>0</v>
      </c>
      <c r="K1814" s="3">
        <v>0.57999999999999996</v>
      </c>
      <c r="L1814" s="3">
        <v>0</v>
      </c>
      <c r="M1814" s="3">
        <v>0</v>
      </c>
      <c r="N1814" s="3">
        <v>0</v>
      </c>
      <c r="O1814" s="3">
        <v>0.28999999999999998</v>
      </c>
      <c r="P1814" s="4">
        <v>6</v>
      </c>
      <c r="Q1814" s="4">
        <v>6</v>
      </c>
      <c r="R1814" t="b">
        <v>0</v>
      </c>
      <c r="S1814" t="b">
        <v>0</v>
      </c>
      <c r="T1814" t="b">
        <v>0</v>
      </c>
      <c r="U1814" t="b">
        <v>1</v>
      </c>
      <c r="V1814" t="b">
        <v>0</v>
      </c>
      <c r="W1814" t="s">
        <v>138</v>
      </c>
      <c r="X1814" t="s">
        <v>200</v>
      </c>
      <c r="Y1814" t="s">
        <v>139</v>
      </c>
      <c r="Z1814" s="3">
        <v>2.7549999999999999</v>
      </c>
      <c r="AA1814" t="s">
        <v>140</v>
      </c>
      <c r="AB1814" t="s">
        <v>11199</v>
      </c>
      <c r="AC1814" s="6" t="s">
        <v>11200</v>
      </c>
      <c r="AD1814" s="3">
        <f t="shared" si="224"/>
        <v>4.24</v>
      </c>
      <c r="AE1814" s="4">
        <f t="shared" si="225"/>
        <v>18</v>
      </c>
      <c r="AF1814" s="4">
        <f t="shared" si="226"/>
        <v>1</v>
      </c>
      <c r="AG1814" s="4">
        <f t="shared" si="227"/>
        <v>114</v>
      </c>
      <c r="AH1814" t="str">
        <f t="shared" si="228"/>
        <v>standard</v>
      </c>
      <c r="AI1814" t="b">
        <f t="shared" si="229"/>
        <v>1</v>
      </c>
      <c r="AJ1814" t="str">
        <f t="shared" si="230"/>
        <v>ok</v>
      </c>
      <c r="AK1814" t="s">
        <v>11201</v>
      </c>
      <c r="AL1814" t="s">
        <v>5377</v>
      </c>
      <c r="AM1814" s="2">
        <v>46200</v>
      </c>
      <c r="AN1814" t="b">
        <f t="shared" si="231"/>
        <v>1</v>
      </c>
    </row>
    <row r="1815" spans="1:40" ht="43.2" x14ac:dyDescent="0.3">
      <c r="A1815" t="s">
        <v>11202</v>
      </c>
      <c r="B1815" t="s">
        <v>11203</v>
      </c>
      <c r="C1815" s="6" t="s">
        <v>11204</v>
      </c>
      <c r="D1815" t="s">
        <v>63</v>
      </c>
      <c r="E1815" s="4">
        <v>29</v>
      </c>
      <c r="F1815" t="b">
        <v>0</v>
      </c>
      <c r="G1815" s="4">
        <v>1896</v>
      </c>
      <c r="H1815" s="3">
        <v>1.1599999999999999</v>
      </c>
      <c r="I1815" s="3">
        <v>1</v>
      </c>
      <c r="J1815" s="3">
        <v>0</v>
      </c>
      <c r="K1815" s="3">
        <v>0</v>
      </c>
      <c r="L1815" s="3">
        <v>0.47</v>
      </c>
      <c r="M1815" s="3">
        <v>0</v>
      </c>
      <c r="N1815" s="3">
        <v>0</v>
      </c>
      <c r="O1815" s="3">
        <v>0</v>
      </c>
      <c r="P1815" s="4">
        <v>3</v>
      </c>
      <c r="Q1815" s="4">
        <v>9</v>
      </c>
      <c r="R1815" t="b">
        <v>1</v>
      </c>
      <c r="S1815" t="b">
        <v>0</v>
      </c>
      <c r="T1815" t="b">
        <v>0</v>
      </c>
      <c r="U1815" t="b">
        <v>1</v>
      </c>
      <c r="V1815" t="b">
        <v>1</v>
      </c>
      <c r="W1815" t="s">
        <v>64</v>
      </c>
      <c r="X1815" t="s">
        <v>128</v>
      </c>
      <c r="Y1815" t="s">
        <v>46</v>
      </c>
      <c r="Z1815" s="3">
        <v>2.8570000000000002</v>
      </c>
      <c r="AA1815" t="s">
        <v>120</v>
      </c>
      <c r="AB1815" t="s">
        <v>11205</v>
      </c>
      <c r="AC1815" s="6" t="s">
        <v>11206</v>
      </c>
      <c r="AD1815" s="3">
        <f t="shared" si="224"/>
        <v>12.72</v>
      </c>
      <c r="AE1815" s="4">
        <f t="shared" si="225"/>
        <v>46</v>
      </c>
      <c r="AF1815" s="4">
        <f t="shared" si="226"/>
        <v>7</v>
      </c>
      <c r="AG1815" s="4">
        <f t="shared" si="227"/>
        <v>106</v>
      </c>
      <c r="AH1815" t="str">
        <f t="shared" si="228"/>
        <v>rare-chest</v>
      </c>
      <c r="AI1815" t="b">
        <f t="shared" si="229"/>
        <v>0</v>
      </c>
      <c r="AJ1815" t="str">
        <f t="shared" si="230"/>
        <v>review: balance outlier</v>
      </c>
      <c r="AK1815" t="s">
        <v>11207</v>
      </c>
      <c r="AM1815" s="2">
        <v>46125</v>
      </c>
      <c r="AN1815" t="b">
        <f t="shared" si="231"/>
        <v>1</v>
      </c>
    </row>
    <row r="1816" spans="1:40" ht="43.2" x14ac:dyDescent="0.3">
      <c r="A1816" t="s">
        <v>11208</v>
      </c>
      <c r="B1816" t="s">
        <v>11209</v>
      </c>
      <c r="C1816" s="6" t="s">
        <v>11210</v>
      </c>
      <c r="D1816" t="s">
        <v>63</v>
      </c>
      <c r="E1816" s="4">
        <v>19</v>
      </c>
      <c r="F1816" t="b">
        <v>1</v>
      </c>
      <c r="G1816" s="4">
        <v>574</v>
      </c>
      <c r="H1816" s="3">
        <v>0.32</v>
      </c>
      <c r="I1816" s="3">
        <v>1</v>
      </c>
      <c r="J1816" s="3">
        <v>0</v>
      </c>
      <c r="K1816" s="3">
        <v>0.53</v>
      </c>
      <c r="L1816" s="3">
        <v>0</v>
      </c>
      <c r="M1816" s="3">
        <v>0</v>
      </c>
      <c r="N1816" s="3">
        <v>1.37</v>
      </c>
      <c r="O1816" s="3">
        <v>-0.26</v>
      </c>
      <c r="P1816" s="4">
        <v>8</v>
      </c>
      <c r="Q1816" s="4">
        <v>10</v>
      </c>
      <c r="R1816" t="b">
        <v>0</v>
      </c>
      <c r="S1816" t="b">
        <v>0</v>
      </c>
      <c r="T1816" t="b">
        <v>0</v>
      </c>
      <c r="U1816" t="b">
        <v>0</v>
      </c>
      <c r="V1816" t="b">
        <v>1</v>
      </c>
      <c r="W1816" t="s">
        <v>64</v>
      </c>
      <c r="X1816" t="s">
        <v>55</v>
      </c>
      <c r="Y1816" t="s">
        <v>46</v>
      </c>
      <c r="Z1816" s="3">
        <v>0.95699999999999996</v>
      </c>
      <c r="AA1816" t="s">
        <v>120</v>
      </c>
      <c r="AB1816" t="s">
        <v>11211</v>
      </c>
      <c r="AC1816" s="6" t="s">
        <v>11212</v>
      </c>
      <c r="AD1816" s="3">
        <f t="shared" si="224"/>
        <v>9.3800000000000008</v>
      </c>
      <c r="AE1816" s="4">
        <f t="shared" si="225"/>
        <v>26</v>
      </c>
      <c r="AF1816" s="4">
        <f t="shared" si="226"/>
        <v>3</v>
      </c>
      <c r="AG1816" s="4">
        <f t="shared" si="227"/>
        <v>119</v>
      </c>
      <c r="AH1816" t="str">
        <f t="shared" si="228"/>
        <v>standard</v>
      </c>
      <c r="AI1816" t="b">
        <f t="shared" si="229"/>
        <v>1</v>
      </c>
      <c r="AJ1816" t="str">
        <f t="shared" si="230"/>
        <v>ok</v>
      </c>
      <c r="AK1816" t="s">
        <v>11213</v>
      </c>
      <c r="AL1816" t="s">
        <v>2545</v>
      </c>
      <c r="AM1816" s="2">
        <v>46106</v>
      </c>
      <c r="AN1816" t="b">
        <f t="shared" si="231"/>
        <v>1</v>
      </c>
    </row>
    <row r="1817" spans="1:40" ht="43.2" x14ac:dyDescent="0.3">
      <c r="A1817" t="s">
        <v>11214</v>
      </c>
      <c r="B1817" t="s">
        <v>11215</v>
      </c>
      <c r="C1817" s="6" t="s">
        <v>11216</v>
      </c>
      <c r="D1817" t="s">
        <v>63</v>
      </c>
      <c r="E1817" s="4">
        <v>29</v>
      </c>
      <c r="F1817" t="b">
        <v>0</v>
      </c>
      <c r="G1817" s="4">
        <v>891</v>
      </c>
      <c r="H1817" s="3">
        <v>0</v>
      </c>
      <c r="I1817" s="3">
        <v>-1</v>
      </c>
      <c r="J1817" s="3">
        <v>-0.08</v>
      </c>
      <c r="K1817" s="3">
        <v>0</v>
      </c>
      <c r="L1817" s="3">
        <v>0</v>
      </c>
      <c r="M1817" s="3">
        <v>0.09</v>
      </c>
      <c r="N1817" s="3">
        <v>0</v>
      </c>
      <c r="O1817" s="3">
        <v>0.5</v>
      </c>
      <c r="P1817" s="4">
        <v>1</v>
      </c>
      <c r="Q1817" s="4">
        <v>7</v>
      </c>
      <c r="R1817" t="b">
        <v>0</v>
      </c>
      <c r="S1817" t="b">
        <v>1</v>
      </c>
      <c r="T1817" t="b">
        <v>1</v>
      </c>
      <c r="U1817" t="b">
        <v>1</v>
      </c>
      <c r="V1817" t="b">
        <v>0</v>
      </c>
      <c r="W1817" t="s">
        <v>127</v>
      </c>
      <c r="X1817" t="s">
        <v>101</v>
      </c>
      <c r="Y1817" t="s">
        <v>222</v>
      </c>
      <c r="Z1817" s="3">
        <v>2.1819999999999999</v>
      </c>
      <c r="AA1817" t="s">
        <v>290</v>
      </c>
      <c r="AB1817" t="s">
        <v>11217</v>
      </c>
      <c r="AC1817" s="6" t="s">
        <v>11218</v>
      </c>
      <c r="AD1817" s="3">
        <f t="shared" si="224"/>
        <v>3.92</v>
      </c>
      <c r="AE1817" s="4">
        <f t="shared" si="225"/>
        <v>38</v>
      </c>
      <c r="AF1817" s="4">
        <f t="shared" si="226"/>
        <v>7</v>
      </c>
      <c r="AG1817" s="4">
        <f t="shared" si="227"/>
        <v>123</v>
      </c>
      <c r="AH1817" t="str">
        <f t="shared" si="228"/>
        <v>standard</v>
      </c>
      <c r="AI1817" t="b">
        <f t="shared" si="229"/>
        <v>1</v>
      </c>
      <c r="AJ1817" t="str">
        <f t="shared" si="230"/>
        <v>ok</v>
      </c>
      <c r="AK1817" t="s">
        <v>11219</v>
      </c>
      <c r="AL1817" t="s">
        <v>4809</v>
      </c>
      <c r="AM1817" s="2">
        <v>46153</v>
      </c>
      <c r="AN1817" t="b">
        <f t="shared" si="231"/>
        <v>1</v>
      </c>
    </row>
    <row r="1818" spans="1:40" ht="43.2" x14ac:dyDescent="0.3">
      <c r="A1818" t="s">
        <v>11220</v>
      </c>
      <c r="B1818" t="s">
        <v>11221</v>
      </c>
      <c r="C1818" s="6" t="s">
        <v>11222</v>
      </c>
      <c r="D1818" t="s">
        <v>63</v>
      </c>
      <c r="E1818" s="4">
        <v>25</v>
      </c>
      <c r="F1818" t="b">
        <v>1</v>
      </c>
      <c r="G1818" s="4">
        <v>696</v>
      </c>
      <c r="H1818" s="3">
        <v>0</v>
      </c>
      <c r="I1818" s="3">
        <v>0</v>
      </c>
      <c r="J1818" s="3">
        <v>0</v>
      </c>
      <c r="K1818" s="3">
        <v>0.11</v>
      </c>
      <c r="L1818" s="3">
        <v>0</v>
      </c>
      <c r="M1818" s="3">
        <v>0.14000000000000001</v>
      </c>
      <c r="N1818" s="3">
        <v>0</v>
      </c>
      <c r="O1818" s="3">
        <v>0</v>
      </c>
      <c r="P1818" s="4">
        <v>6</v>
      </c>
      <c r="Q1818" s="4">
        <v>10</v>
      </c>
      <c r="R1818" t="b">
        <v>1</v>
      </c>
      <c r="S1818" t="b">
        <v>1</v>
      </c>
      <c r="T1818" t="b">
        <v>1</v>
      </c>
      <c r="U1818" t="b">
        <v>0</v>
      </c>
      <c r="V1818" t="b">
        <v>0</v>
      </c>
      <c r="W1818" t="s">
        <v>111</v>
      </c>
      <c r="X1818" t="s">
        <v>200</v>
      </c>
      <c r="Y1818" t="s">
        <v>66</v>
      </c>
      <c r="Z1818" s="3">
        <v>2.6669999999999998</v>
      </c>
      <c r="AA1818" t="s">
        <v>230</v>
      </c>
      <c r="AB1818" t="s">
        <v>11223</v>
      </c>
      <c r="AC1818" s="6" t="s">
        <v>11224</v>
      </c>
      <c r="AD1818" s="3">
        <f t="shared" si="224"/>
        <v>1.5</v>
      </c>
      <c r="AE1818" s="4">
        <f t="shared" si="225"/>
        <v>33</v>
      </c>
      <c r="AF1818" s="4">
        <f t="shared" si="226"/>
        <v>5</v>
      </c>
      <c r="AG1818" s="4">
        <f t="shared" si="227"/>
        <v>121</v>
      </c>
      <c r="AH1818" t="str">
        <f t="shared" si="228"/>
        <v>standard</v>
      </c>
      <c r="AI1818" t="b">
        <f t="shared" si="229"/>
        <v>0</v>
      </c>
      <c r="AJ1818" t="str">
        <f t="shared" si="230"/>
        <v>review: multi-status synergy</v>
      </c>
      <c r="AK1818" t="s">
        <v>11225</v>
      </c>
      <c r="AM1818" s="2">
        <v>46041</v>
      </c>
      <c r="AN1818" t="b">
        <f t="shared" si="231"/>
        <v>1</v>
      </c>
    </row>
    <row r="1819" spans="1:40" ht="43.2" x14ac:dyDescent="0.3">
      <c r="A1819" t="s">
        <v>11226</v>
      </c>
      <c r="B1819" t="s">
        <v>11227</v>
      </c>
      <c r="C1819" s="6" t="s">
        <v>11228</v>
      </c>
      <c r="D1819" t="s">
        <v>63</v>
      </c>
      <c r="E1819" s="4">
        <v>15</v>
      </c>
      <c r="F1819" t="b">
        <v>1</v>
      </c>
      <c r="G1819" s="4">
        <v>406</v>
      </c>
      <c r="H1819" s="3">
        <v>0.02</v>
      </c>
      <c r="I1819" s="3">
        <v>-1</v>
      </c>
      <c r="J1819" s="3">
        <v>0.57999999999999996</v>
      </c>
      <c r="K1819" s="3">
        <v>0</v>
      </c>
      <c r="L1819" s="3">
        <v>0</v>
      </c>
      <c r="M1819" s="3">
        <v>0.28999999999999998</v>
      </c>
      <c r="N1819" s="3">
        <v>0</v>
      </c>
      <c r="O1819" s="3">
        <v>0</v>
      </c>
      <c r="P1819" s="4">
        <v>5</v>
      </c>
      <c r="Q1819" s="4">
        <v>6</v>
      </c>
      <c r="R1819" t="b">
        <v>1</v>
      </c>
      <c r="S1819" t="b">
        <v>0</v>
      </c>
      <c r="T1819" t="b">
        <v>0</v>
      </c>
      <c r="U1819" t="b">
        <v>0</v>
      </c>
      <c r="V1819" t="b">
        <v>1</v>
      </c>
      <c r="W1819" t="s">
        <v>138</v>
      </c>
      <c r="X1819" t="s">
        <v>101</v>
      </c>
      <c r="Y1819" t="s">
        <v>139</v>
      </c>
      <c r="Z1819" s="3">
        <v>0.80600000000000005</v>
      </c>
      <c r="AA1819" t="s">
        <v>360</v>
      </c>
      <c r="AB1819" t="s">
        <v>11229</v>
      </c>
      <c r="AC1819" s="6" t="s">
        <v>11230</v>
      </c>
      <c r="AD1819" s="3">
        <f t="shared" si="224"/>
        <v>4.9800000000000004</v>
      </c>
      <c r="AE1819" s="4">
        <f t="shared" si="225"/>
        <v>20</v>
      </c>
      <c r="AF1819" s="4">
        <f t="shared" si="226"/>
        <v>2</v>
      </c>
      <c r="AG1819" s="4">
        <f t="shared" si="227"/>
        <v>120</v>
      </c>
      <c r="AH1819" t="str">
        <f t="shared" si="228"/>
        <v>standard</v>
      </c>
      <c r="AI1819" t="b">
        <f t="shared" si="229"/>
        <v>1</v>
      </c>
      <c r="AJ1819" t="str">
        <f t="shared" si="230"/>
        <v>ok</v>
      </c>
      <c r="AK1819" t="s">
        <v>11231</v>
      </c>
      <c r="AM1819" s="2">
        <v>46075</v>
      </c>
      <c r="AN1819" t="b">
        <f t="shared" si="231"/>
        <v>1</v>
      </c>
    </row>
    <row r="1820" spans="1:40" ht="43.2" x14ac:dyDescent="0.3">
      <c r="A1820" t="s">
        <v>11232</v>
      </c>
      <c r="B1820" t="s">
        <v>11233</v>
      </c>
      <c r="C1820" s="6" t="s">
        <v>11234</v>
      </c>
      <c r="D1820" t="s">
        <v>43</v>
      </c>
      <c r="E1820" s="4">
        <v>25</v>
      </c>
      <c r="F1820" t="b">
        <v>1</v>
      </c>
      <c r="G1820" s="4">
        <v>1773</v>
      </c>
      <c r="H1820" s="3">
        <v>0</v>
      </c>
      <c r="I1820" s="3">
        <v>1</v>
      </c>
      <c r="J1820" s="3">
        <v>0.43</v>
      </c>
      <c r="K1820" s="3">
        <v>0.03</v>
      </c>
      <c r="L1820" s="3">
        <v>-0.04</v>
      </c>
      <c r="M1820" s="3">
        <v>0</v>
      </c>
      <c r="N1820" s="3">
        <v>0</v>
      </c>
      <c r="O1820" s="3">
        <v>0</v>
      </c>
      <c r="P1820" s="4">
        <v>9</v>
      </c>
      <c r="Q1820" s="4">
        <v>9</v>
      </c>
      <c r="R1820" t="b">
        <v>1</v>
      </c>
      <c r="S1820" t="b">
        <v>0</v>
      </c>
      <c r="T1820" t="b">
        <v>0</v>
      </c>
      <c r="U1820" t="b">
        <v>0</v>
      </c>
      <c r="V1820" t="b">
        <v>1</v>
      </c>
      <c r="W1820" t="s">
        <v>54</v>
      </c>
      <c r="X1820" t="s">
        <v>128</v>
      </c>
      <c r="Y1820" t="s">
        <v>66</v>
      </c>
      <c r="Z1820" s="3">
        <v>1.6</v>
      </c>
      <c r="AA1820" t="s">
        <v>382</v>
      </c>
      <c r="AB1820" t="s">
        <v>11235</v>
      </c>
      <c r="AC1820" s="6" t="s">
        <v>11236</v>
      </c>
      <c r="AD1820" s="3">
        <f t="shared" si="224"/>
        <v>4.93</v>
      </c>
      <c r="AE1820" s="4">
        <f t="shared" si="225"/>
        <v>32</v>
      </c>
      <c r="AF1820" s="4">
        <f t="shared" si="226"/>
        <v>1</v>
      </c>
      <c r="AG1820" s="4">
        <f t="shared" si="227"/>
        <v>117</v>
      </c>
      <c r="AH1820" t="str">
        <f t="shared" si="228"/>
        <v>standard</v>
      </c>
      <c r="AI1820" t="b">
        <f t="shared" si="229"/>
        <v>1</v>
      </c>
      <c r="AJ1820" t="str">
        <f t="shared" si="230"/>
        <v>ok</v>
      </c>
      <c r="AK1820" t="s">
        <v>11237</v>
      </c>
      <c r="AM1820" s="2">
        <v>46201</v>
      </c>
      <c r="AN1820" t="b">
        <f t="shared" si="231"/>
        <v>1</v>
      </c>
    </row>
    <row r="1821" spans="1:40" ht="43.2" x14ac:dyDescent="0.3">
      <c r="A1821" t="s">
        <v>11238</v>
      </c>
      <c r="B1821" t="s">
        <v>11239</v>
      </c>
      <c r="C1821" s="6" t="s">
        <v>11240</v>
      </c>
      <c r="D1821" t="s">
        <v>43</v>
      </c>
      <c r="E1821" s="4">
        <v>26</v>
      </c>
      <c r="F1821" t="b">
        <v>0</v>
      </c>
      <c r="G1821" s="4">
        <v>2018</v>
      </c>
      <c r="H1821" s="3">
        <v>0.17</v>
      </c>
      <c r="I1821" s="3">
        <v>0</v>
      </c>
      <c r="J1821" s="3">
        <v>0</v>
      </c>
      <c r="K1821" s="3">
        <v>0</v>
      </c>
      <c r="L1821" s="3">
        <v>-0.2</v>
      </c>
      <c r="M1821" s="3">
        <v>0</v>
      </c>
      <c r="N1821" s="3">
        <v>3.32</v>
      </c>
      <c r="O1821" s="3">
        <v>0</v>
      </c>
      <c r="P1821" s="4">
        <v>7</v>
      </c>
      <c r="Q1821" s="4">
        <v>7</v>
      </c>
      <c r="R1821" t="b">
        <v>0</v>
      </c>
      <c r="S1821" t="b">
        <v>1</v>
      </c>
      <c r="T1821" t="b">
        <v>0</v>
      </c>
      <c r="U1821" t="b">
        <v>0</v>
      </c>
      <c r="V1821" t="b">
        <v>1</v>
      </c>
      <c r="W1821" t="s">
        <v>54</v>
      </c>
      <c r="X1821" t="s">
        <v>149</v>
      </c>
      <c r="Y1821" t="s">
        <v>331</v>
      </c>
      <c r="Z1821" s="3">
        <v>1.3440000000000001</v>
      </c>
      <c r="AA1821" t="s">
        <v>243</v>
      </c>
      <c r="AB1821" t="s">
        <v>11241</v>
      </c>
      <c r="AC1821" s="6" t="s">
        <v>11242</v>
      </c>
      <c r="AD1821" s="3">
        <f t="shared" si="224"/>
        <v>10.4</v>
      </c>
      <c r="AE1821" s="4">
        <f t="shared" si="225"/>
        <v>37</v>
      </c>
      <c r="AF1821" s="4">
        <f t="shared" si="226"/>
        <v>1</v>
      </c>
      <c r="AG1821" s="4">
        <f t="shared" si="227"/>
        <v>113</v>
      </c>
      <c r="AH1821" t="str">
        <f t="shared" si="228"/>
        <v>standard</v>
      </c>
      <c r="AI1821" t="b">
        <f t="shared" si="229"/>
        <v>1</v>
      </c>
      <c r="AJ1821" t="str">
        <f t="shared" si="230"/>
        <v>review: multi-status synergy</v>
      </c>
      <c r="AK1821" t="s">
        <v>11243</v>
      </c>
      <c r="AL1821" t="s">
        <v>1852</v>
      </c>
      <c r="AM1821" s="2">
        <v>46077</v>
      </c>
      <c r="AN1821" t="b">
        <f t="shared" si="231"/>
        <v>1</v>
      </c>
    </row>
    <row r="1822" spans="1:40" ht="43.2" x14ac:dyDescent="0.3">
      <c r="A1822" t="s">
        <v>11244</v>
      </c>
      <c r="B1822" t="s">
        <v>11245</v>
      </c>
      <c r="C1822" s="6" t="s">
        <v>11246</v>
      </c>
      <c r="D1822" t="s">
        <v>63</v>
      </c>
      <c r="E1822" s="4">
        <v>22</v>
      </c>
      <c r="F1822" t="b">
        <v>1</v>
      </c>
      <c r="G1822" s="4">
        <v>590</v>
      </c>
      <c r="H1822" s="3">
        <v>0</v>
      </c>
      <c r="I1822" s="3">
        <v>1</v>
      </c>
      <c r="J1822" s="3">
        <v>0.06</v>
      </c>
      <c r="K1822" s="3">
        <v>0</v>
      </c>
      <c r="L1822" s="3">
        <v>0</v>
      </c>
      <c r="M1822" s="3">
        <v>0.43</v>
      </c>
      <c r="N1822" s="3">
        <v>-1.83</v>
      </c>
      <c r="O1822" s="3">
        <v>0</v>
      </c>
      <c r="P1822" s="4">
        <v>7</v>
      </c>
      <c r="Q1822" s="4">
        <v>10</v>
      </c>
      <c r="R1822" t="b">
        <v>1</v>
      </c>
      <c r="S1822" t="b">
        <v>0</v>
      </c>
      <c r="T1822" t="b">
        <v>0</v>
      </c>
      <c r="U1822" t="b">
        <v>1</v>
      </c>
      <c r="V1822" t="b">
        <v>1</v>
      </c>
      <c r="W1822" t="s">
        <v>100</v>
      </c>
      <c r="X1822" t="s">
        <v>128</v>
      </c>
      <c r="Y1822" t="s">
        <v>331</v>
      </c>
      <c r="Z1822" s="3">
        <v>1.5760000000000001</v>
      </c>
      <c r="AA1822" t="s">
        <v>312</v>
      </c>
      <c r="AB1822" t="s">
        <v>11247</v>
      </c>
      <c r="AC1822" s="6" t="s">
        <v>11248</v>
      </c>
      <c r="AD1822" s="3">
        <f t="shared" si="224"/>
        <v>7.2</v>
      </c>
      <c r="AE1822" s="4">
        <f t="shared" si="225"/>
        <v>30</v>
      </c>
      <c r="AF1822" s="4">
        <f t="shared" si="226"/>
        <v>4</v>
      </c>
      <c r="AG1822" s="4">
        <f t="shared" si="227"/>
        <v>107</v>
      </c>
      <c r="AH1822" t="str">
        <f t="shared" si="228"/>
        <v>standard</v>
      </c>
      <c r="AI1822" t="b">
        <f t="shared" si="229"/>
        <v>1</v>
      </c>
      <c r="AJ1822" t="str">
        <f t="shared" si="230"/>
        <v>ok</v>
      </c>
      <c r="AK1822" t="s">
        <v>11249</v>
      </c>
      <c r="AM1822" s="2">
        <v>46160</v>
      </c>
      <c r="AN1822" t="b">
        <f t="shared" si="231"/>
        <v>1</v>
      </c>
    </row>
    <row r="1823" spans="1:40" ht="28.8" x14ac:dyDescent="0.3">
      <c r="A1823" t="s">
        <v>11250</v>
      </c>
      <c r="B1823" t="s">
        <v>11251</v>
      </c>
      <c r="C1823" s="6" t="s">
        <v>11252</v>
      </c>
      <c r="D1823" t="s">
        <v>119</v>
      </c>
      <c r="E1823" s="4">
        <v>48</v>
      </c>
      <c r="F1823" t="b">
        <v>0</v>
      </c>
      <c r="G1823" s="4">
        <v>144</v>
      </c>
      <c r="H1823" s="3">
        <v>-0.23</v>
      </c>
      <c r="I1823" s="3">
        <v>2</v>
      </c>
      <c r="J1823" s="3">
        <v>0</v>
      </c>
      <c r="K1823" s="3">
        <v>0</v>
      </c>
      <c r="L1823" s="3">
        <v>0</v>
      </c>
      <c r="M1823" s="3">
        <v>0</v>
      </c>
      <c r="N1823" s="3">
        <v>0</v>
      </c>
      <c r="O1823" s="3">
        <v>0</v>
      </c>
      <c r="P1823" s="4">
        <v>5</v>
      </c>
      <c r="Q1823" s="4">
        <v>6</v>
      </c>
      <c r="R1823" t="b">
        <v>0</v>
      </c>
      <c r="S1823" t="b">
        <v>0</v>
      </c>
      <c r="T1823" t="b">
        <v>0</v>
      </c>
      <c r="U1823" t="b">
        <v>1</v>
      </c>
      <c r="V1823" t="b">
        <v>1</v>
      </c>
      <c r="W1823" t="s">
        <v>92</v>
      </c>
      <c r="X1823" t="s">
        <v>101</v>
      </c>
      <c r="Y1823" t="s">
        <v>129</v>
      </c>
      <c r="Z1823" s="3">
        <v>3.2549999999999999</v>
      </c>
      <c r="AA1823" t="s">
        <v>760</v>
      </c>
      <c r="AB1823" t="s">
        <v>11253</v>
      </c>
      <c r="AC1823" s="6" t="s">
        <v>11254</v>
      </c>
      <c r="AD1823" s="3">
        <f t="shared" si="224"/>
        <v>8.84</v>
      </c>
      <c r="AE1823" s="4">
        <f t="shared" si="225"/>
        <v>65</v>
      </c>
      <c r="AF1823" s="4">
        <f t="shared" si="226"/>
        <v>2</v>
      </c>
      <c r="AG1823" s="4">
        <f t="shared" si="227"/>
        <v>112</v>
      </c>
      <c r="AH1823" t="str">
        <f t="shared" si="228"/>
        <v>standard</v>
      </c>
      <c r="AI1823" t="b">
        <f t="shared" si="229"/>
        <v>1</v>
      </c>
      <c r="AJ1823" t="str">
        <f t="shared" si="230"/>
        <v>ok</v>
      </c>
      <c r="AK1823" t="s">
        <v>11255</v>
      </c>
      <c r="AL1823" t="s">
        <v>4230</v>
      </c>
      <c r="AM1823" s="2">
        <v>46172</v>
      </c>
      <c r="AN1823" t="b">
        <f t="shared" si="231"/>
        <v>1</v>
      </c>
    </row>
    <row r="1824" spans="1:40" ht="28.8" x14ac:dyDescent="0.3">
      <c r="A1824" t="s">
        <v>11256</v>
      </c>
      <c r="B1824" t="s">
        <v>11257</v>
      </c>
      <c r="C1824" s="6" t="s">
        <v>11258</v>
      </c>
      <c r="D1824" t="s">
        <v>63</v>
      </c>
      <c r="E1824" s="4">
        <v>13</v>
      </c>
      <c r="F1824" t="b">
        <v>1</v>
      </c>
      <c r="G1824" s="4">
        <v>355</v>
      </c>
      <c r="H1824" s="3">
        <v>0</v>
      </c>
      <c r="I1824" s="3">
        <v>-1</v>
      </c>
      <c r="J1824" s="3">
        <v>7.0000000000000007E-2</v>
      </c>
      <c r="K1824" s="3">
        <v>0</v>
      </c>
      <c r="L1824" s="3">
        <v>0</v>
      </c>
      <c r="M1824" s="3">
        <v>0</v>
      </c>
      <c r="N1824" s="3">
        <v>0</v>
      </c>
      <c r="O1824" s="3">
        <v>0</v>
      </c>
      <c r="P1824" s="4">
        <v>8</v>
      </c>
      <c r="Q1824" s="4">
        <v>8</v>
      </c>
      <c r="R1824" t="b">
        <v>0</v>
      </c>
      <c r="S1824" t="b">
        <v>0</v>
      </c>
      <c r="T1824" t="b">
        <v>0</v>
      </c>
      <c r="U1824" t="b">
        <v>0</v>
      </c>
      <c r="V1824" t="b">
        <v>0</v>
      </c>
      <c r="W1824" t="s">
        <v>148</v>
      </c>
      <c r="X1824" t="s">
        <v>200</v>
      </c>
      <c r="Y1824" t="s">
        <v>331</v>
      </c>
      <c r="Z1824" s="3">
        <v>2.7</v>
      </c>
      <c r="AA1824" t="s">
        <v>157</v>
      </c>
      <c r="AB1824" t="s">
        <v>11259</v>
      </c>
      <c r="AC1824" s="6" t="s">
        <v>11260</v>
      </c>
      <c r="AD1824" s="3">
        <f t="shared" si="224"/>
        <v>2.71</v>
      </c>
      <c r="AE1824" s="4">
        <f t="shared" si="225"/>
        <v>14</v>
      </c>
      <c r="AF1824" s="4">
        <f t="shared" si="226"/>
        <v>1</v>
      </c>
      <c r="AG1824" s="4">
        <f t="shared" si="227"/>
        <v>106</v>
      </c>
      <c r="AH1824" t="str">
        <f t="shared" si="228"/>
        <v>standard</v>
      </c>
      <c r="AI1824" t="b">
        <f t="shared" si="229"/>
        <v>1</v>
      </c>
      <c r="AJ1824" t="str">
        <f t="shared" si="230"/>
        <v>ok</v>
      </c>
      <c r="AK1824" t="s">
        <v>11261</v>
      </c>
      <c r="AM1824" s="2">
        <v>46138</v>
      </c>
      <c r="AN1824" t="b">
        <f t="shared" si="231"/>
        <v>1</v>
      </c>
    </row>
    <row r="1825" spans="1:40" ht="43.2" x14ac:dyDescent="0.3">
      <c r="A1825" t="s">
        <v>11262</v>
      </c>
      <c r="B1825" t="s">
        <v>11263</v>
      </c>
      <c r="C1825" s="6" t="s">
        <v>11264</v>
      </c>
      <c r="D1825" t="s">
        <v>63</v>
      </c>
      <c r="E1825" s="4">
        <v>11</v>
      </c>
      <c r="F1825" t="b">
        <v>1</v>
      </c>
      <c r="G1825" s="4">
        <v>1798</v>
      </c>
      <c r="H1825" s="3">
        <v>0</v>
      </c>
      <c r="I1825" s="3">
        <v>1</v>
      </c>
      <c r="J1825" s="3">
        <v>0</v>
      </c>
      <c r="K1825" s="3">
        <v>0</v>
      </c>
      <c r="L1825" s="3">
        <v>0</v>
      </c>
      <c r="M1825" s="3">
        <v>0</v>
      </c>
      <c r="N1825" s="3">
        <v>0</v>
      </c>
      <c r="O1825" s="3">
        <v>0</v>
      </c>
      <c r="P1825" s="4">
        <v>2</v>
      </c>
      <c r="Q1825" s="4">
        <v>2</v>
      </c>
      <c r="R1825" t="b">
        <v>0</v>
      </c>
      <c r="S1825" t="b">
        <v>1</v>
      </c>
      <c r="T1825" t="b">
        <v>1</v>
      </c>
      <c r="U1825" t="b">
        <v>1</v>
      </c>
      <c r="V1825" t="b">
        <v>1</v>
      </c>
      <c r="W1825" t="s">
        <v>148</v>
      </c>
      <c r="X1825" t="s">
        <v>75</v>
      </c>
      <c r="Y1825" t="s">
        <v>74</v>
      </c>
      <c r="Z1825" s="3">
        <v>1.9430000000000001</v>
      </c>
      <c r="AA1825" t="s">
        <v>919</v>
      </c>
      <c r="AB1825" t="s">
        <v>11265</v>
      </c>
      <c r="AC1825" s="6" t="s">
        <v>11266</v>
      </c>
      <c r="AD1825" s="3">
        <f t="shared" si="224"/>
        <v>2.5</v>
      </c>
      <c r="AE1825" s="4">
        <f t="shared" si="225"/>
        <v>16</v>
      </c>
      <c r="AF1825" s="4">
        <f t="shared" si="226"/>
        <v>1</v>
      </c>
      <c r="AG1825" s="4">
        <f t="shared" si="227"/>
        <v>117</v>
      </c>
      <c r="AH1825" t="str">
        <f t="shared" si="228"/>
        <v>standard</v>
      </c>
      <c r="AI1825" t="b">
        <f t="shared" si="229"/>
        <v>0</v>
      </c>
      <c r="AJ1825" t="str">
        <f t="shared" si="230"/>
        <v>ok</v>
      </c>
      <c r="AK1825" t="s">
        <v>11267</v>
      </c>
      <c r="AL1825" t="s">
        <v>3929</v>
      </c>
      <c r="AM1825" s="2">
        <v>46172</v>
      </c>
      <c r="AN1825" t="b">
        <f t="shared" si="231"/>
        <v>1</v>
      </c>
    </row>
    <row r="1826" spans="1:40" ht="43.2" x14ac:dyDescent="0.3">
      <c r="A1826" t="s">
        <v>11268</v>
      </c>
      <c r="B1826" t="s">
        <v>11269</v>
      </c>
      <c r="C1826" s="6" t="s">
        <v>11270</v>
      </c>
      <c r="D1826" t="s">
        <v>119</v>
      </c>
      <c r="E1826" s="4">
        <v>42</v>
      </c>
      <c r="F1826" t="b">
        <v>1</v>
      </c>
      <c r="G1826" s="4">
        <v>110</v>
      </c>
      <c r="H1826" s="3">
        <v>0</v>
      </c>
      <c r="I1826" s="3">
        <v>-1</v>
      </c>
      <c r="J1826" s="3">
        <v>0</v>
      </c>
      <c r="K1826" s="3">
        <v>0</v>
      </c>
      <c r="L1826" s="3">
        <v>0</v>
      </c>
      <c r="M1826" s="3">
        <v>0.32</v>
      </c>
      <c r="N1826" s="3">
        <v>0</v>
      </c>
      <c r="O1826" s="3">
        <v>0.56999999999999995</v>
      </c>
      <c r="P1826" s="4">
        <v>8</v>
      </c>
      <c r="Q1826" s="4">
        <v>8</v>
      </c>
      <c r="R1826" t="b">
        <v>1</v>
      </c>
      <c r="S1826" t="b">
        <v>0</v>
      </c>
      <c r="T1826" t="b">
        <v>0</v>
      </c>
      <c r="U1826" t="b">
        <v>0</v>
      </c>
      <c r="V1826" t="b">
        <v>0</v>
      </c>
      <c r="W1826" t="s">
        <v>64</v>
      </c>
      <c r="X1826" t="s">
        <v>200</v>
      </c>
      <c r="Y1826" t="s">
        <v>66</v>
      </c>
      <c r="Z1826" s="3">
        <v>2.6560000000000001</v>
      </c>
      <c r="AA1826" t="s">
        <v>120</v>
      </c>
      <c r="AB1826" t="s">
        <v>11271</v>
      </c>
      <c r="AC1826" s="6" t="s">
        <v>11272</v>
      </c>
      <c r="AD1826" s="3">
        <f t="shared" si="224"/>
        <v>7.28</v>
      </c>
      <c r="AE1826" s="4">
        <f t="shared" si="225"/>
        <v>56</v>
      </c>
      <c r="AF1826" s="4">
        <f t="shared" si="226"/>
        <v>1</v>
      </c>
      <c r="AG1826" s="4">
        <f t="shared" si="227"/>
        <v>109</v>
      </c>
      <c r="AH1826" t="str">
        <f t="shared" si="228"/>
        <v>standard</v>
      </c>
      <c r="AI1826" t="b">
        <f t="shared" si="229"/>
        <v>1</v>
      </c>
      <c r="AJ1826" t="str">
        <f t="shared" si="230"/>
        <v>ok</v>
      </c>
      <c r="AK1826" t="s">
        <v>11273</v>
      </c>
      <c r="AM1826" s="2">
        <v>46191</v>
      </c>
      <c r="AN1826" t="b">
        <f t="shared" si="231"/>
        <v>1</v>
      </c>
    </row>
    <row r="1827" spans="1:40" ht="43.2" x14ac:dyDescent="0.3">
      <c r="A1827" t="s">
        <v>11274</v>
      </c>
      <c r="B1827" t="s">
        <v>11275</v>
      </c>
      <c r="C1827" s="6" t="s">
        <v>11276</v>
      </c>
      <c r="D1827" t="s">
        <v>43</v>
      </c>
      <c r="E1827" s="4">
        <v>15</v>
      </c>
      <c r="F1827" t="b">
        <v>1</v>
      </c>
      <c r="G1827" s="4">
        <v>493</v>
      </c>
      <c r="H1827" s="3">
        <v>0</v>
      </c>
      <c r="I1827" s="3">
        <v>1</v>
      </c>
      <c r="J1827" s="3">
        <v>0</v>
      </c>
      <c r="K1827" s="3">
        <v>0</v>
      </c>
      <c r="L1827" s="3">
        <v>0.56999999999999995</v>
      </c>
      <c r="M1827" s="3">
        <v>-0.1</v>
      </c>
      <c r="N1827" s="3">
        <v>0</v>
      </c>
      <c r="O1827" s="3">
        <v>0</v>
      </c>
      <c r="P1827" s="4">
        <v>9</v>
      </c>
      <c r="Q1827" s="4">
        <v>9</v>
      </c>
      <c r="R1827" t="b">
        <v>0</v>
      </c>
      <c r="S1827" t="b">
        <v>1</v>
      </c>
      <c r="T1827" t="b">
        <v>0</v>
      </c>
      <c r="U1827" t="b">
        <v>0</v>
      </c>
      <c r="V1827" t="b">
        <v>1</v>
      </c>
      <c r="W1827" t="s">
        <v>148</v>
      </c>
      <c r="X1827" t="s">
        <v>75</v>
      </c>
      <c r="Y1827" t="s">
        <v>129</v>
      </c>
      <c r="Z1827" s="3">
        <v>1.8779999999999999</v>
      </c>
      <c r="AA1827" t="s">
        <v>193</v>
      </c>
      <c r="AB1827" t="s">
        <v>11277</v>
      </c>
      <c r="AC1827" s="6" t="s">
        <v>11278</v>
      </c>
      <c r="AD1827" s="3">
        <f t="shared" si="224"/>
        <v>4.84</v>
      </c>
      <c r="AE1827" s="4">
        <f t="shared" si="225"/>
        <v>18</v>
      </c>
      <c r="AF1827" s="4">
        <f t="shared" si="226"/>
        <v>1</v>
      </c>
      <c r="AG1827" s="4">
        <f t="shared" si="227"/>
        <v>120</v>
      </c>
      <c r="AH1827" t="str">
        <f t="shared" si="228"/>
        <v>standard</v>
      </c>
      <c r="AI1827" t="b">
        <f t="shared" si="229"/>
        <v>1</v>
      </c>
      <c r="AJ1827" t="str">
        <f t="shared" si="230"/>
        <v>ok</v>
      </c>
      <c r="AK1827" t="s">
        <v>11279</v>
      </c>
      <c r="AL1827" t="s">
        <v>2083</v>
      </c>
      <c r="AM1827" s="2">
        <v>46140</v>
      </c>
      <c r="AN1827" t="b">
        <f t="shared" si="231"/>
        <v>1</v>
      </c>
    </row>
    <row r="1828" spans="1:40" ht="43.2" x14ac:dyDescent="0.3">
      <c r="A1828" t="s">
        <v>11280</v>
      </c>
      <c r="B1828" t="s">
        <v>11281</v>
      </c>
      <c r="C1828" s="6" t="s">
        <v>11282</v>
      </c>
      <c r="D1828" t="s">
        <v>63</v>
      </c>
      <c r="E1828" s="4">
        <v>29</v>
      </c>
      <c r="F1828" t="b">
        <v>1</v>
      </c>
      <c r="G1828" s="4">
        <v>861</v>
      </c>
      <c r="H1828" s="3">
        <v>0</v>
      </c>
      <c r="I1828" s="3">
        <v>0</v>
      </c>
      <c r="J1828" s="3">
        <v>0</v>
      </c>
      <c r="K1828" s="3">
        <v>0</v>
      </c>
      <c r="L1828" s="3">
        <v>0.16</v>
      </c>
      <c r="M1828" s="3">
        <v>0</v>
      </c>
      <c r="N1828" s="3">
        <v>0</v>
      </c>
      <c r="O1828" s="3">
        <v>0</v>
      </c>
      <c r="P1828" s="4">
        <v>5</v>
      </c>
      <c r="Q1828" s="4">
        <v>10</v>
      </c>
      <c r="R1828" t="b">
        <v>1</v>
      </c>
      <c r="S1828" t="b">
        <v>0</v>
      </c>
      <c r="T1828" t="b">
        <v>1</v>
      </c>
      <c r="U1828" t="b">
        <v>0</v>
      </c>
      <c r="V1828" t="b">
        <v>1</v>
      </c>
      <c r="W1828" t="s">
        <v>92</v>
      </c>
      <c r="X1828" t="s">
        <v>65</v>
      </c>
      <c r="Y1828" t="s">
        <v>331</v>
      </c>
      <c r="Z1828" s="3">
        <v>0.42499999999999999</v>
      </c>
      <c r="AA1828" t="s">
        <v>1505</v>
      </c>
      <c r="AB1828" t="s">
        <v>11283</v>
      </c>
      <c r="AC1828" s="6" t="s">
        <v>11284</v>
      </c>
      <c r="AD1828" s="3">
        <f t="shared" si="224"/>
        <v>1.32</v>
      </c>
      <c r="AE1828" s="4">
        <f t="shared" si="225"/>
        <v>37</v>
      </c>
      <c r="AF1828" s="4">
        <f t="shared" si="226"/>
        <v>6</v>
      </c>
      <c r="AG1828" s="4">
        <f t="shared" si="227"/>
        <v>116</v>
      </c>
      <c r="AH1828" t="str">
        <f t="shared" si="228"/>
        <v>standard</v>
      </c>
      <c r="AI1828" t="b">
        <f t="shared" si="229"/>
        <v>0</v>
      </c>
      <c r="AJ1828" t="str">
        <f t="shared" si="230"/>
        <v>ok</v>
      </c>
      <c r="AK1828" t="s">
        <v>11285</v>
      </c>
      <c r="AM1828" s="2">
        <v>46076</v>
      </c>
      <c r="AN1828" t="b">
        <f t="shared" si="231"/>
        <v>1</v>
      </c>
    </row>
    <row r="1829" spans="1:40" ht="43.2" x14ac:dyDescent="0.3">
      <c r="A1829" t="s">
        <v>11286</v>
      </c>
      <c r="B1829" t="s">
        <v>11287</v>
      </c>
      <c r="C1829" s="6" t="s">
        <v>11288</v>
      </c>
      <c r="D1829" t="s">
        <v>63</v>
      </c>
      <c r="E1829" s="4">
        <v>28</v>
      </c>
      <c r="F1829" t="b">
        <v>1</v>
      </c>
      <c r="G1829" s="4">
        <v>1901</v>
      </c>
      <c r="H1829" s="3">
        <v>1.48</v>
      </c>
      <c r="I1829" s="3">
        <v>1</v>
      </c>
      <c r="J1829" s="3">
        <v>0</v>
      </c>
      <c r="K1829" s="3">
        <v>0.72</v>
      </c>
      <c r="L1829" s="3">
        <v>0</v>
      </c>
      <c r="M1829" s="3">
        <v>0</v>
      </c>
      <c r="N1829" s="3">
        <v>0</v>
      </c>
      <c r="O1829" s="3">
        <v>0</v>
      </c>
      <c r="P1829" s="4">
        <v>2</v>
      </c>
      <c r="Q1829" s="4">
        <v>8</v>
      </c>
      <c r="R1829" t="b">
        <v>0</v>
      </c>
      <c r="S1829" t="b">
        <v>1</v>
      </c>
      <c r="T1829" t="b">
        <v>0</v>
      </c>
      <c r="U1829" t="b">
        <v>1</v>
      </c>
      <c r="V1829" t="b">
        <v>1</v>
      </c>
      <c r="W1829" t="s">
        <v>148</v>
      </c>
      <c r="X1829" t="s">
        <v>149</v>
      </c>
      <c r="Y1829" t="s">
        <v>74</v>
      </c>
      <c r="Z1829" s="3">
        <v>0.23</v>
      </c>
      <c r="AA1829" t="s">
        <v>788</v>
      </c>
      <c r="AB1829" t="s">
        <v>11289</v>
      </c>
      <c r="AC1829" s="6" t="s">
        <v>11290</v>
      </c>
      <c r="AD1829" s="3">
        <f t="shared" si="224"/>
        <v>15.78</v>
      </c>
      <c r="AE1829" s="4">
        <f t="shared" si="225"/>
        <v>46</v>
      </c>
      <c r="AF1829" s="4">
        <f t="shared" si="226"/>
        <v>7</v>
      </c>
      <c r="AG1829" s="4">
        <f t="shared" si="227"/>
        <v>114</v>
      </c>
      <c r="AH1829" t="str">
        <f t="shared" si="228"/>
        <v>rare-chest</v>
      </c>
      <c r="AI1829" t="b">
        <f t="shared" si="229"/>
        <v>0</v>
      </c>
      <c r="AJ1829" t="str">
        <f t="shared" si="230"/>
        <v>review: balance outlier</v>
      </c>
      <c r="AK1829" t="s">
        <v>11291</v>
      </c>
      <c r="AM1829" s="2">
        <v>46035</v>
      </c>
      <c r="AN1829" t="b">
        <f t="shared" si="231"/>
        <v>1</v>
      </c>
    </row>
    <row r="1830" spans="1:40" ht="43.2" x14ac:dyDescent="0.3">
      <c r="A1830" t="s">
        <v>11292</v>
      </c>
      <c r="B1830" t="s">
        <v>11293</v>
      </c>
      <c r="C1830" s="6" t="s">
        <v>11294</v>
      </c>
      <c r="D1830" t="s">
        <v>119</v>
      </c>
      <c r="E1830" s="4">
        <v>70</v>
      </c>
      <c r="F1830" t="b">
        <v>1</v>
      </c>
      <c r="G1830" s="4">
        <v>821</v>
      </c>
      <c r="H1830" s="3">
        <v>-0.1</v>
      </c>
      <c r="I1830" s="3">
        <v>0</v>
      </c>
      <c r="J1830" s="3">
        <v>0.06</v>
      </c>
      <c r="K1830" s="3">
        <v>0</v>
      </c>
      <c r="L1830" s="3">
        <v>0</v>
      </c>
      <c r="M1830" s="3">
        <v>-0.01</v>
      </c>
      <c r="N1830" s="3">
        <v>0</v>
      </c>
      <c r="O1830" s="3">
        <v>0</v>
      </c>
      <c r="P1830" s="4">
        <v>3</v>
      </c>
      <c r="Q1830" s="4">
        <v>4</v>
      </c>
      <c r="R1830" t="b">
        <v>0</v>
      </c>
      <c r="S1830" t="b">
        <v>0</v>
      </c>
      <c r="T1830" t="b">
        <v>1</v>
      </c>
      <c r="U1830" t="b">
        <v>0</v>
      </c>
      <c r="V1830" t="b">
        <v>0</v>
      </c>
      <c r="W1830" t="s">
        <v>138</v>
      </c>
      <c r="X1830" t="s">
        <v>200</v>
      </c>
      <c r="Y1830" t="s">
        <v>66</v>
      </c>
      <c r="Z1830" s="3">
        <v>0.20899999999999999</v>
      </c>
      <c r="AA1830" t="s">
        <v>1385</v>
      </c>
      <c r="AB1830" t="s">
        <v>11295</v>
      </c>
      <c r="AC1830" s="6" t="s">
        <v>11296</v>
      </c>
      <c r="AD1830" s="3">
        <f t="shared" si="224"/>
        <v>5</v>
      </c>
      <c r="AE1830" s="4">
        <f t="shared" si="225"/>
        <v>88</v>
      </c>
      <c r="AF1830" s="4">
        <f t="shared" si="226"/>
        <v>2</v>
      </c>
      <c r="AG1830" s="4">
        <f t="shared" si="227"/>
        <v>114</v>
      </c>
      <c r="AH1830" t="str">
        <f t="shared" si="228"/>
        <v>standard</v>
      </c>
      <c r="AI1830" t="b">
        <f t="shared" si="229"/>
        <v>1</v>
      </c>
      <c r="AJ1830" t="str">
        <f t="shared" si="230"/>
        <v>ok</v>
      </c>
      <c r="AK1830" t="s">
        <v>11297</v>
      </c>
      <c r="AM1830" s="2">
        <v>46134</v>
      </c>
      <c r="AN1830" t="b">
        <f t="shared" si="231"/>
        <v>1</v>
      </c>
    </row>
    <row r="1831" spans="1:40" ht="43.2" x14ac:dyDescent="0.3">
      <c r="A1831" t="s">
        <v>11298</v>
      </c>
      <c r="B1831" t="s">
        <v>11299</v>
      </c>
      <c r="C1831" s="6" t="s">
        <v>11300</v>
      </c>
      <c r="D1831" t="s">
        <v>43</v>
      </c>
      <c r="E1831" s="4">
        <v>35</v>
      </c>
      <c r="F1831" t="b">
        <v>0</v>
      </c>
      <c r="G1831" s="4">
        <v>1235</v>
      </c>
      <c r="H1831" s="3">
        <v>0</v>
      </c>
      <c r="I1831" s="3">
        <v>1</v>
      </c>
      <c r="J1831" s="3">
        <v>-0.34</v>
      </c>
      <c r="K1831" s="3">
        <v>0</v>
      </c>
      <c r="L1831" s="3">
        <v>-0.26</v>
      </c>
      <c r="M1831" s="3">
        <v>0</v>
      </c>
      <c r="N1831" s="3">
        <v>-0.27</v>
      </c>
      <c r="O1831" s="3">
        <v>-0.3</v>
      </c>
      <c r="P1831" s="4">
        <v>5</v>
      </c>
      <c r="Q1831" s="4">
        <v>7</v>
      </c>
      <c r="R1831" t="b">
        <v>0</v>
      </c>
      <c r="S1831" t="b">
        <v>1</v>
      </c>
      <c r="T1831" t="b">
        <v>0</v>
      </c>
      <c r="U1831" t="b">
        <v>0</v>
      </c>
      <c r="V1831" t="b">
        <v>1</v>
      </c>
      <c r="W1831" t="s">
        <v>54</v>
      </c>
      <c r="X1831" t="s">
        <v>149</v>
      </c>
      <c r="Y1831" t="s">
        <v>331</v>
      </c>
      <c r="Z1831" s="3">
        <v>0.89900000000000002</v>
      </c>
      <c r="AA1831" t="s">
        <v>243</v>
      </c>
      <c r="AB1831" t="s">
        <v>11301</v>
      </c>
      <c r="AC1831" s="6" t="s">
        <v>11302</v>
      </c>
      <c r="AD1831" s="3">
        <f t="shared" si="224"/>
        <v>6.18</v>
      </c>
      <c r="AE1831" s="4">
        <f t="shared" si="225"/>
        <v>44</v>
      </c>
      <c r="AF1831" s="4">
        <f t="shared" si="226"/>
        <v>3</v>
      </c>
      <c r="AG1831" s="4">
        <f t="shared" si="227"/>
        <v>111</v>
      </c>
      <c r="AH1831" t="str">
        <f t="shared" si="228"/>
        <v>standard</v>
      </c>
      <c r="AI1831" t="b">
        <f t="shared" si="229"/>
        <v>1</v>
      </c>
      <c r="AJ1831" t="str">
        <f t="shared" si="230"/>
        <v>review: multi-status synergy</v>
      </c>
      <c r="AK1831" t="s">
        <v>11303</v>
      </c>
      <c r="AM1831" s="2">
        <v>46167</v>
      </c>
      <c r="AN1831" t="b">
        <f t="shared" si="231"/>
        <v>1</v>
      </c>
    </row>
    <row r="1832" spans="1:40" ht="43.2" x14ac:dyDescent="0.3">
      <c r="A1832" t="s">
        <v>11304</v>
      </c>
      <c r="B1832" t="s">
        <v>11305</v>
      </c>
      <c r="C1832" s="6" t="s">
        <v>11306</v>
      </c>
      <c r="D1832" t="s">
        <v>63</v>
      </c>
      <c r="E1832" s="4">
        <v>20</v>
      </c>
      <c r="F1832" t="b">
        <v>1</v>
      </c>
      <c r="G1832" s="4">
        <v>1518</v>
      </c>
      <c r="H1832" s="3">
        <v>0</v>
      </c>
      <c r="I1832" s="3">
        <v>0</v>
      </c>
      <c r="J1832" s="3">
        <v>0</v>
      </c>
      <c r="K1832" s="3">
        <v>0</v>
      </c>
      <c r="L1832" s="3">
        <v>0</v>
      </c>
      <c r="M1832" s="3">
        <v>0</v>
      </c>
      <c r="N1832" s="3">
        <v>-0.76</v>
      </c>
      <c r="O1832" s="3">
        <v>-0.24</v>
      </c>
      <c r="P1832" s="4">
        <v>2</v>
      </c>
      <c r="Q1832" s="4">
        <v>4</v>
      </c>
      <c r="R1832" t="b">
        <v>0</v>
      </c>
      <c r="S1832" t="b">
        <v>1</v>
      </c>
      <c r="T1832" t="b">
        <v>0</v>
      </c>
      <c r="U1832" t="b">
        <v>1</v>
      </c>
      <c r="V1832" t="b">
        <v>1</v>
      </c>
      <c r="W1832" t="s">
        <v>148</v>
      </c>
      <c r="X1832" t="s">
        <v>101</v>
      </c>
      <c r="Y1832" t="s">
        <v>74</v>
      </c>
      <c r="Z1832" s="3">
        <v>2.1019999999999999</v>
      </c>
      <c r="AA1832" t="s">
        <v>788</v>
      </c>
      <c r="AB1832" t="s">
        <v>11307</v>
      </c>
      <c r="AC1832" s="6" t="s">
        <v>11308</v>
      </c>
      <c r="AD1832" s="3">
        <f t="shared" si="224"/>
        <v>3</v>
      </c>
      <c r="AE1832" s="4">
        <f t="shared" si="225"/>
        <v>22</v>
      </c>
      <c r="AF1832" s="4">
        <f t="shared" si="226"/>
        <v>3</v>
      </c>
      <c r="AG1832" s="4">
        <f t="shared" si="227"/>
        <v>116</v>
      </c>
      <c r="AH1832" t="str">
        <f t="shared" si="228"/>
        <v>standard</v>
      </c>
      <c r="AI1832" t="b">
        <f t="shared" si="229"/>
        <v>1</v>
      </c>
      <c r="AJ1832" t="str">
        <f t="shared" si="230"/>
        <v>ok</v>
      </c>
      <c r="AK1832" t="s">
        <v>11309</v>
      </c>
      <c r="AM1832" s="2">
        <v>46137</v>
      </c>
      <c r="AN1832" t="b">
        <f t="shared" si="231"/>
        <v>1</v>
      </c>
    </row>
    <row r="1833" spans="1:40" ht="43.2" x14ac:dyDescent="0.3">
      <c r="A1833" t="s">
        <v>11310</v>
      </c>
      <c r="B1833" t="s">
        <v>8438</v>
      </c>
      <c r="C1833" s="6" t="s">
        <v>11311</v>
      </c>
      <c r="D1833" t="s">
        <v>63</v>
      </c>
      <c r="E1833" s="4">
        <v>18</v>
      </c>
      <c r="F1833" t="b">
        <v>0</v>
      </c>
      <c r="G1833" s="4">
        <v>1427</v>
      </c>
      <c r="H1833" s="3">
        <v>0</v>
      </c>
      <c r="I1833" s="3">
        <v>0</v>
      </c>
      <c r="J1833" s="3">
        <v>0</v>
      </c>
      <c r="K1833" s="3">
        <v>0.81</v>
      </c>
      <c r="L1833" s="3">
        <v>0</v>
      </c>
      <c r="M1833" s="3">
        <v>0</v>
      </c>
      <c r="N1833" s="3">
        <v>0</v>
      </c>
      <c r="O1833" s="3">
        <v>0</v>
      </c>
      <c r="P1833" s="4">
        <v>8</v>
      </c>
      <c r="Q1833" s="4">
        <v>10</v>
      </c>
      <c r="R1833" t="b">
        <v>1</v>
      </c>
      <c r="S1833" t="b">
        <v>0</v>
      </c>
      <c r="T1833" t="b">
        <v>0</v>
      </c>
      <c r="U1833" t="b">
        <v>1</v>
      </c>
      <c r="V1833" t="b">
        <v>1</v>
      </c>
      <c r="W1833" t="s">
        <v>44</v>
      </c>
      <c r="X1833" t="s">
        <v>128</v>
      </c>
      <c r="Y1833" t="s">
        <v>66</v>
      </c>
      <c r="Z1833" s="3">
        <v>1.407</v>
      </c>
      <c r="AA1833" t="s">
        <v>47</v>
      </c>
      <c r="AB1833" t="s">
        <v>8440</v>
      </c>
      <c r="AC1833" s="6" t="s">
        <v>11312</v>
      </c>
      <c r="AD1833" s="3">
        <f t="shared" si="224"/>
        <v>2.62</v>
      </c>
      <c r="AE1833" s="4">
        <f t="shared" si="225"/>
        <v>22</v>
      </c>
      <c r="AF1833" s="4">
        <f t="shared" si="226"/>
        <v>3</v>
      </c>
      <c r="AG1833" s="4">
        <f t="shared" si="227"/>
        <v>115</v>
      </c>
      <c r="AH1833" t="str">
        <f t="shared" si="228"/>
        <v>standard</v>
      </c>
      <c r="AI1833" t="b">
        <f t="shared" si="229"/>
        <v>0</v>
      </c>
      <c r="AJ1833" t="str">
        <f t="shared" si="230"/>
        <v>ok</v>
      </c>
      <c r="AK1833" t="s">
        <v>11313</v>
      </c>
      <c r="AM1833" s="2">
        <v>46146</v>
      </c>
      <c r="AN1833" t="b">
        <f t="shared" si="231"/>
        <v>1</v>
      </c>
    </row>
    <row r="1834" spans="1:40" ht="43.2" x14ac:dyDescent="0.3">
      <c r="A1834" t="s">
        <v>11314</v>
      </c>
      <c r="B1834" t="s">
        <v>11315</v>
      </c>
      <c r="C1834" s="6" t="s">
        <v>11316</v>
      </c>
      <c r="D1834" t="s">
        <v>63</v>
      </c>
      <c r="E1834" s="4">
        <v>29</v>
      </c>
      <c r="F1834" t="b">
        <v>0</v>
      </c>
      <c r="G1834" s="4">
        <v>998</v>
      </c>
      <c r="H1834" s="3">
        <v>0</v>
      </c>
      <c r="I1834" s="3">
        <v>0</v>
      </c>
      <c r="J1834" s="3">
        <v>0</v>
      </c>
      <c r="K1834" s="3">
        <v>0</v>
      </c>
      <c r="L1834" s="3">
        <v>0</v>
      </c>
      <c r="M1834" s="3">
        <v>-0.03</v>
      </c>
      <c r="N1834" s="3">
        <v>-1.38</v>
      </c>
      <c r="O1834" s="3">
        <v>0</v>
      </c>
      <c r="P1834" s="4">
        <v>3</v>
      </c>
      <c r="Q1834" s="4">
        <v>9</v>
      </c>
      <c r="R1834" t="b">
        <v>0</v>
      </c>
      <c r="S1834" t="b">
        <v>0</v>
      </c>
      <c r="T1834" t="b">
        <v>0</v>
      </c>
      <c r="U1834" t="b">
        <v>0</v>
      </c>
      <c r="V1834" t="b">
        <v>0</v>
      </c>
      <c r="W1834" t="s">
        <v>138</v>
      </c>
      <c r="X1834" t="s">
        <v>200</v>
      </c>
      <c r="Y1834" t="s">
        <v>66</v>
      </c>
      <c r="Z1834" s="3">
        <v>2.2040000000000002</v>
      </c>
      <c r="AA1834" t="s">
        <v>140</v>
      </c>
      <c r="AB1834" t="s">
        <v>11317</v>
      </c>
      <c r="AC1834" s="6" t="s">
        <v>11318</v>
      </c>
      <c r="AD1834" s="3">
        <f t="shared" si="224"/>
        <v>3.82</v>
      </c>
      <c r="AE1834" s="4">
        <f t="shared" si="225"/>
        <v>33</v>
      </c>
      <c r="AF1834" s="4">
        <f t="shared" si="226"/>
        <v>7</v>
      </c>
      <c r="AG1834" s="4">
        <f t="shared" si="227"/>
        <v>120</v>
      </c>
      <c r="AH1834" t="str">
        <f t="shared" si="228"/>
        <v>standard</v>
      </c>
      <c r="AI1834" t="b">
        <f t="shared" si="229"/>
        <v>1</v>
      </c>
      <c r="AJ1834" t="str">
        <f t="shared" si="230"/>
        <v>ok</v>
      </c>
      <c r="AK1834" t="s">
        <v>11319</v>
      </c>
      <c r="AL1834" t="s">
        <v>7415</v>
      </c>
      <c r="AM1834" s="2">
        <v>46075</v>
      </c>
      <c r="AN1834" t="b">
        <f t="shared" si="231"/>
        <v>1</v>
      </c>
    </row>
    <row r="1835" spans="1:40" ht="43.2" x14ac:dyDescent="0.3">
      <c r="A1835" t="s">
        <v>11320</v>
      </c>
      <c r="B1835" t="s">
        <v>11321</v>
      </c>
      <c r="C1835" s="6" t="s">
        <v>11322</v>
      </c>
      <c r="D1835" t="s">
        <v>119</v>
      </c>
      <c r="E1835" s="4">
        <v>40</v>
      </c>
      <c r="F1835" t="b">
        <v>1</v>
      </c>
      <c r="G1835" s="4">
        <v>143</v>
      </c>
      <c r="H1835" s="3">
        <v>0.64</v>
      </c>
      <c r="I1835" s="3">
        <v>0</v>
      </c>
      <c r="J1835" s="3">
        <v>0</v>
      </c>
      <c r="K1835" s="3">
        <v>0</v>
      </c>
      <c r="L1835" s="3">
        <v>0.54</v>
      </c>
      <c r="M1835" s="3">
        <v>0</v>
      </c>
      <c r="N1835" s="3">
        <v>0</v>
      </c>
      <c r="O1835" s="3">
        <v>0.56000000000000005</v>
      </c>
      <c r="P1835" s="4">
        <v>9</v>
      </c>
      <c r="Q1835" s="4">
        <v>9</v>
      </c>
      <c r="R1835" t="b">
        <v>0</v>
      </c>
      <c r="S1835" t="b">
        <v>0</v>
      </c>
      <c r="T1835" t="b">
        <v>0</v>
      </c>
      <c r="U1835" t="b">
        <v>1</v>
      </c>
      <c r="V1835" t="b">
        <v>0</v>
      </c>
      <c r="W1835" t="s">
        <v>64</v>
      </c>
      <c r="X1835" t="s">
        <v>149</v>
      </c>
      <c r="Y1835" t="s">
        <v>66</v>
      </c>
      <c r="Z1835" s="3">
        <v>1.4079999999999999</v>
      </c>
      <c r="AA1835" t="s">
        <v>209</v>
      </c>
      <c r="AB1835" t="s">
        <v>11323</v>
      </c>
      <c r="AC1835" s="6" t="s">
        <v>11324</v>
      </c>
      <c r="AD1835" s="3">
        <f t="shared" si="224"/>
        <v>11.32</v>
      </c>
      <c r="AE1835" s="4">
        <f t="shared" si="225"/>
        <v>58</v>
      </c>
      <c r="AF1835" s="4">
        <f t="shared" si="226"/>
        <v>1</v>
      </c>
      <c r="AG1835" s="4">
        <f t="shared" si="227"/>
        <v>114</v>
      </c>
      <c r="AH1835" t="str">
        <f t="shared" si="228"/>
        <v>standard</v>
      </c>
      <c r="AI1835" t="b">
        <f t="shared" si="229"/>
        <v>0</v>
      </c>
      <c r="AJ1835" t="str">
        <f t="shared" si="230"/>
        <v>ok</v>
      </c>
      <c r="AK1835" t="s">
        <v>11325</v>
      </c>
      <c r="AM1835" s="2">
        <v>46118</v>
      </c>
      <c r="AN1835" t="b">
        <f t="shared" si="231"/>
        <v>1</v>
      </c>
    </row>
    <row r="1836" spans="1:40" ht="43.2" x14ac:dyDescent="0.3">
      <c r="A1836" t="s">
        <v>11326</v>
      </c>
      <c r="B1836" t="s">
        <v>11327</v>
      </c>
      <c r="C1836" s="6" t="s">
        <v>11328</v>
      </c>
      <c r="D1836" t="s">
        <v>63</v>
      </c>
      <c r="E1836" s="4">
        <v>16</v>
      </c>
      <c r="F1836" t="b">
        <v>1</v>
      </c>
      <c r="G1836" s="4">
        <v>1904</v>
      </c>
      <c r="H1836" s="3">
        <v>0</v>
      </c>
      <c r="I1836" s="3">
        <v>-1</v>
      </c>
      <c r="J1836" s="3">
        <v>0.01</v>
      </c>
      <c r="K1836" s="3">
        <v>0</v>
      </c>
      <c r="L1836" s="3">
        <v>0</v>
      </c>
      <c r="M1836" s="3">
        <v>0</v>
      </c>
      <c r="N1836" s="3">
        <v>0</v>
      </c>
      <c r="O1836" s="3">
        <v>0.52</v>
      </c>
      <c r="P1836" s="4">
        <v>9</v>
      </c>
      <c r="Q1836" s="4">
        <v>10</v>
      </c>
      <c r="R1836" t="b">
        <v>1</v>
      </c>
      <c r="S1836" t="b">
        <v>1</v>
      </c>
      <c r="T1836" t="b">
        <v>0</v>
      </c>
      <c r="U1836" t="b">
        <v>1</v>
      </c>
      <c r="V1836" t="b">
        <v>1</v>
      </c>
      <c r="W1836" t="s">
        <v>84</v>
      </c>
      <c r="X1836" t="s">
        <v>128</v>
      </c>
      <c r="Y1836" t="s">
        <v>46</v>
      </c>
      <c r="Z1836" s="3">
        <v>2.4039999999999999</v>
      </c>
      <c r="AA1836" t="s">
        <v>598</v>
      </c>
      <c r="AB1836" t="s">
        <v>11329</v>
      </c>
      <c r="AC1836" s="6" t="s">
        <v>11330</v>
      </c>
      <c r="AD1836" s="3">
        <f t="shared" si="224"/>
        <v>3.57</v>
      </c>
      <c r="AE1836" s="4">
        <f t="shared" si="225"/>
        <v>20</v>
      </c>
      <c r="AF1836" s="4">
        <f t="shared" si="226"/>
        <v>2</v>
      </c>
      <c r="AG1836" s="4">
        <f t="shared" si="227"/>
        <v>113</v>
      </c>
      <c r="AH1836" t="str">
        <f t="shared" si="228"/>
        <v>standard</v>
      </c>
      <c r="AI1836" t="b">
        <f t="shared" si="229"/>
        <v>1</v>
      </c>
      <c r="AJ1836" t="str">
        <f t="shared" si="230"/>
        <v>ok</v>
      </c>
      <c r="AK1836" t="s">
        <v>11331</v>
      </c>
      <c r="AM1836" s="2">
        <v>46202</v>
      </c>
      <c r="AN1836" t="b">
        <f t="shared" si="231"/>
        <v>1</v>
      </c>
    </row>
    <row r="1837" spans="1:40" ht="43.2" x14ac:dyDescent="0.3">
      <c r="A1837" t="s">
        <v>11332</v>
      </c>
      <c r="B1837" t="s">
        <v>11333</v>
      </c>
      <c r="C1837" s="6" t="s">
        <v>11334</v>
      </c>
      <c r="D1837" t="s">
        <v>178</v>
      </c>
      <c r="E1837" s="4">
        <v>93</v>
      </c>
      <c r="F1837" t="b">
        <v>1</v>
      </c>
      <c r="G1837" s="4">
        <v>1327</v>
      </c>
      <c r="H1837" s="3">
        <v>1.06</v>
      </c>
      <c r="I1837" s="3">
        <v>1</v>
      </c>
      <c r="J1837" s="3">
        <v>0</v>
      </c>
      <c r="K1837" s="3">
        <v>0</v>
      </c>
      <c r="L1837" s="3">
        <v>0</v>
      </c>
      <c r="M1837" s="3">
        <v>0.34</v>
      </c>
      <c r="N1837" s="3">
        <v>-1.32</v>
      </c>
      <c r="O1837" s="3">
        <v>0.31</v>
      </c>
      <c r="P1837" s="4">
        <v>5</v>
      </c>
      <c r="Q1837" s="4">
        <v>6</v>
      </c>
      <c r="R1837" t="b">
        <v>0</v>
      </c>
      <c r="S1837" t="b">
        <v>1</v>
      </c>
      <c r="T1837" t="b">
        <v>0</v>
      </c>
      <c r="U1837" t="b">
        <v>0</v>
      </c>
      <c r="V1837" t="b">
        <v>1</v>
      </c>
      <c r="W1837" t="s">
        <v>44</v>
      </c>
      <c r="X1837" t="s">
        <v>55</v>
      </c>
      <c r="Y1837" t="s">
        <v>46</v>
      </c>
      <c r="Z1837" s="3">
        <v>1.0860000000000001</v>
      </c>
      <c r="AA1837" t="s">
        <v>848</v>
      </c>
      <c r="AB1837" t="s">
        <v>11335</v>
      </c>
      <c r="AC1837" s="6" t="s">
        <v>11336</v>
      </c>
      <c r="AD1837" s="3">
        <f t="shared" si="224"/>
        <v>20.92</v>
      </c>
      <c r="AE1837" s="4">
        <f t="shared" si="225"/>
        <v>171</v>
      </c>
      <c r="AF1837" s="4">
        <f t="shared" si="226"/>
        <v>2</v>
      </c>
      <c r="AG1837" s="4">
        <f t="shared" si="227"/>
        <v>112</v>
      </c>
      <c r="AH1837" t="str">
        <f t="shared" si="228"/>
        <v>rare-chest</v>
      </c>
      <c r="AI1837" t="b">
        <f t="shared" si="229"/>
        <v>1</v>
      </c>
      <c r="AJ1837" t="str">
        <f t="shared" si="230"/>
        <v>review: balance outlier</v>
      </c>
      <c r="AK1837" t="s">
        <v>11337</v>
      </c>
      <c r="AM1837" s="2">
        <v>46168</v>
      </c>
      <c r="AN1837" t="b">
        <f t="shared" si="231"/>
        <v>1</v>
      </c>
    </row>
    <row r="1838" spans="1:40" ht="43.2" x14ac:dyDescent="0.3">
      <c r="A1838" t="s">
        <v>11338</v>
      </c>
      <c r="B1838" t="s">
        <v>11339</v>
      </c>
      <c r="C1838" s="6" t="s">
        <v>11340</v>
      </c>
      <c r="D1838" t="s">
        <v>74</v>
      </c>
      <c r="E1838" s="4">
        <v>30</v>
      </c>
      <c r="F1838" t="b">
        <v>0</v>
      </c>
      <c r="G1838" s="4">
        <v>1086</v>
      </c>
      <c r="H1838" s="3">
        <v>0</v>
      </c>
      <c r="I1838" s="3">
        <v>2</v>
      </c>
      <c r="J1838" s="3">
        <v>0</v>
      </c>
      <c r="K1838" s="3">
        <v>0.35</v>
      </c>
      <c r="L1838" s="3">
        <v>0</v>
      </c>
      <c r="M1838" s="3">
        <v>0.01</v>
      </c>
      <c r="N1838" s="3">
        <v>0</v>
      </c>
      <c r="O1838" s="3">
        <v>0</v>
      </c>
      <c r="P1838" s="4">
        <v>1</v>
      </c>
      <c r="Q1838" s="4">
        <v>2</v>
      </c>
      <c r="R1838" t="b">
        <v>0</v>
      </c>
      <c r="S1838" t="b">
        <v>0</v>
      </c>
      <c r="T1838" t="b">
        <v>0</v>
      </c>
      <c r="U1838" t="b">
        <v>0</v>
      </c>
      <c r="V1838" t="b">
        <v>0</v>
      </c>
      <c r="W1838" t="s">
        <v>138</v>
      </c>
      <c r="X1838" t="s">
        <v>75</v>
      </c>
      <c r="Y1838" t="s">
        <v>66</v>
      </c>
      <c r="Z1838" s="3">
        <v>0.46700000000000003</v>
      </c>
      <c r="AA1838" t="s">
        <v>1562</v>
      </c>
      <c r="AB1838" t="s">
        <v>11341</v>
      </c>
      <c r="AC1838" s="6" t="s">
        <v>11342</v>
      </c>
      <c r="AD1838" s="3">
        <f t="shared" si="224"/>
        <v>8.7200000000000006</v>
      </c>
      <c r="AE1838" s="4">
        <f t="shared" si="225"/>
        <v>40</v>
      </c>
      <c r="AF1838" s="4">
        <f t="shared" si="226"/>
        <v>2</v>
      </c>
      <c r="AG1838" s="4">
        <f t="shared" si="227"/>
        <v>120</v>
      </c>
      <c r="AH1838" t="str">
        <f t="shared" si="228"/>
        <v>curse-room</v>
      </c>
      <c r="AI1838" t="b">
        <f t="shared" si="229"/>
        <v>0</v>
      </c>
      <c r="AJ1838" t="str">
        <f t="shared" si="230"/>
        <v>ok</v>
      </c>
      <c r="AK1838" t="s">
        <v>11343</v>
      </c>
      <c r="AM1838" s="2">
        <v>46132</v>
      </c>
      <c r="AN1838" t="b">
        <f t="shared" si="231"/>
        <v>1</v>
      </c>
    </row>
    <row r="1839" spans="1:40" ht="43.2" x14ac:dyDescent="0.3">
      <c r="A1839" t="s">
        <v>11344</v>
      </c>
      <c r="B1839" t="s">
        <v>2866</v>
      </c>
      <c r="C1839" s="6" t="s">
        <v>11345</v>
      </c>
      <c r="D1839" t="s">
        <v>74</v>
      </c>
      <c r="E1839" s="4">
        <v>54</v>
      </c>
      <c r="F1839" t="b">
        <v>0</v>
      </c>
      <c r="G1839" s="4">
        <v>222</v>
      </c>
      <c r="H1839" s="3">
        <v>0</v>
      </c>
      <c r="I1839" s="3">
        <v>-1</v>
      </c>
      <c r="J1839" s="3">
        <v>0.1</v>
      </c>
      <c r="K1839" s="3">
        <v>0.59</v>
      </c>
      <c r="L1839" s="3">
        <v>-0.33</v>
      </c>
      <c r="M1839" s="3">
        <v>0</v>
      </c>
      <c r="N1839" s="3">
        <v>0</v>
      </c>
      <c r="O1839" s="3">
        <v>0</v>
      </c>
      <c r="P1839" s="4">
        <v>5</v>
      </c>
      <c r="Q1839" s="4">
        <v>10</v>
      </c>
      <c r="R1839" t="b">
        <v>1</v>
      </c>
      <c r="S1839" t="b">
        <v>1</v>
      </c>
      <c r="T1839" t="b">
        <v>0</v>
      </c>
      <c r="U1839" t="b">
        <v>1</v>
      </c>
      <c r="V1839" t="b">
        <v>0</v>
      </c>
      <c r="W1839" t="s">
        <v>84</v>
      </c>
      <c r="X1839" t="s">
        <v>200</v>
      </c>
      <c r="Y1839" t="s">
        <v>331</v>
      </c>
      <c r="Z1839" s="3">
        <v>2.5870000000000002</v>
      </c>
      <c r="AA1839" t="s">
        <v>11346</v>
      </c>
      <c r="AB1839" t="s">
        <v>2868</v>
      </c>
      <c r="AC1839" s="6" t="s">
        <v>11347</v>
      </c>
      <c r="AD1839" s="3">
        <f t="shared" si="224"/>
        <v>8.64</v>
      </c>
      <c r="AE1839" s="4">
        <f t="shared" si="225"/>
        <v>75</v>
      </c>
      <c r="AF1839" s="4">
        <f t="shared" si="226"/>
        <v>6</v>
      </c>
      <c r="AG1839" s="4">
        <f t="shared" si="227"/>
        <v>109</v>
      </c>
      <c r="AH1839" t="str">
        <f t="shared" si="228"/>
        <v>curse-room</v>
      </c>
      <c r="AI1839" t="b">
        <f t="shared" si="229"/>
        <v>1</v>
      </c>
      <c r="AJ1839" t="str">
        <f t="shared" si="230"/>
        <v>ok</v>
      </c>
      <c r="AK1839" t="s">
        <v>11348</v>
      </c>
      <c r="AL1839" t="s">
        <v>7645</v>
      </c>
      <c r="AM1839" s="2">
        <v>46164</v>
      </c>
      <c r="AN1839" t="b">
        <f t="shared" si="231"/>
        <v>1</v>
      </c>
    </row>
    <row r="1840" spans="1:40" ht="43.2" x14ac:dyDescent="0.3">
      <c r="A1840" t="s">
        <v>11349</v>
      </c>
      <c r="B1840" t="s">
        <v>11350</v>
      </c>
      <c r="C1840" s="6" t="s">
        <v>11351</v>
      </c>
      <c r="D1840" t="s">
        <v>63</v>
      </c>
      <c r="E1840" s="4">
        <v>27</v>
      </c>
      <c r="F1840" t="b">
        <v>1</v>
      </c>
      <c r="G1840" s="4">
        <v>983</v>
      </c>
      <c r="H1840" s="3">
        <v>1.07</v>
      </c>
      <c r="I1840" s="3">
        <v>0</v>
      </c>
      <c r="J1840" s="3">
        <v>0</v>
      </c>
      <c r="K1840" s="3">
        <v>1</v>
      </c>
      <c r="L1840" s="3">
        <v>0.35</v>
      </c>
      <c r="M1840" s="3">
        <v>0</v>
      </c>
      <c r="N1840" s="3">
        <v>0</v>
      </c>
      <c r="O1840" s="3">
        <v>-0.31</v>
      </c>
      <c r="P1840" s="4">
        <v>3</v>
      </c>
      <c r="Q1840" s="4">
        <v>8</v>
      </c>
      <c r="R1840" t="b">
        <v>1</v>
      </c>
      <c r="S1840" t="b">
        <v>0</v>
      </c>
      <c r="T1840" t="b">
        <v>0</v>
      </c>
      <c r="U1840" t="b">
        <v>0</v>
      </c>
      <c r="V1840" t="b">
        <v>1</v>
      </c>
      <c r="W1840" t="s">
        <v>54</v>
      </c>
      <c r="X1840" t="s">
        <v>128</v>
      </c>
      <c r="Y1840" t="s">
        <v>66</v>
      </c>
      <c r="Z1840" s="3">
        <v>3.1930000000000001</v>
      </c>
      <c r="AA1840" t="s">
        <v>382</v>
      </c>
      <c r="AB1840" t="s">
        <v>11352</v>
      </c>
      <c r="AC1840" s="6" t="s">
        <v>11353</v>
      </c>
      <c r="AD1840" s="3">
        <f t="shared" si="224"/>
        <v>12.88</v>
      </c>
      <c r="AE1840" s="4">
        <f t="shared" si="225"/>
        <v>43</v>
      </c>
      <c r="AF1840" s="4">
        <f t="shared" si="226"/>
        <v>6</v>
      </c>
      <c r="AG1840" s="4">
        <f t="shared" si="227"/>
        <v>118</v>
      </c>
      <c r="AH1840" t="str">
        <f t="shared" si="228"/>
        <v>rare-chest</v>
      </c>
      <c r="AI1840" t="b">
        <f t="shared" si="229"/>
        <v>1</v>
      </c>
      <c r="AJ1840" t="str">
        <f t="shared" si="230"/>
        <v>review: balance outlier</v>
      </c>
      <c r="AK1840" t="s">
        <v>11354</v>
      </c>
      <c r="AM1840" s="2">
        <v>46191</v>
      </c>
      <c r="AN1840" t="b">
        <f t="shared" si="231"/>
        <v>1</v>
      </c>
    </row>
    <row r="1841" spans="1:40" ht="43.2" x14ac:dyDescent="0.3">
      <c r="A1841" t="s">
        <v>11355</v>
      </c>
      <c r="B1841" t="s">
        <v>11356</v>
      </c>
      <c r="C1841" s="6" t="s">
        <v>11357</v>
      </c>
      <c r="D1841" t="s">
        <v>43</v>
      </c>
      <c r="E1841" s="4">
        <v>27</v>
      </c>
      <c r="F1841" t="b">
        <v>1</v>
      </c>
      <c r="G1841" s="4">
        <v>1393</v>
      </c>
      <c r="H1841" s="3">
        <v>0</v>
      </c>
      <c r="I1841" s="3">
        <v>0</v>
      </c>
      <c r="J1841" s="3">
        <v>0</v>
      </c>
      <c r="K1841" s="3">
        <v>0</v>
      </c>
      <c r="L1841" s="3">
        <v>-0.08</v>
      </c>
      <c r="M1841" s="3">
        <v>0</v>
      </c>
      <c r="N1841" s="3">
        <v>2.5499999999999998</v>
      </c>
      <c r="O1841" s="3">
        <v>0.11</v>
      </c>
      <c r="P1841" s="4">
        <v>6</v>
      </c>
      <c r="Q1841" s="4">
        <v>9</v>
      </c>
      <c r="R1841" t="b">
        <v>0</v>
      </c>
      <c r="S1841" t="b">
        <v>1</v>
      </c>
      <c r="T1841" t="b">
        <v>0</v>
      </c>
      <c r="U1841" t="b">
        <v>0</v>
      </c>
      <c r="V1841" t="b">
        <v>0</v>
      </c>
      <c r="W1841" t="s">
        <v>84</v>
      </c>
      <c r="X1841" t="s">
        <v>200</v>
      </c>
      <c r="Y1841" t="s">
        <v>46</v>
      </c>
      <c r="Z1841" s="3">
        <v>3.48</v>
      </c>
      <c r="AA1841" t="s">
        <v>598</v>
      </c>
      <c r="AB1841" t="s">
        <v>11358</v>
      </c>
      <c r="AC1841" s="6" t="s">
        <v>11359</v>
      </c>
      <c r="AD1841" s="3">
        <f t="shared" si="224"/>
        <v>7.48</v>
      </c>
      <c r="AE1841" s="4">
        <f t="shared" si="225"/>
        <v>35</v>
      </c>
      <c r="AF1841" s="4">
        <f t="shared" si="226"/>
        <v>4</v>
      </c>
      <c r="AG1841" s="4">
        <f t="shared" si="227"/>
        <v>116</v>
      </c>
      <c r="AH1841" t="str">
        <f t="shared" si="228"/>
        <v>standard</v>
      </c>
      <c r="AI1841" t="b">
        <f t="shared" si="229"/>
        <v>1</v>
      </c>
      <c r="AJ1841" t="str">
        <f t="shared" si="230"/>
        <v>ok</v>
      </c>
      <c r="AK1841" t="s">
        <v>11360</v>
      </c>
      <c r="AM1841" s="2">
        <v>46047</v>
      </c>
      <c r="AN1841" t="b">
        <f t="shared" si="231"/>
        <v>1</v>
      </c>
    </row>
    <row r="1842" spans="1:40" ht="43.2" x14ac:dyDescent="0.3">
      <c r="A1842" t="s">
        <v>11361</v>
      </c>
      <c r="B1842" t="s">
        <v>11362</v>
      </c>
      <c r="C1842" s="6" t="s">
        <v>11363</v>
      </c>
      <c r="D1842" t="s">
        <v>43</v>
      </c>
      <c r="E1842" s="4">
        <v>32</v>
      </c>
      <c r="F1842" t="b">
        <v>1</v>
      </c>
      <c r="G1842" s="4">
        <v>1357</v>
      </c>
      <c r="H1842" s="3">
        <v>0</v>
      </c>
      <c r="I1842" s="3">
        <v>0</v>
      </c>
      <c r="J1842" s="3">
        <v>-0.13</v>
      </c>
      <c r="K1842" s="3">
        <v>0</v>
      </c>
      <c r="L1842" s="3">
        <v>0.46</v>
      </c>
      <c r="M1842" s="3">
        <v>0</v>
      </c>
      <c r="N1842" s="3">
        <v>0</v>
      </c>
      <c r="O1842" s="3">
        <v>0</v>
      </c>
      <c r="P1842" s="4">
        <v>2</v>
      </c>
      <c r="Q1842" s="4">
        <v>4</v>
      </c>
      <c r="R1842" t="b">
        <v>1</v>
      </c>
      <c r="S1842" t="b">
        <v>0</v>
      </c>
      <c r="T1842" t="b">
        <v>0</v>
      </c>
      <c r="U1842" t="b">
        <v>1</v>
      </c>
      <c r="V1842" t="b">
        <v>1</v>
      </c>
      <c r="W1842" t="s">
        <v>92</v>
      </c>
      <c r="X1842" t="s">
        <v>128</v>
      </c>
      <c r="Y1842" t="s">
        <v>102</v>
      </c>
      <c r="Z1842" s="3">
        <v>2.2719999999999998</v>
      </c>
      <c r="AA1842" t="s">
        <v>93</v>
      </c>
      <c r="AB1842" t="s">
        <v>11364</v>
      </c>
      <c r="AC1842" s="6" t="s">
        <v>11365</v>
      </c>
      <c r="AD1842" s="3">
        <f t="shared" si="224"/>
        <v>3.31</v>
      </c>
      <c r="AE1842" s="4">
        <f t="shared" si="225"/>
        <v>38</v>
      </c>
      <c r="AF1842" s="4">
        <f t="shared" si="226"/>
        <v>3</v>
      </c>
      <c r="AG1842" s="4">
        <f t="shared" si="227"/>
        <v>120</v>
      </c>
      <c r="AH1842" t="str">
        <f t="shared" si="228"/>
        <v>standard</v>
      </c>
      <c r="AI1842" t="b">
        <f t="shared" si="229"/>
        <v>1</v>
      </c>
      <c r="AJ1842" t="str">
        <f t="shared" si="230"/>
        <v>ok</v>
      </c>
      <c r="AK1842" t="s">
        <v>11366</v>
      </c>
      <c r="AM1842" s="2">
        <v>46050</v>
      </c>
      <c r="AN1842" t="b">
        <f t="shared" si="231"/>
        <v>1</v>
      </c>
    </row>
    <row r="1843" spans="1:40" ht="43.2" x14ac:dyDescent="0.3">
      <c r="A1843" t="s">
        <v>11367</v>
      </c>
      <c r="B1843" t="s">
        <v>11368</v>
      </c>
      <c r="C1843" s="6" t="s">
        <v>11369</v>
      </c>
      <c r="D1843" t="s">
        <v>43</v>
      </c>
      <c r="E1843" s="4">
        <v>36</v>
      </c>
      <c r="F1843" t="b">
        <v>1</v>
      </c>
      <c r="G1843" s="4">
        <v>1866</v>
      </c>
      <c r="H1843" s="3">
        <v>0</v>
      </c>
      <c r="I1843" s="3">
        <v>2</v>
      </c>
      <c r="J1843" s="3">
        <v>0</v>
      </c>
      <c r="K1843" s="3">
        <v>0</v>
      </c>
      <c r="L1843" s="3">
        <v>0</v>
      </c>
      <c r="M1843" s="3">
        <v>0</v>
      </c>
      <c r="N1843" s="3">
        <v>0</v>
      </c>
      <c r="O1843" s="3">
        <v>0</v>
      </c>
      <c r="P1843" s="4">
        <v>2</v>
      </c>
      <c r="Q1843" s="4">
        <v>4</v>
      </c>
      <c r="R1843" t="b">
        <v>1</v>
      </c>
      <c r="S1843" t="b">
        <v>1</v>
      </c>
      <c r="T1843" t="b">
        <v>0</v>
      </c>
      <c r="U1843" t="b">
        <v>0</v>
      </c>
      <c r="V1843" t="b">
        <v>0</v>
      </c>
      <c r="W1843" t="s">
        <v>44</v>
      </c>
      <c r="X1843" t="s">
        <v>128</v>
      </c>
      <c r="Y1843" t="s">
        <v>66</v>
      </c>
      <c r="Z1843" s="3">
        <v>2.3530000000000002</v>
      </c>
      <c r="AA1843" t="s">
        <v>848</v>
      </c>
      <c r="AB1843" t="s">
        <v>11370</v>
      </c>
      <c r="AC1843" s="6" t="s">
        <v>11371</v>
      </c>
      <c r="AD1843" s="3">
        <f t="shared" si="224"/>
        <v>5</v>
      </c>
      <c r="AE1843" s="4">
        <f t="shared" si="225"/>
        <v>45</v>
      </c>
      <c r="AF1843" s="4">
        <f t="shared" si="226"/>
        <v>3</v>
      </c>
      <c r="AG1843" s="4">
        <f t="shared" si="227"/>
        <v>121</v>
      </c>
      <c r="AH1843" t="str">
        <f t="shared" si="228"/>
        <v>standard</v>
      </c>
      <c r="AI1843" t="b">
        <f t="shared" si="229"/>
        <v>0</v>
      </c>
      <c r="AJ1843" t="str">
        <f t="shared" si="230"/>
        <v>ok</v>
      </c>
      <c r="AK1843" t="s">
        <v>11372</v>
      </c>
      <c r="AM1843" s="2">
        <v>46071</v>
      </c>
      <c r="AN1843" t="b">
        <f t="shared" si="231"/>
        <v>1</v>
      </c>
    </row>
    <row r="1844" spans="1:40" ht="43.2" x14ac:dyDescent="0.3">
      <c r="A1844" t="s">
        <v>11373</v>
      </c>
      <c r="B1844" t="s">
        <v>11374</v>
      </c>
      <c r="C1844" s="6" t="s">
        <v>11375</v>
      </c>
      <c r="D1844" t="s">
        <v>43</v>
      </c>
      <c r="E1844" s="4">
        <v>40</v>
      </c>
      <c r="F1844" t="b">
        <v>1</v>
      </c>
      <c r="G1844" s="4">
        <v>1277</v>
      </c>
      <c r="H1844" s="3">
        <v>0</v>
      </c>
      <c r="I1844" s="3">
        <v>2</v>
      </c>
      <c r="J1844" s="3">
        <v>0.51</v>
      </c>
      <c r="K1844" s="3">
        <v>0</v>
      </c>
      <c r="L1844" s="3">
        <v>0</v>
      </c>
      <c r="M1844" s="3">
        <v>0</v>
      </c>
      <c r="N1844" s="3">
        <v>2.4</v>
      </c>
      <c r="O1844" s="3">
        <v>0</v>
      </c>
      <c r="P1844" s="4">
        <v>3</v>
      </c>
      <c r="Q1844" s="4">
        <v>9</v>
      </c>
      <c r="R1844" t="b">
        <v>1</v>
      </c>
      <c r="S1844" t="b">
        <v>0</v>
      </c>
      <c r="T1844" t="b">
        <v>0</v>
      </c>
      <c r="U1844" t="b">
        <v>1</v>
      </c>
      <c r="V1844" t="b">
        <v>1</v>
      </c>
      <c r="W1844" t="s">
        <v>64</v>
      </c>
      <c r="X1844" t="s">
        <v>65</v>
      </c>
      <c r="Y1844" t="s">
        <v>66</v>
      </c>
      <c r="Z1844" s="3">
        <v>2.6560000000000001</v>
      </c>
      <c r="AA1844" t="s">
        <v>120</v>
      </c>
      <c r="AB1844" t="s">
        <v>11376</v>
      </c>
      <c r="AC1844" s="6" t="s">
        <v>11377</v>
      </c>
      <c r="AD1844" s="3">
        <f t="shared" si="224"/>
        <v>11.33</v>
      </c>
      <c r="AE1844" s="4">
        <f t="shared" si="225"/>
        <v>60</v>
      </c>
      <c r="AF1844" s="4">
        <f t="shared" si="226"/>
        <v>7</v>
      </c>
      <c r="AG1844" s="4">
        <f t="shared" si="227"/>
        <v>117</v>
      </c>
      <c r="AH1844" t="str">
        <f t="shared" si="228"/>
        <v>standard</v>
      </c>
      <c r="AI1844" t="b">
        <f t="shared" si="229"/>
        <v>0</v>
      </c>
      <c r="AJ1844" t="str">
        <f t="shared" si="230"/>
        <v>ok</v>
      </c>
      <c r="AK1844" t="s">
        <v>11378</v>
      </c>
      <c r="AM1844" s="2">
        <v>46073</v>
      </c>
      <c r="AN1844" t="b">
        <f t="shared" si="231"/>
        <v>1</v>
      </c>
    </row>
    <row r="1845" spans="1:40" ht="43.2" x14ac:dyDescent="0.3">
      <c r="A1845" t="s">
        <v>11379</v>
      </c>
      <c r="B1845" t="s">
        <v>11380</v>
      </c>
      <c r="C1845" s="6" t="s">
        <v>11381</v>
      </c>
      <c r="D1845" t="s">
        <v>119</v>
      </c>
      <c r="E1845" s="4">
        <v>33</v>
      </c>
      <c r="F1845" t="b">
        <v>1</v>
      </c>
      <c r="G1845" s="4">
        <v>908</v>
      </c>
      <c r="H1845" s="3">
        <v>0</v>
      </c>
      <c r="I1845" s="3">
        <v>0</v>
      </c>
      <c r="J1845" s="3">
        <v>0</v>
      </c>
      <c r="K1845" s="3">
        <v>0.93</v>
      </c>
      <c r="L1845" s="3">
        <v>0</v>
      </c>
      <c r="M1845" s="3">
        <v>0</v>
      </c>
      <c r="N1845" s="3">
        <v>0</v>
      </c>
      <c r="O1845" s="3">
        <v>0</v>
      </c>
      <c r="P1845" s="4">
        <v>2</v>
      </c>
      <c r="Q1845" s="4">
        <v>3</v>
      </c>
      <c r="R1845" t="b">
        <v>0</v>
      </c>
      <c r="S1845" t="b">
        <v>0</v>
      </c>
      <c r="T1845" t="b">
        <v>0</v>
      </c>
      <c r="U1845" t="b">
        <v>1</v>
      </c>
      <c r="V1845" t="b">
        <v>0</v>
      </c>
      <c r="W1845" t="s">
        <v>138</v>
      </c>
      <c r="X1845" t="s">
        <v>149</v>
      </c>
      <c r="Y1845" t="s">
        <v>66</v>
      </c>
      <c r="Z1845" s="3">
        <v>2.23</v>
      </c>
      <c r="AA1845" t="s">
        <v>360</v>
      </c>
      <c r="AB1845" t="s">
        <v>11382</v>
      </c>
      <c r="AC1845" s="6" t="s">
        <v>11383</v>
      </c>
      <c r="AD1845" s="3">
        <f t="shared" si="224"/>
        <v>5.86</v>
      </c>
      <c r="AE1845" s="4">
        <f t="shared" si="225"/>
        <v>41</v>
      </c>
      <c r="AF1845" s="4">
        <f t="shared" si="226"/>
        <v>2</v>
      </c>
      <c r="AG1845" s="4">
        <f t="shared" si="227"/>
        <v>116</v>
      </c>
      <c r="AH1845" t="str">
        <f t="shared" si="228"/>
        <v>standard</v>
      </c>
      <c r="AI1845" t="b">
        <f t="shared" si="229"/>
        <v>0</v>
      </c>
      <c r="AJ1845" t="str">
        <f t="shared" si="230"/>
        <v>ok</v>
      </c>
      <c r="AK1845" t="s">
        <v>11384</v>
      </c>
      <c r="AM1845" s="2">
        <v>46095</v>
      </c>
      <c r="AN1845" t="b">
        <f t="shared" si="231"/>
        <v>1</v>
      </c>
    </row>
    <row r="1846" spans="1:40" ht="43.2" x14ac:dyDescent="0.3">
      <c r="A1846" t="s">
        <v>11385</v>
      </c>
      <c r="B1846" t="s">
        <v>11386</v>
      </c>
      <c r="C1846" s="6" t="s">
        <v>11387</v>
      </c>
      <c r="D1846" t="s">
        <v>63</v>
      </c>
      <c r="E1846" s="4">
        <v>12</v>
      </c>
      <c r="F1846" t="b">
        <v>1</v>
      </c>
      <c r="G1846" s="4">
        <v>1563</v>
      </c>
      <c r="H1846" s="3">
        <v>1.5</v>
      </c>
      <c r="I1846" s="3">
        <v>-1</v>
      </c>
      <c r="J1846" s="3">
        <v>0</v>
      </c>
      <c r="K1846" s="3">
        <v>0</v>
      </c>
      <c r="L1846" s="3">
        <v>0</v>
      </c>
      <c r="M1846" s="3">
        <v>0</v>
      </c>
      <c r="N1846" s="3">
        <v>0</v>
      </c>
      <c r="O1846" s="3">
        <v>0.41</v>
      </c>
      <c r="P1846" s="4">
        <v>6</v>
      </c>
      <c r="Q1846" s="4">
        <v>6</v>
      </c>
      <c r="R1846" t="b">
        <v>0</v>
      </c>
      <c r="S1846" t="b">
        <v>1</v>
      </c>
      <c r="T1846" t="b">
        <v>0</v>
      </c>
      <c r="U1846" t="b">
        <v>0</v>
      </c>
      <c r="V1846" t="b">
        <v>0</v>
      </c>
      <c r="W1846" t="s">
        <v>64</v>
      </c>
      <c r="X1846" t="s">
        <v>149</v>
      </c>
      <c r="Y1846" t="s">
        <v>222</v>
      </c>
      <c r="Z1846" s="3">
        <v>0.48099999999999998</v>
      </c>
      <c r="AA1846" t="s">
        <v>414</v>
      </c>
      <c r="AB1846" t="s">
        <v>11388</v>
      </c>
      <c r="AC1846" s="6" t="s">
        <v>11389</v>
      </c>
      <c r="AD1846" s="3">
        <f t="shared" si="224"/>
        <v>15.32</v>
      </c>
      <c r="AE1846" s="4">
        <f t="shared" si="225"/>
        <v>19</v>
      </c>
      <c r="AF1846" s="4">
        <f t="shared" si="226"/>
        <v>1</v>
      </c>
      <c r="AG1846" s="4">
        <f t="shared" si="227"/>
        <v>121</v>
      </c>
      <c r="AH1846" t="str">
        <f t="shared" si="228"/>
        <v>rare-chest</v>
      </c>
      <c r="AI1846" t="b">
        <f t="shared" si="229"/>
        <v>1</v>
      </c>
      <c r="AJ1846" t="str">
        <f t="shared" si="230"/>
        <v>review: balance outlier</v>
      </c>
      <c r="AK1846" t="s">
        <v>11390</v>
      </c>
      <c r="AM1846" s="2">
        <v>46102</v>
      </c>
      <c r="AN1846" t="b">
        <f t="shared" si="231"/>
        <v>1</v>
      </c>
    </row>
    <row r="1847" spans="1:40" ht="43.2" x14ac:dyDescent="0.3">
      <c r="A1847" t="s">
        <v>11391</v>
      </c>
      <c r="B1847" t="s">
        <v>11392</v>
      </c>
      <c r="C1847" s="6" t="s">
        <v>11393</v>
      </c>
      <c r="D1847" t="s">
        <v>43</v>
      </c>
      <c r="E1847" s="4">
        <v>27</v>
      </c>
      <c r="F1847" t="b">
        <v>0</v>
      </c>
      <c r="G1847" s="4">
        <v>113</v>
      </c>
      <c r="H1847" s="3">
        <v>0</v>
      </c>
      <c r="I1847" s="3">
        <v>2</v>
      </c>
      <c r="J1847" s="3">
        <v>0</v>
      </c>
      <c r="K1847" s="3">
        <v>0.42</v>
      </c>
      <c r="L1847" s="3">
        <v>0</v>
      </c>
      <c r="M1847" s="3">
        <v>0</v>
      </c>
      <c r="N1847" s="3">
        <v>0</v>
      </c>
      <c r="O1847" s="3">
        <v>-0.15</v>
      </c>
      <c r="P1847" s="4">
        <v>1</v>
      </c>
      <c r="Q1847" s="4">
        <v>2</v>
      </c>
      <c r="R1847" t="b">
        <v>0</v>
      </c>
      <c r="S1847" t="b">
        <v>0</v>
      </c>
      <c r="T1847" t="b">
        <v>1</v>
      </c>
      <c r="U1847" t="b">
        <v>0</v>
      </c>
      <c r="V1847" t="b">
        <v>0</v>
      </c>
      <c r="W1847" t="s">
        <v>127</v>
      </c>
      <c r="X1847" t="s">
        <v>149</v>
      </c>
      <c r="Y1847" t="s">
        <v>46</v>
      </c>
      <c r="Z1847" s="3">
        <v>1.266</v>
      </c>
      <c r="AA1847" t="s">
        <v>1682</v>
      </c>
      <c r="AB1847" t="s">
        <v>11394</v>
      </c>
      <c r="AC1847" s="6" t="s">
        <v>11395</v>
      </c>
      <c r="AD1847" s="3">
        <f t="shared" si="224"/>
        <v>6.14</v>
      </c>
      <c r="AE1847" s="4">
        <f t="shared" si="225"/>
        <v>38</v>
      </c>
      <c r="AF1847" s="4">
        <f t="shared" si="226"/>
        <v>2</v>
      </c>
      <c r="AG1847" s="4">
        <f t="shared" si="227"/>
        <v>123</v>
      </c>
      <c r="AH1847" t="str">
        <f t="shared" si="228"/>
        <v>standard</v>
      </c>
      <c r="AI1847" t="b">
        <f t="shared" si="229"/>
        <v>1</v>
      </c>
      <c r="AJ1847" t="str">
        <f t="shared" si="230"/>
        <v>ok</v>
      </c>
      <c r="AK1847" t="s">
        <v>11396</v>
      </c>
      <c r="AL1847" t="s">
        <v>968</v>
      </c>
      <c r="AM1847" s="2">
        <v>46093</v>
      </c>
      <c r="AN1847" t="b">
        <f t="shared" si="231"/>
        <v>1</v>
      </c>
    </row>
    <row r="1848" spans="1:40" ht="43.2" x14ac:dyDescent="0.3">
      <c r="A1848" t="s">
        <v>11397</v>
      </c>
      <c r="B1848" t="s">
        <v>8359</v>
      </c>
      <c r="C1848" s="6" t="s">
        <v>11398</v>
      </c>
      <c r="D1848" t="s">
        <v>63</v>
      </c>
      <c r="E1848" s="4">
        <v>19</v>
      </c>
      <c r="F1848" t="b">
        <v>1</v>
      </c>
      <c r="G1848" s="4">
        <v>1440</v>
      </c>
      <c r="H1848" s="3">
        <v>0</v>
      </c>
      <c r="I1848" s="3">
        <v>2</v>
      </c>
      <c r="J1848" s="3">
        <v>0</v>
      </c>
      <c r="K1848" s="3">
        <v>0</v>
      </c>
      <c r="L1848" s="3">
        <v>0</v>
      </c>
      <c r="M1848" s="3">
        <v>0</v>
      </c>
      <c r="N1848" s="3">
        <v>0</v>
      </c>
      <c r="O1848" s="3">
        <v>0</v>
      </c>
      <c r="P1848" s="4">
        <v>8</v>
      </c>
      <c r="Q1848" s="4">
        <v>9</v>
      </c>
      <c r="R1848" t="b">
        <v>1</v>
      </c>
      <c r="S1848" t="b">
        <v>0</v>
      </c>
      <c r="T1848" t="b">
        <v>1</v>
      </c>
      <c r="U1848" t="b">
        <v>0</v>
      </c>
      <c r="V1848" t="b">
        <v>0</v>
      </c>
      <c r="W1848" t="s">
        <v>127</v>
      </c>
      <c r="X1848" t="s">
        <v>128</v>
      </c>
      <c r="Y1848" t="s">
        <v>102</v>
      </c>
      <c r="Z1848" s="3">
        <v>0.55300000000000005</v>
      </c>
      <c r="AA1848" t="s">
        <v>171</v>
      </c>
      <c r="AB1848" t="s">
        <v>8362</v>
      </c>
      <c r="AC1848" s="6" t="s">
        <v>11399</v>
      </c>
      <c r="AD1848" s="3">
        <f t="shared" si="224"/>
        <v>4</v>
      </c>
      <c r="AE1848" s="4">
        <f t="shared" si="225"/>
        <v>28</v>
      </c>
      <c r="AF1848" s="4">
        <f t="shared" si="226"/>
        <v>2</v>
      </c>
      <c r="AG1848" s="4">
        <f t="shared" si="227"/>
        <v>120</v>
      </c>
      <c r="AH1848" t="str">
        <f t="shared" si="228"/>
        <v>standard</v>
      </c>
      <c r="AI1848" t="b">
        <f t="shared" si="229"/>
        <v>0</v>
      </c>
      <c r="AJ1848" t="str">
        <f t="shared" si="230"/>
        <v>ok</v>
      </c>
      <c r="AK1848" t="s">
        <v>11400</v>
      </c>
      <c r="AM1848" s="2">
        <v>46041</v>
      </c>
      <c r="AN1848" t="b">
        <f t="shared" si="231"/>
        <v>1</v>
      </c>
    </row>
    <row r="1849" spans="1:40" ht="43.2" x14ac:dyDescent="0.3">
      <c r="A1849" t="s">
        <v>11401</v>
      </c>
      <c r="B1849" t="s">
        <v>11402</v>
      </c>
      <c r="C1849" s="6" t="s">
        <v>11403</v>
      </c>
      <c r="D1849" t="s">
        <v>74</v>
      </c>
      <c r="E1849" s="4">
        <v>46</v>
      </c>
      <c r="F1849" t="b">
        <v>0</v>
      </c>
      <c r="G1849" s="4">
        <v>24</v>
      </c>
      <c r="H1849" s="3">
        <v>0</v>
      </c>
      <c r="I1849" s="3">
        <v>1</v>
      </c>
      <c r="J1849" s="3">
        <v>0</v>
      </c>
      <c r="K1849" s="3">
        <v>0</v>
      </c>
      <c r="L1849" s="3">
        <v>0</v>
      </c>
      <c r="M1849" s="3">
        <v>0</v>
      </c>
      <c r="N1849" s="3">
        <v>0</v>
      </c>
      <c r="O1849" s="3">
        <v>-0.24</v>
      </c>
      <c r="P1849" s="4">
        <v>3</v>
      </c>
      <c r="Q1849" s="4">
        <v>9</v>
      </c>
      <c r="R1849" t="b">
        <v>0</v>
      </c>
      <c r="S1849" t="b">
        <v>0</v>
      </c>
      <c r="T1849" t="b">
        <v>0</v>
      </c>
      <c r="U1849" t="b">
        <v>1</v>
      </c>
      <c r="V1849" t="b">
        <v>0</v>
      </c>
      <c r="W1849" t="s">
        <v>44</v>
      </c>
      <c r="X1849" t="s">
        <v>55</v>
      </c>
      <c r="Y1849" t="s">
        <v>66</v>
      </c>
      <c r="Z1849" s="3">
        <v>0.72499999999999998</v>
      </c>
      <c r="AA1849" t="s">
        <v>11404</v>
      </c>
      <c r="AB1849" t="s">
        <v>11405</v>
      </c>
      <c r="AC1849" s="6" t="s">
        <v>11406</v>
      </c>
      <c r="AD1849" s="3">
        <f t="shared" si="224"/>
        <v>6.98</v>
      </c>
      <c r="AE1849" s="4">
        <f t="shared" si="225"/>
        <v>59</v>
      </c>
      <c r="AF1849" s="4">
        <f t="shared" si="226"/>
        <v>7</v>
      </c>
      <c r="AG1849" s="4">
        <f t="shared" si="227"/>
        <v>122</v>
      </c>
      <c r="AH1849" t="str">
        <f t="shared" si="228"/>
        <v>curse-room</v>
      </c>
      <c r="AI1849" t="b">
        <f t="shared" si="229"/>
        <v>1</v>
      </c>
      <c r="AJ1849" t="str">
        <f t="shared" si="230"/>
        <v>ok</v>
      </c>
      <c r="AK1849" t="s">
        <v>11407</v>
      </c>
      <c r="AM1849" s="2">
        <v>46195</v>
      </c>
      <c r="AN1849" t="b">
        <f t="shared" si="231"/>
        <v>1</v>
      </c>
    </row>
    <row r="1850" spans="1:40" ht="43.2" x14ac:dyDescent="0.3">
      <c r="A1850" t="s">
        <v>11408</v>
      </c>
      <c r="B1850" t="s">
        <v>11409</v>
      </c>
      <c r="C1850" s="6" t="s">
        <v>11410</v>
      </c>
      <c r="D1850" t="s">
        <v>178</v>
      </c>
      <c r="E1850" s="4">
        <v>83</v>
      </c>
      <c r="F1850" t="b">
        <v>1</v>
      </c>
      <c r="G1850" s="4">
        <v>186</v>
      </c>
      <c r="H1850" s="3">
        <v>0</v>
      </c>
      <c r="I1850" s="3">
        <v>0</v>
      </c>
      <c r="J1850" s="3">
        <v>0</v>
      </c>
      <c r="K1850" s="3">
        <v>0.27</v>
      </c>
      <c r="L1850" s="3">
        <v>0.24</v>
      </c>
      <c r="M1850" s="3">
        <v>0</v>
      </c>
      <c r="N1850" s="3">
        <v>0.5</v>
      </c>
      <c r="O1850" s="3">
        <v>0</v>
      </c>
      <c r="P1850" s="4">
        <v>4</v>
      </c>
      <c r="Q1850" s="4">
        <v>9</v>
      </c>
      <c r="R1850" t="b">
        <v>0</v>
      </c>
      <c r="S1850" t="b">
        <v>1</v>
      </c>
      <c r="T1850" t="b">
        <v>0</v>
      </c>
      <c r="U1850" t="b">
        <v>1</v>
      </c>
      <c r="V1850" t="b">
        <v>1</v>
      </c>
      <c r="W1850" t="s">
        <v>148</v>
      </c>
      <c r="X1850" t="s">
        <v>75</v>
      </c>
      <c r="Y1850" t="s">
        <v>66</v>
      </c>
      <c r="Z1850" s="3">
        <v>0.79400000000000004</v>
      </c>
      <c r="AA1850" t="s">
        <v>193</v>
      </c>
      <c r="AB1850" t="s">
        <v>11411</v>
      </c>
      <c r="AC1850" s="6" t="s">
        <v>11412</v>
      </c>
      <c r="AD1850" s="3">
        <f t="shared" si="224"/>
        <v>9.02</v>
      </c>
      <c r="AE1850" s="4">
        <f t="shared" si="225"/>
        <v>113</v>
      </c>
      <c r="AF1850" s="4">
        <f t="shared" si="226"/>
        <v>6</v>
      </c>
      <c r="AG1850" s="4">
        <f t="shared" si="227"/>
        <v>122</v>
      </c>
      <c r="AH1850" t="str">
        <f t="shared" si="228"/>
        <v>standard</v>
      </c>
      <c r="AI1850" t="b">
        <f t="shared" si="229"/>
        <v>0</v>
      </c>
      <c r="AJ1850" t="str">
        <f t="shared" si="230"/>
        <v>ok</v>
      </c>
      <c r="AK1850" t="s">
        <v>11413</v>
      </c>
      <c r="AM1850" s="2">
        <v>46062</v>
      </c>
      <c r="AN1850" t="b">
        <f t="shared" si="231"/>
        <v>1</v>
      </c>
    </row>
    <row r="1851" spans="1:40" ht="28.8" x14ac:dyDescent="0.3">
      <c r="A1851" t="s">
        <v>11414</v>
      </c>
      <c r="B1851" t="s">
        <v>11415</v>
      </c>
      <c r="C1851" s="6" t="s">
        <v>11416</v>
      </c>
      <c r="D1851" t="s">
        <v>147</v>
      </c>
      <c r="E1851" s="4">
        <v>148</v>
      </c>
      <c r="F1851" t="b">
        <v>1</v>
      </c>
      <c r="G1851" s="4">
        <v>974</v>
      </c>
      <c r="H1851" s="3">
        <v>0</v>
      </c>
      <c r="I1851" s="3">
        <v>1</v>
      </c>
      <c r="J1851" s="3">
        <v>0</v>
      </c>
      <c r="K1851" s="3">
        <v>0</v>
      </c>
      <c r="L1851" s="3">
        <v>0</v>
      </c>
      <c r="M1851" s="3">
        <v>0</v>
      </c>
      <c r="N1851" s="3">
        <v>3.55</v>
      </c>
      <c r="O1851" s="3">
        <v>0</v>
      </c>
      <c r="P1851" s="4">
        <v>3</v>
      </c>
      <c r="Q1851" s="4">
        <v>3</v>
      </c>
      <c r="R1851" t="b">
        <v>0</v>
      </c>
      <c r="S1851" t="b">
        <v>0</v>
      </c>
      <c r="T1851" t="b">
        <v>0</v>
      </c>
      <c r="U1851" t="b">
        <v>1</v>
      </c>
      <c r="V1851" t="b">
        <v>0</v>
      </c>
      <c r="W1851" t="s">
        <v>64</v>
      </c>
      <c r="X1851" t="s">
        <v>200</v>
      </c>
      <c r="Y1851" t="s">
        <v>331</v>
      </c>
      <c r="Z1851" s="3">
        <v>1.6060000000000001</v>
      </c>
      <c r="AA1851" t="s">
        <v>120</v>
      </c>
      <c r="AB1851" t="s">
        <v>11417</v>
      </c>
      <c r="AC1851" s="6" t="s">
        <v>11418</v>
      </c>
      <c r="AD1851" s="3">
        <f t="shared" si="224"/>
        <v>18.600000000000001</v>
      </c>
      <c r="AE1851" s="4">
        <f t="shared" si="225"/>
        <v>258</v>
      </c>
      <c r="AF1851" s="4">
        <f t="shared" si="226"/>
        <v>1</v>
      </c>
      <c r="AG1851" s="4">
        <f t="shared" si="227"/>
        <v>109</v>
      </c>
      <c r="AH1851" t="str">
        <f t="shared" si="228"/>
        <v>boss-vault</v>
      </c>
      <c r="AI1851" t="b">
        <f t="shared" si="229"/>
        <v>0</v>
      </c>
      <c r="AJ1851" t="str">
        <f t="shared" si="230"/>
        <v>review: balance outlier</v>
      </c>
      <c r="AK1851" t="s">
        <v>11419</v>
      </c>
      <c r="AM1851" s="2">
        <v>46129</v>
      </c>
      <c r="AN1851" t="b">
        <f t="shared" si="231"/>
        <v>1</v>
      </c>
    </row>
    <row r="1852" spans="1:40" ht="43.2" x14ac:dyDescent="0.3">
      <c r="A1852" t="s">
        <v>11420</v>
      </c>
      <c r="B1852" t="s">
        <v>11421</v>
      </c>
      <c r="C1852" s="6" t="s">
        <v>11422</v>
      </c>
      <c r="D1852" t="s">
        <v>119</v>
      </c>
      <c r="E1852" s="4">
        <v>47</v>
      </c>
      <c r="F1852" t="b">
        <v>0</v>
      </c>
      <c r="G1852" s="4">
        <v>1794</v>
      </c>
      <c r="H1852" s="3">
        <v>0.52</v>
      </c>
      <c r="I1852" s="3">
        <v>0</v>
      </c>
      <c r="J1852" s="3">
        <v>0</v>
      </c>
      <c r="K1852" s="3">
        <v>0</v>
      </c>
      <c r="L1852" s="3">
        <v>0.04</v>
      </c>
      <c r="M1852" s="3">
        <v>0</v>
      </c>
      <c r="N1852" s="3">
        <v>-2</v>
      </c>
      <c r="O1852" s="3">
        <v>0</v>
      </c>
      <c r="P1852" s="4">
        <v>9</v>
      </c>
      <c r="Q1852" s="4">
        <v>9</v>
      </c>
      <c r="R1852" t="b">
        <v>0</v>
      </c>
      <c r="S1852" t="b">
        <v>1</v>
      </c>
      <c r="T1852" t="b">
        <v>0</v>
      </c>
      <c r="U1852" t="b">
        <v>0</v>
      </c>
      <c r="V1852" t="b">
        <v>0</v>
      </c>
      <c r="W1852" t="s">
        <v>64</v>
      </c>
      <c r="X1852" t="s">
        <v>101</v>
      </c>
      <c r="Y1852" t="s">
        <v>46</v>
      </c>
      <c r="Z1852" s="3">
        <v>2.9750000000000001</v>
      </c>
      <c r="AA1852" t="s">
        <v>414</v>
      </c>
      <c r="AB1852" t="s">
        <v>11423</v>
      </c>
      <c r="AC1852" s="6" t="s">
        <v>11424</v>
      </c>
      <c r="AD1852" s="3">
        <f t="shared" si="224"/>
        <v>12.24</v>
      </c>
      <c r="AE1852" s="4">
        <f t="shared" si="225"/>
        <v>70</v>
      </c>
      <c r="AF1852" s="4">
        <f t="shared" si="226"/>
        <v>1</v>
      </c>
      <c r="AG1852" s="4">
        <f t="shared" si="227"/>
        <v>118</v>
      </c>
      <c r="AH1852" t="str">
        <f t="shared" si="228"/>
        <v>rare-chest</v>
      </c>
      <c r="AI1852" t="b">
        <f t="shared" si="229"/>
        <v>1</v>
      </c>
      <c r="AJ1852" t="str">
        <f t="shared" si="230"/>
        <v>ok</v>
      </c>
      <c r="AK1852" t="s">
        <v>11425</v>
      </c>
      <c r="AL1852" t="s">
        <v>3583</v>
      </c>
      <c r="AM1852" s="2">
        <v>46066</v>
      </c>
      <c r="AN1852" t="b">
        <f t="shared" si="231"/>
        <v>1</v>
      </c>
    </row>
    <row r="1853" spans="1:40" ht="43.2" x14ac:dyDescent="0.3">
      <c r="A1853" t="s">
        <v>11426</v>
      </c>
      <c r="B1853" t="s">
        <v>11427</v>
      </c>
      <c r="C1853" s="6" t="s">
        <v>11428</v>
      </c>
      <c r="D1853" t="s">
        <v>63</v>
      </c>
      <c r="E1853" s="4">
        <v>27</v>
      </c>
      <c r="F1853" t="b">
        <v>1</v>
      </c>
      <c r="G1853" s="4">
        <v>781</v>
      </c>
      <c r="H1853" s="3">
        <v>0</v>
      </c>
      <c r="I1853" s="3">
        <v>2</v>
      </c>
      <c r="J1853" s="3">
        <v>0</v>
      </c>
      <c r="K1853" s="3">
        <v>0</v>
      </c>
      <c r="L1853" s="3">
        <v>0</v>
      </c>
      <c r="M1853" s="3">
        <v>0</v>
      </c>
      <c r="N1853" s="3">
        <v>0</v>
      </c>
      <c r="O1853" s="3">
        <v>0</v>
      </c>
      <c r="P1853" s="4">
        <v>5</v>
      </c>
      <c r="Q1853" s="4">
        <v>10</v>
      </c>
      <c r="R1853" t="b">
        <v>1</v>
      </c>
      <c r="S1853" t="b">
        <v>0</v>
      </c>
      <c r="T1853" t="b">
        <v>0</v>
      </c>
      <c r="U1853" t="b">
        <v>0</v>
      </c>
      <c r="V1853" t="b">
        <v>0</v>
      </c>
      <c r="W1853" t="s">
        <v>64</v>
      </c>
      <c r="X1853" t="s">
        <v>65</v>
      </c>
      <c r="Y1853" t="s">
        <v>66</v>
      </c>
      <c r="Z1853" s="3">
        <v>0.35</v>
      </c>
      <c r="AA1853" t="s">
        <v>120</v>
      </c>
      <c r="AB1853" t="s">
        <v>11429</v>
      </c>
      <c r="AC1853" s="6" t="s">
        <v>11430</v>
      </c>
      <c r="AD1853" s="3">
        <f t="shared" si="224"/>
        <v>4</v>
      </c>
      <c r="AE1853" s="4">
        <f t="shared" si="225"/>
        <v>33</v>
      </c>
      <c r="AF1853" s="4">
        <f t="shared" si="226"/>
        <v>6</v>
      </c>
      <c r="AG1853" s="4">
        <f t="shared" si="227"/>
        <v>121</v>
      </c>
      <c r="AH1853" t="str">
        <f t="shared" si="228"/>
        <v>standard</v>
      </c>
      <c r="AI1853" t="b">
        <f t="shared" si="229"/>
        <v>0</v>
      </c>
      <c r="AJ1853" t="str">
        <f t="shared" si="230"/>
        <v>ok</v>
      </c>
      <c r="AK1853" t="s">
        <v>11431</v>
      </c>
      <c r="AL1853" t="s">
        <v>11432</v>
      </c>
      <c r="AM1853" s="2">
        <v>46090</v>
      </c>
      <c r="AN1853" t="b">
        <f t="shared" si="231"/>
        <v>1</v>
      </c>
    </row>
    <row r="1854" spans="1:40" ht="43.2" x14ac:dyDescent="0.3">
      <c r="A1854" t="s">
        <v>11433</v>
      </c>
      <c r="B1854" t="s">
        <v>11434</v>
      </c>
      <c r="C1854" s="6" t="s">
        <v>11435</v>
      </c>
      <c r="D1854" t="s">
        <v>147</v>
      </c>
      <c r="E1854" s="4">
        <v>139</v>
      </c>
      <c r="F1854" t="b">
        <v>1</v>
      </c>
      <c r="G1854" s="4">
        <v>1703</v>
      </c>
      <c r="H1854" s="3">
        <v>0</v>
      </c>
      <c r="I1854" s="3">
        <v>1</v>
      </c>
      <c r="J1854" s="3">
        <v>0</v>
      </c>
      <c r="K1854" s="3">
        <v>1.03</v>
      </c>
      <c r="L1854" s="3">
        <v>0</v>
      </c>
      <c r="M1854" s="3">
        <v>0</v>
      </c>
      <c r="N1854" s="3">
        <v>0</v>
      </c>
      <c r="O1854" s="3">
        <v>0</v>
      </c>
      <c r="P1854" s="4">
        <v>4</v>
      </c>
      <c r="Q1854" s="4">
        <v>9</v>
      </c>
      <c r="R1854" t="b">
        <v>0</v>
      </c>
      <c r="S1854" t="b">
        <v>1</v>
      </c>
      <c r="T1854" t="b">
        <v>0</v>
      </c>
      <c r="U1854" t="b">
        <v>1</v>
      </c>
      <c r="V1854" t="b">
        <v>0</v>
      </c>
      <c r="W1854" t="s">
        <v>44</v>
      </c>
      <c r="X1854" t="s">
        <v>200</v>
      </c>
      <c r="Y1854" t="s">
        <v>74</v>
      </c>
      <c r="Z1854" s="3">
        <v>0.91100000000000003</v>
      </c>
      <c r="AA1854" t="s">
        <v>848</v>
      </c>
      <c r="AB1854" t="s">
        <v>11436</v>
      </c>
      <c r="AC1854" s="6" t="s">
        <v>11437</v>
      </c>
      <c r="AD1854" s="3">
        <f t="shared" si="224"/>
        <v>13.56</v>
      </c>
      <c r="AE1854" s="4">
        <f t="shared" si="225"/>
        <v>214</v>
      </c>
      <c r="AF1854" s="4">
        <f t="shared" si="226"/>
        <v>6</v>
      </c>
      <c r="AG1854" s="4">
        <f t="shared" si="227"/>
        <v>116</v>
      </c>
      <c r="AH1854" t="str">
        <f t="shared" si="228"/>
        <v>boss-vault</v>
      </c>
      <c r="AI1854" t="b">
        <f t="shared" si="229"/>
        <v>0</v>
      </c>
      <c r="AJ1854" t="str">
        <f t="shared" si="230"/>
        <v>ok</v>
      </c>
      <c r="AK1854" t="s">
        <v>11438</v>
      </c>
      <c r="AM1854" s="2">
        <v>46063</v>
      </c>
      <c r="AN1854" t="b">
        <f t="shared" si="231"/>
        <v>1</v>
      </c>
    </row>
    <row r="1855" spans="1:40" ht="43.2" x14ac:dyDescent="0.3">
      <c r="A1855" t="s">
        <v>11439</v>
      </c>
      <c r="B1855" t="s">
        <v>11440</v>
      </c>
      <c r="C1855" s="6" t="s">
        <v>11441</v>
      </c>
      <c r="D1855" t="s">
        <v>147</v>
      </c>
      <c r="E1855" s="4">
        <v>164</v>
      </c>
      <c r="F1855" t="b">
        <v>0</v>
      </c>
      <c r="G1855" s="4">
        <v>242</v>
      </c>
      <c r="H1855" s="3">
        <v>0.71</v>
      </c>
      <c r="I1855" s="3">
        <v>1</v>
      </c>
      <c r="J1855" s="3">
        <v>0</v>
      </c>
      <c r="K1855" s="3">
        <v>0.36</v>
      </c>
      <c r="L1855" s="3">
        <v>0</v>
      </c>
      <c r="M1855" s="3">
        <v>0</v>
      </c>
      <c r="N1855" s="3">
        <v>0</v>
      </c>
      <c r="O1855" s="3">
        <v>-0.18</v>
      </c>
      <c r="P1855" s="4">
        <v>2</v>
      </c>
      <c r="Q1855" s="4">
        <v>3</v>
      </c>
      <c r="R1855" t="b">
        <v>0</v>
      </c>
      <c r="S1855" t="b">
        <v>0</v>
      </c>
      <c r="T1855" t="b">
        <v>0</v>
      </c>
      <c r="U1855" t="b">
        <v>1</v>
      </c>
      <c r="V1855" t="b">
        <v>1</v>
      </c>
      <c r="W1855" t="s">
        <v>44</v>
      </c>
      <c r="X1855" t="s">
        <v>149</v>
      </c>
      <c r="Y1855" t="s">
        <v>66</v>
      </c>
      <c r="Z1855" s="3">
        <v>3.1749999999999998</v>
      </c>
      <c r="AA1855" t="s">
        <v>828</v>
      </c>
      <c r="AB1855" t="s">
        <v>11442</v>
      </c>
      <c r="AC1855" s="6" t="s">
        <v>11443</v>
      </c>
      <c r="AD1855" s="3">
        <f t="shared" si="224"/>
        <v>18.260000000000002</v>
      </c>
      <c r="AE1855" s="4">
        <f t="shared" si="225"/>
        <v>284</v>
      </c>
      <c r="AF1855" s="4">
        <f t="shared" si="226"/>
        <v>2</v>
      </c>
      <c r="AG1855" s="4">
        <f t="shared" si="227"/>
        <v>121</v>
      </c>
      <c r="AH1855" t="str">
        <f t="shared" si="228"/>
        <v>boss-vault</v>
      </c>
      <c r="AI1855" t="b">
        <f t="shared" si="229"/>
        <v>1</v>
      </c>
      <c r="AJ1855" t="str">
        <f t="shared" si="230"/>
        <v>review: balance outlier</v>
      </c>
      <c r="AK1855" t="s">
        <v>11444</v>
      </c>
      <c r="AL1855" t="s">
        <v>11445</v>
      </c>
      <c r="AM1855" s="2">
        <v>46105</v>
      </c>
      <c r="AN1855" t="b">
        <f t="shared" si="231"/>
        <v>1</v>
      </c>
    </row>
    <row r="1856" spans="1:40" ht="43.2" x14ac:dyDescent="0.3">
      <c r="A1856" t="s">
        <v>11446</v>
      </c>
      <c r="B1856" t="s">
        <v>11447</v>
      </c>
      <c r="C1856" s="6" t="s">
        <v>11448</v>
      </c>
      <c r="D1856" t="s">
        <v>63</v>
      </c>
      <c r="E1856" s="4">
        <v>15</v>
      </c>
      <c r="F1856" t="b">
        <v>1</v>
      </c>
      <c r="G1856" s="4">
        <v>1232</v>
      </c>
      <c r="H1856" s="3">
        <v>0</v>
      </c>
      <c r="I1856" s="3">
        <v>1</v>
      </c>
      <c r="J1856" s="3">
        <v>0</v>
      </c>
      <c r="K1856" s="3">
        <v>0</v>
      </c>
      <c r="L1856" s="3">
        <v>0.65</v>
      </c>
      <c r="M1856" s="3">
        <v>-0.15</v>
      </c>
      <c r="N1856" s="3">
        <v>0</v>
      </c>
      <c r="O1856" s="3">
        <v>0</v>
      </c>
      <c r="P1856" s="4">
        <v>9</v>
      </c>
      <c r="Q1856" s="4">
        <v>9</v>
      </c>
      <c r="R1856" t="b">
        <v>0</v>
      </c>
      <c r="S1856" t="b">
        <v>0</v>
      </c>
      <c r="T1856" t="b">
        <v>1</v>
      </c>
      <c r="U1856" t="b">
        <v>0</v>
      </c>
      <c r="V1856" t="b">
        <v>0</v>
      </c>
      <c r="W1856" t="s">
        <v>111</v>
      </c>
      <c r="X1856" t="s">
        <v>200</v>
      </c>
      <c r="Y1856" t="s">
        <v>331</v>
      </c>
      <c r="Z1856" s="3">
        <v>0.52300000000000002</v>
      </c>
      <c r="AA1856" t="s">
        <v>223</v>
      </c>
      <c r="AB1856" t="s">
        <v>11449</v>
      </c>
      <c r="AC1856" s="6" t="s">
        <v>11450</v>
      </c>
      <c r="AD1856" s="3">
        <f t="shared" si="224"/>
        <v>4.0999999999999996</v>
      </c>
      <c r="AE1856" s="4">
        <f t="shared" si="225"/>
        <v>21</v>
      </c>
      <c r="AF1856" s="4">
        <f t="shared" si="226"/>
        <v>1</v>
      </c>
      <c r="AG1856" s="4">
        <f t="shared" si="227"/>
        <v>108</v>
      </c>
      <c r="AH1856" t="str">
        <f t="shared" si="228"/>
        <v>standard</v>
      </c>
      <c r="AI1856" t="b">
        <f t="shared" si="229"/>
        <v>1</v>
      </c>
      <c r="AJ1856" t="str">
        <f t="shared" si="230"/>
        <v>ok</v>
      </c>
      <c r="AK1856" t="s">
        <v>11451</v>
      </c>
      <c r="AM1856" s="2">
        <v>46187</v>
      </c>
      <c r="AN1856" t="b">
        <f t="shared" si="231"/>
        <v>1</v>
      </c>
    </row>
    <row r="1857" spans="1:40" ht="43.2" x14ac:dyDescent="0.3">
      <c r="A1857" t="s">
        <v>11452</v>
      </c>
      <c r="B1857" t="s">
        <v>11453</v>
      </c>
      <c r="C1857" s="6" t="s">
        <v>11454</v>
      </c>
      <c r="D1857" t="s">
        <v>63</v>
      </c>
      <c r="E1857" s="4">
        <v>34</v>
      </c>
      <c r="F1857" t="b">
        <v>1</v>
      </c>
      <c r="G1857" s="4">
        <v>483</v>
      </c>
      <c r="H1857" s="3">
        <v>-0.2</v>
      </c>
      <c r="I1857" s="3">
        <v>0</v>
      </c>
      <c r="J1857" s="3">
        <v>0.53</v>
      </c>
      <c r="K1857" s="3">
        <v>0</v>
      </c>
      <c r="L1857" s="3">
        <v>-0.27</v>
      </c>
      <c r="M1857" s="3">
        <v>-0.23</v>
      </c>
      <c r="N1857" s="3">
        <v>0</v>
      </c>
      <c r="O1857" s="3">
        <v>0.4</v>
      </c>
      <c r="P1857" s="4">
        <v>3</v>
      </c>
      <c r="Q1857" s="4">
        <v>10</v>
      </c>
      <c r="R1857" t="b">
        <v>0</v>
      </c>
      <c r="S1857" t="b">
        <v>0</v>
      </c>
      <c r="T1857" t="b">
        <v>1</v>
      </c>
      <c r="U1857" t="b">
        <v>0</v>
      </c>
      <c r="V1857" t="b">
        <v>1</v>
      </c>
      <c r="W1857" t="s">
        <v>111</v>
      </c>
      <c r="X1857" t="s">
        <v>101</v>
      </c>
      <c r="Y1857" t="s">
        <v>46</v>
      </c>
      <c r="Z1857" s="3">
        <v>1.056</v>
      </c>
      <c r="AA1857" t="s">
        <v>855</v>
      </c>
      <c r="AB1857" t="s">
        <v>11455</v>
      </c>
      <c r="AC1857" s="6" t="s">
        <v>11456</v>
      </c>
      <c r="AD1857" s="3">
        <f t="shared" si="224"/>
        <v>5.99</v>
      </c>
      <c r="AE1857" s="4">
        <f t="shared" si="225"/>
        <v>46</v>
      </c>
      <c r="AF1857" s="4">
        <f t="shared" si="226"/>
        <v>8</v>
      </c>
      <c r="AG1857" s="4">
        <f t="shared" si="227"/>
        <v>110</v>
      </c>
      <c r="AH1857" t="str">
        <f t="shared" si="228"/>
        <v>standard</v>
      </c>
      <c r="AI1857" t="b">
        <f t="shared" si="229"/>
        <v>1</v>
      </c>
      <c r="AJ1857" t="str">
        <f t="shared" si="230"/>
        <v>ok</v>
      </c>
      <c r="AK1857" t="s">
        <v>11457</v>
      </c>
      <c r="AL1857" t="s">
        <v>335</v>
      </c>
      <c r="AM1857" s="2">
        <v>46185</v>
      </c>
      <c r="AN1857" t="b">
        <f t="shared" si="231"/>
        <v>1</v>
      </c>
    </row>
    <row r="1858" spans="1:40" ht="43.2" x14ac:dyDescent="0.3">
      <c r="A1858" t="s">
        <v>11458</v>
      </c>
      <c r="B1858" t="s">
        <v>11459</v>
      </c>
      <c r="C1858" s="6" t="s">
        <v>11460</v>
      </c>
      <c r="D1858" t="s">
        <v>63</v>
      </c>
      <c r="E1858" s="4">
        <v>26</v>
      </c>
      <c r="F1858" t="b">
        <v>0</v>
      </c>
      <c r="G1858" s="4">
        <v>1037</v>
      </c>
      <c r="H1858" s="3">
        <v>0</v>
      </c>
      <c r="I1858" s="3">
        <v>0</v>
      </c>
      <c r="J1858" s="3">
        <v>0</v>
      </c>
      <c r="K1858" s="3">
        <v>0.27</v>
      </c>
      <c r="L1858" s="3">
        <v>0.17</v>
      </c>
      <c r="M1858" s="3">
        <v>0</v>
      </c>
      <c r="N1858" s="3">
        <v>0</v>
      </c>
      <c r="O1858" s="3">
        <v>0</v>
      </c>
      <c r="P1858" s="4">
        <v>2</v>
      </c>
      <c r="Q1858" s="4">
        <v>5</v>
      </c>
      <c r="R1858" t="b">
        <v>1</v>
      </c>
      <c r="S1858" t="b">
        <v>1</v>
      </c>
      <c r="T1858" t="b">
        <v>0</v>
      </c>
      <c r="U1858" t="b">
        <v>1</v>
      </c>
      <c r="V1858" t="b">
        <v>1</v>
      </c>
      <c r="W1858" t="s">
        <v>64</v>
      </c>
      <c r="X1858" t="s">
        <v>65</v>
      </c>
      <c r="Y1858" t="s">
        <v>139</v>
      </c>
      <c r="Z1858" s="3">
        <v>1.5760000000000001</v>
      </c>
      <c r="AA1858" t="s">
        <v>67</v>
      </c>
      <c r="AB1858" t="s">
        <v>11461</v>
      </c>
      <c r="AC1858" s="6" t="s">
        <v>11462</v>
      </c>
      <c r="AD1858" s="3">
        <f t="shared" ref="AD1858:AD1921" si="232">ROUND(ABS(H1858)*8+ABS(I1858)*1.5+ABS(J1858)*3+ABS(K1858)*2+ABS(L1858)*2+ABS(M1858)*2+ABS(N1858)*2+ABS(O1858)*2+IF(D1858="Legendary",10,IF(D1858="Relic",12,IF(D1858="Epic",7,IF(D1858="Rare",4,IF(D1858="Uncommon",2,IF(D1858="Cursed",5,1)))))),2)</f>
        <v>1.88</v>
      </c>
      <c r="AE1858" s="4">
        <f t="shared" ref="AE1858:AE1921" si="233">MAX(0,ROUND(E1858*(1+AD1858/25)+IF(R1858,2,0)+IF(T1858,4,0),0))</f>
        <v>30</v>
      </c>
      <c r="AF1858" s="4">
        <f t="shared" ref="AF1858:AF1921" si="234">Q1858-P1858+1</f>
        <v>4</v>
      </c>
      <c r="AG1858" s="4">
        <f t="shared" ref="AG1858:AG1921" si="235">LEN(C1858)</f>
        <v>123</v>
      </c>
      <c r="AH1858" t="str">
        <f t="shared" ref="AH1858:AH1921" si="236">IF(D1858="Legendary","boss-vault",IF(D1858="Relic","secret-room",IF(D1858="Cursed","curse-room",IF(AD1858&gt;12,"rare-chest","standard"))))</f>
        <v>standard</v>
      </c>
      <c r="AI1858" t="b">
        <f t="shared" ref="AI1858:AI1921" si="237">OR(H1858&lt;0,I1858&lt;0,J1858&lt;0,K1858&lt;0,L1858&lt;0,M1858&lt;0,N1858&lt;0,O1858&lt;0)</f>
        <v>0</v>
      </c>
      <c r="AJ1858" t="str">
        <f t="shared" ref="AJ1858:AJ1921" si="238">IF(AND(P1858&lt;=Q1858,AE1858&gt;=0,AF1858&gt;0),IF(OR(AD1858&gt;18,AND(D1858="Common",AD1858&gt;10),AND(D1858="Legendary",AE1858&lt;80)),"review: balance outlier",IF(AND(R1858,T1858,U1858),"review: volatile physics",IF(COUNTIF(AA1858,"*fire*")+COUNTIF(AA1858,"*poison*")+COUNTIF(AA1858,"*ice*")&gt;=2,"review: multi-status synergy","ok"))),"invalid: level/price")</f>
        <v>ok</v>
      </c>
      <c r="AK1858" t="s">
        <v>11463</v>
      </c>
      <c r="AM1858" s="2">
        <v>46026</v>
      </c>
      <c r="AN1858" t="b">
        <f t="shared" ref="AN1858:AN1921" si="239">P1858&lt;=Q1858</f>
        <v>1</v>
      </c>
    </row>
    <row r="1859" spans="1:40" ht="43.2" x14ac:dyDescent="0.3">
      <c r="A1859" t="s">
        <v>11464</v>
      </c>
      <c r="B1859" t="s">
        <v>11465</v>
      </c>
      <c r="C1859" s="6" t="s">
        <v>11466</v>
      </c>
      <c r="D1859" t="s">
        <v>43</v>
      </c>
      <c r="E1859" s="4">
        <v>29</v>
      </c>
      <c r="F1859" t="b">
        <v>1</v>
      </c>
      <c r="G1859" s="4">
        <v>1006</v>
      </c>
      <c r="H1859" s="3">
        <v>0</v>
      </c>
      <c r="I1859" s="3">
        <v>0</v>
      </c>
      <c r="J1859" s="3">
        <v>0.57999999999999996</v>
      </c>
      <c r="K1859" s="3">
        <v>0</v>
      </c>
      <c r="L1859" s="3">
        <v>0.12</v>
      </c>
      <c r="M1859" s="3">
        <v>0</v>
      </c>
      <c r="N1859" s="3">
        <v>0.41</v>
      </c>
      <c r="O1859" s="3">
        <v>0.34</v>
      </c>
      <c r="P1859" s="4">
        <v>5</v>
      </c>
      <c r="Q1859" s="4">
        <v>5</v>
      </c>
      <c r="R1859" t="b">
        <v>0</v>
      </c>
      <c r="S1859" t="b">
        <v>0</v>
      </c>
      <c r="T1859" t="b">
        <v>0</v>
      </c>
      <c r="U1859" t="b">
        <v>0</v>
      </c>
      <c r="V1859" t="b">
        <v>0</v>
      </c>
      <c r="W1859" t="s">
        <v>44</v>
      </c>
      <c r="X1859" t="s">
        <v>149</v>
      </c>
      <c r="Y1859" t="s">
        <v>46</v>
      </c>
      <c r="Z1859" s="3">
        <v>1.7170000000000001</v>
      </c>
      <c r="AA1859" t="s">
        <v>828</v>
      </c>
      <c r="AB1859" t="s">
        <v>11467</v>
      </c>
      <c r="AC1859" s="6" t="s">
        <v>11468</v>
      </c>
      <c r="AD1859" s="3">
        <f t="shared" si="232"/>
        <v>5.48</v>
      </c>
      <c r="AE1859" s="4">
        <f t="shared" si="233"/>
        <v>35</v>
      </c>
      <c r="AF1859" s="4">
        <f t="shared" si="234"/>
        <v>1</v>
      </c>
      <c r="AG1859" s="4">
        <f t="shared" si="235"/>
        <v>115</v>
      </c>
      <c r="AH1859" t="str">
        <f t="shared" si="236"/>
        <v>standard</v>
      </c>
      <c r="AI1859" t="b">
        <f t="shared" si="237"/>
        <v>0</v>
      </c>
      <c r="AJ1859" t="str">
        <f t="shared" si="238"/>
        <v>ok</v>
      </c>
      <c r="AK1859" t="s">
        <v>11469</v>
      </c>
      <c r="AM1859" s="2">
        <v>46206</v>
      </c>
      <c r="AN1859" t="b">
        <f t="shared" si="239"/>
        <v>1</v>
      </c>
    </row>
    <row r="1860" spans="1:40" ht="43.2" x14ac:dyDescent="0.3">
      <c r="A1860" t="s">
        <v>11470</v>
      </c>
      <c r="B1860" t="s">
        <v>11471</v>
      </c>
      <c r="C1860" s="6" t="s">
        <v>11472</v>
      </c>
      <c r="D1860" t="s">
        <v>178</v>
      </c>
      <c r="E1860" s="4">
        <v>80</v>
      </c>
      <c r="F1860" t="b">
        <v>1</v>
      </c>
      <c r="G1860" s="4">
        <v>1207</v>
      </c>
      <c r="H1860" s="3">
        <v>-0.1</v>
      </c>
      <c r="I1860" s="3">
        <v>3</v>
      </c>
      <c r="J1860" s="3">
        <v>0</v>
      </c>
      <c r="K1860" s="3">
        <v>0</v>
      </c>
      <c r="L1860" s="3">
        <v>0.08</v>
      </c>
      <c r="M1860" s="3">
        <v>0</v>
      </c>
      <c r="N1860" s="3">
        <v>0</v>
      </c>
      <c r="O1860" s="3">
        <v>0</v>
      </c>
      <c r="P1860" s="4">
        <v>5</v>
      </c>
      <c r="Q1860" s="4">
        <v>6</v>
      </c>
      <c r="R1860" t="b">
        <v>0</v>
      </c>
      <c r="S1860" t="b">
        <v>1</v>
      </c>
      <c r="T1860" t="b">
        <v>1</v>
      </c>
      <c r="U1860" t="b">
        <v>0</v>
      </c>
      <c r="V1860" t="b">
        <v>0</v>
      </c>
      <c r="W1860" t="s">
        <v>64</v>
      </c>
      <c r="X1860" t="s">
        <v>55</v>
      </c>
      <c r="Y1860" t="s">
        <v>129</v>
      </c>
      <c r="Z1860" s="3">
        <v>0.81799999999999995</v>
      </c>
      <c r="AA1860" t="s">
        <v>991</v>
      </c>
      <c r="AB1860" t="s">
        <v>11473</v>
      </c>
      <c r="AC1860" s="6" t="s">
        <v>11474</v>
      </c>
      <c r="AD1860" s="3">
        <f t="shared" si="232"/>
        <v>12.46</v>
      </c>
      <c r="AE1860" s="4">
        <f t="shared" si="233"/>
        <v>124</v>
      </c>
      <c r="AF1860" s="4">
        <f t="shared" si="234"/>
        <v>2</v>
      </c>
      <c r="AG1860" s="4">
        <f t="shared" si="235"/>
        <v>109</v>
      </c>
      <c r="AH1860" t="str">
        <f t="shared" si="236"/>
        <v>rare-chest</v>
      </c>
      <c r="AI1860" t="b">
        <f t="shared" si="237"/>
        <v>1</v>
      </c>
      <c r="AJ1860" t="str">
        <f t="shared" si="238"/>
        <v>ok</v>
      </c>
      <c r="AK1860" t="s">
        <v>11475</v>
      </c>
      <c r="AM1860" s="2">
        <v>46146</v>
      </c>
      <c r="AN1860" t="b">
        <f t="shared" si="239"/>
        <v>1</v>
      </c>
    </row>
    <row r="1861" spans="1:40" ht="43.2" x14ac:dyDescent="0.3">
      <c r="A1861" t="s">
        <v>11476</v>
      </c>
      <c r="B1861" t="s">
        <v>8233</v>
      </c>
      <c r="C1861" s="6" t="s">
        <v>11477</v>
      </c>
      <c r="D1861" t="s">
        <v>63</v>
      </c>
      <c r="E1861" s="4">
        <v>15</v>
      </c>
      <c r="F1861" t="b">
        <v>1</v>
      </c>
      <c r="G1861" s="4">
        <v>1750</v>
      </c>
      <c r="H1861" s="3">
        <v>0</v>
      </c>
      <c r="I1861" s="3">
        <v>0</v>
      </c>
      <c r="J1861" s="3">
        <v>0</v>
      </c>
      <c r="K1861" s="3">
        <v>0</v>
      </c>
      <c r="L1861" s="3">
        <v>0</v>
      </c>
      <c r="M1861" s="3">
        <v>0</v>
      </c>
      <c r="N1861" s="3">
        <v>0</v>
      </c>
      <c r="O1861" s="3">
        <v>0</v>
      </c>
      <c r="P1861" s="4">
        <v>8</v>
      </c>
      <c r="Q1861" s="4">
        <v>9</v>
      </c>
      <c r="R1861" t="b">
        <v>1</v>
      </c>
      <c r="S1861" t="b">
        <v>0</v>
      </c>
      <c r="T1861" t="b">
        <v>0</v>
      </c>
      <c r="U1861" t="b">
        <v>0</v>
      </c>
      <c r="V1861" t="b">
        <v>1</v>
      </c>
      <c r="W1861" t="s">
        <v>148</v>
      </c>
      <c r="X1861" t="s">
        <v>75</v>
      </c>
      <c r="Y1861" t="s">
        <v>66</v>
      </c>
      <c r="Z1861" s="3">
        <v>3.0489999999999999</v>
      </c>
      <c r="AA1861" t="s">
        <v>157</v>
      </c>
      <c r="AB1861" t="s">
        <v>8235</v>
      </c>
      <c r="AC1861" s="6" t="s">
        <v>11478</v>
      </c>
      <c r="AD1861" s="3">
        <f t="shared" si="232"/>
        <v>1</v>
      </c>
      <c r="AE1861" s="4">
        <f t="shared" si="233"/>
        <v>18</v>
      </c>
      <c r="AF1861" s="4">
        <f t="shared" si="234"/>
        <v>2</v>
      </c>
      <c r="AG1861" s="4">
        <f t="shared" si="235"/>
        <v>114</v>
      </c>
      <c r="AH1861" t="str">
        <f t="shared" si="236"/>
        <v>standard</v>
      </c>
      <c r="AI1861" t="b">
        <f t="shared" si="237"/>
        <v>0</v>
      </c>
      <c r="AJ1861" t="str">
        <f t="shared" si="238"/>
        <v>ok</v>
      </c>
      <c r="AK1861" t="s">
        <v>11479</v>
      </c>
      <c r="AL1861" t="s">
        <v>11480</v>
      </c>
      <c r="AM1861" s="2">
        <v>46045</v>
      </c>
      <c r="AN1861" t="b">
        <f t="shared" si="239"/>
        <v>1</v>
      </c>
    </row>
    <row r="1862" spans="1:40" ht="43.2" x14ac:dyDescent="0.3">
      <c r="A1862" t="s">
        <v>11481</v>
      </c>
      <c r="B1862" t="s">
        <v>11482</v>
      </c>
      <c r="C1862" s="6" t="s">
        <v>11483</v>
      </c>
      <c r="D1862" t="s">
        <v>63</v>
      </c>
      <c r="E1862" s="4">
        <v>10</v>
      </c>
      <c r="F1862" t="b">
        <v>1</v>
      </c>
      <c r="G1862" s="4">
        <v>1542</v>
      </c>
      <c r="H1862" s="3">
        <v>0</v>
      </c>
      <c r="I1862" s="3">
        <v>0</v>
      </c>
      <c r="J1862" s="3">
        <v>0</v>
      </c>
      <c r="K1862" s="3">
        <v>0</v>
      </c>
      <c r="L1862" s="3">
        <v>0</v>
      </c>
      <c r="M1862" s="3">
        <v>0</v>
      </c>
      <c r="N1862" s="3">
        <v>-1.81</v>
      </c>
      <c r="O1862" s="3">
        <v>0</v>
      </c>
      <c r="P1862" s="4">
        <v>7</v>
      </c>
      <c r="Q1862" s="4">
        <v>7</v>
      </c>
      <c r="R1862" t="b">
        <v>0</v>
      </c>
      <c r="S1862" t="b">
        <v>0</v>
      </c>
      <c r="T1862" t="b">
        <v>0</v>
      </c>
      <c r="U1862" t="b">
        <v>1</v>
      </c>
      <c r="V1862" t="b">
        <v>1</v>
      </c>
      <c r="W1862" t="s">
        <v>64</v>
      </c>
      <c r="X1862" t="s">
        <v>149</v>
      </c>
      <c r="Y1862" t="s">
        <v>331</v>
      </c>
      <c r="Z1862" s="3">
        <v>0.105</v>
      </c>
      <c r="AA1862" t="s">
        <v>209</v>
      </c>
      <c r="AB1862" t="s">
        <v>11484</v>
      </c>
      <c r="AC1862" s="6" t="s">
        <v>11485</v>
      </c>
      <c r="AD1862" s="3">
        <f t="shared" si="232"/>
        <v>4.62</v>
      </c>
      <c r="AE1862" s="4">
        <f t="shared" si="233"/>
        <v>12</v>
      </c>
      <c r="AF1862" s="4">
        <f t="shared" si="234"/>
        <v>1</v>
      </c>
      <c r="AG1862" s="4">
        <f t="shared" si="235"/>
        <v>119</v>
      </c>
      <c r="AH1862" t="str">
        <f t="shared" si="236"/>
        <v>standard</v>
      </c>
      <c r="AI1862" t="b">
        <f t="shared" si="237"/>
        <v>1</v>
      </c>
      <c r="AJ1862" t="str">
        <f t="shared" si="238"/>
        <v>ok</v>
      </c>
      <c r="AK1862" t="s">
        <v>11486</v>
      </c>
      <c r="AL1862" t="s">
        <v>4656</v>
      </c>
      <c r="AM1862" s="2">
        <v>46122</v>
      </c>
      <c r="AN1862" t="b">
        <f t="shared" si="239"/>
        <v>1</v>
      </c>
    </row>
    <row r="1863" spans="1:40" ht="43.2" x14ac:dyDescent="0.3">
      <c r="A1863" t="s">
        <v>11487</v>
      </c>
      <c r="B1863" t="s">
        <v>11488</v>
      </c>
      <c r="C1863" s="6" t="s">
        <v>11489</v>
      </c>
      <c r="D1863" t="s">
        <v>63</v>
      </c>
      <c r="E1863" s="4">
        <v>15</v>
      </c>
      <c r="F1863" t="b">
        <v>1</v>
      </c>
      <c r="G1863" s="4">
        <v>590</v>
      </c>
      <c r="H1863" s="3">
        <v>0</v>
      </c>
      <c r="I1863" s="3">
        <v>-1</v>
      </c>
      <c r="J1863" s="3">
        <v>0</v>
      </c>
      <c r="K1863" s="3">
        <v>0.87</v>
      </c>
      <c r="L1863" s="3">
        <v>0</v>
      </c>
      <c r="M1863" s="3">
        <v>0</v>
      </c>
      <c r="N1863" s="3">
        <v>0</v>
      </c>
      <c r="O1863" s="3">
        <v>0</v>
      </c>
      <c r="P1863" s="4">
        <v>8</v>
      </c>
      <c r="Q1863" s="4">
        <v>10</v>
      </c>
      <c r="R1863" t="b">
        <v>1</v>
      </c>
      <c r="S1863" t="b">
        <v>1</v>
      </c>
      <c r="T1863" t="b">
        <v>0</v>
      </c>
      <c r="U1863" t="b">
        <v>0</v>
      </c>
      <c r="V1863" t="b">
        <v>1</v>
      </c>
      <c r="W1863" t="s">
        <v>64</v>
      </c>
      <c r="X1863" t="s">
        <v>128</v>
      </c>
      <c r="Y1863" t="s">
        <v>129</v>
      </c>
      <c r="Z1863" s="3">
        <v>1.073</v>
      </c>
      <c r="AA1863" t="s">
        <v>67</v>
      </c>
      <c r="AB1863" t="s">
        <v>11490</v>
      </c>
      <c r="AC1863" s="6" t="s">
        <v>11491</v>
      </c>
      <c r="AD1863" s="3">
        <f t="shared" si="232"/>
        <v>4.24</v>
      </c>
      <c r="AE1863" s="4">
        <f t="shared" si="233"/>
        <v>20</v>
      </c>
      <c r="AF1863" s="4">
        <f t="shared" si="234"/>
        <v>3</v>
      </c>
      <c r="AG1863" s="4">
        <f t="shared" si="235"/>
        <v>112</v>
      </c>
      <c r="AH1863" t="str">
        <f t="shared" si="236"/>
        <v>standard</v>
      </c>
      <c r="AI1863" t="b">
        <f t="shared" si="237"/>
        <v>1</v>
      </c>
      <c r="AJ1863" t="str">
        <f t="shared" si="238"/>
        <v>ok</v>
      </c>
      <c r="AK1863" t="s">
        <v>11492</v>
      </c>
      <c r="AM1863" s="2">
        <v>46057</v>
      </c>
      <c r="AN1863" t="b">
        <f t="shared" si="239"/>
        <v>1</v>
      </c>
    </row>
    <row r="1864" spans="1:40" ht="43.2" x14ac:dyDescent="0.3">
      <c r="A1864" t="s">
        <v>11493</v>
      </c>
      <c r="B1864" t="s">
        <v>11494</v>
      </c>
      <c r="C1864" s="6" t="s">
        <v>11495</v>
      </c>
      <c r="D1864" t="s">
        <v>63</v>
      </c>
      <c r="E1864" s="4">
        <v>39</v>
      </c>
      <c r="F1864" t="b">
        <v>1</v>
      </c>
      <c r="G1864" s="4">
        <v>133</v>
      </c>
      <c r="H1864" s="3">
        <v>0.09</v>
      </c>
      <c r="I1864" s="3">
        <v>2</v>
      </c>
      <c r="J1864" s="3">
        <v>0</v>
      </c>
      <c r="K1864" s="3">
        <v>0.91</v>
      </c>
      <c r="L1864" s="3">
        <v>-0.25</v>
      </c>
      <c r="M1864" s="3">
        <v>0.28999999999999998</v>
      </c>
      <c r="N1864" s="3">
        <v>0</v>
      </c>
      <c r="O1864" s="3">
        <v>0</v>
      </c>
      <c r="P1864" s="4">
        <v>1</v>
      </c>
      <c r="Q1864" s="4">
        <v>10</v>
      </c>
      <c r="R1864" t="b">
        <v>1</v>
      </c>
      <c r="S1864" t="b">
        <v>1</v>
      </c>
      <c r="T1864" t="b">
        <v>1</v>
      </c>
      <c r="U1864" t="b">
        <v>1</v>
      </c>
      <c r="V1864" t="b">
        <v>0</v>
      </c>
      <c r="W1864" t="s">
        <v>127</v>
      </c>
      <c r="X1864" t="s">
        <v>200</v>
      </c>
      <c r="Y1864" t="s">
        <v>66</v>
      </c>
      <c r="Z1864" s="3">
        <v>1.0900000000000001</v>
      </c>
      <c r="AA1864" t="s">
        <v>130</v>
      </c>
      <c r="AB1864" t="s">
        <v>11496</v>
      </c>
      <c r="AC1864" s="6" t="s">
        <v>11497</v>
      </c>
      <c r="AD1864" s="3">
        <f t="shared" si="232"/>
        <v>7.62</v>
      </c>
      <c r="AE1864" s="4">
        <f t="shared" si="233"/>
        <v>57</v>
      </c>
      <c r="AF1864" s="4">
        <f t="shared" si="234"/>
        <v>10</v>
      </c>
      <c r="AG1864" s="4">
        <f t="shared" si="235"/>
        <v>116</v>
      </c>
      <c r="AH1864" t="str">
        <f t="shared" si="236"/>
        <v>standard</v>
      </c>
      <c r="AI1864" t="b">
        <f t="shared" si="237"/>
        <v>1</v>
      </c>
      <c r="AJ1864" t="str">
        <f t="shared" si="238"/>
        <v>review: volatile physics</v>
      </c>
      <c r="AK1864" t="s">
        <v>11498</v>
      </c>
      <c r="AL1864" t="s">
        <v>1298</v>
      </c>
      <c r="AM1864" s="2">
        <v>46072</v>
      </c>
      <c r="AN1864" t="b">
        <f t="shared" si="239"/>
        <v>1</v>
      </c>
    </row>
    <row r="1865" spans="1:40" ht="43.2" x14ac:dyDescent="0.3">
      <c r="A1865" t="s">
        <v>11499</v>
      </c>
      <c r="B1865" t="s">
        <v>11500</v>
      </c>
      <c r="C1865" s="6" t="s">
        <v>11501</v>
      </c>
      <c r="D1865" t="s">
        <v>63</v>
      </c>
      <c r="E1865" s="4">
        <v>26</v>
      </c>
      <c r="F1865" t="b">
        <v>0</v>
      </c>
      <c r="G1865" s="4">
        <v>206</v>
      </c>
      <c r="H1865" s="3">
        <v>0</v>
      </c>
      <c r="I1865" s="3">
        <v>-1</v>
      </c>
      <c r="J1865" s="3">
        <v>0</v>
      </c>
      <c r="K1865" s="3">
        <v>0</v>
      </c>
      <c r="L1865" s="3">
        <v>0.67</v>
      </c>
      <c r="M1865" s="3">
        <v>-0.17</v>
      </c>
      <c r="N1865" s="3">
        <v>0</v>
      </c>
      <c r="O1865" s="3">
        <v>0.08</v>
      </c>
      <c r="P1865" s="4">
        <v>5</v>
      </c>
      <c r="Q1865" s="4">
        <v>10</v>
      </c>
      <c r="R1865" t="b">
        <v>0</v>
      </c>
      <c r="S1865" t="b">
        <v>1</v>
      </c>
      <c r="T1865" t="b">
        <v>0</v>
      </c>
      <c r="U1865" t="b">
        <v>0</v>
      </c>
      <c r="V1865" t="b">
        <v>0</v>
      </c>
      <c r="W1865" t="s">
        <v>64</v>
      </c>
      <c r="X1865" t="s">
        <v>45</v>
      </c>
      <c r="Y1865" t="s">
        <v>222</v>
      </c>
      <c r="Z1865" s="3">
        <v>3.1150000000000002</v>
      </c>
      <c r="AA1865" t="s">
        <v>67</v>
      </c>
      <c r="AB1865" t="s">
        <v>11502</v>
      </c>
      <c r="AC1865" s="6" t="s">
        <v>11503</v>
      </c>
      <c r="AD1865" s="3">
        <f t="shared" si="232"/>
        <v>4.34</v>
      </c>
      <c r="AE1865" s="4">
        <f t="shared" si="233"/>
        <v>31</v>
      </c>
      <c r="AF1865" s="4">
        <f t="shared" si="234"/>
        <v>6</v>
      </c>
      <c r="AG1865" s="4">
        <f t="shared" si="235"/>
        <v>113</v>
      </c>
      <c r="AH1865" t="str">
        <f t="shared" si="236"/>
        <v>standard</v>
      </c>
      <c r="AI1865" t="b">
        <f t="shared" si="237"/>
        <v>1</v>
      </c>
      <c r="AJ1865" t="str">
        <f t="shared" si="238"/>
        <v>ok</v>
      </c>
      <c r="AK1865" t="s">
        <v>11504</v>
      </c>
      <c r="AM1865" s="2">
        <v>46111</v>
      </c>
      <c r="AN1865" t="b">
        <f t="shared" si="239"/>
        <v>1</v>
      </c>
    </row>
    <row r="1866" spans="1:40" ht="43.2" x14ac:dyDescent="0.3">
      <c r="A1866" t="s">
        <v>11505</v>
      </c>
      <c r="B1866" t="s">
        <v>11506</v>
      </c>
      <c r="C1866" s="6" t="s">
        <v>11507</v>
      </c>
      <c r="D1866" t="s">
        <v>43</v>
      </c>
      <c r="E1866" s="4">
        <v>39</v>
      </c>
      <c r="F1866" t="b">
        <v>1</v>
      </c>
      <c r="G1866" s="4">
        <v>626</v>
      </c>
      <c r="H1866" s="3">
        <v>0</v>
      </c>
      <c r="I1866" s="3">
        <v>0</v>
      </c>
      <c r="J1866" s="3">
        <v>0</v>
      </c>
      <c r="K1866" s="3">
        <v>0</v>
      </c>
      <c r="L1866" s="3">
        <v>0.64</v>
      </c>
      <c r="M1866" s="3">
        <v>0</v>
      </c>
      <c r="N1866" s="3">
        <v>0</v>
      </c>
      <c r="O1866" s="3">
        <v>0</v>
      </c>
      <c r="P1866" s="4">
        <v>5</v>
      </c>
      <c r="Q1866" s="4">
        <v>10</v>
      </c>
      <c r="R1866" t="b">
        <v>0</v>
      </c>
      <c r="S1866" t="b">
        <v>0</v>
      </c>
      <c r="T1866" t="b">
        <v>1</v>
      </c>
      <c r="U1866" t="b">
        <v>0</v>
      </c>
      <c r="V1866" t="b">
        <v>1</v>
      </c>
      <c r="W1866" t="s">
        <v>111</v>
      </c>
      <c r="X1866" t="s">
        <v>45</v>
      </c>
      <c r="Y1866" t="s">
        <v>74</v>
      </c>
      <c r="Z1866" s="3">
        <v>1.9</v>
      </c>
      <c r="AA1866" t="s">
        <v>223</v>
      </c>
      <c r="AB1866" t="s">
        <v>11508</v>
      </c>
      <c r="AC1866" s="6" t="s">
        <v>11509</v>
      </c>
      <c r="AD1866" s="3">
        <f t="shared" si="232"/>
        <v>3.28</v>
      </c>
      <c r="AE1866" s="4">
        <f t="shared" si="233"/>
        <v>48</v>
      </c>
      <c r="AF1866" s="4">
        <f t="shared" si="234"/>
        <v>6</v>
      </c>
      <c r="AG1866" s="4">
        <f t="shared" si="235"/>
        <v>111</v>
      </c>
      <c r="AH1866" t="str">
        <f t="shared" si="236"/>
        <v>standard</v>
      </c>
      <c r="AI1866" t="b">
        <f t="shared" si="237"/>
        <v>0</v>
      </c>
      <c r="AJ1866" t="str">
        <f t="shared" si="238"/>
        <v>ok</v>
      </c>
      <c r="AK1866" t="s">
        <v>11510</v>
      </c>
      <c r="AM1866" s="2">
        <v>46108</v>
      </c>
      <c r="AN1866" t="b">
        <f t="shared" si="239"/>
        <v>1</v>
      </c>
    </row>
    <row r="1867" spans="1:40" ht="43.2" x14ac:dyDescent="0.3">
      <c r="A1867" t="s">
        <v>11511</v>
      </c>
      <c r="B1867" t="s">
        <v>11512</v>
      </c>
      <c r="C1867" s="6" t="s">
        <v>11513</v>
      </c>
      <c r="D1867" t="s">
        <v>43</v>
      </c>
      <c r="E1867" s="4">
        <v>32</v>
      </c>
      <c r="F1867" t="b">
        <v>1</v>
      </c>
      <c r="G1867" s="4">
        <v>151</v>
      </c>
      <c r="H1867" s="3">
        <v>0.41</v>
      </c>
      <c r="I1867" s="3">
        <v>0</v>
      </c>
      <c r="J1867" s="3">
        <v>0</v>
      </c>
      <c r="K1867" s="3">
        <v>0</v>
      </c>
      <c r="L1867" s="3">
        <v>0.53</v>
      </c>
      <c r="M1867" s="3">
        <v>0</v>
      </c>
      <c r="N1867" s="3">
        <v>0.56999999999999995</v>
      </c>
      <c r="O1867" s="3">
        <v>0.26</v>
      </c>
      <c r="P1867" s="4">
        <v>3</v>
      </c>
      <c r="Q1867" s="4">
        <v>8</v>
      </c>
      <c r="R1867" t="b">
        <v>0</v>
      </c>
      <c r="S1867" t="b">
        <v>0</v>
      </c>
      <c r="T1867" t="b">
        <v>0</v>
      </c>
      <c r="U1867" t="b">
        <v>1</v>
      </c>
      <c r="V1867" t="b">
        <v>1</v>
      </c>
      <c r="W1867" t="s">
        <v>64</v>
      </c>
      <c r="X1867" t="s">
        <v>75</v>
      </c>
      <c r="Y1867" t="s">
        <v>331</v>
      </c>
      <c r="Z1867" s="3">
        <v>1.62</v>
      </c>
      <c r="AA1867" t="s">
        <v>120</v>
      </c>
      <c r="AB1867" t="s">
        <v>11514</v>
      </c>
      <c r="AC1867" s="6" t="s">
        <v>11515</v>
      </c>
      <c r="AD1867" s="3">
        <f t="shared" si="232"/>
        <v>8</v>
      </c>
      <c r="AE1867" s="4">
        <f t="shared" si="233"/>
        <v>42</v>
      </c>
      <c r="AF1867" s="4">
        <f t="shared" si="234"/>
        <v>6</v>
      </c>
      <c r="AG1867" s="4">
        <f t="shared" si="235"/>
        <v>110</v>
      </c>
      <c r="AH1867" t="str">
        <f t="shared" si="236"/>
        <v>standard</v>
      </c>
      <c r="AI1867" t="b">
        <f t="shared" si="237"/>
        <v>0</v>
      </c>
      <c r="AJ1867" t="str">
        <f t="shared" si="238"/>
        <v>ok</v>
      </c>
      <c r="AK1867" t="s">
        <v>11516</v>
      </c>
      <c r="AL1867" t="s">
        <v>11517</v>
      </c>
      <c r="AM1867" s="2">
        <v>46107</v>
      </c>
      <c r="AN1867" t="b">
        <f t="shared" si="239"/>
        <v>1</v>
      </c>
    </row>
    <row r="1868" spans="1:40" ht="43.2" x14ac:dyDescent="0.3">
      <c r="A1868" t="s">
        <v>11518</v>
      </c>
      <c r="B1868" t="s">
        <v>11519</v>
      </c>
      <c r="C1868" s="6" t="s">
        <v>11520</v>
      </c>
      <c r="D1868" t="s">
        <v>119</v>
      </c>
      <c r="E1868" s="4">
        <v>67</v>
      </c>
      <c r="F1868" t="b">
        <v>1</v>
      </c>
      <c r="G1868" s="4">
        <v>1787</v>
      </c>
      <c r="H1868" s="3">
        <v>0</v>
      </c>
      <c r="I1868" s="3">
        <v>1</v>
      </c>
      <c r="J1868" s="3">
        <v>0</v>
      </c>
      <c r="K1868" s="3">
        <v>0</v>
      </c>
      <c r="L1868" s="3">
        <v>-0.11</v>
      </c>
      <c r="M1868" s="3">
        <v>0</v>
      </c>
      <c r="N1868" s="3">
        <v>3.22</v>
      </c>
      <c r="O1868" s="3">
        <v>0</v>
      </c>
      <c r="P1868" s="4">
        <v>6</v>
      </c>
      <c r="Q1868" s="4">
        <v>10</v>
      </c>
      <c r="R1868" t="b">
        <v>1</v>
      </c>
      <c r="S1868" t="b">
        <v>0</v>
      </c>
      <c r="T1868" t="b">
        <v>0</v>
      </c>
      <c r="U1868" t="b">
        <v>1</v>
      </c>
      <c r="V1868" t="b">
        <v>1</v>
      </c>
      <c r="W1868" t="s">
        <v>138</v>
      </c>
      <c r="X1868" t="s">
        <v>65</v>
      </c>
      <c r="Y1868" t="s">
        <v>139</v>
      </c>
      <c r="Z1868" s="3">
        <v>3.2719999999999998</v>
      </c>
      <c r="AA1868" t="s">
        <v>140</v>
      </c>
      <c r="AB1868" t="s">
        <v>11521</v>
      </c>
      <c r="AC1868" s="6" t="s">
        <v>11522</v>
      </c>
      <c r="AD1868" s="3">
        <f t="shared" si="232"/>
        <v>12.16</v>
      </c>
      <c r="AE1868" s="4">
        <f t="shared" si="233"/>
        <v>102</v>
      </c>
      <c r="AF1868" s="4">
        <f t="shared" si="234"/>
        <v>5</v>
      </c>
      <c r="AG1868" s="4">
        <f t="shared" si="235"/>
        <v>116</v>
      </c>
      <c r="AH1868" t="str">
        <f t="shared" si="236"/>
        <v>rare-chest</v>
      </c>
      <c r="AI1868" t="b">
        <f t="shared" si="237"/>
        <v>1</v>
      </c>
      <c r="AJ1868" t="str">
        <f t="shared" si="238"/>
        <v>ok</v>
      </c>
      <c r="AK1868" t="s">
        <v>11523</v>
      </c>
      <c r="AL1868" t="s">
        <v>2369</v>
      </c>
      <c r="AM1868" s="2">
        <v>46031</v>
      </c>
      <c r="AN1868" t="b">
        <f t="shared" si="239"/>
        <v>1</v>
      </c>
    </row>
    <row r="1869" spans="1:40" ht="43.2" x14ac:dyDescent="0.3">
      <c r="A1869" t="s">
        <v>11524</v>
      </c>
      <c r="B1869" t="s">
        <v>7868</v>
      </c>
      <c r="C1869" s="6" t="s">
        <v>11525</v>
      </c>
      <c r="D1869" t="s">
        <v>147</v>
      </c>
      <c r="E1869" s="4">
        <v>142</v>
      </c>
      <c r="F1869" t="b">
        <v>0</v>
      </c>
      <c r="G1869" s="4">
        <v>477</v>
      </c>
      <c r="H1869" s="3">
        <v>0</v>
      </c>
      <c r="I1869" s="3">
        <v>0</v>
      </c>
      <c r="J1869" s="3">
        <v>0</v>
      </c>
      <c r="K1869" s="3">
        <v>-0.17</v>
      </c>
      <c r="L1869" s="3">
        <v>0</v>
      </c>
      <c r="M1869" s="3">
        <v>0</v>
      </c>
      <c r="N1869" s="3">
        <v>0</v>
      </c>
      <c r="O1869" s="3">
        <v>0.12</v>
      </c>
      <c r="P1869" s="4">
        <v>2</v>
      </c>
      <c r="Q1869" s="4">
        <v>8</v>
      </c>
      <c r="R1869" t="b">
        <v>0</v>
      </c>
      <c r="S1869" t="b">
        <v>1</v>
      </c>
      <c r="T1869" t="b">
        <v>0</v>
      </c>
      <c r="U1869" t="b">
        <v>0</v>
      </c>
      <c r="V1869" t="b">
        <v>1</v>
      </c>
      <c r="W1869" t="s">
        <v>64</v>
      </c>
      <c r="X1869" t="s">
        <v>101</v>
      </c>
      <c r="Y1869" t="s">
        <v>46</v>
      </c>
      <c r="Z1869" s="3">
        <v>2.0870000000000002</v>
      </c>
      <c r="AA1869" t="s">
        <v>414</v>
      </c>
      <c r="AB1869" t="s">
        <v>7870</v>
      </c>
      <c r="AC1869" s="6" t="s">
        <v>11526</v>
      </c>
      <c r="AD1869" s="3">
        <f t="shared" si="232"/>
        <v>10.58</v>
      </c>
      <c r="AE1869" s="4">
        <f t="shared" si="233"/>
        <v>202</v>
      </c>
      <c r="AF1869" s="4">
        <f t="shared" si="234"/>
        <v>7</v>
      </c>
      <c r="AG1869" s="4">
        <f t="shared" si="235"/>
        <v>109</v>
      </c>
      <c r="AH1869" t="str">
        <f t="shared" si="236"/>
        <v>boss-vault</v>
      </c>
      <c r="AI1869" t="b">
        <f t="shared" si="237"/>
        <v>1</v>
      </c>
      <c r="AJ1869" t="str">
        <f t="shared" si="238"/>
        <v>ok</v>
      </c>
      <c r="AK1869" t="s">
        <v>11527</v>
      </c>
      <c r="AM1869" s="2">
        <v>46071</v>
      </c>
      <c r="AN1869" t="b">
        <f t="shared" si="239"/>
        <v>1</v>
      </c>
    </row>
    <row r="1870" spans="1:40" ht="43.2" x14ac:dyDescent="0.3">
      <c r="A1870" t="s">
        <v>11528</v>
      </c>
      <c r="B1870" t="s">
        <v>11529</v>
      </c>
      <c r="C1870" s="6" t="s">
        <v>11530</v>
      </c>
      <c r="D1870" t="s">
        <v>63</v>
      </c>
      <c r="E1870" s="4">
        <v>20</v>
      </c>
      <c r="F1870" t="b">
        <v>0</v>
      </c>
      <c r="G1870" s="4">
        <v>1974</v>
      </c>
      <c r="H1870" s="3">
        <v>0</v>
      </c>
      <c r="I1870" s="3">
        <v>0</v>
      </c>
      <c r="J1870" s="3">
        <v>0.44</v>
      </c>
      <c r="K1870" s="3">
        <v>0</v>
      </c>
      <c r="L1870" s="3">
        <v>0.15</v>
      </c>
      <c r="M1870" s="3">
        <v>0</v>
      </c>
      <c r="N1870" s="3">
        <v>0</v>
      </c>
      <c r="O1870" s="3">
        <v>0</v>
      </c>
      <c r="P1870" s="4">
        <v>5</v>
      </c>
      <c r="Q1870" s="4">
        <v>8</v>
      </c>
      <c r="R1870" t="b">
        <v>0</v>
      </c>
      <c r="S1870" t="b">
        <v>0</v>
      </c>
      <c r="T1870" t="b">
        <v>0</v>
      </c>
      <c r="U1870" t="b">
        <v>1</v>
      </c>
      <c r="V1870" t="b">
        <v>1</v>
      </c>
      <c r="W1870" t="s">
        <v>64</v>
      </c>
      <c r="X1870" t="s">
        <v>101</v>
      </c>
      <c r="Y1870" t="s">
        <v>46</v>
      </c>
      <c r="Z1870" s="3">
        <v>0.72199999999999998</v>
      </c>
      <c r="AA1870" t="s">
        <v>209</v>
      </c>
      <c r="AB1870" t="s">
        <v>11531</v>
      </c>
      <c r="AC1870" s="6" t="s">
        <v>11532</v>
      </c>
      <c r="AD1870" s="3">
        <f t="shared" si="232"/>
        <v>2.62</v>
      </c>
      <c r="AE1870" s="4">
        <f t="shared" si="233"/>
        <v>22</v>
      </c>
      <c r="AF1870" s="4">
        <f t="shared" si="234"/>
        <v>4</v>
      </c>
      <c r="AG1870" s="4">
        <f t="shared" si="235"/>
        <v>114</v>
      </c>
      <c r="AH1870" t="str">
        <f t="shared" si="236"/>
        <v>standard</v>
      </c>
      <c r="AI1870" t="b">
        <f t="shared" si="237"/>
        <v>0</v>
      </c>
      <c r="AJ1870" t="str">
        <f t="shared" si="238"/>
        <v>ok</v>
      </c>
      <c r="AK1870" t="s">
        <v>11533</v>
      </c>
      <c r="AM1870" s="2">
        <v>46181</v>
      </c>
      <c r="AN1870" t="b">
        <f t="shared" si="239"/>
        <v>1</v>
      </c>
    </row>
    <row r="1871" spans="1:40" ht="43.2" x14ac:dyDescent="0.3">
      <c r="A1871" t="s">
        <v>11534</v>
      </c>
      <c r="B1871" t="s">
        <v>11535</v>
      </c>
      <c r="C1871" s="6" t="s">
        <v>11536</v>
      </c>
      <c r="D1871" t="s">
        <v>147</v>
      </c>
      <c r="E1871" s="4">
        <v>165</v>
      </c>
      <c r="F1871" t="b">
        <v>1</v>
      </c>
      <c r="G1871" s="4">
        <v>1497</v>
      </c>
      <c r="H1871" s="3">
        <v>0</v>
      </c>
      <c r="I1871" s="3">
        <v>0</v>
      </c>
      <c r="J1871" s="3">
        <v>0.35</v>
      </c>
      <c r="K1871" s="3">
        <v>0.18</v>
      </c>
      <c r="L1871" s="3">
        <v>0.77</v>
      </c>
      <c r="M1871" s="3">
        <v>0</v>
      </c>
      <c r="N1871" s="3">
        <v>0</v>
      </c>
      <c r="O1871" s="3">
        <v>0.51</v>
      </c>
      <c r="P1871" s="4">
        <v>1</v>
      </c>
      <c r="Q1871" s="4">
        <v>9</v>
      </c>
      <c r="R1871" t="b">
        <v>0</v>
      </c>
      <c r="S1871" t="b">
        <v>1</v>
      </c>
      <c r="T1871" t="b">
        <v>1</v>
      </c>
      <c r="U1871" t="b">
        <v>1</v>
      </c>
      <c r="V1871" t="b">
        <v>1</v>
      </c>
      <c r="W1871" t="s">
        <v>127</v>
      </c>
      <c r="X1871" t="s">
        <v>55</v>
      </c>
      <c r="Y1871" t="s">
        <v>129</v>
      </c>
      <c r="Z1871" s="3">
        <v>0.97499999999999998</v>
      </c>
      <c r="AA1871" t="s">
        <v>130</v>
      </c>
      <c r="AB1871" t="s">
        <v>11537</v>
      </c>
      <c r="AC1871" s="6" t="s">
        <v>11538</v>
      </c>
      <c r="AD1871" s="3">
        <f t="shared" si="232"/>
        <v>13.97</v>
      </c>
      <c r="AE1871" s="4">
        <f t="shared" si="233"/>
        <v>261</v>
      </c>
      <c r="AF1871" s="4">
        <f t="shared" si="234"/>
        <v>9</v>
      </c>
      <c r="AG1871" s="4">
        <f t="shared" si="235"/>
        <v>124</v>
      </c>
      <c r="AH1871" t="str">
        <f t="shared" si="236"/>
        <v>boss-vault</v>
      </c>
      <c r="AI1871" t="b">
        <f t="shared" si="237"/>
        <v>0</v>
      </c>
      <c r="AJ1871" t="str">
        <f t="shared" si="238"/>
        <v>ok</v>
      </c>
      <c r="AK1871" t="s">
        <v>11539</v>
      </c>
      <c r="AM1871" s="2">
        <v>46070</v>
      </c>
      <c r="AN1871" t="b">
        <f t="shared" si="239"/>
        <v>1</v>
      </c>
    </row>
    <row r="1872" spans="1:40" ht="43.2" x14ac:dyDescent="0.3">
      <c r="A1872" t="s">
        <v>11540</v>
      </c>
      <c r="B1872" t="s">
        <v>11541</v>
      </c>
      <c r="C1872" s="6" t="s">
        <v>11542</v>
      </c>
      <c r="D1872" t="s">
        <v>119</v>
      </c>
      <c r="E1872" s="4">
        <v>55</v>
      </c>
      <c r="F1872" t="b">
        <v>0</v>
      </c>
      <c r="G1872" s="4">
        <v>1245</v>
      </c>
      <c r="H1872" s="3">
        <v>0</v>
      </c>
      <c r="I1872" s="3">
        <v>2</v>
      </c>
      <c r="J1872" s="3">
        <v>0</v>
      </c>
      <c r="K1872" s="3">
        <v>0</v>
      </c>
      <c r="L1872" s="3">
        <v>0</v>
      </c>
      <c r="M1872" s="3">
        <v>0</v>
      </c>
      <c r="N1872" s="3">
        <v>0</v>
      </c>
      <c r="O1872" s="3">
        <v>-0.23</v>
      </c>
      <c r="P1872" s="4">
        <v>5</v>
      </c>
      <c r="Q1872" s="4">
        <v>9</v>
      </c>
      <c r="R1872" t="b">
        <v>0</v>
      </c>
      <c r="S1872" t="b">
        <v>1</v>
      </c>
      <c r="T1872" t="b">
        <v>1</v>
      </c>
      <c r="U1872" t="b">
        <v>0</v>
      </c>
      <c r="V1872" t="b">
        <v>0</v>
      </c>
      <c r="W1872" t="s">
        <v>127</v>
      </c>
      <c r="X1872" t="s">
        <v>101</v>
      </c>
      <c r="Y1872" t="s">
        <v>66</v>
      </c>
      <c r="Z1872" s="3">
        <v>2.6059999999999999</v>
      </c>
      <c r="AA1872" t="s">
        <v>290</v>
      </c>
      <c r="AB1872" t="s">
        <v>11543</v>
      </c>
      <c r="AC1872" s="6" t="s">
        <v>11544</v>
      </c>
      <c r="AD1872" s="3">
        <f t="shared" si="232"/>
        <v>7.46</v>
      </c>
      <c r="AE1872" s="4">
        <f t="shared" si="233"/>
        <v>75</v>
      </c>
      <c r="AF1872" s="4">
        <f t="shared" si="234"/>
        <v>5</v>
      </c>
      <c r="AG1872" s="4">
        <f t="shared" si="235"/>
        <v>124</v>
      </c>
      <c r="AH1872" t="str">
        <f t="shared" si="236"/>
        <v>standard</v>
      </c>
      <c r="AI1872" t="b">
        <f t="shared" si="237"/>
        <v>1</v>
      </c>
      <c r="AJ1872" t="str">
        <f t="shared" si="238"/>
        <v>ok</v>
      </c>
      <c r="AK1872" t="s">
        <v>11545</v>
      </c>
      <c r="AM1872" s="2">
        <v>46178</v>
      </c>
      <c r="AN1872" t="b">
        <f t="shared" si="239"/>
        <v>1</v>
      </c>
    </row>
    <row r="1873" spans="1:40" ht="43.2" x14ac:dyDescent="0.3">
      <c r="A1873" t="s">
        <v>11546</v>
      </c>
      <c r="B1873" t="s">
        <v>3002</v>
      </c>
      <c r="C1873" s="6" t="s">
        <v>11547</v>
      </c>
      <c r="D1873" t="s">
        <v>119</v>
      </c>
      <c r="E1873" s="4">
        <v>45</v>
      </c>
      <c r="F1873" t="b">
        <v>1</v>
      </c>
      <c r="G1873" s="4">
        <v>1763</v>
      </c>
      <c r="H1873" s="3">
        <v>1.1100000000000001</v>
      </c>
      <c r="I1873" s="3">
        <v>0</v>
      </c>
      <c r="J1873" s="3">
        <v>0.63</v>
      </c>
      <c r="K1873" s="3">
        <v>0</v>
      </c>
      <c r="L1873" s="3">
        <v>-0.11</v>
      </c>
      <c r="M1873" s="3">
        <v>0</v>
      </c>
      <c r="N1873" s="3">
        <v>0</v>
      </c>
      <c r="O1873" s="3">
        <v>0</v>
      </c>
      <c r="P1873" s="4">
        <v>5</v>
      </c>
      <c r="Q1873" s="4">
        <v>5</v>
      </c>
      <c r="R1873" t="b">
        <v>0</v>
      </c>
      <c r="S1873" t="b">
        <v>0</v>
      </c>
      <c r="T1873" t="b">
        <v>0</v>
      </c>
      <c r="U1873" t="b">
        <v>0</v>
      </c>
      <c r="V1873" t="b">
        <v>0</v>
      </c>
      <c r="W1873" t="s">
        <v>64</v>
      </c>
      <c r="X1873" t="s">
        <v>75</v>
      </c>
      <c r="Y1873" t="s">
        <v>66</v>
      </c>
      <c r="Z1873" s="3">
        <v>1.548</v>
      </c>
      <c r="AA1873" t="s">
        <v>120</v>
      </c>
      <c r="AB1873" t="s">
        <v>3004</v>
      </c>
      <c r="AC1873" s="6" t="s">
        <v>11548</v>
      </c>
      <c r="AD1873" s="3">
        <f t="shared" si="232"/>
        <v>14.99</v>
      </c>
      <c r="AE1873" s="4">
        <f t="shared" si="233"/>
        <v>72</v>
      </c>
      <c r="AF1873" s="4">
        <f t="shared" si="234"/>
        <v>1</v>
      </c>
      <c r="AG1873" s="4">
        <f t="shared" si="235"/>
        <v>109</v>
      </c>
      <c r="AH1873" t="str">
        <f t="shared" si="236"/>
        <v>rare-chest</v>
      </c>
      <c r="AI1873" t="b">
        <f t="shared" si="237"/>
        <v>1</v>
      </c>
      <c r="AJ1873" t="str">
        <f t="shared" si="238"/>
        <v>ok</v>
      </c>
      <c r="AK1873" t="s">
        <v>11549</v>
      </c>
      <c r="AL1873" t="s">
        <v>300</v>
      </c>
      <c r="AM1873" s="2">
        <v>46177</v>
      </c>
      <c r="AN1873" t="b">
        <f t="shared" si="239"/>
        <v>1</v>
      </c>
    </row>
    <row r="1874" spans="1:40" ht="43.2" x14ac:dyDescent="0.3">
      <c r="A1874" t="s">
        <v>11550</v>
      </c>
      <c r="B1874" t="s">
        <v>11551</v>
      </c>
      <c r="C1874" s="6" t="s">
        <v>11552</v>
      </c>
      <c r="D1874" t="s">
        <v>119</v>
      </c>
      <c r="E1874" s="4">
        <v>58</v>
      </c>
      <c r="F1874" t="b">
        <v>0</v>
      </c>
      <c r="G1874" s="4">
        <v>1027</v>
      </c>
      <c r="H1874" s="3">
        <v>0</v>
      </c>
      <c r="I1874" s="3">
        <v>-1</v>
      </c>
      <c r="J1874" s="3">
        <v>-0.05</v>
      </c>
      <c r="K1874" s="3">
        <v>0</v>
      </c>
      <c r="L1874" s="3">
        <v>0</v>
      </c>
      <c r="M1874" s="3">
        <v>0</v>
      </c>
      <c r="N1874" s="3">
        <v>0</v>
      </c>
      <c r="O1874" s="3">
        <v>0</v>
      </c>
      <c r="P1874" s="4">
        <v>2</v>
      </c>
      <c r="Q1874" s="4">
        <v>10</v>
      </c>
      <c r="R1874" t="b">
        <v>1</v>
      </c>
      <c r="S1874" t="b">
        <v>0</v>
      </c>
      <c r="T1874" t="b">
        <v>0</v>
      </c>
      <c r="U1874" t="b">
        <v>1</v>
      </c>
      <c r="V1874" t="b">
        <v>1</v>
      </c>
      <c r="W1874" t="s">
        <v>64</v>
      </c>
      <c r="X1874" t="s">
        <v>128</v>
      </c>
      <c r="Y1874" t="s">
        <v>66</v>
      </c>
      <c r="Z1874" s="3">
        <v>1.4990000000000001</v>
      </c>
      <c r="AA1874" t="s">
        <v>120</v>
      </c>
      <c r="AB1874" t="s">
        <v>11553</v>
      </c>
      <c r="AC1874" s="6" t="s">
        <v>11554</v>
      </c>
      <c r="AD1874" s="3">
        <f t="shared" si="232"/>
        <v>5.65</v>
      </c>
      <c r="AE1874" s="4">
        <f t="shared" si="233"/>
        <v>73</v>
      </c>
      <c r="AF1874" s="4">
        <f t="shared" si="234"/>
        <v>9</v>
      </c>
      <c r="AG1874" s="4">
        <f t="shared" si="235"/>
        <v>118</v>
      </c>
      <c r="AH1874" t="str">
        <f t="shared" si="236"/>
        <v>standard</v>
      </c>
      <c r="AI1874" t="b">
        <f t="shared" si="237"/>
        <v>1</v>
      </c>
      <c r="AJ1874" t="str">
        <f t="shared" si="238"/>
        <v>ok</v>
      </c>
      <c r="AK1874" t="s">
        <v>11555</v>
      </c>
      <c r="AM1874" s="2">
        <v>46057</v>
      </c>
      <c r="AN1874" t="b">
        <f t="shared" si="239"/>
        <v>1</v>
      </c>
    </row>
    <row r="1875" spans="1:40" ht="43.2" x14ac:dyDescent="0.3">
      <c r="A1875" t="s">
        <v>11556</v>
      </c>
      <c r="B1875" t="s">
        <v>11557</v>
      </c>
      <c r="C1875" s="6" t="s">
        <v>11558</v>
      </c>
      <c r="D1875" t="s">
        <v>147</v>
      </c>
      <c r="E1875" s="4">
        <v>134</v>
      </c>
      <c r="F1875" t="b">
        <v>1</v>
      </c>
      <c r="G1875" s="4">
        <v>1225</v>
      </c>
      <c r="H1875" s="3">
        <v>0.5</v>
      </c>
      <c r="I1875" s="3">
        <v>0</v>
      </c>
      <c r="J1875" s="3">
        <v>0</v>
      </c>
      <c r="K1875" s="3">
        <v>0.38</v>
      </c>
      <c r="L1875" s="3">
        <v>0</v>
      </c>
      <c r="M1875" s="3">
        <v>0.42</v>
      </c>
      <c r="N1875" s="3">
        <v>1.64</v>
      </c>
      <c r="O1875" s="3">
        <v>0.78</v>
      </c>
      <c r="P1875" s="4">
        <v>1</v>
      </c>
      <c r="Q1875" s="4">
        <v>3</v>
      </c>
      <c r="R1875" t="b">
        <v>0</v>
      </c>
      <c r="S1875" t="b">
        <v>1</v>
      </c>
      <c r="T1875" t="b">
        <v>0</v>
      </c>
      <c r="U1875" t="b">
        <v>0</v>
      </c>
      <c r="V1875" t="b">
        <v>1</v>
      </c>
      <c r="W1875" t="s">
        <v>84</v>
      </c>
      <c r="X1875" t="s">
        <v>75</v>
      </c>
      <c r="Y1875" t="s">
        <v>129</v>
      </c>
      <c r="Z1875" s="3">
        <v>2.0630000000000002</v>
      </c>
      <c r="AA1875" t="s">
        <v>598</v>
      </c>
      <c r="AB1875" t="s">
        <v>11559</v>
      </c>
      <c r="AC1875" s="6" t="s">
        <v>11560</v>
      </c>
      <c r="AD1875" s="3">
        <f t="shared" si="232"/>
        <v>20.440000000000001</v>
      </c>
      <c r="AE1875" s="4">
        <f t="shared" si="233"/>
        <v>244</v>
      </c>
      <c r="AF1875" s="4">
        <f t="shared" si="234"/>
        <v>3</v>
      </c>
      <c r="AG1875" s="4">
        <f t="shared" si="235"/>
        <v>118</v>
      </c>
      <c r="AH1875" t="str">
        <f t="shared" si="236"/>
        <v>boss-vault</v>
      </c>
      <c r="AI1875" t="b">
        <f t="shared" si="237"/>
        <v>0</v>
      </c>
      <c r="AJ1875" t="str">
        <f t="shared" si="238"/>
        <v>review: balance outlier</v>
      </c>
      <c r="AK1875" t="s">
        <v>11561</v>
      </c>
      <c r="AM1875" s="2">
        <v>46110</v>
      </c>
      <c r="AN1875" t="b">
        <f t="shared" si="239"/>
        <v>1</v>
      </c>
    </row>
    <row r="1876" spans="1:40" ht="43.2" x14ac:dyDescent="0.3">
      <c r="A1876" t="s">
        <v>11562</v>
      </c>
      <c r="B1876" t="s">
        <v>11563</v>
      </c>
      <c r="C1876" s="6" t="s">
        <v>11564</v>
      </c>
      <c r="D1876" t="s">
        <v>43</v>
      </c>
      <c r="E1876" s="4">
        <v>38</v>
      </c>
      <c r="F1876" t="b">
        <v>1</v>
      </c>
      <c r="G1876" s="4">
        <v>1945</v>
      </c>
      <c r="H1876" s="3">
        <v>-0.19</v>
      </c>
      <c r="I1876" s="3">
        <v>-1</v>
      </c>
      <c r="J1876" s="3">
        <v>0</v>
      </c>
      <c r="K1876" s="3">
        <v>0</v>
      </c>
      <c r="L1876" s="3">
        <v>0.49</v>
      </c>
      <c r="M1876" s="3">
        <v>0</v>
      </c>
      <c r="N1876" s="3">
        <v>0</v>
      </c>
      <c r="O1876" s="3">
        <v>0.1</v>
      </c>
      <c r="P1876" s="4">
        <v>6</v>
      </c>
      <c r="Q1876" s="4">
        <v>10</v>
      </c>
      <c r="R1876" t="b">
        <v>0</v>
      </c>
      <c r="S1876" t="b">
        <v>0</v>
      </c>
      <c r="T1876" t="b">
        <v>0</v>
      </c>
      <c r="U1876" t="b">
        <v>1</v>
      </c>
      <c r="V1876" t="b">
        <v>1</v>
      </c>
      <c r="W1876" t="s">
        <v>64</v>
      </c>
      <c r="X1876" t="s">
        <v>45</v>
      </c>
      <c r="Y1876" t="s">
        <v>129</v>
      </c>
      <c r="Z1876" s="3">
        <v>0.73499999999999999</v>
      </c>
      <c r="AA1876" t="s">
        <v>120</v>
      </c>
      <c r="AB1876" t="s">
        <v>11565</v>
      </c>
      <c r="AC1876" s="6" t="s">
        <v>11566</v>
      </c>
      <c r="AD1876" s="3">
        <f t="shared" si="232"/>
        <v>6.2</v>
      </c>
      <c r="AE1876" s="4">
        <f t="shared" si="233"/>
        <v>47</v>
      </c>
      <c r="AF1876" s="4">
        <f t="shared" si="234"/>
        <v>5</v>
      </c>
      <c r="AG1876" s="4">
        <f t="shared" si="235"/>
        <v>111</v>
      </c>
      <c r="AH1876" t="str">
        <f t="shared" si="236"/>
        <v>standard</v>
      </c>
      <c r="AI1876" t="b">
        <f t="shared" si="237"/>
        <v>1</v>
      </c>
      <c r="AJ1876" t="str">
        <f t="shared" si="238"/>
        <v>ok</v>
      </c>
      <c r="AK1876" t="s">
        <v>11567</v>
      </c>
      <c r="AL1876" t="s">
        <v>11568</v>
      </c>
      <c r="AM1876" s="2">
        <v>46130</v>
      </c>
      <c r="AN1876" t="b">
        <f t="shared" si="239"/>
        <v>1</v>
      </c>
    </row>
    <row r="1877" spans="1:40" ht="43.2" x14ac:dyDescent="0.3">
      <c r="A1877" t="s">
        <v>11569</v>
      </c>
      <c r="B1877" t="s">
        <v>11570</v>
      </c>
      <c r="C1877" s="6" t="s">
        <v>11571</v>
      </c>
      <c r="D1877" t="s">
        <v>63</v>
      </c>
      <c r="E1877" s="4">
        <v>12</v>
      </c>
      <c r="F1877" t="b">
        <v>0</v>
      </c>
      <c r="G1877" s="4">
        <v>187</v>
      </c>
      <c r="H1877" s="3">
        <v>0</v>
      </c>
      <c r="I1877" s="3">
        <v>2</v>
      </c>
      <c r="J1877" s="3">
        <v>0</v>
      </c>
      <c r="K1877" s="3">
        <v>0</v>
      </c>
      <c r="L1877" s="3">
        <v>0.56999999999999995</v>
      </c>
      <c r="M1877" s="3">
        <v>0</v>
      </c>
      <c r="N1877" s="3">
        <v>0</v>
      </c>
      <c r="O1877" s="3">
        <v>0.7</v>
      </c>
      <c r="P1877" s="4">
        <v>9</v>
      </c>
      <c r="Q1877" s="4">
        <v>9</v>
      </c>
      <c r="R1877" t="b">
        <v>0</v>
      </c>
      <c r="S1877" t="b">
        <v>1</v>
      </c>
      <c r="T1877" t="b">
        <v>0</v>
      </c>
      <c r="U1877" t="b">
        <v>0</v>
      </c>
      <c r="V1877" t="b">
        <v>1</v>
      </c>
      <c r="W1877" t="s">
        <v>44</v>
      </c>
      <c r="X1877" t="s">
        <v>101</v>
      </c>
      <c r="Y1877" t="s">
        <v>331</v>
      </c>
      <c r="Z1877" s="3">
        <v>2.4950000000000001</v>
      </c>
      <c r="AA1877" t="s">
        <v>2285</v>
      </c>
      <c r="AB1877" t="s">
        <v>11572</v>
      </c>
      <c r="AC1877" s="6" t="s">
        <v>11573</v>
      </c>
      <c r="AD1877" s="3">
        <f t="shared" si="232"/>
        <v>6.54</v>
      </c>
      <c r="AE1877" s="4">
        <f t="shared" si="233"/>
        <v>15</v>
      </c>
      <c r="AF1877" s="4">
        <f t="shared" si="234"/>
        <v>1</v>
      </c>
      <c r="AG1877" s="4">
        <f t="shared" si="235"/>
        <v>116</v>
      </c>
      <c r="AH1877" t="str">
        <f t="shared" si="236"/>
        <v>standard</v>
      </c>
      <c r="AI1877" t="b">
        <f t="shared" si="237"/>
        <v>0</v>
      </c>
      <c r="AJ1877" t="str">
        <f t="shared" si="238"/>
        <v>ok</v>
      </c>
      <c r="AK1877" t="s">
        <v>11574</v>
      </c>
      <c r="AM1877" s="2">
        <v>46068</v>
      </c>
      <c r="AN1877" t="b">
        <f t="shared" si="239"/>
        <v>1</v>
      </c>
    </row>
    <row r="1878" spans="1:40" ht="43.2" x14ac:dyDescent="0.3">
      <c r="A1878" t="s">
        <v>11575</v>
      </c>
      <c r="B1878" t="s">
        <v>11576</v>
      </c>
      <c r="C1878" s="6" t="s">
        <v>11577</v>
      </c>
      <c r="D1878" t="s">
        <v>63</v>
      </c>
      <c r="E1878" s="4">
        <v>13</v>
      </c>
      <c r="F1878" t="b">
        <v>1</v>
      </c>
      <c r="G1878" s="4">
        <v>793</v>
      </c>
      <c r="H1878" s="3">
        <v>0</v>
      </c>
      <c r="I1878" s="3">
        <v>1</v>
      </c>
      <c r="J1878" s="3">
        <v>0</v>
      </c>
      <c r="K1878" s="3">
        <v>0</v>
      </c>
      <c r="L1878" s="3">
        <v>0</v>
      </c>
      <c r="M1878" s="3">
        <v>0</v>
      </c>
      <c r="N1878" s="3">
        <v>0</v>
      </c>
      <c r="O1878" s="3">
        <v>0</v>
      </c>
      <c r="P1878" s="4">
        <v>9</v>
      </c>
      <c r="Q1878" s="4">
        <v>9</v>
      </c>
      <c r="R1878" t="b">
        <v>1</v>
      </c>
      <c r="S1878" t="b">
        <v>0</v>
      </c>
      <c r="T1878" t="b">
        <v>0</v>
      </c>
      <c r="U1878" t="b">
        <v>0</v>
      </c>
      <c r="V1878" t="b">
        <v>1</v>
      </c>
      <c r="W1878" t="s">
        <v>148</v>
      </c>
      <c r="X1878" t="s">
        <v>128</v>
      </c>
      <c r="Y1878" t="s">
        <v>66</v>
      </c>
      <c r="Z1878" s="3">
        <v>2.5950000000000002</v>
      </c>
      <c r="AA1878" t="s">
        <v>157</v>
      </c>
      <c r="AB1878" t="s">
        <v>11578</v>
      </c>
      <c r="AC1878" s="6" t="s">
        <v>11579</v>
      </c>
      <c r="AD1878" s="3">
        <f t="shared" si="232"/>
        <v>2.5</v>
      </c>
      <c r="AE1878" s="4">
        <f t="shared" si="233"/>
        <v>16</v>
      </c>
      <c r="AF1878" s="4">
        <f t="shared" si="234"/>
        <v>1</v>
      </c>
      <c r="AG1878" s="4">
        <f t="shared" si="235"/>
        <v>114</v>
      </c>
      <c r="AH1878" t="str">
        <f t="shared" si="236"/>
        <v>standard</v>
      </c>
      <c r="AI1878" t="b">
        <f t="shared" si="237"/>
        <v>0</v>
      </c>
      <c r="AJ1878" t="str">
        <f t="shared" si="238"/>
        <v>ok</v>
      </c>
      <c r="AK1878" t="s">
        <v>11580</v>
      </c>
      <c r="AL1878" t="s">
        <v>2871</v>
      </c>
      <c r="AM1878" s="2">
        <v>46083</v>
      </c>
      <c r="AN1878" t="b">
        <f t="shared" si="239"/>
        <v>1</v>
      </c>
    </row>
    <row r="1879" spans="1:40" ht="43.2" x14ac:dyDescent="0.3">
      <c r="A1879" t="s">
        <v>11581</v>
      </c>
      <c r="B1879" t="s">
        <v>11582</v>
      </c>
      <c r="C1879" s="6" t="s">
        <v>11583</v>
      </c>
      <c r="D1879" t="s">
        <v>63</v>
      </c>
      <c r="E1879" s="4">
        <v>27</v>
      </c>
      <c r="F1879" t="b">
        <v>0</v>
      </c>
      <c r="G1879" s="4">
        <v>520</v>
      </c>
      <c r="H1879" s="3">
        <v>0</v>
      </c>
      <c r="I1879" s="3">
        <v>-1</v>
      </c>
      <c r="J1879" s="3">
        <v>0</v>
      </c>
      <c r="K1879" s="3">
        <v>0</v>
      </c>
      <c r="L1879" s="3">
        <v>0</v>
      </c>
      <c r="M1879" s="3">
        <v>0</v>
      </c>
      <c r="N1879" s="3">
        <v>0</v>
      </c>
      <c r="O1879" s="3">
        <v>0</v>
      </c>
      <c r="P1879" s="4">
        <v>4</v>
      </c>
      <c r="Q1879" s="4">
        <v>10</v>
      </c>
      <c r="R1879" t="b">
        <v>0</v>
      </c>
      <c r="S1879" t="b">
        <v>0</v>
      </c>
      <c r="T1879" t="b">
        <v>0</v>
      </c>
      <c r="U1879" t="b">
        <v>0</v>
      </c>
      <c r="V1879" t="b">
        <v>1</v>
      </c>
      <c r="W1879" t="s">
        <v>100</v>
      </c>
      <c r="X1879" t="s">
        <v>149</v>
      </c>
      <c r="Y1879" t="s">
        <v>66</v>
      </c>
      <c r="Z1879" s="3">
        <v>3.258</v>
      </c>
      <c r="AA1879" t="s">
        <v>103</v>
      </c>
      <c r="AB1879" t="s">
        <v>11584</v>
      </c>
      <c r="AC1879" s="6" t="s">
        <v>11585</v>
      </c>
      <c r="AD1879" s="3">
        <f t="shared" si="232"/>
        <v>2.5</v>
      </c>
      <c r="AE1879" s="4">
        <f t="shared" si="233"/>
        <v>30</v>
      </c>
      <c r="AF1879" s="4">
        <f t="shared" si="234"/>
        <v>7</v>
      </c>
      <c r="AG1879" s="4">
        <f t="shared" si="235"/>
        <v>114</v>
      </c>
      <c r="AH1879" t="str">
        <f t="shared" si="236"/>
        <v>standard</v>
      </c>
      <c r="AI1879" t="b">
        <f t="shared" si="237"/>
        <v>1</v>
      </c>
      <c r="AJ1879" t="str">
        <f t="shared" si="238"/>
        <v>ok</v>
      </c>
      <c r="AK1879" t="s">
        <v>11586</v>
      </c>
      <c r="AL1879" t="s">
        <v>11587</v>
      </c>
      <c r="AM1879" s="2">
        <v>46120</v>
      </c>
      <c r="AN1879" t="b">
        <f t="shared" si="239"/>
        <v>1</v>
      </c>
    </row>
    <row r="1880" spans="1:40" ht="43.2" x14ac:dyDescent="0.3">
      <c r="A1880" t="s">
        <v>11588</v>
      </c>
      <c r="B1880" t="s">
        <v>11589</v>
      </c>
      <c r="C1880" s="6" t="s">
        <v>11590</v>
      </c>
      <c r="D1880" t="s">
        <v>63</v>
      </c>
      <c r="E1880" s="4">
        <v>24</v>
      </c>
      <c r="F1880" t="b">
        <v>1</v>
      </c>
      <c r="G1880" s="4">
        <v>1310</v>
      </c>
      <c r="H1880" s="3">
        <v>1.64</v>
      </c>
      <c r="I1880" s="3">
        <v>2</v>
      </c>
      <c r="J1880" s="3">
        <v>0.19</v>
      </c>
      <c r="K1880" s="3">
        <v>0</v>
      </c>
      <c r="L1880" s="3">
        <v>0.21</v>
      </c>
      <c r="M1880" s="3">
        <v>0</v>
      </c>
      <c r="N1880" s="3">
        <v>0</v>
      </c>
      <c r="O1880" s="3">
        <v>0</v>
      </c>
      <c r="P1880" s="4">
        <v>6</v>
      </c>
      <c r="Q1880" s="4">
        <v>9</v>
      </c>
      <c r="R1880" t="b">
        <v>1</v>
      </c>
      <c r="S1880" t="b">
        <v>0</v>
      </c>
      <c r="T1880" t="b">
        <v>0</v>
      </c>
      <c r="U1880" t="b">
        <v>0</v>
      </c>
      <c r="V1880" t="b">
        <v>0</v>
      </c>
      <c r="W1880" t="s">
        <v>138</v>
      </c>
      <c r="X1880" t="s">
        <v>75</v>
      </c>
      <c r="Y1880" t="s">
        <v>66</v>
      </c>
      <c r="Z1880" s="3">
        <v>1.5369999999999999</v>
      </c>
      <c r="AA1880" t="s">
        <v>140</v>
      </c>
      <c r="AB1880" t="s">
        <v>11591</v>
      </c>
      <c r="AC1880" s="6" t="s">
        <v>11592</v>
      </c>
      <c r="AD1880" s="3">
        <f t="shared" si="232"/>
        <v>18.11</v>
      </c>
      <c r="AE1880" s="4">
        <f t="shared" si="233"/>
        <v>43</v>
      </c>
      <c r="AF1880" s="4">
        <f t="shared" si="234"/>
        <v>4</v>
      </c>
      <c r="AG1880" s="4">
        <f t="shared" si="235"/>
        <v>118</v>
      </c>
      <c r="AH1880" t="str">
        <f t="shared" si="236"/>
        <v>rare-chest</v>
      </c>
      <c r="AI1880" t="b">
        <f t="shared" si="237"/>
        <v>0</v>
      </c>
      <c r="AJ1880" t="str">
        <f t="shared" si="238"/>
        <v>review: balance outlier</v>
      </c>
      <c r="AK1880" t="s">
        <v>11593</v>
      </c>
      <c r="AM1880" s="2">
        <v>46087</v>
      </c>
      <c r="AN1880" t="b">
        <f t="shared" si="239"/>
        <v>1</v>
      </c>
    </row>
    <row r="1881" spans="1:40" ht="43.2" x14ac:dyDescent="0.3">
      <c r="A1881" t="s">
        <v>11594</v>
      </c>
      <c r="B1881" t="s">
        <v>11595</v>
      </c>
      <c r="C1881" s="6" t="s">
        <v>11596</v>
      </c>
      <c r="D1881" t="s">
        <v>63</v>
      </c>
      <c r="E1881" s="4">
        <v>12</v>
      </c>
      <c r="F1881" t="b">
        <v>1</v>
      </c>
      <c r="G1881" s="4">
        <v>1746</v>
      </c>
      <c r="H1881" s="3">
        <v>1.25</v>
      </c>
      <c r="I1881" s="3">
        <v>0</v>
      </c>
      <c r="J1881" s="3">
        <v>0.43</v>
      </c>
      <c r="K1881" s="3">
        <v>0</v>
      </c>
      <c r="L1881" s="3">
        <v>7.0000000000000007E-2</v>
      </c>
      <c r="M1881" s="3">
        <v>0.22</v>
      </c>
      <c r="N1881" s="3">
        <v>-0.61</v>
      </c>
      <c r="O1881" s="3">
        <v>0</v>
      </c>
      <c r="P1881" s="4">
        <v>9</v>
      </c>
      <c r="Q1881" s="4">
        <v>9</v>
      </c>
      <c r="R1881" t="b">
        <v>0</v>
      </c>
      <c r="S1881" t="b">
        <v>0</v>
      </c>
      <c r="T1881" t="b">
        <v>0</v>
      </c>
      <c r="U1881" t="b">
        <v>1</v>
      </c>
      <c r="V1881" t="b">
        <v>0</v>
      </c>
      <c r="W1881" t="s">
        <v>138</v>
      </c>
      <c r="X1881" t="s">
        <v>200</v>
      </c>
      <c r="Y1881" t="s">
        <v>66</v>
      </c>
      <c r="Z1881" s="3">
        <v>3.3519999999999999</v>
      </c>
      <c r="AA1881" t="s">
        <v>140</v>
      </c>
      <c r="AB1881" t="s">
        <v>11597</v>
      </c>
      <c r="AC1881" s="6" t="s">
        <v>11598</v>
      </c>
      <c r="AD1881" s="3">
        <f t="shared" si="232"/>
        <v>14.09</v>
      </c>
      <c r="AE1881" s="4">
        <f t="shared" si="233"/>
        <v>19</v>
      </c>
      <c r="AF1881" s="4">
        <f t="shared" si="234"/>
        <v>1</v>
      </c>
      <c r="AG1881" s="4">
        <f t="shared" si="235"/>
        <v>113</v>
      </c>
      <c r="AH1881" t="str">
        <f t="shared" si="236"/>
        <v>rare-chest</v>
      </c>
      <c r="AI1881" t="b">
        <f t="shared" si="237"/>
        <v>1</v>
      </c>
      <c r="AJ1881" t="str">
        <f t="shared" si="238"/>
        <v>review: balance outlier</v>
      </c>
      <c r="AK1881" t="s">
        <v>11599</v>
      </c>
      <c r="AL1881" t="s">
        <v>3371</v>
      </c>
      <c r="AM1881" s="2">
        <v>46150</v>
      </c>
      <c r="AN1881" t="b">
        <f t="shared" si="239"/>
        <v>1</v>
      </c>
    </row>
    <row r="1882" spans="1:40" ht="43.2" x14ac:dyDescent="0.3">
      <c r="A1882" t="s">
        <v>11600</v>
      </c>
      <c r="B1882" t="s">
        <v>11601</v>
      </c>
      <c r="C1882" s="6" t="s">
        <v>11602</v>
      </c>
      <c r="D1882" t="s">
        <v>63</v>
      </c>
      <c r="E1882" s="4">
        <v>18</v>
      </c>
      <c r="F1882" t="b">
        <v>0</v>
      </c>
      <c r="G1882" s="4">
        <v>382</v>
      </c>
      <c r="H1882" s="3">
        <v>0</v>
      </c>
      <c r="I1882" s="3">
        <v>0</v>
      </c>
      <c r="J1882" s="3">
        <v>0</v>
      </c>
      <c r="K1882" s="3">
        <v>0</v>
      </c>
      <c r="L1882" s="3">
        <v>0</v>
      </c>
      <c r="M1882" s="3">
        <v>0</v>
      </c>
      <c r="N1882" s="3">
        <v>0</v>
      </c>
      <c r="O1882" s="3">
        <v>0</v>
      </c>
      <c r="P1882" s="4">
        <v>5</v>
      </c>
      <c r="Q1882" s="4">
        <v>8</v>
      </c>
      <c r="R1882" t="b">
        <v>0</v>
      </c>
      <c r="S1882" t="b">
        <v>0</v>
      </c>
      <c r="T1882" t="b">
        <v>0</v>
      </c>
      <c r="U1882" t="b">
        <v>0</v>
      </c>
      <c r="V1882" t="b">
        <v>0</v>
      </c>
      <c r="W1882" t="s">
        <v>100</v>
      </c>
      <c r="X1882" t="s">
        <v>55</v>
      </c>
      <c r="Y1882" t="s">
        <v>129</v>
      </c>
      <c r="Z1882" s="3">
        <v>3.21</v>
      </c>
      <c r="AA1882" t="s">
        <v>312</v>
      </c>
      <c r="AB1882" t="s">
        <v>11603</v>
      </c>
      <c r="AC1882" s="6" t="s">
        <v>11604</v>
      </c>
      <c r="AD1882" s="3">
        <f t="shared" si="232"/>
        <v>1</v>
      </c>
      <c r="AE1882" s="4">
        <f t="shared" si="233"/>
        <v>19</v>
      </c>
      <c r="AF1882" s="4">
        <f t="shared" si="234"/>
        <v>4</v>
      </c>
      <c r="AG1882" s="4">
        <f t="shared" si="235"/>
        <v>124</v>
      </c>
      <c r="AH1882" t="str">
        <f t="shared" si="236"/>
        <v>standard</v>
      </c>
      <c r="AI1882" t="b">
        <f t="shared" si="237"/>
        <v>0</v>
      </c>
      <c r="AJ1882" t="str">
        <f t="shared" si="238"/>
        <v>ok</v>
      </c>
      <c r="AK1882" t="s">
        <v>11605</v>
      </c>
      <c r="AL1882" t="s">
        <v>11606</v>
      </c>
      <c r="AM1882" s="2">
        <v>46081</v>
      </c>
      <c r="AN1882" t="b">
        <f t="shared" si="239"/>
        <v>1</v>
      </c>
    </row>
    <row r="1883" spans="1:40" ht="28.8" x14ac:dyDescent="0.3">
      <c r="A1883" t="s">
        <v>11607</v>
      </c>
      <c r="B1883" t="s">
        <v>11608</v>
      </c>
      <c r="C1883" s="6" t="s">
        <v>11609</v>
      </c>
      <c r="D1883" t="s">
        <v>178</v>
      </c>
      <c r="E1883" s="4">
        <v>62</v>
      </c>
      <c r="F1883" t="b">
        <v>0</v>
      </c>
      <c r="G1883" s="4">
        <v>778</v>
      </c>
      <c r="H1883" s="3">
        <v>0</v>
      </c>
      <c r="I1883" s="3">
        <v>0</v>
      </c>
      <c r="J1883" s="3">
        <v>0.51</v>
      </c>
      <c r="K1883" s="3">
        <v>0</v>
      </c>
      <c r="L1883" s="3">
        <v>0.5</v>
      </c>
      <c r="M1883" s="3">
        <v>0</v>
      </c>
      <c r="N1883" s="3">
        <v>0</v>
      </c>
      <c r="O1883" s="3">
        <v>0.1</v>
      </c>
      <c r="P1883" s="4">
        <v>3</v>
      </c>
      <c r="Q1883" s="4">
        <v>4</v>
      </c>
      <c r="R1883" t="b">
        <v>0</v>
      </c>
      <c r="S1883" t="b">
        <v>0</v>
      </c>
      <c r="T1883" t="b">
        <v>0</v>
      </c>
      <c r="U1883" t="b">
        <v>0</v>
      </c>
      <c r="V1883" t="b">
        <v>0</v>
      </c>
      <c r="W1883" t="s">
        <v>44</v>
      </c>
      <c r="X1883" t="s">
        <v>45</v>
      </c>
      <c r="Y1883" t="s">
        <v>46</v>
      </c>
      <c r="Z1883" s="3">
        <v>3.4180000000000001</v>
      </c>
      <c r="AA1883" t="s">
        <v>47</v>
      </c>
      <c r="AB1883" t="s">
        <v>11610</v>
      </c>
      <c r="AC1883" s="6" t="s">
        <v>11611</v>
      </c>
      <c r="AD1883" s="3">
        <f t="shared" si="232"/>
        <v>9.73</v>
      </c>
      <c r="AE1883" s="4">
        <f t="shared" si="233"/>
        <v>86</v>
      </c>
      <c r="AF1883" s="4">
        <f t="shared" si="234"/>
        <v>2</v>
      </c>
      <c r="AG1883" s="4">
        <f t="shared" si="235"/>
        <v>108</v>
      </c>
      <c r="AH1883" t="str">
        <f t="shared" si="236"/>
        <v>standard</v>
      </c>
      <c r="AI1883" t="b">
        <f t="shared" si="237"/>
        <v>0</v>
      </c>
      <c r="AJ1883" t="str">
        <f t="shared" si="238"/>
        <v>ok</v>
      </c>
      <c r="AK1883" t="s">
        <v>11612</v>
      </c>
      <c r="AM1883" s="2">
        <v>46071</v>
      </c>
      <c r="AN1883" t="b">
        <f t="shared" si="239"/>
        <v>1</v>
      </c>
    </row>
    <row r="1884" spans="1:40" ht="43.2" x14ac:dyDescent="0.3">
      <c r="A1884" t="s">
        <v>11613</v>
      </c>
      <c r="B1884" t="s">
        <v>11614</v>
      </c>
      <c r="C1884" s="6" t="s">
        <v>11615</v>
      </c>
      <c r="D1884" t="s">
        <v>119</v>
      </c>
      <c r="E1884" s="4">
        <v>50</v>
      </c>
      <c r="F1884" t="b">
        <v>1</v>
      </c>
      <c r="G1884" s="4">
        <v>213</v>
      </c>
      <c r="H1884" s="3">
        <v>-0.24</v>
      </c>
      <c r="I1884" s="3">
        <v>0</v>
      </c>
      <c r="J1884" s="3">
        <v>0</v>
      </c>
      <c r="K1884" s="3">
        <v>0.97</v>
      </c>
      <c r="L1884" s="3">
        <v>0.54</v>
      </c>
      <c r="M1884" s="3">
        <v>0</v>
      </c>
      <c r="N1884" s="3">
        <v>0</v>
      </c>
      <c r="O1884" s="3">
        <v>0</v>
      </c>
      <c r="P1884" s="4">
        <v>4</v>
      </c>
      <c r="Q1884" s="4">
        <v>8</v>
      </c>
      <c r="R1884" t="b">
        <v>1</v>
      </c>
      <c r="S1884" t="b">
        <v>0</v>
      </c>
      <c r="T1884" t="b">
        <v>0</v>
      </c>
      <c r="U1884" t="b">
        <v>0</v>
      </c>
      <c r="V1884" t="b">
        <v>1</v>
      </c>
      <c r="W1884" t="s">
        <v>64</v>
      </c>
      <c r="X1884" t="s">
        <v>128</v>
      </c>
      <c r="Y1884" t="s">
        <v>66</v>
      </c>
      <c r="Z1884" s="3">
        <v>1.8520000000000001</v>
      </c>
      <c r="AA1884" t="s">
        <v>120</v>
      </c>
      <c r="AB1884" t="s">
        <v>11616</v>
      </c>
      <c r="AC1884" s="6" t="s">
        <v>11617</v>
      </c>
      <c r="AD1884" s="3">
        <f t="shared" si="232"/>
        <v>8.94</v>
      </c>
      <c r="AE1884" s="4">
        <f t="shared" si="233"/>
        <v>70</v>
      </c>
      <c r="AF1884" s="4">
        <f t="shared" si="234"/>
        <v>5</v>
      </c>
      <c r="AG1884" s="4">
        <f t="shared" si="235"/>
        <v>119</v>
      </c>
      <c r="AH1884" t="str">
        <f t="shared" si="236"/>
        <v>standard</v>
      </c>
      <c r="AI1884" t="b">
        <f t="shared" si="237"/>
        <v>1</v>
      </c>
      <c r="AJ1884" t="str">
        <f t="shared" si="238"/>
        <v>ok</v>
      </c>
      <c r="AK1884" t="s">
        <v>11618</v>
      </c>
      <c r="AM1884" s="2">
        <v>46096</v>
      </c>
      <c r="AN1884" t="b">
        <f t="shared" si="239"/>
        <v>1</v>
      </c>
    </row>
    <row r="1885" spans="1:40" ht="43.2" x14ac:dyDescent="0.3">
      <c r="A1885" t="s">
        <v>11619</v>
      </c>
      <c r="B1885" t="s">
        <v>11620</v>
      </c>
      <c r="C1885" s="6" t="s">
        <v>11621</v>
      </c>
      <c r="D1885" t="s">
        <v>178</v>
      </c>
      <c r="E1885" s="4">
        <v>88</v>
      </c>
      <c r="F1885" t="b">
        <v>0</v>
      </c>
      <c r="G1885" s="4">
        <v>454</v>
      </c>
      <c r="H1885" s="3">
        <v>0</v>
      </c>
      <c r="I1885" s="3">
        <v>2</v>
      </c>
      <c r="J1885" s="3">
        <v>0</v>
      </c>
      <c r="K1885" s="3">
        <v>0.28999999999999998</v>
      </c>
      <c r="L1885" s="3">
        <v>0</v>
      </c>
      <c r="M1885" s="3">
        <v>0.43</v>
      </c>
      <c r="N1885" s="3">
        <v>0</v>
      </c>
      <c r="O1885" s="3">
        <v>0</v>
      </c>
      <c r="P1885" s="4">
        <v>6</v>
      </c>
      <c r="Q1885" s="4">
        <v>10</v>
      </c>
      <c r="R1885" t="b">
        <v>0</v>
      </c>
      <c r="S1885" t="b">
        <v>1</v>
      </c>
      <c r="T1885" t="b">
        <v>0</v>
      </c>
      <c r="U1885" t="b">
        <v>1</v>
      </c>
      <c r="V1885" t="b">
        <v>1</v>
      </c>
      <c r="W1885" t="s">
        <v>44</v>
      </c>
      <c r="X1885" t="s">
        <v>55</v>
      </c>
      <c r="Y1885" t="s">
        <v>66</v>
      </c>
      <c r="Z1885" s="3">
        <v>1.218</v>
      </c>
      <c r="AA1885" t="s">
        <v>848</v>
      </c>
      <c r="AB1885" t="s">
        <v>11622</v>
      </c>
      <c r="AC1885" s="6" t="s">
        <v>11623</v>
      </c>
      <c r="AD1885" s="3">
        <f t="shared" si="232"/>
        <v>11.44</v>
      </c>
      <c r="AE1885" s="4">
        <f t="shared" si="233"/>
        <v>128</v>
      </c>
      <c r="AF1885" s="4">
        <f t="shared" si="234"/>
        <v>5</v>
      </c>
      <c r="AG1885" s="4">
        <f t="shared" si="235"/>
        <v>117</v>
      </c>
      <c r="AH1885" t="str">
        <f t="shared" si="236"/>
        <v>standard</v>
      </c>
      <c r="AI1885" t="b">
        <f t="shared" si="237"/>
        <v>0</v>
      </c>
      <c r="AJ1885" t="str">
        <f t="shared" si="238"/>
        <v>ok</v>
      </c>
      <c r="AK1885" t="s">
        <v>11624</v>
      </c>
      <c r="AL1885" t="s">
        <v>1038</v>
      </c>
      <c r="AM1885" s="2">
        <v>46197</v>
      </c>
      <c r="AN1885" t="b">
        <f t="shared" si="239"/>
        <v>1</v>
      </c>
    </row>
    <row r="1886" spans="1:40" ht="43.2" x14ac:dyDescent="0.3">
      <c r="A1886" t="s">
        <v>11625</v>
      </c>
      <c r="B1886" t="s">
        <v>11626</v>
      </c>
      <c r="C1886" s="6" t="s">
        <v>11627</v>
      </c>
      <c r="D1886" t="s">
        <v>119</v>
      </c>
      <c r="E1886" s="4">
        <v>66</v>
      </c>
      <c r="F1886" t="b">
        <v>0</v>
      </c>
      <c r="G1886" s="4">
        <v>18</v>
      </c>
      <c r="H1886" s="3">
        <v>0</v>
      </c>
      <c r="I1886" s="3">
        <v>1</v>
      </c>
      <c r="J1886" s="3">
        <v>0</v>
      </c>
      <c r="K1886" s="3">
        <v>0</v>
      </c>
      <c r="L1886" s="3">
        <v>0</v>
      </c>
      <c r="M1886" s="3">
        <v>-0.02</v>
      </c>
      <c r="N1886" s="3">
        <v>-1.95</v>
      </c>
      <c r="O1886" s="3">
        <v>0.92</v>
      </c>
      <c r="P1886" s="4">
        <v>3</v>
      </c>
      <c r="Q1886" s="4">
        <v>9</v>
      </c>
      <c r="R1886" t="b">
        <v>0</v>
      </c>
      <c r="S1886" t="b">
        <v>1</v>
      </c>
      <c r="T1886" t="b">
        <v>0</v>
      </c>
      <c r="U1886" t="b">
        <v>1</v>
      </c>
      <c r="V1886" t="b">
        <v>1</v>
      </c>
      <c r="W1886" t="s">
        <v>64</v>
      </c>
      <c r="X1886" t="s">
        <v>101</v>
      </c>
      <c r="Y1886" t="s">
        <v>66</v>
      </c>
      <c r="Z1886" s="3">
        <v>3.4319999999999999</v>
      </c>
      <c r="AA1886" t="s">
        <v>414</v>
      </c>
      <c r="AB1886" t="s">
        <v>11628</v>
      </c>
      <c r="AC1886" s="6" t="s">
        <v>11629</v>
      </c>
      <c r="AD1886" s="3">
        <f t="shared" si="232"/>
        <v>11.28</v>
      </c>
      <c r="AE1886" s="4">
        <f t="shared" si="233"/>
        <v>96</v>
      </c>
      <c r="AF1886" s="4">
        <f t="shared" si="234"/>
        <v>7</v>
      </c>
      <c r="AG1886" s="4">
        <f t="shared" si="235"/>
        <v>111</v>
      </c>
      <c r="AH1886" t="str">
        <f t="shared" si="236"/>
        <v>standard</v>
      </c>
      <c r="AI1886" t="b">
        <f t="shared" si="237"/>
        <v>1</v>
      </c>
      <c r="AJ1886" t="str">
        <f t="shared" si="238"/>
        <v>ok</v>
      </c>
      <c r="AK1886" t="s">
        <v>11630</v>
      </c>
      <c r="AL1886" t="s">
        <v>11631</v>
      </c>
      <c r="AM1886" s="2">
        <v>46050</v>
      </c>
      <c r="AN1886" t="b">
        <f t="shared" si="239"/>
        <v>1</v>
      </c>
    </row>
    <row r="1887" spans="1:40" ht="43.2" x14ac:dyDescent="0.3">
      <c r="A1887" t="s">
        <v>11632</v>
      </c>
      <c r="B1887" t="s">
        <v>11633</v>
      </c>
      <c r="C1887" s="6" t="s">
        <v>11634</v>
      </c>
      <c r="D1887" t="s">
        <v>63</v>
      </c>
      <c r="E1887" s="4">
        <v>41</v>
      </c>
      <c r="F1887" t="b">
        <v>1</v>
      </c>
      <c r="G1887" s="4">
        <v>1696</v>
      </c>
      <c r="H1887" s="3">
        <v>0.28999999999999998</v>
      </c>
      <c r="I1887" s="3">
        <v>1</v>
      </c>
      <c r="J1887" s="3">
        <v>0.1</v>
      </c>
      <c r="K1887" s="3">
        <v>0</v>
      </c>
      <c r="L1887" s="3">
        <v>0</v>
      </c>
      <c r="M1887" s="3">
        <v>0</v>
      </c>
      <c r="N1887" s="3">
        <v>0</v>
      </c>
      <c r="O1887" s="3">
        <v>0.8</v>
      </c>
      <c r="P1887" s="4">
        <v>1</v>
      </c>
      <c r="Q1887" s="4">
        <v>10</v>
      </c>
      <c r="R1887" t="b">
        <v>1</v>
      </c>
      <c r="S1887" t="b">
        <v>0</v>
      </c>
      <c r="T1887" t="b">
        <v>0</v>
      </c>
      <c r="U1887" t="b">
        <v>0</v>
      </c>
      <c r="V1887" t="b">
        <v>1</v>
      </c>
      <c r="W1887" t="s">
        <v>100</v>
      </c>
      <c r="X1887" t="s">
        <v>55</v>
      </c>
      <c r="Y1887" t="s">
        <v>66</v>
      </c>
      <c r="Z1887" s="3">
        <v>0.71599999999999997</v>
      </c>
      <c r="AA1887" t="s">
        <v>312</v>
      </c>
      <c r="AB1887" t="s">
        <v>11635</v>
      </c>
      <c r="AC1887" s="6" t="s">
        <v>11636</v>
      </c>
      <c r="AD1887" s="3">
        <f t="shared" si="232"/>
        <v>6.72</v>
      </c>
      <c r="AE1887" s="4">
        <f t="shared" si="233"/>
        <v>54</v>
      </c>
      <c r="AF1887" s="4">
        <f t="shared" si="234"/>
        <v>10</v>
      </c>
      <c r="AG1887" s="4">
        <f t="shared" si="235"/>
        <v>114</v>
      </c>
      <c r="AH1887" t="str">
        <f t="shared" si="236"/>
        <v>standard</v>
      </c>
      <c r="AI1887" t="b">
        <f t="shared" si="237"/>
        <v>0</v>
      </c>
      <c r="AJ1887" t="str">
        <f t="shared" si="238"/>
        <v>ok</v>
      </c>
      <c r="AK1887" t="s">
        <v>11637</v>
      </c>
      <c r="AL1887" t="s">
        <v>3889</v>
      </c>
      <c r="AM1887" s="2">
        <v>46080</v>
      </c>
      <c r="AN1887" t="b">
        <f t="shared" si="239"/>
        <v>1</v>
      </c>
    </row>
    <row r="1888" spans="1:40" ht="43.2" x14ac:dyDescent="0.3">
      <c r="A1888" t="s">
        <v>11638</v>
      </c>
      <c r="B1888" t="s">
        <v>11639</v>
      </c>
      <c r="C1888" s="6" t="s">
        <v>11640</v>
      </c>
      <c r="D1888" t="s">
        <v>43</v>
      </c>
      <c r="E1888" s="4">
        <v>30</v>
      </c>
      <c r="F1888" t="b">
        <v>1</v>
      </c>
      <c r="G1888" s="4">
        <v>1035</v>
      </c>
      <c r="H1888" s="3">
        <v>0</v>
      </c>
      <c r="I1888" s="3">
        <v>1</v>
      </c>
      <c r="J1888" s="3">
        <v>0</v>
      </c>
      <c r="K1888" s="3">
        <v>0</v>
      </c>
      <c r="L1888" s="3">
        <v>0</v>
      </c>
      <c r="M1888" s="3">
        <v>0</v>
      </c>
      <c r="N1888" s="3">
        <v>0</v>
      </c>
      <c r="O1888" s="3">
        <v>-0.21</v>
      </c>
      <c r="P1888" s="4">
        <v>6</v>
      </c>
      <c r="Q1888" s="4">
        <v>8</v>
      </c>
      <c r="R1888" t="b">
        <v>0</v>
      </c>
      <c r="S1888" t="b">
        <v>0</v>
      </c>
      <c r="T1888" t="b">
        <v>0</v>
      </c>
      <c r="U1888" t="b">
        <v>1</v>
      </c>
      <c r="V1888" t="b">
        <v>1</v>
      </c>
      <c r="W1888" t="s">
        <v>92</v>
      </c>
      <c r="X1888" t="s">
        <v>101</v>
      </c>
      <c r="Y1888" t="s">
        <v>331</v>
      </c>
      <c r="Z1888" s="3">
        <v>2.2749999999999999</v>
      </c>
      <c r="AA1888" t="s">
        <v>760</v>
      </c>
      <c r="AB1888" t="s">
        <v>11641</v>
      </c>
      <c r="AC1888" s="6" t="s">
        <v>11642</v>
      </c>
      <c r="AD1888" s="3">
        <f t="shared" si="232"/>
        <v>3.92</v>
      </c>
      <c r="AE1888" s="4">
        <f t="shared" si="233"/>
        <v>35</v>
      </c>
      <c r="AF1888" s="4">
        <f t="shared" si="234"/>
        <v>3</v>
      </c>
      <c r="AG1888" s="4">
        <f t="shared" si="235"/>
        <v>113</v>
      </c>
      <c r="AH1888" t="str">
        <f t="shared" si="236"/>
        <v>standard</v>
      </c>
      <c r="AI1888" t="b">
        <f t="shared" si="237"/>
        <v>1</v>
      </c>
      <c r="AJ1888" t="str">
        <f t="shared" si="238"/>
        <v>ok</v>
      </c>
      <c r="AK1888" t="s">
        <v>11643</v>
      </c>
      <c r="AM1888" s="2">
        <v>46080</v>
      </c>
      <c r="AN1888" t="b">
        <f t="shared" si="239"/>
        <v>1</v>
      </c>
    </row>
    <row r="1889" spans="1:40" ht="43.2" x14ac:dyDescent="0.3">
      <c r="A1889" t="s">
        <v>11644</v>
      </c>
      <c r="B1889" t="s">
        <v>11645</v>
      </c>
      <c r="C1889" s="6" t="s">
        <v>11646</v>
      </c>
      <c r="D1889" t="s">
        <v>178</v>
      </c>
      <c r="E1889" s="4">
        <v>96</v>
      </c>
      <c r="F1889" t="b">
        <v>1</v>
      </c>
      <c r="G1889" s="4">
        <v>383</v>
      </c>
      <c r="H1889" s="3">
        <v>0</v>
      </c>
      <c r="I1889" s="3">
        <v>2</v>
      </c>
      <c r="J1889" s="3">
        <v>0</v>
      </c>
      <c r="K1889" s="3">
        <v>0</v>
      </c>
      <c r="L1889" s="3">
        <v>0</v>
      </c>
      <c r="M1889" s="3">
        <v>0</v>
      </c>
      <c r="N1889" s="3">
        <v>0.12</v>
      </c>
      <c r="O1889" s="3">
        <v>0.25</v>
      </c>
      <c r="P1889" s="4">
        <v>3</v>
      </c>
      <c r="Q1889" s="4">
        <v>5</v>
      </c>
      <c r="R1889" t="b">
        <v>0</v>
      </c>
      <c r="S1889" t="b">
        <v>1</v>
      </c>
      <c r="T1889" t="b">
        <v>0</v>
      </c>
      <c r="U1889" t="b">
        <v>1</v>
      </c>
      <c r="V1889" t="b">
        <v>0</v>
      </c>
      <c r="W1889" t="s">
        <v>64</v>
      </c>
      <c r="X1889" t="s">
        <v>200</v>
      </c>
      <c r="Y1889" t="s">
        <v>222</v>
      </c>
      <c r="Z1889" s="3">
        <v>3.0289999999999999</v>
      </c>
      <c r="AA1889" t="s">
        <v>67</v>
      </c>
      <c r="AB1889" t="s">
        <v>11647</v>
      </c>
      <c r="AC1889" s="6" t="s">
        <v>11648</v>
      </c>
      <c r="AD1889" s="3">
        <f t="shared" si="232"/>
        <v>10.74</v>
      </c>
      <c r="AE1889" s="4">
        <f t="shared" si="233"/>
        <v>137</v>
      </c>
      <c r="AF1889" s="4">
        <f t="shared" si="234"/>
        <v>3</v>
      </c>
      <c r="AG1889" s="4">
        <f t="shared" si="235"/>
        <v>115</v>
      </c>
      <c r="AH1889" t="str">
        <f t="shared" si="236"/>
        <v>standard</v>
      </c>
      <c r="AI1889" t="b">
        <f t="shared" si="237"/>
        <v>0</v>
      </c>
      <c r="AJ1889" t="str">
        <f t="shared" si="238"/>
        <v>ok</v>
      </c>
      <c r="AK1889" t="s">
        <v>11649</v>
      </c>
      <c r="AL1889" t="s">
        <v>4989</v>
      </c>
      <c r="AM1889" s="2">
        <v>46180</v>
      </c>
      <c r="AN1889" t="b">
        <f t="shared" si="239"/>
        <v>1</v>
      </c>
    </row>
    <row r="1890" spans="1:40" ht="43.2" x14ac:dyDescent="0.3">
      <c r="A1890" t="s">
        <v>11650</v>
      </c>
      <c r="B1890" t="s">
        <v>11651</v>
      </c>
      <c r="C1890" s="6" t="s">
        <v>11652</v>
      </c>
      <c r="D1890" t="s">
        <v>119</v>
      </c>
      <c r="E1890" s="4">
        <v>51</v>
      </c>
      <c r="F1890" t="b">
        <v>1</v>
      </c>
      <c r="G1890" s="4">
        <v>90</v>
      </c>
      <c r="H1890" s="3">
        <v>0</v>
      </c>
      <c r="I1890" s="3">
        <v>1</v>
      </c>
      <c r="J1890" s="3">
        <v>0</v>
      </c>
      <c r="K1890" s="3">
        <v>0</v>
      </c>
      <c r="L1890" s="3">
        <v>0</v>
      </c>
      <c r="M1890" s="3">
        <v>0</v>
      </c>
      <c r="N1890" s="3">
        <v>0</v>
      </c>
      <c r="O1890" s="3">
        <v>0</v>
      </c>
      <c r="P1890" s="4">
        <v>4</v>
      </c>
      <c r="Q1890" s="4">
        <v>4</v>
      </c>
      <c r="R1890" t="b">
        <v>1</v>
      </c>
      <c r="S1890" t="b">
        <v>1</v>
      </c>
      <c r="T1890" t="b">
        <v>1</v>
      </c>
      <c r="U1890" t="b">
        <v>0</v>
      </c>
      <c r="V1890" t="b">
        <v>1</v>
      </c>
      <c r="W1890" t="s">
        <v>111</v>
      </c>
      <c r="X1890" t="s">
        <v>128</v>
      </c>
      <c r="Y1890" t="s">
        <v>66</v>
      </c>
      <c r="Z1890" s="3">
        <v>1.9870000000000001</v>
      </c>
      <c r="AA1890" t="s">
        <v>230</v>
      </c>
      <c r="AB1890" t="s">
        <v>11653</v>
      </c>
      <c r="AC1890" s="6" t="s">
        <v>11654</v>
      </c>
      <c r="AD1890" s="3">
        <f t="shared" si="232"/>
        <v>5.5</v>
      </c>
      <c r="AE1890" s="4">
        <f t="shared" si="233"/>
        <v>68</v>
      </c>
      <c r="AF1890" s="4">
        <f t="shared" si="234"/>
        <v>1</v>
      </c>
      <c r="AG1890" s="4">
        <f t="shared" si="235"/>
        <v>112</v>
      </c>
      <c r="AH1890" t="str">
        <f t="shared" si="236"/>
        <v>standard</v>
      </c>
      <c r="AI1890" t="b">
        <f t="shared" si="237"/>
        <v>0</v>
      </c>
      <c r="AJ1890" t="str">
        <f t="shared" si="238"/>
        <v>review: multi-status synergy</v>
      </c>
      <c r="AK1890" t="s">
        <v>11655</v>
      </c>
      <c r="AM1890" s="2">
        <v>46133</v>
      </c>
      <c r="AN1890" t="b">
        <f t="shared" si="239"/>
        <v>1</v>
      </c>
    </row>
    <row r="1891" spans="1:40" ht="43.2" x14ac:dyDescent="0.3">
      <c r="A1891" t="s">
        <v>11656</v>
      </c>
      <c r="B1891" t="s">
        <v>11657</v>
      </c>
      <c r="C1891" s="6" t="s">
        <v>11658</v>
      </c>
      <c r="D1891" t="s">
        <v>178</v>
      </c>
      <c r="E1891" s="4">
        <v>111</v>
      </c>
      <c r="F1891" t="b">
        <v>1</v>
      </c>
      <c r="G1891" s="4">
        <v>623</v>
      </c>
      <c r="H1891" s="3">
        <v>-0.1</v>
      </c>
      <c r="I1891" s="3">
        <v>0</v>
      </c>
      <c r="J1891" s="3">
        <v>0.41</v>
      </c>
      <c r="K1891" s="3">
        <v>0</v>
      </c>
      <c r="L1891" s="3">
        <v>0</v>
      </c>
      <c r="M1891" s="3">
        <v>0</v>
      </c>
      <c r="N1891" s="3">
        <v>0</v>
      </c>
      <c r="O1891" s="3">
        <v>0</v>
      </c>
      <c r="P1891" s="4">
        <v>3</v>
      </c>
      <c r="Q1891" s="4">
        <v>10</v>
      </c>
      <c r="R1891" t="b">
        <v>1</v>
      </c>
      <c r="S1891" t="b">
        <v>1</v>
      </c>
      <c r="T1891" t="b">
        <v>1</v>
      </c>
      <c r="U1891" t="b">
        <v>1</v>
      </c>
      <c r="V1891" t="b">
        <v>1</v>
      </c>
      <c r="W1891" t="s">
        <v>127</v>
      </c>
      <c r="X1891" t="s">
        <v>128</v>
      </c>
      <c r="Y1891" t="s">
        <v>66</v>
      </c>
      <c r="Z1891" s="3">
        <v>1.7270000000000001</v>
      </c>
      <c r="AA1891" t="s">
        <v>130</v>
      </c>
      <c r="AB1891" t="s">
        <v>11659</v>
      </c>
      <c r="AC1891" s="6" t="s">
        <v>11660</v>
      </c>
      <c r="AD1891" s="3">
        <f t="shared" si="232"/>
        <v>9.0299999999999994</v>
      </c>
      <c r="AE1891" s="4">
        <f t="shared" si="233"/>
        <v>157</v>
      </c>
      <c r="AF1891" s="4">
        <f t="shared" si="234"/>
        <v>8</v>
      </c>
      <c r="AG1891" s="4">
        <f t="shared" si="235"/>
        <v>114</v>
      </c>
      <c r="AH1891" t="str">
        <f t="shared" si="236"/>
        <v>standard</v>
      </c>
      <c r="AI1891" t="b">
        <f t="shared" si="237"/>
        <v>1</v>
      </c>
      <c r="AJ1891" t="str">
        <f t="shared" si="238"/>
        <v>review: volatile physics</v>
      </c>
      <c r="AK1891" t="s">
        <v>11661</v>
      </c>
      <c r="AM1891" s="2">
        <v>46179</v>
      </c>
      <c r="AN1891" t="b">
        <f t="shared" si="239"/>
        <v>1</v>
      </c>
    </row>
    <row r="1892" spans="1:40" ht="43.2" x14ac:dyDescent="0.3">
      <c r="A1892" t="s">
        <v>11662</v>
      </c>
      <c r="B1892" t="s">
        <v>11663</v>
      </c>
      <c r="C1892" s="6" t="s">
        <v>11664</v>
      </c>
      <c r="D1892" t="s">
        <v>43</v>
      </c>
      <c r="E1892" s="4">
        <v>28</v>
      </c>
      <c r="F1892" t="b">
        <v>1</v>
      </c>
      <c r="G1892" s="4">
        <v>1234</v>
      </c>
      <c r="H1892" s="3">
        <v>0</v>
      </c>
      <c r="I1892" s="3">
        <v>0</v>
      </c>
      <c r="J1892" s="3">
        <v>0</v>
      </c>
      <c r="K1892" s="3">
        <v>0.22</v>
      </c>
      <c r="L1892" s="3">
        <v>0</v>
      </c>
      <c r="M1892" s="3">
        <v>0</v>
      </c>
      <c r="N1892" s="3">
        <v>-0.85</v>
      </c>
      <c r="O1892" s="3">
        <v>0.53</v>
      </c>
      <c r="P1892" s="4">
        <v>9</v>
      </c>
      <c r="Q1892" s="4">
        <v>10</v>
      </c>
      <c r="R1892" t="b">
        <v>0</v>
      </c>
      <c r="S1892" t="b">
        <v>1</v>
      </c>
      <c r="T1892" t="b">
        <v>1</v>
      </c>
      <c r="U1892" t="b">
        <v>1</v>
      </c>
      <c r="V1892" t="b">
        <v>1</v>
      </c>
      <c r="W1892" t="s">
        <v>127</v>
      </c>
      <c r="X1892" t="s">
        <v>75</v>
      </c>
      <c r="Y1892" t="s">
        <v>66</v>
      </c>
      <c r="Z1892" s="3">
        <v>2.9169999999999998</v>
      </c>
      <c r="AA1892" t="s">
        <v>130</v>
      </c>
      <c r="AB1892" t="s">
        <v>11665</v>
      </c>
      <c r="AC1892" s="6" t="s">
        <v>11666</v>
      </c>
      <c r="AD1892" s="3">
        <f t="shared" si="232"/>
        <v>5.2</v>
      </c>
      <c r="AE1892" s="4">
        <f t="shared" si="233"/>
        <v>38</v>
      </c>
      <c r="AF1892" s="4">
        <f t="shared" si="234"/>
        <v>2</v>
      </c>
      <c r="AG1892" s="4">
        <f t="shared" si="235"/>
        <v>122</v>
      </c>
      <c r="AH1892" t="str">
        <f t="shared" si="236"/>
        <v>standard</v>
      </c>
      <c r="AI1892" t="b">
        <f t="shared" si="237"/>
        <v>1</v>
      </c>
      <c r="AJ1892" t="str">
        <f t="shared" si="238"/>
        <v>ok</v>
      </c>
      <c r="AK1892" t="s">
        <v>11667</v>
      </c>
      <c r="AM1892" s="2">
        <v>46179</v>
      </c>
      <c r="AN1892" t="b">
        <f t="shared" si="239"/>
        <v>1</v>
      </c>
    </row>
    <row r="1893" spans="1:40" ht="43.2" x14ac:dyDescent="0.3">
      <c r="A1893" t="s">
        <v>11668</v>
      </c>
      <c r="B1893" t="s">
        <v>11669</v>
      </c>
      <c r="C1893" s="6" t="s">
        <v>11670</v>
      </c>
      <c r="D1893" t="s">
        <v>63</v>
      </c>
      <c r="E1893" s="4">
        <v>24</v>
      </c>
      <c r="F1893" t="b">
        <v>1</v>
      </c>
      <c r="G1893" s="4">
        <v>779</v>
      </c>
      <c r="H1893" s="3">
        <v>0</v>
      </c>
      <c r="I1893" s="3">
        <v>2</v>
      </c>
      <c r="J1893" s="3">
        <v>0</v>
      </c>
      <c r="K1893" s="3">
        <v>0</v>
      </c>
      <c r="L1893" s="3">
        <v>0</v>
      </c>
      <c r="M1893" s="3">
        <v>0</v>
      </c>
      <c r="N1893" s="3">
        <v>0</v>
      </c>
      <c r="O1893" s="3">
        <v>0.26</v>
      </c>
      <c r="P1893" s="4">
        <v>2</v>
      </c>
      <c r="Q1893" s="4">
        <v>6</v>
      </c>
      <c r="R1893" t="b">
        <v>1</v>
      </c>
      <c r="S1893" t="b">
        <v>0</v>
      </c>
      <c r="T1893" t="b">
        <v>1</v>
      </c>
      <c r="U1893" t="b">
        <v>0</v>
      </c>
      <c r="V1893" t="b">
        <v>1</v>
      </c>
      <c r="W1893" t="s">
        <v>127</v>
      </c>
      <c r="X1893" t="s">
        <v>128</v>
      </c>
      <c r="Y1893" t="s">
        <v>129</v>
      </c>
      <c r="Z1893" s="3">
        <v>1.3720000000000001</v>
      </c>
      <c r="AA1893" t="s">
        <v>171</v>
      </c>
      <c r="AB1893" t="s">
        <v>11671</v>
      </c>
      <c r="AC1893" s="6" t="s">
        <v>11672</v>
      </c>
      <c r="AD1893" s="3">
        <f t="shared" si="232"/>
        <v>4.5199999999999996</v>
      </c>
      <c r="AE1893" s="4">
        <f t="shared" si="233"/>
        <v>34</v>
      </c>
      <c r="AF1893" s="4">
        <f t="shared" si="234"/>
        <v>5</v>
      </c>
      <c r="AG1893" s="4">
        <f t="shared" si="235"/>
        <v>114</v>
      </c>
      <c r="AH1893" t="str">
        <f t="shared" si="236"/>
        <v>standard</v>
      </c>
      <c r="AI1893" t="b">
        <f t="shared" si="237"/>
        <v>0</v>
      </c>
      <c r="AJ1893" t="str">
        <f t="shared" si="238"/>
        <v>ok</v>
      </c>
      <c r="AK1893" t="s">
        <v>11673</v>
      </c>
      <c r="AM1893" s="2">
        <v>46198</v>
      </c>
      <c r="AN1893" t="b">
        <f t="shared" si="239"/>
        <v>1</v>
      </c>
    </row>
    <row r="1894" spans="1:40" ht="43.2" x14ac:dyDescent="0.3">
      <c r="A1894" t="s">
        <v>11674</v>
      </c>
      <c r="B1894" t="s">
        <v>11675</v>
      </c>
      <c r="C1894" s="6" t="s">
        <v>11676</v>
      </c>
      <c r="D1894" t="s">
        <v>43</v>
      </c>
      <c r="E1894" s="4">
        <v>30</v>
      </c>
      <c r="F1894" t="b">
        <v>1</v>
      </c>
      <c r="G1894" s="4">
        <v>1902</v>
      </c>
      <c r="H1894" s="3">
        <v>-0.04</v>
      </c>
      <c r="I1894" s="3">
        <v>1</v>
      </c>
      <c r="J1894" s="3">
        <v>0</v>
      </c>
      <c r="K1894" s="3">
        <v>0</v>
      </c>
      <c r="L1894" s="3">
        <v>0</v>
      </c>
      <c r="M1894" s="3">
        <v>-0.13</v>
      </c>
      <c r="N1894" s="3">
        <v>0</v>
      </c>
      <c r="O1894" s="3">
        <v>-0.35</v>
      </c>
      <c r="P1894" s="4">
        <v>8</v>
      </c>
      <c r="Q1894" s="4">
        <v>10</v>
      </c>
      <c r="R1894" t="b">
        <v>0</v>
      </c>
      <c r="S1894" t="b">
        <v>1</v>
      </c>
      <c r="T1894" t="b">
        <v>1</v>
      </c>
      <c r="U1894" t="b">
        <v>0</v>
      </c>
      <c r="V1894" t="b">
        <v>1</v>
      </c>
      <c r="W1894" t="s">
        <v>111</v>
      </c>
      <c r="X1894" t="s">
        <v>75</v>
      </c>
      <c r="Y1894" t="s">
        <v>222</v>
      </c>
      <c r="Z1894" s="3">
        <v>0.38300000000000001</v>
      </c>
      <c r="AA1894" t="s">
        <v>230</v>
      </c>
      <c r="AB1894" t="s">
        <v>11677</v>
      </c>
      <c r="AC1894" s="6" t="s">
        <v>11678</v>
      </c>
      <c r="AD1894" s="3">
        <f t="shared" si="232"/>
        <v>4.78</v>
      </c>
      <c r="AE1894" s="4">
        <f t="shared" si="233"/>
        <v>40</v>
      </c>
      <c r="AF1894" s="4">
        <f t="shared" si="234"/>
        <v>3</v>
      </c>
      <c r="AG1894" s="4">
        <f t="shared" si="235"/>
        <v>115</v>
      </c>
      <c r="AH1894" t="str">
        <f t="shared" si="236"/>
        <v>standard</v>
      </c>
      <c r="AI1894" t="b">
        <f t="shared" si="237"/>
        <v>1</v>
      </c>
      <c r="AJ1894" t="str">
        <f t="shared" si="238"/>
        <v>review: multi-status synergy</v>
      </c>
      <c r="AK1894" t="s">
        <v>11679</v>
      </c>
      <c r="AM1894" s="2">
        <v>46205</v>
      </c>
      <c r="AN1894" t="b">
        <f t="shared" si="239"/>
        <v>1</v>
      </c>
    </row>
    <row r="1895" spans="1:40" ht="43.2" x14ac:dyDescent="0.3">
      <c r="A1895" t="s">
        <v>11680</v>
      </c>
      <c r="B1895" t="s">
        <v>11681</v>
      </c>
      <c r="C1895" s="6" t="s">
        <v>11682</v>
      </c>
      <c r="D1895" t="s">
        <v>63</v>
      </c>
      <c r="E1895" s="4">
        <v>20</v>
      </c>
      <c r="F1895" t="b">
        <v>0</v>
      </c>
      <c r="G1895" s="4">
        <v>1940</v>
      </c>
      <c r="H1895" s="3">
        <v>1.05</v>
      </c>
      <c r="I1895" s="3">
        <v>-1</v>
      </c>
      <c r="J1895" s="3">
        <v>0.28000000000000003</v>
      </c>
      <c r="K1895" s="3">
        <v>0</v>
      </c>
      <c r="L1895" s="3">
        <v>0.59</v>
      </c>
      <c r="M1895" s="3">
        <v>0.17</v>
      </c>
      <c r="N1895" s="3">
        <v>0</v>
      </c>
      <c r="O1895" s="3">
        <v>0</v>
      </c>
      <c r="P1895" s="4">
        <v>4</v>
      </c>
      <c r="Q1895" s="4">
        <v>8</v>
      </c>
      <c r="R1895" t="b">
        <v>0</v>
      </c>
      <c r="S1895" t="b">
        <v>0</v>
      </c>
      <c r="T1895" t="b">
        <v>0</v>
      </c>
      <c r="U1895" t="b">
        <v>1</v>
      </c>
      <c r="V1895" t="b">
        <v>1</v>
      </c>
      <c r="W1895" t="s">
        <v>64</v>
      </c>
      <c r="X1895" t="s">
        <v>101</v>
      </c>
      <c r="Y1895" t="s">
        <v>331</v>
      </c>
      <c r="Z1895" s="3">
        <v>3.1949999999999998</v>
      </c>
      <c r="AA1895" t="s">
        <v>209</v>
      </c>
      <c r="AB1895" t="s">
        <v>11683</v>
      </c>
      <c r="AC1895" s="6" t="s">
        <v>11684</v>
      </c>
      <c r="AD1895" s="3">
        <f t="shared" si="232"/>
        <v>13.26</v>
      </c>
      <c r="AE1895" s="4">
        <f t="shared" si="233"/>
        <v>31</v>
      </c>
      <c r="AF1895" s="4">
        <f t="shared" si="234"/>
        <v>5</v>
      </c>
      <c r="AG1895" s="4">
        <f t="shared" si="235"/>
        <v>117</v>
      </c>
      <c r="AH1895" t="str">
        <f t="shared" si="236"/>
        <v>rare-chest</v>
      </c>
      <c r="AI1895" t="b">
        <f t="shared" si="237"/>
        <v>1</v>
      </c>
      <c r="AJ1895" t="str">
        <f t="shared" si="238"/>
        <v>review: balance outlier</v>
      </c>
      <c r="AK1895" t="s">
        <v>11685</v>
      </c>
      <c r="AM1895" s="2">
        <v>46027</v>
      </c>
      <c r="AN1895" t="b">
        <f t="shared" si="239"/>
        <v>1</v>
      </c>
    </row>
    <row r="1896" spans="1:40" ht="43.2" x14ac:dyDescent="0.3">
      <c r="A1896" t="s">
        <v>11686</v>
      </c>
      <c r="B1896" t="s">
        <v>11687</v>
      </c>
      <c r="C1896" s="6" t="s">
        <v>11688</v>
      </c>
      <c r="D1896" t="s">
        <v>178</v>
      </c>
      <c r="E1896" s="4">
        <v>88</v>
      </c>
      <c r="F1896" t="b">
        <v>1</v>
      </c>
      <c r="G1896" s="4">
        <v>1718</v>
      </c>
      <c r="H1896" s="3">
        <v>0</v>
      </c>
      <c r="I1896" s="3">
        <v>0</v>
      </c>
      <c r="J1896" s="3">
        <v>0.47</v>
      </c>
      <c r="K1896" s="3">
        <v>0.63</v>
      </c>
      <c r="L1896" s="3">
        <v>-0.28999999999999998</v>
      </c>
      <c r="M1896" s="3">
        <v>0</v>
      </c>
      <c r="N1896" s="3">
        <v>0</v>
      </c>
      <c r="O1896" s="3">
        <v>0</v>
      </c>
      <c r="P1896" s="4">
        <v>7</v>
      </c>
      <c r="Q1896" s="4">
        <v>10</v>
      </c>
      <c r="R1896" t="b">
        <v>0</v>
      </c>
      <c r="S1896" t="b">
        <v>0</v>
      </c>
      <c r="T1896" t="b">
        <v>1</v>
      </c>
      <c r="U1896" t="b">
        <v>0</v>
      </c>
      <c r="V1896" t="b">
        <v>1</v>
      </c>
      <c r="W1896" t="s">
        <v>111</v>
      </c>
      <c r="X1896" t="s">
        <v>45</v>
      </c>
      <c r="Y1896" t="s">
        <v>66</v>
      </c>
      <c r="Z1896" s="3">
        <v>1.3320000000000001</v>
      </c>
      <c r="AA1896" t="s">
        <v>223</v>
      </c>
      <c r="AB1896" t="s">
        <v>11689</v>
      </c>
      <c r="AC1896" s="6" t="s">
        <v>11690</v>
      </c>
      <c r="AD1896" s="3">
        <f t="shared" si="232"/>
        <v>10.25</v>
      </c>
      <c r="AE1896" s="4">
        <f t="shared" si="233"/>
        <v>128</v>
      </c>
      <c r="AF1896" s="4">
        <f t="shared" si="234"/>
        <v>4</v>
      </c>
      <c r="AG1896" s="4">
        <f t="shared" si="235"/>
        <v>111</v>
      </c>
      <c r="AH1896" t="str">
        <f t="shared" si="236"/>
        <v>standard</v>
      </c>
      <c r="AI1896" t="b">
        <f t="shared" si="237"/>
        <v>1</v>
      </c>
      <c r="AJ1896" t="str">
        <f t="shared" si="238"/>
        <v>ok</v>
      </c>
      <c r="AK1896" t="s">
        <v>11691</v>
      </c>
      <c r="AM1896" s="2">
        <v>46189</v>
      </c>
      <c r="AN1896" t="b">
        <f t="shared" si="239"/>
        <v>1</v>
      </c>
    </row>
    <row r="1897" spans="1:40" ht="43.2" x14ac:dyDescent="0.3">
      <c r="A1897" t="s">
        <v>11692</v>
      </c>
      <c r="B1897" t="s">
        <v>11693</v>
      </c>
      <c r="C1897" s="6" t="s">
        <v>11694</v>
      </c>
      <c r="D1897" t="s">
        <v>43</v>
      </c>
      <c r="E1897" s="4">
        <v>27</v>
      </c>
      <c r="F1897" t="b">
        <v>1</v>
      </c>
      <c r="G1897" s="4">
        <v>1983</v>
      </c>
      <c r="H1897" s="3">
        <v>0</v>
      </c>
      <c r="I1897" s="3">
        <v>-1</v>
      </c>
      <c r="J1897" s="3">
        <v>0</v>
      </c>
      <c r="K1897" s="3">
        <v>0</v>
      </c>
      <c r="L1897" s="3">
        <v>0.68</v>
      </c>
      <c r="M1897" s="3">
        <v>0.16</v>
      </c>
      <c r="N1897" s="3">
        <v>0</v>
      </c>
      <c r="O1897" s="3">
        <v>0</v>
      </c>
      <c r="P1897" s="4">
        <v>8</v>
      </c>
      <c r="Q1897" s="4">
        <v>9</v>
      </c>
      <c r="R1897" t="b">
        <v>1</v>
      </c>
      <c r="S1897" t="b">
        <v>0</v>
      </c>
      <c r="T1897" t="b">
        <v>0</v>
      </c>
      <c r="U1897" t="b">
        <v>0</v>
      </c>
      <c r="V1897" t="b">
        <v>1</v>
      </c>
      <c r="W1897" t="s">
        <v>64</v>
      </c>
      <c r="X1897" t="s">
        <v>128</v>
      </c>
      <c r="Y1897" t="s">
        <v>129</v>
      </c>
      <c r="Z1897" s="3">
        <v>3.0419999999999998</v>
      </c>
      <c r="AA1897" t="s">
        <v>120</v>
      </c>
      <c r="AB1897" t="s">
        <v>11695</v>
      </c>
      <c r="AC1897" s="6" t="s">
        <v>11696</v>
      </c>
      <c r="AD1897" s="3">
        <f t="shared" si="232"/>
        <v>5.18</v>
      </c>
      <c r="AE1897" s="4">
        <f t="shared" si="233"/>
        <v>35</v>
      </c>
      <c r="AF1897" s="4">
        <f t="shared" si="234"/>
        <v>2</v>
      </c>
      <c r="AG1897" s="4">
        <f t="shared" si="235"/>
        <v>117</v>
      </c>
      <c r="AH1897" t="str">
        <f t="shared" si="236"/>
        <v>standard</v>
      </c>
      <c r="AI1897" t="b">
        <f t="shared" si="237"/>
        <v>1</v>
      </c>
      <c r="AJ1897" t="str">
        <f t="shared" si="238"/>
        <v>ok</v>
      </c>
      <c r="AK1897" t="s">
        <v>11697</v>
      </c>
      <c r="AL1897" t="s">
        <v>438</v>
      </c>
      <c r="AM1897" s="2">
        <v>46132</v>
      </c>
      <c r="AN1897" t="b">
        <f t="shared" si="239"/>
        <v>1</v>
      </c>
    </row>
    <row r="1898" spans="1:40" ht="43.2" x14ac:dyDescent="0.3">
      <c r="A1898" t="s">
        <v>11698</v>
      </c>
      <c r="B1898" t="s">
        <v>11699</v>
      </c>
      <c r="C1898" s="6" t="s">
        <v>11700</v>
      </c>
      <c r="D1898" t="s">
        <v>63</v>
      </c>
      <c r="E1898" s="4">
        <v>15</v>
      </c>
      <c r="F1898" t="b">
        <v>1</v>
      </c>
      <c r="G1898" s="4">
        <v>1864</v>
      </c>
      <c r="H1898" s="3">
        <v>0.54</v>
      </c>
      <c r="I1898" s="3">
        <v>0</v>
      </c>
      <c r="J1898" s="3">
        <v>7.0000000000000007E-2</v>
      </c>
      <c r="K1898" s="3">
        <v>1.0900000000000001</v>
      </c>
      <c r="L1898" s="3">
        <v>0.26</v>
      </c>
      <c r="M1898" s="3">
        <v>0</v>
      </c>
      <c r="N1898" s="3">
        <v>0</v>
      </c>
      <c r="O1898" s="3">
        <v>0</v>
      </c>
      <c r="P1898" s="4">
        <v>9</v>
      </c>
      <c r="Q1898" s="4">
        <v>10</v>
      </c>
      <c r="R1898" t="b">
        <v>0</v>
      </c>
      <c r="S1898" t="b">
        <v>0</v>
      </c>
      <c r="T1898" t="b">
        <v>0</v>
      </c>
      <c r="U1898" t="b">
        <v>1</v>
      </c>
      <c r="V1898" t="b">
        <v>0</v>
      </c>
      <c r="W1898" t="s">
        <v>64</v>
      </c>
      <c r="X1898" t="s">
        <v>55</v>
      </c>
      <c r="Y1898" t="s">
        <v>66</v>
      </c>
      <c r="Z1898" s="3">
        <v>0.20100000000000001</v>
      </c>
      <c r="AA1898" t="s">
        <v>120</v>
      </c>
      <c r="AB1898" t="s">
        <v>11701</v>
      </c>
      <c r="AC1898" s="6" t="s">
        <v>11702</v>
      </c>
      <c r="AD1898" s="3">
        <f t="shared" si="232"/>
        <v>8.23</v>
      </c>
      <c r="AE1898" s="4">
        <f t="shared" si="233"/>
        <v>20</v>
      </c>
      <c r="AF1898" s="4">
        <f t="shared" si="234"/>
        <v>2</v>
      </c>
      <c r="AG1898" s="4">
        <f t="shared" si="235"/>
        <v>115</v>
      </c>
      <c r="AH1898" t="str">
        <f t="shared" si="236"/>
        <v>standard</v>
      </c>
      <c r="AI1898" t="b">
        <f t="shared" si="237"/>
        <v>0</v>
      </c>
      <c r="AJ1898" t="str">
        <f t="shared" si="238"/>
        <v>ok</v>
      </c>
      <c r="AK1898" t="s">
        <v>11703</v>
      </c>
      <c r="AM1898" s="2">
        <v>46062</v>
      </c>
      <c r="AN1898" t="b">
        <f t="shared" si="239"/>
        <v>1</v>
      </c>
    </row>
    <row r="1899" spans="1:40" ht="43.2" x14ac:dyDescent="0.3">
      <c r="A1899" t="s">
        <v>11704</v>
      </c>
      <c r="B1899" t="s">
        <v>11705</v>
      </c>
      <c r="C1899" s="6" t="s">
        <v>11706</v>
      </c>
      <c r="D1899" t="s">
        <v>43</v>
      </c>
      <c r="E1899" s="4">
        <v>41</v>
      </c>
      <c r="F1899" t="b">
        <v>1</v>
      </c>
      <c r="G1899" s="4">
        <v>588</v>
      </c>
      <c r="H1899" s="3">
        <v>1.56</v>
      </c>
      <c r="I1899" s="3">
        <v>0</v>
      </c>
      <c r="J1899" s="3">
        <v>0</v>
      </c>
      <c r="K1899" s="3">
        <v>0</v>
      </c>
      <c r="L1899" s="3">
        <v>0.74</v>
      </c>
      <c r="M1899" s="3">
        <v>0</v>
      </c>
      <c r="N1899" s="3">
        <v>0</v>
      </c>
      <c r="O1899" s="3">
        <v>0</v>
      </c>
      <c r="P1899" s="4">
        <v>5</v>
      </c>
      <c r="Q1899" s="4">
        <v>10</v>
      </c>
      <c r="R1899" t="b">
        <v>1</v>
      </c>
      <c r="S1899" t="b">
        <v>0</v>
      </c>
      <c r="T1899" t="b">
        <v>1</v>
      </c>
      <c r="U1899" t="b">
        <v>1</v>
      </c>
      <c r="V1899" t="b">
        <v>0</v>
      </c>
      <c r="W1899" t="s">
        <v>138</v>
      </c>
      <c r="X1899" t="s">
        <v>101</v>
      </c>
      <c r="Y1899" t="s">
        <v>66</v>
      </c>
      <c r="Z1899" s="3">
        <v>2.448</v>
      </c>
      <c r="AA1899" t="s">
        <v>251</v>
      </c>
      <c r="AB1899" t="s">
        <v>11707</v>
      </c>
      <c r="AC1899" s="6" t="s">
        <v>11708</v>
      </c>
      <c r="AD1899" s="3">
        <f t="shared" si="232"/>
        <v>15.96</v>
      </c>
      <c r="AE1899" s="4">
        <f t="shared" si="233"/>
        <v>73</v>
      </c>
      <c r="AF1899" s="4">
        <f t="shared" si="234"/>
        <v>6</v>
      </c>
      <c r="AG1899" s="4">
        <f t="shared" si="235"/>
        <v>123</v>
      </c>
      <c r="AH1899" t="str">
        <f t="shared" si="236"/>
        <v>rare-chest</v>
      </c>
      <c r="AI1899" t="b">
        <f t="shared" si="237"/>
        <v>0</v>
      </c>
      <c r="AJ1899" t="str">
        <f t="shared" si="238"/>
        <v>review: volatile physics</v>
      </c>
      <c r="AK1899" t="s">
        <v>11709</v>
      </c>
      <c r="AL1899" t="s">
        <v>3838</v>
      </c>
      <c r="AM1899" s="2">
        <v>46154</v>
      </c>
      <c r="AN1899" t="b">
        <f t="shared" si="239"/>
        <v>1</v>
      </c>
    </row>
    <row r="1900" spans="1:40" ht="86.4" x14ac:dyDescent="0.3">
      <c r="A1900" t="s">
        <v>11710</v>
      </c>
      <c r="B1900" t="s">
        <v>11711</v>
      </c>
      <c r="C1900" s="6" t="s">
        <v>11712</v>
      </c>
      <c r="D1900" t="s">
        <v>119</v>
      </c>
      <c r="E1900" s="4">
        <v>53</v>
      </c>
      <c r="F1900" t="b">
        <v>1</v>
      </c>
      <c r="G1900" s="4">
        <v>314</v>
      </c>
      <c r="H1900" s="3">
        <v>1.35</v>
      </c>
      <c r="I1900" s="3">
        <v>-1</v>
      </c>
      <c r="J1900" s="3">
        <v>0.23</v>
      </c>
      <c r="K1900" s="3">
        <v>0</v>
      </c>
      <c r="L1900" s="3">
        <v>0.71</v>
      </c>
      <c r="M1900" s="3">
        <v>0.43</v>
      </c>
      <c r="N1900" s="3">
        <v>0</v>
      </c>
      <c r="O1900" s="3">
        <v>0</v>
      </c>
      <c r="P1900" s="4">
        <v>5</v>
      </c>
      <c r="Q1900" s="4">
        <v>7</v>
      </c>
      <c r="R1900" t="b">
        <v>0</v>
      </c>
      <c r="S1900" t="b">
        <v>0</v>
      </c>
      <c r="T1900" t="b">
        <v>0</v>
      </c>
      <c r="U1900" t="b">
        <v>1</v>
      </c>
      <c r="V1900" t="b">
        <v>0</v>
      </c>
      <c r="W1900" t="s">
        <v>84</v>
      </c>
      <c r="X1900" t="s">
        <v>55</v>
      </c>
      <c r="Y1900" t="s">
        <v>66</v>
      </c>
      <c r="Z1900" s="3">
        <v>1.4410000000000001</v>
      </c>
      <c r="AA1900" t="s">
        <v>85</v>
      </c>
      <c r="AB1900" t="s">
        <v>11713</v>
      </c>
      <c r="AC1900" s="6" t="s">
        <v>11714</v>
      </c>
      <c r="AD1900" s="3">
        <f t="shared" si="232"/>
        <v>19.27</v>
      </c>
      <c r="AE1900" s="4">
        <f t="shared" si="233"/>
        <v>94</v>
      </c>
      <c r="AF1900" s="4">
        <f t="shared" si="234"/>
        <v>3</v>
      </c>
      <c r="AG1900" s="4">
        <f t="shared" si="235"/>
        <v>276</v>
      </c>
      <c r="AH1900" t="str">
        <f t="shared" si="236"/>
        <v>rare-chest</v>
      </c>
      <c r="AI1900" t="b">
        <f t="shared" si="237"/>
        <v>1</v>
      </c>
      <c r="AJ1900" t="str">
        <f t="shared" si="238"/>
        <v>review: balance outlier</v>
      </c>
      <c r="AK1900" t="s">
        <v>11715</v>
      </c>
      <c r="AM1900" s="2">
        <v>46121</v>
      </c>
      <c r="AN1900" t="b">
        <f t="shared" si="239"/>
        <v>1</v>
      </c>
    </row>
    <row r="1901" spans="1:40" ht="43.2" x14ac:dyDescent="0.3">
      <c r="A1901" t="s">
        <v>11716</v>
      </c>
      <c r="B1901" t="s">
        <v>11717</v>
      </c>
      <c r="C1901" s="6" t="s">
        <v>11718</v>
      </c>
      <c r="D1901" t="s">
        <v>43</v>
      </c>
      <c r="E1901" s="4">
        <v>34</v>
      </c>
      <c r="F1901" t="b">
        <v>1</v>
      </c>
      <c r="G1901" s="4">
        <v>1755</v>
      </c>
      <c r="H1901" s="3">
        <v>-0.19</v>
      </c>
      <c r="I1901" s="3">
        <v>2</v>
      </c>
      <c r="J1901" s="3">
        <v>0</v>
      </c>
      <c r="K1901" s="3">
        <v>0</v>
      </c>
      <c r="L1901" s="3">
        <v>0</v>
      </c>
      <c r="M1901" s="3">
        <v>0</v>
      </c>
      <c r="N1901" s="3">
        <v>1.87</v>
      </c>
      <c r="O1901" s="3">
        <v>0</v>
      </c>
      <c r="P1901" s="4">
        <v>1</v>
      </c>
      <c r="Q1901" s="4">
        <v>5</v>
      </c>
      <c r="R1901" t="b">
        <v>1</v>
      </c>
      <c r="S1901" t="b">
        <v>1</v>
      </c>
      <c r="T1901" t="b">
        <v>0</v>
      </c>
      <c r="U1901" t="b">
        <v>0</v>
      </c>
      <c r="V1901" t="b">
        <v>1</v>
      </c>
      <c r="W1901" t="s">
        <v>64</v>
      </c>
      <c r="X1901" t="s">
        <v>128</v>
      </c>
      <c r="Y1901" t="s">
        <v>46</v>
      </c>
      <c r="Z1901" s="3">
        <v>2.4220000000000002</v>
      </c>
      <c r="AA1901" t="s">
        <v>67</v>
      </c>
      <c r="AB1901" t="s">
        <v>11719</v>
      </c>
      <c r="AC1901" s="6" t="s">
        <v>11720</v>
      </c>
      <c r="AD1901" s="3">
        <f t="shared" si="232"/>
        <v>10.26</v>
      </c>
      <c r="AE1901" s="4">
        <f t="shared" si="233"/>
        <v>50</v>
      </c>
      <c r="AF1901" s="4">
        <f t="shared" si="234"/>
        <v>5</v>
      </c>
      <c r="AG1901" s="4">
        <f t="shared" si="235"/>
        <v>117</v>
      </c>
      <c r="AH1901" t="str">
        <f t="shared" si="236"/>
        <v>standard</v>
      </c>
      <c r="AI1901" t="b">
        <f t="shared" si="237"/>
        <v>1</v>
      </c>
      <c r="AJ1901" t="str">
        <f t="shared" si="238"/>
        <v>ok</v>
      </c>
      <c r="AK1901" t="s">
        <v>11721</v>
      </c>
      <c r="AM1901" s="2">
        <v>46202</v>
      </c>
      <c r="AN1901" t="b">
        <f t="shared" si="239"/>
        <v>1</v>
      </c>
    </row>
    <row r="1902" spans="1:40" ht="43.2" x14ac:dyDescent="0.3">
      <c r="A1902" t="s">
        <v>11722</v>
      </c>
      <c r="B1902" t="s">
        <v>11723</v>
      </c>
      <c r="C1902" s="6" t="s">
        <v>11724</v>
      </c>
      <c r="D1902" t="s">
        <v>43</v>
      </c>
      <c r="E1902" s="4">
        <v>21</v>
      </c>
      <c r="F1902" t="b">
        <v>1</v>
      </c>
      <c r="G1902" s="4">
        <v>251</v>
      </c>
      <c r="H1902" s="3">
        <v>0</v>
      </c>
      <c r="I1902" s="3">
        <v>0</v>
      </c>
      <c r="J1902" s="3">
        <v>0</v>
      </c>
      <c r="K1902" s="3">
        <v>0</v>
      </c>
      <c r="L1902" s="3">
        <v>0.48</v>
      </c>
      <c r="M1902" s="3">
        <v>0</v>
      </c>
      <c r="N1902" s="3">
        <v>1.1000000000000001</v>
      </c>
      <c r="O1902" s="3">
        <v>0</v>
      </c>
      <c r="P1902" s="4">
        <v>4</v>
      </c>
      <c r="Q1902" s="4">
        <v>4</v>
      </c>
      <c r="R1902" t="b">
        <v>0</v>
      </c>
      <c r="S1902" t="b">
        <v>1</v>
      </c>
      <c r="T1902" t="b">
        <v>1</v>
      </c>
      <c r="U1902" t="b">
        <v>0</v>
      </c>
      <c r="V1902" t="b">
        <v>1</v>
      </c>
      <c r="W1902" t="s">
        <v>64</v>
      </c>
      <c r="X1902" t="s">
        <v>149</v>
      </c>
      <c r="Y1902" t="s">
        <v>66</v>
      </c>
      <c r="Z1902" s="3">
        <v>2.242</v>
      </c>
      <c r="AA1902" t="s">
        <v>1460</v>
      </c>
      <c r="AB1902" t="s">
        <v>11725</v>
      </c>
      <c r="AC1902" s="6" t="s">
        <v>11726</v>
      </c>
      <c r="AD1902" s="3">
        <f t="shared" si="232"/>
        <v>5.16</v>
      </c>
      <c r="AE1902" s="4">
        <f t="shared" si="233"/>
        <v>29</v>
      </c>
      <c r="AF1902" s="4">
        <f t="shared" si="234"/>
        <v>1</v>
      </c>
      <c r="AG1902" s="4">
        <f t="shared" si="235"/>
        <v>119</v>
      </c>
      <c r="AH1902" t="str">
        <f t="shared" si="236"/>
        <v>standard</v>
      </c>
      <c r="AI1902" t="b">
        <f t="shared" si="237"/>
        <v>0</v>
      </c>
      <c r="AJ1902" t="str">
        <f t="shared" si="238"/>
        <v>ok</v>
      </c>
      <c r="AK1902" t="s">
        <v>11727</v>
      </c>
      <c r="AM1902" s="2">
        <v>46112</v>
      </c>
      <c r="AN1902" t="b">
        <f t="shared" si="239"/>
        <v>1</v>
      </c>
    </row>
    <row r="1903" spans="1:40" ht="43.2" x14ac:dyDescent="0.3">
      <c r="A1903" t="s">
        <v>11728</v>
      </c>
      <c r="B1903" t="s">
        <v>11729</v>
      </c>
      <c r="C1903" s="6" t="s">
        <v>11730</v>
      </c>
      <c r="D1903" t="s">
        <v>119</v>
      </c>
      <c r="E1903" s="4">
        <v>49</v>
      </c>
      <c r="F1903" t="b">
        <v>1</v>
      </c>
      <c r="G1903" s="4">
        <v>1225</v>
      </c>
      <c r="H1903" s="3">
        <v>0</v>
      </c>
      <c r="I1903" s="3">
        <v>0</v>
      </c>
      <c r="J1903" s="3">
        <v>0</v>
      </c>
      <c r="K1903" s="3">
        <v>0</v>
      </c>
      <c r="L1903" s="3">
        <v>0</v>
      </c>
      <c r="M1903" s="3">
        <v>0</v>
      </c>
      <c r="N1903" s="3">
        <v>-0.78</v>
      </c>
      <c r="O1903" s="3">
        <v>0.05</v>
      </c>
      <c r="P1903" s="4">
        <v>6</v>
      </c>
      <c r="Q1903" s="4">
        <v>9</v>
      </c>
      <c r="R1903" t="b">
        <v>0</v>
      </c>
      <c r="S1903" t="b">
        <v>1</v>
      </c>
      <c r="T1903" t="b">
        <v>0</v>
      </c>
      <c r="U1903" t="b">
        <v>0</v>
      </c>
      <c r="V1903" t="b">
        <v>1</v>
      </c>
      <c r="W1903" t="s">
        <v>64</v>
      </c>
      <c r="X1903" t="s">
        <v>45</v>
      </c>
      <c r="Y1903" t="s">
        <v>222</v>
      </c>
      <c r="Z1903" s="3">
        <v>2.7029999999999998</v>
      </c>
      <c r="AA1903" t="s">
        <v>67</v>
      </c>
      <c r="AB1903" t="s">
        <v>11731</v>
      </c>
      <c r="AC1903" s="6" t="s">
        <v>11732</v>
      </c>
      <c r="AD1903" s="3">
        <f t="shared" si="232"/>
        <v>5.66</v>
      </c>
      <c r="AE1903" s="4">
        <f t="shared" si="233"/>
        <v>60</v>
      </c>
      <c r="AF1903" s="4">
        <f t="shared" si="234"/>
        <v>4</v>
      </c>
      <c r="AG1903" s="4">
        <f t="shared" si="235"/>
        <v>115</v>
      </c>
      <c r="AH1903" t="str">
        <f t="shared" si="236"/>
        <v>standard</v>
      </c>
      <c r="AI1903" t="b">
        <f t="shared" si="237"/>
        <v>1</v>
      </c>
      <c r="AJ1903" t="str">
        <f t="shared" si="238"/>
        <v>ok</v>
      </c>
      <c r="AK1903" t="s">
        <v>11733</v>
      </c>
      <c r="AM1903" s="2">
        <v>46075</v>
      </c>
      <c r="AN1903" t="b">
        <f t="shared" si="239"/>
        <v>1</v>
      </c>
    </row>
    <row r="1904" spans="1:40" ht="43.2" x14ac:dyDescent="0.3">
      <c r="A1904" t="s">
        <v>11734</v>
      </c>
      <c r="B1904" t="s">
        <v>11735</v>
      </c>
      <c r="C1904" s="6" t="s">
        <v>11736</v>
      </c>
      <c r="D1904" t="s">
        <v>63</v>
      </c>
      <c r="E1904" s="4">
        <v>24</v>
      </c>
      <c r="F1904" t="b">
        <v>1</v>
      </c>
      <c r="G1904" s="4">
        <v>649</v>
      </c>
      <c r="H1904" s="3">
        <v>0</v>
      </c>
      <c r="I1904" s="3">
        <v>-1</v>
      </c>
      <c r="J1904" s="3">
        <v>-0.12</v>
      </c>
      <c r="K1904" s="3">
        <v>0</v>
      </c>
      <c r="L1904" s="3">
        <v>0</v>
      </c>
      <c r="M1904" s="3">
        <v>0.23</v>
      </c>
      <c r="N1904" s="3">
        <v>1.53</v>
      </c>
      <c r="O1904" s="3">
        <v>0</v>
      </c>
      <c r="P1904" s="4">
        <v>2</v>
      </c>
      <c r="Q1904" s="4">
        <v>6</v>
      </c>
      <c r="R1904" t="b">
        <v>0</v>
      </c>
      <c r="S1904" t="b">
        <v>0</v>
      </c>
      <c r="T1904" t="b">
        <v>0</v>
      </c>
      <c r="U1904" t="b">
        <v>1</v>
      </c>
      <c r="V1904" t="b">
        <v>0</v>
      </c>
      <c r="W1904" t="s">
        <v>148</v>
      </c>
      <c r="X1904" t="s">
        <v>101</v>
      </c>
      <c r="Y1904" t="s">
        <v>222</v>
      </c>
      <c r="Z1904" s="3">
        <v>1.9159999999999999</v>
      </c>
      <c r="AA1904" t="s">
        <v>179</v>
      </c>
      <c r="AB1904" t="s">
        <v>11737</v>
      </c>
      <c r="AC1904" s="6" t="s">
        <v>11738</v>
      </c>
      <c r="AD1904" s="3">
        <f t="shared" si="232"/>
        <v>6.38</v>
      </c>
      <c r="AE1904" s="4">
        <f t="shared" si="233"/>
        <v>30</v>
      </c>
      <c r="AF1904" s="4">
        <f t="shared" si="234"/>
        <v>5</v>
      </c>
      <c r="AG1904" s="4">
        <f t="shared" si="235"/>
        <v>119</v>
      </c>
      <c r="AH1904" t="str">
        <f t="shared" si="236"/>
        <v>standard</v>
      </c>
      <c r="AI1904" t="b">
        <f t="shared" si="237"/>
        <v>1</v>
      </c>
      <c r="AJ1904" t="str">
        <f t="shared" si="238"/>
        <v>ok</v>
      </c>
      <c r="AK1904" t="s">
        <v>11739</v>
      </c>
      <c r="AM1904" s="2">
        <v>46194</v>
      </c>
      <c r="AN1904" t="b">
        <f t="shared" si="239"/>
        <v>1</v>
      </c>
    </row>
    <row r="1905" spans="1:40" ht="43.2" x14ac:dyDescent="0.3">
      <c r="A1905" t="s">
        <v>11740</v>
      </c>
      <c r="B1905" t="s">
        <v>11741</v>
      </c>
      <c r="C1905" s="6" t="s">
        <v>11742</v>
      </c>
      <c r="D1905" t="s">
        <v>63</v>
      </c>
      <c r="E1905" s="4">
        <v>15</v>
      </c>
      <c r="F1905" t="b">
        <v>1</v>
      </c>
      <c r="G1905" s="4">
        <v>121</v>
      </c>
      <c r="H1905" s="3">
        <v>0</v>
      </c>
      <c r="I1905" s="3">
        <v>2</v>
      </c>
      <c r="J1905" s="3">
        <v>0</v>
      </c>
      <c r="K1905" s="3">
        <v>0.61</v>
      </c>
      <c r="L1905" s="3">
        <v>0</v>
      </c>
      <c r="M1905" s="3">
        <v>0.17</v>
      </c>
      <c r="N1905" s="3">
        <v>0</v>
      </c>
      <c r="O1905" s="3">
        <v>0</v>
      </c>
      <c r="P1905" s="4">
        <v>2</v>
      </c>
      <c r="Q1905" s="4">
        <v>3</v>
      </c>
      <c r="R1905" t="b">
        <v>0</v>
      </c>
      <c r="S1905" t="b">
        <v>0</v>
      </c>
      <c r="T1905" t="b">
        <v>0</v>
      </c>
      <c r="U1905" t="b">
        <v>1</v>
      </c>
      <c r="V1905" t="b">
        <v>1</v>
      </c>
      <c r="W1905" t="s">
        <v>100</v>
      </c>
      <c r="X1905" t="s">
        <v>101</v>
      </c>
      <c r="Y1905" t="s">
        <v>74</v>
      </c>
      <c r="Z1905" s="3">
        <v>0.64400000000000002</v>
      </c>
      <c r="AA1905" t="s">
        <v>103</v>
      </c>
      <c r="AB1905" t="s">
        <v>11743</v>
      </c>
      <c r="AC1905" s="6" t="s">
        <v>11744</v>
      </c>
      <c r="AD1905" s="3">
        <f t="shared" si="232"/>
        <v>5.56</v>
      </c>
      <c r="AE1905" s="4">
        <f t="shared" si="233"/>
        <v>18</v>
      </c>
      <c r="AF1905" s="4">
        <f t="shared" si="234"/>
        <v>2</v>
      </c>
      <c r="AG1905" s="4">
        <f t="shared" si="235"/>
        <v>112</v>
      </c>
      <c r="AH1905" t="str">
        <f t="shared" si="236"/>
        <v>standard</v>
      </c>
      <c r="AI1905" t="b">
        <f t="shared" si="237"/>
        <v>0</v>
      </c>
      <c r="AJ1905" t="str">
        <f t="shared" si="238"/>
        <v>ok</v>
      </c>
      <c r="AK1905" t="s">
        <v>11745</v>
      </c>
      <c r="AM1905" s="2">
        <v>46116</v>
      </c>
      <c r="AN1905" t="b">
        <f t="shared" si="239"/>
        <v>1</v>
      </c>
    </row>
    <row r="1906" spans="1:40" ht="43.2" x14ac:dyDescent="0.3">
      <c r="A1906" t="s">
        <v>11746</v>
      </c>
      <c r="B1906" t="s">
        <v>11747</v>
      </c>
      <c r="C1906" s="6" t="s">
        <v>11748</v>
      </c>
      <c r="D1906" t="s">
        <v>63</v>
      </c>
      <c r="E1906" s="4">
        <v>18</v>
      </c>
      <c r="F1906" t="b">
        <v>0</v>
      </c>
      <c r="G1906" s="4">
        <v>63</v>
      </c>
      <c r="H1906" s="3">
        <v>0</v>
      </c>
      <c r="I1906" s="3">
        <v>1</v>
      </c>
      <c r="J1906" s="3">
        <v>-0.28999999999999998</v>
      </c>
      <c r="K1906" s="3">
        <v>0</v>
      </c>
      <c r="L1906" s="3">
        <v>0</v>
      </c>
      <c r="M1906" s="3">
        <v>0</v>
      </c>
      <c r="N1906" s="3">
        <v>3.95</v>
      </c>
      <c r="O1906" s="3">
        <v>0</v>
      </c>
      <c r="P1906" s="4">
        <v>7</v>
      </c>
      <c r="Q1906" s="4">
        <v>9</v>
      </c>
      <c r="R1906" t="b">
        <v>0</v>
      </c>
      <c r="S1906" t="b">
        <v>1</v>
      </c>
      <c r="T1906" t="b">
        <v>0</v>
      </c>
      <c r="U1906" t="b">
        <v>0</v>
      </c>
      <c r="V1906" t="b">
        <v>1</v>
      </c>
      <c r="W1906" t="s">
        <v>64</v>
      </c>
      <c r="X1906" t="s">
        <v>101</v>
      </c>
      <c r="Y1906" t="s">
        <v>222</v>
      </c>
      <c r="Z1906" s="3">
        <v>1.026</v>
      </c>
      <c r="AA1906" t="s">
        <v>414</v>
      </c>
      <c r="AB1906" t="s">
        <v>11749</v>
      </c>
      <c r="AC1906" s="6" t="s">
        <v>11750</v>
      </c>
      <c r="AD1906" s="3">
        <f t="shared" si="232"/>
        <v>11.27</v>
      </c>
      <c r="AE1906" s="4">
        <f t="shared" si="233"/>
        <v>26</v>
      </c>
      <c r="AF1906" s="4">
        <f t="shared" si="234"/>
        <v>3</v>
      </c>
      <c r="AG1906" s="4">
        <f t="shared" si="235"/>
        <v>122</v>
      </c>
      <c r="AH1906" t="str">
        <f t="shared" si="236"/>
        <v>standard</v>
      </c>
      <c r="AI1906" t="b">
        <f t="shared" si="237"/>
        <v>1</v>
      </c>
      <c r="AJ1906" t="str">
        <f t="shared" si="238"/>
        <v>review: balance outlier</v>
      </c>
      <c r="AK1906" t="s">
        <v>11751</v>
      </c>
      <c r="AL1906" t="s">
        <v>9115</v>
      </c>
      <c r="AM1906" s="2">
        <v>46071</v>
      </c>
      <c r="AN1906" t="b">
        <f t="shared" si="239"/>
        <v>1</v>
      </c>
    </row>
    <row r="1907" spans="1:40" ht="43.2" x14ac:dyDescent="0.3">
      <c r="A1907" t="s">
        <v>11752</v>
      </c>
      <c r="B1907" t="s">
        <v>11753</v>
      </c>
      <c r="C1907" s="6" t="s">
        <v>11754</v>
      </c>
      <c r="D1907" t="s">
        <v>43</v>
      </c>
      <c r="E1907" s="4">
        <v>30</v>
      </c>
      <c r="F1907" t="b">
        <v>1</v>
      </c>
      <c r="G1907" s="4">
        <v>929</v>
      </c>
      <c r="H1907" s="3">
        <v>0</v>
      </c>
      <c r="I1907" s="3">
        <v>2</v>
      </c>
      <c r="J1907" s="3">
        <v>0</v>
      </c>
      <c r="K1907" s="3">
        <v>0.99</v>
      </c>
      <c r="L1907" s="3">
        <v>-0.21</v>
      </c>
      <c r="M1907" s="3">
        <v>0</v>
      </c>
      <c r="N1907" s="3">
        <v>1.1499999999999999</v>
      </c>
      <c r="O1907" s="3">
        <v>0.56000000000000005</v>
      </c>
      <c r="P1907" s="4">
        <v>4</v>
      </c>
      <c r="Q1907" s="4">
        <v>7</v>
      </c>
      <c r="R1907" t="b">
        <v>0</v>
      </c>
      <c r="S1907" t="b">
        <v>0</v>
      </c>
      <c r="T1907" t="b">
        <v>0</v>
      </c>
      <c r="U1907" t="b">
        <v>0</v>
      </c>
      <c r="V1907" t="b">
        <v>0</v>
      </c>
      <c r="W1907" t="s">
        <v>64</v>
      </c>
      <c r="X1907" t="s">
        <v>101</v>
      </c>
      <c r="Y1907" t="s">
        <v>129</v>
      </c>
      <c r="Z1907" s="3">
        <v>1.395</v>
      </c>
      <c r="AA1907" t="s">
        <v>209</v>
      </c>
      <c r="AB1907" t="s">
        <v>11755</v>
      </c>
      <c r="AC1907" s="6" t="s">
        <v>11756</v>
      </c>
      <c r="AD1907" s="3">
        <f t="shared" si="232"/>
        <v>10.82</v>
      </c>
      <c r="AE1907" s="4">
        <f t="shared" si="233"/>
        <v>43</v>
      </c>
      <c r="AF1907" s="4">
        <f t="shared" si="234"/>
        <v>4</v>
      </c>
      <c r="AG1907" s="4">
        <f t="shared" si="235"/>
        <v>121</v>
      </c>
      <c r="AH1907" t="str">
        <f t="shared" si="236"/>
        <v>standard</v>
      </c>
      <c r="AI1907" t="b">
        <f t="shared" si="237"/>
        <v>1</v>
      </c>
      <c r="AJ1907" t="str">
        <f t="shared" si="238"/>
        <v>ok</v>
      </c>
      <c r="AK1907" t="s">
        <v>11757</v>
      </c>
      <c r="AM1907" s="2">
        <v>46187</v>
      </c>
      <c r="AN1907" t="b">
        <f t="shared" si="239"/>
        <v>1</v>
      </c>
    </row>
    <row r="1908" spans="1:40" ht="43.2" x14ac:dyDescent="0.3">
      <c r="A1908" t="s">
        <v>11758</v>
      </c>
      <c r="B1908" t="s">
        <v>11759</v>
      </c>
      <c r="C1908" s="6" t="s">
        <v>11760</v>
      </c>
      <c r="D1908" t="s">
        <v>147</v>
      </c>
      <c r="E1908" s="4">
        <v>172</v>
      </c>
      <c r="F1908" t="b">
        <v>1</v>
      </c>
      <c r="G1908" s="4">
        <v>1049</v>
      </c>
      <c r="H1908" s="3">
        <v>0</v>
      </c>
      <c r="I1908" s="3">
        <v>2</v>
      </c>
      <c r="J1908" s="3">
        <v>0</v>
      </c>
      <c r="K1908" s="3">
        <v>0</v>
      </c>
      <c r="L1908" s="3">
        <v>0</v>
      </c>
      <c r="M1908" s="3">
        <v>0.35</v>
      </c>
      <c r="N1908" s="3">
        <v>0</v>
      </c>
      <c r="O1908" s="3">
        <v>-0.2</v>
      </c>
      <c r="P1908" s="4">
        <v>3</v>
      </c>
      <c r="Q1908" s="4">
        <v>6</v>
      </c>
      <c r="R1908" t="b">
        <v>0</v>
      </c>
      <c r="S1908" t="b">
        <v>0</v>
      </c>
      <c r="T1908" t="b">
        <v>1</v>
      </c>
      <c r="U1908" t="b">
        <v>1</v>
      </c>
      <c r="V1908" t="b">
        <v>1</v>
      </c>
      <c r="W1908" t="s">
        <v>127</v>
      </c>
      <c r="X1908" t="s">
        <v>75</v>
      </c>
      <c r="Y1908" t="s">
        <v>331</v>
      </c>
      <c r="Z1908" s="3">
        <v>0.56899999999999995</v>
      </c>
      <c r="AA1908" t="s">
        <v>171</v>
      </c>
      <c r="AB1908" t="s">
        <v>11761</v>
      </c>
      <c r="AC1908" s="6" t="s">
        <v>11762</v>
      </c>
      <c r="AD1908" s="3">
        <f t="shared" si="232"/>
        <v>14.1</v>
      </c>
      <c r="AE1908" s="4">
        <f t="shared" si="233"/>
        <v>273</v>
      </c>
      <c r="AF1908" s="4">
        <f t="shared" si="234"/>
        <v>4</v>
      </c>
      <c r="AG1908" s="4">
        <f t="shared" si="235"/>
        <v>118</v>
      </c>
      <c r="AH1908" t="str">
        <f t="shared" si="236"/>
        <v>boss-vault</v>
      </c>
      <c r="AI1908" t="b">
        <f t="shared" si="237"/>
        <v>1</v>
      </c>
      <c r="AJ1908" t="str">
        <f t="shared" si="238"/>
        <v>ok</v>
      </c>
      <c r="AK1908" t="s">
        <v>11763</v>
      </c>
      <c r="AL1908" t="s">
        <v>1969</v>
      </c>
      <c r="AM1908" s="2">
        <v>46174</v>
      </c>
      <c r="AN1908" t="b">
        <f t="shared" si="239"/>
        <v>1</v>
      </c>
    </row>
    <row r="1909" spans="1:40" ht="43.2" x14ac:dyDescent="0.3">
      <c r="A1909" t="s">
        <v>11764</v>
      </c>
      <c r="B1909" t="s">
        <v>11765</v>
      </c>
      <c r="C1909" s="6" t="s">
        <v>11766</v>
      </c>
      <c r="D1909" t="s">
        <v>43</v>
      </c>
      <c r="E1909" s="4">
        <v>21</v>
      </c>
      <c r="F1909" t="b">
        <v>1</v>
      </c>
      <c r="G1909" s="4">
        <v>479</v>
      </c>
      <c r="H1909" s="3">
        <v>0.99</v>
      </c>
      <c r="I1909" s="3">
        <v>0</v>
      </c>
      <c r="J1909" s="3">
        <v>0</v>
      </c>
      <c r="K1909" s="3">
        <v>0</v>
      </c>
      <c r="L1909" s="3">
        <v>0</v>
      </c>
      <c r="M1909" s="3">
        <v>0</v>
      </c>
      <c r="N1909" s="3">
        <v>0</v>
      </c>
      <c r="O1909" s="3">
        <v>0</v>
      </c>
      <c r="P1909" s="4">
        <v>8</v>
      </c>
      <c r="Q1909" s="4">
        <v>8</v>
      </c>
      <c r="R1909" t="b">
        <v>1</v>
      </c>
      <c r="S1909" t="b">
        <v>0</v>
      </c>
      <c r="T1909" t="b">
        <v>0</v>
      </c>
      <c r="U1909" t="b">
        <v>0</v>
      </c>
      <c r="V1909" t="b">
        <v>1</v>
      </c>
      <c r="W1909" t="s">
        <v>64</v>
      </c>
      <c r="X1909" t="s">
        <v>65</v>
      </c>
      <c r="Y1909" t="s">
        <v>102</v>
      </c>
      <c r="Z1909" s="3">
        <v>2.3290000000000002</v>
      </c>
      <c r="AA1909" t="s">
        <v>120</v>
      </c>
      <c r="AB1909" t="s">
        <v>11767</v>
      </c>
      <c r="AC1909" s="6" t="s">
        <v>11768</v>
      </c>
      <c r="AD1909" s="3">
        <f t="shared" si="232"/>
        <v>9.92</v>
      </c>
      <c r="AE1909" s="4">
        <f t="shared" si="233"/>
        <v>31</v>
      </c>
      <c r="AF1909" s="4">
        <f t="shared" si="234"/>
        <v>1</v>
      </c>
      <c r="AG1909" s="4">
        <f t="shared" si="235"/>
        <v>119</v>
      </c>
      <c r="AH1909" t="str">
        <f t="shared" si="236"/>
        <v>standard</v>
      </c>
      <c r="AI1909" t="b">
        <f t="shared" si="237"/>
        <v>0</v>
      </c>
      <c r="AJ1909" t="str">
        <f t="shared" si="238"/>
        <v>ok</v>
      </c>
      <c r="AK1909" t="s">
        <v>11769</v>
      </c>
      <c r="AL1909" t="s">
        <v>5468</v>
      </c>
      <c r="AM1909" s="2">
        <v>46144</v>
      </c>
      <c r="AN1909" t="b">
        <f t="shared" si="239"/>
        <v>1</v>
      </c>
    </row>
    <row r="1910" spans="1:40" ht="43.2" x14ac:dyDescent="0.3">
      <c r="A1910" t="s">
        <v>11770</v>
      </c>
      <c r="B1910" t="s">
        <v>11771</v>
      </c>
      <c r="C1910" s="6" t="s">
        <v>11772</v>
      </c>
      <c r="D1910" t="s">
        <v>43</v>
      </c>
      <c r="E1910" s="4">
        <v>45</v>
      </c>
      <c r="F1910" t="b">
        <v>1</v>
      </c>
      <c r="G1910" s="4">
        <v>1909</v>
      </c>
      <c r="H1910" s="3">
        <v>0</v>
      </c>
      <c r="I1910" s="3">
        <v>-1</v>
      </c>
      <c r="J1910" s="3">
        <v>0</v>
      </c>
      <c r="K1910" s="3">
        <v>0.86</v>
      </c>
      <c r="L1910" s="3">
        <v>0</v>
      </c>
      <c r="M1910" s="3">
        <v>0</v>
      </c>
      <c r="N1910" s="3">
        <v>0</v>
      </c>
      <c r="O1910" s="3">
        <v>0</v>
      </c>
      <c r="P1910" s="4">
        <v>3</v>
      </c>
      <c r="Q1910" s="4">
        <v>10</v>
      </c>
      <c r="R1910" t="b">
        <v>0</v>
      </c>
      <c r="S1910" t="b">
        <v>0</v>
      </c>
      <c r="T1910" t="b">
        <v>1</v>
      </c>
      <c r="U1910" t="b">
        <v>0</v>
      </c>
      <c r="V1910" t="b">
        <v>0</v>
      </c>
      <c r="W1910" t="s">
        <v>111</v>
      </c>
      <c r="X1910" t="s">
        <v>75</v>
      </c>
      <c r="Y1910" t="s">
        <v>102</v>
      </c>
      <c r="Z1910" s="3">
        <v>1.171</v>
      </c>
      <c r="AA1910" t="s">
        <v>223</v>
      </c>
      <c r="AB1910" t="s">
        <v>11773</v>
      </c>
      <c r="AC1910" s="6" t="s">
        <v>11774</v>
      </c>
      <c r="AD1910" s="3">
        <f t="shared" si="232"/>
        <v>5.22</v>
      </c>
      <c r="AE1910" s="4">
        <f t="shared" si="233"/>
        <v>58</v>
      </c>
      <c r="AF1910" s="4">
        <f t="shared" si="234"/>
        <v>8</v>
      </c>
      <c r="AG1910" s="4">
        <f t="shared" si="235"/>
        <v>123</v>
      </c>
      <c r="AH1910" t="str">
        <f t="shared" si="236"/>
        <v>standard</v>
      </c>
      <c r="AI1910" t="b">
        <f t="shared" si="237"/>
        <v>1</v>
      </c>
      <c r="AJ1910" t="str">
        <f t="shared" si="238"/>
        <v>ok</v>
      </c>
      <c r="AK1910" t="s">
        <v>11775</v>
      </c>
      <c r="AL1910" t="s">
        <v>438</v>
      </c>
      <c r="AM1910" s="2">
        <v>46175</v>
      </c>
      <c r="AN1910" t="b">
        <f t="shared" si="239"/>
        <v>1</v>
      </c>
    </row>
    <row r="1911" spans="1:40" ht="43.2" x14ac:dyDescent="0.3">
      <c r="A1911" t="s">
        <v>11776</v>
      </c>
      <c r="B1911" t="s">
        <v>11777</v>
      </c>
      <c r="C1911" s="6" t="s">
        <v>11778</v>
      </c>
      <c r="D1911" t="s">
        <v>178</v>
      </c>
      <c r="E1911" s="4">
        <v>111</v>
      </c>
      <c r="F1911" t="b">
        <v>1</v>
      </c>
      <c r="G1911" s="4">
        <v>1781</v>
      </c>
      <c r="H1911" s="3">
        <v>0.57999999999999996</v>
      </c>
      <c r="I1911" s="3">
        <v>1</v>
      </c>
      <c r="J1911" s="3">
        <v>0.3</v>
      </c>
      <c r="K1911" s="3">
        <v>0.19</v>
      </c>
      <c r="L1911" s="3">
        <v>0.72</v>
      </c>
      <c r="M1911" s="3">
        <v>-0.06</v>
      </c>
      <c r="N1911" s="3">
        <v>-1.95</v>
      </c>
      <c r="O1911" s="3">
        <v>0</v>
      </c>
      <c r="P1911" s="4">
        <v>2</v>
      </c>
      <c r="Q1911" s="4">
        <v>6</v>
      </c>
      <c r="R1911" t="b">
        <v>0</v>
      </c>
      <c r="S1911" t="b">
        <v>0</v>
      </c>
      <c r="T1911" t="b">
        <v>0</v>
      </c>
      <c r="U1911" t="b">
        <v>0</v>
      </c>
      <c r="V1911" t="b">
        <v>1</v>
      </c>
      <c r="W1911" t="s">
        <v>100</v>
      </c>
      <c r="X1911" t="s">
        <v>45</v>
      </c>
      <c r="Y1911" t="s">
        <v>222</v>
      </c>
      <c r="Z1911" s="3">
        <v>2.6</v>
      </c>
      <c r="AA1911" t="s">
        <v>312</v>
      </c>
      <c r="AB1911" t="s">
        <v>11779</v>
      </c>
      <c r="AC1911" s="6" t="s">
        <v>11780</v>
      </c>
      <c r="AD1911" s="3">
        <f t="shared" si="232"/>
        <v>19.88</v>
      </c>
      <c r="AE1911" s="4">
        <f t="shared" si="233"/>
        <v>199</v>
      </c>
      <c r="AF1911" s="4">
        <f t="shared" si="234"/>
        <v>5</v>
      </c>
      <c r="AG1911" s="4">
        <f t="shared" si="235"/>
        <v>112</v>
      </c>
      <c r="AH1911" t="str">
        <f t="shared" si="236"/>
        <v>rare-chest</v>
      </c>
      <c r="AI1911" t="b">
        <f t="shared" si="237"/>
        <v>1</v>
      </c>
      <c r="AJ1911" t="str">
        <f t="shared" si="238"/>
        <v>review: balance outlier</v>
      </c>
      <c r="AK1911" t="s">
        <v>11781</v>
      </c>
      <c r="AM1911" s="2">
        <v>46168</v>
      </c>
      <c r="AN1911" t="b">
        <f t="shared" si="239"/>
        <v>1</v>
      </c>
    </row>
    <row r="1912" spans="1:40" ht="43.2" x14ac:dyDescent="0.3">
      <c r="A1912" t="s">
        <v>11782</v>
      </c>
      <c r="B1912" t="s">
        <v>11783</v>
      </c>
      <c r="C1912" s="6" t="s">
        <v>11784</v>
      </c>
      <c r="D1912" t="s">
        <v>147</v>
      </c>
      <c r="E1912" s="4">
        <v>118</v>
      </c>
      <c r="F1912" t="b">
        <v>1</v>
      </c>
      <c r="G1912" s="4">
        <v>561</v>
      </c>
      <c r="H1912" s="3">
        <v>1.39</v>
      </c>
      <c r="I1912" s="3">
        <v>2</v>
      </c>
      <c r="J1912" s="3">
        <v>0.52</v>
      </c>
      <c r="K1912" s="3">
        <v>-0.11</v>
      </c>
      <c r="L1912" s="3">
        <v>0</v>
      </c>
      <c r="M1912" s="3">
        <v>0</v>
      </c>
      <c r="N1912" s="3">
        <v>0</v>
      </c>
      <c r="O1912" s="3">
        <v>0</v>
      </c>
      <c r="P1912" s="4">
        <v>1</v>
      </c>
      <c r="Q1912" s="4">
        <v>9</v>
      </c>
      <c r="R1912" t="b">
        <v>0</v>
      </c>
      <c r="S1912" t="b">
        <v>0</v>
      </c>
      <c r="T1912" t="b">
        <v>0</v>
      </c>
      <c r="U1912" t="b">
        <v>0</v>
      </c>
      <c r="V1912" t="b">
        <v>0</v>
      </c>
      <c r="W1912" t="s">
        <v>92</v>
      </c>
      <c r="X1912" t="s">
        <v>200</v>
      </c>
      <c r="Y1912" t="s">
        <v>46</v>
      </c>
      <c r="Z1912" s="3">
        <v>2.1869999999999998</v>
      </c>
      <c r="AA1912" t="s">
        <v>93</v>
      </c>
      <c r="AB1912" t="s">
        <v>11785</v>
      </c>
      <c r="AC1912" s="6" t="s">
        <v>11786</v>
      </c>
      <c r="AD1912" s="3">
        <f t="shared" si="232"/>
        <v>25.9</v>
      </c>
      <c r="AE1912" s="4">
        <f t="shared" si="233"/>
        <v>240</v>
      </c>
      <c r="AF1912" s="4">
        <f t="shared" si="234"/>
        <v>9</v>
      </c>
      <c r="AG1912" s="4">
        <f t="shared" si="235"/>
        <v>117</v>
      </c>
      <c r="AH1912" t="str">
        <f t="shared" si="236"/>
        <v>boss-vault</v>
      </c>
      <c r="AI1912" t="b">
        <f t="shared" si="237"/>
        <v>1</v>
      </c>
      <c r="AJ1912" t="str">
        <f t="shared" si="238"/>
        <v>review: balance outlier</v>
      </c>
      <c r="AK1912" t="s">
        <v>11787</v>
      </c>
      <c r="AM1912" s="2">
        <v>46101</v>
      </c>
      <c r="AN1912" t="b">
        <f t="shared" si="239"/>
        <v>1</v>
      </c>
    </row>
    <row r="1913" spans="1:40" ht="43.2" x14ac:dyDescent="0.3">
      <c r="A1913" t="s">
        <v>11788</v>
      </c>
      <c r="B1913" t="s">
        <v>11789</v>
      </c>
      <c r="C1913" s="6" t="s">
        <v>11790</v>
      </c>
      <c r="D1913" t="s">
        <v>63</v>
      </c>
      <c r="E1913" s="4">
        <v>11</v>
      </c>
      <c r="F1913" t="b">
        <v>1</v>
      </c>
      <c r="G1913" s="4">
        <v>1664</v>
      </c>
      <c r="H1913" s="3">
        <v>1.1299999999999999</v>
      </c>
      <c r="I1913" s="3">
        <v>1</v>
      </c>
      <c r="J1913" s="3">
        <v>0</v>
      </c>
      <c r="K1913" s="3">
        <v>0</v>
      </c>
      <c r="L1913" s="3">
        <v>0</v>
      </c>
      <c r="M1913" s="3">
        <v>0.24</v>
      </c>
      <c r="N1913" s="3">
        <v>-1</v>
      </c>
      <c r="O1913" s="3">
        <v>0</v>
      </c>
      <c r="P1913" s="4">
        <v>7</v>
      </c>
      <c r="Q1913" s="4">
        <v>7</v>
      </c>
      <c r="R1913" t="b">
        <v>0</v>
      </c>
      <c r="S1913" t="b">
        <v>0</v>
      </c>
      <c r="T1913" t="b">
        <v>0</v>
      </c>
      <c r="U1913" t="b">
        <v>1</v>
      </c>
      <c r="V1913" t="b">
        <v>0</v>
      </c>
      <c r="W1913" t="s">
        <v>84</v>
      </c>
      <c r="X1913" t="s">
        <v>45</v>
      </c>
      <c r="Y1913" t="s">
        <v>46</v>
      </c>
      <c r="Z1913" s="3">
        <v>2.8260000000000001</v>
      </c>
      <c r="AA1913" t="s">
        <v>85</v>
      </c>
      <c r="AB1913" t="s">
        <v>11791</v>
      </c>
      <c r="AC1913" s="6" t="s">
        <v>11792</v>
      </c>
      <c r="AD1913" s="3">
        <f t="shared" si="232"/>
        <v>14.02</v>
      </c>
      <c r="AE1913" s="4">
        <f t="shared" si="233"/>
        <v>17</v>
      </c>
      <c r="AF1913" s="4">
        <f t="shared" si="234"/>
        <v>1</v>
      </c>
      <c r="AG1913" s="4">
        <f t="shared" si="235"/>
        <v>109</v>
      </c>
      <c r="AH1913" t="str">
        <f t="shared" si="236"/>
        <v>rare-chest</v>
      </c>
      <c r="AI1913" t="b">
        <f t="shared" si="237"/>
        <v>1</v>
      </c>
      <c r="AJ1913" t="str">
        <f t="shared" si="238"/>
        <v>review: balance outlier</v>
      </c>
      <c r="AK1913" t="s">
        <v>11793</v>
      </c>
      <c r="AM1913" s="2">
        <v>46147</v>
      </c>
      <c r="AN1913" t="b">
        <f t="shared" si="239"/>
        <v>1</v>
      </c>
    </row>
    <row r="1914" spans="1:40" ht="43.2" x14ac:dyDescent="0.3">
      <c r="A1914" t="s">
        <v>11794</v>
      </c>
      <c r="B1914" t="s">
        <v>9648</v>
      </c>
      <c r="C1914" s="6" t="s">
        <v>11795</v>
      </c>
      <c r="D1914" t="s">
        <v>63</v>
      </c>
      <c r="E1914" s="4">
        <v>18</v>
      </c>
      <c r="F1914" t="b">
        <v>1</v>
      </c>
      <c r="G1914" s="4">
        <v>61</v>
      </c>
      <c r="H1914" s="3">
        <v>0</v>
      </c>
      <c r="I1914" s="3">
        <v>0</v>
      </c>
      <c r="J1914" s="3">
        <v>0.31</v>
      </c>
      <c r="K1914" s="3">
        <v>0</v>
      </c>
      <c r="L1914" s="3">
        <v>0</v>
      </c>
      <c r="M1914" s="3">
        <v>0.28999999999999998</v>
      </c>
      <c r="N1914" s="3">
        <v>0</v>
      </c>
      <c r="O1914" s="3">
        <v>0</v>
      </c>
      <c r="P1914" s="4">
        <v>8</v>
      </c>
      <c r="Q1914" s="4">
        <v>10</v>
      </c>
      <c r="R1914" t="b">
        <v>0</v>
      </c>
      <c r="S1914" t="b">
        <v>1</v>
      </c>
      <c r="T1914" t="b">
        <v>0</v>
      </c>
      <c r="U1914" t="b">
        <v>0</v>
      </c>
      <c r="V1914" t="b">
        <v>1</v>
      </c>
      <c r="W1914" t="s">
        <v>64</v>
      </c>
      <c r="X1914" t="s">
        <v>55</v>
      </c>
      <c r="Y1914" t="s">
        <v>66</v>
      </c>
      <c r="Z1914" s="3">
        <v>1.3740000000000001</v>
      </c>
      <c r="AA1914" t="s">
        <v>67</v>
      </c>
      <c r="AB1914" t="s">
        <v>9650</v>
      </c>
      <c r="AC1914" s="6" t="s">
        <v>11796</v>
      </c>
      <c r="AD1914" s="3">
        <f t="shared" si="232"/>
        <v>2.5099999999999998</v>
      </c>
      <c r="AE1914" s="4">
        <f t="shared" si="233"/>
        <v>20</v>
      </c>
      <c r="AF1914" s="4">
        <f t="shared" si="234"/>
        <v>3</v>
      </c>
      <c r="AG1914" s="4">
        <f t="shared" si="235"/>
        <v>115</v>
      </c>
      <c r="AH1914" t="str">
        <f t="shared" si="236"/>
        <v>standard</v>
      </c>
      <c r="AI1914" t="b">
        <f t="shared" si="237"/>
        <v>0</v>
      </c>
      <c r="AJ1914" t="str">
        <f t="shared" si="238"/>
        <v>ok</v>
      </c>
      <c r="AK1914" t="s">
        <v>11797</v>
      </c>
      <c r="AM1914" s="2">
        <v>46132</v>
      </c>
      <c r="AN1914" t="b">
        <f t="shared" si="239"/>
        <v>1</v>
      </c>
    </row>
    <row r="1915" spans="1:40" ht="28.8" x14ac:dyDescent="0.3">
      <c r="A1915" t="s">
        <v>11798</v>
      </c>
      <c r="B1915" t="s">
        <v>11799</v>
      </c>
      <c r="C1915" s="6" t="s">
        <v>11800</v>
      </c>
      <c r="D1915" t="s">
        <v>178</v>
      </c>
      <c r="E1915" s="4">
        <v>74</v>
      </c>
      <c r="F1915" t="b">
        <v>1</v>
      </c>
      <c r="G1915" s="4">
        <v>1154</v>
      </c>
      <c r="H1915" s="3">
        <v>0</v>
      </c>
      <c r="I1915" s="3">
        <v>2</v>
      </c>
      <c r="J1915" s="3">
        <v>0</v>
      </c>
      <c r="K1915" s="3">
        <v>0</v>
      </c>
      <c r="L1915" s="3">
        <v>0.17</v>
      </c>
      <c r="M1915" s="3">
        <v>0</v>
      </c>
      <c r="N1915" s="3">
        <v>0</v>
      </c>
      <c r="O1915" s="3">
        <v>0</v>
      </c>
      <c r="P1915" s="4">
        <v>2</v>
      </c>
      <c r="Q1915" s="4">
        <v>6</v>
      </c>
      <c r="R1915" t="b">
        <v>0</v>
      </c>
      <c r="S1915" t="b">
        <v>0</v>
      </c>
      <c r="T1915" t="b">
        <v>0</v>
      </c>
      <c r="U1915" t="b">
        <v>0</v>
      </c>
      <c r="V1915" t="b">
        <v>1</v>
      </c>
      <c r="W1915" t="s">
        <v>44</v>
      </c>
      <c r="X1915" t="s">
        <v>149</v>
      </c>
      <c r="Y1915" t="s">
        <v>46</v>
      </c>
      <c r="Z1915" s="3">
        <v>2.69</v>
      </c>
      <c r="AA1915" t="s">
        <v>828</v>
      </c>
      <c r="AB1915" t="s">
        <v>11801</v>
      </c>
      <c r="AC1915" s="6" t="s">
        <v>11802</v>
      </c>
      <c r="AD1915" s="3">
        <f t="shared" si="232"/>
        <v>10.34</v>
      </c>
      <c r="AE1915" s="4">
        <f t="shared" si="233"/>
        <v>105</v>
      </c>
      <c r="AF1915" s="4">
        <f t="shared" si="234"/>
        <v>5</v>
      </c>
      <c r="AG1915" s="4">
        <f t="shared" si="235"/>
        <v>107</v>
      </c>
      <c r="AH1915" t="str">
        <f t="shared" si="236"/>
        <v>standard</v>
      </c>
      <c r="AI1915" t="b">
        <f t="shared" si="237"/>
        <v>0</v>
      </c>
      <c r="AJ1915" t="str">
        <f t="shared" si="238"/>
        <v>ok</v>
      </c>
      <c r="AK1915" t="s">
        <v>11803</v>
      </c>
      <c r="AM1915" s="2">
        <v>46094</v>
      </c>
      <c r="AN1915" t="b">
        <f t="shared" si="239"/>
        <v>1</v>
      </c>
    </row>
    <row r="1916" spans="1:40" ht="43.2" x14ac:dyDescent="0.3">
      <c r="A1916" t="s">
        <v>11804</v>
      </c>
      <c r="B1916" t="s">
        <v>11805</v>
      </c>
      <c r="C1916" s="6" t="s">
        <v>11806</v>
      </c>
      <c r="D1916" t="s">
        <v>63</v>
      </c>
      <c r="E1916" s="4">
        <v>21</v>
      </c>
      <c r="F1916" t="b">
        <v>1</v>
      </c>
      <c r="G1916" s="4">
        <v>1515</v>
      </c>
      <c r="H1916" s="3">
        <v>0</v>
      </c>
      <c r="I1916" s="3">
        <v>0</v>
      </c>
      <c r="J1916" s="3">
        <v>0</v>
      </c>
      <c r="K1916" s="3">
        <v>0</v>
      </c>
      <c r="L1916" s="3">
        <v>0</v>
      </c>
      <c r="M1916" s="3">
        <v>0</v>
      </c>
      <c r="N1916" s="3">
        <v>0</v>
      </c>
      <c r="O1916" s="3">
        <v>0</v>
      </c>
      <c r="P1916" s="4">
        <v>3</v>
      </c>
      <c r="Q1916" s="4">
        <v>6</v>
      </c>
      <c r="R1916" t="b">
        <v>1</v>
      </c>
      <c r="S1916" t="b">
        <v>0</v>
      </c>
      <c r="T1916" t="b">
        <v>0</v>
      </c>
      <c r="U1916" t="b">
        <v>1</v>
      </c>
      <c r="V1916" t="b">
        <v>1</v>
      </c>
      <c r="W1916" t="s">
        <v>64</v>
      </c>
      <c r="X1916" t="s">
        <v>128</v>
      </c>
      <c r="Y1916" t="s">
        <v>331</v>
      </c>
      <c r="Z1916" s="3">
        <v>1.3029999999999999</v>
      </c>
      <c r="AA1916" t="s">
        <v>120</v>
      </c>
      <c r="AB1916" t="s">
        <v>11807</v>
      </c>
      <c r="AC1916" s="6" t="s">
        <v>11808</v>
      </c>
      <c r="AD1916" s="3">
        <f t="shared" si="232"/>
        <v>1</v>
      </c>
      <c r="AE1916" s="4">
        <f t="shared" si="233"/>
        <v>24</v>
      </c>
      <c r="AF1916" s="4">
        <f t="shared" si="234"/>
        <v>4</v>
      </c>
      <c r="AG1916" s="4">
        <f t="shared" si="235"/>
        <v>108</v>
      </c>
      <c r="AH1916" t="str">
        <f t="shared" si="236"/>
        <v>standard</v>
      </c>
      <c r="AI1916" t="b">
        <f t="shared" si="237"/>
        <v>0</v>
      </c>
      <c r="AJ1916" t="str">
        <f t="shared" si="238"/>
        <v>ok</v>
      </c>
      <c r="AK1916" t="s">
        <v>11809</v>
      </c>
      <c r="AM1916" s="2">
        <v>46178</v>
      </c>
      <c r="AN1916" t="b">
        <f t="shared" si="239"/>
        <v>1</v>
      </c>
    </row>
    <row r="1917" spans="1:40" ht="43.2" x14ac:dyDescent="0.3">
      <c r="A1917" t="s">
        <v>11810</v>
      </c>
      <c r="B1917" t="s">
        <v>11811</v>
      </c>
      <c r="C1917" s="6" t="s">
        <v>11812</v>
      </c>
      <c r="D1917" t="s">
        <v>63</v>
      </c>
      <c r="E1917" s="4">
        <v>18</v>
      </c>
      <c r="F1917" t="b">
        <v>0</v>
      </c>
      <c r="G1917" s="4">
        <v>31</v>
      </c>
      <c r="H1917" s="3">
        <v>0</v>
      </c>
      <c r="I1917" s="3">
        <v>1</v>
      </c>
      <c r="J1917" s="3">
        <v>0</v>
      </c>
      <c r="K1917" s="3">
        <v>-0.09</v>
      </c>
      <c r="L1917" s="3">
        <v>0.86</v>
      </c>
      <c r="M1917" s="3">
        <v>0</v>
      </c>
      <c r="N1917" s="3">
        <v>0</v>
      </c>
      <c r="O1917" s="3">
        <v>0</v>
      </c>
      <c r="P1917" s="4">
        <v>8</v>
      </c>
      <c r="Q1917" s="4">
        <v>10</v>
      </c>
      <c r="R1917" t="b">
        <v>1</v>
      </c>
      <c r="S1917" t="b">
        <v>1</v>
      </c>
      <c r="T1917" t="b">
        <v>0</v>
      </c>
      <c r="U1917" t="b">
        <v>1</v>
      </c>
      <c r="V1917" t="b">
        <v>1</v>
      </c>
      <c r="W1917" t="s">
        <v>44</v>
      </c>
      <c r="X1917" t="s">
        <v>128</v>
      </c>
      <c r="Y1917" t="s">
        <v>331</v>
      </c>
      <c r="Z1917" s="3">
        <v>0.74299999999999999</v>
      </c>
      <c r="AA1917" t="s">
        <v>848</v>
      </c>
      <c r="AB1917" t="s">
        <v>11813</v>
      </c>
      <c r="AC1917" s="6" t="s">
        <v>11814</v>
      </c>
      <c r="AD1917" s="3">
        <f t="shared" si="232"/>
        <v>4.4000000000000004</v>
      </c>
      <c r="AE1917" s="4">
        <f t="shared" si="233"/>
        <v>23</v>
      </c>
      <c r="AF1917" s="4">
        <f t="shared" si="234"/>
        <v>3</v>
      </c>
      <c r="AG1917" s="4">
        <f t="shared" si="235"/>
        <v>111</v>
      </c>
      <c r="AH1917" t="str">
        <f t="shared" si="236"/>
        <v>standard</v>
      </c>
      <c r="AI1917" t="b">
        <f t="shared" si="237"/>
        <v>1</v>
      </c>
      <c r="AJ1917" t="str">
        <f t="shared" si="238"/>
        <v>ok</v>
      </c>
      <c r="AK1917" t="s">
        <v>11815</v>
      </c>
      <c r="AL1917" t="s">
        <v>1234</v>
      </c>
      <c r="AM1917" s="2">
        <v>46199</v>
      </c>
      <c r="AN1917" t="b">
        <f t="shared" si="239"/>
        <v>1</v>
      </c>
    </row>
    <row r="1918" spans="1:40" ht="43.2" x14ac:dyDescent="0.3">
      <c r="A1918" t="s">
        <v>11816</v>
      </c>
      <c r="B1918" t="s">
        <v>11817</v>
      </c>
      <c r="C1918" s="6" t="s">
        <v>11818</v>
      </c>
      <c r="D1918" t="s">
        <v>119</v>
      </c>
      <c r="E1918" s="4">
        <v>68</v>
      </c>
      <c r="F1918" t="b">
        <v>1</v>
      </c>
      <c r="G1918" s="4">
        <v>1921</v>
      </c>
      <c r="H1918" s="3">
        <v>0</v>
      </c>
      <c r="I1918" s="3">
        <v>2</v>
      </c>
      <c r="J1918" s="3">
        <v>0</v>
      </c>
      <c r="K1918" s="3">
        <v>0</v>
      </c>
      <c r="L1918" s="3">
        <v>0</v>
      </c>
      <c r="M1918" s="3">
        <v>0</v>
      </c>
      <c r="N1918" s="3">
        <v>0</v>
      </c>
      <c r="O1918" s="3">
        <v>0</v>
      </c>
      <c r="P1918" s="4">
        <v>2</v>
      </c>
      <c r="Q1918" s="4">
        <v>8</v>
      </c>
      <c r="R1918" t="b">
        <v>0</v>
      </c>
      <c r="S1918" t="b">
        <v>0</v>
      </c>
      <c r="T1918" t="b">
        <v>0</v>
      </c>
      <c r="U1918" t="b">
        <v>0</v>
      </c>
      <c r="V1918" t="b">
        <v>0</v>
      </c>
      <c r="W1918" t="s">
        <v>148</v>
      </c>
      <c r="X1918" t="s">
        <v>101</v>
      </c>
      <c r="Y1918" t="s">
        <v>222</v>
      </c>
      <c r="Z1918" s="3">
        <v>0.36</v>
      </c>
      <c r="AA1918" t="s">
        <v>179</v>
      </c>
      <c r="AB1918" t="s">
        <v>11819</v>
      </c>
      <c r="AC1918" s="6" t="s">
        <v>11820</v>
      </c>
      <c r="AD1918" s="3">
        <f t="shared" si="232"/>
        <v>7</v>
      </c>
      <c r="AE1918" s="4">
        <f t="shared" si="233"/>
        <v>87</v>
      </c>
      <c r="AF1918" s="4">
        <f t="shared" si="234"/>
        <v>7</v>
      </c>
      <c r="AG1918" s="4">
        <f t="shared" si="235"/>
        <v>116</v>
      </c>
      <c r="AH1918" t="str">
        <f t="shared" si="236"/>
        <v>standard</v>
      </c>
      <c r="AI1918" t="b">
        <f t="shared" si="237"/>
        <v>0</v>
      </c>
      <c r="AJ1918" t="str">
        <f t="shared" si="238"/>
        <v>ok</v>
      </c>
      <c r="AK1918" t="s">
        <v>11821</v>
      </c>
      <c r="AL1918" t="s">
        <v>3206</v>
      </c>
      <c r="AM1918" s="2">
        <v>46049</v>
      </c>
      <c r="AN1918" t="b">
        <f t="shared" si="239"/>
        <v>1</v>
      </c>
    </row>
    <row r="1919" spans="1:40" ht="43.2" x14ac:dyDescent="0.3">
      <c r="A1919" t="s">
        <v>11822</v>
      </c>
      <c r="B1919" t="s">
        <v>11823</v>
      </c>
      <c r="C1919" s="6" t="s">
        <v>11824</v>
      </c>
      <c r="D1919" t="s">
        <v>63</v>
      </c>
      <c r="E1919" s="4">
        <v>18</v>
      </c>
      <c r="F1919" t="b">
        <v>1</v>
      </c>
      <c r="G1919" s="4">
        <v>958</v>
      </c>
      <c r="H1919" s="3">
        <v>0</v>
      </c>
      <c r="I1919" s="3">
        <v>0</v>
      </c>
      <c r="J1919" s="3">
        <v>0</v>
      </c>
      <c r="K1919" s="3">
        <v>0.65</v>
      </c>
      <c r="L1919" s="3">
        <v>0</v>
      </c>
      <c r="M1919" s="3">
        <v>0.43</v>
      </c>
      <c r="N1919" s="3">
        <v>0</v>
      </c>
      <c r="O1919" s="3">
        <v>0</v>
      </c>
      <c r="P1919" s="4">
        <v>5</v>
      </c>
      <c r="Q1919" s="4">
        <v>8</v>
      </c>
      <c r="R1919" t="b">
        <v>1</v>
      </c>
      <c r="S1919" t="b">
        <v>0</v>
      </c>
      <c r="T1919" t="b">
        <v>0</v>
      </c>
      <c r="U1919" t="b">
        <v>1</v>
      </c>
      <c r="V1919" t="b">
        <v>1</v>
      </c>
      <c r="W1919" t="s">
        <v>138</v>
      </c>
      <c r="X1919" t="s">
        <v>101</v>
      </c>
      <c r="Y1919" t="s">
        <v>66</v>
      </c>
      <c r="Z1919" s="3">
        <v>2.456</v>
      </c>
      <c r="AA1919" t="s">
        <v>360</v>
      </c>
      <c r="AB1919" t="s">
        <v>11825</v>
      </c>
      <c r="AC1919" s="6" t="s">
        <v>11826</v>
      </c>
      <c r="AD1919" s="3">
        <f t="shared" si="232"/>
        <v>3.16</v>
      </c>
      <c r="AE1919" s="4">
        <f t="shared" si="233"/>
        <v>22</v>
      </c>
      <c r="AF1919" s="4">
        <f t="shared" si="234"/>
        <v>4</v>
      </c>
      <c r="AG1919" s="4">
        <f t="shared" si="235"/>
        <v>113</v>
      </c>
      <c r="AH1919" t="str">
        <f t="shared" si="236"/>
        <v>standard</v>
      </c>
      <c r="AI1919" t="b">
        <f t="shared" si="237"/>
        <v>0</v>
      </c>
      <c r="AJ1919" t="str">
        <f t="shared" si="238"/>
        <v>ok</v>
      </c>
      <c r="AK1919" t="s">
        <v>11827</v>
      </c>
      <c r="AL1919" t="s">
        <v>1509</v>
      </c>
      <c r="AM1919" s="2">
        <v>46197</v>
      </c>
      <c r="AN1919" t="b">
        <f t="shared" si="239"/>
        <v>1</v>
      </c>
    </row>
    <row r="1920" spans="1:40" ht="43.2" x14ac:dyDescent="0.3">
      <c r="A1920" t="s">
        <v>11828</v>
      </c>
      <c r="B1920" t="s">
        <v>11829</v>
      </c>
      <c r="C1920" s="6" t="s">
        <v>11830</v>
      </c>
      <c r="D1920" t="s">
        <v>74</v>
      </c>
      <c r="E1920" s="4">
        <v>26</v>
      </c>
      <c r="F1920" t="b">
        <v>0</v>
      </c>
      <c r="G1920" s="4">
        <v>1490</v>
      </c>
      <c r="H1920" s="3">
        <v>0</v>
      </c>
      <c r="I1920" s="3">
        <v>0</v>
      </c>
      <c r="J1920" s="3">
        <v>0</v>
      </c>
      <c r="K1920" s="3">
        <v>0</v>
      </c>
      <c r="L1920" s="3">
        <v>0</v>
      </c>
      <c r="M1920" s="3">
        <v>0</v>
      </c>
      <c r="N1920" s="3">
        <v>1.33</v>
      </c>
      <c r="O1920" s="3">
        <v>0</v>
      </c>
      <c r="P1920" s="4">
        <v>8</v>
      </c>
      <c r="Q1920" s="4">
        <v>9</v>
      </c>
      <c r="R1920" t="b">
        <v>0</v>
      </c>
      <c r="S1920" t="b">
        <v>1</v>
      </c>
      <c r="T1920" t="b">
        <v>0</v>
      </c>
      <c r="U1920" t="b">
        <v>1</v>
      </c>
      <c r="V1920" t="b">
        <v>1</v>
      </c>
      <c r="W1920" t="s">
        <v>64</v>
      </c>
      <c r="X1920" t="s">
        <v>55</v>
      </c>
      <c r="Y1920" t="s">
        <v>46</v>
      </c>
      <c r="Z1920" s="3">
        <v>2.7370000000000001</v>
      </c>
      <c r="AA1920" t="s">
        <v>76</v>
      </c>
      <c r="AB1920" t="s">
        <v>11831</v>
      </c>
      <c r="AC1920" s="6" t="s">
        <v>11832</v>
      </c>
      <c r="AD1920" s="3">
        <f t="shared" si="232"/>
        <v>7.66</v>
      </c>
      <c r="AE1920" s="4">
        <f t="shared" si="233"/>
        <v>34</v>
      </c>
      <c r="AF1920" s="4">
        <f t="shared" si="234"/>
        <v>2</v>
      </c>
      <c r="AG1920" s="4">
        <f t="shared" si="235"/>
        <v>115</v>
      </c>
      <c r="AH1920" t="str">
        <f t="shared" si="236"/>
        <v>curse-room</v>
      </c>
      <c r="AI1920" t="b">
        <f t="shared" si="237"/>
        <v>0</v>
      </c>
      <c r="AJ1920" t="str">
        <f t="shared" si="238"/>
        <v>ok</v>
      </c>
      <c r="AK1920" t="s">
        <v>11833</v>
      </c>
      <c r="AL1920" t="s">
        <v>11834</v>
      </c>
      <c r="AM1920" s="2">
        <v>46118</v>
      </c>
      <c r="AN1920" t="b">
        <f t="shared" si="239"/>
        <v>1</v>
      </c>
    </row>
    <row r="1921" spans="1:40" ht="43.2" x14ac:dyDescent="0.3">
      <c r="A1921" t="s">
        <v>11835</v>
      </c>
      <c r="B1921" t="s">
        <v>11836</v>
      </c>
      <c r="C1921" s="6" t="s">
        <v>11837</v>
      </c>
      <c r="D1921" t="s">
        <v>43</v>
      </c>
      <c r="E1921" s="4">
        <v>29</v>
      </c>
      <c r="F1921" t="b">
        <v>1</v>
      </c>
      <c r="G1921" s="4">
        <v>329</v>
      </c>
      <c r="H1921" s="3">
        <v>0.8</v>
      </c>
      <c r="I1921" s="3">
        <v>0</v>
      </c>
      <c r="J1921" s="3">
        <v>0</v>
      </c>
      <c r="K1921" s="3">
        <v>0</v>
      </c>
      <c r="L1921" s="3">
        <v>0.39</v>
      </c>
      <c r="M1921" s="3">
        <v>-0.15</v>
      </c>
      <c r="N1921" s="3">
        <v>0</v>
      </c>
      <c r="O1921" s="3">
        <v>0</v>
      </c>
      <c r="P1921" s="4">
        <v>6</v>
      </c>
      <c r="Q1921" s="4">
        <v>6</v>
      </c>
      <c r="R1921" t="b">
        <v>1</v>
      </c>
      <c r="S1921" t="b">
        <v>0</v>
      </c>
      <c r="T1921" t="b">
        <v>0</v>
      </c>
      <c r="U1921" t="b">
        <v>1</v>
      </c>
      <c r="V1921" t="b">
        <v>0</v>
      </c>
      <c r="W1921" t="s">
        <v>92</v>
      </c>
      <c r="X1921" t="s">
        <v>65</v>
      </c>
      <c r="Y1921" t="s">
        <v>74</v>
      </c>
      <c r="Z1921" s="3">
        <v>2.343</v>
      </c>
      <c r="AA1921" t="s">
        <v>93</v>
      </c>
      <c r="AB1921" t="s">
        <v>11838</v>
      </c>
      <c r="AC1921" s="6" t="s">
        <v>11839</v>
      </c>
      <c r="AD1921" s="3">
        <f t="shared" si="232"/>
        <v>9.48</v>
      </c>
      <c r="AE1921" s="4">
        <f t="shared" si="233"/>
        <v>42</v>
      </c>
      <c r="AF1921" s="4">
        <f t="shared" si="234"/>
        <v>1</v>
      </c>
      <c r="AG1921" s="4">
        <f t="shared" si="235"/>
        <v>123</v>
      </c>
      <c r="AH1921" t="str">
        <f t="shared" si="236"/>
        <v>standard</v>
      </c>
      <c r="AI1921" t="b">
        <f t="shared" si="237"/>
        <v>1</v>
      </c>
      <c r="AJ1921" t="str">
        <f t="shared" si="238"/>
        <v>ok</v>
      </c>
      <c r="AK1921" t="s">
        <v>11840</v>
      </c>
      <c r="AM1921" s="2">
        <v>46084</v>
      </c>
      <c r="AN1921" t="b">
        <f t="shared" si="239"/>
        <v>1</v>
      </c>
    </row>
    <row r="1922" spans="1:40" ht="43.2" x14ac:dyDescent="0.3">
      <c r="A1922" t="s">
        <v>11841</v>
      </c>
      <c r="B1922" t="s">
        <v>11842</v>
      </c>
      <c r="C1922" s="6" t="s">
        <v>11843</v>
      </c>
      <c r="D1922" t="s">
        <v>63</v>
      </c>
      <c r="E1922" s="4">
        <v>22</v>
      </c>
      <c r="F1922" t="b">
        <v>1</v>
      </c>
      <c r="G1922" s="4">
        <v>1121</v>
      </c>
      <c r="H1922" s="3">
        <v>0.41</v>
      </c>
      <c r="I1922" s="3">
        <v>1</v>
      </c>
      <c r="J1922" s="3">
        <v>0</v>
      </c>
      <c r="K1922" s="3">
        <v>0</v>
      </c>
      <c r="L1922" s="3">
        <v>0</v>
      </c>
      <c r="M1922" s="3">
        <v>0</v>
      </c>
      <c r="N1922" s="3">
        <v>0</v>
      </c>
      <c r="O1922" s="3">
        <v>0</v>
      </c>
      <c r="P1922" s="4">
        <v>1</v>
      </c>
      <c r="Q1922" s="4">
        <v>4</v>
      </c>
      <c r="R1922" t="b">
        <v>1</v>
      </c>
      <c r="S1922" t="b">
        <v>0</v>
      </c>
      <c r="T1922" t="b">
        <v>0</v>
      </c>
      <c r="U1922" t="b">
        <v>0</v>
      </c>
      <c r="V1922" t="b">
        <v>0</v>
      </c>
      <c r="W1922" t="s">
        <v>54</v>
      </c>
      <c r="X1922" t="s">
        <v>200</v>
      </c>
      <c r="Y1922" t="s">
        <v>66</v>
      </c>
      <c r="Z1922" s="3">
        <v>2.5419999999999998</v>
      </c>
      <c r="AA1922" t="s">
        <v>382</v>
      </c>
      <c r="AB1922" t="s">
        <v>11844</v>
      </c>
      <c r="AC1922" s="6" t="s">
        <v>11845</v>
      </c>
      <c r="AD1922" s="3">
        <f t="shared" ref="AD1922:AD1985" si="240">ROUND(ABS(H1922)*8+ABS(I1922)*1.5+ABS(J1922)*3+ABS(K1922)*2+ABS(L1922)*2+ABS(M1922)*2+ABS(N1922)*2+ABS(O1922)*2+IF(D1922="Legendary",10,IF(D1922="Relic",12,IF(D1922="Epic",7,IF(D1922="Rare",4,IF(D1922="Uncommon",2,IF(D1922="Cursed",5,1)))))),2)</f>
        <v>5.78</v>
      </c>
      <c r="AE1922" s="4">
        <f t="shared" ref="AE1922:AE1985" si="241">MAX(0,ROUND(E1922*(1+AD1922/25)+IF(R1922,2,0)+IF(T1922,4,0),0))</f>
        <v>29</v>
      </c>
      <c r="AF1922" s="4">
        <f t="shared" ref="AF1922:AF1985" si="242">Q1922-P1922+1</f>
        <v>4</v>
      </c>
      <c r="AG1922" s="4">
        <f t="shared" ref="AG1922:AG1985" si="243">LEN(C1922)</f>
        <v>117</v>
      </c>
      <c r="AH1922" t="str">
        <f t="shared" ref="AH1922:AH1985" si="244">IF(D1922="Legendary","boss-vault",IF(D1922="Relic","secret-room",IF(D1922="Cursed","curse-room",IF(AD1922&gt;12,"rare-chest","standard"))))</f>
        <v>standard</v>
      </c>
      <c r="AI1922" t="b">
        <f t="shared" ref="AI1922:AI1985" si="245">OR(H1922&lt;0,I1922&lt;0,J1922&lt;0,K1922&lt;0,L1922&lt;0,M1922&lt;0,N1922&lt;0,O1922&lt;0)</f>
        <v>0</v>
      </c>
      <c r="AJ1922" t="str">
        <f t="shared" ref="AJ1922:AJ1985" si="246">IF(AND(P1922&lt;=Q1922,AE1922&gt;=0,AF1922&gt;0),IF(OR(AD1922&gt;18,AND(D1922="Common",AD1922&gt;10),AND(D1922="Legendary",AE1922&lt;80)),"review: balance outlier",IF(AND(R1922,T1922,U1922),"review: volatile physics",IF(COUNTIF(AA1922,"*fire*")+COUNTIF(AA1922,"*poison*")+COUNTIF(AA1922,"*ice*")&gt;=2,"review: multi-status synergy","ok"))),"invalid: level/price")</f>
        <v>ok</v>
      </c>
      <c r="AK1922" t="s">
        <v>11846</v>
      </c>
      <c r="AM1922" s="2">
        <v>46184</v>
      </c>
      <c r="AN1922" t="b">
        <f t="shared" ref="AN1922:AN1985" si="247">P1922&lt;=Q1922</f>
        <v>1</v>
      </c>
    </row>
    <row r="1923" spans="1:40" ht="43.2" x14ac:dyDescent="0.3">
      <c r="A1923" t="s">
        <v>11847</v>
      </c>
      <c r="B1923" t="s">
        <v>11848</v>
      </c>
      <c r="C1923" s="6" t="s">
        <v>11849</v>
      </c>
      <c r="D1923" t="s">
        <v>178</v>
      </c>
      <c r="E1923" s="4">
        <v>81</v>
      </c>
      <c r="F1923" t="b">
        <v>1</v>
      </c>
      <c r="G1923" s="4">
        <v>50</v>
      </c>
      <c r="H1923" s="3">
        <v>1</v>
      </c>
      <c r="I1923" s="3">
        <v>1</v>
      </c>
      <c r="J1923" s="3">
        <v>0</v>
      </c>
      <c r="K1923" s="3">
        <v>0</v>
      </c>
      <c r="L1923" s="3">
        <v>0.15</v>
      </c>
      <c r="M1923" s="3">
        <v>7.0000000000000007E-2</v>
      </c>
      <c r="N1923" s="3">
        <v>-1.33</v>
      </c>
      <c r="O1923" s="3">
        <v>0</v>
      </c>
      <c r="P1923" s="4">
        <v>7</v>
      </c>
      <c r="Q1923" s="4">
        <v>10</v>
      </c>
      <c r="R1923" t="b">
        <v>0</v>
      </c>
      <c r="S1923" t="b">
        <v>0</v>
      </c>
      <c r="T1923" t="b">
        <v>1</v>
      </c>
      <c r="U1923" t="b">
        <v>0</v>
      </c>
      <c r="V1923" t="b">
        <v>1</v>
      </c>
      <c r="W1923" t="s">
        <v>111</v>
      </c>
      <c r="X1923" t="s">
        <v>101</v>
      </c>
      <c r="Y1923" t="s">
        <v>66</v>
      </c>
      <c r="Z1923" s="3">
        <v>3.2050000000000001</v>
      </c>
      <c r="AA1923" t="s">
        <v>855</v>
      </c>
      <c r="AB1923" t="s">
        <v>11850</v>
      </c>
      <c r="AC1923" s="6" t="s">
        <v>11851</v>
      </c>
      <c r="AD1923" s="3">
        <f t="shared" si="240"/>
        <v>19.600000000000001</v>
      </c>
      <c r="AE1923" s="4">
        <f t="shared" si="241"/>
        <v>149</v>
      </c>
      <c r="AF1923" s="4">
        <f t="shared" si="242"/>
        <v>4</v>
      </c>
      <c r="AG1923" s="4">
        <f t="shared" si="243"/>
        <v>115</v>
      </c>
      <c r="AH1923" t="str">
        <f t="shared" si="244"/>
        <v>rare-chest</v>
      </c>
      <c r="AI1923" t="b">
        <f t="shared" si="245"/>
        <v>1</v>
      </c>
      <c r="AJ1923" t="str">
        <f t="shared" si="246"/>
        <v>review: balance outlier</v>
      </c>
      <c r="AK1923" t="s">
        <v>11852</v>
      </c>
      <c r="AM1923" s="2">
        <v>46064</v>
      </c>
      <c r="AN1923" t="b">
        <f t="shared" si="247"/>
        <v>1</v>
      </c>
    </row>
    <row r="1924" spans="1:40" ht="43.2" x14ac:dyDescent="0.3">
      <c r="A1924" t="s">
        <v>11853</v>
      </c>
      <c r="B1924" t="s">
        <v>11854</v>
      </c>
      <c r="C1924" s="6" t="s">
        <v>11855</v>
      </c>
      <c r="D1924" t="s">
        <v>43</v>
      </c>
      <c r="E1924" s="4">
        <v>27</v>
      </c>
      <c r="F1924" t="b">
        <v>1</v>
      </c>
      <c r="G1924" s="4">
        <v>1419</v>
      </c>
      <c r="H1924" s="3">
        <v>0</v>
      </c>
      <c r="I1924" s="3">
        <v>1</v>
      </c>
      <c r="J1924" s="3">
        <v>0</v>
      </c>
      <c r="K1924" s="3">
        <v>-0.28000000000000003</v>
      </c>
      <c r="L1924" s="3">
        <v>0.86</v>
      </c>
      <c r="M1924" s="3">
        <v>0</v>
      </c>
      <c r="N1924" s="3">
        <v>0</v>
      </c>
      <c r="O1924" s="3">
        <v>0</v>
      </c>
      <c r="P1924" s="4">
        <v>3</v>
      </c>
      <c r="Q1924" s="4">
        <v>5</v>
      </c>
      <c r="R1924" t="b">
        <v>0</v>
      </c>
      <c r="S1924" t="b">
        <v>0</v>
      </c>
      <c r="T1924" t="b">
        <v>0</v>
      </c>
      <c r="U1924" t="b">
        <v>1</v>
      </c>
      <c r="V1924" t="b">
        <v>0</v>
      </c>
      <c r="W1924" t="s">
        <v>100</v>
      </c>
      <c r="X1924" t="s">
        <v>101</v>
      </c>
      <c r="Y1924" t="s">
        <v>66</v>
      </c>
      <c r="Z1924" s="3">
        <v>3.0979999999999999</v>
      </c>
      <c r="AA1924" t="s">
        <v>103</v>
      </c>
      <c r="AB1924" t="s">
        <v>11856</v>
      </c>
      <c r="AC1924" s="6" t="s">
        <v>11857</v>
      </c>
      <c r="AD1924" s="3">
        <f t="shared" si="240"/>
        <v>5.78</v>
      </c>
      <c r="AE1924" s="4">
        <f t="shared" si="241"/>
        <v>33</v>
      </c>
      <c r="AF1924" s="4">
        <f t="shared" si="242"/>
        <v>3</v>
      </c>
      <c r="AG1924" s="4">
        <f t="shared" si="243"/>
        <v>120</v>
      </c>
      <c r="AH1924" t="str">
        <f t="shared" si="244"/>
        <v>standard</v>
      </c>
      <c r="AI1924" t="b">
        <f t="shared" si="245"/>
        <v>1</v>
      </c>
      <c r="AJ1924" t="str">
        <f t="shared" si="246"/>
        <v>ok</v>
      </c>
      <c r="AK1924" t="s">
        <v>11858</v>
      </c>
      <c r="AM1924" s="2">
        <v>46188</v>
      </c>
      <c r="AN1924" t="b">
        <f t="shared" si="247"/>
        <v>1</v>
      </c>
    </row>
    <row r="1925" spans="1:40" ht="43.2" x14ac:dyDescent="0.3">
      <c r="A1925" t="s">
        <v>11859</v>
      </c>
      <c r="B1925" t="s">
        <v>11860</v>
      </c>
      <c r="C1925" s="6" t="s">
        <v>11861</v>
      </c>
      <c r="D1925" t="s">
        <v>147</v>
      </c>
      <c r="E1925" s="4">
        <v>174</v>
      </c>
      <c r="F1925" t="b">
        <v>1</v>
      </c>
      <c r="G1925" s="4">
        <v>1660</v>
      </c>
      <c r="H1925" s="3">
        <v>0</v>
      </c>
      <c r="I1925" s="3">
        <v>-1</v>
      </c>
      <c r="J1925" s="3">
        <v>0</v>
      </c>
      <c r="K1925" s="3">
        <v>0</v>
      </c>
      <c r="L1925" s="3">
        <v>0</v>
      </c>
      <c r="M1925" s="3">
        <v>0.28999999999999998</v>
      </c>
      <c r="N1925" s="3">
        <v>0</v>
      </c>
      <c r="O1925" s="3">
        <v>0</v>
      </c>
      <c r="P1925" s="4">
        <v>9</v>
      </c>
      <c r="Q1925" s="4">
        <v>9</v>
      </c>
      <c r="R1925" t="b">
        <v>0</v>
      </c>
      <c r="S1925" t="b">
        <v>0</v>
      </c>
      <c r="T1925" t="b">
        <v>0</v>
      </c>
      <c r="U1925" t="b">
        <v>1</v>
      </c>
      <c r="V1925" t="b">
        <v>1</v>
      </c>
      <c r="W1925" t="s">
        <v>148</v>
      </c>
      <c r="X1925" t="s">
        <v>75</v>
      </c>
      <c r="Y1925" t="s">
        <v>129</v>
      </c>
      <c r="Z1925" s="3">
        <v>0.29099999999999998</v>
      </c>
      <c r="AA1925" t="s">
        <v>157</v>
      </c>
      <c r="AB1925" t="s">
        <v>11862</v>
      </c>
      <c r="AC1925" s="6" t="s">
        <v>11863</v>
      </c>
      <c r="AD1925" s="3">
        <f t="shared" si="240"/>
        <v>12.08</v>
      </c>
      <c r="AE1925" s="4">
        <f t="shared" si="241"/>
        <v>258</v>
      </c>
      <c r="AF1925" s="4">
        <f t="shared" si="242"/>
        <v>1</v>
      </c>
      <c r="AG1925" s="4">
        <f t="shared" si="243"/>
        <v>115</v>
      </c>
      <c r="AH1925" t="str">
        <f t="shared" si="244"/>
        <v>boss-vault</v>
      </c>
      <c r="AI1925" t="b">
        <f t="shared" si="245"/>
        <v>1</v>
      </c>
      <c r="AJ1925" t="str">
        <f t="shared" si="246"/>
        <v>ok</v>
      </c>
      <c r="AK1925" t="s">
        <v>11864</v>
      </c>
      <c r="AM1925" s="2">
        <v>46133</v>
      </c>
      <c r="AN1925" t="b">
        <f t="shared" si="247"/>
        <v>1</v>
      </c>
    </row>
    <row r="1926" spans="1:40" ht="43.2" x14ac:dyDescent="0.3">
      <c r="A1926" t="s">
        <v>11865</v>
      </c>
      <c r="B1926" t="s">
        <v>11866</v>
      </c>
      <c r="C1926" s="6" t="s">
        <v>11867</v>
      </c>
      <c r="D1926" t="s">
        <v>43</v>
      </c>
      <c r="E1926" s="4">
        <v>23</v>
      </c>
      <c r="F1926" t="b">
        <v>1</v>
      </c>
      <c r="G1926" s="4">
        <v>1466</v>
      </c>
      <c r="H1926" s="3">
        <v>0</v>
      </c>
      <c r="I1926" s="3">
        <v>1</v>
      </c>
      <c r="J1926" s="3">
        <v>-0.11</v>
      </c>
      <c r="K1926" s="3">
        <v>0</v>
      </c>
      <c r="L1926" s="3">
        <v>0</v>
      </c>
      <c r="M1926" s="3">
        <v>0</v>
      </c>
      <c r="N1926" s="3">
        <v>0</v>
      </c>
      <c r="O1926" s="3">
        <v>0.83</v>
      </c>
      <c r="P1926" s="4">
        <v>8</v>
      </c>
      <c r="Q1926" s="4">
        <v>8</v>
      </c>
      <c r="R1926" t="b">
        <v>1</v>
      </c>
      <c r="S1926" t="b">
        <v>0</v>
      </c>
      <c r="T1926" t="b">
        <v>0</v>
      </c>
      <c r="U1926" t="b">
        <v>0</v>
      </c>
      <c r="V1926" t="b">
        <v>1</v>
      </c>
      <c r="W1926" t="s">
        <v>92</v>
      </c>
      <c r="X1926" t="s">
        <v>75</v>
      </c>
      <c r="Y1926" t="s">
        <v>222</v>
      </c>
      <c r="Z1926" s="3">
        <v>3.1230000000000002</v>
      </c>
      <c r="AA1926" t="s">
        <v>93</v>
      </c>
      <c r="AB1926" t="s">
        <v>11868</v>
      </c>
      <c r="AC1926" s="6" t="s">
        <v>11869</v>
      </c>
      <c r="AD1926" s="3">
        <f t="shared" si="240"/>
        <v>5.49</v>
      </c>
      <c r="AE1926" s="4">
        <f t="shared" si="241"/>
        <v>30</v>
      </c>
      <c r="AF1926" s="4">
        <f t="shared" si="242"/>
        <v>1</v>
      </c>
      <c r="AG1926" s="4">
        <f t="shared" si="243"/>
        <v>118</v>
      </c>
      <c r="AH1926" t="str">
        <f t="shared" si="244"/>
        <v>standard</v>
      </c>
      <c r="AI1926" t="b">
        <f t="shared" si="245"/>
        <v>1</v>
      </c>
      <c r="AJ1926" t="str">
        <f t="shared" si="246"/>
        <v>ok</v>
      </c>
      <c r="AK1926" t="s">
        <v>11870</v>
      </c>
      <c r="AL1926" t="s">
        <v>134</v>
      </c>
      <c r="AM1926" s="2">
        <v>46198</v>
      </c>
      <c r="AN1926" t="b">
        <f t="shared" si="247"/>
        <v>1</v>
      </c>
    </row>
    <row r="1927" spans="1:40" ht="43.2" x14ac:dyDescent="0.3">
      <c r="A1927" t="s">
        <v>11871</v>
      </c>
      <c r="B1927" t="s">
        <v>11872</v>
      </c>
      <c r="C1927" s="6" t="s">
        <v>11873</v>
      </c>
      <c r="D1927" t="s">
        <v>119</v>
      </c>
      <c r="E1927" s="4">
        <v>81</v>
      </c>
      <c r="F1927" t="b">
        <v>0</v>
      </c>
      <c r="G1927" s="4">
        <v>491</v>
      </c>
      <c r="H1927" s="3">
        <v>0.6</v>
      </c>
      <c r="I1927" s="3">
        <v>-1</v>
      </c>
      <c r="J1927" s="3">
        <v>0</v>
      </c>
      <c r="K1927" s="3">
        <v>0</v>
      </c>
      <c r="L1927" s="3">
        <v>0.04</v>
      </c>
      <c r="M1927" s="3">
        <v>0</v>
      </c>
      <c r="N1927" s="3">
        <v>0</v>
      </c>
      <c r="O1927" s="3">
        <v>0.26</v>
      </c>
      <c r="P1927" s="4">
        <v>4</v>
      </c>
      <c r="Q1927" s="4">
        <v>10</v>
      </c>
      <c r="R1927" t="b">
        <v>0</v>
      </c>
      <c r="S1927" t="b">
        <v>0</v>
      </c>
      <c r="T1927" t="b">
        <v>0</v>
      </c>
      <c r="U1927" t="b">
        <v>1</v>
      </c>
      <c r="V1927" t="b">
        <v>1</v>
      </c>
      <c r="W1927" t="s">
        <v>64</v>
      </c>
      <c r="X1927" t="s">
        <v>75</v>
      </c>
      <c r="Y1927" t="s">
        <v>66</v>
      </c>
      <c r="Z1927" s="3">
        <v>1.855</v>
      </c>
      <c r="AA1927" t="s">
        <v>120</v>
      </c>
      <c r="AB1927" t="s">
        <v>11874</v>
      </c>
      <c r="AC1927" s="6" t="s">
        <v>11875</v>
      </c>
      <c r="AD1927" s="3">
        <f t="shared" si="240"/>
        <v>10.9</v>
      </c>
      <c r="AE1927" s="4">
        <f t="shared" si="241"/>
        <v>116</v>
      </c>
      <c r="AF1927" s="4">
        <f t="shared" si="242"/>
        <v>7</v>
      </c>
      <c r="AG1927" s="4">
        <f t="shared" si="243"/>
        <v>112</v>
      </c>
      <c r="AH1927" t="str">
        <f t="shared" si="244"/>
        <v>standard</v>
      </c>
      <c r="AI1927" t="b">
        <f t="shared" si="245"/>
        <v>1</v>
      </c>
      <c r="AJ1927" t="str">
        <f t="shared" si="246"/>
        <v>ok</v>
      </c>
      <c r="AK1927" t="s">
        <v>11876</v>
      </c>
      <c r="AL1927" t="s">
        <v>11877</v>
      </c>
      <c r="AM1927" s="2">
        <v>46150</v>
      </c>
      <c r="AN1927" t="b">
        <f t="shared" si="247"/>
        <v>1</v>
      </c>
    </row>
    <row r="1928" spans="1:40" ht="43.2" x14ac:dyDescent="0.3">
      <c r="A1928" t="s">
        <v>11878</v>
      </c>
      <c r="B1928" t="s">
        <v>11879</v>
      </c>
      <c r="C1928" s="6" t="s">
        <v>11880</v>
      </c>
      <c r="D1928" t="s">
        <v>43</v>
      </c>
      <c r="E1928" s="4">
        <v>21</v>
      </c>
      <c r="F1928" t="b">
        <v>1</v>
      </c>
      <c r="G1928" s="4">
        <v>1963</v>
      </c>
      <c r="H1928" s="3">
        <v>0</v>
      </c>
      <c r="I1928" s="3">
        <v>2</v>
      </c>
      <c r="J1928" s="3">
        <v>0</v>
      </c>
      <c r="K1928" s="3">
        <v>0</v>
      </c>
      <c r="L1928" s="3">
        <v>0</v>
      </c>
      <c r="M1928" s="3">
        <v>0</v>
      </c>
      <c r="N1928" s="3">
        <v>0</v>
      </c>
      <c r="O1928" s="3">
        <v>0</v>
      </c>
      <c r="P1928" s="4">
        <v>3</v>
      </c>
      <c r="Q1928" s="4">
        <v>4</v>
      </c>
      <c r="R1928" t="b">
        <v>1</v>
      </c>
      <c r="S1928" t="b">
        <v>0</v>
      </c>
      <c r="T1928" t="b">
        <v>0</v>
      </c>
      <c r="U1928" t="b">
        <v>0</v>
      </c>
      <c r="V1928" t="b">
        <v>1</v>
      </c>
      <c r="W1928" t="s">
        <v>138</v>
      </c>
      <c r="X1928" t="s">
        <v>128</v>
      </c>
      <c r="Y1928" t="s">
        <v>139</v>
      </c>
      <c r="Z1928" s="3">
        <v>1.9039999999999999</v>
      </c>
      <c r="AA1928" t="s">
        <v>140</v>
      </c>
      <c r="AB1928" t="s">
        <v>11881</v>
      </c>
      <c r="AC1928" s="6" t="s">
        <v>11882</v>
      </c>
      <c r="AD1928" s="3">
        <f t="shared" si="240"/>
        <v>5</v>
      </c>
      <c r="AE1928" s="4">
        <f t="shared" si="241"/>
        <v>27</v>
      </c>
      <c r="AF1928" s="4">
        <f t="shared" si="242"/>
        <v>2</v>
      </c>
      <c r="AG1928" s="4">
        <f t="shared" si="243"/>
        <v>115</v>
      </c>
      <c r="AH1928" t="str">
        <f t="shared" si="244"/>
        <v>standard</v>
      </c>
      <c r="AI1928" t="b">
        <f t="shared" si="245"/>
        <v>0</v>
      </c>
      <c r="AJ1928" t="str">
        <f t="shared" si="246"/>
        <v>ok</v>
      </c>
      <c r="AK1928" t="s">
        <v>11883</v>
      </c>
      <c r="AL1928" t="s">
        <v>5837</v>
      </c>
      <c r="AM1928" s="2">
        <v>46044</v>
      </c>
      <c r="AN1928" t="b">
        <f t="shared" si="247"/>
        <v>1</v>
      </c>
    </row>
    <row r="1929" spans="1:40" ht="43.2" x14ac:dyDescent="0.3">
      <c r="A1929" t="s">
        <v>11884</v>
      </c>
      <c r="B1929" t="s">
        <v>11885</v>
      </c>
      <c r="C1929" s="6" t="s">
        <v>11886</v>
      </c>
      <c r="D1929" t="s">
        <v>63</v>
      </c>
      <c r="E1929" s="4">
        <v>18</v>
      </c>
      <c r="F1929" t="b">
        <v>1</v>
      </c>
      <c r="G1929" s="4">
        <v>108</v>
      </c>
      <c r="H1929" s="3">
        <v>0.62</v>
      </c>
      <c r="I1929" s="3">
        <v>-1</v>
      </c>
      <c r="J1929" s="3">
        <v>0</v>
      </c>
      <c r="K1929" s="3">
        <v>1.18</v>
      </c>
      <c r="L1929" s="3">
        <v>0.1</v>
      </c>
      <c r="M1929" s="3">
        <v>0</v>
      </c>
      <c r="N1929" s="3">
        <v>0</v>
      </c>
      <c r="O1929" s="3">
        <v>0.99</v>
      </c>
      <c r="P1929" s="4">
        <v>1</v>
      </c>
      <c r="Q1929" s="4">
        <v>4</v>
      </c>
      <c r="R1929" t="b">
        <v>1</v>
      </c>
      <c r="S1929" t="b">
        <v>0</v>
      </c>
      <c r="T1929" t="b">
        <v>0</v>
      </c>
      <c r="U1929" t="b">
        <v>0</v>
      </c>
      <c r="V1929" t="b">
        <v>1</v>
      </c>
      <c r="W1929" t="s">
        <v>148</v>
      </c>
      <c r="X1929" t="s">
        <v>128</v>
      </c>
      <c r="Y1929" t="s">
        <v>46</v>
      </c>
      <c r="Z1929" s="3">
        <v>1.258</v>
      </c>
      <c r="AA1929" t="s">
        <v>157</v>
      </c>
      <c r="AB1929" t="s">
        <v>11887</v>
      </c>
      <c r="AC1929" s="6" t="s">
        <v>11888</v>
      </c>
      <c r="AD1929" s="3">
        <f t="shared" si="240"/>
        <v>12</v>
      </c>
      <c r="AE1929" s="4">
        <f t="shared" si="241"/>
        <v>29</v>
      </c>
      <c r="AF1929" s="4">
        <f t="shared" si="242"/>
        <v>4</v>
      </c>
      <c r="AG1929" s="4">
        <f t="shared" si="243"/>
        <v>117</v>
      </c>
      <c r="AH1929" t="str">
        <f t="shared" si="244"/>
        <v>standard</v>
      </c>
      <c r="AI1929" t="b">
        <f t="shared" si="245"/>
        <v>1</v>
      </c>
      <c r="AJ1929" t="str">
        <f t="shared" si="246"/>
        <v>review: balance outlier</v>
      </c>
      <c r="AK1929" t="s">
        <v>11889</v>
      </c>
      <c r="AM1929" s="2">
        <v>46085</v>
      </c>
      <c r="AN1929" t="b">
        <f t="shared" si="247"/>
        <v>1</v>
      </c>
    </row>
    <row r="1930" spans="1:40" ht="43.2" x14ac:dyDescent="0.3">
      <c r="A1930" t="s">
        <v>11890</v>
      </c>
      <c r="B1930" t="s">
        <v>11891</v>
      </c>
      <c r="C1930" s="6" t="s">
        <v>11892</v>
      </c>
      <c r="D1930" t="s">
        <v>119</v>
      </c>
      <c r="E1930" s="4">
        <v>47</v>
      </c>
      <c r="F1930" t="b">
        <v>1</v>
      </c>
      <c r="G1930" s="4">
        <v>692</v>
      </c>
      <c r="H1930" s="3">
        <v>-0.22</v>
      </c>
      <c r="I1930" s="3">
        <v>0</v>
      </c>
      <c r="J1930" s="3">
        <v>0.09</v>
      </c>
      <c r="K1930" s="3">
        <v>0</v>
      </c>
      <c r="L1930" s="3">
        <v>0</v>
      </c>
      <c r="M1930" s="3">
        <v>0.09</v>
      </c>
      <c r="N1930" s="3">
        <v>0</v>
      </c>
      <c r="O1930" s="3">
        <v>-0.15</v>
      </c>
      <c r="P1930" s="4">
        <v>6</v>
      </c>
      <c r="Q1930" s="4">
        <v>7</v>
      </c>
      <c r="R1930" t="b">
        <v>1</v>
      </c>
      <c r="S1930" t="b">
        <v>0</v>
      </c>
      <c r="T1930" t="b">
        <v>0</v>
      </c>
      <c r="U1930" t="b">
        <v>0</v>
      </c>
      <c r="V1930" t="b">
        <v>1</v>
      </c>
      <c r="W1930" t="s">
        <v>84</v>
      </c>
      <c r="X1930" t="s">
        <v>65</v>
      </c>
      <c r="Y1930" t="s">
        <v>222</v>
      </c>
      <c r="Z1930" s="3">
        <v>0.64200000000000002</v>
      </c>
      <c r="AA1930" t="s">
        <v>85</v>
      </c>
      <c r="AB1930" t="s">
        <v>11893</v>
      </c>
      <c r="AC1930" s="6" t="s">
        <v>11894</v>
      </c>
      <c r="AD1930" s="3">
        <f t="shared" si="240"/>
        <v>6.51</v>
      </c>
      <c r="AE1930" s="4">
        <f t="shared" si="241"/>
        <v>61</v>
      </c>
      <c r="AF1930" s="4">
        <f t="shared" si="242"/>
        <v>2</v>
      </c>
      <c r="AG1930" s="4">
        <f t="shared" si="243"/>
        <v>118</v>
      </c>
      <c r="AH1930" t="str">
        <f t="shared" si="244"/>
        <v>standard</v>
      </c>
      <c r="AI1930" t="b">
        <f t="shared" si="245"/>
        <v>1</v>
      </c>
      <c r="AJ1930" t="str">
        <f t="shared" si="246"/>
        <v>ok</v>
      </c>
      <c r="AK1930" t="s">
        <v>11895</v>
      </c>
      <c r="AM1930" s="2">
        <v>46198</v>
      </c>
      <c r="AN1930" t="b">
        <f t="shared" si="247"/>
        <v>1</v>
      </c>
    </row>
    <row r="1931" spans="1:40" ht="43.2" x14ac:dyDescent="0.3">
      <c r="A1931" t="s">
        <v>11896</v>
      </c>
      <c r="B1931" t="s">
        <v>11897</v>
      </c>
      <c r="C1931" s="6" t="s">
        <v>11898</v>
      </c>
      <c r="D1931" t="s">
        <v>63</v>
      </c>
      <c r="E1931" s="4">
        <v>38</v>
      </c>
      <c r="F1931" t="b">
        <v>0</v>
      </c>
      <c r="G1931" s="4">
        <v>36</v>
      </c>
      <c r="H1931" s="3">
        <v>0.73</v>
      </c>
      <c r="I1931" s="3">
        <v>0</v>
      </c>
      <c r="J1931" s="3">
        <v>0</v>
      </c>
      <c r="K1931" s="3">
        <v>0</v>
      </c>
      <c r="L1931" s="3">
        <v>0</v>
      </c>
      <c r="M1931" s="3">
        <v>0</v>
      </c>
      <c r="N1931" s="3">
        <v>0</v>
      </c>
      <c r="O1931" s="3">
        <v>0</v>
      </c>
      <c r="P1931" s="4">
        <v>2</v>
      </c>
      <c r="Q1931" s="4">
        <v>10</v>
      </c>
      <c r="R1931" t="b">
        <v>0</v>
      </c>
      <c r="S1931" t="b">
        <v>1</v>
      </c>
      <c r="T1931" t="b">
        <v>0</v>
      </c>
      <c r="U1931" t="b">
        <v>0</v>
      </c>
      <c r="V1931" t="b">
        <v>1</v>
      </c>
      <c r="W1931" t="s">
        <v>64</v>
      </c>
      <c r="X1931" t="s">
        <v>75</v>
      </c>
      <c r="Y1931" t="s">
        <v>102</v>
      </c>
      <c r="Z1931" s="3">
        <v>1.8049999999999999</v>
      </c>
      <c r="AA1931" t="s">
        <v>67</v>
      </c>
      <c r="AB1931" t="s">
        <v>11899</v>
      </c>
      <c r="AC1931" s="6" t="s">
        <v>11900</v>
      </c>
      <c r="AD1931" s="3">
        <f t="shared" si="240"/>
        <v>6.84</v>
      </c>
      <c r="AE1931" s="4">
        <f t="shared" si="241"/>
        <v>48</v>
      </c>
      <c r="AF1931" s="4">
        <f t="shared" si="242"/>
        <v>9</v>
      </c>
      <c r="AG1931" s="4">
        <f t="shared" si="243"/>
        <v>114</v>
      </c>
      <c r="AH1931" t="str">
        <f t="shared" si="244"/>
        <v>standard</v>
      </c>
      <c r="AI1931" t="b">
        <f t="shared" si="245"/>
        <v>0</v>
      </c>
      <c r="AJ1931" t="str">
        <f t="shared" si="246"/>
        <v>ok</v>
      </c>
      <c r="AK1931" t="s">
        <v>11901</v>
      </c>
      <c r="AM1931" s="2">
        <v>46108</v>
      </c>
      <c r="AN1931" t="b">
        <f t="shared" si="247"/>
        <v>1</v>
      </c>
    </row>
    <row r="1932" spans="1:40" ht="43.2" x14ac:dyDescent="0.3">
      <c r="A1932" t="s">
        <v>11902</v>
      </c>
      <c r="B1932" t="s">
        <v>11903</v>
      </c>
      <c r="C1932" s="6" t="s">
        <v>11904</v>
      </c>
      <c r="D1932" t="s">
        <v>178</v>
      </c>
      <c r="E1932" s="4">
        <v>107</v>
      </c>
      <c r="F1932" t="b">
        <v>1</v>
      </c>
      <c r="G1932" s="4">
        <v>1488</v>
      </c>
      <c r="H1932" s="3">
        <v>0</v>
      </c>
      <c r="I1932" s="3">
        <v>1</v>
      </c>
      <c r="J1932" s="3">
        <v>-0.31</v>
      </c>
      <c r="K1932" s="3">
        <v>0.3</v>
      </c>
      <c r="L1932" s="3">
        <v>0</v>
      </c>
      <c r="M1932" s="3">
        <v>-0.23</v>
      </c>
      <c r="N1932" s="3">
        <v>0</v>
      </c>
      <c r="O1932" s="3">
        <v>0</v>
      </c>
      <c r="P1932" s="4">
        <v>3</v>
      </c>
      <c r="Q1932" s="4">
        <v>9</v>
      </c>
      <c r="R1932" t="b">
        <v>0</v>
      </c>
      <c r="S1932" t="b">
        <v>1</v>
      </c>
      <c r="T1932" t="b">
        <v>0</v>
      </c>
      <c r="U1932" t="b">
        <v>1</v>
      </c>
      <c r="V1932" t="b">
        <v>1</v>
      </c>
      <c r="W1932" t="s">
        <v>64</v>
      </c>
      <c r="X1932" t="s">
        <v>55</v>
      </c>
      <c r="Y1932" t="s">
        <v>331</v>
      </c>
      <c r="Z1932" s="3">
        <v>0.14699999999999999</v>
      </c>
      <c r="AA1932" t="s">
        <v>67</v>
      </c>
      <c r="AB1932" t="s">
        <v>11905</v>
      </c>
      <c r="AC1932" s="6" t="s">
        <v>11906</v>
      </c>
      <c r="AD1932" s="3">
        <f t="shared" si="240"/>
        <v>10.49</v>
      </c>
      <c r="AE1932" s="4">
        <f t="shared" si="241"/>
        <v>152</v>
      </c>
      <c r="AF1932" s="4">
        <f t="shared" si="242"/>
        <v>7</v>
      </c>
      <c r="AG1932" s="4">
        <f t="shared" si="243"/>
        <v>111</v>
      </c>
      <c r="AH1932" t="str">
        <f t="shared" si="244"/>
        <v>standard</v>
      </c>
      <c r="AI1932" t="b">
        <f t="shared" si="245"/>
        <v>1</v>
      </c>
      <c r="AJ1932" t="str">
        <f t="shared" si="246"/>
        <v>ok</v>
      </c>
      <c r="AK1932" t="s">
        <v>11907</v>
      </c>
      <c r="AM1932" s="2">
        <v>46081</v>
      </c>
      <c r="AN1932" t="b">
        <f t="shared" si="247"/>
        <v>1</v>
      </c>
    </row>
    <row r="1933" spans="1:40" ht="43.2" x14ac:dyDescent="0.3">
      <c r="A1933" t="s">
        <v>11908</v>
      </c>
      <c r="B1933" t="s">
        <v>11909</v>
      </c>
      <c r="C1933" s="6" t="s">
        <v>11910</v>
      </c>
      <c r="D1933" t="s">
        <v>63</v>
      </c>
      <c r="E1933" s="4">
        <v>16</v>
      </c>
      <c r="F1933" t="b">
        <v>0</v>
      </c>
      <c r="G1933" s="4">
        <v>300</v>
      </c>
      <c r="H1933" s="3">
        <v>0.73</v>
      </c>
      <c r="I1933" s="3">
        <v>0</v>
      </c>
      <c r="J1933" s="3">
        <v>0</v>
      </c>
      <c r="K1933" s="3">
        <v>0</v>
      </c>
      <c r="L1933" s="3">
        <v>0</v>
      </c>
      <c r="M1933" s="3">
        <v>0</v>
      </c>
      <c r="N1933" s="3">
        <v>0</v>
      </c>
      <c r="O1933" s="3">
        <v>-0.19</v>
      </c>
      <c r="P1933" s="4">
        <v>8</v>
      </c>
      <c r="Q1933" s="4">
        <v>10</v>
      </c>
      <c r="R1933" t="b">
        <v>1</v>
      </c>
      <c r="S1933" t="b">
        <v>0</v>
      </c>
      <c r="T1933" t="b">
        <v>0</v>
      </c>
      <c r="U1933" t="b">
        <v>1</v>
      </c>
      <c r="V1933" t="b">
        <v>1</v>
      </c>
      <c r="W1933" t="s">
        <v>92</v>
      </c>
      <c r="X1933" t="s">
        <v>128</v>
      </c>
      <c r="Y1933" t="s">
        <v>331</v>
      </c>
      <c r="Z1933" s="3">
        <v>2.0299999999999998</v>
      </c>
      <c r="AA1933" t="s">
        <v>93</v>
      </c>
      <c r="AB1933" t="s">
        <v>11911</v>
      </c>
      <c r="AC1933" s="6" t="s">
        <v>11912</v>
      </c>
      <c r="AD1933" s="3">
        <f t="shared" si="240"/>
        <v>7.22</v>
      </c>
      <c r="AE1933" s="4">
        <f t="shared" si="241"/>
        <v>23</v>
      </c>
      <c r="AF1933" s="4">
        <f t="shared" si="242"/>
        <v>3</v>
      </c>
      <c r="AG1933" s="4">
        <f t="shared" si="243"/>
        <v>118</v>
      </c>
      <c r="AH1933" t="str">
        <f t="shared" si="244"/>
        <v>standard</v>
      </c>
      <c r="AI1933" t="b">
        <f t="shared" si="245"/>
        <v>1</v>
      </c>
      <c r="AJ1933" t="str">
        <f t="shared" si="246"/>
        <v>ok</v>
      </c>
      <c r="AK1933" t="s">
        <v>11913</v>
      </c>
      <c r="AL1933" t="s">
        <v>486</v>
      </c>
      <c r="AM1933" s="2">
        <v>46054</v>
      </c>
      <c r="AN1933" t="b">
        <f t="shared" si="247"/>
        <v>1</v>
      </c>
    </row>
    <row r="1934" spans="1:40" ht="43.2" x14ac:dyDescent="0.3">
      <c r="A1934" t="s">
        <v>11914</v>
      </c>
      <c r="B1934" t="s">
        <v>11915</v>
      </c>
      <c r="C1934" s="6" t="s">
        <v>11916</v>
      </c>
      <c r="D1934" t="s">
        <v>119</v>
      </c>
      <c r="E1934" s="4">
        <v>48</v>
      </c>
      <c r="F1934" t="b">
        <v>0</v>
      </c>
      <c r="G1934" s="4">
        <v>734</v>
      </c>
      <c r="H1934" s="3">
        <v>0</v>
      </c>
      <c r="I1934" s="3">
        <v>0</v>
      </c>
      <c r="J1934" s="3">
        <v>0.09</v>
      </c>
      <c r="K1934" s="3">
        <v>0</v>
      </c>
      <c r="L1934" s="3">
        <v>0</v>
      </c>
      <c r="M1934" s="3">
        <v>0.41</v>
      </c>
      <c r="N1934" s="3">
        <v>0</v>
      </c>
      <c r="O1934" s="3">
        <v>0</v>
      </c>
      <c r="P1934" s="4">
        <v>2</v>
      </c>
      <c r="Q1934" s="4">
        <v>2</v>
      </c>
      <c r="R1934" t="b">
        <v>1</v>
      </c>
      <c r="S1934" t="b">
        <v>0</v>
      </c>
      <c r="T1934" t="b">
        <v>0</v>
      </c>
      <c r="U1934" t="b">
        <v>0</v>
      </c>
      <c r="V1934" t="b">
        <v>0</v>
      </c>
      <c r="W1934" t="s">
        <v>138</v>
      </c>
      <c r="X1934" t="s">
        <v>101</v>
      </c>
      <c r="Y1934" t="s">
        <v>129</v>
      </c>
      <c r="Z1934" s="3">
        <v>2.113</v>
      </c>
      <c r="AA1934" t="s">
        <v>360</v>
      </c>
      <c r="AB1934" t="s">
        <v>11917</v>
      </c>
      <c r="AC1934" s="6" t="s">
        <v>11918</v>
      </c>
      <c r="AD1934" s="3">
        <f t="shared" si="240"/>
        <v>5.09</v>
      </c>
      <c r="AE1934" s="4">
        <f t="shared" si="241"/>
        <v>60</v>
      </c>
      <c r="AF1934" s="4">
        <f t="shared" si="242"/>
        <v>1</v>
      </c>
      <c r="AG1934" s="4">
        <f t="shared" si="243"/>
        <v>109</v>
      </c>
      <c r="AH1934" t="str">
        <f t="shared" si="244"/>
        <v>standard</v>
      </c>
      <c r="AI1934" t="b">
        <f t="shared" si="245"/>
        <v>0</v>
      </c>
      <c r="AJ1934" t="str">
        <f t="shared" si="246"/>
        <v>ok</v>
      </c>
      <c r="AK1934" t="s">
        <v>11919</v>
      </c>
      <c r="AM1934" s="2">
        <v>46090</v>
      </c>
      <c r="AN1934" t="b">
        <f t="shared" si="247"/>
        <v>1</v>
      </c>
    </row>
    <row r="1935" spans="1:40" ht="43.2" x14ac:dyDescent="0.3">
      <c r="A1935" t="s">
        <v>11920</v>
      </c>
      <c r="B1935" t="s">
        <v>11921</v>
      </c>
      <c r="C1935" s="6" t="s">
        <v>11922</v>
      </c>
      <c r="D1935" t="s">
        <v>63</v>
      </c>
      <c r="E1935" s="4">
        <v>15</v>
      </c>
      <c r="F1935" t="b">
        <v>0</v>
      </c>
      <c r="G1935" s="4">
        <v>1669</v>
      </c>
      <c r="H1935" s="3">
        <v>0.28999999999999998</v>
      </c>
      <c r="I1935" s="3">
        <v>1</v>
      </c>
      <c r="J1935" s="3">
        <v>-0.18</v>
      </c>
      <c r="K1935" s="3">
        <v>0</v>
      </c>
      <c r="L1935" s="3">
        <v>0.19</v>
      </c>
      <c r="M1935" s="3">
        <v>0</v>
      </c>
      <c r="N1935" s="3">
        <v>-1.05</v>
      </c>
      <c r="O1935" s="3">
        <v>0.9</v>
      </c>
      <c r="P1935" s="4">
        <v>5</v>
      </c>
      <c r="Q1935" s="4">
        <v>6</v>
      </c>
      <c r="R1935" t="b">
        <v>1</v>
      </c>
      <c r="S1935" t="b">
        <v>1</v>
      </c>
      <c r="T1935" t="b">
        <v>0</v>
      </c>
      <c r="U1935" t="b">
        <v>1</v>
      </c>
      <c r="V1935" t="b">
        <v>1</v>
      </c>
      <c r="W1935" t="s">
        <v>44</v>
      </c>
      <c r="X1935" t="s">
        <v>128</v>
      </c>
      <c r="Y1935" t="s">
        <v>66</v>
      </c>
      <c r="Z1935" s="3">
        <v>2.819</v>
      </c>
      <c r="AA1935" t="s">
        <v>848</v>
      </c>
      <c r="AB1935" t="s">
        <v>11923</v>
      </c>
      <c r="AC1935" s="6" t="s">
        <v>11924</v>
      </c>
      <c r="AD1935" s="3">
        <f t="shared" si="240"/>
        <v>9.64</v>
      </c>
      <c r="AE1935" s="4">
        <f t="shared" si="241"/>
        <v>23</v>
      </c>
      <c r="AF1935" s="4">
        <f t="shared" si="242"/>
        <v>2</v>
      </c>
      <c r="AG1935" s="4">
        <f t="shared" si="243"/>
        <v>110</v>
      </c>
      <c r="AH1935" t="str">
        <f t="shared" si="244"/>
        <v>standard</v>
      </c>
      <c r="AI1935" t="b">
        <f t="shared" si="245"/>
        <v>1</v>
      </c>
      <c r="AJ1935" t="str">
        <f t="shared" si="246"/>
        <v>ok</v>
      </c>
      <c r="AK1935" t="s">
        <v>11925</v>
      </c>
      <c r="AL1935" t="s">
        <v>7704</v>
      </c>
      <c r="AM1935" s="2">
        <v>46055</v>
      </c>
      <c r="AN1935" t="b">
        <f t="shared" si="247"/>
        <v>1</v>
      </c>
    </row>
    <row r="1936" spans="1:40" ht="43.2" x14ac:dyDescent="0.3">
      <c r="A1936" t="s">
        <v>11926</v>
      </c>
      <c r="B1936" t="s">
        <v>11927</v>
      </c>
      <c r="C1936" s="6" t="s">
        <v>11928</v>
      </c>
      <c r="D1936" t="s">
        <v>63</v>
      </c>
      <c r="E1936" s="4">
        <v>16</v>
      </c>
      <c r="F1936" t="b">
        <v>1</v>
      </c>
      <c r="G1936" s="4">
        <v>1476</v>
      </c>
      <c r="H1936" s="3">
        <v>0</v>
      </c>
      <c r="I1936" s="3">
        <v>0</v>
      </c>
      <c r="J1936" s="3">
        <v>0</v>
      </c>
      <c r="K1936" s="3">
        <v>1.04</v>
      </c>
      <c r="L1936" s="3">
        <v>0</v>
      </c>
      <c r="M1936" s="3">
        <v>0</v>
      </c>
      <c r="N1936" s="3">
        <v>0</v>
      </c>
      <c r="O1936" s="3">
        <v>0</v>
      </c>
      <c r="P1936" s="4">
        <v>3</v>
      </c>
      <c r="Q1936" s="4">
        <v>5</v>
      </c>
      <c r="R1936" t="b">
        <v>0</v>
      </c>
      <c r="S1936" t="b">
        <v>0</v>
      </c>
      <c r="T1936" t="b">
        <v>1</v>
      </c>
      <c r="U1936" t="b">
        <v>0</v>
      </c>
      <c r="V1936" t="b">
        <v>0</v>
      </c>
      <c r="W1936" t="s">
        <v>111</v>
      </c>
      <c r="X1936" t="s">
        <v>75</v>
      </c>
      <c r="Y1936" t="s">
        <v>74</v>
      </c>
      <c r="Z1936" s="3">
        <v>0.78600000000000003</v>
      </c>
      <c r="AA1936" t="s">
        <v>223</v>
      </c>
      <c r="AB1936" t="s">
        <v>11929</v>
      </c>
      <c r="AC1936" s="6" t="s">
        <v>11930</v>
      </c>
      <c r="AD1936" s="3">
        <f t="shared" si="240"/>
        <v>3.08</v>
      </c>
      <c r="AE1936" s="4">
        <f t="shared" si="241"/>
        <v>22</v>
      </c>
      <c r="AF1936" s="4">
        <f t="shared" si="242"/>
        <v>3</v>
      </c>
      <c r="AG1936" s="4">
        <f t="shared" si="243"/>
        <v>118</v>
      </c>
      <c r="AH1936" t="str">
        <f t="shared" si="244"/>
        <v>standard</v>
      </c>
      <c r="AI1936" t="b">
        <f t="shared" si="245"/>
        <v>0</v>
      </c>
      <c r="AJ1936" t="str">
        <f t="shared" si="246"/>
        <v>ok</v>
      </c>
      <c r="AK1936" t="s">
        <v>11931</v>
      </c>
      <c r="AL1936" t="s">
        <v>11834</v>
      </c>
      <c r="AM1936" s="2">
        <v>46109</v>
      </c>
      <c r="AN1936" t="b">
        <f t="shared" si="247"/>
        <v>1</v>
      </c>
    </row>
    <row r="1937" spans="1:40" ht="43.2" x14ac:dyDescent="0.3">
      <c r="A1937" t="s">
        <v>11932</v>
      </c>
      <c r="B1937" t="s">
        <v>11933</v>
      </c>
      <c r="C1937" s="6" t="s">
        <v>11934</v>
      </c>
      <c r="D1937" t="s">
        <v>43</v>
      </c>
      <c r="E1937" s="4">
        <v>46</v>
      </c>
      <c r="F1937" t="b">
        <v>1</v>
      </c>
      <c r="G1937" s="4">
        <v>298</v>
      </c>
      <c r="H1937" s="3">
        <v>0</v>
      </c>
      <c r="I1937" s="3">
        <v>0</v>
      </c>
      <c r="J1937" s="3">
        <v>0</v>
      </c>
      <c r="K1937" s="3">
        <v>0</v>
      </c>
      <c r="L1937" s="3">
        <v>0</v>
      </c>
      <c r="M1937" s="3">
        <v>0</v>
      </c>
      <c r="N1937" s="3">
        <v>0</v>
      </c>
      <c r="O1937" s="3">
        <v>0</v>
      </c>
      <c r="P1937" s="4">
        <v>3</v>
      </c>
      <c r="Q1937" s="4">
        <v>10</v>
      </c>
      <c r="R1937" t="b">
        <v>0</v>
      </c>
      <c r="S1937" t="b">
        <v>1</v>
      </c>
      <c r="T1937" t="b">
        <v>0</v>
      </c>
      <c r="U1937" t="b">
        <v>0</v>
      </c>
      <c r="V1937" t="b">
        <v>0</v>
      </c>
      <c r="W1937" t="s">
        <v>44</v>
      </c>
      <c r="X1937" t="s">
        <v>200</v>
      </c>
      <c r="Y1937" t="s">
        <v>331</v>
      </c>
      <c r="Z1937" s="3">
        <v>1.3580000000000001</v>
      </c>
      <c r="AA1937" t="s">
        <v>848</v>
      </c>
      <c r="AB1937" t="s">
        <v>11935</v>
      </c>
      <c r="AC1937" s="6" t="s">
        <v>11936</v>
      </c>
      <c r="AD1937" s="3">
        <f t="shared" si="240"/>
        <v>2</v>
      </c>
      <c r="AE1937" s="4">
        <f t="shared" si="241"/>
        <v>50</v>
      </c>
      <c r="AF1937" s="4">
        <f t="shared" si="242"/>
        <v>8</v>
      </c>
      <c r="AG1937" s="4">
        <f t="shared" si="243"/>
        <v>111</v>
      </c>
      <c r="AH1937" t="str">
        <f t="shared" si="244"/>
        <v>standard</v>
      </c>
      <c r="AI1937" t="b">
        <f t="shared" si="245"/>
        <v>0</v>
      </c>
      <c r="AJ1937" t="str">
        <f t="shared" si="246"/>
        <v>ok</v>
      </c>
      <c r="AK1937" t="s">
        <v>11937</v>
      </c>
      <c r="AL1937" t="s">
        <v>418</v>
      </c>
      <c r="AM1937" s="2">
        <v>46073</v>
      </c>
      <c r="AN1937" t="b">
        <f t="shared" si="247"/>
        <v>1</v>
      </c>
    </row>
    <row r="1938" spans="1:40" ht="43.2" x14ac:dyDescent="0.3">
      <c r="A1938" t="s">
        <v>11938</v>
      </c>
      <c r="B1938" t="s">
        <v>11939</v>
      </c>
      <c r="C1938" s="6" t="s">
        <v>11940</v>
      </c>
      <c r="D1938" t="s">
        <v>63</v>
      </c>
      <c r="E1938" s="4">
        <v>28</v>
      </c>
      <c r="F1938" t="b">
        <v>0</v>
      </c>
      <c r="G1938" s="4">
        <v>79</v>
      </c>
      <c r="H1938" s="3">
        <v>0</v>
      </c>
      <c r="I1938" s="3">
        <v>0</v>
      </c>
      <c r="J1938" s="3">
        <v>0</v>
      </c>
      <c r="K1938" s="3">
        <v>0</v>
      </c>
      <c r="L1938" s="3">
        <v>0.6</v>
      </c>
      <c r="M1938" s="3">
        <v>0</v>
      </c>
      <c r="N1938" s="3">
        <v>0.43</v>
      </c>
      <c r="O1938" s="3">
        <v>0</v>
      </c>
      <c r="P1938" s="4">
        <v>2</v>
      </c>
      <c r="Q1938" s="4">
        <v>7</v>
      </c>
      <c r="R1938" t="b">
        <v>0</v>
      </c>
      <c r="S1938" t="b">
        <v>1</v>
      </c>
      <c r="T1938" t="b">
        <v>0</v>
      </c>
      <c r="U1938" t="b">
        <v>1</v>
      </c>
      <c r="V1938" t="b">
        <v>1</v>
      </c>
      <c r="W1938" t="s">
        <v>44</v>
      </c>
      <c r="X1938" t="s">
        <v>55</v>
      </c>
      <c r="Y1938" t="s">
        <v>46</v>
      </c>
      <c r="Z1938" s="3">
        <v>0.85199999999999998</v>
      </c>
      <c r="AA1938" t="s">
        <v>848</v>
      </c>
      <c r="AB1938" t="s">
        <v>11941</v>
      </c>
      <c r="AC1938" s="6" t="s">
        <v>11942</v>
      </c>
      <c r="AD1938" s="3">
        <f t="shared" si="240"/>
        <v>3.06</v>
      </c>
      <c r="AE1938" s="4">
        <f t="shared" si="241"/>
        <v>31</v>
      </c>
      <c r="AF1938" s="4">
        <f t="shared" si="242"/>
        <v>6</v>
      </c>
      <c r="AG1938" s="4">
        <f t="shared" si="243"/>
        <v>112</v>
      </c>
      <c r="AH1938" t="str">
        <f t="shared" si="244"/>
        <v>standard</v>
      </c>
      <c r="AI1938" t="b">
        <f t="shared" si="245"/>
        <v>0</v>
      </c>
      <c r="AJ1938" t="str">
        <f t="shared" si="246"/>
        <v>ok</v>
      </c>
      <c r="AK1938" t="s">
        <v>11943</v>
      </c>
      <c r="AM1938" s="2">
        <v>46163</v>
      </c>
      <c r="AN1938" t="b">
        <f t="shared" si="247"/>
        <v>1</v>
      </c>
    </row>
    <row r="1939" spans="1:40" ht="43.2" x14ac:dyDescent="0.3">
      <c r="A1939" t="s">
        <v>11944</v>
      </c>
      <c r="B1939" t="s">
        <v>11945</v>
      </c>
      <c r="C1939" s="6" t="s">
        <v>11946</v>
      </c>
      <c r="D1939" t="s">
        <v>63</v>
      </c>
      <c r="E1939" s="4">
        <v>21</v>
      </c>
      <c r="F1939" t="b">
        <v>1</v>
      </c>
      <c r="G1939" s="4">
        <v>1009</v>
      </c>
      <c r="H1939" s="3">
        <v>0</v>
      </c>
      <c r="I1939" s="3">
        <v>0</v>
      </c>
      <c r="J1939" s="3">
        <v>0.46</v>
      </c>
      <c r="K1939" s="3">
        <v>0</v>
      </c>
      <c r="L1939" s="3">
        <v>0.69</v>
      </c>
      <c r="M1939" s="3">
        <v>0.35</v>
      </c>
      <c r="N1939" s="3">
        <v>0</v>
      </c>
      <c r="O1939" s="3">
        <v>0</v>
      </c>
      <c r="P1939" s="4">
        <v>6</v>
      </c>
      <c r="Q1939" s="4">
        <v>9</v>
      </c>
      <c r="R1939" t="b">
        <v>1</v>
      </c>
      <c r="S1939" t="b">
        <v>0</v>
      </c>
      <c r="T1939" t="b">
        <v>0</v>
      </c>
      <c r="U1939" t="b">
        <v>1</v>
      </c>
      <c r="V1939" t="b">
        <v>1</v>
      </c>
      <c r="W1939" t="s">
        <v>92</v>
      </c>
      <c r="X1939" t="s">
        <v>65</v>
      </c>
      <c r="Y1939" t="s">
        <v>46</v>
      </c>
      <c r="Z1939" s="3">
        <v>1.921</v>
      </c>
      <c r="AA1939" t="s">
        <v>93</v>
      </c>
      <c r="AB1939" t="s">
        <v>11947</v>
      </c>
      <c r="AC1939" s="6" t="s">
        <v>11948</v>
      </c>
      <c r="AD1939" s="3">
        <f t="shared" si="240"/>
        <v>4.46</v>
      </c>
      <c r="AE1939" s="4">
        <f t="shared" si="241"/>
        <v>27</v>
      </c>
      <c r="AF1939" s="4">
        <f t="shared" si="242"/>
        <v>4</v>
      </c>
      <c r="AG1939" s="4">
        <f t="shared" si="243"/>
        <v>114</v>
      </c>
      <c r="AH1939" t="str">
        <f t="shared" si="244"/>
        <v>standard</v>
      </c>
      <c r="AI1939" t="b">
        <f t="shared" si="245"/>
        <v>0</v>
      </c>
      <c r="AJ1939" t="str">
        <f t="shared" si="246"/>
        <v>ok</v>
      </c>
      <c r="AK1939" t="s">
        <v>11949</v>
      </c>
      <c r="AL1939" t="s">
        <v>7645</v>
      </c>
      <c r="AM1939" s="2">
        <v>46064</v>
      </c>
      <c r="AN1939" t="b">
        <f t="shared" si="247"/>
        <v>1</v>
      </c>
    </row>
    <row r="1940" spans="1:40" ht="43.2" x14ac:dyDescent="0.3">
      <c r="A1940" t="s">
        <v>11950</v>
      </c>
      <c r="B1940" t="s">
        <v>11951</v>
      </c>
      <c r="C1940" s="6" t="s">
        <v>11952</v>
      </c>
      <c r="D1940" t="s">
        <v>63</v>
      </c>
      <c r="E1940" s="4">
        <v>24</v>
      </c>
      <c r="F1940" t="b">
        <v>1</v>
      </c>
      <c r="G1940" s="4">
        <v>1448</v>
      </c>
      <c r="H1940" s="3">
        <v>0</v>
      </c>
      <c r="I1940" s="3">
        <v>1</v>
      </c>
      <c r="J1940" s="3">
        <v>0</v>
      </c>
      <c r="K1940" s="3">
        <v>0</v>
      </c>
      <c r="L1940" s="3">
        <v>0</v>
      </c>
      <c r="M1940" s="3">
        <v>0</v>
      </c>
      <c r="N1940" s="3">
        <v>1.39</v>
      </c>
      <c r="O1940" s="3">
        <v>0</v>
      </c>
      <c r="P1940" s="4">
        <v>6</v>
      </c>
      <c r="Q1940" s="4">
        <v>10</v>
      </c>
      <c r="R1940" t="b">
        <v>1</v>
      </c>
      <c r="S1940" t="b">
        <v>1</v>
      </c>
      <c r="T1940" t="b">
        <v>0</v>
      </c>
      <c r="U1940" t="b">
        <v>1</v>
      </c>
      <c r="V1940" t="b">
        <v>1</v>
      </c>
      <c r="W1940" t="s">
        <v>64</v>
      </c>
      <c r="X1940" t="s">
        <v>65</v>
      </c>
      <c r="Y1940" t="s">
        <v>66</v>
      </c>
      <c r="Z1940" s="3">
        <v>0.37</v>
      </c>
      <c r="AA1940" t="s">
        <v>67</v>
      </c>
      <c r="AB1940" t="s">
        <v>11953</v>
      </c>
      <c r="AC1940" s="6" t="s">
        <v>11954</v>
      </c>
      <c r="AD1940" s="3">
        <f t="shared" si="240"/>
        <v>5.28</v>
      </c>
      <c r="AE1940" s="4">
        <f t="shared" si="241"/>
        <v>31</v>
      </c>
      <c r="AF1940" s="4">
        <f t="shared" si="242"/>
        <v>5</v>
      </c>
      <c r="AG1940" s="4">
        <f t="shared" si="243"/>
        <v>120</v>
      </c>
      <c r="AH1940" t="str">
        <f t="shared" si="244"/>
        <v>standard</v>
      </c>
      <c r="AI1940" t="b">
        <f t="shared" si="245"/>
        <v>0</v>
      </c>
      <c r="AJ1940" t="str">
        <f t="shared" si="246"/>
        <v>ok</v>
      </c>
      <c r="AK1940" t="s">
        <v>11955</v>
      </c>
      <c r="AL1940" t="s">
        <v>6830</v>
      </c>
      <c r="AM1940" s="2">
        <v>46051</v>
      </c>
      <c r="AN1940" t="b">
        <f t="shared" si="247"/>
        <v>1</v>
      </c>
    </row>
    <row r="1941" spans="1:40" ht="28.8" x14ac:dyDescent="0.3">
      <c r="A1941" t="s">
        <v>11956</v>
      </c>
      <c r="B1941" t="s">
        <v>11957</v>
      </c>
      <c r="C1941" s="6" t="s">
        <v>11958</v>
      </c>
      <c r="D1941" t="s">
        <v>119</v>
      </c>
      <c r="E1941" s="4">
        <v>56</v>
      </c>
      <c r="F1941" t="b">
        <v>1</v>
      </c>
      <c r="G1941" s="4">
        <v>1189</v>
      </c>
      <c r="H1941" s="3">
        <v>0</v>
      </c>
      <c r="I1941" s="3">
        <v>0</v>
      </c>
      <c r="J1941" s="3">
        <v>0</v>
      </c>
      <c r="K1941" s="3">
        <v>0</v>
      </c>
      <c r="L1941" s="3">
        <v>0</v>
      </c>
      <c r="M1941" s="3">
        <v>0</v>
      </c>
      <c r="N1941" s="3">
        <v>3.38</v>
      </c>
      <c r="O1941" s="3">
        <v>0</v>
      </c>
      <c r="P1941" s="4">
        <v>6</v>
      </c>
      <c r="Q1941" s="4">
        <v>9</v>
      </c>
      <c r="R1941" t="b">
        <v>0</v>
      </c>
      <c r="S1941" t="b">
        <v>1</v>
      </c>
      <c r="T1941" t="b">
        <v>1</v>
      </c>
      <c r="U1941" t="b">
        <v>0</v>
      </c>
      <c r="V1941" t="b">
        <v>0</v>
      </c>
      <c r="W1941" t="s">
        <v>111</v>
      </c>
      <c r="X1941" t="s">
        <v>75</v>
      </c>
      <c r="Y1941" t="s">
        <v>102</v>
      </c>
      <c r="Z1941" s="3">
        <v>2.8</v>
      </c>
      <c r="AA1941" t="s">
        <v>230</v>
      </c>
      <c r="AB1941" t="s">
        <v>11959</v>
      </c>
      <c r="AC1941" s="6" t="s">
        <v>11960</v>
      </c>
      <c r="AD1941" s="3">
        <f t="shared" si="240"/>
        <v>10.76</v>
      </c>
      <c r="AE1941" s="4">
        <f t="shared" si="241"/>
        <v>84</v>
      </c>
      <c r="AF1941" s="4">
        <f t="shared" si="242"/>
        <v>4</v>
      </c>
      <c r="AG1941" s="4">
        <f t="shared" si="243"/>
        <v>112</v>
      </c>
      <c r="AH1941" t="str">
        <f t="shared" si="244"/>
        <v>standard</v>
      </c>
      <c r="AI1941" t="b">
        <f t="shared" si="245"/>
        <v>0</v>
      </c>
      <c r="AJ1941" t="str">
        <f t="shared" si="246"/>
        <v>review: multi-status synergy</v>
      </c>
      <c r="AK1941" t="s">
        <v>11961</v>
      </c>
      <c r="AM1941" s="2">
        <v>46045</v>
      </c>
      <c r="AN1941" t="b">
        <f t="shared" si="247"/>
        <v>1</v>
      </c>
    </row>
    <row r="1942" spans="1:40" ht="43.2" x14ac:dyDescent="0.3">
      <c r="A1942" t="s">
        <v>11962</v>
      </c>
      <c r="B1942" t="s">
        <v>9642</v>
      </c>
      <c r="C1942" s="6" t="s">
        <v>11963</v>
      </c>
      <c r="D1942" t="s">
        <v>119</v>
      </c>
      <c r="E1942" s="4">
        <v>37</v>
      </c>
      <c r="F1942" t="b">
        <v>0</v>
      </c>
      <c r="G1942" s="4">
        <v>1875</v>
      </c>
      <c r="H1942" s="3">
        <v>0.39</v>
      </c>
      <c r="I1942" s="3">
        <v>1</v>
      </c>
      <c r="J1942" s="3">
        <v>0</v>
      </c>
      <c r="K1942" s="3">
        <v>0</v>
      </c>
      <c r="L1942" s="3">
        <v>0</v>
      </c>
      <c r="M1942" s="3">
        <v>0.39</v>
      </c>
      <c r="N1942" s="3">
        <v>0</v>
      </c>
      <c r="O1942" s="3">
        <v>0</v>
      </c>
      <c r="P1942" s="4">
        <v>2</v>
      </c>
      <c r="Q1942" s="4">
        <v>2</v>
      </c>
      <c r="R1942" t="b">
        <v>1</v>
      </c>
      <c r="S1942" t="b">
        <v>1</v>
      </c>
      <c r="T1942" t="b">
        <v>0</v>
      </c>
      <c r="U1942" t="b">
        <v>0</v>
      </c>
      <c r="V1942" t="b">
        <v>0</v>
      </c>
      <c r="W1942" t="s">
        <v>64</v>
      </c>
      <c r="X1942" t="s">
        <v>128</v>
      </c>
      <c r="Y1942" t="s">
        <v>46</v>
      </c>
      <c r="Z1942" s="3">
        <v>3.3940000000000001</v>
      </c>
      <c r="AA1942" t="s">
        <v>67</v>
      </c>
      <c r="AB1942" t="s">
        <v>9644</v>
      </c>
      <c r="AC1942" s="6" t="s">
        <v>11964</v>
      </c>
      <c r="AD1942" s="3">
        <f t="shared" si="240"/>
        <v>9.4</v>
      </c>
      <c r="AE1942" s="4">
        <f t="shared" si="241"/>
        <v>53</v>
      </c>
      <c r="AF1942" s="4">
        <f t="shared" si="242"/>
        <v>1</v>
      </c>
      <c r="AG1942" s="4">
        <f t="shared" si="243"/>
        <v>112</v>
      </c>
      <c r="AH1942" t="str">
        <f t="shared" si="244"/>
        <v>standard</v>
      </c>
      <c r="AI1942" t="b">
        <f t="shared" si="245"/>
        <v>0</v>
      </c>
      <c r="AJ1942" t="str">
        <f t="shared" si="246"/>
        <v>ok</v>
      </c>
      <c r="AK1942" t="s">
        <v>11965</v>
      </c>
      <c r="AM1942" s="2">
        <v>46072</v>
      </c>
      <c r="AN1942" t="b">
        <f t="shared" si="247"/>
        <v>1</v>
      </c>
    </row>
    <row r="1943" spans="1:40" ht="43.2" x14ac:dyDescent="0.3">
      <c r="A1943" t="s">
        <v>11966</v>
      </c>
      <c r="B1943" t="s">
        <v>11967</v>
      </c>
      <c r="C1943" s="6" t="s">
        <v>11968</v>
      </c>
      <c r="D1943" t="s">
        <v>147</v>
      </c>
      <c r="E1943" s="4">
        <v>130</v>
      </c>
      <c r="F1943" t="b">
        <v>1</v>
      </c>
      <c r="G1943" s="4">
        <v>1167</v>
      </c>
      <c r="H1943" s="3">
        <v>0</v>
      </c>
      <c r="I1943" s="3">
        <v>-1</v>
      </c>
      <c r="J1943" s="3">
        <v>0.05</v>
      </c>
      <c r="K1943" s="3">
        <v>0.97</v>
      </c>
      <c r="L1943" s="3">
        <v>0.02</v>
      </c>
      <c r="M1943" s="3">
        <v>0.45</v>
      </c>
      <c r="N1943" s="3">
        <v>0</v>
      </c>
      <c r="O1943" s="3">
        <v>0</v>
      </c>
      <c r="P1943" s="4">
        <v>8</v>
      </c>
      <c r="Q1943" s="4">
        <v>8</v>
      </c>
      <c r="R1943" t="b">
        <v>0</v>
      </c>
      <c r="S1943" t="b">
        <v>0</v>
      </c>
      <c r="T1943" t="b">
        <v>0</v>
      </c>
      <c r="U1943" t="b">
        <v>0</v>
      </c>
      <c r="V1943" t="b">
        <v>0</v>
      </c>
      <c r="W1943" t="s">
        <v>64</v>
      </c>
      <c r="X1943" t="s">
        <v>75</v>
      </c>
      <c r="Y1943" t="s">
        <v>66</v>
      </c>
      <c r="Z1943" s="3">
        <v>1.655</v>
      </c>
      <c r="AA1943" t="s">
        <v>120</v>
      </c>
      <c r="AB1943" t="s">
        <v>11969</v>
      </c>
      <c r="AC1943" s="6" t="s">
        <v>11970</v>
      </c>
      <c r="AD1943" s="3">
        <f t="shared" si="240"/>
        <v>14.53</v>
      </c>
      <c r="AE1943" s="4">
        <f t="shared" si="241"/>
        <v>206</v>
      </c>
      <c r="AF1943" s="4">
        <f t="shared" si="242"/>
        <v>1</v>
      </c>
      <c r="AG1943" s="4">
        <f t="shared" si="243"/>
        <v>122</v>
      </c>
      <c r="AH1943" t="str">
        <f t="shared" si="244"/>
        <v>boss-vault</v>
      </c>
      <c r="AI1943" t="b">
        <f t="shared" si="245"/>
        <v>1</v>
      </c>
      <c r="AJ1943" t="str">
        <f t="shared" si="246"/>
        <v>ok</v>
      </c>
      <c r="AK1943" t="s">
        <v>11971</v>
      </c>
      <c r="AM1943" s="2">
        <v>46050</v>
      </c>
      <c r="AN1943" t="b">
        <f t="shared" si="247"/>
        <v>1</v>
      </c>
    </row>
    <row r="1944" spans="1:40" ht="43.2" x14ac:dyDescent="0.3">
      <c r="A1944" t="s">
        <v>11972</v>
      </c>
      <c r="B1944" t="s">
        <v>11973</v>
      </c>
      <c r="C1944" s="6" t="s">
        <v>11974</v>
      </c>
      <c r="D1944" t="s">
        <v>63</v>
      </c>
      <c r="E1944" s="4">
        <v>35</v>
      </c>
      <c r="F1944" t="b">
        <v>1</v>
      </c>
      <c r="G1944" s="4">
        <v>239</v>
      </c>
      <c r="H1944" s="3">
        <v>1.6</v>
      </c>
      <c r="I1944" s="3">
        <v>0</v>
      </c>
      <c r="J1944" s="3">
        <v>0.31</v>
      </c>
      <c r="K1944" s="3">
        <v>0</v>
      </c>
      <c r="L1944" s="3">
        <v>0.2</v>
      </c>
      <c r="M1944" s="3">
        <v>0</v>
      </c>
      <c r="N1944" s="3">
        <v>2.09</v>
      </c>
      <c r="O1944" s="3">
        <v>0.83</v>
      </c>
      <c r="P1944" s="4">
        <v>2</v>
      </c>
      <c r="Q1944" s="4">
        <v>10</v>
      </c>
      <c r="R1944" t="b">
        <v>1</v>
      </c>
      <c r="S1944" t="b">
        <v>1</v>
      </c>
      <c r="T1944" t="b">
        <v>0</v>
      </c>
      <c r="U1944" t="b">
        <v>1</v>
      </c>
      <c r="V1944" t="b">
        <v>0</v>
      </c>
      <c r="W1944" t="s">
        <v>84</v>
      </c>
      <c r="X1944" t="s">
        <v>55</v>
      </c>
      <c r="Y1944" t="s">
        <v>46</v>
      </c>
      <c r="Z1944" s="3">
        <v>0.29399999999999998</v>
      </c>
      <c r="AA1944" t="s">
        <v>598</v>
      </c>
      <c r="AB1944" t="s">
        <v>11975</v>
      </c>
      <c r="AC1944" s="6" t="s">
        <v>11976</v>
      </c>
      <c r="AD1944" s="3">
        <f t="shared" si="240"/>
        <v>20.97</v>
      </c>
      <c r="AE1944" s="4">
        <f t="shared" si="241"/>
        <v>66</v>
      </c>
      <c r="AF1944" s="4">
        <f t="shared" si="242"/>
        <v>9</v>
      </c>
      <c r="AG1944" s="4">
        <f t="shared" si="243"/>
        <v>111</v>
      </c>
      <c r="AH1944" t="str">
        <f t="shared" si="244"/>
        <v>rare-chest</v>
      </c>
      <c r="AI1944" t="b">
        <f t="shared" si="245"/>
        <v>0</v>
      </c>
      <c r="AJ1944" t="str">
        <f t="shared" si="246"/>
        <v>review: balance outlier</v>
      </c>
      <c r="AK1944" t="s">
        <v>11977</v>
      </c>
      <c r="AM1944" s="2">
        <v>46104</v>
      </c>
      <c r="AN1944" t="b">
        <f t="shared" si="247"/>
        <v>1</v>
      </c>
    </row>
    <row r="1945" spans="1:40" ht="43.2" x14ac:dyDescent="0.3">
      <c r="A1945" t="s">
        <v>11978</v>
      </c>
      <c r="B1945" t="s">
        <v>11979</v>
      </c>
      <c r="C1945" s="6" t="s">
        <v>11980</v>
      </c>
      <c r="D1945" t="s">
        <v>63</v>
      </c>
      <c r="E1945" s="4">
        <v>15</v>
      </c>
      <c r="F1945" t="b">
        <v>1</v>
      </c>
      <c r="G1945" s="4">
        <v>1233</v>
      </c>
      <c r="H1945" s="3">
        <v>0.13</v>
      </c>
      <c r="I1945" s="3">
        <v>0</v>
      </c>
      <c r="J1945" s="3">
        <v>0</v>
      </c>
      <c r="K1945" s="3">
        <v>0</v>
      </c>
      <c r="L1945" s="3">
        <v>0</v>
      </c>
      <c r="M1945" s="3">
        <v>0</v>
      </c>
      <c r="N1945" s="3">
        <v>0</v>
      </c>
      <c r="O1945" s="3">
        <v>0</v>
      </c>
      <c r="P1945" s="4">
        <v>8</v>
      </c>
      <c r="Q1945" s="4">
        <v>9</v>
      </c>
      <c r="R1945" t="b">
        <v>1</v>
      </c>
      <c r="S1945" t="b">
        <v>1</v>
      </c>
      <c r="T1945" t="b">
        <v>1</v>
      </c>
      <c r="U1945" t="b">
        <v>1</v>
      </c>
      <c r="V1945" t="b">
        <v>0</v>
      </c>
      <c r="W1945" t="s">
        <v>64</v>
      </c>
      <c r="X1945" t="s">
        <v>128</v>
      </c>
      <c r="Y1945" t="s">
        <v>46</v>
      </c>
      <c r="Z1945" s="3">
        <v>1.9710000000000001</v>
      </c>
      <c r="AA1945" t="s">
        <v>991</v>
      </c>
      <c r="AB1945" t="s">
        <v>11981</v>
      </c>
      <c r="AC1945" s="6" t="s">
        <v>11982</v>
      </c>
      <c r="AD1945" s="3">
        <f t="shared" si="240"/>
        <v>2.04</v>
      </c>
      <c r="AE1945" s="4">
        <f t="shared" si="241"/>
        <v>22</v>
      </c>
      <c r="AF1945" s="4">
        <f t="shared" si="242"/>
        <v>2</v>
      </c>
      <c r="AG1945" s="4">
        <f t="shared" si="243"/>
        <v>112</v>
      </c>
      <c r="AH1945" t="str">
        <f t="shared" si="244"/>
        <v>standard</v>
      </c>
      <c r="AI1945" t="b">
        <f t="shared" si="245"/>
        <v>0</v>
      </c>
      <c r="AJ1945" t="str">
        <f t="shared" si="246"/>
        <v>review: volatile physics</v>
      </c>
      <c r="AK1945" t="s">
        <v>11983</v>
      </c>
      <c r="AM1945" s="2">
        <v>46169</v>
      </c>
      <c r="AN1945" t="b">
        <f t="shared" si="247"/>
        <v>1</v>
      </c>
    </row>
    <row r="1946" spans="1:40" ht="43.2" x14ac:dyDescent="0.3">
      <c r="A1946" t="s">
        <v>11984</v>
      </c>
      <c r="B1946" t="s">
        <v>11985</v>
      </c>
      <c r="C1946" s="6" t="s">
        <v>11986</v>
      </c>
      <c r="D1946" t="s">
        <v>119</v>
      </c>
      <c r="E1946" s="4">
        <v>38</v>
      </c>
      <c r="F1946" t="b">
        <v>0</v>
      </c>
      <c r="G1946" s="4">
        <v>1561</v>
      </c>
      <c r="H1946" s="3">
        <v>0</v>
      </c>
      <c r="I1946" s="3">
        <v>-1</v>
      </c>
      <c r="J1946" s="3">
        <v>0</v>
      </c>
      <c r="K1946" s="3">
        <v>0</v>
      </c>
      <c r="L1946" s="3">
        <v>-0.28999999999999998</v>
      </c>
      <c r="M1946" s="3">
        <v>0</v>
      </c>
      <c r="N1946" s="3">
        <v>0</v>
      </c>
      <c r="O1946" s="3">
        <v>0</v>
      </c>
      <c r="P1946" s="4">
        <v>7</v>
      </c>
      <c r="Q1946" s="4">
        <v>7</v>
      </c>
      <c r="R1946" t="b">
        <v>1</v>
      </c>
      <c r="S1946" t="b">
        <v>0</v>
      </c>
      <c r="T1946" t="b">
        <v>1</v>
      </c>
      <c r="U1946" t="b">
        <v>0</v>
      </c>
      <c r="V1946" t="b">
        <v>0</v>
      </c>
      <c r="W1946" t="s">
        <v>54</v>
      </c>
      <c r="X1946" t="s">
        <v>45</v>
      </c>
      <c r="Y1946" t="s">
        <v>46</v>
      </c>
      <c r="Z1946" s="3">
        <v>9.5000000000000001E-2</v>
      </c>
      <c r="AA1946" t="s">
        <v>951</v>
      </c>
      <c r="AB1946" t="s">
        <v>11987</v>
      </c>
      <c r="AC1946" s="6" t="s">
        <v>11988</v>
      </c>
      <c r="AD1946" s="3">
        <f t="shared" si="240"/>
        <v>6.08</v>
      </c>
      <c r="AE1946" s="4">
        <f t="shared" si="241"/>
        <v>53</v>
      </c>
      <c r="AF1946" s="4">
        <f t="shared" si="242"/>
        <v>1</v>
      </c>
      <c r="AG1946" s="4">
        <f t="shared" si="243"/>
        <v>112</v>
      </c>
      <c r="AH1946" t="str">
        <f t="shared" si="244"/>
        <v>standard</v>
      </c>
      <c r="AI1946" t="b">
        <f t="shared" si="245"/>
        <v>1</v>
      </c>
      <c r="AJ1946" t="str">
        <f t="shared" si="246"/>
        <v>ok</v>
      </c>
      <c r="AK1946" t="s">
        <v>11989</v>
      </c>
      <c r="AM1946" s="2">
        <v>46132</v>
      </c>
      <c r="AN1946" t="b">
        <f t="shared" si="247"/>
        <v>1</v>
      </c>
    </row>
    <row r="1947" spans="1:40" ht="43.2" x14ac:dyDescent="0.3">
      <c r="A1947" t="s">
        <v>11990</v>
      </c>
      <c r="B1947" t="s">
        <v>11991</v>
      </c>
      <c r="C1947" s="6" t="s">
        <v>11992</v>
      </c>
      <c r="D1947" t="s">
        <v>63</v>
      </c>
      <c r="E1947" s="4">
        <v>13</v>
      </c>
      <c r="F1947" t="b">
        <v>0</v>
      </c>
      <c r="G1947" s="4">
        <v>1815</v>
      </c>
      <c r="H1947" s="3">
        <v>1.27</v>
      </c>
      <c r="I1947" s="3">
        <v>1</v>
      </c>
      <c r="J1947" s="3">
        <v>0</v>
      </c>
      <c r="K1947" s="3">
        <v>0</v>
      </c>
      <c r="L1947" s="3">
        <v>0.53</v>
      </c>
      <c r="M1947" s="3">
        <v>0</v>
      </c>
      <c r="N1947" s="3">
        <v>0</v>
      </c>
      <c r="O1947" s="3">
        <v>0.76</v>
      </c>
      <c r="P1947" s="4">
        <v>9</v>
      </c>
      <c r="Q1947" s="4">
        <v>9</v>
      </c>
      <c r="R1947" t="b">
        <v>1</v>
      </c>
      <c r="S1947" t="b">
        <v>1</v>
      </c>
      <c r="T1947" t="b">
        <v>1</v>
      </c>
      <c r="U1947" t="b">
        <v>0</v>
      </c>
      <c r="V1947" t="b">
        <v>1</v>
      </c>
      <c r="W1947" t="s">
        <v>64</v>
      </c>
      <c r="X1947" t="s">
        <v>55</v>
      </c>
      <c r="Y1947" t="s">
        <v>222</v>
      </c>
      <c r="Z1947" s="3">
        <v>0.22500000000000001</v>
      </c>
      <c r="AA1947" t="s">
        <v>991</v>
      </c>
      <c r="AB1947" t="s">
        <v>11993</v>
      </c>
      <c r="AC1947" s="6" t="s">
        <v>11994</v>
      </c>
      <c r="AD1947" s="3">
        <f t="shared" si="240"/>
        <v>15.24</v>
      </c>
      <c r="AE1947" s="4">
        <f t="shared" si="241"/>
        <v>27</v>
      </c>
      <c r="AF1947" s="4">
        <f t="shared" si="242"/>
        <v>1</v>
      </c>
      <c r="AG1947" s="4">
        <f t="shared" si="243"/>
        <v>121</v>
      </c>
      <c r="AH1947" t="str">
        <f t="shared" si="244"/>
        <v>rare-chest</v>
      </c>
      <c r="AI1947" t="b">
        <f t="shared" si="245"/>
        <v>0</v>
      </c>
      <c r="AJ1947" t="str">
        <f t="shared" si="246"/>
        <v>review: balance outlier</v>
      </c>
      <c r="AK1947" t="s">
        <v>11995</v>
      </c>
      <c r="AM1947" s="2">
        <v>46112</v>
      </c>
      <c r="AN1947" t="b">
        <f t="shared" si="247"/>
        <v>1</v>
      </c>
    </row>
    <row r="1948" spans="1:40" ht="43.2" x14ac:dyDescent="0.3">
      <c r="A1948" t="s">
        <v>11996</v>
      </c>
      <c r="B1948" t="s">
        <v>786</v>
      </c>
      <c r="C1948" s="6" t="s">
        <v>11997</v>
      </c>
      <c r="D1948" t="s">
        <v>63</v>
      </c>
      <c r="E1948" s="4">
        <v>29</v>
      </c>
      <c r="F1948" t="b">
        <v>1</v>
      </c>
      <c r="G1948" s="4">
        <v>1451</v>
      </c>
      <c r="H1948" s="3">
        <v>0</v>
      </c>
      <c r="I1948" s="3">
        <v>2</v>
      </c>
      <c r="J1948" s="3">
        <v>0</v>
      </c>
      <c r="K1948" s="3">
        <v>0</v>
      </c>
      <c r="L1948" s="3">
        <v>0</v>
      </c>
      <c r="M1948" s="3">
        <v>0.21</v>
      </c>
      <c r="N1948" s="3">
        <v>0</v>
      </c>
      <c r="O1948" s="3">
        <v>0</v>
      </c>
      <c r="P1948" s="4">
        <v>1</v>
      </c>
      <c r="Q1948" s="4">
        <v>7</v>
      </c>
      <c r="R1948" t="b">
        <v>0</v>
      </c>
      <c r="S1948" t="b">
        <v>0</v>
      </c>
      <c r="T1948" t="b">
        <v>0</v>
      </c>
      <c r="U1948" t="b">
        <v>1</v>
      </c>
      <c r="V1948" t="b">
        <v>0</v>
      </c>
      <c r="W1948" t="s">
        <v>44</v>
      </c>
      <c r="X1948" t="s">
        <v>55</v>
      </c>
      <c r="Y1948" t="s">
        <v>102</v>
      </c>
      <c r="Z1948" s="3">
        <v>2.3069999999999999</v>
      </c>
      <c r="AA1948" t="s">
        <v>47</v>
      </c>
      <c r="AB1948" t="s">
        <v>789</v>
      </c>
      <c r="AC1948" s="6" t="s">
        <v>11998</v>
      </c>
      <c r="AD1948" s="3">
        <f t="shared" si="240"/>
        <v>4.42</v>
      </c>
      <c r="AE1948" s="4">
        <f t="shared" si="241"/>
        <v>34</v>
      </c>
      <c r="AF1948" s="4">
        <f t="shared" si="242"/>
        <v>7</v>
      </c>
      <c r="AG1948" s="4">
        <f t="shared" si="243"/>
        <v>118</v>
      </c>
      <c r="AH1948" t="str">
        <f t="shared" si="244"/>
        <v>standard</v>
      </c>
      <c r="AI1948" t="b">
        <f t="shared" si="245"/>
        <v>0</v>
      </c>
      <c r="AJ1948" t="str">
        <f t="shared" si="246"/>
        <v>ok</v>
      </c>
      <c r="AK1948" t="s">
        <v>11999</v>
      </c>
      <c r="AL1948" t="s">
        <v>9346</v>
      </c>
      <c r="AM1948" s="2">
        <v>46157</v>
      </c>
      <c r="AN1948" t="b">
        <f t="shared" si="247"/>
        <v>1</v>
      </c>
    </row>
    <row r="1949" spans="1:40" ht="43.2" x14ac:dyDescent="0.3">
      <c r="A1949" t="s">
        <v>12000</v>
      </c>
      <c r="B1949" t="s">
        <v>12001</v>
      </c>
      <c r="C1949" s="6" t="s">
        <v>12002</v>
      </c>
      <c r="D1949" t="s">
        <v>43</v>
      </c>
      <c r="E1949" s="4">
        <v>29</v>
      </c>
      <c r="F1949" t="b">
        <v>1</v>
      </c>
      <c r="G1949" s="4">
        <v>1412</v>
      </c>
      <c r="H1949" s="3">
        <v>0.11</v>
      </c>
      <c r="I1949" s="3">
        <v>0</v>
      </c>
      <c r="J1949" s="3">
        <v>0</v>
      </c>
      <c r="K1949" s="3">
        <v>0</v>
      </c>
      <c r="L1949" s="3">
        <v>0</v>
      </c>
      <c r="M1949" s="3">
        <v>0</v>
      </c>
      <c r="N1949" s="3">
        <v>0</v>
      </c>
      <c r="O1949" s="3">
        <v>0.23</v>
      </c>
      <c r="P1949" s="4">
        <v>1</v>
      </c>
      <c r="Q1949" s="4">
        <v>4</v>
      </c>
      <c r="R1949" t="b">
        <v>0</v>
      </c>
      <c r="S1949" t="b">
        <v>1</v>
      </c>
      <c r="T1949" t="b">
        <v>0</v>
      </c>
      <c r="U1949" t="b">
        <v>0</v>
      </c>
      <c r="V1949" t="b">
        <v>1</v>
      </c>
      <c r="W1949" t="s">
        <v>64</v>
      </c>
      <c r="X1949" t="s">
        <v>45</v>
      </c>
      <c r="Y1949" t="s">
        <v>66</v>
      </c>
      <c r="Z1949" s="3">
        <v>0.76600000000000001</v>
      </c>
      <c r="AA1949" t="s">
        <v>67</v>
      </c>
      <c r="AB1949" t="s">
        <v>12003</v>
      </c>
      <c r="AC1949" s="6" t="s">
        <v>12004</v>
      </c>
      <c r="AD1949" s="3">
        <f t="shared" si="240"/>
        <v>3.34</v>
      </c>
      <c r="AE1949" s="4">
        <f t="shared" si="241"/>
        <v>33</v>
      </c>
      <c r="AF1949" s="4">
        <f t="shared" si="242"/>
        <v>4</v>
      </c>
      <c r="AG1949" s="4">
        <f t="shared" si="243"/>
        <v>117</v>
      </c>
      <c r="AH1949" t="str">
        <f t="shared" si="244"/>
        <v>standard</v>
      </c>
      <c r="AI1949" t="b">
        <f t="shared" si="245"/>
        <v>0</v>
      </c>
      <c r="AJ1949" t="str">
        <f t="shared" si="246"/>
        <v>ok</v>
      </c>
      <c r="AK1949" t="s">
        <v>12005</v>
      </c>
      <c r="AM1949" s="2">
        <v>46153</v>
      </c>
      <c r="AN1949" t="b">
        <f t="shared" si="247"/>
        <v>1</v>
      </c>
    </row>
    <row r="1950" spans="1:40" ht="43.2" x14ac:dyDescent="0.3">
      <c r="A1950" t="s">
        <v>12006</v>
      </c>
      <c r="B1950" t="s">
        <v>12007</v>
      </c>
      <c r="C1950" s="6" t="s">
        <v>12008</v>
      </c>
      <c r="D1950" t="s">
        <v>119</v>
      </c>
      <c r="E1950" s="4">
        <v>50</v>
      </c>
      <c r="F1950" t="b">
        <v>0</v>
      </c>
      <c r="G1950" s="4">
        <v>718</v>
      </c>
      <c r="H1950" s="3">
        <v>0</v>
      </c>
      <c r="I1950" s="3">
        <v>0</v>
      </c>
      <c r="J1950" s="3">
        <v>0</v>
      </c>
      <c r="K1950" s="3">
        <v>0</v>
      </c>
      <c r="L1950" s="3">
        <v>-0.25</v>
      </c>
      <c r="M1950" s="3">
        <v>0</v>
      </c>
      <c r="N1950" s="3">
        <v>0</v>
      </c>
      <c r="O1950" s="3">
        <v>0</v>
      </c>
      <c r="P1950" s="4">
        <v>5</v>
      </c>
      <c r="Q1950" s="4">
        <v>7</v>
      </c>
      <c r="R1950" t="b">
        <v>0</v>
      </c>
      <c r="S1950" t="b">
        <v>0</v>
      </c>
      <c r="T1950" t="b">
        <v>1</v>
      </c>
      <c r="U1950" t="b">
        <v>1</v>
      </c>
      <c r="V1950" t="b">
        <v>0</v>
      </c>
      <c r="W1950" t="s">
        <v>127</v>
      </c>
      <c r="X1950" t="s">
        <v>75</v>
      </c>
      <c r="Y1950" t="s">
        <v>102</v>
      </c>
      <c r="Z1950" s="3">
        <v>0.875</v>
      </c>
      <c r="AA1950" t="s">
        <v>171</v>
      </c>
      <c r="AB1950" t="s">
        <v>12009</v>
      </c>
      <c r="AC1950" s="6" t="s">
        <v>12010</v>
      </c>
      <c r="AD1950" s="3">
        <f t="shared" si="240"/>
        <v>4.5</v>
      </c>
      <c r="AE1950" s="4">
        <f t="shared" si="241"/>
        <v>63</v>
      </c>
      <c r="AF1950" s="4">
        <f t="shared" si="242"/>
        <v>3</v>
      </c>
      <c r="AG1950" s="4">
        <f t="shared" si="243"/>
        <v>121</v>
      </c>
      <c r="AH1950" t="str">
        <f t="shared" si="244"/>
        <v>standard</v>
      </c>
      <c r="AI1950" t="b">
        <f t="shared" si="245"/>
        <v>1</v>
      </c>
      <c r="AJ1950" t="str">
        <f t="shared" si="246"/>
        <v>ok</v>
      </c>
      <c r="AK1950" t="s">
        <v>12011</v>
      </c>
      <c r="AM1950" s="2">
        <v>46206</v>
      </c>
      <c r="AN1950" t="b">
        <f t="shared" si="247"/>
        <v>1</v>
      </c>
    </row>
    <row r="1951" spans="1:40" ht="43.2" x14ac:dyDescent="0.3">
      <c r="A1951" t="s">
        <v>12012</v>
      </c>
      <c r="B1951" t="s">
        <v>12013</v>
      </c>
      <c r="C1951" s="6" t="s">
        <v>12014</v>
      </c>
      <c r="D1951" t="s">
        <v>43</v>
      </c>
      <c r="E1951" s="4">
        <v>34</v>
      </c>
      <c r="F1951" t="b">
        <v>0</v>
      </c>
      <c r="G1951" s="4">
        <v>1542</v>
      </c>
      <c r="H1951" s="3">
        <v>0.94</v>
      </c>
      <c r="I1951" s="3">
        <v>0</v>
      </c>
      <c r="J1951" s="3">
        <v>0</v>
      </c>
      <c r="K1951" s="3">
        <v>0.84</v>
      </c>
      <c r="L1951" s="3">
        <v>0.67</v>
      </c>
      <c r="M1951" s="3">
        <v>0</v>
      </c>
      <c r="N1951" s="3">
        <v>0</v>
      </c>
      <c r="O1951" s="3">
        <v>0</v>
      </c>
      <c r="P1951" s="4">
        <v>7</v>
      </c>
      <c r="Q1951" s="4">
        <v>10</v>
      </c>
      <c r="R1951" t="b">
        <v>1</v>
      </c>
      <c r="S1951" t="b">
        <v>0</v>
      </c>
      <c r="T1951" t="b">
        <v>1</v>
      </c>
      <c r="U1951" t="b">
        <v>0</v>
      </c>
      <c r="V1951" t="b">
        <v>1</v>
      </c>
      <c r="W1951" t="s">
        <v>111</v>
      </c>
      <c r="X1951" t="s">
        <v>128</v>
      </c>
      <c r="Y1951" t="s">
        <v>129</v>
      </c>
      <c r="Z1951" s="3">
        <v>1.4870000000000001</v>
      </c>
      <c r="AA1951" t="s">
        <v>223</v>
      </c>
      <c r="AB1951" t="s">
        <v>12015</v>
      </c>
      <c r="AC1951" s="6" t="s">
        <v>12016</v>
      </c>
      <c r="AD1951" s="3">
        <f t="shared" si="240"/>
        <v>12.54</v>
      </c>
      <c r="AE1951" s="4">
        <f t="shared" si="241"/>
        <v>57</v>
      </c>
      <c r="AF1951" s="4">
        <f t="shared" si="242"/>
        <v>4</v>
      </c>
      <c r="AG1951" s="4">
        <f t="shared" si="243"/>
        <v>114</v>
      </c>
      <c r="AH1951" t="str">
        <f t="shared" si="244"/>
        <v>rare-chest</v>
      </c>
      <c r="AI1951" t="b">
        <f t="shared" si="245"/>
        <v>0</v>
      </c>
      <c r="AJ1951" t="str">
        <f t="shared" si="246"/>
        <v>ok</v>
      </c>
      <c r="AK1951" t="s">
        <v>12017</v>
      </c>
      <c r="AL1951" t="s">
        <v>6415</v>
      </c>
      <c r="AM1951" s="2">
        <v>46110</v>
      </c>
      <c r="AN1951" t="b">
        <f t="shared" si="247"/>
        <v>1</v>
      </c>
    </row>
    <row r="1952" spans="1:40" ht="43.2" x14ac:dyDescent="0.3">
      <c r="A1952" t="s">
        <v>12018</v>
      </c>
      <c r="B1952" t="s">
        <v>6026</v>
      </c>
      <c r="C1952" s="6" t="s">
        <v>12019</v>
      </c>
      <c r="D1952" t="s">
        <v>43</v>
      </c>
      <c r="E1952" s="4">
        <v>34</v>
      </c>
      <c r="F1952" t="b">
        <v>1</v>
      </c>
      <c r="G1952" s="4">
        <v>1468</v>
      </c>
      <c r="H1952" s="3">
        <v>0</v>
      </c>
      <c r="I1952" s="3">
        <v>1</v>
      </c>
      <c r="J1952" s="3">
        <v>0</v>
      </c>
      <c r="K1952" s="3">
        <v>0</v>
      </c>
      <c r="L1952" s="3">
        <v>0</v>
      </c>
      <c r="M1952" s="3">
        <v>0</v>
      </c>
      <c r="N1952" s="3">
        <v>-1.06</v>
      </c>
      <c r="O1952" s="3">
        <v>0.31</v>
      </c>
      <c r="P1952" s="4">
        <v>6</v>
      </c>
      <c r="Q1952" s="4">
        <v>9</v>
      </c>
      <c r="R1952" t="b">
        <v>0</v>
      </c>
      <c r="S1952" t="b">
        <v>0</v>
      </c>
      <c r="T1952" t="b">
        <v>0</v>
      </c>
      <c r="U1952" t="b">
        <v>1</v>
      </c>
      <c r="V1952" t="b">
        <v>1</v>
      </c>
      <c r="W1952" t="s">
        <v>148</v>
      </c>
      <c r="X1952" t="s">
        <v>75</v>
      </c>
      <c r="Y1952" t="s">
        <v>129</v>
      </c>
      <c r="Z1952" s="3">
        <v>0.30499999999999999</v>
      </c>
      <c r="AA1952" t="s">
        <v>157</v>
      </c>
      <c r="AB1952" t="s">
        <v>6028</v>
      </c>
      <c r="AC1952" s="6" t="s">
        <v>12020</v>
      </c>
      <c r="AD1952" s="3">
        <f t="shared" si="240"/>
        <v>6.24</v>
      </c>
      <c r="AE1952" s="4">
        <f t="shared" si="241"/>
        <v>42</v>
      </c>
      <c r="AF1952" s="4">
        <f t="shared" si="242"/>
        <v>4</v>
      </c>
      <c r="AG1952" s="4">
        <f t="shared" si="243"/>
        <v>118</v>
      </c>
      <c r="AH1952" t="str">
        <f t="shared" si="244"/>
        <v>standard</v>
      </c>
      <c r="AI1952" t="b">
        <f t="shared" si="245"/>
        <v>1</v>
      </c>
      <c r="AJ1952" t="str">
        <f t="shared" si="246"/>
        <v>ok</v>
      </c>
      <c r="AK1952" t="s">
        <v>12021</v>
      </c>
      <c r="AM1952" s="2">
        <v>46167</v>
      </c>
      <c r="AN1952" t="b">
        <f t="shared" si="247"/>
        <v>1</v>
      </c>
    </row>
    <row r="1953" spans="1:40" ht="43.2" x14ac:dyDescent="0.3">
      <c r="A1953" t="s">
        <v>12022</v>
      </c>
      <c r="B1953" t="s">
        <v>12023</v>
      </c>
      <c r="C1953" s="6" t="s">
        <v>12024</v>
      </c>
      <c r="D1953" t="s">
        <v>119</v>
      </c>
      <c r="E1953" s="4">
        <v>62</v>
      </c>
      <c r="F1953" t="b">
        <v>0</v>
      </c>
      <c r="G1953" s="4">
        <v>1932</v>
      </c>
      <c r="H1953" s="3">
        <v>0</v>
      </c>
      <c r="I1953" s="3">
        <v>2</v>
      </c>
      <c r="J1953" s="3">
        <v>0</v>
      </c>
      <c r="K1953" s="3">
        <v>0</v>
      </c>
      <c r="L1953" s="3">
        <v>0.3</v>
      </c>
      <c r="M1953" s="3">
        <v>0</v>
      </c>
      <c r="N1953" s="3">
        <v>0</v>
      </c>
      <c r="O1953" s="3">
        <v>0.71</v>
      </c>
      <c r="P1953" s="4">
        <v>2</v>
      </c>
      <c r="Q1953" s="4">
        <v>9</v>
      </c>
      <c r="R1953" t="b">
        <v>0</v>
      </c>
      <c r="S1953" t="b">
        <v>0</v>
      </c>
      <c r="T1953" t="b">
        <v>0</v>
      </c>
      <c r="U1953" t="b">
        <v>1</v>
      </c>
      <c r="V1953" t="b">
        <v>0</v>
      </c>
      <c r="W1953" t="s">
        <v>64</v>
      </c>
      <c r="X1953" t="s">
        <v>55</v>
      </c>
      <c r="Y1953" t="s">
        <v>66</v>
      </c>
      <c r="Z1953" s="3">
        <v>0.59899999999999998</v>
      </c>
      <c r="AA1953" t="s">
        <v>120</v>
      </c>
      <c r="AB1953" t="s">
        <v>12025</v>
      </c>
      <c r="AC1953" s="6" t="s">
        <v>12026</v>
      </c>
      <c r="AD1953" s="3">
        <f t="shared" si="240"/>
        <v>9.02</v>
      </c>
      <c r="AE1953" s="4">
        <f t="shared" si="241"/>
        <v>84</v>
      </c>
      <c r="AF1953" s="4">
        <f t="shared" si="242"/>
        <v>8</v>
      </c>
      <c r="AG1953" s="4">
        <f t="shared" si="243"/>
        <v>119</v>
      </c>
      <c r="AH1953" t="str">
        <f t="shared" si="244"/>
        <v>standard</v>
      </c>
      <c r="AI1953" t="b">
        <f t="shared" si="245"/>
        <v>0</v>
      </c>
      <c r="AJ1953" t="str">
        <f t="shared" si="246"/>
        <v>ok</v>
      </c>
      <c r="AK1953" t="s">
        <v>12027</v>
      </c>
      <c r="AM1953" s="2">
        <v>46052</v>
      </c>
      <c r="AN1953" t="b">
        <f t="shared" si="247"/>
        <v>1</v>
      </c>
    </row>
    <row r="1954" spans="1:40" ht="43.2" x14ac:dyDescent="0.3">
      <c r="A1954" t="s">
        <v>12028</v>
      </c>
      <c r="B1954" t="s">
        <v>12029</v>
      </c>
      <c r="C1954" s="6" t="s">
        <v>12030</v>
      </c>
      <c r="D1954" t="s">
        <v>63</v>
      </c>
      <c r="E1954" s="4">
        <v>15</v>
      </c>
      <c r="F1954" t="b">
        <v>0</v>
      </c>
      <c r="G1954" s="4">
        <v>517</v>
      </c>
      <c r="H1954" s="3">
        <v>0</v>
      </c>
      <c r="I1954" s="3">
        <v>0</v>
      </c>
      <c r="J1954" s="3">
        <v>0</v>
      </c>
      <c r="K1954" s="3">
        <v>0.31</v>
      </c>
      <c r="L1954" s="3">
        <v>0</v>
      </c>
      <c r="M1954" s="3">
        <v>0.26</v>
      </c>
      <c r="N1954" s="3">
        <v>0</v>
      </c>
      <c r="O1954" s="3">
        <v>0</v>
      </c>
      <c r="P1954" s="4">
        <v>8</v>
      </c>
      <c r="Q1954" s="4">
        <v>8</v>
      </c>
      <c r="R1954" t="b">
        <v>1</v>
      </c>
      <c r="S1954" t="b">
        <v>1</v>
      </c>
      <c r="T1954" t="b">
        <v>1</v>
      </c>
      <c r="U1954" t="b">
        <v>0</v>
      </c>
      <c r="V1954" t="b">
        <v>1</v>
      </c>
      <c r="W1954" t="s">
        <v>111</v>
      </c>
      <c r="X1954" t="s">
        <v>65</v>
      </c>
      <c r="Y1954" t="s">
        <v>66</v>
      </c>
      <c r="Z1954" s="3">
        <v>1.1990000000000001</v>
      </c>
      <c r="AA1954" t="s">
        <v>230</v>
      </c>
      <c r="AB1954" t="s">
        <v>12031</v>
      </c>
      <c r="AC1954" s="6" t="s">
        <v>12032</v>
      </c>
      <c r="AD1954" s="3">
        <f t="shared" si="240"/>
        <v>2.14</v>
      </c>
      <c r="AE1954" s="4">
        <f t="shared" si="241"/>
        <v>22</v>
      </c>
      <c r="AF1954" s="4">
        <f t="shared" si="242"/>
        <v>1</v>
      </c>
      <c r="AG1954" s="4">
        <f t="shared" si="243"/>
        <v>117</v>
      </c>
      <c r="AH1954" t="str">
        <f t="shared" si="244"/>
        <v>standard</v>
      </c>
      <c r="AI1954" t="b">
        <f t="shared" si="245"/>
        <v>0</v>
      </c>
      <c r="AJ1954" t="str">
        <f t="shared" si="246"/>
        <v>review: multi-status synergy</v>
      </c>
      <c r="AK1954" t="s">
        <v>12033</v>
      </c>
      <c r="AM1954" s="2">
        <v>46148</v>
      </c>
      <c r="AN1954" t="b">
        <f t="shared" si="247"/>
        <v>1</v>
      </c>
    </row>
    <row r="1955" spans="1:40" ht="43.2" x14ac:dyDescent="0.3">
      <c r="A1955" t="s">
        <v>12034</v>
      </c>
      <c r="B1955" t="s">
        <v>12035</v>
      </c>
      <c r="C1955" s="6" t="s">
        <v>12036</v>
      </c>
      <c r="D1955" t="s">
        <v>119</v>
      </c>
      <c r="E1955" s="4">
        <v>57</v>
      </c>
      <c r="F1955" t="b">
        <v>1</v>
      </c>
      <c r="G1955" s="4">
        <v>1389</v>
      </c>
      <c r="H1955" s="3">
        <v>0</v>
      </c>
      <c r="I1955" s="3">
        <v>1</v>
      </c>
      <c r="J1955" s="3">
        <v>0</v>
      </c>
      <c r="K1955" s="3">
        <v>0</v>
      </c>
      <c r="L1955" s="3">
        <v>0</v>
      </c>
      <c r="M1955" s="3">
        <v>0</v>
      </c>
      <c r="N1955" s="3">
        <v>-0.49</v>
      </c>
      <c r="O1955" s="3">
        <v>0.67</v>
      </c>
      <c r="P1955" s="4">
        <v>2</v>
      </c>
      <c r="Q1955" s="4">
        <v>6</v>
      </c>
      <c r="R1955" t="b">
        <v>0</v>
      </c>
      <c r="S1955" t="b">
        <v>1</v>
      </c>
      <c r="T1955" t="b">
        <v>1</v>
      </c>
      <c r="U1955" t="b">
        <v>0</v>
      </c>
      <c r="V1955" t="b">
        <v>0</v>
      </c>
      <c r="W1955" t="s">
        <v>127</v>
      </c>
      <c r="X1955" t="s">
        <v>200</v>
      </c>
      <c r="Y1955" t="s">
        <v>66</v>
      </c>
      <c r="Z1955" s="3">
        <v>2.161</v>
      </c>
      <c r="AA1955" t="s">
        <v>130</v>
      </c>
      <c r="AB1955" t="s">
        <v>12037</v>
      </c>
      <c r="AC1955" s="6" t="s">
        <v>12038</v>
      </c>
      <c r="AD1955" s="3">
        <f t="shared" si="240"/>
        <v>7.82</v>
      </c>
      <c r="AE1955" s="4">
        <f t="shared" si="241"/>
        <v>79</v>
      </c>
      <c r="AF1955" s="4">
        <f t="shared" si="242"/>
        <v>5</v>
      </c>
      <c r="AG1955" s="4">
        <f t="shared" si="243"/>
        <v>119</v>
      </c>
      <c r="AH1955" t="str">
        <f t="shared" si="244"/>
        <v>standard</v>
      </c>
      <c r="AI1955" t="b">
        <f t="shared" si="245"/>
        <v>1</v>
      </c>
      <c r="AJ1955" t="str">
        <f t="shared" si="246"/>
        <v>ok</v>
      </c>
      <c r="AK1955" t="s">
        <v>12039</v>
      </c>
      <c r="AL1955" t="s">
        <v>3371</v>
      </c>
      <c r="AM1955" s="2">
        <v>46130</v>
      </c>
      <c r="AN1955" t="b">
        <f t="shared" si="247"/>
        <v>1</v>
      </c>
    </row>
    <row r="1956" spans="1:40" ht="43.2" x14ac:dyDescent="0.3">
      <c r="A1956" t="s">
        <v>12040</v>
      </c>
      <c r="B1956" t="s">
        <v>12041</v>
      </c>
      <c r="C1956" s="6" t="s">
        <v>12042</v>
      </c>
      <c r="D1956" t="s">
        <v>63</v>
      </c>
      <c r="E1956" s="4">
        <v>14</v>
      </c>
      <c r="F1956" t="b">
        <v>1</v>
      </c>
      <c r="G1956" s="4">
        <v>1766</v>
      </c>
      <c r="H1956" s="3">
        <v>0.54</v>
      </c>
      <c r="I1956" s="3">
        <v>0</v>
      </c>
      <c r="J1956" s="3">
        <v>0</v>
      </c>
      <c r="K1956" s="3">
        <v>-0.02</v>
      </c>
      <c r="L1956" s="3">
        <v>0</v>
      </c>
      <c r="M1956" s="3">
        <v>0.02</v>
      </c>
      <c r="N1956" s="3">
        <v>0</v>
      </c>
      <c r="O1956" s="3">
        <v>0.56999999999999995</v>
      </c>
      <c r="P1956" s="4">
        <v>9</v>
      </c>
      <c r="Q1956" s="4">
        <v>9</v>
      </c>
      <c r="R1956" t="b">
        <v>1</v>
      </c>
      <c r="S1956" t="b">
        <v>0</v>
      </c>
      <c r="T1956" t="b">
        <v>0</v>
      </c>
      <c r="U1956" t="b">
        <v>1</v>
      </c>
      <c r="V1956" t="b">
        <v>0</v>
      </c>
      <c r="W1956" t="s">
        <v>64</v>
      </c>
      <c r="X1956" t="s">
        <v>128</v>
      </c>
      <c r="Y1956" t="s">
        <v>102</v>
      </c>
      <c r="Z1956" s="3">
        <v>1.454</v>
      </c>
      <c r="AA1956" t="s">
        <v>120</v>
      </c>
      <c r="AB1956" t="s">
        <v>12043</v>
      </c>
      <c r="AC1956" s="6" t="s">
        <v>12044</v>
      </c>
      <c r="AD1956" s="3">
        <f t="shared" si="240"/>
        <v>6.54</v>
      </c>
      <c r="AE1956" s="4">
        <f t="shared" si="241"/>
        <v>20</v>
      </c>
      <c r="AF1956" s="4">
        <f t="shared" si="242"/>
        <v>1</v>
      </c>
      <c r="AG1956" s="4">
        <f t="shared" si="243"/>
        <v>115</v>
      </c>
      <c r="AH1956" t="str">
        <f t="shared" si="244"/>
        <v>standard</v>
      </c>
      <c r="AI1956" t="b">
        <f t="shared" si="245"/>
        <v>1</v>
      </c>
      <c r="AJ1956" t="str">
        <f t="shared" si="246"/>
        <v>ok</v>
      </c>
      <c r="AK1956" t="s">
        <v>12045</v>
      </c>
      <c r="AM1956" s="2">
        <v>46097</v>
      </c>
      <c r="AN1956" t="b">
        <f t="shared" si="247"/>
        <v>1</v>
      </c>
    </row>
    <row r="1957" spans="1:40" ht="43.2" x14ac:dyDescent="0.3">
      <c r="A1957" t="s">
        <v>12046</v>
      </c>
      <c r="B1957" t="s">
        <v>12047</v>
      </c>
      <c r="C1957" s="6" t="s">
        <v>12048</v>
      </c>
      <c r="D1957" t="s">
        <v>119</v>
      </c>
      <c r="E1957" s="4">
        <v>50</v>
      </c>
      <c r="F1957" t="b">
        <v>1</v>
      </c>
      <c r="G1957" s="4">
        <v>1135</v>
      </c>
      <c r="H1957" s="3">
        <v>1.04</v>
      </c>
      <c r="I1957" s="3">
        <v>0</v>
      </c>
      <c r="J1957" s="3">
        <v>0.05</v>
      </c>
      <c r="K1957" s="3">
        <v>-0.28999999999999998</v>
      </c>
      <c r="L1957" s="3">
        <v>0.34</v>
      </c>
      <c r="M1957" s="3">
        <v>0</v>
      </c>
      <c r="N1957" s="3">
        <v>0</v>
      </c>
      <c r="O1957" s="3">
        <v>0.33</v>
      </c>
      <c r="P1957" s="4">
        <v>8</v>
      </c>
      <c r="Q1957" s="4">
        <v>10</v>
      </c>
      <c r="R1957" t="b">
        <v>0</v>
      </c>
      <c r="S1957" t="b">
        <v>0</v>
      </c>
      <c r="T1957" t="b">
        <v>0</v>
      </c>
      <c r="U1957" t="b">
        <v>1</v>
      </c>
      <c r="V1957" t="b">
        <v>0</v>
      </c>
      <c r="W1957" t="s">
        <v>64</v>
      </c>
      <c r="X1957" t="s">
        <v>200</v>
      </c>
      <c r="Y1957" t="s">
        <v>66</v>
      </c>
      <c r="Z1957" s="3">
        <v>2.4180000000000001</v>
      </c>
      <c r="AA1957" t="s">
        <v>120</v>
      </c>
      <c r="AB1957" t="s">
        <v>12049</v>
      </c>
      <c r="AC1957" s="6" t="s">
        <v>12050</v>
      </c>
      <c r="AD1957" s="3">
        <f t="shared" si="240"/>
        <v>14.39</v>
      </c>
      <c r="AE1957" s="4">
        <f t="shared" si="241"/>
        <v>79</v>
      </c>
      <c r="AF1957" s="4">
        <f t="shared" si="242"/>
        <v>3</v>
      </c>
      <c r="AG1957" s="4">
        <f t="shared" si="243"/>
        <v>108</v>
      </c>
      <c r="AH1957" t="str">
        <f t="shared" si="244"/>
        <v>rare-chest</v>
      </c>
      <c r="AI1957" t="b">
        <f t="shared" si="245"/>
        <v>1</v>
      </c>
      <c r="AJ1957" t="str">
        <f t="shared" si="246"/>
        <v>ok</v>
      </c>
      <c r="AK1957" t="s">
        <v>12051</v>
      </c>
      <c r="AL1957" t="s">
        <v>11834</v>
      </c>
      <c r="AM1957" s="2">
        <v>46039</v>
      </c>
      <c r="AN1957" t="b">
        <f t="shared" si="247"/>
        <v>1</v>
      </c>
    </row>
    <row r="1958" spans="1:40" ht="43.2" x14ac:dyDescent="0.3">
      <c r="A1958" t="s">
        <v>12052</v>
      </c>
      <c r="B1958" t="s">
        <v>12053</v>
      </c>
      <c r="C1958" s="6" t="s">
        <v>12054</v>
      </c>
      <c r="D1958" t="s">
        <v>63</v>
      </c>
      <c r="E1958" s="4">
        <v>31</v>
      </c>
      <c r="F1958" t="b">
        <v>1</v>
      </c>
      <c r="G1958" s="4">
        <v>320</v>
      </c>
      <c r="H1958" s="3">
        <v>0</v>
      </c>
      <c r="I1958" s="3">
        <v>0</v>
      </c>
      <c r="J1958" s="3">
        <v>-0.15</v>
      </c>
      <c r="K1958" s="3">
        <v>0</v>
      </c>
      <c r="L1958" s="3">
        <v>0</v>
      </c>
      <c r="M1958" s="3">
        <v>0</v>
      </c>
      <c r="N1958" s="3">
        <v>-0.59</v>
      </c>
      <c r="O1958" s="3">
        <v>-0.09</v>
      </c>
      <c r="P1958" s="4">
        <v>1</v>
      </c>
      <c r="Q1958" s="4">
        <v>7</v>
      </c>
      <c r="R1958" t="b">
        <v>1</v>
      </c>
      <c r="S1958" t="b">
        <v>0</v>
      </c>
      <c r="T1958" t="b">
        <v>1</v>
      </c>
      <c r="U1958" t="b">
        <v>0</v>
      </c>
      <c r="V1958" t="b">
        <v>1</v>
      </c>
      <c r="W1958" t="s">
        <v>127</v>
      </c>
      <c r="X1958" t="s">
        <v>128</v>
      </c>
      <c r="Y1958" t="s">
        <v>46</v>
      </c>
      <c r="Z1958" s="3">
        <v>2.7829999999999999</v>
      </c>
      <c r="AA1958" t="s">
        <v>171</v>
      </c>
      <c r="AB1958" t="s">
        <v>12055</v>
      </c>
      <c r="AC1958" s="6" t="s">
        <v>12056</v>
      </c>
      <c r="AD1958" s="3">
        <f t="shared" si="240"/>
        <v>2.81</v>
      </c>
      <c r="AE1958" s="4">
        <f t="shared" si="241"/>
        <v>40</v>
      </c>
      <c r="AF1958" s="4">
        <f t="shared" si="242"/>
        <v>7</v>
      </c>
      <c r="AG1958" s="4">
        <f t="shared" si="243"/>
        <v>119</v>
      </c>
      <c r="AH1958" t="str">
        <f t="shared" si="244"/>
        <v>standard</v>
      </c>
      <c r="AI1958" t="b">
        <f t="shared" si="245"/>
        <v>1</v>
      </c>
      <c r="AJ1958" t="str">
        <f t="shared" si="246"/>
        <v>ok</v>
      </c>
      <c r="AK1958" t="s">
        <v>12057</v>
      </c>
      <c r="AL1958" t="s">
        <v>8635</v>
      </c>
      <c r="AM1958" s="2">
        <v>46084</v>
      </c>
      <c r="AN1958" t="b">
        <f t="shared" si="247"/>
        <v>1</v>
      </c>
    </row>
    <row r="1959" spans="1:40" ht="43.2" x14ac:dyDescent="0.3">
      <c r="A1959" t="s">
        <v>12058</v>
      </c>
      <c r="B1959" t="s">
        <v>12059</v>
      </c>
      <c r="C1959" s="6" t="s">
        <v>12060</v>
      </c>
      <c r="D1959" t="s">
        <v>63</v>
      </c>
      <c r="E1959" s="4">
        <v>10</v>
      </c>
      <c r="F1959" t="b">
        <v>1</v>
      </c>
      <c r="G1959" s="4">
        <v>795</v>
      </c>
      <c r="H1959" s="3">
        <v>0</v>
      </c>
      <c r="I1959" s="3">
        <v>-1</v>
      </c>
      <c r="J1959" s="3">
        <v>0</v>
      </c>
      <c r="K1959" s="3">
        <v>0</v>
      </c>
      <c r="L1959" s="3">
        <v>0.5</v>
      </c>
      <c r="M1959" s="3">
        <v>0</v>
      </c>
      <c r="N1959" s="3">
        <v>0</v>
      </c>
      <c r="O1959" s="3">
        <v>0.28000000000000003</v>
      </c>
      <c r="P1959" s="4">
        <v>5</v>
      </c>
      <c r="Q1959" s="4">
        <v>5</v>
      </c>
      <c r="R1959" t="b">
        <v>0</v>
      </c>
      <c r="S1959" t="b">
        <v>1</v>
      </c>
      <c r="T1959" t="b">
        <v>1</v>
      </c>
      <c r="U1959" t="b">
        <v>0</v>
      </c>
      <c r="V1959" t="b">
        <v>0</v>
      </c>
      <c r="W1959" t="s">
        <v>54</v>
      </c>
      <c r="X1959" t="s">
        <v>55</v>
      </c>
      <c r="Y1959" t="s">
        <v>331</v>
      </c>
      <c r="Z1959" s="3">
        <v>0.19800000000000001</v>
      </c>
      <c r="AA1959" t="s">
        <v>1485</v>
      </c>
      <c r="AB1959" t="s">
        <v>12061</v>
      </c>
      <c r="AC1959" s="6" t="s">
        <v>12062</v>
      </c>
      <c r="AD1959" s="3">
        <f t="shared" si="240"/>
        <v>4.0599999999999996</v>
      </c>
      <c r="AE1959" s="4">
        <f t="shared" si="241"/>
        <v>16</v>
      </c>
      <c r="AF1959" s="4">
        <f t="shared" si="242"/>
        <v>1</v>
      </c>
      <c r="AG1959" s="4">
        <f t="shared" si="243"/>
        <v>111</v>
      </c>
      <c r="AH1959" t="str">
        <f t="shared" si="244"/>
        <v>standard</v>
      </c>
      <c r="AI1959" t="b">
        <f t="shared" si="245"/>
        <v>1</v>
      </c>
      <c r="AJ1959" t="str">
        <f t="shared" si="246"/>
        <v>review: multi-status synergy</v>
      </c>
      <c r="AK1959" t="s">
        <v>12063</v>
      </c>
      <c r="AM1959" s="2">
        <v>46092</v>
      </c>
      <c r="AN1959" t="b">
        <f t="shared" si="247"/>
        <v>1</v>
      </c>
    </row>
    <row r="1960" spans="1:40" ht="43.2" x14ac:dyDescent="0.3">
      <c r="A1960" t="s">
        <v>12064</v>
      </c>
      <c r="B1960" t="s">
        <v>12065</v>
      </c>
      <c r="C1960" s="6" t="s">
        <v>12066</v>
      </c>
      <c r="D1960" t="s">
        <v>63</v>
      </c>
      <c r="E1960" s="4">
        <v>18</v>
      </c>
      <c r="F1960" t="b">
        <v>0</v>
      </c>
      <c r="G1960" s="4">
        <v>1495</v>
      </c>
      <c r="H1960" s="3">
        <v>1.37</v>
      </c>
      <c r="I1960" s="3">
        <v>1</v>
      </c>
      <c r="J1960" s="3">
        <v>0.06</v>
      </c>
      <c r="K1960" s="3">
        <v>0</v>
      </c>
      <c r="L1960" s="3">
        <v>0</v>
      </c>
      <c r="M1960" s="3">
        <v>0</v>
      </c>
      <c r="N1960" s="3">
        <v>0</v>
      </c>
      <c r="O1960" s="3">
        <v>0.48</v>
      </c>
      <c r="P1960" s="4">
        <v>9</v>
      </c>
      <c r="Q1960" s="4">
        <v>10</v>
      </c>
      <c r="R1960" t="b">
        <v>0</v>
      </c>
      <c r="S1960" t="b">
        <v>0</v>
      </c>
      <c r="T1960" t="b">
        <v>0</v>
      </c>
      <c r="U1960" t="b">
        <v>0</v>
      </c>
      <c r="V1960" t="b">
        <v>0</v>
      </c>
      <c r="W1960" t="s">
        <v>54</v>
      </c>
      <c r="X1960" t="s">
        <v>149</v>
      </c>
      <c r="Y1960" t="s">
        <v>74</v>
      </c>
      <c r="Z1960" s="3">
        <v>1.9650000000000001</v>
      </c>
      <c r="AA1960" t="s">
        <v>422</v>
      </c>
      <c r="AB1960" t="s">
        <v>12067</v>
      </c>
      <c r="AC1960" s="6" t="s">
        <v>12068</v>
      </c>
      <c r="AD1960" s="3">
        <f t="shared" si="240"/>
        <v>14.6</v>
      </c>
      <c r="AE1960" s="4">
        <f t="shared" si="241"/>
        <v>29</v>
      </c>
      <c r="AF1960" s="4">
        <f t="shared" si="242"/>
        <v>2</v>
      </c>
      <c r="AG1960" s="4">
        <f t="shared" si="243"/>
        <v>114</v>
      </c>
      <c r="AH1960" t="str">
        <f t="shared" si="244"/>
        <v>rare-chest</v>
      </c>
      <c r="AI1960" t="b">
        <f t="shared" si="245"/>
        <v>0</v>
      </c>
      <c r="AJ1960" t="str">
        <f t="shared" si="246"/>
        <v>review: balance outlier</v>
      </c>
      <c r="AK1960" t="s">
        <v>12069</v>
      </c>
      <c r="AL1960" t="s">
        <v>3199</v>
      </c>
      <c r="AM1960" s="2">
        <v>46117</v>
      </c>
      <c r="AN1960" t="b">
        <f t="shared" si="247"/>
        <v>1</v>
      </c>
    </row>
    <row r="1961" spans="1:40" ht="43.2" x14ac:dyDescent="0.3">
      <c r="A1961" t="s">
        <v>12070</v>
      </c>
      <c r="B1961" t="s">
        <v>12071</v>
      </c>
      <c r="C1961" s="6" t="s">
        <v>12072</v>
      </c>
      <c r="D1961" t="s">
        <v>63</v>
      </c>
      <c r="E1961" s="4">
        <v>15</v>
      </c>
      <c r="F1961" t="b">
        <v>0</v>
      </c>
      <c r="G1961" s="4">
        <v>1073</v>
      </c>
      <c r="H1961" s="3">
        <v>0</v>
      </c>
      <c r="I1961" s="3">
        <v>0</v>
      </c>
      <c r="J1961" s="3">
        <v>0.06</v>
      </c>
      <c r="K1961" s="3">
        <v>0</v>
      </c>
      <c r="L1961" s="3">
        <v>0.78</v>
      </c>
      <c r="M1961" s="3">
        <v>0.03</v>
      </c>
      <c r="N1961" s="3">
        <v>0</v>
      </c>
      <c r="O1961" s="3">
        <v>0</v>
      </c>
      <c r="P1961" s="4">
        <v>9</v>
      </c>
      <c r="Q1961" s="4">
        <v>9</v>
      </c>
      <c r="R1961" t="b">
        <v>0</v>
      </c>
      <c r="S1961" t="b">
        <v>0</v>
      </c>
      <c r="T1961" t="b">
        <v>0</v>
      </c>
      <c r="U1961" t="b">
        <v>1</v>
      </c>
      <c r="V1961" t="b">
        <v>1</v>
      </c>
      <c r="W1961" t="s">
        <v>138</v>
      </c>
      <c r="X1961" t="s">
        <v>45</v>
      </c>
      <c r="Y1961" t="s">
        <v>129</v>
      </c>
      <c r="Z1961" s="3">
        <v>2.7989999999999999</v>
      </c>
      <c r="AA1961" t="s">
        <v>140</v>
      </c>
      <c r="AB1961" t="s">
        <v>12073</v>
      </c>
      <c r="AC1961" s="6" t="s">
        <v>12074</v>
      </c>
      <c r="AD1961" s="3">
        <f t="shared" si="240"/>
        <v>2.8</v>
      </c>
      <c r="AE1961" s="4">
        <f t="shared" si="241"/>
        <v>17</v>
      </c>
      <c r="AF1961" s="4">
        <f t="shared" si="242"/>
        <v>1</v>
      </c>
      <c r="AG1961" s="4">
        <f t="shared" si="243"/>
        <v>117</v>
      </c>
      <c r="AH1961" t="str">
        <f t="shared" si="244"/>
        <v>standard</v>
      </c>
      <c r="AI1961" t="b">
        <f t="shared" si="245"/>
        <v>0</v>
      </c>
      <c r="AJ1961" t="str">
        <f t="shared" si="246"/>
        <v>ok</v>
      </c>
      <c r="AK1961" t="s">
        <v>12075</v>
      </c>
      <c r="AM1961" s="2">
        <v>46139</v>
      </c>
      <c r="AN1961" t="b">
        <f t="shared" si="247"/>
        <v>1</v>
      </c>
    </row>
    <row r="1962" spans="1:40" ht="43.2" x14ac:dyDescent="0.3">
      <c r="A1962" t="s">
        <v>12076</v>
      </c>
      <c r="B1962" t="s">
        <v>10172</v>
      </c>
      <c r="C1962" s="6" t="s">
        <v>12077</v>
      </c>
      <c r="D1962" t="s">
        <v>43</v>
      </c>
      <c r="E1962" s="4">
        <v>33</v>
      </c>
      <c r="F1962" t="b">
        <v>1</v>
      </c>
      <c r="G1962" s="4">
        <v>526</v>
      </c>
      <c r="H1962" s="3">
        <v>0</v>
      </c>
      <c r="I1962" s="3">
        <v>2</v>
      </c>
      <c r="J1962" s="3">
        <v>0</v>
      </c>
      <c r="K1962" s="3">
        <v>0</v>
      </c>
      <c r="L1962" s="3">
        <v>0.5</v>
      </c>
      <c r="M1962" s="3">
        <v>0</v>
      </c>
      <c r="N1962" s="3">
        <v>2.85</v>
      </c>
      <c r="O1962" s="3">
        <v>-0.06</v>
      </c>
      <c r="P1962" s="4">
        <v>4</v>
      </c>
      <c r="Q1962" s="4">
        <v>4</v>
      </c>
      <c r="R1962" t="b">
        <v>1</v>
      </c>
      <c r="S1962" t="b">
        <v>0</v>
      </c>
      <c r="T1962" t="b">
        <v>1</v>
      </c>
      <c r="U1962" t="b">
        <v>1</v>
      </c>
      <c r="V1962" t="b">
        <v>0</v>
      </c>
      <c r="W1962" t="s">
        <v>138</v>
      </c>
      <c r="X1962" t="s">
        <v>128</v>
      </c>
      <c r="Y1962" t="s">
        <v>46</v>
      </c>
      <c r="Z1962" s="3">
        <v>2.3370000000000002</v>
      </c>
      <c r="AA1962" t="s">
        <v>1385</v>
      </c>
      <c r="AB1962" t="s">
        <v>10174</v>
      </c>
      <c r="AC1962" s="6" t="s">
        <v>12078</v>
      </c>
      <c r="AD1962" s="3">
        <f t="shared" si="240"/>
        <v>11.82</v>
      </c>
      <c r="AE1962" s="4">
        <f t="shared" si="241"/>
        <v>55</v>
      </c>
      <c r="AF1962" s="4">
        <f t="shared" si="242"/>
        <v>1</v>
      </c>
      <c r="AG1962" s="4">
        <f t="shared" si="243"/>
        <v>109</v>
      </c>
      <c r="AH1962" t="str">
        <f t="shared" si="244"/>
        <v>standard</v>
      </c>
      <c r="AI1962" t="b">
        <f t="shared" si="245"/>
        <v>1</v>
      </c>
      <c r="AJ1962" t="str">
        <f t="shared" si="246"/>
        <v>review: volatile physics</v>
      </c>
      <c r="AK1962" t="s">
        <v>12079</v>
      </c>
      <c r="AM1962" s="2">
        <v>46175</v>
      </c>
      <c r="AN1962" t="b">
        <f t="shared" si="247"/>
        <v>1</v>
      </c>
    </row>
    <row r="1963" spans="1:40" ht="28.8" x14ac:dyDescent="0.3">
      <c r="A1963" t="s">
        <v>12080</v>
      </c>
      <c r="B1963" t="s">
        <v>12081</v>
      </c>
      <c r="C1963" s="6" t="s">
        <v>12082</v>
      </c>
      <c r="D1963" t="s">
        <v>119</v>
      </c>
      <c r="E1963" s="4">
        <v>49</v>
      </c>
      <c r="F1963" t="b">
        <v>0</v>
      </c>
      <c r="G1963" s="4">
        <v>1380</v>
      </c>
      <c r="H1963" s="3">
        <v>1.45</v>
      </c>
      <c r="I1963" s="3">
        <v>0</v>
      </c>
      <c r="J1963" s="3">
        <v>0</v>
      </c>
      <c r="K1963" s="3">
        <v>0</v>
      </c>
      <c r="L1963" s="3">
        <v>0</v>
      </c>
      <c r="M1963" s="3">
        <v>0</v>
      </c>
      <c r="N1963" s="3">
        <v>0</v>
      </c>
      <c r="O1963" s="3">
        <v>-0.16</v>
      </c>
      <c r="P1963" s="4">
        <v>5</v>
      </c>
      <c r="Q1963" s="4">
        <v>9</v>
      </c>
      <c r="R1963" t="b">
        <v>0</v>
      </c>
      <c r="S1963" t="b">
        <v>0</v>
      </c>
      <c r="T1963" t="b">
        <v>0</v>
      </c>
      <c r="U1963" t="b">
        <v>0</v>
      </c>
      <c r="V1963" t="b">
        <v>0</v>
      </c>
      <c r="W1963" t="s">
        <v>100</v>
      </c>
      <c r="X1963" t="s">
        <v>149</v>
      </c>
      <c r="Y1963" t="s">
        <v>102</v>
      </c>
      <c r="Z1963" s="3">
        <v>1.373</v>
      </c>
      <c r="AA1963" t="s">
        <v>103</v>
      </c>
      <c r="AB1963" t="s">
        <v>12083</v>
      </c>
      <c r="AC1963" s="6" t="s">
        <v>12084</v>
      </c>
      <c r="AD1963" s="3">
        <f t="shared" si="240"/>
        <v>15.92</v>
      </c>
      <c r="AE1963" s="4">
        <f t="shared" si="241"/>
        <v>80</v>
      </c>
      <c r="AF1963" s="4">
        <f t="shared" si="242"/>
        <v>5</v>
      </c>
      <c r="AG1963" s="4">
        <f t="shared" si="243"/>
        <v>112</v>
      </c>
      <c r="AH1963" t="str">
        <f t="shared" si="244"/>
        <v>rare-chest</v>
      </c>
      <c r="AI1963" t="b">
        <f t="shared" si="245"/>
        <v>1</v>
      </c>
      <c r="AJ1963" t="str">
        <f t="shared" si="246"/>
        <v>ok</v>
      </c>
      <c r="AK1963" t="s">
        <v>12085</v>
      </c>
      <c r="AM1963" s="2">
        <v>46159</v>
      </c>
      <c r="AN1963" t="b">
        <f t="shared" si="247"/>
        <v>1</v>
      </c>
    </row>
    <row r="1964" spans="1:40" ht="43.2" x14ac:dyDescent="0.3">
      <c r="A1964" t="s">
        <v>12086</v>
      </c>
      <c r="B1964" t="s">
        <v>12087</v>
      </c>
      <c r="C1964" s="6" t="s">
        <v>12088</v>
      </c>
      <c r="D1964" t="s">
        <v>63</v>
      </c>
      <c r="E1964" s="4">
        <v>18</v>
      </c>
      <c r="F1964" t="b">
        <v>1</v>
      </c>
      <c r="G1964" s="4">
        <v>63</v>
      </c>
      <c r="H1964" s="3">
        <v>1.1299999999999999</v>
      </c>
      <c r="I1964" s="3">
        <v>0</v>
      </c>
      <c r="J1964" s="3">
        <v>0</v>
      </c>
      <c r="K1964" s="3">
        <v>0</v>
      </c>
      <c r="L1964" s="3">
        <v>0</v>
      </c>
      <c r="M1964" s="3">
        <v>0</v>
      </c>
      <c r="N1964" s="3">
        <v>0</v>
      </c>
      <c r="O1964" s="3">
        <v>0</v>
      </c>
      <c r="P1964" s="4">
        <v>2</v>
      </c>
      <c r="Q1964" s="4">
        <v>3</v>
      </c>
      <c r="R1964" t="b">
        <v>0</v>
      </c>
      <c r="S1964" t="b">
        <v>0</v>
      </c>
      <c r="T1964" t="b">
        <v>0</v>
      </c>
      <c r="U1964" t="b">
        <v>0</v>
      </c>
      <c r="V1964" t="b">
        <v>1</v>
      </c>
      <c r="W1964" t="s">
        <v>64</v>
      </c>
      <c r="X1964" t="s">
        <v>101</v>
      </c>
      <c r="Y1964" t="s">
        <v>74</v>
      </c>
      <c r="Z1964" s="3">
        <v>0.61899999999999999</v>
      </c>
      <c r="AA1964" t="s">
        <v>209</v>
      </c>
      <c r="AB1964" t="s">
        <v>12089</v>
      </c>
      <c r="AC1964" s="6" t="s">
        <v>12090</v>
      </c>
      <c r="AD1964" s="3">
        <f t="shared" si="240"/>
        <v>10.039999999999999</v>
      </c>
      <c r="AE1964" s="4">
        <f t="shared" si="241"/>
        <v>25</v>
      </c>
      <c r="AF1964" s="4">
        <f t="shared" si="242"/>
        <v>2</v>
      </c>
      <c r="AG1964" s="4">
        <f t="shared" si="243"/>
        <v>111</v>
      </c>
      <c r="AH1964" t="str">
        <f t="shared" si="244"/>
        <v>standard</v>
      </c>
      <c r="AI1964" t="b">
        <f t="shared" si="245"/>
        <v>0</v>
      </c>
      <c r="AJ1964" t="str">
        <f t="shared" si="246"/>
        <v>review: balance outlier</v>
      </c>
      <c r="AK1964" t="s">
        <v>12091</v>
      </c>
      <c r="AM1964" s="2">
        <v>46119</v>
      </c>
      <c r="AN1964" t="b">
        <f t="shared" si="247"/>
        <v>1</v>
      </c>
    </row>
    <row r="1965" spans="1:40" ht="43.2" x14ac:dyDescent="0.3">
      <c r="A1965" t="s">
        <v>12092</v>
      </c>
      <c r="B1965" t="s">
        <v>12093</v>
      </c>
      <c r="C1965" s="6" t="s">
        <v>12094</v>
      </c>
      <c r="D1965" t="s">
        <v>63</v>
      </c>
      <c r="E1965" s="4">
        <v>13</v>
      </c>
      <c r="F1965" t="b">
        <v>1</v>
      </c>
      <c r="G1965" s="4">
        <v>1094</v>
      </c>
      <c r="H1965" s="3">
        <v>0</v>
      </c>
      <c r="I1965" s="3">
        <v>0</v>
      </c>
      <c r="J1965" s="3">
        <v>-0.19</v>
      </c>
      <c r="K1965" s="3">
        <v>0</v>
      </c>
      <c r="L1965" s="3">
        <v>0.3</v>
      </c>
      <c r="M1965" s="3">
        <v>0</v>
      </c>
      <c r="N1965" s="3">
        <v>0</v>
      </c>
      <c r="O1965" s="3">
        <v>-0.22</v>
      </c>
      <c r="P1965" s="4">
        <v>9</v>
      </c>
      <c r="Q1965" s="4">
        <v>10</v>
      </c>
      <c r="R1965" t="b">
        <v>1</v>
      </c>
      <c r="S1965" t="b">
        <v>1</v>
      </c>
      <c r="T1965" t="b">
        <v>1</v>
      </c>
      <c r="U1965" t="b">
        <v>1</v>
      </c>
      <c r="V1965" t="b">
        <v>1</v>
      </c>
      <c r="W1965" t="s">
        <v>100</v>
      </c>
      <c r="X1965" t="s">
        <v>149</v>
      </c>
      <c r="Y1965" t="s">
        <v>102</v>
      </c>
      <c r="Z1965" s="3">
        <v>2.3559999999999999</v>
      </c>
      <c r="AA1965" t="s">
        <v>2047</v>
      </c>
      <c r="AB1965" t="s">
        <v>12095</v>
      </c>
      <c r="AC1965" s="6" t="s">
        <v>12096</v>
      </c>
      <c r="AD1965" s="3">
        <f t="shared" si="240"/>
        <v>2.61</v>
      </c>
      <c r="AE1965" s="4">
        <f t="shared" si="241"/>
        <v>20</v>
      </c>
      <c r="AF1965" s="4">
        <f t="shared" si="242"/>
        <v>2</v>
      </c>
      <c r="AG1965" s="4">
        <f t="shared" si="243"/>
        <v>117</v>
      </c>
      <c r="AH1965" t="str">
        <f t="shared" si="244"/>
        <v>standard</v>
      </c>
      <c r="AI1965" t="b">
        <f t="shared" si="245"/>
        <v>1</v>
      </c>
      <c r="AJ1965" t="str">
        <f t="shared" si="246"/>
        <v>review: volatile physics</v>
      </c>
      <c r="AK1965" t="s">
        <v>12097</v>
      </c>
      <c r="AM1965" s="2">
        <v>46180</v>
      </c>
      <c r="AN1965" t="b">
        <f t="shared" si="247"/>
        <v>1</v>
      </c>
    </row>
    <row r="1966" spans="1:40" ht="43.2" x14ac:dyDescent="0.3">
      <c r="A1966" t="s">
        <v>12098</v>
      </c>
      <c r="B1966" t="s">
        <v>12099</v>
      </c>
      <c r="C1966" s="6" t="s">
        <v>12100</v>
      </c>
      <c r="D1966" t="s">
        <v>63</v>
      </c>
      <c r="E1966" s="4">
        <v>30</v>
      </c>
      <c r="F1966" t="b">
        <v>1</v>
      </c>
      <c r="G1966" s="4">
        <v>80</v>
      </c>
      <c r="H1966" s="3">
        <v>0</v>
      </c>
      <c r="I1966" s="3">
        <v>1</v>
      </c>
      <c r="J1966" s="3">
        <v>0</v>
      </c>
      <c r="K1966" s="3">
        <v>0</v>
      </c>
      <c r="L1966" s="3">
        <v>0.33</v>
      </c>
      <c r="M1966" s="3">
        <v>0</v>
      </c>
      <c r="N1966" s="3">
        <v>0</v>
      </c>
      <c r="O1966" s="3">
        <v>-0.33</v>
      </c>
      <c r="P1966" s="4">
        <v>4</v>
      </c>
      <c r="Q1966" s="4">
        <v>10</v>
      </c>
      <c r="R1966" t="b">
        <v>0</v>
      </c>
      <c r="S1966" t="b">
        <v>0</v>
      </c>
      <c r="T1966" t="b">
        <v>1</v>
      </c>
      <c r="U1966" t="b">
        <v>0</v>
      </c>
      <c r="V1966" t="b">
        <v>1</v>
      </c>
      <c r="W1966" t="s">
        <v>111</v>
      </c>
      <c r="X1966" t="s">
        <v>101</v>
      </c>
      <c r="Y1966" t="s">
        <v>46</v>
      </c>
      <c r="Z1966" s="3">
        <v>0.311</v>
      </c>
      <c r="AA1966" t="s">
        <v>855</v>
      </c>
      <c r="AB1966" t="s">
        <v>12101</v>
      </c>
      <c r="AC1966" s="6" t="s">
        <v>12102</v>
      </c>
      <c r="AD1966" s="3">
        <f t="shared" si="240"/>
        <v>3.82</v>
      </c>
      <c r="AE1966" s="4">
        <f t="shared" si="241"/>
        <v>39</v>
      </c>
      <c r="AF1966" s="4">
        <f t="shared" si="242"/>
        <v>7</v>
      </c>
      <c r="AG1966" s="4">
        <f t="shared" si="243"/>
        <v>111</v>
      </c>
      <c r="AH1966" t="str">
        <f t="shared" si="244"/>
        <v>standard</v>
      </c>
      <c r="AI1966" t="b">
        <f t="shared" si="245"/>
        <v>1</v>
      </c>
      <c r="AJ1966" t="str">
        <f t="shared" si="246"/>
        <v>ok</v>
      </c>
      <c r="AK1966" t="s">
        <v>12103</v>
      </c>
      <c r="AL1966" t="s">
        <v>12104</v>
      </c>
      <c r="AM1966" s="2">
        <v>46140</v>
      </c>
      <c r="AN1966" t="b">
        <f t="shared" si="247"/>
        <v>1</v>
      </c>
    </row>
    <row r="1967" spans="1:40" ht="43.2" x14ac:dyDescent="0.3">
      <c r="A1967" t="s">
        <v>12105</v>
      </c>
      <c r="B1967" t="s">
        <v>12106</v>
      </c>
      <c r="C1967" s="6" t="s">
        <v>12107</v>
      </c>
      <c r="D1967" t="s">
        <v>178</v>
      </c>
      <c r="E1967" s="4">
        <v>117</v>
      </c>
      <c r="F1967" t="b">
        <v>0</v>
      </c>
      <c r="G1967" s="4">
        <v>825</v>
      </c>
      <c r="H1967" s="3">
        <v>1.05</v>
      </c>
      <c r="I1967" s="3">
        <v>3</v>
      </c>
      <c r="J1967" s="3">
        <v>0</v>
      </c>
      <c r="K1967" s="3">
        <v>0</v>
      </c>
      <c r="L1967" s="3">
        <v>0.12</v>
      </c>
      <c r="M1967" s="3">
        <v>0</v>
      </c>
      <c r="N1967" s="3">
        <v>0</v>
      </c>
      <c r="O1967" s="3">
        <v>0</v>
      </c>
      <c r="P1967" s="4">
        <v>3</v>
      </c>
      <c r="Q1967" s="4">
        <v>7</v>
      </c>
      <c r="R1967" t="b">
        <v>0</v>
      </c>
      <c r="S1967" t="b">
        <v>0</v>
      </c>
      <c r="T1967" t="b">
        <v>0</v>
      </c>
      <c r="U1967" t="b">
        <v>0</v>
      </c>
      <c r="V1967" t="b">
        <v>0</v>
      </c>
      <c r="W1967" t="s">
        <v>138</v>
      </c>
      <c r="X1967" t="s">
        <v>101</v>
      </c>
      <c r="Y1967" t="s">
        <v>74</v>
      </c>
      <c r="Z1967" s="3">
        <v>2.5430000000000001</v>
      </c>
      <c r="AA1967" t="s">
        <v>360</v>
      </c>
      <c r="AB1967" t="s">
        <v>12108</v>
      </c>
      <c r="AC1967" s="6" t="s">
        <v>12109</v>
      </c>
      <c r="AD1967" s="3">
        <f t="shared" si="240"/>
        <v>20.14</v>
      </c>
      <c r="AE1967" s="4">
        <f t="shared" si="241"/>
        <v>211</v>
      </c>
      <c r="AF1967" s="4">
        <f t="shared" si="242"/>
        <v>5</v>
      </c>
      <c r="AG1967" s="4">
        <f t="shared" si="243"/>
        <v>112</v>
      </c>
      <c r="AH1967" t="str">
        <f t="shared" si="244"/>
        <v>rare-chest</v>
      </c>
      <c r="AI1967" t="b">
        <f t="shared" si="245"/>
        <v>0</v>
      </c>
      <c r="AJ1967" t="str">
        <f t="shared" si="246"/>
        <v>review: balance outlier</v>
      </c>
      <c r="AK1967" t="s">
        <v>12110</v>
      </c>
      <c r="AM1967" s="2">
        <v>46042</v>
      </c>
      <c r="AN1967" t="b">
        <f t="shared" si="247"/>
        <v>1</v>
      </c>
    </row>
    <row r="1968" spans="1:40" ht="28.8" x14ac:dyDescent="0.3">
      <c r="A1968" t="s">
        <v>12111</v>
      </c>
      <c r="B1968" t="s">
        <v>12112</v>
      </c>
      <c r="C1968" s="6" t="s">
        <v>12113</v>
      </c>
      <c r="D1968" t="s">
        <v>119</v>
      </c>
      <c r="E1968" s="4">
        <v>64</v>
      </c>
      <c r="F1968" t="b">
        <v>0</v>
      </c>
      <c r="G1968" s="4">
        <v>593</v>
      </c>
      <c r="H1968" s="3">
        <v>1.17</v>
      </c>
      <c r="I1968" s="3">
        <v>1</v>
      </c>
      <c r="J1968" s="3">
        <v>-0.11</v>
      </c>
      <c r="K1968" s="3">
        <v>-7.0000000000000007E-2</v>
      </c>
      <c r="L1968" s="3">
        <v>0</v>
      </c>
      <c r="M1968" s="3">
        <v>0</v>
      </c>
      <c r="N1968" s="3">
        <v>0</v>
      </c>
      <c r="O1968" s="3">
        <v>0.46</v>
      </c>
      <c r="P1968" s="4">
        <v>4</v>
      </c>
      <c r="Q1968" s="4">
        <v>10</v>
      </c>
      <c r="R1968" t="b">
        <v>1</v>
      </c>
      <c r="S1968" t="b">
        <v>0</v>
      </c>
      <c r="T1968" t="b">
        <v>0</v>
      </c>
      <c r="U1968" t="b">
        <v>1</v>
      </c>
      <c r="V1968" t="b">
        <v>0</v>
      </c>
      <c r="W1968" t="s">
        <v>64</v>
      </c>
      <c r="X1968" t="s">
        <v>128</v>
      </c>
      <c r="Y1968" t="s">
        <v>46</v>
      </c>
      <c r="Z1968" s="3">
        <v>1.905</v>
      </c>
      <c r="AA1968" t="s">
        <v>120</v>
      </c>
      <c r="AB1968" t="s">
        <v>12114</v>
      </c>
      <c r="AC1968" s="6" t="s">
        <v>12115</v>
      </c>
      <c r="AD1968" s="3">
        <f t="shared" si="240"/>
        <v>16.25</v>
      </c>
      <c r="AE1968" s="4">
        <f t="shared" si="241"/>
        <v>108</v>
      </c>
      <c r="AF1968" s="4">
        <f t="shared" si="242"/>
        <v>7</v>
      </c>
      <c r="AG1968" s="4">
        <f t="shared" si="243"/>
        <v>104</v>
      </c>
      <c r="AH1968" t="str">
        <f t="shared" si="244"/>
        <v>rare-chest</v>
      </c>
      <c r="AI1968" t="b">
        <f t="shared" si="245"/>
        <v>1</v>
      </c>
      <c r="AJ1968" t="str">
        <f t="shared" si="246"/>
        <v>ok</v>
      </c>
      <c r="AK1968" t="s">
        <v>12116</v>
      </c>
      <c r="AM1968" s="2">
        <v>46187</v>
      </c>
      <c r="AN1968" t="b">
        <f t="shared" si="247"/>
        <v>1</v>
      </c>
    </row>
    <row r="1969" spans="1:40" ht="43.2" x14ac:dyDescent="0.3">
      <c r="A1969" t="s">
        <v>12117</v>
      </c>
      <c r="B1969" t="s">
        <v>12118</v>
      </c>
      <c r="C1969" s="6" t="s">
        <v>12119</v>
      </c>
      <c r="D1969" t="s">
        <v>178</v>
      </c>
      <c r="E1969" s="4">
        <v>75</v>
      </c>
      <c r="F1969" t="b">
        <v>0</v>
      </c>
      <c r="G1969" s="4">
        <v>499</v>
      </c>
      <c r="H1969" s="3">
        <v>0</v>
      </c>
      <c r="I1969" s="3">
        <v>-1</v>
      </c>
      <c r="J1969" s="3">
        <v>0</v>
      </c>
      <c r="K1969" s="3">
        <v>0.02</v>
      </c>
      <c r="L1969" s="3">
        <v>0.51</v>
      </c>
      <c r="M1969" s="3">
        <v>0.37</v>
      </c>
      <c r="N1969" s="3">
        <v>0</v>
      </c>
      <c r="O1969" s="3">
        <v>0.38</v>
      </c>
      <c r="P1969" s="4">
        <v>7</v>
      </c>
      <c r="Q1969" s="4">
        <v>10</v>
      </c>
      <c r="R1969" t="b">
        <v>0</v>
      </c>
      <c r="S1969" t="b">
        <v>1</v>
      </c>
      <c r="T1969" t="b">
        <v>0</v>
      </c>
      <c r="U1969" t="b">
        <v>1</v>
      </c>
      <c r="V1969" t="b">
        <v>1</v>
      </c>
      <c r="W1969" t="s">
        <v>64</v>
      </c>
      <c r="X1969" t="s">
        <v>55</v>
      </c>
      <c r="Y1969" t="s">
        <v>46</v>
      </c>
      <c r="Z1969" s="3">
        <v>2.9020000000000001</v>
      </c>
      <c r="AA1969" t="s">
        <v>67</v>
      </c>
      <c r="AB1969" t="s">
        <v>12120</v>
      </c>
      <c r="AC1969" s="6" t="s">
        <v>12121</v>
      </c>
      <c r="AD1969" s="3">
        <f t="shared" si="240"/>
        <v>11.06</v>
      </c>
      <c r="AE1969" s="4">
        <f t="shared" si="241"/>
        <v>108</v>
      </c>
      <c r="AF1969" s="4">
        <f t="shared" si="242"/>
        <v>4</v>
      </c>
      <c r="AG1969" s="4">
        <f t="shared" si="243"/>
        <v>116</v>
      </c>
      <c r="AH1969" t="str">
        <f t="shared" si="244"/>
        <v>standard</v>
      </c>
      <c r="AI1969" t="b">
        <f t="shared" si="245"/>
        <v>1</v>
      </c>
      <c r="AJ1969" t="str">
        <f t="shared" si="246"/>
        <v>ok</v>
      </c>
      <c r="AK1969" t="s">
        <v>12122</v>
      </c>
      <c r="AM1969" s="2">
        <v>46099</v>
      </c>
      <c r="AN1969" t="b">
        <f t="shared" si="247"/>
        <v>1</v>
      </c>
    </row>
    <row r="1970" spans="1:40" ht="43.2" x14ac:dyDescent="0.3">
      <c r="A1970" t="s">
        <v>12123</v>
      </c>
      <c r="B1970" t="s">
        <v>3753</v>
      </c>
      <c r="C1970" s="6" t="s">
        <v>12124</v>
      </c>
      <c r="D1970" t="s">
        <v>63</v>
      </c>
      <c r="E1970" s="4">
        <v>25</v>
      </c>
      <c r="F1970" t="b">
        <v>1</v>
      </c>
      <c r="G1970" s="4">
        <v>534</v>
      </c>
      <c r="H1970" s="3">
        <v>1.44</v>
      </c>
      <c r="I1970" s="3">
        <v>1</v>
      </c>
      <c r="J1970" s="3">
        <v>0.49</v>
      </c>
      <c r="K1970" s="3">
        <v>0.05</v>
      </c>
      <c r="L1970" s="3">
        <v>0.15</v>
      </c>
      <c r="M1970" s="3">
        <v>0</v>
      </c>
      <c r="N1970" s="3">
        <v>0</v>
      </c>
      <c r="O1970" s="3">
        <v>0</v>
      </c>
      <c r="P1970" s="4">
        <v>5</v>
      </c>
      <c r="Q1970" s="4">
        <v>9</v>
      </c>
      <c r="R1970" t="b">
        <v>0</v>
      </c>
      <c r="S1970" t="b">
        <v>0</v>
      </c>
      <c r="T1970" t="b">
        <v>0</v>
      </c>
      <c r="U1970" t="b">
        <v>1</v>
      </c>
      <c r="V1970" t="b">
        <v>1</v>
      </c>
      <c r="W1970" t="s">
        <v>44</v>
      </c>
      <c r="X1970" t="s">
        <v>149</v>
      </c>
      <c r="Y1970" t="s">
        <v>66</v>
      </c>
      <c r="Z1970" s="3">
        <v>2.1070000000000002</v>
      </c>
      <c r="AA1970" t="s">
        <v>828</v>
      </c>
      <c r="AB1970" t="s">
        <v>3755</v>
      </c>
      <c r="AC1970" s="6" t="s">
        <v>12125</v>
      </c>
      <c r="AD1970" s="3">
        <f t="shared" si="240"/>
        <v>15.89</v>
      </c>
      <c r="AE1970" s="4">
        <f t="shared" si="241"/>
        <v>41</v>
      </c>
      <c r="AF1970" s="4">
        <f t="shared" si="242"/>
        <v>5</v>
      </c>
      <c r="AG1970" s="4">
        <f t="shared" si="243"/>
        <v>113</v>
      </c>
      <c r="AH1970" t="str">
        <f t="shared" si="244"/>
        <v>rare-chest</v>
      </c>
      <c r="AI1970" t="b">
        <f t="shared" si="245"/>
        <v>0</v>
      </c>
      <c r="AJ1970" t="str">
        <f t="shared" si="246"/>
        <v>review: balance outlier</v>
      </c>
      <c r="AK1970" t="s">
        <v>12126</v>
      </c>
      <c r="AL1970" t="s">
        <v>2628</v>
      </c>
      <c r="AM1970" s="2">
        <v>46051</v>
      </c>
      <c r="AN1970" t="b">
        <f t="shared" si="247"/>
        <v>1</v>
      </c>
    </row>
    <row r="1971" spans="1:40" ht="43.2" x14ac:dyDescent="0.3">
      <c r="A1971" t="s">
        <v>12127</v>
      </c>
      <c r="B1971" t="s">
        <v>12128</v>
      </c>
      <c r="C1971" s="6" t="s">
        <v>12129</v>
      </c>
      <c r="D1971" t="s">
        <v>63</v>
      </c>
      <c r="E1971" s="4">
        <v>24</v>
      </c>
      <c r="F1971" t="b">
        <v>1</v>
      </c>
      <c r="G1971" s="4">
        <v>860</v>
      </c>
      <c r="H1971" s="3">
        <v>0</v>
      </c>
      <c r="I1971" s="3">
        <v>0</v>
      </c>
      <c r="J1971" s="3">
        <v>0</v>
      </c>
      <c r="K1971" s="3">
        <v>0</v>
      </c>
      <c r="L1971" s="3">
        <v>0.09</v>
      </c>
      <c r="M1971" s="3">
        <v>0.06</v>
      </c>
      <c r="N1971" s="3">
        <v>0.16</v>
      </c>
      <c r="O1971" s="3">
        <v>-0.24</v>
      </c>
      <c r="P1971" s="4">
        <v>6</v>
      </c>
      <c r="Q1971" s="4">
        <v>9</v>
      </c>
      <c r="R1971" t="b">
        <v>1</v>
      </c>
      <c r="S1971" t="b">
        <v>1</v>
      </c>
      <c r="T1971" t="b">
        <v>1</v>
      </c>
      <c r="U1971" t="b">
        <v>0</v>
      </c>
      <c r="V1971" t="b">
        <v>0</v>
      </c>
      <c r="W1971" t="s">
        <v>111</v>
      </c>
      <c r="X1971" t="s">
        <v>200</v>
      </c>
      <c r="Y1971" t="s">
        <v>331</v>
      </c>
      <c r="Z1971" s="3">
        <v>2.2040000000000002</v>
      </c>
      <c r="AA1971" t="s">
        <v>230</v>
      </c>
      <c r="AB1971" t="s">
        <v>12130</v>
      </c>
      <c r="AC1971" s="6" t="s">
        <v>12131</v>
      </c>
      <c r="AD1971" s="3">
        <f t="shared" si="240"/>
        <v>2.1</v>
      </c>
      <c r="AE1971" s="4">
        <f t="shared" si="241"/>
        <v>32</v>
      </c>
      <c r="AF1971" s="4">
        <f t="shared" si="242"/>
        <v>4</v>
      </c>
      <c r="AG1971" s="4">
        <f t="shared" si="243"/>
        <v>115</v>
      </c>
      <c r="AH1971" t="str">
        <f t="shared" si="244"/>
        <v>standard</v>
      </c>
      <c r="AI1971" t="b">
        <f t="shared" si="245"/>
        <v>1</v>
      </c>
      <c r="AJ1971" t="str">
        <f t="shared" si="246"/>
        <v>review: multi-status synergy</v>
      </c>
      <c r="AK1971" t="s">
        <v>12132</v>
      </c>
      <c r="AL1971" t="s">
        <v>9047</v>
      </c>
      <c r="AM1971" s="2">
        <v>46088</v>
      </c>
      <c r="AN1971" t="b">
        <f t="shared" si="247"/>
        <v>1</v>
      </c>
    </row>
    <row r="1972" spans="1:40" ht="43.2" x14ac:dyDescent="0.3">
      <c r="A1972" t="s">
        <v>12133</v>
      </c>
      <c r="B1972" t="s">
        <v>12134</v>
      </c>
      <c r="C1972" s="6" t="s">
        <v>12135</v>
      </c>
      <c r="D1972" t="s">
        <v>119</v>
      </c>
      <c r="E1972" s="4">
        <v>55</v>
      </c>
      <c r="F1972" t="b">
        <v>0</v>
      </c>
      <c r="G1972" s="4">
        <v>1084</v>
      </c>
      <c r="H1972" s="3">
        <v>0</v>
      </c>
      <c r="I1972" s="3">
        <v>2</v>
      </c>
      <c r="J1972" s="3">
        <v>0.13</v>
      </c>
      <c r="K1972" s="3">
        <v>0</v>
      </c>
      <c r="L1972" s="3">
        <v>0</v>
      </c>
      <c r="M1972" s="3">
        <v>0</v>
      </c>
      <c r="N1972" s="3">
        <v>0</v>
      </c>
      <c r="O1972" s="3">
        <v>-0.39</v>
      </c>
      <c r="P1972" s="4">
        <v>1</v>
      </c>
      <c r="Q1972" s="4">
        <v>6</v>
      </c>
      <c r="R1972" t="b">
        <v>0</v>
      </c>
      <c r="S1972" t="b">
        <v>1</v>
      </c>
      <c r="T1972" t="b">
        <v>1</v>
      </c>
      <c r="U1972" t="b">
        <v>0</v>
      </c>
      <c r="V1972" t="b">
        <v>0</v>
      </c>
      <c r="W1972" t="s">
        <v>64</v>
      </c>
      <c r="X1972" t="s">
        <v>101</v>
      </c>
      <c r="Y1972" t="s">
        <v>66</v>
      </c>
      <c r="Z1972" s="3">
        <v>3.2949999999999999</v>
      </c>
      <c r="AA1972" t="s">
        <v>1460</v>
      </c>
      <c r="AB1972" t="s">
        <v>12136</v>
      </c>
      <c r="AC1972" s="6" t="s">
        <v>12137</v>
      </c>
      <c r="AD1972" s="3">
        <f t="shared" si="240"/>
        <v>8.17</v>
      </c>
      <c r="AE1972" s="4">
        <f t="shared" si="241"/>
        <v>77</v>
      </c>
      <c r="AF1972" s="4">
        <f t="shared" si="242"/>
        <v>6</v>
      </c>
      <c r="AG1972" s="4">
        <f t="shared" si="243"/>
        <v>111</v>
      </c>
      <c r="AH1972" t="str">
        <f t="shared" si="244"/>
        <v>standard</v>
      </c>
      <c r="AI1972" t="b">
        <f t="shared" si="245"/>
        <v>1</v>
      </c>
      <c r="AJ1972" t="str">
        <f t="shared" si="246"/>
        <v>ok</v>
      </c>
      <c r="AK1972" t="s">
        <v>12138</v>
      </c>
      <c r="AM1972" s="2">
        <v>46165</v>
      </c>
      <c r="AN1972" t="b">
        <f t="shared" si="247"/>
        <v>1</v>
      </c>
    </row>
    <row r="1973" spans="1:40" ht="43.2" x14ac:dyDescent="0.3">
      <c r="A1973" t="s">
        <v>12139</v>
      </c>
      <c r="B1973" t="s">
        <v>12140</v>
      </c>
      <c r="C1973" s="6" t="s">
        <v>12141</v>
      </c>
      <c r="D1973" t="s">
        <v>63</v>
      </c>
      <c r="E1973" s="4">
        <v>14</v>
      </c>
      <c r="F1973" t="b">
        <v>1</v>
      </c>
      <c r="G1973" s="4">
        <v>1763</v>
      </c>
      <c r="H1973" s="3">
        <v>0</v>
      </c>
      <c r="I1973" s="3">
        <v>0</v>
      </c>
      <c r="J1973" s="3">
        <v>0</v>
      </c>
      <c r="K1973" s="3">
        <v>0.56999999999999995</v>
      </c>
      <c r="L1973" s="3">
        <v>0</v>
      </c>
      <c r="M1973" s="3">
        <v>0</v>
      </c>
      <c r="N1973" s="3">
        <v>0</v>
      </c>
      <c r="O1973" s="3">
        <v>0</v>
      </c>
      <c r="P1973" s="4">
        <v>6</v>
      </c>
      <c r="Q1973" s="4">
        <v>7</v>
      </c>
      <c r="R1973" t="b">
        <v>0</v>
      </c>
      <c r="S1973" t="b">
        <v>0</v>
      </c>
      <c r="T1973" t="b">
        <v>0</v>
      </c>
      <c r="U1973" t="b">
        <v>1</v>
      </c>
      <c r="V1973" t="b">
        <v>0</v>
      </c>
      <c r="W1973" t="s">
        <v>138</v>
      </c>
      <c r="X1973" t="s">
        <v>200</v>
      </c>
      <c r="Y1973" t="s">
        <v>222</v>
      </c>
      <c r="Z1973" s="3">
        <v>1.246</v>
      </c>
      <c r="AA1973" t="s">
        <v>140</v>
      </c>
      <c r="AB1973" t="s">
        <v>12142</v>
      </c>
      <c r="AC1973" s="6" t="s">
        <v>12143</v>
      </c>
      <c r="AD1973" s="3">
        <f t="shared" si="240"/>
        <v>2.14</v>
      </c>
      <c r="AE1973" s="4">
        <f t="shared" si="241"/>
        <v>15</v>
      </c>
      <c r="AF1973" s="4">
        <f t="shared" si="242"/>
        <v>2</v>
      </c>
      <c r="AG1973" s="4">
        <f t="shared" si="243"/>
        <v>121</v>
      </c>
      <c r="AH1973" t="str">
        <f t="shared" si="244"/>
        <v>standard</v>
      </c>
      <c r="AI1973" t="b">
        <f t="shared" si="245"/>
        <v>0</v>
      </c>
      <c r="AJ1973" t="str">
        <f t="shared" si="246"/>
        <v>ok</v>
      </c>
      <c r="AK1973" t="s">
        <v>12144</v>
      </c>
      <c r="AM1973" s="2">
        <v>46030</v>
      </c>
      <c r="AN1973" t="b">
        <f t="shared" si="247"/>
        <v>1</v>
      </c>
    </row>
    <row r="1974" spans="1:40" ht="43.2" x14ac:dyDescent="0.3">
      <c r="A1974" t="s">
        <v>12145</v>
      </c>
      <c r="B1974" t="s">
        <v>12146</v>
      </c>
      <c r="C1974" s="6" t="s">
        <v>12147</v>
      </c>
      <c r="D1974" t="s">
        <v>63</v>
      </c>
      <c r="E1974" s="4">
        <v>25</v>
      </c>
      <c r="F1974" t="b">
        <v>1</v>
      </c>
      <c r="G1974" s="4">
        <v>780</v>
      </c>
      <c r="H1974" s="3">
        <v>0</v>
      </c>
      <c r="I1974" s="3">
        <v>1</v>
      </c>
      <c r="J1974" s="3">
        <v>0</v>
      </c>
      <c r="K1974" s="3">
        <v>0</v>
      </c>
      <c r="L1974" s="3">
        <v>0.4</v>
      </c>
      <c r="M1974" s="3">
        <v>0</v>
      </c>
      <c r="N1974" s="3">
        <v>0</v>
      </c>
      <c r="O1974" s="3">
        <v>-0.14000000000000001</v>
      </c>
      <c r="P1974" s="4">
        <v>6</v>
      </c>
      <c r="Q1974" s="4">
        <v>10</v>
      </c>
      <c r="R1974" t="b">
        <v>0</v>
      </c>
      <c r="S1974" t="b">
        <v>0</v>
      </c>
      <c r="T1974" t="b">
        <v>0</v>
      </c>
      <c r="U1974" t="b">
        <v>1</v>
      </c>
      <c r="V1974" t="b">
        <v>0</v>
      </c>
      <c r="W1974" t="s">
        <v>64</v>
      </c>
      <c r="X1974" t="s">
        <v>101</v>
      </c>
      <c r="Y1974" t="s">
        <v>129</v>
      </c>
      <c r="Z1974" s="3">
        <v>2.0409999999999999</v>
      </c>
      <c r="AA1974" t="s">
        <v>209</v>
      </c>
      <c r="AB1974" t="s">
        <v>12148</v>
      </c>
      <c r="AC1974" s="6" t="s">
        <v>12149</v>
      </c>
      <c r="AD1974" s="3">
        <f t="shared" si="240"/>
        <v>3.58</v>
      </c>
      <c r="AE1974" s="4">
        <f t="shared" si="241"/>
        <v>29</v>
      </c>
      <c r="AF1974" s="4">
        <f t="shared" si="242"/>
        <v>5</v>
      </c>
      <c r="AG1974" s="4">
        <f t="shared" si="243"/>
        <v>111</v>
      </c>
      <c r="AH1974" t="str">
        <f t="shared" si="244"/>
        <v>standard</v>
      </c>
      <c r="AI1974" t="b">
        <f t="shared" si="245"/>
        <v>1</v>
      </c>
      <c r="AJ1974" t="str">
        <f t="shared" si="246"/>
        <v>ok</v>
      </c>
      <c r="AK1974" t="s">
        <v>12150</v>
      </c>
      <c r="AM1974" s="2">
        <v>46051</v>
      </c>
      <c r="AN1974" t="b">
        <f t="shared" si="247"/>
        <v>1</v>
      </c>
    </row>
    <row r="1975" spans="1:40" ht="43.2" x14ac:dyDescent="0.3">
      <c r="A1975" t="s">
        <v>12151</v>
      </c>
      <c r="B1975" t="s">
        <v>12152</v>
      </c>
      <c r="C1975" s="6" t="s">
        <v>12153</v>
      </c>
      <c r="D1975" t="s">
        <v>63</v>
      </c>
      <c r="E1975" s="4">
        <v>13</v>
      </c>
      <c r="F1975" t="b">
        <v>1</v>
      </c>
      <c r="G1975" s="4">
        <v>726</v>
      </c>
      <c r="H1975" s="3">
        <v>1.48</v>
      </c>
      <c r="I1975" s="3">
        <v>0</v>
      </c>
      <c r="J1975" s="3">
        <v>0</v>
      </c>
      <c r="K1975" s="3">
        <v>0</v>
      </c>
      <c r="L1975" s="3">
        <v>0</v>
      </c>
      <c r="M1975" s="3">
        <v>0</v>
      </c>
      <c r="N1975" s="3">
        <v>0</v>
      </c>
      <c r="O1975" s="3">
        <v>0</v>
      </c>
      <c r="P1975" s="4">
        <v>8</v>
      </c>
      <c r="Q1975" s="4">
        <v>9</v>
      </c>
      <c r="R1975" t="b">
        <v>0</v>
      </c>
      <c r="S1975" t="b">
        <v>1</v>
      </c>
      <c r="T1975" t="b">
        <v>1</v>
      </c>
      <c r="U1975" t="b">
        <v>1</v>
      </c>
      <c r="V1975" t="b">
        <v>1</v>
      </c>
      <c r="W1975" t="s">
        <v>127</v>
      </c>
      <c r="X1975" t="s">
        <v>75</v>
      </c>
      <c r="Y1975" t="s">
        <v>66</v>
      </c>
      <c r="Z1975" s="3">
        <v>2.2959999999999998</v>
      </c>
      <c r="AA1975" t="s">
        <v>130</v>
      </c>
      <c r="AB1975" t="s">
        <v>12154</v>
      </c>
      <c r="AC1975" s="6" t="s">
        <v>12155</v>
      </c>
      <c r="AD1975" s="3">
        <f t="shared" si="240"/>
        <v>12.84</v>
      </c>
      <c r="AE1975" s="4">
        <f t="shared" si="241"/>
        <v>24</v>
      </c>
      <c r="AF1975" s="4">
        <f t="shared" si="242"/>
        <v>2</v>
      </c>
      <c r="AG1975" s="4">
        <f t="shared" si="243"/>
        <v>118</v>
      </c>
      <c r="AH1975" t="str">
        <f t="shared" si="244"/>
        <v>rare-chest</v>
      </c>
      <c r="AI1975" t="b">
        <f t="shared" si="245"/>
        <v>0</v>
      </c>
      <c r="AJ1975" t="str">
        <f t="shared" si="246"/>
        <v>review: balance outlier</v>
      </c>
      <c r="AK1975" t="s">
        <v>12156</v>
      </c>
      <c r="AM1975" s="2">
        <v>46040</v>
      </c>
      <c r="AN1975" t="b">
        <f t="shared" si="247"/>
        <v>1</v>
      </c>
    </row>
    <row r="1976" spans="1:40" ht="43.2" x14ac:dyDescent="0.3">
      <c r="A1976" t="s">
        <v>12157</v>
      </c>
      <c r="B1976" t="s">
        <v>12158</v>
      </c>
      <c r="C1976" s="6" t="s">
        <v>12159</v>
      </c>
      <c r="D1976" t="s">
        <v>63</v>
      </c>
      <c r="E1976" s="4">
        <v>23</v>
      </c>
      <c r="F1976" t="b">
        <v>0</v>
      </c>
      <c r="G1976" s="4">
        <v>1383</v>
      </c>
      <c r="H1976" s="3">
        <v>0</v>
      </c>
      <c r="I1976" s="3">
        <v>0</v>
      </c>
      <c r="J1976" s="3">
        <v>0</v>
      </c>
      <c r="K1976" s="3">
        <v>0.35</v>
      </c>
      <c r="L1976" s="3">
        <v>0.15</v>
      </c>
      <c r="M1976" s="3">
        <v>0.36</v>
      </c>
      <c r="N1976" s="3">
        <v>0</v>
      </c>
      <c r="O1976" s="3">
        <v>0</v>
      </c>
      <c r="P1976" s="4">
        <v>7</v>
      </c>
      <c r="Q1976" s="4">
        <v>10</v>
      </c>
      <c r="R1976" t="b">
        <v>1</v>
      </c>
      <c r="S1976" t="b">
        <v>1</v>
      </c>
      <c r="T1976" t="b">
        <v>1</v>
      </c>
      <c r="U1976" t="b">
        <v>0</v>
      </c>
      <c r="V1976" t="b">
        <v>1</v>
      </c>
      <c r="W1976" t="s">
        <v>54</v>
      </c>
      <c r="X1976" t="s">
        <v>45</v>
      </c>
      <c r="Y1976" t="s">
        <v>74</v>
      </c>
      <c r="Z1976" s="3">
        <v>2.3410000000000002</v>
      </c>
      <c r="AA1976" t="s">
        <v>1485</v>
      </c>
      <c r="AB1976" t="s">
        <v>12160</v>
      </c>
      <c r="AC1976" s="6" t="s">
        <v>12161</v>
      </c>
      <c r="AD1976" s="3">
        <f t="shared" si="240"/>
        <v>2.72</v>
      </c>
      <c r="AE1976" s="4">
        <f t="shared" si="241"/>
        <v>32</v>
      </c>
      <c r="AF1976" s="4">
        <f t="shared" si="242"/>
        <v>4</v>
      </c>
      <c r="AG1976" s="4">
        <f t="shared" si="243"/>
        <v>110</v>
      </c>
      <c r="AH1976" t="str">
        <f t="shared" si="244"/>
        <v>standard</v>
      </c>
      <c r="AI1976" t="b">
        <f t="shared" si="245"/>
        <v>0</v>
      </c>
      <c r="AJ1976" t="str">
        <f t="shared" si="246"/>
        <v>review: multi-status synergy</v>
      </c>
      <c r="AK1976" t="s">
        <v>12162</v>
      </c>
      <c r="AM1976" s="2">
        <v>46189</v>
      </c>
      <c r="AN1976" t="b">
        <f t="shared" si="247"/>
        <v>1</v>
      </c>
    </row>
    <row r="1977" spans="1:40" ht="43.2" x14ac:dyDescent="0.3">
      <c r="A1977" t="s">
        <v>12163</v>
      </c>
      <c r="B1977" t="s">
        <v>12164</v>
      </c>
      <c r="C1977" s="6" t="s">
        <v>12165</v>
      </c>
      <c r="D1977" t="s">
        <v>63</v>
      </c>
      <c r="E1977" s="4">
        <v>16</v>
      </c>
      <c r="F1977" t="b">
        <v>1</v>
      </c>
      <c r="G1977" s="4">
        <v>656</v>
      </c>
      <c r="H1977" s="3">
        <v>0</v>
      </c>
      <c r="I1977" s="3">
        <v>1</v>
      </c>
      <c r="J1977" s="3">
        <v>0.23</v>
      </c>
      <c r="K1977" s="3">
        <v>0</v>
      </c>
      <c r="L1977" s="3">
        <v>0.14000000000000001</v>
      </c>
      <c r="M1977" s="3">
        <v>0.01</v>
      </c>
      <c r="N1977" s="3">
        <v>0</v>
      </c>
      <c r="O1977" s="3">
        <v>0.62</v>
      </c>
      <c r="P1977" s="4">
        <v>8</v>
      </c>
      <c r="Q1977" s="4">
        <v>8</v>
      </c>
      <c r="R1977" t="b">
        <v>1</v>
      </c>
      <c r="S1977" t="b">
        <v>0</v>
      </c>
      <c r="T1977" t="b">
        <v>0</v>
      </c>
      <c r="U1977" t="b">
        <v>0</v>
      </c>
      <c r="V1977" t="b">
        <v>1</v>
      </c>
      <c r="W1977" t="s">
        <v>54</v>
      </c>
      <c r="X1977" t="s">
        <v>65</v>
      </c>
      <c r="Y1977" t="s">
        <v>66</v>
      </c>
      <c r="Z1977" s="3">
        <v>0.30099999999999999</v>
      </c>
      <c r="AA1977" t="s">
        <v>382</v>
      </c>
      <c r="AB1977" t="s">
        <v>12166</v>
      </c>
      <c r="AC1977" s="6" t="s">
        <v>12167</v>
      </c>
      <c r="AD1977" s="3">
        <f t="shared" si="240"/>
        <v>4.7300000000000004</v>
      </c>
      <c r="AE1977" s="4">
        <f t="shared" si="241"/>
        <v>21</v>
      </c>
      <c r="AF1977" s="4">
        <f t="shared" si="242"/>
        <v>1</v>
      </c>
      <c r="AG1977" s="4">
        <f t="shared" si="243"/>
        <v>122</v>
      </c>
      <c r="AH1977" t="str">
        <f t="shared" si="244"/>
        <v>standard</v>
      </c>
      <c r="AI1977" t="b">
        <f t="shared" si="245"/>
        <v>0</v>
      </c>
      <c r="AJ1977" t="str">
        <f t="shared" si="246"/>
        <v>ok</v>
      </c>
      <c r="AK1977" t="s">
        <v>12168</v>
      </c>
      <c r="AL1977" t="s">
        <v>465</v>
      </c>
      <c r="AM1977" s="2">
        <v>46130</v>
      </c>
      <c r="AN1977" t="b">
        <f t="shared" si="247"/>
        <v>1</v>
      </c>
    </row>
    <row r="1978" spans="1:40" ht="43.2" x14ac:dyDescent="0.3">
      <c r="A1978" t="s">
        <v>12169</v>
      </c>
      <c r="B1978" t="s">
        <v>12170</v>
      </c>
      <c r="C1978" s="6" t="s">
        <v>12171</v>
      </c>
      <c r="D1978" t="s">
        <v>63</v>
      </c>
      <c r="E1978" s="4">
        <v>19</v>
      </c>
      <c r="F1978" t="b">
        <v>0</v>
      </c>
      <c r="G1978" s="4">
        <v>1200</v>
      </c>
      <c r="H1978" s="3">
        <v>0.26</v>
      </c>
      <c r="I1978" s="3">
        <v>2</v>
      </c>
      <c r="J1978" s="3">
        <v>0</v>
      </c>
      <c r="K1978" s="3">
        <v>0</v>
      </c>
      <c r="L1978" s="3">
        <v>0</v>
      </c>
      <c r="M1978" s="3">
        <v>0</v>
      </c>
      <c r="N1978" s="3">
        <v>0</v>
      </c>
      <c r="O1978" s="3">
        <v>0</v>
      </c>
      <c r="P1978" s="4">
        <v>5</v>
      </c>
      <c r="Q1978" s="4">
        <v>8</v>
      </c>
      <c r="R1978" t="b">
        <v>0</v>
      </c>
      <c r="S1978" t="b">
        <v>1</v>
      </c>
      <c r="T1978" t="b">
        <v>0</v>
      </c>
      <c r="U1978" t="b">
        <v>1</v>
      </c>
      <c r="V1978" t="b">
        <v>0</v>
      </c>
      <c r="W1978" t="s">
        <v>64</v>
      </c>
      <c r="X1978" t="s">
        <v>200</v>
      </c>
      <c r="Y1978" t="s">
        <v>129</v>
      </c>
      <c r="Z1978" s="3">
        <v>1.9570000000000001</v>
      </c>
      <c r="AA1978" t="s">
        <v>67</v>
      </c>
      <c r="AB1978" t="s">
        <v>12172</v>
      </c>
      <c r="AC1978" s="6" t="s">
        <v>12173</v>
      </c>
      <c r="AD1978" s="3">
        <f t="shared" si="240"/>
        <v>6.08</v>
      </c>
      <c r="AE1978" s="4">
        <f t="shared" si="241"/>
        <v>24</v>
      </c>
      <c r="AF1978" s="4">
        <f t="shared" si="242"/>
        <v>4</v>
      </c>
      <c r="AG1978" s="4">
        <f t="shared" si="243"/>
        <v>115</v>
      </c>
      <c r="AH1978" t="str">
        <f t="shared" si="244"/>
        <v>standard</v>
      </c>
      <c r="AI1978" t="b">
        <f t="shared" si="245"/>
        <v>0</v>
      </c>
      <c r="AJ1978" t="str">
        <f t="shared" si="246"/>
        <v>ok</v>
      </c>
      <c r="AK1978" t="s">
        <v>12174</v>
      </c>
      <c r="AM1978" s="2">
        <v>46158</v>
      </c>
      <c r="AN1978" t="b">
        <f t="shared" si="247"/>
        <v>1</v>
      </c>
    </row>
    <row r="1979" spans="1:40" ht="43.2" x14ac:dyDescent="0.3">
      <c r="A1979" t="s">
        <v>12175</v>
      </c>
      <c r="B1979" t="s">
        <v>12176</v>
      </c>
      <c r="C1979" s="6" t="s">
        <v>12177</v>
      </c>
      <c r="D1979" t="s">
        <v>119</v>
      </c>
      <c r="E1979" s="4">
        <v>64</v>
      </c>
      <c r="F1979" t="b">
        <v>1</v>
      </c>
      <c r="G1979" s="4">
        <v>601</v>
      </c>
      <c r="H1979" s="3">
        <v>0</v>
      </c>
      <c r="I1979" s="3">
        <v>0</v>
      </c>
      <c r="J1979" s="3">
        <v>0</v>
      </c>
      <c r="K1979" s="3">
        <v>0</v>
      </c>
      <c r="L1979" s="3">
        <v>-0.25</v>
      </c>
      <c r="M1979" s="3">
        <v>0.25</v>
      </c>
      <c r="N1979" s="3">
        <v>0</v>
      </c>
      <c r="O1979" s="3">
        <v>0</v>
      </c>
      <c r="P1979" s="4">
        <v>6</v>
      </c>
      <c r="Q1979" s="4">
        <v>10</v>
      </c>
      <c r="R1979" t="b">
        <v>0</v>
      </c>
      <c r="S1979" t="b">
        <v>0</v>
      </c>
      <c r="T1979" t="b">
        <v>0</v>
      </c>
      <c r="U1979" t="b">
        <v>0</v>
      </c>
      <c r="V1979" t="b">
        <v>1</v>
      </c>
      <c r="W1979" t="s">
        <v>92</v>
      </c>
      <c r="X1979" t="s">
        <v>149</v>
      </c>
      <c r="Y1979" t="s">
        <v>66</v>
      </c>
      <c r="Z1979" s="3">
        <v>2.1059999999999999</v>
      </c>
      <c r="AA1979" t="s">
        <v>760</v>
      </c>
      <c r="AB1979" t="s">
        <v>12178</v>
      </c>
      <c r="AC1979" s="6" t="s">
        <v>12179</v>
      </c>
      <c r="AD1979" s="3">
        <f t="shared" si="240"/>
        <v>5</v>
      </c>
      <c r="AE1979" s="4">
        <f t="shared" si="241"/>
        <v>77</v>
      </c>
      <c r="AF1979" s="4">
        <f t="shared" si="242"/>
        <v>5</v>
      </c>
      <c r="AG1979" s="4">
        <f t="shared" si="243"/>
        <v>110</v>
      </c>
      <c r="AH1979" t="str">
        <f t="shared" si="244"/>
        <v>standard</v>
      </c>
      <c r="AI1979" t="b">
        <f t="shared" si="245"/>
        <v>1</v>
      </c>
      <c r="AJ1979" t="str">
        <f t="shared" si="246"/>
        <v>ok</v>
      </c>
      <c r="AK1979" t="s">
        <v>12180</v>
      </c>
      <c r="AL1979" t="s">
        <v>12181</v>
      </c>
      <c r="AM1979" s="2">
        <v>46048</v>
      </c>
      <c r="AN1979" t="b">
        <f t="shared" si="247"/>
        <v>1</v>
      </c>
    </row>
    <row r="1980" spans="1:40" ht="43.2" x14ac:dyDescent="0.3">
      <c r="A1980" t="s">
        <v>12182</v>
      </c>
      <c r="B1980" t="s">
        <v>12183</v>
      </c>
      <c r="C1980" s="6" t="s">
        <v>12184</v>
      </c>
      <c r="D1980" t="s">
        <v>63</v>
      </c>
      <c r="E1980" s="4">
        <v>20</v>
      </c>
      <c r="F1980" t="b">
        <v>0</v>
      </c>
      <c r="G1980" s="4">
        <v>1618</v>
      </c>
      <c r="H1980" s="3">
        <v>1.1200000000000001</v>
      </c>
      <c r="I1980" s="3">
        <v>0</v>
      </c>
      <c r="J1980" s="3">
        <v>0.61</v>
      </c>
      <c r="K1980" s="3">
        <v>0.96</v>
      </c>
      <c r="L1980" s="3">
        <v>0</v>
      </c>
      <c r="M1980" s="3">
        <v>-0.09</v>
      </c>
      <c r="N1980" s="3">
        <v>0</v>
      </c>
      <c r="O1980" s="3">
        <v>0</v>
      </c>
      <c r="P1980" s="4">
        <v>4</v>
      </c>
      <c r="Q1980" s="4">
        <v>7</v>
      </c>
      <c r="R1980" t="b">
        <v>0</v>
      </c>
      <c r="S1980" t="b">
        <v>0</v>
      </c>
      <c r="T1980" t="b">
        <v>0</v>
      </c>
      <c r="U1980" t="b">
        <v>0</v>
      </c>
      <c r="V1980" t="b">
        <v>0</v>
      </c>
      <c r="W1980" t="s">
        <v>44</v>
      </c>
      <c r="X1980" t="s">
        <v>101</v>
      </c>
      <c r="Y1980" t="s">
        <v>66</v>
      </c>
      <c r="Z1980" s="3">
        <v>2.919</v>
      </c>
      <c r="AA1980" t="s">
        <v>828</v>
      </c>
      <c r="AB1980" t="s">
        <v>12185</v>
      </c>
      <c r="AC1980" s="6" t="s">
        <v>12186</v>
      </c>
      <c r="AD1980" s="3">
        <f t="shared" si="240"/>
        <v>13.89</v>
      </c>
      <c r="AE1980" s="4">
        <f t="shared" si="241"/>
        <v>31</v>
      </c>
      <c r="AF1980" s="4">
        <f t="shared" si="242"/>
        <v>4</v>
      </c>
      <c r="AG1980" s="4">
        <f t="shared" si="243"/>
        <v>115</v>
      </c>
      <c r="AH1980" t="str">
        <f t="shared" si="244"/>
        <v>rare-chest</v>
      </c>
      <c r="AI1980" t="b">
        <f t="shared" si="245"/>
        <v>1</v>
      </c>
      <c r="AJ1980" t="str">
        <f t="shared" si="246"/>
        <v>review: balance outlier</v>
      </c>
      <c r="AK1980" t="s">
        <v>12187</v>
      </c>
      <c r="AL1980" t="s">
        <v>12188</v>
      </c>
      <c r="AM1980" s="2">
        <v>46194</v>
      </c>
      <c r="AN1980" t="b">
        <f t="shared" si="247"/>
        <v>1</v>
      </c>
    </row>
    <row r="1981" spans="1:40" ht="43.2" x14ac:dyDescent="0.3">
      <c r="A1981" t="s">
        <v>12189</v>
      </c>
      <c r="B1981" t="s">
        <v>12190</v>
      </c>
      <c r="C1981" s="6" t="s">
        <v>12191</v>
      </c>
      <c r="D1981" t="s">
        <v>147</v>
      </c>
      <c r="E1981" s="4">
        <v>128</v>
      </c>
      <c r="F1981" t="b">
        <v>1</v>
      </c>
      <c r="G1981" s="4">
        <v>1213</v>
      </c>
      <c r="H1981" s="3">
        <v>0</v>
      </c>
      <c r="I1981" s="3">
        <v>0</v>
      </c>
      <c r="J1981" s="3">
        <v>0</v>
      </c>
      <c r="K1981" s="3">
        <v>0</v>
      </c>
      <c r="L1981" s="3">
        <v>0</v>
      </c>
      <c r="M1981" s="3">
        <v>0.28999999999999998</v>
      </c>
      <c r="N1981" s="3">
        <v>0</v>
      </c>
      <c r="O1981" s="3">
        <v>0</v>
      </c>
      <c r="P1981" s="4">
        <v>2</v>
      </c>
      <c r="Q1981" s="4">
        <v>3</v>
      </c>
      <c r="R1981" t="b">
        <v>1</v>
      </c>
      <c r="S1981" t="b">
        <v>0</v>
      </c>
      <c r="T1981" t="b">
        <v>0</v>
      </c>
      <c r="U1981" t="b">
        <v>0</v>
      </c>
      <c r="V1981" t="b">
        <v>0</v>
      </c>
      <c r="W1981" t="s">
        <v>64</v>
      </c>
      <c r="X1981" t="s">
        <v>75</v>
      </c>
      <c r="Y1981" t="s">
        <v>102</v>
      </c>
      <c r="Z1981" s="3">
        <v>2.1019999999999999</v>
      </c>
      <c r="AA1981" t="s">
        <v>120</v>
      </c>
      <c r="AB1981" t="s">
        <v>12192</v>
      </c>
      <c r="AC1981" s="6" t="s">
        <v>12193</v>
      </c>
      <c r="AD1981" s="3">
        <f t="shared" si="240"/>
        <v>10.58</v>
      </c>
      <c r="AE1981" s="4">
        <f t="shared" si="241"/>
        <v>184</v>
      </c>
      <c r="AF1981" s="4">
        <f t="shared" si="242"/>
        <v>2</v>
      </c>
      <c r="AG1981" s="4">
        <f t="shared" si="243"/>
        <v>120</v>
      </c>
      <c r="AH1981" t="str">
        <f t="shared" si="244"/>
        <v>boss-vault</v>
      </c>
      <c r="AI1981" t="b">
        <f t="shared" si="245"/>
        <v>0</v>
      </c>
      <c r="AJ1981" t="str">
        <f t="shared" si="246"/>
        <v>ok</v>
      </c>
      <c r="AK1981" t="s">
        <v>12194</v>
      </c>
      <c r="AM1981" s="2">
        <v>46105</v>
      </c>
      <c r="AN1981" t="b">
        <f t="shared" si="247"/>
        <v>1</v>
      </c>
    </row>
    <row r="1982" spans="1:40" ht="43.2" x14ac:dyDescent="0.3">
      <c r="A1982" t="s">
        <v>12195</v>
      </c>
      <c r="B1982" t="s">
        <v>12196</v>
      </c>
      <c r="C1982" s="6" t="s">
        <v>12197</v>
      </c>
      <c r="D1982" t="s">
        <v>63</v>
      </c>
      <c r="E1982" s="4">
        <v>26</v>
      </c>
      <c r="F1982" t="b">
        <v>1</v>
      </c>
      <c r="G1982" s="4">
        <v>53</v>
      </c>
      <c r="H1982" s="3">
        <v>0</v>
      </c>
      <c r="I1982" s="3">
        <v>1</v>
      </c>
      <c r="J1982" s="3">
        <v>0</v>
      </c>
      <c r="K1982" s="3">
        <v>0</v>
      </c>
      <c r="L1982" s="3">
        <v>0</v>
      </c>
      <c r="M1982" s="3">
        <v>0.39</v>
      </c>
      <c r="N1982" s="3">
        <v>2.2599999999999998</v>
      </c>
      <c r="O1982" s="3">
        <v>0</v>
      </c>
      <c r="P1982" s="4">
        <v>3</v>
      </c>
      <c r="Q1982" s="4">
        <v>7</v>
      </c>
      <c r="R1982" t="b">
        <v>1</v>
      </c>
      <c r="S1982" t="b">
        <v>0</v>
      </c>
      <c r="T1982" t="b">
        <v>0</v>
      </c>
      <c r="U1982" t="b">
        <v>0</v>
      </c>
      <c r="V1982" t="b">
        <v>1</v>
      </c>
      <c r="W1982" t="s">
        <v>44</v>
      </c>
      <c r="X1982" t="s">
        <v>65</v>
      </c>
      <c r="Y1982" t="s">
        <v>46</v>
      </c>
      <c r="Z1982" s="3">
        <v>2.1800000000000002</v>
      </c>
      <c r="AA1982" t="s">
        <v>47</v>
      </c>
      <c r="AB1982" t="s">
        <v>12198</v>
      </c>
      <c r="AC1982" s="6" t="s">
        <v>12199</v>
      </c>
      <c r="AD1982" s="3">
        <f t="shared" si="240"/>
        <v>7.8</v>
      </c>
      <c r="AE1982" s="4">
        <f t="shared" si="241"/>
        <v>36</v>
      </c>
      <c r="AF1982" s="4">
        <f t="shared" si="242"/>
        <v>5</v>
      </c>
      <c r="AG1982" s="4">
        <f t="shared" si="243"/>
        <v>113</v>
      </c>
      <c r="AH1982" t="str">
        <f t="shared" si="244"/>
        <v>standard</v>
      </c>
      <c r="AI1982" t="b">
        <f t="shared" si="245"/>
        <v>0</v>
      </c>
      <c r="AJ1982" t="str">
        <f t="shared" si="246"/>
        <v>ok</v>
      </c>
      <c r="AK1982" t="s">
        <v>12200</v>
      </c>
      <c r="AM1982" s="2">
        <v>46134</v>
      </c>
      <c r="AN1982" t="b">
        <f t="shared" si="247"/>
        <v>1</v>
      </c>
    </row>
    <row r="1983" spans="1:40" ht="43.2" x14ac:dyDescent="0.3">
      <c r="A1983" t="s">
        <v>12201</v>
      </c>
      <c r="B1983" t="s">
        <v>12202</v>
      </c>
      <c r="C1983" s="6" t="s">
        <v>12203</v>
      </c>
      <c r="D1983" t="s">
        <v>43</v>
      </c>
      <c r="E1983" s="4">
        <v>33</v>
      </c>
      <c r="F1983" t="b">
        <v>1</v>
      </c>
      <c r="G1983" s="4">
        <v>1055</v>
      </c>
      <c r="H1983" s="3">
        <v>0</v>
      </c>
      <c r="I1983" s="3">
        <v>1</v>
      </c>
      <c r="J1983" s="3">
        <v>0</v>
      </c>
      <c r="K1983" s="3">
        <v>0.61</v>
      </c>
      <c r="L1983" s="3">
        <v>0</v>
      </c>
      <c r="M1983" s="3">
        <v>0</v>
      </c>
      <c r="N1983" s="3">
        <v>0</v>
      </c>
      <c r="O1983" s="3">
        <v>0</v>
      </c>
      <c r="P1983" s="4">
        <v>9</v>
      </c>
      <c r="Q1983" s="4">
        <v>10</v>
      </c>
      <c r="R1983" t="b">
        <v>1</v>
      </c>
      <c r="S1983" t="b">
        <v>1</v>
      </c>
      <c r="T1983" t="b">
        <v>1</v>
      </c>
      <c r="U1983" t="b">
        <v>0</v>
      </c>
      <c r="V1983" t="b">
        <v>0</v>
      </c>
      <c r="W1983" t="s">
        <v>111</v>
      </c>
      <c r="X1983" t="s">
        <v>65</v>
      </c>
      <c r="Y1983" t="s">
        <v>331</v>
      </c>
      <c r="Z1983" s="3">
        <v>0.78400000000000003</v>
      </c>
      <c r="AA1983" t="s">
        <v>230</v>
      </c>
      <c r="AB1983" t="s">
        <v>12204</v>
      </c>
      <c r="AC1983" s="6" t="s">
        <v>12205</v>
      </c>
      <c r="AD1983" s="3">
        <f t="shared" si="240"/>
        <v>4.72</v>
      </c>
      <c r="AE1983" s="4">
        <f t="shared" si="241"/>
        <v>45</v>
      </c>
      <c r="AF1983" s="4">
        <f t="shared" si="242"/>
        <v>2</v>
      </c>
      <c r="AG1983" s="4">
        <f t="shared" si="243"/>
        <v>115</v>
      </c>
      <c r="AH1983" t="str">
        <f t="shared" si="244"/>
        <v>standard</v>
      </c>
      <c r="AI1983" t="b">
        <f t="shared" si="245"/>
        <v>0</v>
      </c>
      <c r="AJ1983" t="str">
        <f t="shared" si="246"/>
        <v>review: multi-status synergy</v>
      </c>
      <c r="AK1983" t="s">
        <v>12206</v>
      </c>
      <c r="AL1983" t="s">
        <v>3471</v>
      </c>
      <c r="AM1983" s="2">
        <v>46136</v>
      </c>
      <c r="AN1983" t="b">
        <f t="shared" si="247"/>
        <v>1</v>
      </c>
    </row>
    <row r="1984" spans="1:40" ht="43.2" x14ac:dyDescent="0.3">
      <c r="A1984" t="s">
        <v>12207</v>
      </c>
      <c r="B1984" t="s">
        <v>12208</v>
      </c>
      <c r="C1984" s="6" t="s">
        <v>12209</v>
      </c>
      <c r="D1984" t="s">
        <v>63</v>
      </c>
      <c r="E1984" s="4">
        <v>17</v>
      </c>
      <c r="F1984" t="b">
        <v>1</v>
      </c>
      <c r="G1984" s="4">
        <v>423</v>
      </c>
      <c r="H1984" s="3">
        <v>0</v>
      </c>
      <c r="I1984" s="3">
        <v>1</v>
      </c>
      <c r="J1984" s="3">
        <v>0.61</v>
      </c>
      <c r="K1984" s="3">
        <v>0</v>
      </c>
      <c r="L1984" s="3">
        <v>0</v>
      </c>
      <c r="M1984" s="3">
        <v>0</v>
      </c>
      <c r="N1984" s="3">
        <v>1.7</v>
      </c>
      <c r="O1984" s="3">
        <v>0</v>
      </c>
      <c r="P1984" s="4">
        <v>8</v>
      </c>
      <c r="Q1984" s="4">
        <v>10</v>
      </c>
      <c r="R1984" t="b">
        <v>1</v>
      </c>
      <c r="S1984" t="b">
        <v>0</v>
      </c>
      <c r="T1984" t="b">
        <v>1</v>
      </c>
      <c r="U1984" t="b">
        <v>1</v>
      </c>
      <c r="V1984" t="b">
        <v>0</v>
      </c>
      <c r="W1984" t="s">
        <v>148</v>
      </c>
      <c r="X1984" t="s">
        <v>65</v>
      </c>
      <c r="Y1984" t="s">
        <v>46</v>
      </c>
      <c r="Z1984" s="3">
        <v>0.48399999999999999</v>
      </c>
      <c r="AA1984" t="s">
        <v>932</v>
      </c>
      <c r="AB1984" t="s">
        <v>12210</v>
      </c>
      <c r="AC1984" s="6" t="s">
        <v>12211</v>
      </c>
      <c r="AD1984" s="3">
        <f t="shared" si="240"/>
        <v>7.73</v>
      </c>
      <c r="AE1984" s="4">
        <f t="shared" si="241"/>
        <v>28</v>
      </c>
      <c r="AF1984" s="4">
        <f t="shared" si="242"/>
        <v>3</v>
      </c>
      <c r="AG1984" s="4">
        <f t="shared" si="243"/>
        <v>114</v>
      </c>
      <c r="AH1984" t="str">
        <f t="shared" si="244"/>
        <v>standard</v>
      </c>
      <c r="AI1984" t="b">
        <f t="shared" si="245"/>
        <v>0</v>
      </c>
      <c r="AJ1984" t="str">
        <f t="shared" si="246"/>
        <v>review: volatile physics</v>
      </c>
      <c r="AK1984" t="s">
        <v>12212</v>
      </c>
      <c r="AM1984" s="2">
        <v>46178</v>
      </c>
      <c r="AN1984" t="b">
        <f t="shared" si="247"/>
        <v>1</v>
      </c>
    </row>
    <row r="1985" spans="1:40" ht="43.2" x14ac:dyDescent="0.3">
      <c r="A1985" t="s">
        <v>12213</v>
      </c>
      <c r="B1985" t="s">
        <v>12214</v>
      </c>
      <c r="C1985" s="6" t="s">
        <v>12215</v>
      </c>
      <c r="D1985" t="s">
        <v>43</v>
      </c>
      <c r="E1985" s="4">
        <v>25</v>
      </c>
      <c r="F1985" t="b">
        <v>1</v>
      </c>
      <c r="G1985" s="4">
        <v>1027</v>
      </c>
      <c r="H1985" s="3">
        <v>0</v>
      </c>
      <c r="I1985" s="3">
        <v>0</v>
      </c>
      <c r="J1985" s="3">
        <v>0.6</v>
      </c>
      <c r="K1985" s="3">
        <v>0</v>
      </c>
      <c r="L1985" s="3">
        <v>0</v>
      </c>
      <c r="M1985" s="3">
        <v>0</v>
      </c>
      <c r="N1985" s="3">
        <v>0</v>
      </c>
      <c r="O1985" s="3">
        <v>0.25</v>
      </c>
      <c r="P1985" s="4">
        <v>6</v>
      </c>
      <c r="Q1985" s="4">
        <v>6</v>
      </c>
      <c r="R1985" t="b">
        <v>0</v>
      </c>
      <c r="S1985" t="b">
        <v>0</v>
      </c>
      <c r="T1985" t="b">
        <v>0</v>
      </c>
      <c r="U1985" t="b">
        <v>0</v>
      </c>
      <c r="V1985" t="b">
        <v>1</v>
      </c>
      <c r="W1985" t="s">
        <v>54</v>
      </c>
      <c r="X1985" t="s">
        <v>55</v>
      </c>
      <c r="Y1985" t="s">
        <v>139</v>
      </c>
      <c r="Z1985" s="3">
        <v>2.9460000000000002</v>
      </c>
      <c r="AA1985" t="s">
        <v>382</v>
      </c>
      <c r="AB1985" t="s">
        <v>12216</v>
      </c>
      <c r="AC1985" s="6" t="s">
        <v>12217</v>
      </c>
      <c r="AD1985" s="3">
        <f t="shared" si="240"/>
        <v>4.3</v>
      </c>
      <c r="AE1985" s="4">
        <f t="shared" si="241"/>
        <v>29</v>
      </c>
      <c r="AF1985" s="4">
        <f t="shared" si="242"/>
        <v>1</v>
      </c>
      <c r="AG1985" s="4">
        <f t="shared" si="243"/>
        <v>119</v>
      </c>
      <c r="AH1985" t="str">
        <f t="shared" si="244"/>
        <v>standard</v>
      </c>
      <c r="AI1985" t="b">
        <f t="shared" si="245"/>
        <v>0</v>
      </c>
      <c r="AJ1985" t="str">
        <f t="shared" si="246"/>
        <v>ok</v>
      </c>
      <c r="AK1985" t="s">
        <v>12218</v>
      </c>
      <c r="AM1985" s="2">
        <v>46054</v>
      </c>
      <c r="AN1985" t="b">
        <f t="shared" si="247"/>
        <v>1</v>
      </c>
    </row>
    <row r="1986" spans="1:40" ht="43.2" x14ac:dyDescent="0.3">
      <c r="A1986" t="s">
        <v>12219</v>
      </c>
      <c r="B1986" t="s">
        <v>12220</v>
      </c>
      <c r="C1986" s="6" t="s">
        <v>12221</v>
      </c>
      <c r="D1986" t="s">
        <v>63</v>
      </c>
      <c r="E1986" s="4">
        <v>17</v>
      </c>
      <c r="F1986" t="b">
        <v>1</v>
      </c>
      <c r="G1986" s="4">
        <v>576</v>
      </c>
      <c r="H1986" s="3">
        <v>0.48</v>
      </c>
      <c r="I1986" s="3">
        <v>-1</v>
      </c>
      <c r="J1986" s="3">
        <v>0</v>
      </c>
      <c r="K1986" s="3">
        <v>0.18</v>
      </c>
      <c r="L1986" s="3">
        <v>0</v>
      </c>
      <c r="M1986" s="3">
        <v>0.33</v>
      </c>
      <c r="N1986" s="3">
        <v>0</v>
      </c>
      <c r="O1986" s="3">
        <v>0.77</v>
      </c>
      <c r="P1986" s="4">
        <v>4</v>
      </c>
      <c r="Q1986" s="4">
        <v>5</v>
      </c>
      <c r="R1986" t="b">
        <v>1</v>
      </c>
      <c r="S1986" t="b">
        <v>0</v>
      </c>
      <c r="T1986" t="b">
        <v>0</v>
      </c>
      <c r="U1986" t="b">
        <v>0</v>
      </c>
      <c r="V1986" t="b">
        <v>1</v>
      </c>
      <c r="W1986" t="s">
        <v>64</v>
      </c>
      <c r="X1986" t="s">
        <v>128</v>
      </c>
      <c r="Y1986" t="s">
        <v>66</v>
      </c>
      <c r="Z1986" s="3">
        <v>1.67</v>
      </c>
      <c r="AA1986" t="s">
        <v>120</v>
      </c>
      <c r="AB1986" t="s">
        <v>12222</v>
      </c>
      <c r="AC1986" s="6" t="s">
        <v>12223</v>
      </c>
      <c r="AD1986" s="3">
        <f t="shared" ref="AD1986:AD2049" si="248">ROUND(ABS(H1986)*8+ABS(I1986)*1.5+ABS(J1986)*3+ABS(K1986)*2+ABS(L1986)*2+ABS(M1986)*2+ABS(N1986)*2+ABS(O1986)*2+IF(D1986="Legendary",10,IF(D1986="Relic",12,IF(D1986="Epic",7,IF(D1986="Rare",4,IF(D1986="Uncommon",2,IF(D1986="Cursed",5,1)))))),2)</f>
        <v>8.9</v>
      </c>
      <c r="AE1986" s="4">
        <f t="shared" ref="AE1986:AE2049" si="249">MAX(0,ROUND(E1986*(1+AD1986/25)+IF(R1986,2,0)+IF(T1986,4,0),0))</f>
        <v>25</v>
      </c>
      <c r="AF1986" s="4">
        <f t="shared" ref="AF1986:AF2049" si="250">Q1986-P1986+1</f>
        <v>2</v>
      </c>
      <c r="AG1986" s="4">
        <f t="shared" ref="AG1986:AG2049" si="251">LEN(C1986)</f>
        <v>111</v>
      </c>
      <c r="AH1986" t="str">
        <f t="shared" ref="AH1986:AH2049" si="252">IF(D1986="Legendary","boss-vault",IF(D1986="Relic","secret-room",IF(D1986="Cursed","curse-room",IF(AD1986&gt;12,"rare-chest","standard"))))</f>
        <v>standard</v>
      </c>
      <c r="AI1986" t="b">
        <f t="shared" ref="AI1986:AI2049" si="253">OR(H1986&lt;0,I1986&lt;0,J1986&lt;0,K1986&lt;0,L1986&lt;0,M1986&lt;0,N1986&lt;0,O1986&lt;0)</f>
        <v>1</v>
      </c>
      <c r="AJ1986" t="str">
        <f t="shared" ref="AJ1986:AJ2049" si="254">IF(AND(P1986&lt;=Q1986,AE1986&gt;=0,AF1986&gt;0),IF(OR(AD1986&gt;18,AND(D1986="Common",AD1986&gt;10),AND(D1986="Legendary",AE1986&lt;80)),"review: balance outlier",IF(AND(R1986,T1986,U1986),"review: volatile physics",IF(COUNTIF(AA1986,"*fire*")+COUNTIF(AA1986,"*poison*")+COUNTIF(AA1986,"*ice*")&gt;=2,"review: multi-status synergy","ok"))),"invalid: level/price")</f>
        <v>ok</v>
      </c>
      <c r="AK1986" t="s">
        <v>12224</v>
      </c>
      <c r="AM1986" s="2">
        <v>46075</v>
      </c>
      <c r="AN1986" t="b">
        <f t="shared" ref="AN1986:AN2049" si="255">P1986&lt;=Q1986</f>
        <v>1</v>
      </c>
    </row>
    <row r="1987" spans="1:40" ht="43.2" x14ac:dyDescent="0.3">
      <c r="A1987" t="s">
        <v>12225</v>
      </c>
      <c r="B1987" t="s">
        <v>12226</v>
      </c>
      <c r="C1987" s="6" t="s">
        <v>12227</v>
      </c>
      <c r="D1987" t="s">
        <v>63</v>
      </c>
      <c r="E1987" s="4">
        <v>15</v>
      </c>
      <c r="F1987" t="b">
        <v>1</v>
      </c>
      <c r="G1987" s="4">
        <v>722</v>
      </c>
      <c r="H1987" s="3">
        <v>0</v>
      </c>
      <c r="I1987" s="3">
        <v>0</v>
      </c>
      <c r="J1987" s="3">
        <v>0</v>
      </c>
      <c r="K1987" s="3">
        <v>1.02</v>
      </c>
      <c r="L1987" s="3">
        <v>0</v>
      </c>
      <c r="M1987" s="3">
        <v>0</v>
      </c>
      <c r="N1987" s="3">
        <v>3.83</v>
      </c>
      <c r="O1987" s="3">
        <v>0.19</v>
      </c>
      <c r="P1987" s="4">
        <v>2</v>
      </c>
      <c r="Q1987" s="4">
        <v>3</v>
      </c>
      <c r="R1987" t="b">
        <v>0</v>
      </c>
      <c r="S1987" t="b">
        <v>1</v>
      </c>
      <c r="T1987" t="b">
        <v>1</v>
      </c>
      <c r="U1987" t="b">
        <v>0</v>
      </c>
      <c r="V1987" t="b">
        <v>0</v>
      </c>
      <c r="W1987" t="s">
        <v>111</v>
      </c>
      <c r="X1987" t="s">
        <v>55</v>
      </c>
      <c r="Y1987" t="s">
        <v>46</v>
      </c>
      <c r="Z1987" s="3">
        <v>0.80600000000000005</v>
      </c>
      <c r="AA1987" t="s">
        <v>230</v>
      </c>
      <c r="AB1987" t="s">
        <v>12228</v>
      </c>
      <c r="AC1987" s="6" t="s">
        <v>12229</v>
      </c>
      <c r="AD1987" s="3">
        <f t="shared" si="248"/>
        <v>11.08</v>
      </c>
      <c r="AE1987" s="4">
        <f t="shared" si="249"/>
        <v>26</v>
      </c>
      <c r="AF1987" s="4">
        <f t="shared" si="250"/>
        <v>2</v>
      </c>
      <c r="AG1987" s="4">
        <f t="shared" si="251"/>
        <v>113</v>
      </c>
      <c r="AH1987" t="str">
        <f t="shared" si="252"/>
        <v>standard</v>
      </c>
      <c r="AI1987" t="b">
        <f t="shared" si="253"/>
        <v>0</v>
      </c>
      <c r="AJ1987" t="str">
        <f t="shared" si="254"/>
        <v>review: balance outlier</v>
      </c>
      <c r="AK1987" t="s">
        <v>12230</v>
      </c>
      <c r="AM1987" s="2">
        <v>46170</v>
      </c>
      <c r="AN1987" t="b">
        <f t="shared" si="255"/>
        <v>1</v>
      </c>
    </row>
    <row r="1988" spans="1:40" ht="28.8" x14ac:dyDescent="0.3">
      <c r="A1988" t="s">
        <v>12231</v>
      </c>
      <c r="B1988" t="s">
        <v>12232</v>
      </c>
      <c r="C1988" s="6" t="s">
        <v>12233</v>
      </c>
      <c r="D1988" t="s">
        <v>43</v>
      </c>
      <c r="E1988" s="4">
        <v>37</v>
      </c>
      <c r="F1988" t="b">
        <v>1</v>
      </c>
      <c r="G1988" s="4">
        <v>330</v>
      </c>
      <c r="H1988" s="3">
        <v>0</v>
      </c>
      <c r="I1988" s="3">
        <v>0</v>
      </c>
      <c r="J1988" s="3">
        <v>0</v>
      </c>
      <c r="K1988" s="3">
        <v>1.1399999999999999</v>
      </c>
      <c r="L1988" s="3">
        <v>0</v>
      </c>
      <c r="M1988" s="3">
        <v>0</v>
      </c>
      <c r="N1988" s="3">
        <v>0</v>
      </c>
      <c r="O1988" s="3">
        <v>0.46</v>
      </c>
      <c r="P1988" s="4">
        <v>1</v>
      </c>
      <c r="Q1988" s="4">
        <v>5</v>
      </c>
      <c r="R1988" t="b">
        <v>0</v>
      </c>
      <c r="S1988" t="b">
        <v>1</v>
      </c>
      <c r="T1988" t="b">
        <v>0</v>
      </c>
      <c r="U1988" t="b">
        <v>0</v>
      </c>
      <c r="V1988" t="b">
        <v>1</v>
      </c>
      <c r="W1988" t="s">
        <v>148</v>
      </c>
      <c r="X1988" t="s">
        <v>101</v>
      </c>
      <c r="Y1988" t="s">
        <v>46</v>
      </c>
      <c r="Z1988" s="3">
        <v>1.2050000000000001</v>
      </c>
      <c r="AA1988" t="s">
        <v>788</v>
      </c>
      <c r="AB1988" t="s">
        <v>12234</v>
      </c>
      <c r="AC1988" s="6" t="s">
        <v>12235</v>
      </c>
      <c r="AD1988" s="3">
        <f t="shared" si="248"/>
        <v>5.2</v>
      </c>
      <c r="AE1988" s="4">
        <f t="shared" si="249"/>
        <v>45</v>
      </c>
      <c r="AF1988" s="4">
        <f t="shared" si="250"/>
        <v>5</v>
      </c>
      <c r="AG1988" s="4">
        <f t="shared" si="251"/>
        <v>109</v>
      </c>
      <c r="AH1988" t="str">
        <f t="shared" si="252"/>
        <v>standard</v>
      </c>
      <c r="AI1988" t="b">
        <f t="shared" si="253"/>
        <v>0</v>
      </c>
      <c r="AJ1988" t="str">
        <f t="shared" si="254"/>
        <v>ok</v>
      </c>
      <c r="AK1988" t="s">
        <v>12236</v>
      </c>
      <c r="AM1988" s="2">
        <v>46152</v>
      </c>
      <c r="AN1988" t="b">
        <f t="shared" si="255"/>
        <v>1</v>
      </c>
    </row>
    <row r="1989" spans="1:40" ht="43.2" x14ac:dyDescent="0.3">
      <c r="A1989" t="s">
        <v>12237</v>
      </c>
      <c r="B1989" t="s">
        <v>12238</v>
      </c>
      <c r="C1989" s="6" t="s">
        <v>12239</v>
      </c>
      <c r="D1989" t="s">
        <v>43</v>
      </c>
      <c r="E1989" s="4">
        <v>32</v>
      </c>
      <c r="F1989" t="b">
        <v>0</v>
      </c>
      <c r="G1989" s="4">
        <v>944</v>
      </c>
      <c r="H1989" s="3">
        <v>0.4</v>
      </c>
      <c r="I1989" s="3">
        <v>1</v>
      </c>
      <c r="J1989" s="3">
        <v>0</v>
      </c>
      <c r="K1989" s="3">
        <v>0</v>
      </c>
      <c r="L1989" s="3">
        <v>0.39</v>
      </c>
      <c r="M1989" s="3">
        <v>0</v>
      </c>
      <c r="N1989" s="3">
        <v>0.06</v>
      </c>
      <c r="O1989" s="3">
        <v>0.75</v>
      </c>
      <c r="P1989" s="4">
        <v>5</v>
      </c>
      <c r="Q1989" s="4">
        <v>7</v>
      </c>
      <c r="R1989" t="b">
        <v>0</v>
      </c>
      <c r="S1989" t="b">
        <v>0</v>
      </c>
      <c r="T1989" t="b">
        <v>0</v>
      </c>
      <c r="U1989" t="b">
        <v>0</v>
      </c>
      <c r="V1989" t="b">
        <v>0</v>
      </c>
      <c r="W1989" t="s">
        <v>138</v>
      </c>
      <c r="X1989" t="s">
        <v>55</v>
      </c>
      <c r="Y1989" t="s">
        <v>46</v>
      </c>
      <c r="Z1989" s="3">
        <v>2.625</v>
      </c>
      <c r="AA1989" t="s">
        <v>140</v>
      </c>
      <c r="AB1989" t="s">
        <v>12240</v>
      </c>
      <c r="AC1989" s="6" t="s">
        <v>12241</v>
      </c>
      <c r="AD1989" s="3">
        <f t="shared" si="248"/>
        <v>9.1</v>
      </c>
      <c r="AE1989" s="4">
        <f t="shared" si="249"/>
        <v>44</v>
      </c>
      <c r="AF1989" s="4">
        <f t="shared" si="250"/>
        <v>3</v>
      </c>
      <c r="AG1989" s="4">
        <f t="shared" si="251"/>
        <v>122</v>
      </c>
      <c r="AH1989" t="str">
        <f t="shared" si="252"/>
        <v>standard</v>
      </c>
      <c r="AI1989" t="b">
        <f t="shared" si="253"/>
        <v>0</v>
      </c>
      <c r="AJ1989" t="str">
        <f t="shared" si="254"/>
        <v>ok</v>
      </c>
      <c r="AK1989" t="s">
        <v>12242</v>
      </c>
      <c r="AM1989" s="2">
        <v>46088</v>
      </c>
      <c r="AN1989" t="b">
        <f t="shared" si="255"/>
        <v>1</v>
      </c>
    </row>
    <row r="1990" spans="1:40" ht="43.2" x14ac:dyDescent="0.3">
      <c r="A1990" t="s">
        <v>12243</v>
      </c>
      <c r="B1990" t="s">
        <v>12244</v>
      </c>
      <c r="C1990" s="6" t="s">
        <v>12245</v>
      </c>
      <c r="D1990" t="s">
        <v>74</v>
      </c>
      <c r="E1990" s="4">
        <v>25</v>
      </c>
      <c r="F1990" t="b">
        <v>1</v>
      </c>
      <c r="G1990" s="4">
        <v>242</v>
      </c>
      <c r="H1990" s="3">
        <v>0</v>
      </c>
      <c r="I1990" s="3">
        <v>1</v>
      </c>
      <c r="J1990" s="3">
        <v>0.48</v>
      </c>
      <c r="K1990" s="3">
        <v>0</v>
      </c>
      <c r="L1990" s="3">
        <v>0</v>
      </c>
      <c r="M1990" s="3">
        <v>0.03</v>
      </c>
      <c r="N1990" s="3">
        <v>0</v>
      </c>
      <c r="O1990" s="3">
        <v>-0.18</v>
      </c>
      <c r="P1990" s="4">
        <v>4</v>
      </c>
      <c r="Q1990" s="4">
        <v>6</v>
      </c>
      <c r="R1990" t="b">
        <v>0</v>
      </c>
      <c r="S1990" t="b">
        <v>0</v>
      </c>
      <c r="T1990" t="b">
        <v>0</v>
      </c>
      <c r="U1990" t="b">
        <v>0</v>
      </c>
      <c r="V1990" t="b">
        <v>1</v>
      </c>
      <c r="W1990" t="s">
        <v>64</v>
      </c>
      <c r="X1990" t="s">
        <v>149</v>
      </c>
      <c r="Y1990" t="s">
        <v>102</v>
      </c>
      <c r="Z1990" s="3">
        <v>0.315</v>
      </c>
      <c r="AA1990" t="s">
        <v>6087</v>
      </c>
      <c r="AB1990" t="s">
        <v>12246</v>
      </c>
      <c r="AC1990" s="6" t="s">
        <v>12247</v>
      </c>
      <c r="AD1990" s="3">
        <f t="shared" si="248"/>
        <v>8.36</v>
      </c>
      <c r="AE1990" s="4">
        <f t="shared" si="249"/>
        <v>33</v>
      </c>
      <c r="AF1990" s="4">
        <f t="shared" si="250"/>
        <v>3</v>
      </c>
      <c r="AG1990" s="4">
        <f t="shared" si="251"/>
        <v>119</v>
      </c>
      <c r="AH1990" t="str">
        <f t="shared" si="252"/>
        <v>curse-room</v>
      </c>
      <c r="AI1990" t="b">
        <f t="shared" si="253"/>
        <v>1</v>
      </c>
      <c r="AJ1990" t="str">
        <f t="shared" si="254"/>
        <v>ok</v>
      </c>
      <c r="AK1990" t="s">
        <v>12248</v>
      </c>
      <c r="AM1990" s="2">
        <v>46165</v>
      </c>
      <c r="AN1990" t="b">
        <f t="shared" si="255"/>
        <v>1</v>
      </c>
    </row>
    <row r="1991" spans="1:40" ht="43.2" x14ac:dyDescent="0.3">
      <c r="A1991" t="s">
        <v>12249</v>
      </c>
      <c r="B1991" t="s">
        <v>12250</v>
      </c>
      <c r="C1991" s="6" t="s">
        <v>12251</v>
      </c>
      <c r="D1991" t="s">
        <v>63</v>
      </c>
      <c r="E1991" s="4">
        <v>28</v>
      </c>
      <c r="F1991" t="b">
        <v>1</v>
      </c>
      <c r="G1991" s="4">
        <v>21</v>
      </c>
      <c r="H1991" s="3">
        <v>0</v>
      </c>
      <c r="I1991" s="3">
        <v>1</v>
      </c>
      <c r="J1991" s="3">
        <v>0</v>
      </c>
      <c r="K1991" s="3">
        <v>-0.28000000000000003</v>
      </c>
      <c r="L1991" s="3">
        <v>0</v>
      </c>
      <c r="M1991" s="3">
        <v>0</v>
      </c>
      <c r="N1991" s="3">
        <v>0</v>
      </c>
      <c r="O1991" s="3">
        <v>0</v>
      </c>
      <c r="P1991" s="4">
        <v>1</v>
      </c>
      <c r="Q1991" s="4">
        <v>7</v>
      </c>
      <c r="R1991" t="b">
        <v>1</v>
      </c>
      <c r="S1991" t="b">
        <v>1</v>
      </c>
      <c r="T1991" t="b">
        <v>0</v>
      </c>
      <c r="U1991" t="b">
        <v>0</v>
      </c>
      <c r="V1991" t="b">
        <v>1</v>
      </c>
      <c r="W1991" t="s">
        <v>148</v>
      </c>
      <c r="X1991" t="s">
        <v>75</v>
      </c>
      <c r="Y1991" t="s">
        <v>46</v>
      </c>
      <c r="Z1991" s="3">
        <v>3.3570000000000002</v>
      </c>
      <c r="AA1991" t="s">
        <v>193</v>
      </c>
      <c r="AB1991" t="s">
        <v>12252</v>
      </c>
      <c r="AC1991" s="6" t="s">
        <v>12253</v>
      </c>
      <c r="AD1991" s="3">
        <f t="shared" si="248"/>
        <v>3.06</v>
      </c>
      <c r="AE1991" s="4">
        <f t="shared" si="249"/>
        <v>33</v>
      </c>
      <c r="AF1991" s="4">
        <f t="shared" si="250"/>
        <v>7</v>
      </c>
      <c r="AG1991" s="4">
        <f t="shared" si="251"/>
        <v>113</v>
      </c>
      <c r="AH1991" t="str">
        <f t="shared" si="252"/>
        <v>standard</v>
      </c>
      <c r="AI1991" t="b">
        <f t="shared" si="253"/>
        <v>1</v>
      </c>
      <c r="AJ1991" t="str">
        <f t="shared" si="254"/>
        <v>ok</v>
      </c>
      <c r="AK1991" t="s">
        <v>12254</v>
      </c>
      <c r="AM1991" s="2">
        <v>46091</v>
      </c>
      <c r="AN1991" t="b">
        <f t="shared" si="255"/>
        <v>1</v>
      </c>
    </row>
    <row r="1992" spans="1:40" ht="43.2" x14ac:dyDescent="0.3">
      <c r="A1992" t="s">
        <v>12255</v>
      </c>
      <c r="B1992" t="s">
        <v>12256</v>
      </c>
      <c r="C1992" s="6" t="s">
        <v>12257</v>
      </c>
      <c r="D1992" t="s">
        <v>178</v>
      </c>
      <c r="E1992" s="4">
        <v>73</v>
      </c>
      <c r="F1992" t="b">
        <v>1</v>
      </c>
      <c r="G1992" s="4">
        <v>1541</v>
      </c>
      <c r="H1992" s="3">
        <v>0</v>
      </c>
      <c r="I1992" s="3">
        <v>0</v>
      </c>
      <c r="J1992" s="3">
        <v>0.5</v>
      </c>
      <c r="K1992" s="3">
        <v>0</v>
      </c>
      <c r="L1992" s="3">
        <v>0</v>
      </c>
      <c r="M1992" s="3">
        <v>0</v>
      </c>
      <c r="N1992" s="3">
        <v>0</v>
      </c>
      <c r="O1992" s="3">
        <v>0</v>
      </c>
      <c r="P1992" s="4">
        <v>8</v>
      </c>
      <c r="Q1992" s="4">
        <v>9</v>
      </c>
      <c r="R1992" t="b">
        <v>1</v>
      </c>
      <c r="S1992" t="b">
        <v>1</v>
      </c>
      <c r="T1992" t="b">
        <v>0</v>
      </c>
      <c r="U1992" t="b">
        <v>1</v>
      </c>
      <c r="V1992" t="b">
        <v>1</v>
      </c>
      <c r="W1992" t="s">
        <v>64</v>
      </c>
      <c r="X1992" t="s">
        <v>65</v>
      </c>
      <c r="Y1992" t="s">
        <v>222</v>
      </c>
      <c r="Z1992" s="3">
        <v>3.3620000000000001</v>
      </c>
      <c r="AA1992" t="s">
        <v>67</v>
      </c>
      <c r="AB1992" t="s">
        <v>12258</v>
      </c>
      <c r="AC1992" s="6" t="s">
        <v>12259</v>
      </c>
      <c r="AD1992" s="3">
        <f t="shared" si="248"/>
        <v>8.5</v>
      </c>
      <c r="AE1992" s="4">
        <f t="shared" si="249"/>
        <v>100</v>
      </c>
      <c r="AF1992" s="4">
        <f t="shared" si="250"/>
        <v>2</v>
      </c>
      <c r="AG1992" s="4">
        <f t="shared" si="251"/>
        <v>123</v>
      </c>
      <c r="AH1992" t="str">
        <f t="shared" si="252"/>
        <v>standard</v>
      </c>
      <c r="AI1992" t="b">
        <f t="shared" si="253"/>
        <v>0</v>
      </c>
      <c r="AJ1992" t="str">
        <f t="shared" si="254"/>
        <v>ok</v>
      </c>
      <c r="AK1992" t="s">
        <v>12260</v>
      </c>
      <c r="AL1992" t="s">
        <v>12261</v>
      </c>
      <c r="AM1992" s="2">
        <v>46125</v>
      </c>
      <c r="AN1992" t="b">
        <f t="shared" si="255"/>
        <v>1</v>
      </c>
    </row>
    <row r="1993" spans="1:40" ht="43.2" x14ac:dyDescent="0.3">
      <c r="A1993" t="s">
        <v>12262</v>
      </c>
      <c r="B1993" t="s">
        <v>12263</v>
      </c>
      <c r="C1993" s="6" t="s">
        <v>12264</v>
      </c>
      <c r="D1993" t="s">
        <v>43</v>
      </c>
      <c r="E1993" s="4">
        <v>27</v>
      </c>
      <c r="F1993" t="b">
        <v>1</v>
      </c>
      <c r="G1993" s="4">
        <v>351</v>
      </c>
      <c r="H1993" s="3">
        <v>0.02</v>
      </c>
      <c r="I1993" s="3">
        <v>0</v>
      </c>
      <c r="J1993" s="3">
        <v>0</v>
      </c>
      <c r="K1993" s="3">
        <v>0</v>
      </c>
      <c r="L1993" s="3">
        <v>0</v>
      </c>
      <c r="M1993" s="3">
        <v>0</v>
      </c>
      <c r="N1993" s="3">
        <v>0</v>
      </c>
      <c r="O1993" s="3">
        <v>0</v>
      </c>
      <c r="P1993" s="4">
        <v>1</v>
      </c>
      <c r="Q1993" s="4">
        <v>1</v>
      </c>
      <c r="R1993" t="b">
        <v>0</v>
      </c>
      <c r="S1993" t="b">
        <v>0</v>
      </c>
      <c r="T1993" t="b">
        <v>1</v>
      </c>
      <c r="U1993" t="b">
        <v>0</v>
      </c>
      <c r="V1993" t="b">
        <v>0</v>
      </c>
      <c r="W1993" t="s">
        <v>44</v>
      </c>
      <c r="X1993" t="s">
        <v>101</v>
      </c>
      <c r="Y1993" t="s">
        <v>46</v>
      </c>
      <c r="Z1993" s="3">
        <v>3.012</v>
      </c>
      <c r="AA1993" t="s">
        <v>964</v>
      </c>
      <c r="AB1993" t="s">
        <v>12265</v>
      </c>
      <c r="AC1993" s="6" t="s">
        <v>12266</v>
      </c>
      <c r="AD1993" s="3">
        <f t="shared" si="248"/>
        <v>2.16</v>
      </c>
      <c r="AE1993" s="4">
        <f t="shared" si="249"/>
        <v>33</v>
      </c>
      <c r="AF1993" s="4">
        <f t="shared" si="250"/>
        <v>1</v>
      </c>
      <c r="AG1993" s="4">
        <f t="shared" si="251"/>
        <v>110</v>
      </c>
      <c r="AH1993" t="str">
        <f t="shared" si="252"/>
        <v>standard</v>
      </c>
      <c r="AI1993" t="b">
        <f t="shared" si="253"/>
        <v>0</v>
      </c>
      <c r="AJ1993" t="str">
        <f t="shared" si="254"/>
        <v>ok</v>
      </c>
      <c r="AK1993" t="s">
        <v>12267</v>
      </c>
      <c r="AM1993" s="2">
        <v>46115</v>
      </c>
      <c r="AN1993" t="b">
        <f t="shared" si="255"/>
        <v>1</v>
      </c>
    </row>
    <row r="1994" spans="1:40" ht="43.2" x14ac:dyDescent="0.3">
      <c r="A1994" t="s">
        <v>12268</v>
      </c>
      <c r="B1994" t="s">
        <v>12269</v>
      </c>
      <c r="C1994" s="6" t="s">
        <v>12270</v>
      </c>
      <c r="D1994" t="s">
        <v>43</v>
      </c>
      <c r="E1994" s="4">
        <v>27</v>
      </c>
      <c r="F1994" t="b">
        <v>1</v>
      </c>
      <c r="G1994" s="4">
        <v>898</v>
      </c>
      <c r="H1994" s="3">
        <v>-0.05</v>
      </c>
      <c r="I1994" s="3">
        <v>1</v>
      </c>
      <c r="J1994" s="3">
        <v>0</v>
      </c>
      <c r="K1994" s="3">
        <v>0.28999999999999998</v>
      </c>
      <c r="L1994" s="3">
        <v>0</v>
      </c>
      <c r="M1994" s="3">
        <v>0</v>
      </c>
      <c r="N1994" s="3">
        <v>0</v>
      </c>
      <c r="O1994" s="3">
        <v>0</v>
      </c>
      <c r="P1994" s="4">
        <v>3</v>
      </c>
      <c r="Q1994" s="4">
        <v>3</v>
      </c>
      <c r="R1994" t="b">
        <v>1</v>
      </c>
      <c r="S1994" t="b">
        <v>1</v>
      </c>
      <c r="T1994" t="b">
        <v>0</v>
      </c>
      <c r="U1994" t="b">
        <v>0</v>
      </c>
      <c r="V1994" t="b">
        <v>1</v>
      </c>
      <c r="W1994" t="s">
        <v>64</v>
      </c>
      <c r="X1994" t="s">
        <v>65</v>
      </c>
      <c r="Y1994" t="s">
        <v>66</v>
      </c>
      <c r="Z1994" s="3">
        <v>0.22800000000000001</v>
      </c>
      <c r="AA1994" t="s">
        <v>67</v>
      </c>
      <c r="AB1994" t="s">
        <v>12271</v>
      </c>
      <c r="AC1994" s="6" t="s">
        <v>12272</v>
      </c>
      <c r="AD1994" s="3">
        <f t="shared" si="248"/>
        <v>4.4800000000000004</v>
      </c>
      <c r="AE1994" s="4">
        <f t="shared" si="249"/>
        <v>34</v>
      </c>
      <c r="AF1994" s="4">
        <f t="shared" si="250"/>
        <v>1</v>
      </c>
      <c r="AG1994" s="4">
        <f t="shared" si="251"/>
        <v>115</v>
      </c>
      <c r="AH1994" t="str">
        <f t="shared" si="252"/>
        <v>standard</v>
      </c>
      <c r="AI1994" t="b">
        <f t="shared" si="253"/>
        <v>1</v>
      </c>
      <c r="AJ1994" t="str">
        <f t="shared" si="254"/>
        <v>ok</v>
      </c>
      <c r="AK1994" t="s">
        <v>12273</v>
      </c>
      <c r="AM1994" s="2">
        <v>46060</v>
      </c>
      <c r="AN1994" t="b">
        <f t="shared" si="255"/>
        <v>1</v>
      </c>
    </row>
    <row r="1995" spans="1:40" ht="43.2" x14ac:dyDescent="0.3">
      <c r="A1995" t="s">
        <v>12274</v>
      </c>
      <c r="B1995" t="s">
        <v>12275</v>
      </c>
      <c r="C1995" s="6" t="s">
        <v>12276</v>
      </c>
      <c r="D1995" t="s">
        <v>63</v>
      </c>
      <c r="E1995" s="4">
        <v>17</v>
      </c>
      <c r="F1995" t="b">
        <v>1</v>
      </c>
      <c r="G1995" s="4">
        <v>1615</v>
      </c>
      <c r="H1995" s="3">
        <v>0</v>
      </c>
      <c r="I1995" s="3">
        <v>0</v>
      </c>
      <c r="J1995" s="3">
        <v>0</v>
      </c>
      <c r="K1995" s="3">
        <v>0</v>
      </c>
      <c r="L1995" s="3">
        <v>0</v>
      </c>
      <c r="M1995" s="3">
        <v>0</v>
      </c>
      <c r="N1995" s="3">
        <v>2.48</v>
      </c>
      <c r="O1995" s="3">
        <v>0.37</v>
      </c>
      <c r="P1995" s="4">
        <v>8</v>
      </c>
      <c r="Q1995" s="4">
        <v>9</v>
      </c>
      <c r="R1995" t="b">
        <v>0</v>
      </c>
      <c r="S1995" t="b">
        <v>1</v>
      </c>
      <c r="T1995" t="b">
        <v>1</v>
      </c>
      <c r="U1995" t="b">
        <v>0</v>
      </c>
      <c r="V1995" t="b">
        <v>0</v>
      </c>
      <c r="W1995" t="s">
        <v>111</v>
      </c>
      <c r="X1995" t="s">
        <v>75</v>
      </c>
      <c r="Y1995" t="s">
        <v>102</v>
      </c>
      <c r="Z1995" s="3">
        <v>1.161</v>
      </c>
      <c r="AA1995" t="s">
        <v>230</v>
      </c>
      <c r="AB1995" t="s">
        <v>12277</v>
      </c>
      <c r="AC1995" s="6" t="s">
        <v>12278</v>
      </c>
      <c r="AD1995" s="3">
        <f t="shared" si="248"/>
        <v>6.7</v>
      </c>
      <c r="AE1995" s="4">
        <f t="shared" si="249"/>
        <v>26</v>
      </c>
      <c r="AF1995" s="4">
        <f t="shared" si="250"/>
        <v>2</v>
      </c>
      <c r="AG1995" s="4">
        <f t="shared" si="251"/>
        <v>112</v>
      </c>
      <c r="AH1995" t="str">
        <f t="shared" si="252"/>
        <v>standard</v>
      </c>
      <c r="AI1995" t="b">
        <f t="shared" si="253"/>
        <v>0</v>
      </c>
      <c r="AJ1995" t="str">
        <f t="shared" si="254"/>
        <v>review: multi-status synergy</v>
      </c>
      <c r="AK1995" t="s">
        <v>12279</v>
      </c>
      <c r="AL1995" t="s">
        <v>1057</v>
      </c>
      <c r="AM1995" s="2">
        <v>46205</v>
      </c>
      <c r="AN1995" t="b">
        <f t="shared" si="255"/>
        <v>1</v>
      </c>
    </row>
    <row r="1996" spans="1:40" ht="43.2" x14ac:dyDescent="0.3">
      <c r="A1996" t="s">
        <v>12280</v>
      </c>
      <c r="B1996" t="s">
        <v>12281</v>
      </c>
      <c r="C1996" s="6" t="s">
        <v>12282</v>
      </c>
      <c r="D1996" t="s">
        <v>43</v>
      </c>
      <c r="E1996" s="4">
        <v>25</v>
      </c>
      <c r="F1996" t="b">
        <v>0</v>
      </c>
      <c r="G1996" s="4">
        <v>1499</v>
      </c>
      <c r="H1996" s="3">
        <v>0</v>
      </c>
      <c r="I1996" s="3">
        <v>0</v>
      </c>
      <c r="J1996" s="3">
        <v>-0.16</v>
      </c>
      <c r="K1996" s="3">
        <v>0</v>
      </c>
      <c r="L1996" s="3">
        <v>0</v>
      </c>
      <c r="M1996" s="3">
        <v>0</v>
      </c>
      <c r="N1996" s="3">
        <v>2.16</v>
      </c>
      <c r="O1996" s="3">
        <v>0.09</v>
      </c>
      <c r="P1996" s="4">
        <v>7</v>
      </c>
      <c r="Q1996" s="4">
        <v>7</v>
      </c>
      <c r="R1996" t="b">
        <v>0</v>
      </c>
      <c r="S1996" t="b">
        <v>0</v>
      </c>
      <c r="T1996" t="b">
        <v>1</v>
      </c>
      <c r="U1996" t="b">
        <v>1</v>
      </c>
      <c r="V1996" t="b">
        <v>0</v>
      </c>
      <c r="W1996" t="s">
        <v>64</v>
      </c>
      <c r="X1996" t="s">
        <v>200</v>
      </c>
      <c r="Y1996" t="s">
        <v>331</v>
      </c>
      <c r="Z1996" s="3">
        <v>2.8759999999999999</v>
      </c>
      <c r="AA1996" t="s">
        <v>490</v>
      </c>
      <c r="AB1996" t="s">
        <v>12283</v>
      </c>
      <c r="AC1996" s="6" t="s">
        <v>12284</v>
      </c>
      <c r="AD1996" s="3">
        <f t="shared" si="248"/>
        <v>6.98</v>
      </c>
      <c r="AE1996" s="4">
        <f t="shared" si="249"/>
        <v>36</v>
      </c>
      <c r="AF1996" s="4">
        <f t="shared" si="250"/>
        <v>1</v>
      </c>
      <c r="AG1996" s="4">
        <f t="shared" si="251"/>
        <v>112</v>
      </c>
      <c r="AH1996" t="str">
        <f t="shared" si="252"/>
        <v>standard</v>
      </c>
      <c r="AI1996" t="b">
        <f t="shared" si="253"/>
        <v>1</v>
      </c>
      <c r="AJ1996" t="str">
        <f t="shared" si="254"/>
        <v>ok</v>
      </c>
      <c r="AK1996" t="s">
        <v>12285</v>
      </c>
      <c r="AM1996" s="2">
        <v>46100</v>
      </c>
      <c r="AN1996" t="b">
        <f t="shared" si="255"/>
        <v>1</v>
      </c>
    </row>
    <row r="1997" spans="1:40" ht="57.6" x14ac:dyDescent="0.3">
      <c r="A1997" t="s">
        <v>12286</v>
      </c>
      <c r="B1997" t="s">
        <v>12287</v>
      </c>
      <c r="C1997" s="6" t="s">
        <v>12288</v>
      </c>
      <c r="D1997" t="s">
        <v>63</v>
      </c>
      <c r="E1997" s="4">
        <v>12</v>
      </c>
      <c r="F1997" t="b">
        <v>1</v>
      </c>
      <c r="G1997" s="4">
        <v>1957</v>
      </c>
      <c r="H1997" s="3">
        <v>1.26</v>
      </c>
      <c r="I1997" s="3">
        <v>0</v>
      </c>
      <c r="J1997" s="3">
        <v>0.39</v>
      </c>
      <c r="K1997" s="3">
        <v>0</v>
      </c>
      <c r="L1997" s="3">
        <v>0.18</v>
      </c>
      <c r="M1997" s="3">
        <v>0.13</v>
      </c>
      <c r="N1997" s="3">
        <v>0</v>
      </c>
      <c r="O1997" s="3">
        <v>0.65</v>
      </c>
      <c r="P1997" s="4">
        <v>7</v>
      </c>
      <c r="Q1997" s="4">
        <v>8</v>
      </c>
      <c r="R1997" t="b">
        <v>1</v>
      </c>
      <c r="S1997" t="b">
        <v>1</v>
      </c>
      <c r="T1997" t="b">
        <v>0</v>
      </c>
      <c r="U1997" t="b">
        <v>0</v>
      </c>
      <c r="V1997" t="b">
        <v>1</v>
      </c>
      <c r="W1997" t="s">
        <v>64</v>
      </c>
      <c r="X1997" t="s">
        <v>65</v>
      </c>
      <c r="Y1997" t="s">
        <v>66</v>
      </c>
      <c r="Z1997" s="3">
        <v>2.4449999999999998</v>
      </c>
      <c r="AA1997" t="s">
        <v>67</v>
      </c>
      <c r="AB1997" t="s">
        <v>12289</v>
      </c>
      <c r="AC1997" s="6" t="s">
        <v>12290</v>
      </c>
      <c r="AD1997" s="3">
        <f t="shared" si="248"/>
        <v>14.17</v>
      </c>
      <c r="AE1997" s="4">
        <f t="shared" si="249"/>
        <v>21</v>
      </c>
      <c r="AF1997" s="4">
        <f t="shared" si="250"/>
        <v>2</v>
      </c>
      <c r="AG1997" s="4">
        <f t="shared" si="251"/>
        <v>115</v>
      </c>
      <c r="AH1997" t="str">
        <f t="shared" si="252"/>
        <v>rare-chest</v>
      </c>
      <c r="AI1997" t="b">
        <f t="shared" si="253"/>
        <v>0</v>
      </c>
      <c r="AJ1997" t="str">
        <f t="shared" si="254"/>
        <v>review: balance outlier</v>
      </c>
      <c r="AK1997" t="s">
        <v>12291</v>
      </c>
      <c r="AM1997" s="2">
        <v>46038</v>
      </c>
      <c r="AN1997" t="b">
        <f t="shared" si="255"/>
        <v>1</v>
      </c>
    </row>
    <row r="1998" spans="1:40" ht="43.2" x14ac:dyDescent="0.3">
      <c r="A1998" t="s">
        <v>12292</v>
      </c>
      <c r="B1998" t="s">
        <v>12293</v>
      </c>
      <c r="C1998" s="6" t="s">
        <v>12294</v>
      </c>
      <c r="D1998" t="s">
        <v>178</v>
      </c>
      <c r="E1998" s="4">
        <v>71</v>
      </c>
      <c r="F1998" t="b">
        <v>0</v>
      </c>
      <c r="G1998" s="4">
        <v>249</v>
      </c>
      <c r="H1998" s="3">
        <v>0</v>
      </c>
      <c r="I1998" s="3">
        <v>1</v>
      </c>
      <c r="J1998" s="3">
        <v>0.62</v>
      </c>
      <c r="K1998" s="3">
        <v>0</v>
      </c>
      <c r="L1998" s="3">
        <v>0</v>
      </c>
      <c r="M1998" s="3">
        <v>0</v>
      </c>
      <c r="N1998" s="3">
        <v>-1.02</v>
      </c>
      <c r="O1998" s="3">
        <v>0</v>
      </c>
      <c r="P1998" s="4">
        <v>8</v>
      </c>
      <c r="Q1998" s="4">
        <v>9</v>
      </c>
      <c r="R1998" t="b">
        <v>1</v>
      </c>
      <c r="S1998" t="b">
        <v>1</v>
      </c>
      <c r="T1998" t="b">
        <v>0</v>
      </c>
      <c r="U1998" t="b">
        <v>1</v>
      </c>
      <c r="V1998" t="b">
        <v>0</v>
      </c>
      <c r="W1998" t="s">
        <v>64</v>
      </c>
      <c r="X1998" t="s">
        <v>149</v>
      </c>
      <c r="Y1998" t="s">
        <v>222</v>
      </c>
      <c r="Z1998" s="3">
        <v>1.8959999999999999</v>
      </c>
      <c r="AA1998" t="s">
        <v>414</v>
      </c>
      <c r="AB1998" t="s">
        <v>12295</v>
      </c>
      <c r="AC1998" s="6" t="s">
        <v>12296</v>
      </c>
      <c r="AD1998" s="3">
        <f t="shared" si="248"/>
        <v>12.4</v>
      </c>
      <c r="AE1998" s="4">
        <f t="shared" si="249"/>
        <v>108</v>
      </c>
      <c r="AF1998" s="4">
        <f t="shared" si="250"/>
        <v>2</v>
      </c>
      <c r="AG1998" s="4">
        <f t="shared" si="251"/>
        <v>114</v>
      </c>
      <c r="AH1998" t="str">
        <f t="shared" si="252"/>
        <v>rare-chest</v>
      </c>
      <c r="AI1998" t="b">
        <f t="shared" si="253"/>
        <v>1</v>
      </c>
      <c r="AJ1998" t="str">
        <f t="shared" si="254"/>
        <v>ok</v>
      </c>
      <c r="AK1998" t="s">
        <v>12297</v>
      </c>
      <c r="AL1998" t="s">
        <v>3896</v>
      </c>
      <c r="AM1998" s="2">
        <v>46183</v>
      </c>
      <c r="AN1998" t="b">
        <f t="shared" si="255"/>
        <v>1</v>
      </c>
    </row>
    <row r="1999" spans="1:40" ht="43.2" x14ac:dyDescent="0.3">
      <c r="A1999" t="s">
        <v>12298</v>
      </c>
      <c r="B1999" t="s">
        <v>12299</v>
      </c>
      <c r="C1999" s="6" t="s">
        <v>12300</v>
      </c>
      <c r="D1999" t="s">
        <v>63</v>
      </c>
      <c r="E1999" s="4">
        <v>32</v>
      </c>
      <c r="F1999" t="b">
        <v>1</v>
      </c>
      <c r="G1999" s="4">
        <v>271</v>
      </c>
      <c r="H1999" s="3">
        <v>0</v>
      </c>
      <c r="I1999" s="3">
        <v>1</v>
      </c>
      <c r="J1999" s="3">
        <v>0</v>
      </c>
      <c r="K1999" s="3">
        <v>0</v>
      </c>
      <c r="L1999" s="3">
        <v>0</v>
      </c>
      <c r="M1999" s="3">
        <v>7.0000000000000007E-2</v>
      </c>
      <c r="N1999" s="3">
        <v>0</v>
      </c>
      <c r="O1999" s="3">
        <v>0</v>
      </c>
      <c r="P1999" s="4">
        <v>2</v>
      </c>
      <c r="Q1999" s="4">
        <v>9</v>
      </c>
      <c r="R1999" t="b">
        <v>0</v>
      </c>
      <c r="S1999" t="b">
        <v>0</v>
      </c>
      <c r="T1999" t="b">
        <v>0</v>
      </c>
      <c r="U1999" t="b">
        <v>0</v>
      </c>
      <c r="V1999" t="b">
        <v>0</v>
      </c>
      <c r="W1999" t="s">
        <v>148</v>
      </c>
      <c r="X1999" t="s">
        <v>200</v>
      </c>
      <c r="Y1999" t="s">
        <v>129</v>
      </c>
      <c r="Z1999" s="3">
        <v>2.8359999999999999</v>
      </c>
      <c r="AA1999" t="s">
        <v>157</v>
      </c>
      <c r="AB1999" t="s">
        <v>12301</v>
      </c>
      <c r="AC1999" s="6" t="s">
        <v>12302</v>
      </c>
      <c r="AD1999" s="3">
        <f t="shared" si="248"/>
        <v>2.64</v>
      </c>
      <c r="AE1999" s="4">
        <f t="shared" si="249"/>
        <v>35</v>
      </c>
      <c r="AF1999" s="4">
        <f t="shared" si="250"/>
        <v>8</v>
      </c>
      <c r="AG1999" s="4">
        <f t="shared" si="251"/>
        <v>116</v>
      </c>
      <c r="AH1999" t="str">
        <f t="shared" si="252"/>
        <v>standard</v>
      </c>
      <c r="AI1999" t="b">
        <f t="shared" si="253"/>
        <v>0</v>
      </c>
      <c r="AJ1999" t="str">
        <f t="shared" si="254"/>
        <v>ok</v>
      </c>
      <c r="AK1999" t="s">
        <v>12303</v>
      </c>
      <c r="AM1999" s="2">
        <v>46204</v>
      </c>
      <c r="AN1999" t="b">
        <f t="shared" si="255"/>
        <v>1</v>
      </c>
    </row>
    <row r="2000" spans="1:40" ht="43.2" x14ac:dyDescent="0.3">
      <c r="A2000" t="s">
        <v>12304</v>
      </c>
      <c r="B2000" t="s">
        <v>12305</v>
      </c>
      <c r="C2000" s="6" t="s">
        <v>12306</v>
      </c>
      <c r="D2000" t="s">
        <v>63</v>
      </c>
      <c r="E2000" s="4">
        <v>29</v>
      </c>
      <c r="F2000" t="b">
        <v>1</v>
      </c>
      <c r="G2000" s="4">
        <v>1766</v>
      </c>
      <c r="H2000" s="3">
        <v>0</v>
      </c>
      <c r="I2000" s="3">
        <v>-1</v>
      </c>
      <c r="J2000" s="3">
        <v>0</v>
      </c>
      <c r="K2000" s="3">
        <v>0</v>
      </c>
      <c r="L2000" s="3">
        <v>0</v>
      </c>
      <c r="M2000" s="3">
        <v>0.22</v>
      </c>
      <c r="N2000" s="3">
        <v>0</v>
      </c>
      <c r="O2000" s="3">
        <v>0</v>
      </c>
      <c r="P2000" s="4">
        <v>2</v>
      </c>
      <c r="Q2000" s="4">
        <v>8</v>
      </c>
      <c r="R2000" t="b">
        <v>1</v>
      </c>
      <c r="S2000" t="b">
        <v>1</v>
      </c>
      <c r="T2000" t="b">
        <v>1</v>
      </c>
      <c r="U2000" t="b">
        <v>0</v>
      </c>
      <c r="V2000" t="b">
        <v>0</v>
      </c>
      <c r="W2000" t="s">
        <v>111</v>
      </c>
      <c r="X2000" t="s">
        <v>128</v>
      </c>
      <c r="Y2000" t="s">
        <v>46</v>
      </c>
      <c r="Z2000" s="3">
        <v>1.66</v>
      </c>
      <c r="AA2000" t="s">
        <v>230</v>
      </c>
      <c r="AB2000" t="s">
        <v>12307</v>
      </c>
      <c r="AC2000" s="6" t="s">
        <v>12308</v>
      </c>
      <c r="AD2000" s="3">
        <f t="shared" si="248"/>
        <v>2.94</v>
      </c>
      <c r="AE2000" s="4">
        <f t="shared" si="249"/>
        <v>38</v>
      </c>
      <c r="AF2000" s="4">
        <f t="shared" si="250"/>
        <v>7</v>
      </c>
      <c r="AG2000" s="4">
        <f t="shared" si="251"/>
        <v>108</v>
      </c>
      <c r="AH2000" t="str">
        <f t="shared" si="252"/>
        <v>standard</v>
      </c>
      <c r="AI2000" t="b">
        <f t="shared" si="253"/>
        <v>1</v>
      </c>
      <c r="AJ2000" t="str">
        <f t="shared" si="254"/>
        <v>review: multi-status synergy</v>
      </c>
      <c r="AK2000" t="s">
        <v>12309</v>
      </c>
      <c r="AL2000" t="s">
        <v>1076</v>
      </c>
      <c r="AM2000" s="2">
        <v>46073</v>
      </c>
      <c r="AN2000" t="b">
        <f t="shared" si="255"/>
        <v>1</v>
      </c>
    </row>
    <row r="2001" spans="1:40" ht="43.2" x14ac:dyDescent="0.3">
      <c r="A2001" t="s">
        <v>12310</v>
      </c>
      <c r="B2001" t="s">
        <v>12311</v>
      </c>
      <c r="C2001" s="6" t="s">
        <v>12312</v>
      </c>
      <c r="D2001" t="s">
        <v>43</v>
      </c>
      <c r="E2001" s="4">
        <v>20</v>
      </c>
      <c r="F2001" t="b">
        <v>1</v>
      </c>
      <c r="G2001" s="4">
        <v>1521</v>
      </c>
      <c r="H2001" s="3">
        <v>0</v>
      </c>
      <c r="I2001" s="3">
        <v>1</v>
      </c>
      <c r="J2001" s="3">
        <v>0</v>
      </c>
      <c r="K2001" s="3">
        <v>-0.15</v>
      </c>
      <c r="L2001" s="3">
        <v>0</v>
      </c>
      <c r="M2001" s="3">
        <v>0.32</v>
      </c>
      <c r="N2001" s="3">
        <v>0</v>
      </c>
      <c r="O2001" s="3">
        <v>0</v>
      </c>
      <c r="P2001" s="4">
        <v>8</v>
      </c>
      <c r="Q2001" s="4">
        <v>10</v>
      </c>
      <c r="R2001" t="b">
        <v>1</v>
      </c>
      <c r="S2001" t="b">
        <v>0</v>
      </c>
      <c r="T2001" t="b">
        <v>0</v>
      </c>
      <c r="U2001" t="b">
        <v>0</v>
      </c>
      <c r="V2001" t="b">
        <v>1</v>
      </c>
      <c r="W2001" t="s">
        <v>148</v>
      </c>
      <c r="X2001" t="s">
        <v>65</v>
      </c>
      <c r="Y2001" t="s">
        <v>66</v>
      </c>
      <c r="Z2001" s="3">
        <v>3.262</v>
      </c>
      <c r="AA2001" t="s">
        <v>157</v>
      </c>
      <c r="AB2001" t="s">
        <v>12313</v>
      </c>
      <c r="AC2001" s="6" t="s">
        <v>12314</v>
      </c>
      <c r="AD2001" s="3">
        <f t="shared" si="248"/>
        <v>4.4400000000000004</v>
      </c>
      <c r="AE2001" s="4">
        <f t="shared" si="249"/>
        <v>26</v>
      </c>
      <c r="AF2001" s="4">
        <f t="shared" si="250"/>
        <v>3</v>
      </c>
      <c r="AG2001" s="4">
        <f t="shared" si="251"/>
        <v>123</v>
      </c>
      <c r="AH2001" t="str">
        <f t="shared" si="252"/>
        <v>standard</v>
      </c>
      <c r="AI2001" t="b">
        <f t="shared" si="253"/>
        <v>1</v>
      </c>
      <c r="AJ2001" t="str">
        <f t="shared" si="254"/>
        <v>ok</v>
      </c>
      <c r="AK2001" t="s">
        <v>12315</v>
      </c>
      <c r="AL2001" t="s">
        <v>7226</v>
      </c>
      <c r="AM2001" s="2">
        <v>46109</v>
      </c>
      <c r="AN2001" t="b">
        <f t="shared" si="255"/>
        <v>1</v>
      </c>
    </row>
    <row r="2002" spans="1:40" ht="43.2" x14ac:dyDescent="0.3">
      <c r="A2002" t="s">
        <v>12316</v>
      </c>
      <c r="B2002" t="s">
        <v>12317</v>
      </c>
      <c r="C2002" s="6" t="s">
        <v>12318</v>
      </c>
      <c r="D2002" t="s">
        <v>63</v>
      </c>
      <c r="E2002" s="4">
        <v>17</v>
      </c>
      <c r="F2002" t="b">
        <v>1</v>
      </c>
      <c r="G2002" s="4">
        <v>1816</v>
      </c>
      <c r="H2002" s="3">
        <v>-0.11</v>
      </c>
      <c r="I2002" s="3">
        <v>1</v>
      </c>
      <c r="J2002" s="3">
        <v>0.44</v>
      </c>
      <c r="K2002" s="3">
        <v>0</v>
      </c>
      <c r="L2002" s="3">
        <v>-0.09</v>
      </c>
      <c r="M2002" s="3">
        <v>0</v>
      </c>
      <c r="N2002" s="3">
        <v>0</v>
      </c>
      <c r="O2002" s="3">
        <v>0</v>
      </c>
      <c r="P2002" s="4">
        <v>6</v>
      </c>
      <c r="Q2002" s="4">
        <v>8</v>
      </c>
      <c r="R2002" t="b">
        <v>0</v>
      </c>
      <c r="S2002" t="b">
        <v>1</v>
      </c>
      <c r="T2002" t="b">
        <v>1</v>
      </c>
      <c r="U2002" t="b">
        <v>0</v>
      </c>
      <c r="V2002" t="b">
        <v>0</v>
      </c>
      <c r="W2002" t="s">
        <v>127</v>
      </c>
      <c r="X2002" t="s">
        <v>101</v>
      </c>
      <c r="Y2002" t="s">
        <v>331</v>
      </c>
      <c r="Z2002" s="3">
        <v>0.13700000000000001</v>
      </c>
      <c r="AA2002" t="s">
        <v>290</v>
      </c>
      <c r="AB2002" t="s">
        <v>12319</v>
      </c>
      <c r="AC2002" s="6" t="s">
        <v>12320</v>
      </c>
      <c r="AD2002" s="3">
        <f t="shared" si="248"/>
        <v>4.88</v>
      </c>
      <c r="AE2002" s="4">
        <f t="shared" si="249"/>
        <v>24</v>
      </c>
      <c r="AF2002" s="4">
        <f t="shared" si="250"/>
        <v>3</v>
      </c>
      <c r="AG2002" s="4">
        <f t="shared" si="251"/>
        <v>118</v>
      </c>
      <c r="AH2002" t="str">
        <f t="shared" si="252"/>
        <v>standard</v>
      </c>
      <c r="AI2002" t="b">
        <f t="shared" si="253"/>
        <v>1</v>
      </c>
      <c r="AJ2002" t="str">
        <f t="shared" si="254"/>
        <v>ok</v>
      </c>
      <c r="AK2002" t="s">
        <v>12321</v>
      </c>
      <c r="AL2002" t="s">
        <v>1647</v>
      </c>
      <c r="AM2002" s="2">
        <v>46147</v>
      </c>
      <c r="AN2002" t="b">
        <f t="shared" si="255"/>
        <v>1</v>
      </c>
    </row>
    <row r="2003" spans="1:40" ht="43.2" x14ac:dyDescent="0.3">
      <c r="A2003" t="s">
        <v>12322</v>
      </c>
      <c r="B2003" t="s">
        <v>12323</v>
      </c>
      <c r="C2003" s="6" t="s">
        <v>12324</v>
      </c>
      <c r="D2003" t="s">
        <v>119</v>
      </c>
      <c r="E2003" s="4">
        <v>53</v>
      </c>
      <c r="F2003" t="b">
        <v>1</v>
      </c>
      <c r="G2003" s="4">
        <v>1140</v>
      </c>
      <c r="H2003" s="3">
        <v>1.64</v>
      </c>
      <c r="I2003" s="3">
        <v>0</v>
      </c>
      <c r="J2003" s="3">
        <v>0</v>
      </c>
      <c r="K2003" s="3">
        <v>-0.04</v>
      </c>
      <c r="L2003" s="3">
        <v>0</v>
      </c>
      <c r="M2003" s="3">
        <v>0</v>
      </c>
      <c r="N2003" s="3">
        <v>-1.54</v>
      </c>
      <c r="O2003" s="3">
        <v>-0.12</v>
      </c>
      <c r="P2003" s="4">
        <v>7</v>
      </c>
      <c r="Q2003" s="4">
        <v>10</v>
      </c>
      <c r="R2003" t="b">
        <v>0</v>
      </c>
      <c r="S2003" t="b">
        <v>1</v>
      </c>
      <c r="T2003" t="b">
        <v>0</v>
      </c>
      <c r="U2003" t="b">
        <v>1</v>
      </c>
      <c r="V2003" t="b">
        <v>1</v>
      </c>
      <c r="W2003" t="s">
        <v>100</v>
      </c>
      <c r="X2003" t="s">
        <v>101</v>
      </c>
      <c r="Y2003" t="s">
        <v>66</v>
      </c>
      <c r="Z2003" s="3">
        <v>1.9350000000000001</v>
      </c>
      <c r="AA2003" t="s">
        <v>5718</v>
      </c>
      <c r="AB2003" t="s">
        <v>12325</v>
      </c>
      <c r="AC2003" s="6" t="s">
        <v>12326</v>
      </c>
      <c r="AD2003" s="3">
        <f t="shared" si="248"/>
        <v>20.52</v>
      </c>
      <c r="AE2003" s="4">
        <f t="shared" si="249"/>
        <v>97</v>
      </c>
      <c r="AF2003" s="4">
        <f t="shared" si="250"/>
        <v>4</v>
      </c>
      <c r="AG2003" s="4">
        <f t="shared" si="251"/>
        <v>111</v>
      </c>
      <c r="AH2003" t="str">
        <f t="shared" si="252"/>
        <v>rare-chest</v>
      </c>
      <c r="AI2003" t="b">
        <f t="shared" si="253"/>
        <v>1</v>
      </c>
      <c r="AJ2003" t="str">
        <f t="shared" si="254"/>
        <v>review: balance outlier</v>
      </c>
      <c r="AK2003" t="s">
        <v>12327</v>
      </c>
      <c r="AM2003" s="2">
        <v>46025</v>
      </c>
      <c r="AN2003" t="b">
        <f t="shared" si="255"/>
        <v>1</v>
      </c>
    </row>
    <row r="2004" spans="1:40" ht="43.2" x14ac:dyDescent="0.3">
      <c r="A2004" t="s">
        <v>12328</v>
      </c>
      <c r="B2004" t="s">
        <v>12329</v>
      </c>
      <c r="C2004" s="6" t="s">
        <v>12330</v>
      </c>
      <c r="D2004" t="s">
        <v>63</v>
      </c>
      <c r="E2004" s="4">
        <v>9</v>
      </c>
      <c r="F2004" t="b">
        <v>1</v>
      </c>
      <c r="G2004" s="4">
        <v>1949</v>
      </c>
      <c r="H2004" s="3">
        <v>0</v>
      </c>
      <c r="I2004" s="3">
        <v>-1</v>
      </c>
      <c r="J2004" s="3">
        <v>0</v>
      </c>
      <c r="K2004" s="3">
        <v>0</v>
      </c>
      <c r="L2004" s="3">
        <v>0</v>
      </c>
      <c r="M2004" s="3">
        <v>-0.17</v>
      </c>
      <c r="N2004" s="3">
        <v>0</v>
      </c>
      <c r="O2004" s="3">
        <v>0</v>
      </c>
      <c r="P2004" s="4">
        <v>1</v>
      </c>
      <c r="Q2004" s="4">
        <v>1</v>
      </c>
      <c r="R2004" t="b">
        <v>0</v>
      </c>
      <c r="S2004" t="b">
        <v>1</v>
      </c>
      <c r="T2004" t="b">
        <v>0</v>
      </c>
      <c r="U2004" t="b">
        <v>0</v>
      </c>
      <c r="V2004" t="b">
        <v>0</v>
      </c>
      <c r="W2004" t="s">
        <v>54</v>
      </c>
      <c r="X2004" t="s">
        <v>200</v>
      </c>
      <c r="Y2004" t="s">
        <v>331</v>
      </c>
      <c r="Z2004" s="3">
        <v>1.194</v>
      </c>
      <c r="AA2004" t="s">
        <v>56</v>
      </c>
      <c r="AB2004" t="s">
        <v>12331</v>
      </c>
      <c r="AC2004" s="6" t="s">
        <v>12332</v>
      </c>
      <c r="AD2004" s="3">
        <f t="shared" si="248"/>
        <v>2.84</v>
      </c>
      <c r="AE2004" s="4">
        <f t="shared" si="249"/>
        <v>10</v>
      </c>
      <c r="AF2004" s="4">
        <f t="shared" si="250"/>
        <v>1</v>
      </c>
      <c r="AG2004" s="4">
        <f t="shared" si="251"/>
        <v>114</v>
      </c>
      <c r="AH2004" t="str">
        <f t="shared" si="252"/>
        <v>standard</v>
      </c>
      <c r="AI2004" t="b">
        <f t="shared" si="253"/>
        <v>1</v>
      </c>
      <c r="AJ2004" t="str">
        <f t="shared" si="254"/>
        <v>review: multi-status synergy</v>
      </c>
      <c r="AK2004" t="s">
        <v>12333</v>
      </c>
      <c r="AM2004" s="2">
        <v>46063</v>
      </c>
      <c r="AN2004" t="b">
        <f t="shared" si="255"/>
        <v>1</v>
      </c>
    </row>
    <row r="2005" spans="1:40" ht="43.2" x14ac:dyDescent="0.3">
      <c r="A2005" t="s">
        <v>12334</v>
      </c>
      <c r="B2005" t="s">
        <v>12335</v>
      </c>
      <c r="C2005" s="6" t="s">
        <v>12336</v>
      </c>
      <c r="D2005" t="s">
        <v>43</v>
      </c>
      <c r="E2005" s="4">
        <v>30</v>
      </c>
      <c r="F2005" t="b">
        <v>1</v>
      </c>
      <c r="G2005" s="4">
        <v>1384</v>
      </c>
      <c r="H2005" s="3">
        <v>1</v>
      </c>
      <c r="I2005" s="3">
        <v>0</v>
      </c>
      <c r="J2005" s="3">
        <v>0</v>
      </c>
      <c r="K2005" s="3">
        <v>1.1100000000000001</v>
      </c>
      <c r="L2005" s="3">
        <v>-0.11</v>
      </c>
      <c r="M2005" s="3">
        <v>0</v>
      </c>
      <c r="N2005" s="3">
        <v>0</v>
      </c>
      <c r="O2005" s="3">
        <v>0.28999999999999998</v>
      </c>
      <c r="P2005" s="4">
        <v>8</v>
      </c>
      <c r="Q2005" s="4">
        <v>10</v>
      </c>
      <c r="R2005" t="b">
        <v>1</v>
      </c>
      <c r="S2005" t="b">
        <v>1</v>
      </c>
      <c r="T2005" t="b">
        <v>0</v>
      </c>
      <c r="U2005" t="b">
        <v>0</v>
      </c>
      <c r="V2005" t="b">
        <v>0</v>
      </c>
      <c r="W2005" t="s">
        <v>100</v>
      </c>
      <c r="X2005" t="s">
        <v>65</v>
      </c>
      <c r="Y2005" t="s">
        <v>46</v>
      </c>
      <c r="Z2005" s="3">
        <v>2.7080000000000002</v>
      </c>
      <c r="AA2005" t="s">
        <v>304</v>
      </c>
      <c r="AB2005" t="s">
        <v>12337</v>
      </c>
      <c r="AC2005" s="6" t="s">
        <v>12338</v>
      </c>
      <c r="AD2005" s="3">
        <f t="shared" si="248"/>
        <v>13.02</v>
      </c>
      <c r="AE2005" s="4">
        <f t="shared" si="249"/>
        <v>48</v>
      </c>
      <c r="AF2005" s="4">
        <f t="shared" si="250"/>
        <v>3</v>
      </c>
      <c r="AG2005" s="4">
        <f t="shared" si="251"/>
        <v>115</v>
      </c>
      <c r="AH2005" t="str">
        <f t="shared" si="252"/>
        <v>rare-chest</v>
      </c>
      <c r="AI2005" t="b">
        <f t="shared" si="253"/>
        <v>1</v>
      </c>
      <c r="AJ2005" t="str">
        <f t="shared" si="254"/>
        <v>ok</v>
      </c>
      <c r="AK2005" t="s">
        <v>12339</v>
      </c>
      <c r="AL2005" t="s">
        <v>12340</v>
      </c>
      <c r="AM2005" s="2">
        <v>46164</v>
      </c>
      <c r="AN2005" t="b">
        <f t="shared" si="255"/>
        <v>1</v>
      </c>
    </row>
    <row r="2006" spans="1:40" ht="43.2" x14ac:dyDescent="0.3">
      <c r="A2006" t="s">
        <v>12341</v>
      </c>
      <c r="B2006" t="s">
        <v>12342</v>
      </c>
      <c r="C2006" s="6" t="s">
        <v>12343</v>
      </c>
      <c r="D2006" t="s">
        <v>63</v>
      </c>
      <c r="E2006" s="4">
        <v>23</v>
      </c>
      <c r="F2006" t="b">
        <v>1</v>
      </c>
      <c r="G2006" s="4">
        <v>1642</v>
      </c>
      <c r="H2006" s="3">
        <v>0.96</v>
      </c>
      <c r="I2006" s="3">
        <v>0</v>
      </c>
      <c r="J2006" s="3">
        <v>-0.3</v>
      </c>
      <c r="K2006" s="3">
        <v>0</v>
      </c>
      <c r="L2006" s="3">
        <v>0</v>
      </c>
      <c r="M2006" s="3">
        <v>0</v>
      </c>
      <c r="N2006" s="3">
        <v>0</v>
      </c>
      <c r="O2006" s="3">
        <v>0.86</v>
      </c>
      <c r="P2006" s="4">
        <v>2</v>
      </c>
      <c r="Q2006" s="4">
        <v>4</v>
      </c>
      <c r="R2006" t="b">
        <v>0</v>
      </c>
      <c r="S2006" t="b">
        <v>0</v>
      </c>
      <c r="T2006" t="b">
        <v>1</v>
      </c>
      <c r="U2006" t="b">
        <v>0</v>
      </c>
      <c r="V2006" t="b">
        <v>0</v>
      </c>
      <c r="W2006" t="s">
        <v>148</v>
      </c>
      <c r="X2006" t="s">
        <v>101</v>
      </c>
      <c r="Y2006" t="s">
        <v>66</v>
      </c>
      <c r="Z2006" s="3">
        <v>2.3769999999999998</v>
      </c>
      <c r="AA2006" t="s">
        <v>150</v>
      </c>
      <c r="AB2006" t="s">
        <v>12344</v>
      </c>
      <c r="AC2006" s="6" t="s">
        <v>12345</v>
      </c>
      <c r="AD2006" s="3">
        <f t="shared" si="248"/>
        <v>11.3</v>
      </c>
      <c r="AE2006" s="4">
        <f t="shared" si="249"/>
        <v>37</v>
      </c>
      <c r="AF2006" s="4">
        <f t="shared" si="250"/>
        <v>3</v>
      </c>
      <c r="AG2006" s="4">
        <f t="shared" si="251"/>
        <v>113</v>
      </c>
      <c r="AH2006" t="str">
        <f t="shared" si="252"/>
        <v>standard</v>
      </c>
      <c r="AI2006" t="b">
        <f t="shared" si="253"/>
        <v>1</v>
      </c>
      <c r="AJ2006" t="str">
        <f t="shared" si="254"/>
        <v>review: balance outlier</v>
      </c>
      <c r="AK2006" t="s">
        <v>12346</v>
      </c>
      <c r="AL2006" t="s">
        <v>3910</v>
      </c>
      <c r="AM2006" s="2">
        <v>46082</v>
      </c>
      <c r="AN2006" t="b">
        <f t="shared" si="255"/>
        <v>1</v>
      </c>
    </row>
    <row r="2007" spans="1:40" ht="43.2" x14ac:dyDescent="0.3">
      <c r="A2007" t="s">
        <v>12347</v>
      </c>
      <c r="B2007" t="s">
        <v>12348</v>
      </c>
      <c r="C2007" s="6" t="s">
        <v>12349</v>
      </c>
      <c r="D2007" t="s">
        <v>178</v>
      </c>
      <c r="E2007" s="4">
        <v>78</v>
      </c>
      <c r="F2007" t="b">
        <v>1</v>
      </c>
      <c r="G2007" s="4">
        <v>380</v>
      </c>
      <c r="H2007" s="3">
        <v>0</v>
      </c>
      <c r="I2007" s="3">
        <v>1</v>
      </c>
      <c r="J2007" s="3">
        <v>0</v>
      </c>
      <c r="K2007" s="3">
        <v>0</v>
      </c>
      <c r="L2007" s="3">
        <v>0</v>
      </c>
      <c r="M2007" s="3">
        <v>0.02</v>
      </c>
      <c r="N2007" s="3">
        <v>0</v>
      </c>
      <c r="O2007" s="3">
        <v>0</v>
      </c>
      <c r="P2007" s="4">
        <v>6</v>
      </c>
      <c r="Q2007" s="4">
        <v>6</v>
      </c>
      <c r="R2007" t="b">
        <v>1</v>
      </c>
      <c r="S2007" t="b">
        <v>0</v>
      </c>
      <c r="T2007" t="b">
        <v>0</v>
      </c>
      <c r="U2007" t="b">
        <v>0</v>
      </c>
      <c r="V2007" t="b">
        <v>0</v>
      </c>
      <c r="W2007" t="s">
        <v>64</v>
      </c>
      <c r="X2007" t="s">
        <v>65</v>
      </c>
      <c r="Y2007" t="s">
        <v>74</v>
      </c>
      <c r="Z2007" s="3">
        <v>0.79200000000000004</v>
      </c>
      <c r="AA2007" t="s">
        <v>120</v>
      </c>
      <c r="AB2007" t="s">
        <v>12350</v>
      </c>
      <c r="AC2007" s="6" t="s">
        <v>12351</v>
      </c>
      <c r="AD2007" s="3">
        <f t="shared" si="248"/>
        <v>8.5399999999999991</v>
      </c>
      <c r="AE2007" s="4">
        <f t="shared" si="249"/>
        <v>107</v>
      </c>
      <c r="AF2007" s="4">
        <f t="shared" si="250"/>
        <v>1</v>
      </c>
      <c r="AG2007" s="4">
        <f t="shared" si="251"/>
        <v>116</v>
      </c>
      <c r="AH2007" t="str">
        <f t="shared" si="252"/>
        <v>standard</v>
      </c>
      <c r="AI2007" t="b">
        <f t="shared" si="253"/>
        <v>0</v>
      </c>
      <c r="AJ2007" t="str">
        <f t="shared" si="254"/>
        <v>ok</v>
      </c>
      <c r="AK2007" t="s">
        <v>12352</v>
      </c>
      <c r="AL2007" t="s">
        <v>12104</v>
      </c>
      <c r="AM2007" s="2">
        <v>46044</v>
      </c>
      <c r="AN2007" t="b">
        <f t="shared" si="255"/>
        <v>1</v>
      </c>
    </row>
    <row r="2008" spans="1:40" ht="43.2" x14ac:dyDescent="0.3">
      <c r="A2008" t="s">
        <v>12353</v>
      </c>
      <c r="B2008" t="s">
        <v>12354</v>
      </c>
      <c r="C2008" s="6" t="s">
        <v>12355</v>
      </c>
      <c r="D2008" t="s">
        <v>63</v>
      </c>
      <c r="E2008" s="4">
        <v>19</v>
      </c>
      <c r="F2008" t="b">
        <v>0</v>
      </c>
      <c r="G2008" s="4">
        <v>1029</v>
      </c>
      <c r="H2008" s="3">
        <v>0</v>
      </c>
      <c r="I2008" s="3">
        <v>2</v>
      </c>
      <c r="J2008" s="3">
        <v>0.61</v>
      </c>
      <c r="K2008" s="3">
        <v>0</v>
      </c>
      <c r="L2008" s="3">
        <v>0</v>
      </c>
      <c r="M2008" s="3">
        <v>0</v>
      </c>
      <c r="N2008" s="3">
        <v>3.79</v>
      </c>
      <c r="O2008" s="3">
        <v>0.39</v>
      </c>
      <c r="P2008" s="4">
        <v>2</v>
      </c>
      <c r="Q2008" s="4">
        <v>3</v>
      </c>
      <c r="R2008" t="b">
        <v>1</v>
      </c>
      <c r="S2008" t="b">
        <v>1</v>
      </c>
      <c r="T2008" t="b">
        <v>0</v>
      </c>
      <c r="U2008" t="b">
        <v>0</v>
      </c>
      <c r="V2008" t="b">
        <v>1</v>
      </c>
      <c r="W2008" t="s">
        <v>64</v>
      </c>
      <c r="X2008" t="s">
        <v>128</v>
      </c>
      <c r="Y2008" t="s">
        <v>129</v>
      </c>
      <c r="Z2008" s="3">
        <v>0.82899999999999996</v>
      </c>
      <c r="AA2008" t="s">
        <v>67</v>
      </c>
      <c r="AB2008" t="s">
        <v>12356</v>
      </c>
      <c r="AC2008" s="6" t="s">
        <v>12357</v>
      </c>
      <c r="AD2008" s="3">
        <f t="shared" si="248"/>
        <v>14.19</v>
      </c>
      <c r="AE2008" s="4">
        <f t="shared" si="249"/>
        <v>32</v>
      </c>
      <c r="AF2008" s="4">
        <f t="shared" si="250"/>
        <v>2</v>
      </c>
      <c r="AG2008" s="4">
        <f t="shared" si="251"/>
        <v>109</v>
      </c>
      <c r="AH2008" t="str">
        <f t="shared" si="252"/>
        <v>rare-chest</v>
      </c>
      <c r="AI2008" t="b">
        <f t="shared" si="253"/>
        <v>0</v>
      </c>
      <c r="AJ2008" t="str">
        <f t="shared" si="254"/>
        <v>review: balance outlier</v>
      </c>
      <c r="AK2008" t="s">
        <v>12358</v>
      </c>
      <c r="AM2008" s="2">
        <v>46122</v>
      </c>
      <c r="AN2008" t="b">
        <f t="shared" si="255"/>
        <v>1</v>
      </c>
    </row>
    <row r="2009" spans="1:40" ht="43.2" x14ac:dyDescent="0.3">
      <c r="A2009" t="s">
        <v>12359</v>
      </c>
      <c r="B2009" t="s">
        <v>12360</v>
      </c>
      <c r="C2009" s="6" t="s">
        <v>12361</v>
      </c>
      <c r="D2009" t="s">
        <v>63</v>
      </c>
      <c r="E2009" s="4">
        <v>23</v>
      </c>
      <c r="F2009" t="b">
        <v>1</v>
      </c>
      <c r="G2009" s="4">
        <v>687</v>
      </c>
      <c r="H2009" s="3">
        <v>0</v>
      </c>
      <c r="I2009" s="3">
        <v>0</v>
      </c>
      <c r="J2009" s="3">
        <v>0</v>
      </c>
      <c r="K2009" s="3">
        <v>0</v>
      </c>
      <c r="L2009" s="3">
        <v>0</v>
      </c>
      <c r="M2009" s="3">
        <v>0</v>
      </c>
      <c r="N2009" s="3">
        <v>0</v>
      </c>
      <c r="O2009" s="3">
        <v>0.25</v>
      </c>
      <c r="P2009" s="4">
        <v>3</v>
      </c>
      <c r="Q2009" s="4">
        <v>7</v>
      </c>
      <c r="R2009" t="b">
        <v>1</v>
      </c>
      <c r="S2009" t="b">
        <v>0</v>
      </c>
      <c r="T2009" t="b">
        <v>0</v>
      </c>
      <c r="U2009" t="b">
        <v>0</v>
      </c>
      <c r="V2009" t="b">
        <v>0</v>
      </c>
      <c r="W2009" t="s">
        <v>64</v>
      </c>
      <c r="X2009" t="s">
        <v>65</v>
      </c>
      <c r="Y2009" t="s">
        <v>46</v>
      </c>
      <c r="Z2009" s="3">
        <v>3.206</v>
      </c>
      <c r="AA2009" t="s">
        <v>120</v>
      </c>
      <c r="AB2009" t="s">
        <v>12362</v>
      </c>
      <c r="AC2009" s="6" t="s">
        <v>12363</v>
      </c>
      <c r="AD2009" s="3">
        <f t="shared" si="248"/>
        <v>1.5</v>
      </c>
      <c r="AE2009" s="4">
        <f t="shared" si="249"/>
        <v>26</v>
      </c>
      <c r="AF2009" s="4">
        <f t="shared" si="250"/>
        <v>5</v>
      </c>
      <c r="AG2009" s="4">
        <f t="shared" si="251"/>
        <v>123</v>
      </c>
      <c r="AH2009" t="str">
        <f t="shared" si="252"/>
        <v>standard</v>
      </c>
      <c r="AI2009" t="b">
        <f t="shared" si="253"/>
        <v>0</v>
      </c>
      <c r="AJ2009" t="str">
        <f t="shared" si="254"/>
        <v>ok</v>
      </c>
      <c r="AK2009" t="s">
        <v>12364</v>
      </c>
      <c r="AL2009" t="s">
        <v>9585</v>
      </c>
      <c r="AM2009" s="2">
        <v>46201</v>
      </c>
      <c r="AN2009" t="b">
        <f t="shared" si="255"/>
        <v>1</v>
      </c>
    </row>
    <row r="2010" spans="1:40" ht="43.2" x14ac:dyDescent="0.3">
      <c r="A2010" t="s">
        <v>12365</v>
      </c>
      <c r="B2010" t="s">
        <v>12366</v>
      </c>
      <c r="C2010" s="6" t="s">
        <v>12367</v>
      </c>
      <c r="D2010" t="s">
        <v>43</v>
      </c>
      <c r="E2010" s="4">
        <v>22</v>
      </c>
      <c r="F2010" t="b">
        <v>1</v>
      </c>
      <c r="G2010" s="4">
        <v>1037</v>
      </c>
      <c r="H2010" s="3">
        <v>0</v>
      </c>
      <c r="I2010" s="3">
        <v>-1</v>
      </c>
      <c r="J2010" s="3">
        <v>0</v>
      </c>
      <c r="K2010" s="3">
        <v>-0.24</v>
      </c>
      <c r="L2010" s="3">
        <v>0</v>
      </c>
      <c r="M2010" s="3">
        <v>-0.2</v>
      </c>
      <c r="N2010" s="3">
        <v>0</v>
      </c>
      <c r="O2010" s="3">
        <v>0.4</v>
      </c>
      <c r="P2010" s="4">
        <v>7</v>
      </c>
      <c r="Q2010" s="4">
        <v>7</v>
      </c>
      <c r="R2010" t="b">
        <v>0</v>
      </c>
      <c r="S2010" t="b">
        <v>1</v>
      </c>
      <c r="T2010" t="b">
        <v>0</v>
      </c>
      <c r="U2010" t="b">
        <v>0</v>
      </c>
      <c r="V2010" t="b">
        <v>0</v>
      </c>
      <c r="W2010" t="s">
        <v>64</v>
      </c>
      <c r="X2010" t="s">
        <v>149</v>
      </c>
      <c r="Y2010" t="s">
        <v>66</v>
      </c>
      <c r="Z2010" s="3">
        <v>2.2309999999999999</v>
      </c>
      <c r="AA2010" t="s">
        <v>414</v>
      </c>
      <c r="AB2010" t="s">
        <v>12368</v>
      </c>
      <c r="AC2010" s="6" t="s">
        <v>12369</v>
      </c>
      <c r="AD2010" s="3">
        <f t="shared" si="248"/>
        <v>5.18</v>
      </c>
      <c r="AE2010" s="4">
        <f t="shared" si="249"/>
        <v>27</v>
      </c>
      <c r="AF2010" s="4">
        <f t="shared" si="250"/>
        <v>1</v>
      </c>
      <c r="AG2010" s="4">
        <f t="shared" si="251"/>
        <v>121</v>
      </c>
      <c r="AH2010" t="str">
        <f t="shared" si="252"/>
        <v>standard</v>
      </c>
      <c r="AI2010" t="b">
        <f t="shared" si="253"/>
        <v>1</v>
      </c>
      <c r="AJ2010" t="str">
        <f t="shared" si="254"/>
        <v>ok</v>
      </c>
      <c r="AK2010" t="s">
        <v>12370</v>
      </c>
      <c r="AM2010" s="2">
        <v>46183</v>
      </c>
      <c r="AN2010" t="b">
        <f t="shared" si="255"/>
        <v>1</v>
      </c>
    </row>
    <row r="2011" spans="1:40" ht="43.2" x14ac:dyDescent="0.3">
      <c r="A2011" t="s">
        <v>12371</v>
      </c>
      <c r="B2011" t="s">
        <v>12372</v>
      </c>
      <c r="C2011" s="6" t="s">
        <v>12373</v>
      </c>
      <c r="D2011" t="s">
        <v>43</v>
      </c>
      <c r="E2011" s="4">
        <v>37</v>
      </c>
      <c r="F2011" t="b">
        <v>1</v>
      </c>
      <c r="G2011" s="4">
        <v>997</v>
      </c>
      <c r="H2011" s="3">
        <v>0</v>
      </c>
      <c r="I2011" s="3">
        <v>0</v>
      </c>
      <c r="J2011" s="3">
        <v>0</v>
      </c>
      <c r="K2011" s="3">
        <v>0.1</v>
      </c>
      <c r="L2011" s="3">
        <v>0</v>
      </c>
      <c r="M2011" s="3">
        <v>0</v>
      </c>
      <c r="N2011" s="3">
        <v>2.44</v>
      </c>
      <c r="O2011" s="3">
        <v>0</v>
      </c>
      <c r="P2011" s="4">
        <v>5</v>
      </c>
      <c r="Q2011" s="4">
        <v>9</v>
      </c>
      <c r="R2011" t="b">
        <v>0</v>
      </c>
      <c r="S2011" t="b">
        <v>0</v>
      </c>
      <c r="T2011" t="b">
        <v>0</v>
      </c>
      <c r="U2011" t="b">
        <v>1</v>
      </c>
      <c r="V2011" t="b">
        <v>1</v>
      </c>
      <c r="W2011" t="s">
        <v>148</v>
      </c>
      <c r="X2011" t="s">
        <v>45</v>
      </c>
      <c r="Y2011" t="s">
        <v>129</v>
      </c>
      <c r="Z2011" s="3">
        <v>1.675</v>
      </c>
      <c r="AA2011" t="s">
        <v>157</v>
      </c>
      <c r="AB2011" t="s">
        <v>12374</v>
      </c>
      <c r="AC2011" s="6" t="s">
        <v>12375</v>
      </c>
      <c r="AD2011" s="3">
        <f t="shared" si="248"/>
        <v>7.08</v>
      </c>
      <c r="AE2011" s="4">
        <f t="shared" si="249"/>
        <v>47</v>
      </c>
      <c r="AF2011" s="4">
        <f t="shared" si="250"/>
        <v>5</v>
      </c>
      <c r="AG2011" s="4">
        <f t="shared" si="251"/>
        <v>116</v>
      </c>
      <c r="AH2011" t="str">
        <f t="shared" si="252"/>
        <v>standard</v>
      </c>
      <c r="AI2011" t="b">
        <f t="shared" si="253"/>
        <v>0</v>
      </c>
      <c r="AJ2011" t="str">
        <f t="shared" si="254"/>
        <v>ok</v>
      </c>
      <c r="AK2011" t="s">
        <v>12376</v>
      </c>
      <c r="AL2011" t="s">
        <v>9225</v>
      </c>
      <c r="AM2011" s="2">
        <v>46183</v>
      </c>
      <c r="AN2011" t="b">
        <f t="shared" si="255"/>
        <v>1</v>
      </c>
    </row>
    <row r="2012" spans="1:40" ht="43.2" x14ac:dyDescent="0.3">
      <c r="A2012" t="s">
        <v>12377</v>
      </c>
      <c r="B2012" t="s">
        <v>10296</v>
      </c>
      <c r="C2012" s="6" t="s">
        <v>12378</v>
      </c>
      <c r="D2012" t="s">
        <v>63</v>
      </c>
      <c r="E2012" s="4">
        <v>18</v>
      </c>
      <c r="F2012" t="b">
        <v>1</v>
      </c>
      <c r="G2012" s="4">
        <v>1969</v>
      </c>
      <c r="H2012" s="3">
        <v>0</v>
      </c>
      <c r="I2012" s="3">
        <v>0</v>
      </c>
      <c r="J2012" s="3">
        <v>0</v>
      </c>
      <c r="K2012" s="3">
        <v>0</v>
      </c>
      <c r="L2012" s="3">
        <v>0</v>
      </c>
      <c r="M2012" s="3">
        <v>0</v>
      </c>
      <c r="N2012" s="3">
        <v>-1.31</v>
      </c>
      <c r="O2012" s="3">
        <v>0.55000000000000004</v>
      </c>
      <c r="P2012" s="4">
        <v>7</v>
      </c>
      <c r="Q2012" s="4">
        <v>10</v>
      </c>
      <c r="R2012" t="b">
        <v>1</v>
      </c>
      <c r="S2012" t="b">
        <v>0</v>
      </c>
      <c r="T2012" t="b">
        <v>1</v>
      </c>
      <c r="U2012" t="b">
        <v>1</v>
      </c>
      <c r="V2012" t="b">
        <v>0</v>
      </c>
      <c r="W2012" t="s">
        <v>127</v>
      </c>
      <c r="X2012" t="s">
        <v>45</v>
      </c>
      <c r="Y2012" t="s">
        <v>129</v>
      </c>
      <c r="Z2012" s="3">
        <v>1.94</v>
      </c>
      <c r="AA2012" t="s">
        <v>171</v>
      </c>
      <c r="AB2012" t="s">
        <v>10298</v>
      </c>
      <c r="AC2012" s="6" t="s">
        <v>12379</v>
      </c>
      <c r="AD2012" s="3">
        <f t="shared" si="248"/>
        <v>4.72</v>
      </c>
      <c r="AE2012" s="4">
        <f t="shared" si="249"/>
        <v>27</v>
      </c>
      <c r="AF2012" s="4">
        <f t="shared" si="250"/>
        <v>4</v>
      </c>
      <c r="AG2012" s="4">
        <f t="shared" si="251"/>
        <v>117</v>
      </c>
      <c r="AH2012" t="str">
        <f t="shared" si="252"/>
        <v>standard</v>
      </c>
      <c r="AI2012" t="b">
        <f t="shared" si="253"/>
        <v>1</v>
      </c>
      <c r="AJ2012" t="str">
        <f t="shared" si="254"/>
        <v>review: volatile physics</v>
      </c>
      <c r="AK2012" t="s">
        <v>12380</v>
      </c>
      <c r="AM2012" s="2">
        <v>46167</v>
      </c>
      <c r="AN2012" t="b">
        <f t="shared" si="255"/>
        <v>1</v>
      </c>
    </row>
    <row r="2013" spans="1:40" ht="43.2" x14ac:dyDescent="0.3">
      <c r="A2013" t="s">
        <v>12381</v>
      </c>
      <c r="B2013" t="s">
        <v>12382</v>
      </c>
      <c r="C2013" s="6" t="s">
        <v>12383</v>
      </c>
      <c r="D2013" t="s">
        <v>178</v>
      </c>
      <c r="E2013" s="4">
        <v>80</v>
      </c>
      <c r="F2013" t="b">
        <v>0</v>
      </c>
      <c r="G2013" s="4">
        <v>1239</v>
      </c>
      <c r="H2013" s="3">
        <v>0</v>
      </c>
      <c r="I2013" s="3">
        <v>3</v>
      </c>
      <c r="J2013" s="3">
        <v>0.52</v>
      </c>
      <c r="K2013" s="3">
        <v>0.3</v>
      </c>
      <c r="L2013" s="3">
        <v>0.87</v>
      </c>
      <c r="M2013" s="3">
        <v>0.05</v>
      </c>
      <c r="N2013" s="3">
        <v>-0.88</v>
      </c>
      <c r="O2013" s="3">
        <v>0.86</v>
      </c>
      <c r="P2013" s="4">
        <v>4</v>
      </c>
      <c r="Q2013" s="4">
        <v>7</v>
      </c>
      <c r="R2013" t="b">
        <v>0</v>
      </c>
      <c r="S2013" t="b">
        <v>0</v>
      </c>
      <c r="T2013" t="b">
        <v>0</v>
      </c>
      <c r="U2013" t="b">
        <v>1</v>
      </c>
      <c r="V2013" t="b">
        <v>1</v>
      </c>
      <c r="W2013" t="s">
        <v>138</v>
      </c>
      <c r="X2013" t="s">
        <v>55</v>
      </c>
      <c r="Y2013" t="s">
        <v>74</v>
      </c>
      <c r="Z2013" s="3">
        <v>1.38</v>
      </c>
      <c r="AA2013" t="s">
        <v>140</v>
      </c>
      <c r="AB2013" t="s">
        <v>12384</v>
      </c>
      <c r="AC2013" s="6" t="s">
        <v>12385</v>
      </c>
      <c r="AD2013" s="3">
        <f t="shared" si="248"/>
        <v>18.98</v>
      </c>
      <c r="AE2013" s="4">
        <f t="shared" si="249"/>
        <v>141</v>
      </c>
      <c r="AF2013" s="4">
        <f t="shared" si="250"/>
        <v>4</v>
      </c>
      <c r="AG2013" s="4">
        <f t="shared" si="251"/>
        <v>113</v>
      </c>
      <c r="AH2013" t="str">
        <f t="shared" si="252"/>
        <v>rare-chest</v>
      </c>
      <c r="AI2013" t="b">
        <f t="shared" si="253"/>
        <v>1</v>
      </c>
      <c r="AJ2013" t="str">
        <f t="shared" si="254"/>
        <v>review: balance outlier</v>
      </c>
      <c r="AK2013" t="s">
        <v>12386</v>
      </c>
      <c r="AL2013" t="s">
        <v>1134</v>
      </c>
      <c r="AM2013" s="2">
        <v>46092</v>
      </c>
      <c r="AN2013" t="b">
        <f t="shared" si="255"/>
        <v>1</v>
      </c>
    </row>
    <row r="2014" spans="1:40" ht="43.2" x14ac:dyDescent="0.3">
      <c r="A2014" t="s">
        <v>12387</v>
      </c>
      <c r="B2014" t="s">
        <v>12388</v>
      </c>
      <c r="C2014" s="6" t="s">
        <v>12389</v>
      </c>
      <c r="D2014" t="s">
        <v>43</v>
      </c>
      <c r="E2014" s="4">
        <v>27</v>
      </c>
      <c r="F2014" t="b">
        <v>1</v>
      </c>
      <c r="G2014" s="4">
        <v>1858</v>
      </c>
      <c r="H2014" s="3">
        <v>0</v>
      </c>
      <c r="I2014" s="3">
        <v>0</v>
      </c>
      <c r="J2014" s="3">
        <v>0</v>
      </c>
      <c r="K2014" s="3">
        <v>0.83</v>
      </c>
      <c r="L2014" s="3">
        <v>0</v>
      </c>
      <c r="M2014" s="3">
        <v>0</v>
      </c>
      <c r="N2014" s="3">
        <v>0</v>
      </c>
      <c r="O2014" s="3">
        <v>0.93</v>
      </c>
      <c r="P2014" s="4">
        <v>4</v>
      </c>
      <c r="Q2014" s="4">
        <v>4</v>
      </c>
      <c r="R2014" t="b">
        <v>1</v>
      </c>
      <c r="S2014" t="b">
        <v>0</v>
      </c>
      <c r="T2014" t="b">
        <v>1</v>
      </c>
      <c r="U2014" t="b">
        <v>1</v>
      </c>
      <c r="V2014" t="b">
        <v>1</v>
      </c>
      <c r="W2014" t="s">
        <v>44</v>
      </c>
      <c r="X2014" t="s">
        <v>101</v>
      </c>
      <c r="Y2014" t="s">
        <v>74</v>
      </c>
      <c r="Z2014" s="3">
        <v>2.3839999999999999</v>
      </c>
      <c r="AA2014" t="s">
        <v>964</v>
      </c>
      <c r="AB2014" t="s">
        <v>12390</v>
      </c>
      <c r="AC2014" s="6" t="s">
        <v>12391</v>
      </c>
      <c r="AD2014" s="3">
        <f t="shared" si="248"/>
        <v>5.52</v>
      </c>
      <c r="AE2014" s="4">
        <f t="shared" si="249"/>
        <v>39</v>
      </c>
      <c r="AF2014" s="4">
        <f t="shared" si="250"/>
        <v>1</v>
      </c>
      <c r="AG2014" s="4">
        <f t="shared" si="251"/>
        <v>118</v>
      </c>
      <c r="AH2014" t="str">
        <f t="shared" si="252"/>
        <v>standard</v>
      </c>
      <c r="AI2014" t="b">
        <f t="shared" si="253"/>
        <v>0</v>
      </c>
      <c r="AJ2014" t="str">
        <f t="shared" si="254"/>
        <v>review: volatile physics</v>
      </c>
      <c r="AK2014" t="s">
        <v>12392</v>
      </c>
      <c r="AM2014" s="2">
        <v>46150</v>
      </c>
      <c r="AN2014" t="b">
        <f t="shared" si="255"/>
        <v>1</v>
      </c>
    </row>
    <row r="2015" spans="1:40" ht="43.2" x14ac:dyDescent="0.3">
      <c r="A2015" t="s">
        <v>12393</v>
      </c>
      <c r="B2015" t="s">
        <v>12394</v>
      </c>
      <c r="C2015" s="6" t="s">
        <v>12395</v>
      </c>
      <c r="D2015" t="s">
        <v>119</v>
      </c>
      <c r="E2015" s="4">
        <v>39</v>
      </c>
      <c r="F2015" t="b">
        <v>1</v>
      </c>
      <c r="G2015" s="4">
        <v>1265</v>
      </c>
      <c r="H2015" s="3">
        <v>0</v>
      </c>
      <c r="I2015" s="3">
        <v>-1</v>
      </c>
      <c r="J2015" s="3">
        <v>0</v>
      </c>
      <c r="K2015" s="3">
        <v>0.9</v>
      </c>
      <c r="L2015" s="3">
        <v>0</v>
      </c>
      <c r="M2015" s="3">
        <v>0</v>
      </c>
      <c r="N2015" s="3">
        <v>0</v>
      </c>
      <c r="O2015" s="3">
        <v>0.37</v>
      </c>
      <c r="P2015" s="4">
        <v>8</v>
      </c>
      <c r="Q2015" s="4">
        <v>8</v>
      </c>
      <c r="R2015" t="b">
        <v>0</v>
      </c>
      <c r="S2015" t="b">
        <v>0</v>
      </c>
      <c r="T2015" t="b">
        <v>0</v>
      </c>
      <c r="U2015" t="b">
        <v>1</v>
      </c>
      <c r="V2015" t="b">
        <v>1</v>
      </c>
      <c r="W2015" t="s">
        <v>138</v>
      </c>
      <c r="X2015" t="s">
        <v>75</v>
      </c>
      <c r="Y2015" t="s">
        <v>222</v>
      </c>
      <c r="Z2015" s="3">
        <v>2.8969999999999998</v>
      </c>
      <c r="AA2015" t="s">
        <v>140</v>
      </c>
      <c r="AB2015" t="s">
        <v>12396</v>
      </c>
      <c r="AC2015" s="6" t="s">
        <v>12397</v>
      </c>
      <c r="AD2015" s="3">
        <f t="shared" si="248"/>
        <v>8.0399999999999991</v>
      </c>
      <c r="AE2015" s="4">
        <f t="shared" si="249"/>
        <v>52</v>
      </c>
      <c r="AF2015" s="4">
        <f t="shared" si="250"/>
        <v>1</v>
      </c>
      <c r="AG2015" s="4">
        <f t="shared" si="251"/>
        <v>117</v>
      </c>
      <c r="AH2015" t="str">
        <f t="shared" si="252"/>
        <v>standard</v>
      </c>
      <c r="AI2015" t="b">
        <f t="shared" si="253"/>
        <v>1</v>
      </c>
      <c r="AJ2015" t="str">
        <f t="shared" si="254"/>
        <v>ok</v>
      </c>
      <c r="AK2015" t="s">
        <v>12398</v>
      </c>
      <c r="AM2015" s="2">
        <v>46071</v>
      </c>
      <c r="AN2015" t="b">
        <f t="shared" si="255"/>
        <v>1</v>
      </c>
    </row>
    <row r="2016" spans="1:40" ht="43.2" x14ac:dyDescent="0.3">
      <c r="A2016" t="s">
        <v>12399</v>
      </c>
      <c r="B2016" t="s">
        <v>12400</v>
      </c>
      <c r="C2016" s="6" t="s">
        <v>12401</v>
      </c>
      <c r="D2016" t="s">
        <v>119</v>
      </c>
      <c r="E2016" s="4">
        <v>51</v>
      </c>
      <c r="F2016" t="b">
        <v>0</v>
      </c>
      <c r="G2016" s="4">
        <v>1073</v>
      </c>
      <c r="H2016" s="3">
        <v>0.05</v>
      </c>
      <c r="I2016" s="3">
        <v>0</v>
      </c>
      <c r="J2016" s="3">
        <v>0</v>
      </c>
      <c r="K2016" s="3">
        <v>0</v>
      </c>
      <c r="L2016" s="3">
        <v>0</v>
      </c>
      <c r="M2016" s="3">
        <v>0</v>
      </c>
      <c r="N2016" s="3">
        <v>0</v>
      </c>
      <c r="O2016" s="3">
        <v>0</v>
      </c>
      <c r="P2016" s="4">
        <v>5</v>
      </c>
      <c r="Q2016" s="4">
        <v>6</v>
      </c>
      <c r="R2016" t="b">
        <v>1</v>
      </c>
      <c r="S2016" t="b">
        <v>0</v>
      </c>
      <c r="T2016" t="b">
        <v>0</v>
      </c>
      <c r="U2016" t="b">
        <v>0</v>
      </c>
      <c r="V2016" t="b">
        <v>0</v>
      </c>
      <c r="W2016" t="s">
        <v>64</v>
      </c>
      <c r="X2016" t="s">
        <v>149</v>
      </c>
      <c r="Y2016" t="s">
        <v>46</v>
      </c>
      <c r="Z2016" s="3">
        <v>2.5590000000000002</v>
      </c>
      <c r="AA2016" t="s">
        <v>209</v>
      </c>
      <c r="AB2016" t="s">
        <v>12402</v>
      </c>
      <c r="AC2016" s="6" t="s">
        <v>12403</v>
      </c>
      <c r="AD2016" s="3">
        <f t="shared" si="248"/>
        <v>4.4000000000000004</v>
      </c>
      <c r="AE2016" s="4">
        <f t="shared" si="249"/>
        <v>62</v>
      </c>
      <c r="AF2016" s="4">
        <f t="shared" si="250"/>
        <v>2</v>
      </c>
      <c r="AG2016" s="4">
        <f t="shared" si="251"/>
        <v>109</v>
      </c>
      <c r="AH2016" t="str">
        <f t="shared" si="252"/>
        <v>standard</v>
      </c>
      <c r="AI2016" t="b">
        <f t="shared" si="253"/>
        <v>0</v>
      </c>
      <c r="AJ2016" t="str">
        <f t="shared" si="254"/>
        <v>ok</v>
      </c>
      <c r="AK2016" t="s">
        <v>12404</v>
      </c>
      <c r="AM2016" s="2">
        <v>46151</v>
      </c>
      <c r="AN2016" t="b">
        <f t="shared" si="255"/>
        <v>1</v>
      </c>
    </row>
    <row r="2017" spans="1:40" ht="43.2" x14ac:dyDescent="0.3">
      <c r="A2017" t="s">
        <v>12405</v>
      </c>
      <c r="B2017" t="s">
        <v>12406</v>
      </c>
      <c r="C2017" s="6" t="s">
        <v>12407</v>
      </c>
      <c r="D2017" t="s">
        <v>119</v>
      </c>
      <c r="E2017" s="4">
        <v>65</v>
      </c>
      <c r="F2017" t="b">
        <v>1</v>
      </c>
      <c r="G2017" s="4">
        <v>1070</v>
      </c>
      <c r="H2017" s="3">
        <v>0</v>
      </c>
      <c r="I2017" s="3">
        <v>0</v>
      </c>
      <c r="J2017" s="3">
        <v>0</v>
      </c>
      <c r="K2017" s="3">
        <v>0</v>
      </c>
      <c r="L2017" s="3">
        <v>0</v>
      </c>
      <c r="M2017" s="3">
        <v>-0.11</v>
      </c>
      <c r="N2017" s="3">
        <v>0</v>
      </c>
      <c r="O2017" s="3">
        <v>0</v>
      </c>
      <c r="P2017" s="4">
        <v>2</v>
      </c>
      <c r="Q2017" s="4">
        <v>8</v>
      </c>
      <c r="R2017" t="b">
        <v>1</v>
      </c>
      <c r="S2017" t="b">
        <v>0</v>
      </c>
      <c r="T2017" t="b">
        <v>1</v>
      </c>
      <c r="U2017" t="b">
        <v>0</v>
      </c>
      <c r="V2017" t="b">
        <v>1</v>
      </c>
      <c r="W2017" t="s">
        <v>64</v>
      </c>
      <c r="X2017" t="s">
        <v>128</v>
      </c>
      <c r="Y2017" t="s">
        <v>129</v>
      </c>
      <c r="Z2017" s="3">
        <v>0.94199999999999995</v>
      </c>
      <c r="AA2017" t="s">
        <v>490</v>
      </c>
      <c r="AB2017" t="s">
        <v>12408</v>
      </c>
      <c r="AC2017" s="6" t="s">
        <v>12409</v>
      </c>
      <c r="AD2017" s="3">
        <f t="shared" si="248"/>
        <v>4.22</v>
      </c>
      <c r="AE2017" s="4">
        <f t="shared" si="249"/>
        <v>82</v>
      </c>
      <c r="AF2017" s="4">
        <f t="shared" si="250"/>
        <v>7</v>
      </c>
      <c r="AG2017" s="4">
        <f t="shared" si="251"/>
        <v>108</v>
      </c>
      <c r="AH2017" t="str">
        <f t="shared" si="252"/>
        <v>standard</v>
      </c>
      <c r="AI2017" t="b">
        <f t="shared" si="253"/>
        <v>1</v>
      </c>
      <c r="AJ2017" t="str">
        <f t="shared" si="254"/>
        <v>ok</v>
      </c>
      <c r="AK2017" t="s">
        <v>12410</v>
      </c>
      <c r="AL2017" t="s">
        <v>12411</v>
      </c>
      <c r="AM2017" s="2">
        <v>46088</v>
      </c>
      <c r="AN2017" t="b">
        <f t="shared" si="255"/>
        <v>1</v>
      </c>
    </row>
    <row r="2018" spans="1:40" ht="43.2" x14ac:dyDescent="0.3">
      <c r="A2018" t="s">
        <v>12412</v>
      </c>
      <c r="B2018" t="s">
        <v>12413</v>
      </c>
      <c r="C2018" s="6" t="s">
        <v>12414</v>
      </c>
      <c r="D2018" t="s">
        <v>147</v>
      </c>
      <c r="E2018" s="4">
        <v>154</v>
      </c>
      <c r="F2018" t="b">
        <v>1</v>
      </c>
      <c r="G2018" s="4">
        <v>289</v>
      </c>
      <c r="H2018" s="3">
        <v>0</v>
      </c>
      <c r="I2018" s="3">
        <v>-1</v>
      </c>
      <c r="J2018" s="3">
        <v>-7.0000000000000007E-2</v>
      </c>
      <c r="K2018" s="3">
        <v>0</v>
      </c>
      <c r="L2018" s="3">
        <v>0</v>
      </c>
      <c r="M2018" s="3">
        <v>0</v>
      </c>
      <c r="N2018" s="3">
        <v>0</v>
      </c>
      <c r="O2018" s="3">
        <v>0.13</v>
      </c>
      <c r="P2018" s="4">
        <v>5</v>
      </c>
      <c r="Q2018" s="4">
        <v>8</v>
      </c>
      <c r="R2018" t="b">
        <v>1</v>
      </c>
      <c r="S2018" t="b">
        <v>1</v>
      </c>
      <c r="T2018" t="b">
        <v>1</v>
      </c>
      <c r="U2018" t="b">
        <v>1</v>
      </c>
      <c r="V2018" t="b">
        <v>1</v>
      </c>
      <c r="W2018" t="s">
        <v>127</v>
      </c>
      <c r="X2018" t="s">
        <v>128</v>
      </c>
      <c r="Y2018" t="s">
        <v>66</v>
      </c>
      <c r="Z2018" s="3">
        <v>1.6839999999999999</v>
      </c>
      <c r="AA2018" t="s">
        <v>130</v>
      </c>
      <c r="AB2018" t="s">
        <v>12415</v>
      </c>
      <c r="AC2018" s="6" t="s">
        <v>12416</v>
      </c>
      <c r="AD2018" s="3">
        <f t="shared" si="248"/>
        <v>11.97</v>
      </c>
      <c r="AE2018" s="4">
        <f t="shared" si="249"/>
        <v>234</v>
      </c>
      <c r="AF2018" s="4">
        <f t="shared" si="250"/>
        <v>4</v>
      </c>
      <c r="AG2018" s="4">
        <f t="shared" si="251"/>
        <v>124</v>
      </c>
      <c r="AH2018" t="str">
        <f t="shared" si="252"/>
        <v>boss-vault</v>
      </c>
      <c r="AI2018" t="b">
        <f t="shared" si="253"/>
        <v>1</v>
      </c>
      <c r="AJ2018" t="str">
        <f t="shared" si="254"/>
        <v>review: volatile physics</v>
      </c>
      <c r="AK2018" t="s">
        <v>12417</v>
      </c>
      <c r="AM2018" s="2">
        <v>46052</v>
      </c>
      <c r="AN2018" t="b">
        <f t="shared" si="255"/>
        <v>1</v>
      </c>
    </row>
    <row r="2019" spans="1:40" ht="43.2" x14ac:dyDescent="0.3">
      <c r="A2019" t="s">
        <v>12418</v>
      </c>
      <c r="B2019" t="s">
        <v>12419</v>
      </c>
      <c r="C2019" s="6" t="s">
        <v>12420</v>
      </c>
      <c r="D2019" t="s">
        <v>63</v>
      </c>
      <c r="E2019" s="4">
        <v>12</v>
      </c>
      <c r="F2019" t="b">
        <v>1</v>
      </c>
      <c r="G2019" s="4">
        <v>475</v>
      </c>
      <c r="H2019" s="3">
        <v>1.37</v>
      </c>
      <c r="I2019" s="3">
        <v>0</v>
      </c>
      <c r="J2019" s="3">
        <v>0</v>
      </c>
      <c r="K2019" s="3">
        <v>-0.09</v>
      </c>
      <c r="L2019" s="3">
        <v>0</v>
      </c>
      <c r="M2019" s="3">
        <v>0.39</v>
      </c>
      <c r="N2019" s="3">
        <v>0</v>
      </c>
      <c r="O2019" s="3">
        <v>-0.09</v>
      </c>
      <c r="P2019" s="4">
        <v>9</v>
      </c>
      <c r="Q2019" s="4">
        <v>10</v>
      </c>
      <c r="R2019" t="b">
        <v>0</v>
      </c>
      <c r="S2019" t="b">
        <v>0</v>
      </c>
      <c r="T2019" t="b">
        <v>1</v>
      </c>
      <c r="U2019" t="b">
        <v>0</v>
      </c>
      <c r="V2019" t="b">
        <v>1</v>
      </c>
      <c r="W2019" t="s">
        <v>111</v>
      </c>
      <c r="X2019" t="s">
        <v>55</v>
      </c>
      <c r="Y2019" t="s">
        <v>66</v>
      </c>
      <c r="Z2019" s="3">
        <v>1.863</v>
      </c>
      <c r="AA2019" t="s">
        <v>223</v>
      </c>
      <c r="AB2019" t="s">
        <v>12421</v>
      </c>
      <c r="AC2019" s="6" t="s">
        <v>12422</v>
      </c>
      <c r="AD2019" s="3">
        <f t="shared" si="248"/>
        <v>13.1</v>
      </c>
      <c r="AE2019" s="4">
        <f t="shared" si="249"/>
        <v>22</v>
      </c>
      <c r="AF2019" s="4">
        <f t="shared" si="250"/>
        <v>2</v>
      </c>
      <c r="AG2019" s="4">
        <f t="shared" si="251"/>
        <v>117</v>
      </c>
      <c r="AH2019" t="str">
        <f t="shared" si="252"/>
        <v>rare-chest</v>
      </c>
      <c r="AI2019" t="b">
        <f t="shared" si="253"/>
        <v>1</v>
      </c>
      <c r="AJ2019" t="str">
        <f t="shared" si="254"/>
        <v>review: balance outlier</v>
      </c>
      <c r="AK2019" t="s">
        <v>12423</v>
      </c>
      <c r="AM2019" s="2">
        <v>46188</v>
      </c>
      <c r="AN2019" t="b">
        <f t="shared" si="255"/>
        <v>1</v>
      </c>
    </row>
    <row r="2020" spans="1:40" ht="43.2" x14ac:dyDescent="0.3">
      <c r="A2020" t="s">
        <v>12424</v>
      </c>
      <c r="B2020" t="s">
        <v>12425</v>
      </c>
      <c r="C2020" s="6" t="s">
        <v>12426</v>
      </c>
      <c r="D2020" t="s">
        <v>178</v>
      </c>
      <c r="E2020" s="4">
        <v>82</v>
      </c>
      <c r="F2020" t="b">
        <v>1</v>
      </c>
      <c r="G2020" s="4">
        <v>153</v>
      </c>
      <c r="H2020" s="3">
        <v>0.35</v>
      </c>
      <c r="I2020" s="3">
        <v>1</v>
      </c>
      <c r="J2020" s="3">
        <v>0</v>
      </c>
      <c r="K2020" s="3">
        <v>0</v>
      </c>
      <c r="L2020" s="3">
        <v>0</v>
      </c>
      <c r="M2020" s="3">
        <v>0</v>
      </c>
      <c r="N2020" s="3">
        <v>0</v>
      </c>
      <c r="O2020" s="3">
        <v>-0.32</v>
      </c>
      <c r="P2020" s="4">
        <v>5</v>
      </c>
      <c r="Q2020" s="4">
        <v>5</v>
      </c>
      <c r="R2020" t="b">
        <v>0</v>
      </c>
      <c r="S2020" t="b">
        <v>1</v>
      </c>
      <c r="T2020" t="b">
        <v>0</v>
      </c>
      <c r="U2020" t="b">
        <v>0</v>
      </c>
      <c r="V2020" t="b">
        <v>0</v>
      </c>
      <c r="W2020" t="s">
        <v>84</v>
      </c>
      <c r="X2020" t="s">
        <v>200</v>
      </c>
      <c r="Y2020" t="s">
        <v>66</v>
      </c>
      <c r="Z2020" s="3">
        <v>3.17</v>
      </c>
      <c r="AA2020" t="s">
        <v>598</v>
      </c>
      <c r="AB2020" t="s">
        <v>12427</v>
      </c>
      <c r="AC2020" s="6" t="s">
        <v>12428</v>
      </c>
      <c r="AD2020" s="3">
        <f t="shared" si="248"/>
        <v>11.94</v>
      </c>
      <c r="AE2020" s="4">
        <f t="shared" si="249"/>
        <v>121</v>
      </c>
      <c r="AF2020" s="4">
        <f t="shared" si="250"/>
        <v>1</v>
      </c>
      <c r="AG2020" s="4">
        <f t="shared" si="251"/>
        <v>121</v>
      </c>
      <c r="AH2020" t="str">
        <f t="shared" si="252"/>
        <v>standard</v>
      </c>
      <c r="AI2020" t="b">
        <f t="shared" si="253"/>
        <v>1</v>
      </c>
      <c r="AJ2020" t="str">
        <f t="shared" si="254"/>
        <v>ok</v>
      </c>
      <c r="AK2020" t="s">
        <v>12429</v>
      </c>
      <c r="AM2020" s="2">
        <v>46153</v>
      </c>
      <c r="AN2020" t="b">
        <f t="shared" si="255"/>
        <v>1</v>
      </c>
    </row>
    <row r="2021" spans="1:40" ht="43.2" x14ac:dyDescent="0.3">
      <c r="A2021" t="s">
        <v>12430</v>
      </c>
      <c r="B2021" t="s">
        <v>3110</v>
      </c>
      <c r="C2021" s="6" t="s">
        <v>12431</v>
      </c>
      <c r="D2021" t="s">
        <v>63</v>
      </c>
      <c r="E2021" s="4">
        <v>20</v>
      </c>
      <c r="F2021" t="b">
        <v>1</v>
      </c>
      <c r="G2021" s="4">
        <v>637</v>
      </c>
      <c r="H2021" s="3">
        <v>1.01</v>
      </c>
      <c r="I2021" s="3">
        <v>1</v>
      </c>
      <c r="J2021" s="3">
        <v>0.28999999999999998</v>
      </c>
      <c r="K2021" s="3">
        <v>0.9</v>
      </c>
      <c r="L2021" s="3">
        <v>0</v>
      </c>
      <c r="M2021" s="3">
        <v>0</v>
      </c>
      <c r="N2021" s="3">
        <v>0</v>
      </c>
      <c r="O2021" s="3">
        <v>0</v>
      </c>
      <c r="P2021" s="4">
        <v>7</v>
      </c>
      <c r="Q2021" s="4">
        <v>9</v>
      </c>
      <c r="R2021" t="b">
        <v>0</v>
      </c>
      <c r="S2021" t="b">
        <v>0</v>
      </c>
      <c r="T2021" t="b">
        <v>1</v>
      </c>
      <c r="U2021" t="b">
        <v>1</v>
      </c>
      <c r="V2021" t="b">
        <v>0</v>
      </c>
      <c r="W2021" t="s">
        <v>127</v>
      </c>
      <c r="X2021" t="s">
        <v>55</v>
      </c>
      <c r="Y2021" t="s">
        <v>129</v>
      </c>
      <c r="Z2021" s="3">
        <v>1.036</v>
      </c>
      <c r="AA2021" t="s">
        <v>171</v>
      </c>
      <c r="AB2021" t="s">
        <v>3112</v>
      </c>
      <c r="AC2021" s="6" t="s">
        <v>12432</v>
      </c>
      <c r="AD2021" s="3">
        <f t="shared" si="248"/>
        <v>13.25</v>
      </c>
      <c r="AE2021" s="4">
        <f t="shared" si="249"/>
        <v>35</v>
      </c>
      <c r="AF2021" s="4">
        <f t="shared" si="250"/>
        <v>3</v>
      </c>
      <c r="AG2021" s="4">
        <f t="shared" si="251"/>
        <v>125</v>
      </c>
      <c r="AH2021" t="str">
        <f t="shared" si="252"/>
        <v>rare-chest</v>
      </c>
      <c r="AI2021" t="b">
        <f t="shared" si="253"/>
        <v>0</v>
      </c>
      <c r="AJ2021" t="str">
        <f t="shared" si="254"/>
        <v>review: balance outlier</v>
      </c>
      <c r="AK2021" t="s">
        <v>12433</v>
      </c>
      <c r="AM2021" s="2">
        <v>46070</v>
      </c>
      <c r="AN2021" t="b">
        <f t="shared" si="255"/>
        <v>1</v>
      </c>
    </row>
    <row r="2022" spans="1:40" ht="43.2" x14ac:dyDescent="0.3">
      <c r="A2022" t="s">
        <v>12434</v>
      </c>
      <c r="B2022" t="s">
        <v>12435</v>
      </c>
      <c r="C2022" s="6" t="s">
        <v>12436</v>
      </c>
      <c r="D2022" t="s">
        <v>63</v>
      </c>
      <c r="E2022" s="4">
        <v>17</v>
      </c>
      <c r="F2022" t="b">
        <v>1</v>
      </c>
      <c r="G2022" s="4">
        <v>486</v>
      </c>
      <c r="H2022" s="3">
        <v>0.47</v>
      </c>
      <c r="I2022" s="3">
        <v>0</v>
      </c>
      <c r="J2022" s="3">
        <v>0</v>
      </c>
      <c r="K2022" s="3">
        <v>0.12</v>
      </c>
      <c r="L2022" s="3">
        <v>0</v>
      </c>
      <c r="M2022" s="3">
        <v>0</v>
      </c>
      <c r="N2022" s="3">
        <v>0</v>
      </c>
      <c r="O2022" s="3">
        <v>0</v>
      </c>
      <c r="P2022" s="4">
        <v>2</v>
      </c>
      <c r="Q2022" s="4">
        <v>4</v>
      </c>
      <c r="R2022" t="b">
        <v>0</v>
      </c>
      <c r="S2022" t="b">
        <v>1</v>
      </c>
      <c r="T2022" t="b">
        <v>0</v>
      </c>
      <c r="U2022" t="b">
        <v>0</v>
      </c>
      <c r="V2022" t="b">
        <v>1</v>
      </c>
      <c r="W2022" t="s">
        <v>148</v>
      </c>
      <c r="X2022" t="s">
        <v>55</v>
      </c>
      <c r="Y2022" t="s">
        <v>129</v>
      </c>
      <c r="Z2022" s="3">
        <v>1.369</v>
      </c>
      <c r="AA2022" t="s">
        <v>193</v>
      </c>
      <c r="AB2022" t="s">
        <v>12437</v>
      </c>
      <c r="AC2022" s="6" t="s">
        <v>12438</v>
      </c>
      <c r="AD2022" s="3">
        <f t="shared" si="248"/>
        <v>5</v>
      </c>
      <c r="AE2022" s="4">
        <f t="shared" si="249"/>
        <v>20</v>
      </c>
      <c r="AF2022" s="4">
        <f t="shared" si="250"/>
        <v>3</v>
      </c>
      <c r="AG2022" s="4">
        <f t="shared" si="251"/>
        <v>116</v>
      </c>
      <c r="AH2022" t="str">
        <f t="shared" si="252"/>
        <v>standard</v>
      </c>
      <c r="AI2022" t="b">
        <f t="shared" si="253"/>
        <v>0</v>
      </c>
      <c r="AJ2022" t="str">
        <f t="shared" si="254"/>
        <v>ok</v>
      </c>
      <c r="AK2022" t="s">
        <v>12439</v>
      </c>
      <c r="AM2022" s="2">
        <v>46151</v>
      </c>
      <c r="AN2022" t="b">
        <f t="shared" si="255"/>
        <v>1</v>
      </c>
    </row>
    <row r="2023" spans="1:40" ht="43.2" x14ac:dyDescent="0.3">
      <c r="A2023" t="s">
        <v>12440</v>
      </c>
      <c r="B2023" t="s">
        <v>12441</v>
      </c>
      <c r="C2023" s="6" t="s">
        <v>12442</v>
      </c>
      <c r="D2023" t="s">
        <v>63</v>
      </c>
      <c r="E2023" s="4">
        <v>23</v>
      </c>
      <c r="F2023" t="b">
        <v>1</v>
      </c>
      <c r="G2023" s="4">
        <v>90</v>
      </c>
      <c r="H2023" s="3">
        <v>0.22</v>
      </c>
      <c r="I2023" s="3">
        <v>0</v>
      </c>
      <c r="J2023" s="3">
        <v>-0.1</v>
      </c>
      <c r="K2023" s="3">
        <v>0</v>
      </c>
      <c r="L2023" s="3">
        <v>0</v>
      </c>
      <c r="M2023" s="3">
        <v>0</v>
      </c>
      <c r="N2023" s="3">
        <v>0</v>
      </c>
      <c r="O2023" s="3">
        <v>0</v>
      </c>
      <c r="P2023" s="4">
        <v>6</v>
      </c>
      <c r="Q2023" s="4">
        <v>10</v>
      </c>
      <c r="R2023" t="b">
        <v>0</v>
      </c>
      <c r="S2023" t="b">
        <v>1</v>
      </c>
      <c r="T2023" t="b">
        <v>0</v>
      </c>
      <c r="U2023" t="b">
        <v>1</v>
      </c>
      <c r="V2023" t="b">
        <v>1</v>
      </c>
      <c r="W2023" t="s">
        <v>64</v>
      </c>
      <c r="X2023" t="s">
        <v>55</v>
      </c>
      <c r="Y2023" t="s">
        <v>331</v>
      </c>
      <c r="Z2023" s="3">
        <v>2.0230000000000001</v>
      </c>
      <c r="AA2023" t="s">
        <v>67</v>
      </c>
      <c r="AB2023" t="s">
        <v>12443</v>
      </c>
      <c r="AC2023" s="6" t="s">
        <v>12444</v>
      </c>
      <c r="AD2023" s="3">
        <f t="shared" si="248"/>
        <v>3.06</v>
      </c>
      <c r="AE2023" s="4">
        <f t="shared" si="249"/>
        <v>26</v>
      </c>
      <c r="AF2023" s="4">
        <f t="shared" si="250"/>
        <v>5</v>
      </c>
      <c r="AG2023" s="4">
        <f t="shared" si="251"/>
        <v>113</v>
      </c>
      <c r="AH2023" t="str">
        <f t="shared" si="252"/>
        <v>standard</v>
      </c>
      <c r="AI2023" t="b">
        <f t="shared" si="253"/>
        <v>1</v>
      </c>
      <c r="AJ2023" t="str">
        <f t="shared" si="254"/>
        <v>ok</v>
      </c>
      <c r="AK2023" t="s">
        <v>12445</v>
      </c>
      <c r="AL2023" t="s">
        <v>2552</v>
      </c>
      <c r="AM2023" s="2">
        <v>46066</v>
      </c>
      <c r="AN2023" t="b">
        <f t="shared" si="255"/>
        <v>1</v>
      </c>
    </row>
    <row r="2024" spans="1:40" ht="43.2" x14ac:dyDescent="0.3">
      <c r="A2024" t="s">
        <v>12446</v>
      </c>
      <c r="B2024" t="s">
        <v>12447</v>
      </c>
      <c r="C2024" s="6" t="s">
        <v>12448</v>
      </c>
      <c r="D2024" t="s">
        <v>63</v>
      </c>
      <c r="E2024" s="4">
        <v>12</v>
      </c>
      <c r="F2024" t="b">
        <v>1</v>
      </c>
      <c r="G2024" s="4">
        <v>2028</v>
      </c>
      <c r="H2024" s="3">
        <v>0</v>
      </c>
      <c r="I2024" s="3">
        <v>1</v>
      </c>
      <c r="J2024" s="3">
        <v>0</v>
      </c>
      <c r="K2024" s="3">
        <v>1.04</v>
      </c>
      <c r="L2024" s="3">
        <v>0</v>
      </c>
      <c r="M2024" s="3">
        <v>0</v>
      </c>
      <c r="N2024" s="3">
        <v>0</v>
      </c>
      <c r="O2024" s="3">
        <v>0</v>
      </c>
      <c r="P2024" s="4">
        <v>9</v>
      </c>
      <c r="Q2024" s="4">
        <v>10</v>
      </c>
      <c r="R2024" t="b">
        <v>0</v>
      </c>
      <c r="S2024" t="b">
        <v>0</v>
      </c>
      <c r="T2024" t="b">
        <v>0</v>
      </c>
      <c r="U2024" t="b">
        <v>0</v>
      </c>
      <c r="V2024" t="b">
        <v>0</v>
      </c>
      <c r="W2024" t="s">
        <v>54</v>
      </c>
      <c r="X2024" t="s">
        <v>45</v>
      </c>
      <c r="Y2024" t="s">
        <v>66</v>
      </c>
      <c r="Z2024" s="3">
        <v>1.278</v>
      </c>
      <c r="AA2024" t="s">
        <v>382</v>
      </c>
      <c r="AB2024" t="s">
        <v>12449</v>
      </c>
      <c r="AC2024" s="6" t="s">
        <v>12450</v>
      </c>
      <c r="AD2024" s="3">
        <f t="shared" si="248"/>
        <v>4.58</v>
      </c>
      <c r="AE2024" s="4">
        <f t="shared" si="249"/>
        <v>14</v>
      </c>
      <c r="AF2024" s="4">
        <f t="shared" si="250"/>
        <v>2</v>
      </c>
      <c r="AG2024" s="4">
        <f t="shared" si="251"/>
        <v>115</v>
      </c>
      <c r="AH2024" t="str">
        <f t="shared" si="252"/>
        <v>standard</v>
      </c>
      <c r="AI2024" t="b">
        <f t="shared" si="253"/>
        <v>0</v>
      </c>
      <c r="AJ2024" t="str">
        <f t="shared" si="254"/>
        <v>ok</v>
      </c>
      <c r="AK2024" t="s">
        <v>12451</v>
      </c>
      <c r="AM2024" s="2">
        <v>46088</v>
      </c>
      <c r="AN2024" t="b">
        <f t="shared" si="255"/>
        <v>1</v>
      </c>
    </row>
    <row r="2025" spans="1:40" ht="43.2" x14ac:dyDescent="0.3">
      <c r="A2025" t="s">
        <v>12452</v>
      </c>
      <c r="B2025" t="s">
        <v>12453</v>
      </c>
      <c r="C2025" s="6" t="s">
        <v>12454</v>
      </c>
      <c r="D2025" t="s">
        <v>74</v>
      </c>
      <c r="E2025" s="4">
        <v>33</v>
      </c>
      <c r="F2025" t="b">
        <v>0</v>
      </c>
      <c r="G2025" s="4">
        <v>1124</v>
      </c>
      <c r="H2025" s="3">
        <v>0</v>
      </c>
      <c r="I2025" s="3">
        <v>0</v>
      </c>
      <c r="J2025" s="3">
        <v>0</v>
      </c>
      <c r="K2025" s="3">
        <v>0.05</v>
      </c>
      <c r="L2025" s="3">
        <v>0</v>
      </c>
      <c r="M2025" s="3">
        <v>0</v>
      </c>
      <c r="N2025" s="3">
        <v>0</v>
      </c>
      <c r="O2025" s="3">
        <v>-0.27</v>
      </c>
      <c r="P2025" s="4">
        <v>2</v>
      </c>
      <c r="Q2025" s="4">
        <v>5</v>
      </c>
      <c r="R2025" t="b">
        <v>0</v>
      </c>
      <c r="S2025" t="b">
        <v>0</v>
      </c>
      <c r="T2025" t="b">
        <v>1</v>
      </c>
      <c r="U2025" t="b">
        <v>1</v>
      </c>
      <c r="V2025" t="b">
        <v>0</v>
      </c>
      <c r="W2025" t="s">
        <v>64</v>
      </c>
      <c r="X2025" t="s">
        <v>55</v>
      </c>
      <c r="Y2025" t="s">
        <v>46</v>
      </c>
      <c r="Z2025" s="3">
        <v>0.28100000000000003</v>
      </c>
      <c r="AA2025" t="s">
        <v>1276</v>
      </c>
      <c r="AB2025" t="s">
        <v>12455</v>
      </c>
      <c r="AC2025" s="6" t="s">
        <v>12456</v>
      </c>
      <c r="AD2025" s="3">
        <f t="shared" si="248"/>
        <v>5.64</v>
      </c>
      <c r="AE2025" s="4">
        <f t="shared" si="249"/>
        <v>44</v>
      </c>
      <c r="AF2025" s="4">
        <f t="shared" si="250"/>
        <v>4</v>
      </c>
      <c r="AG2025" s="4">
        <f t="shared" si="251"/>
        <v>113</v>
      </c>
      <c r="AH2025" t="str">
        <f t="shared" si="252"/>
        <v>curse-room</v>
      </c>
      <c r="AI2025" t="b">
        <f t="shared" si="253"/>
        <v>1</v>
      </c>
      <c r="AJ2025" t="str">
        <f t="shared" si="254"/>
        <v>ok</v>
      </c>
      <c r="AK2025" t="s">
        <v>12457</v>
      </c>
      <c r="AM2025" s="2">
        <v>46148</v>
      </c>
      <c r="AN2025" t="b">
        <f t="shared" si="255"/>
        <v>1</v>
      </c>
    </row>
    <row r="2026" spans="1:40" ht="43.2" x14ac:dyDescent="0.3">
      <c r="A2026" t="s">
        <v>12458</v>
      </c>
      <c r="B2026" t="s">
        <v>12425</v>
      </c>
      <c r="C2026" s="6" t="s">
        <v>12459</v>
      </c>
      <c r="D2026" t="s">
        <v>63</v>
      </c>
      <c r="E2026" s="4">
        <v>27</v>
      </c>
      <c r="F2026" t="b">
        <v>1</v>
      </c>
      <c r="G2026" s="4">
        <v>854</v>
      </c>
      <c r="H2026" s="3">
        <v>0.9</v>
      </c>
      <c r="I2026" s="3">
        <v>-1</v>
      </c>
      <c r="J2026" s="3">
        <v>0</v>
      </c>
      <c r="K2026" s="3">
        <v>0</v>
      </c>
      <c r="L2026" s="3">
        <v>0</v>
      </c>
      <c r="M2026" s="3">
        <v>0.01</v>
      </c>
      <c r="N2026" s="3">
        <v>0</v>
      </c>
      <c r="O2026" s="3">
        <v>0</v>
      </c>
      <c r="P2026" s="4">
        <v>4</v>
      </c>
      <c r="Q2026" s="4">
        <v>8</v>
      </c>
      <c r="R2026" t="b">
        <v>0</v>
      </c>
      <c r="S2026" t="b">
        <v>1</v>
      </c>
      <c r="T2026" t="b">
        <v>1</v>
      </c>
      <c r="U2026" t="b">
        <v>0</v>
      </c>
      <c r="V2026" t="b">
        <v>0</v>
      </c>
      <c r="W2026" t="s">
        <v>127</v>
      </c>
      <c r="X2026" t="s">
        <v>200</v>
      </c>
      <c r="Y2026" t="s">
        <v>46</v>
      </c>
      <c r="Z2026" s="3">
        <v>0.622</v>
      </c>
      <c r="AA2026" t="s">
        <v>130</v>
      </c>
      <c r="AB2026" t="s">
        <v>12427</v>
      </c>
      <c r="AC2026" s="6" t="s">
        <v>12460</v>
      </c>
      <c r="AD2026" s="3">
        <f t="shared" si="248"/>
        <v>9.7200000000000006</v>
      </c>
      <c r="AE2026" s="4">
        <f t="shared" si="249"/>
        <v>41</v>
      </c>
      <c r="AF2026" s="4">
        <f t="shared" si="250"/>
        <v>5</v>
      </c>
      <c r="AG2026" s="4">
        <f t="shared" si="251"/>
        <v>113</v>
      </c>
      <c r="AH2026" t="str">
        <f t="shared" si="252"/>
        <v>standard</v>
      </c>
      <c r="AI2026" t="b">
        <f t="shared" si="253"/>
        <v>1</v>
      </c>
      <c r="AJ2026" t="str">
        <f t="shared" si="254"/>
        <v>ok</v>
      </c>
      <c r="AK2026" t="s">
        <v>12461</v>
      </c>
      <c r="AM2026" s="2">
        <v>46168</v>
      </c>
      <c r="AN2026" t="b">
        <f t="shared" si="255"/>
        <v>1</v>
      </c>
    </row>
    <row r="2027" spans="1:40" ht="43.2" x14ac:dyDescent="0.3">
      <c r="A2027" t="s">
        <v>12462</v>
      </c>
      <c r="B2027" t="s">
        <v>12463</v>
      </c>
      <c r="C2027" s="6" t="s">
        <v>12464</v>
      </c>
      <c r="D2027" t="s">
        <v>63</v>
      </c>
      <c r="E2027" s="4">
        <v>29</v>
      </c>
      <c r="F2027" t="b">
        <v>0</v>
      </c>
      <c r="G2027" s="4">
        <v>647</v>
      </c>
      <c r="H2027" s="3">
        <v>0</v>
      </c>
      <c r="I2027" s="3">
        <v>0</v>
      </c>
      <c r="J2027" s="3">
        <v>0</v>
      </c>
      <c r="K2027" s="3">
        <v>0.47</v>
      </c>
      <c r="L2027" s="3">
        <v>0</v>
      </c>
      <c r="M2027" s="3">
        <v>0</v>
      </c>
      <c r="N2027" s="3">
        <v>0</v>
      </c>
      <c r="O2027" s="3">
        <v>0</v>
      </c>
      <c r="P2027" s="4">
        <v>3</v>
      </c>
      <c r="Q2027" s="4">
        <v>9</v>
      </c>
      <c r="R2027" t="b">
        <v>0</v>
      </c>
      <c r="S2027" t="b">
        <v>0</v>
      </c>
      <c r="T2027" t="b">
        <v>0</v>
      </c>
      <c r="U2027" t="b">
        <v>1</v>
      </c>
      <c r="V2027" t="b">
        <v>1</v>
      </c>
      <c r="W2027" t="s">
        <v>138</v>
      </c>
      <c r="X2027" t="s">
        <v>101</v>
      </c>
      <c r="Y2027" t="s">
        <v>331</v>
      </c>
      <c r="Z2027" s="3">
        <v>0.441</v>
      </c>
      <c r="AA2027" t="s">
        <v>360</v>
      </c>
      <c r="AB2027" t="s">
        <v>12465</v>
      </c>
      <c r="AC2027" s="6" t="s">
        <v>12466</v>
      </c>
      <c r="AD2027" s="3">
        <f t="shared" si="248"/>
        <v>1.94</v>
      </c>
      <c r="AE2027" s="4">
        <f t="shared" si="249"/>
        <v>31</v>
      </c>
      <c r="AF2027" s="4">
        <f t="shared" si="250"/>
        <v>7</v>
      </c>
      <c r="AG2027" s="4">
        <f t="shared" si="251"/>
        <v>111</v>
      </c>
      <c r="AH2027" t="str">
        <f t="shared" si="252"/>
        <v>standard</v>
      </c>
      <c r="AI2027" t="b">
        <f t="shared" si="253"/>
        <v>0</v>
      </c>
      <c r="AJ2027" t="str">
        <f t="shared" si="254"/>
        <v>ok</v>
      </c>
      <c r="AK2027" t="s">
        <v>12467</v>
      </c>
      <c r="AM2027" s="2">
        <v>46024</v>
      </c>
      <c r="AN2027" t="b">
        <f t="shared" si="255"/>
        <v>1</v>
      </c>
    </row>
    <row r="2028" spans="1:40" ht="43.2" x14ac:dyDescent="0.3">
      <c r="A2028" t="s">
        <v>12468</v>
      </c>
      <c r="B2028" t="s">
        <v>12469</v>
      </c>
      <c r="C2028" s="6" t="s">
        <v>12470</v>
      </c>
      <c r="D2028" t="s">
        <v>63</v>
      </c>
      <c r="E2028" s="4">
        <v>15</v>
      </c>
      <c r="F2028" t="b">
        <v>1</v>
      </c>
      <c r="G2028" s="4">
        <v>1467</v>
      </c>
      <c r="H2028" s="3">
        <v>-0.21</v>
      </c>
      <c r="I2028" s="3">
        <v>0</v>
      </c>
      <c r="J2028" s="3">
        <v>0</v>
      </c>
      <c r="K2028" s="3">
        <v>0</v>
      </c>
      <c r="L2028" s="3">
        <v>-0.31</v>
      </c>
      <c r="M2028" s="3">
        <v>0</v>
      </c>
      <c r="N2028" s="3">
        <v>-1.46</v>
      </c>
      <c r="O2028" s="3">
        <v>0.63</v>
      </c>
      <c r="P2028" s="4">
        <v>1</v>
      </c>
      <c r="Q2028" s="4">
        <v>2</v>
      </c>
      <c r="R2028" t="b">
        <v>0</v>
      </c>
      <c r="S2028" t="b">
        <v>0</v>
      </c>
      <c r="T2028" t="b">
        <v>1</v>
      </c>
      <c r="U2028" t="b">
        <v>0</v>
      </c>
      <c r="V2028" t="b">
        <v>1</v>
      </c>
      <c r="W2028" t="s">
        <v>111</v>
      </c>
      <c r="X2028" t="s">
        <v>75</v>
      </c>
      <c r="Y2028" t="s">
        <v>46</v>
      </c>
      <c r="Z2028" s="3">
        <v>0.19800000000000001</v>
      </c>
      <c r="AA2028" t="s">
        <v>223</v>
      </c>
      <c r="AB2028" t="s">
        <v>12471</v>
      </c>
      <c r="AC2028" s="6" t="s">
        <v>12472</v>
      </c>
      <c r="AD2028" s="3">
        <f t="shared" si="248"/>
        <v>7.48</v>
      </c>
      <c r="AE2028" s="4">
        <f t="shared" si="249"/>
        <v>23</v>
      </c>
      <c r="AF2028" s="4">
        <f t="shared" si="250"/>
        <v>2</v>
      </c>
      <c r="AG2028" s="4">
        <f t="shared" si="251"/>
        <v>111</v>
      </c>
      <c r="AH2028" t="str">
        <f t="shared" si="252"/>
        <v>standard</v>
      </c>
      <c r="AI2028" t="b">
        <f t="shared" si="253"/>
        <v>1</v>
      </c>
      <c r="AJ2028" t="str">
        <f t="shared" si="254"/>
        <v>ok</v>
      </c>
      <c r="AK2028" t="s">
        <v>12473</v>
      </c>
      <c r="AM2028" s="2">
        <v>46175</v>
      </c>
      <c r="AN2028" t="b">
        <f t="shared" si="255"/>
        <v>1</v>
      </c>
    </row>
    <row r="2029" spans="1:40" ht="28.8" x14ac:dyDescent="0.3">
      <c r="A2029" t="s">
        <v>12474</v>
      </c>
      <c r="B2029" t="s">
        <v>12475</v>
      </c>
      <c r="C2029" s="6" t="s">
        <v>12476</v>
      </c>
      <c r="D2029" t="s">
        <v>119</v>
      </c>
      <c r="E2029" s="4">
        <v>60</v>
      </c>
      <c r="F2029" t="b">
        <v>1</v>
      </c>
      <c r="G2029" s="4">
        <v>380</v>
      </c>
      <c r="H2029" s="3">
        <v>1.41</v>
      </c>
      <c r="I2029" s="3">
        <v>-1</v>
      </c>
      <c r="J2029" s="3">
        <v>0</v>
      </c>
      <c r="K2029" s="3">
        <v>0</v>
      </c>
      <c r="L2029" s="3">
        <v>0</v>
      </c>
      <c r="M2029" s="3">
        <v>0</v>
      </c>
      <c r="N2029" s="3">
        <v>0</v>
      </c>
      <c r="O2029" s="3">
        <v>-0.26</v>
      </c>
      <c r="P2029" s="4">
        <v>6</v>
      </c>
      <c r="Q2029" s="4">
        <v>9</v>
      </c>
      <c r="R2029" t="b">
        <v>1</v>
      </c>
      <c r="S2029" t="b">
        <v>1</v>
      </c>
      <c r="T2029" t="b">
        <v>0</v>
      </c>
      <c r="U2029" t="b">
        <v>0</v>
      </c>
      <c r="V2029" t="b">
        <v>0</v>
      </c>
      <c r="W2029" t="s">
        <v>64</v>
      </c>
      <c r="X2029" t="s">
        <v>65</v>
      </c>
      <c r="Y2029" t="s">
        <v>46</v>
      </c>
      <c r="Z2029" s="3">
        <v>0.68899999999999995</v>
      </c>
      <c r="AA2029" t="s">
        <v>67</v>
      </c>
      <c r="AB2029" t="s">
        <v>12477</v>
      </c>
      <c r="AC2029" s="6" t="s">
        <v>12478</v>
      </c>
      <c r="AD2029" s="3">
        <f t="shared" si="248"/>
        <v>17.3</v>
      </c>
      <c r="AE2029" s="4">
        <f t="shared" si="249"/>
        <v>104</v>
      </c>
      <c r="AF2029" s="4">
        <f t="shared" si="250"/>
        <v>4</v>
      </c>
      <c r="AG2029" s="4">
        <f t="shared" si="251"/>
        <v>108</v>
      </c>
      <c r="AH2029" t="str">
        <f t="shared" si="252"/>
        <v>rare-chest</v>
      </c>
      <c r="AI2029" t="b">
        <f t="shared" si="253"/>
        <v>1</v>
      </c>
      <c r="AJ2029" t="str">
        <f t="shared" si="254"/>
        <v>ok</v>
      </c>
      <c r="AK2029" t="s">
        <v>12479</v>
      </c>
      <c r="AM2029" s="2">
        <v>46038</v>
      </c>
      <c r="AN2029" t="b">
        <f t="shared" si="255"/>
        <v>1</v>
      </c>
    </row>
    <row r="2030" spans="1:40" ht="43.2" x14ac:dyDescent="0.3">
      <c r="A2030" t="s">
        <v>12480</v>
      </c>
      <c r="B2030" t="s">
        <v>12481</v>
      </c>
      <c r="C2030" s="6" t="s">
        <v>12482</v>
      </c>
      <c r="D2030" t="s">
        <v>63</v>
      </c>
      <c r="E2030" s="4">
        <v>27</v>
      </c>
      <c r="F2030" t="b">
        <v>1</v>
      </c>
      <c r="G2030" s="4">
        <v>106</v>
      </c>
      <c r="H2030" s="3">
        <v>0</v>
      </c>
      <c r="I2030" s="3">
        <v>0</v>
      </c>
      <c r="J2030" s="3">
        <v>0</v>
      </c>
      <c r="K2030" s="3">
        <v>0</v>
      </c>
      <c r="L2030" s="3">
        <v>0.11</v>
      </c>
      <c r="M2030" s="3">
        <v>0</v>
      </c>
      <c r="N2030" s="3">
        <v>0</v>
      </c>
      <c r="O2030" s="3">
        <v>0</v>
      </c>
      <c r="P2030" s="4">
        <v>4</v>
      </c>
      <c r="Q2030" s="4">
        <v>9</v>
      </c>
      <c r="R2030" t="b">
        <v>0</v>
      </c>
      <c r="S2030" t="b">
        <v>1</v>
      </c>
      <c r="T2030" t="b">
        <v>0</v>
      </c>
      <c r="U2030" t="b">
        <v>1</v>
      </c>
      <c r="V2030" t="b">
        <v>0</v>
      </c>
      <c r="W2030" t="s">
        <v>148</v>
      </c>
      <c r="X2030" t="s">
        <v>149</v>
      </c>
      <c r="Y2030" t="s">
        <v>331</v>
      </c>
      <c r="Z2030" s="3">
        <v>2.19</v>
      </c>
      <c r="AA2030" t="s">
        <v>788</v>
      </c>
      <c r="AB2030" t="s">
        <v>12483</v>
      </c>
      <c r="AC2030" s="6" t="s">
        <v>12484</v>
      </c>
      <c r="AD2030" s="3">
        <f t="shared" si="248"/>
        <v>1.22</v>
      </c>
      <c r="AE2030" s="4">
        <f t="shared" si="249"/>
        <v>28</v>
      </c>
      <c r="AF2030" s="4">
        <f t="shared" si="250"/>
        <v>6</v>
      </c>
      <c r="AG2030" s="4">
        <f t="shared" si="251"/>
        <v>110</v>
      </c>
      <c r="AH2030" t="str">
        <f t="shared" si="252"/>
        <v>standard</v>
      </c>
      <c r="AI2030" t="b">
        <f t="shared" si="253"/>
        <v>0</v>
      </c>
      <c r="AJ2030" t="str">
        <f t="shared" si="254"/>
        <v>ok</v>
      </c>
      <c r="AK2030" t="s">
        <v>12485</v>
      </c>
      <c r="AM2030" s="2">
        <v>46169</v>
      </c>
      <c r="AN2030" t="b">
        <f t="shared" si="255"/>
        <v>1</v>
      </c>
    </row>
    <row r="2031" spans="1:40" ht="43.2" x14ac:dyDescent="0.3">
      <c r="A2031" t="s">
        <v>12486</v>
      </c>
      <c r="B2031" t="s">
        <v>12487</v>
      </c>
      <c r="C2031" s="6" t="s">
        <v>12488</v>
      </c>
      <c r="D2031" t="s">
        <v>63</v>
      </c>
      <c r="E2031" s="4">
        <v>22</v>
      </c>
      <c r="F2031" t="b">
        <v>1</v>
      </c>
      <c r="G2031" s="4">
        <v>385</v>
      </c>
      <c r="H2031" s="3">
        <v>0.57999999999999996</v>
      </c>
      <c r="I2031" s="3">
        <v>1</v>
      </c>
      <c r="J2031" s="3">
        <v>0</v>
      </c>
      <c r="K2031" s="3">
        <v>0</v>
      </c>
      <c r="L2031" s="3">
        <v>-0.25</v>
      </c>
      <c r="M2031" s="3">
        <v>-0.16</v>
      </c>
      <c r="N2031" s="3">
        <v>0</v>
      </c>
      <c r="O2031" s="3">
        <v>0</v>
      </c>
      <c r="P2031" s="4">
        <v>3</v>
      </c>
      <c r="Q2031" s="4">
        <v>7</v>
      </c>
      <c r="R2031" t="b">
        <v>1</v>
      </c>
      <c r="S2031" t="b">
        <v>0</v>
      </c>
      <c r="T2031" t="b">
        <v>0</v>
      </c>
      <c r="U2031" t="b">
        <v>1</v>
      </c>
      <c r="V2031" t="b">
        <v>1</v>
      </c>
      <c r="W2031" t="s">
        <v>100</v>
      </c>
      <c r="X2031" t="s">
        <v>65</v>
      </c>
      <c r="Y2031" t="s">
        <v>66</v>
      </c>
      <c r="Z2031" s="3">
        <v>0.27200000000000002</v>
      </c>
      <c r="AA2031" t="s">
        <v>312</v>
      </c>
      <c r="AB2031" t="s">
        <v>12489</v>
      </c>
      <c r="AC2031" s="6" t="s">
        <v>12490</v>
      </c>
      <c r="AD2031" s="3">
        <f t="shared" si="248"/>
        <v>7.96</v>
      </c>
      <c r="AE2031" s="4">
        <f t="shared" si="249"/>
        <v>31</v>
      </c>
      <c r="AF2031" s="4">
        <f t="shared" si="250"/>
        <v>5</v>
      </c>
      <c r="AG2031" s="4">
        <f t="shared" si="251"/>
        <v>123</v>
      </c>
      <c r="AH2031" t="str">
        <f t="shared" si="252"/>
        <v>standard</v>
      </c>
      <c r="AI2031" t="b">
        <f t="shared" si="253"/>
        <v>1</v>
      </c>
      <c r="AJ2031" t="str">
        <f t="shared" si="254"/>
        <v>ok</v>
      </c>
      <c r="AK2031" t="s">
        <v>12491</v>
      </c>
      <c r="AM2031" s="2">
        <v>46195</v>
      </c>
      <c r="AN2031" t="b">
        <f t="shared" si="255"/>
        <v>1</v>
      </c>
    </row>
    <row r="2032" spans="1:40" ht="43.2" x14ac:dyDescent="0.3">
      <c r="A2032" t="s">
        <v>12492</v>
      </c>
      <c r="B2032" t="s">
        <v>12493</v>
      </c>
      <c r="C2032" s="6" t="s">
        <v>12494</v>
      </c>
      <c r="D2032" t="s">
        <v>119</v>
      </c>
      <c r="E2032" s="4">
        <v>59</v>
      </c>
      <c r="F2032" t="b">
        <v>1</v>
      </c>
      <c r="G2032" s="4">
        <v>1770</v>
      </c>
      <c r="H2032" s="3">
        <v>0</v>
      </c>
      <c r="I2032" s="3">
        <v>2</v>
      </c>
      <c r="J2032" s="3">
        <v>0</v>
      </c>
      <c r="K2032" s="3">
        <v>0</v>
      </c>
      <c r="L2032" s="3">
        <v>0</v>
      </c>
      <c r="M2032" s="3">
        <v>0</v>
      </c>
      <c r="N2032" s="3">
        <v>-1.24</v>
      </c>
      <c r="O2032" s="3">
        <v>0.8</v>
      </c>
      <c r="P2032" s="4">
        <v>6</v>
      </c>
      <c r="Q2032" s="4">
        <v>10</v>
      </c>
      <c r="R2032" t="b">
        <v>0</v>
      </c>
      <c r="S2032" t="b">
        <v>1</v>
      </c>
      <c r="T2032" t="b">
        <v>1</v>
      </c>
      <c r="U2032" t="b">
        <v>0</v>
      </c>
      <c r="V2032" t="b">
        <v>1</v>
      </c>
      <c r="W2032" t="s">
        <v>84</v>
      </c>
      <c r="X2032" t="s">
        <v>45</v>
      </c>
      <c r="Y2032" t="s">
        <v>139</v>
      </c>
      <c r="Z2032" s="3">
        <v>1.3640000000000001</v>
      </c>
      <c r="AA2032" t="s">
        <v>3900</v>
      </c>
      <c r="AB2032" t="s">
        <v>12495</v>
      </c>
      <c r="AC2032" s="6" t="s">
        <v>12496</v>
      </c>
      <c r="AD2032" s="3">
        <f t="shared" si="248"/>
        <v>11.08</v>
      </c>
      <c r="AE2032" s="4">
        <f t="shared" si="249"/>
        <v>89</v>
      </c>
      <c r="AF2032" s="4">
        <f t="shared" si="250"/>
        <v>5</v>
      </c>
      <c r="AG2032" s="4">
        <f t="shared" si="251"/>
        <v>112</v>
      </c>
      <c r="AH2032" t="str">
        <f t="shared" si="252"/>
        <v>standard</v>
      </c>
      <c r="AI2032" t="b">
        <f t="shared" si="253"/>
        <v>1</v>
      </c>
      <c r="AJ2032" t="str">
        <f t="shared" si="254"/>
        <v>ok</v>
      </c>
      <c r="AK2032" t="s">
        <v>12497</v>
      </c>
      <c r="AM2032" s="2">
        <v>46110</v>
      </c>
      <c r="AN2032" t="b">
        <f t="shared" si="255"/>
        <v>1</v>
      </c>
    </row>
    <row r="2033" spans="1:40" ht="43.2" x14ac:dyDescent="0.3">
      <c r="A2033" t="s">
        <v>12498</v>
      </c>
      <c r="B2033" t="s">
        <v>1693</v>
      </c>
      <c r="C2033" s="6" t="s">
        <v>12499</v>
      </c>
      <c r="D2033" t="s">
        <v>119</v>
      </c>
      <c r="E2033" s="4">
        <v>55</v>
      </c>
      <c r="F2033" t="b">
        <v>0</v>
      </c>
      <c r="G2033" s="4">
        <v>76</v>
      </c>
      <c r="H2033" s="3">
        <v>0</v>
      </c>
      <c r="I2033" s="3">
        <v>1</v>
      </c>
      <c r="J2033" s="3">
        <v>0</v>
      </c>
      <c r="K2033" s="3">
        <v>0</v>
      </c>
      <c r="L2033" s="3">
        <v>0</v>
      </c>
      <c r="M2033" s="3">
        <v>0</v>
      </c>
      <c r="N2033" s="3">
        <v>-1.42</v>
      </c>
      <c r="O2033" s="3">
        <v>0</v>
      </c>
      <c r="P2033" s="4">
        <v>3</v>
      </c>
      <c r="Q2033" s="4">
        <v>4</v>
      </c>
      <c r="R2033" t="b">
        <v>1</v>
      </c>
      <c r="S2033" t="b">
        <v>1</v>
      </c>
      <c r="T2033" t="b">
        <v>0</v>
      </c>
      <c r="U2033" t="b">
        <v>0</v>
      </c>
      <c r="V2033" t="b">
        <v>1</v>
      </c>
      <c r="W2033" t="s">
        <v>148</v>
      </c>
      <c r="X2033" t="s">
        <v>55</v>
      </c>
      <c r="Y2033" t="s">
        <v>46</v>
      </c>
      <c r="Z2033" s="3">
        <v>1.8009999999999999</v>
      </c>
      <c r="AA2033" t="s">
        <v>193</v>
      </c>
      <c r="AB2033" t="s">
        <v>1696</v>
      </c>
      <c r="AC2033" s="6" t="s">
        <v>12500</v>
      </c>
      <c r="AD2033" s="3">
        <f t="shared" si="248"/>
        <v>8.34</v>
      </c>
      <c r="AE2033" s="4">
        <f t="shared" si="249"/>
        <v>75</v>
      </c>
      <c r="AF2033" s="4">
        <f t="shared" si="250"/>
        <v>2</v>
      </c>
      <c r="AG2033" s="4">
        <f t="shared" si="251"/>
        <v>107</v>
      </c>
      <c r="AH2033" t="str">
        <f t="shared" si="252"/>
        <v>standard</v>
      </c>
      <c r="AI2033" t="b">
        <f t="shared" si="253"/>
        <v>1</v>
      </c>
      <c r="AJ2033" t="str">
        <f t="shared" si="254"/>
        <v>ok</v>
      </c>
      <c r="AK2033" t="s">
        <v>12501</v>
      </c>
      <c r="AL2033" t="s">
        <v>4042</v>
      </c>
      <c r="AM2033" s="2">
        <v>46151</v>
      </c>
      <c r="AN2033" t="b">
        <f t="shared" si="255"/>
        <v>1</v>
      </c>
    </row>
    <row r="2034" spans="1:40" ht="43.2" x14ac:dyDescent="0.3">
      <c r="A2034" t="s">
        <v>12502</v>
      </c>
      <c r="B2034" t="s">
        <v>12503</v>
      </c>
      <c r="C2034" s="6" t="s">
        <v>12504</v>
      </c>
      <c r="D2034" t="s">
        <v>43</v>
      </c>
      <c r="E2034" s="4">
        <v>19</v>
      </c>
      <c r="F2034" t="b">
        <v>1</v>
      </c>
      <c r="G2034" s="4">
        <v>1484</v>
      </c>
      <c r="H2034" s="3">
        <v>0.5</v>
      </c>
      <c r="I2034" s="3">
        <v>0</v>
      </c>
      <c r="J2034" s="3">
        <v>0</v>
      </c>
      <c r="K2034" s="3">
        <v>0</v>
      </c>
      <c r="L2034" s="3">
        <v>0</v>
      </c>
      <c r="M2034" s="3">
        <v>0</v>
      </c>
      <c r="N2034" s="3">
        <v>0</v>
      </c>
      <c r="O2034" s="3">
        <v>0</v>
      </c>
      <c r="P2034" s="4">
        <v>8</v>
      </c>
      <c r="Q2034" s="4">
        <v>8</v>
      </c>
      <c r="R2034" t="b">
        <v>1</v>
      </c>
      <c r="S2034" t="b">
        <v>0</v>
      </c>
      <c r="T2034" t="b">
        <v>0</v>
      </c>
      <c r="U2034" t="b">
        <v>0</v>
      </c>
      <c r="V2034" t="b">
        <v>1</v>
      </c>
      <c r="W2034" t="s">
        <v>148</v>
      </c>
      <c r="X2034" t="s">
        <v>75</v>
      </c>
      <c r="Y2034" t="s">
        <v>331</v>
      </c>
      <c r="Z2034" s="3">
        <v>1.5149999999999999</v>
      </c>
      <c r="AA2034" t="s">
        <v>157</v>
      </c>
      <c r="AB2034" t="s">
        <v>12505</v>
      </c>
      <c r="AC2034" s="6" t="s">
        <v>12506</v>
      </c>
      <c r="AD2034" s="3">
        <f t="shared" si="248"/>
        <v>6</v>
      </c>
      <c r="AE2034" s="4">
        <f t="shared" si="249"/>
        <v>26</v>
      </c>
      <c r="AF2034" s="4">
        <f t="shared" si="250"/>
        <v>1</v>
      </c>
      <c r="AG2034" s="4">
        <f t="shared" si="251"/>
        <v>112</v>
      </c>
      <c r="AH2034" t="str">
        <f t="shared" si="252"/>
        <v>standard</v>
      </c>
      <c r="AI2034" t="b">
        <f t="shared" si="253"/>
        <v>0</v>
      </c>
      <c r="AJ2034" t="str">
        <f t="shared" si="254"/>
        <v>ok</v>
      </c>
      <c r="AK2034" t="s">
        <v>12507</v>
      </c>
      <c r="AM2034" s="2">
        <v>46030</v>
      </c>
      <c r="AN2034" t="b">
        <f t="shared" si="255"/>
        <v>1</v>
      </c>
    </row>
    <row r="2035" spans="1:40" ht="43.2" x14ac:dyDescent="0.3">
      <c r="A2035" t="s">
        <v>12508</v>
      </c>
      <c r="B2035" t="s">
        <v>12509</v>
      </c>
      <c r="C2035" s="6" t="s">
        <v>12510</v>
      </c>
      <c r="D2035" t="s">
        <v>63</v>
      </c>
      <c r="E2035" s="4">
        <v>20</v>
      </c>
      <c r="F2035" t="b">
        <v>1</v>
      </c>
      <c r="G2035" s="4">
        <v>169</v>
      </c>
      <c r="H2035" s="3">
        <v>-0.2</v>
      </c>
      <c r="I2035" s="3">
        <v>0</v>
      </c>
      <c r="J2035" s="3">
        <v>0.31</v>
      </c>
      <c r="K2035" s="3">
        <v>0</v>
      </c>
      <c r="L2035" s="3">
        <v>0</v>
      </c>
      <c r="M2035" s="3">
        <v>0</v>
      </c>
      <c r="N2035" s="3">
        <v>0</v>
      </c>
      <c r="O2035" s="3">
        <v>0</v>
      </c>
      <c r="P2035" s="4">
        <v>6</v>
      </c>
      <c r="Q2035" s="4">
        <v>10</v>
      </c>
      <c r="R2035" t="b">
        <v>0</v>
      </c>
      <c r="S2035" t="b">
        <v>0</v>
      </c>
      <c r="T2035" t="b">
        <v>1</v>
      </c>
      <c r="U2035" t="b">
        <v>1</v>
      </c>
      <c r="V2035" t="b">
        <v>1</v>
      </c>
      <c r="W2035" t="s">
        <v>127</v>
      </c>
      <c r="X2035" t="s">
        <v>101</v>
      </c>
      <c r="Y2035" t="s">
        <v>66</v>
      </c>
      <c r="Z2035" s="3">
        <v>2.3119999999999998</v>
      </c>
      <c r="AA2035" t="s">
        <v>1682</v>
      </c>
      <c r="AB2035" t="s">
        <v>12511</v>
      </c>
      <c r="AC2035" s="6" t="s">
        <v>12512</v>
      </c>
      <c r="AD2035" s="3">
        <f t="shared" si="248"/>
        <v>3.53</v>
      </c>
      <c r="AE2035" s="4">
        <f t="shared" si="249"/>
        <v>27</v>
      </c>
      <c r="AF2035" s="4">
        <f t="shared" si="250"/>
        <v>5</v>
      </c>
      <c r="AG2035" s="4">
        <f t="shared" si="251"/>
        <v>126</v>
      </c>
      <c r="AH2035" t="str">
        <f t="shared" si="252"/>
        <v>standard</v>
      </c>
      <c r="AI2035" t="b">
        <f t="shared" si="253"/>
        <v>1</v>
      </c>
      <c r="AJ2035" t="str">
        <f t="shared" si="254"/>
        <v>ok</v>
      </c>
      <c r="AK2035" t="s">
        <v>12513</v>
      </c>
      <c r="AL2035" t="s">
        <v>4112</v>
      </c>
      <c r="AM2035" s="2">
        <v>46127</v>
      </c>
      <c r="AN2035" t="b">
        <f t="shared" si="255"/>
        <v>1</v>
      </c>
    </row>
    <row r="2036" spans="1:40" ht="43.2" x14ac:dyDescent="0.3">
      <c r="A2036" t="s">
        <v>12514</v>
      </c>
      <c r="B2036" t="s">
        <v>12515</v>
      </c>
      <c r="C2036" s="6" t="s">
        <v>12516</v>
      </c>
      <c r="D2036" t="s">
        <v>43</v>
      </c>
      <c r="E2036" s="4">
        <v>33</v>
      </c>
      <c r="F2036" t="b">
        <v>1</v>
      </c>
      <c r="G2036" s="4">
        <v>169</v>
      </c>
      <c r="H2036" s="3">
        <v>0.61</v>
      </c>
      <c r="I2036" s="3">
        <v>1</v>
      </c>
      <c r="J2036" s="3">
        <v>0</v>
      </c>
      <c r="K2036" s="3">
        <v>0</v>
      </c>
      <c r="L2036" s="3">
        <v>0.31</v>
      </c>
      <c r="M2036" s="3">
        <v>7.0000000000000007E-2</v>
      </c>
      <c r="N2036" s="3">
        <v>0</v>
      </c>
      <c r="O2036" s="3">
        <v>-0.21</v>
      </c>
      <c r="P2036" s="4">
        <v>5</v>
      </c>
      <c r="Q2036" s="4">
        <v>6</v>
      </c>
      <c r="R2036" t="b">
        <v>0</v>
      </c>
      <c r="S2036" t="b">
        <v>1</v>
      </c>
      <c r="T2036" t="b">
        <v>0</v>
      </c>
      <c r="U2036" t="b">
        <v>1</v>
      </c>
      <c r="V2036" t="b">
        <v>0</v>
      </c>
      <c r="W2036" t="s">
        <v>148</v>
      </c>
      <c r="X2036" t="s">
        <v>55</v>
      </c>
      <c r="Y2036" t="s">
        <v>46</v>
      </c>
      <c r="Z2036" s="3">
        <v>2.94</v>
      </c>
      <c r="AA2036" t="s">
        <v>193</v>
      </c>
      <c r="AB2036" t="s">
        <v>12517</v>
      </c>
      <c r="AC2036" s="6" t="s">
        <v>12518</v>
      </c>
      <c r="AD2036" s="3">
        <f t="shared" si="248"/>
        <v>9.56</v>
      </c>
      <c r="AE2036" s="4">
        <f t="shared" si="249"/>
        <v>46</v>
      </c>
      <c r="AF2036" s="4">
        <f t="shared" si="250"/>
        <v>2</v>
      </c>
      <c r="AG2036" s="4">
        <f t="shared" si="251"/>
        <v>118</v>
      </c>
      <c r="AH2036" t="str">
        <f t="shared" si="252"/>
        <v>standard</v>
      </c>
      <c r="AI2036" t="b">
        <f t="shared" si="253"/>
        <v>1</v>
      </c>
      <c r="AJ2036" t="str">
        <f t="shared" si="254"/>
        <v>ok</v>
      </c>
      <c r="AK2036" t="s">
        <v>12519</v>
      </c>
      <c r="AM2036" s="2">
        <v>46103</v>
      </c>
      <c r="AN2036" t="b">
        <f t="shared" si="255"/>
        <v>1</v>
      </c>
    </row>
    <row r="2037" spans="1:40" ht="43.2" x14ac:dyDescent="0.3">
      <c r="A2037" t="s">
        <v>12520</v>
      </c>
      <c r="B2037" t="s">
        <v>12521</v>
      </c>
      <c r="C2037" s="6" t="s">
        <v>12522</v>
      </c>
      <c r="D2037" t="s">
        <v>147</v>
      </c>
      <c r="E2037" s="4">
        <v>143</v>
      </c>
      <c r="F2037" t="b">
        <v>1</v>
      </c>
      <c r="G2037" s="4">
        <v>1036</v>
      </c>
      <c r="H2037" s="3">
        <v>0</v>
      </c>
      <c r="I2037" s="3">
        <v>1</v>
      </c>
      <c r="J2037" s="3">
        <v>0</v>
      </c>
      <c r="K2037" s="3">
        <v>0</v>
      </c>
      <c r="L2037" s="3">
        <v>0</v>
      </c>
      <c r="M2037" s="3">
        <v>0</v>
      </c>
      <c r="N2037" s="3">
        <v>0</v>
      </c>
      <c r="O2037" s="3">
        <v>0.97</v>
      </c>
      <c r="P2037" s="4">
        <v>4</v>
      </c>
      <c r="Q2037" s="4">
        <v>6</v>
      </c>
      <c r="R2037" t="b">
        <v>1</v>
      </c>
      <c r="S2037" t="b">
        <v>1</v>
      </c>
      <c r="T2037" t="b">
        <v>0</v>
      </c>
      <c r="U2037" t="b">
        <v>1</v>
      </c>
      <c r="V2037" t="b">
        <v>1</v>
      </c>
      <c r="W2037" t="s">
        <v>64</v>
      </c>
      <c r="X2037" t="s">
        <v>65</v>
      </c>
      <c r="Y2037" t="s">
        <v>331</v>
      </c>
      <c r="Z2037" s="3">
        <v>0.25900000000000001</v>
      </c>
      <c r="AA2037" t="s">
        <v>67</v>
      </c>
      <c r="AB2037" t="s">
        <v>12523</v>
      </c>
      <c r="AC2037" s="6" t="s">
        <v>12524</v>
      </c>
      <c r="AD2037" s="3">
        <f t="shared" si="248"/>
        <v>13.44</v>
      </c>
      <c r="AE2037" s="4">
        <f t="shared" si="249"/>
        <v>222</v>
      </c>
      <c r="AF2037" s="4">
        <f t="shared" si="250"/>
        <v>3</v>
      </c>
      <c r="AG2037" s="4">
        <f t="shared" si="251"/>
        <v>119</v>
      </c>
      <c r="AH2037" t="str">
        <f t="shared" si="252"/>
        <v>boss-vault</v>
      </c>
      <c r="AI2037" t="b">
        <f t="shared" si="253"/>
        <v>0</v>
      </c>
      <c r="AJ2037" t="str">
        <f t="shared" si="254"/>
        <v>ok</v>
      </c>
      <c r="AK2037" t="s">
        <v>12525</v>
      </c>
      <c r="AL2037" t="s">
        <v>458</v>
      </c>
      <c r="AM2037" s="2">
        <v>46079</v>
      </c>
      <c r="AN2037" t="b">
        <f t="shared" si="255"/>
        <v>1</v>
      </c>
    </row>
    <row r="2038" spans="1:40" ht="43.2" x14ac:dyDescent="0.3">
      <c r="A2038" t="s">
        <v>12526</v>
      </c>
      <c r="B2038" t="s">
        <v>12527</v>
      </c>
      <c r="C2038" s="6" t="s">
        <v>12528</v>
      </c>
      <c r="D2038" t="s">
        <v>63</v>
      </c>
      <c r="E2038" s="4">
        <v>17</v>
      </c>
      <c r="F2038" t="b">
        <v>1</v>
      </c>
      <c r="G2038" s="4">
        <v>1774</v>
      </c>
      <c r="H2038" s="3">
        <v>0</v>
      </c>
      <c r="I2038" s="3">
        <v>0</v>
      </c>
      <c r="J2038" s="3">
        <v>0</v>
      </c>
      <c r="K2038" s="3">
        <v>0</v>
      </c>
      <c r="L2038" s="3">
        <v>-0.17</v>
      </c>
      <c r="M2038" s="3">
        <v>0.36</v>
      </c>
      <c r="N2038" s="3">
        <v>-0.45</v>
      </c>
      <c r="O2038" s="3">
        <v>-0.09</v>
      </c>
      <c r="P2038" s="4">
        <v>8</v>
      </c>
      <c r="Q2038" s="4">
        <v>10</v>
      </c>
      <c r="R2038" t="b">
        <v>1</v>
      </c>
      <c r="S2038" t="b">
        <v>1</v>
      </c>
      <c r="T2038" t="b">
        <v>0</v>
      </c>
      <c r="U2038" t="b">
        <v>1</v>
      </c>
      <c r="V2038" t="b">
        <v>1</v>
      </c>
      <c r="W2038" t="s">
        <v>64</v>
      </c>
      <c r="X2038" t="s">
        <v>65</v>
      </c>
      <c r="Y2038" t="s">
        <v>46</v>
      </c>
      <c r="Z2038" s="3">
        <v>0.98799999999999999</v>
      </c>
      <c r="AA2038" t="s">
        <v>67</v>
      </c>
      <c r="AB2038" t="s">
        <v>12529</v>
      </c>
      <c r="AC2038" s="6" t="s">
        <v>12530</v>
      </c>
      <c r="AD2038" s="3">
        <f t="shared" si="248"/>
        <v>3.14</v>
      </c>
      <c r="AE2038" s="4">
        <f t="shared" si="249"/>
        <v>21</v>
      </c>
      <c r="AF2038" s="4">
        <f t="shared" si="250"/>
        <v>3</v>
      </c>
      <c r="AG2038" s="4">
        <f t="shared" si="251"/>
        <v>112</v>
      </c>
      <c r="AH2038" t="str">
        <f t="shared" si="252"/>
        <v>standard</v>
      </c>
      <c r="AI2038" t="b">
        <f t="shared" si="253"/>
        <v>1</v>
      </c>
      <c r="AJ2038" t="str">
        <f t="shared" si="254"/>
        <v>ok</v>
      </c>
      <c r="AK2038" t="s">
        <v>12531</v>
      </c>
      <c r="AM2038" s="2">
        <v>46026</v>
      </c>
      <c r="AN2038" t="b">
        <f t="shared" si="255"/>
        <v>1</v>
      </c>
    </row>
    <row r="2039" spans="1:40" ht="43.2" x14ac:dyDescent="0.3">
      <c r="A2039" t="s">
        <v>12532</v>
      </c>
      <c r="B2039" t="s">
        <v>12533</v>
      </c>
      <c r="C2039" s="6" t="s">
        <v>12534</v>
      </c>
      <c r="D2039" t="s">
        <v>63</v>
      </c>
      <c r="E2039" s="4">
        <v>26</v>
      </c>
      <c r="F2039" t="b">
        <v>0</v>
      </c>
      <c r="G2039" s="4">
        <v>1632</v>
      </c>
      <c r="H2039" s="3">
        <v>0</v>
      </c>
      <c r="I2039" s="3">
        <v>0</v>
      </c>
      <c r="J2039" s="3">
        <v>0</v>
      </c>
      <c r="K2039" s="3">
        <v>0.49</v>
      </c>
      <c r="L2039" s="3">
        <v>0.85</v>
      </c>
      <c r="M2039" s="3">
        <v>0.11</v>
      </c>
      <c r="N2039" s="3">
        <v>0</v>
      </c>
      <c r="O2039" s="3">
        <v>0.16</v>
      </c>
      <c r="P2039" s="4">
        <v>6</v>
      </c>
      <c r="Q2039" s="4">
        <v>10</v>
      </c>
      <c r="R2039" t="b">
        <v>0</v>
      </c>
      <c r="S2039" t="b">
        <v>0</v>
      </c>
      <c r="T2039" t="b">
        <v>0</v>
      </c>
      <c r="U2039" t="b">
        <v>0</v>
      </c>
      <c r="V2039" t="b">
        <v>1</v>
      </c>
      <c r="W2039" t="s">
        <v>92</v>
      </c>
      <c r="X2039" t="s">
        <v>55</v>
      </c>
      <c r="Y2039" t="s">
        <v>66</v>
      </c>
      <c r="Z2039" s="3">
        <v>3.0840000000000001</v>
      </c>
      <c r="AA2039" t="s">
        <v>93</v>
      </c>
      <c r="AB2039" t="s">
        <v>12535</v>
      </c>
      <c r="AC2039" s="6" t="s">
        <v>12536</v>
      </c>
      <c r="AD2039" s="3">
        <f t="shared" si="248"/>
        <v>4.22</v>
      </c>
      <c r="AE2039" s="4">
        <f t="shared" si="249"/>
        <v>30</v>
      </c>
      <c r="AF2039" s="4">
        <f t="shared" si="250"/>
        <v>5</v>
      </c>
      <c r="AG2039" s="4">
        <f t="shared" si="251"/>
        <v>115</v>
      </c>
      <c r="AH2039" t="str">
        <f t="shared" si="252"/>
        <v>standard</v>
      </c>
      <c r="AI2039" t="b">
        <f t="shared" si="253"/>
        <v>0</v>
      </c>
      <c r="AJ2039" t="str">
        <f t="shared" si="254"/>
        <v>ok</v>
      </c>
      <c r="AK2039" t="s">
        <v>12537</v>
      </c>
      <c r="AL2039" t="s">
        <v>1234</v>
      </c>
      <c r="AM2039" s="2">
        <v>46089</v>
      </c>
      <c r="AN2039" t="b">
        <f t="shared" si="255"/>
        <v>1</v>
      </c>
    </row>
    <row r="2040" spans="1:40" ht="43.2" x14ac:dyDescent="0.3">
      <c r="A2040" t="s">
        <v>12538</v>
      </c>
      <c r="B2040" t="s">
        <v>12539</v>
      </c>
      <c r="C2040" s="6" t="s">
        <v>12540</v>
      </c>
      <c r="D2040" t="s">
        <v>63</v>
      </c>
      <c r="E2040" s="4">
        <v>21</v>
      </c>
      <c r="F2040" t="b">
        <v>0</v>
      </c>
      <c r="G2040" s="4">
        <v>1862</v>
      </c>
      <c r="H2040" s="3">
        <v>0</v>
      </c>
      <c r="I2040" s="3">
        <v>0</v>
      </c>
      <c r="J2040" s="3">
        <v>0.4</v>
      </c>
      <c r="K2040" s="3">
        <v>0</v>
      </c>
      <c r="L2040" s="3">
        <v>0.01</v>
      </c>
      <c r="M2040" s="3">
        <v>0</v>
      </c>
      <c r="N2040" s="3">
        <v>1.92</v>
      </c>
      <c r="O2040" s="3">
        <v>0</v>
      </c>
      <c r="P2040" s="4">
        <v>7</v>
      </c>
      <c r="Q2040" s="4">
        <v>10</v>
      </c>
      <c r="R2040" t="b">
        <v>1</v>
      </c>
      <c r="S2040" t="b">
        <v>0</v>
      </c>
      <c r="T2040" t="b">
        <v>0</v>
      </c>
      <c r="U2040" t="b">
        <v>0</v>
      </c>
      <c r="V2040" t="b">
        <v>1</v>
      </c>
      <c r="W2040" t="s">
        <v>92</v>
      </c>
      <c r="X2040" t="s">
        <v>65</v>
      </c>
      <c r="Y2040" t="s">
        <v>66</v>
      </c>
      <c r="Z2040" s="3">
        <v>1.2509999999999999</v>
      </c>
      <c r="AA2040" t="s">
        <v>93</v>
      </c>
      <c r="AB2040" t="s">
        <v>12541</v>
      </c>
      <c r="AC2040" s="6" t="s">
        <v>12542</v>
      </c>
      <c r="AD2040" s="3">
        <f t="shared" si="248"/>
        <v>6.06</v>
      </c>
      <c r="AE2040" s="4">
        <f t="shared" si="249"/>
        <v>28</v>
      </c>
      <c r="AF2040" s="4">
        <f t="shared" si="250"/>
        <v>4</v>
      </c>
      <c r="AG2040" s="4">
        <f t="shared" si="251"/>
        <v>116</v>
      </c>
      <c r="AH2040" t="str">
        <f t="shared" si="252"/>
        <v>standard</v>
      </c>
      <c r="AI2040" t="b">
        <f t="shared" si="253"/>
        <v>0</v>
      </c>
      <c r="AJ2040" t="str">
        <f t="shared" si="254"/>
        <v>ok</v>
      </c>
      <c r="AK2040" t="s">
        <v>12543</v>
      </c>
      <c r="AM2040" s="2">
        <v>46079</v>
      </c>
      <c r="AN2040" t="b">
        <f t="shared" si="255"/>
        <v>1</v>
      </c>
    </row>
    <row r="2041" spans="1:40" ht="43.2" x14ac:dyDescent="0.3">
      <c r="A2041" t="s">
        <v>12544</v>
      </c>
      <c r="B2041" t="s">
        <v>12545</v>
      </c>
      <c r="C2041" s="6" t="s">
        <v>12546</v>
      </c>
      <c r="D2041" t="s">
        <v>43</v>
      </c>
      <c r="E2041" s="4">
        <v>38</v>
      </c>
      <c r="F2041" t="b">
        <v>1</v>
      </c>
      <c r="G2041" s="4">
        <v>185</v>
      </c>
      <c r="H2041" s="3">
        <v>0.41</v>
      </c>
      <c r="I2041" s="3">
        <v>2</v>
      </c>
      <c r="J2041" s="3">
        <v>-0.16</v>
      </c>
      <c r="K2041" s="3">
        <v>0.22</v>
      </c>
      <c r="L2041" s="3">
        <v>-0.08</v>
      </c>
      <c r="M2041" s="3">
        <v>0</v>
      </c>
      <c r="N2041" s="3">
        <v>0</v>
      </c>
      <c r="O2041" s="3">
        <v>0</v>
      </c>
      <c r="P2041" s="4">
        <v>7</v>
      </c>
      <c r="Q2041" s="4">
        <v>10</v>
      </c>
      <c r="R2041" t="b">
        <v>0</v>
      </c>
      <c r="S2041" t="b">
        <v>0</v>
      </c>
      <c r="T2041" t="b">
        <v>0</v>
      </c>
      <c r="U2041" t="b">
        <v>1</v>
      </c>
      <c r="V2041" t="b">
        <v>0</v>
      </c>
      <c r="W2041" t="s">
        <v>64</v>
      </c>
      <c r="X2041" t="s">
        <v>101</v>
      </c>
      <c r="Y2041" t="s">
        <v>129</v>
      </c>
      <c r="Z2041" s="3">
        <v>1.8779999999999999</v>
      </c>
      <c r="AA2041" t="s">
        <v>209</v>
      </c>
      <c r="AB2041" t="s">
        <v>12547</v>
      </c>
      <c r="AC2041" s="6" t="s">
        <v>12548</v>
      </c>
      <c r="AD2041" s="3">
        <f t="shared" si="248"/>
        <v>9.36</v>
      </c>
      <c r="AE2041" s="4">
        <f t="shared" si="249"/>
        <v>52</v>
      </c>
      <c r="AF2041" s="4">
        <f t="shared" si="250"/>
        <v>4</v>
      </c>
      <c r="AG2041" s="4">
        <f t="shared" si="251"/>
        <v>114</v>
      </c>
      <c r="AH2041" t="str">
        <f t="shared" si="252"/>
        <v>standard</v>
      </c>
      <c r="AI2041" t="b">
        <f t="shared" si="253"/>
        <v>1</v>
      </c>
      <c r="AJ2041" t="str">
        <f t="shared" si="254"/>
        <v>ok</v>
      </c>
      <c r="AK2041" t="s">
        <v>12549</v>
      </c>
      <c r="AM2041" s="2">
        <v>46104</v>
      </c>
      <c r="AN2041" t="b">
        <f t="shared" si="255"/>
        <v>1</v>
      </c>
    </row>
    <row r="2042" spans="1:40" ht="43.2" x14ac:dyDescent="0.3">
      <c r="A2042" t="s">
        <v>12550</v>
      </c>
      <c r="B2042" t="s">
        <v>9696</v>
      </c>
      <c r="C2042" s="6" t="s">
        <v>12551</v>
      </c>
      <c r="D2042" t="s">
        <v>43</v>
      </c>
      <c r="E2042" s="4">
        <v>27</v>
      </c>
      <c r="F2042" t="b">
        <v>1</v>
      </c>
      <c r="G2042" s="4">
        <v>344</v>
      </c>
      <c r="H2042" s="3">
        <v>0.71</v>
      </c>
      <c r="I2042" s="3">
        <v>1</v>
      </c>
      <c r="J2042" s="3">
        <v>0</v>
      </c>
      <c r="K2042" s="3">
        <v>1.1200000000000001</v>
      </c>
      <c r="L2042" s="3">
        <v>0</v>
      </c>
      <c r="M2042" s="3">
        <v>0</v>
      </c>
      <c r="N2042" s="3">
        <v>0.88</v>
      </c>
      <c r="O2042" s="3">
        <v>-0.06</v>
      </c>
      <c r="P2042" s="4">
        <v>4</v>
      </c>
      <c r="Q2042" s="4">
        <v>7</v>
      </c>
      <c r="R2042" t="b">
        <v>0</v>
      </c>
      <c r="S2042" t="b">
        <v>1</v>
      </c>
      <c r="T2042" t="b">
        <v>0</v>
      </c>
      <c r="U2042" t="b">
        <v>0</v>
      </c>
      <c r="V2042" t="b">
        <v>0</v>
      </c>
      <c r="W2042" t="s">
        <v>64</v>
      </c>
      <c r="X2042" t="s">
        <v>149</v>
      </c>
      <c r="Y2042" t="s">
        <v>331</v>
      </c>
      <c r="Z2042" s="3">
        <v>2.9470000000000001</v>
      </c>
      <c r="AA2042" t="s">
        <v>414</v>
      </c>
      <c r="AB2042" t="s">
        <v>9698</v>
      </c>
      <c r="AC2042" s="6" t="s">
        <v>12552</v>
      </c>
      <c r="AD2042" s="3">
        <f t="shared" si="248"/>
        <v>13.3</v>
      </c>
      <c r="AE2042" s="4">
        <f t="shared" si="249"/>
        <v>41</v>
      </c>
      <c r="AF2042" s="4">
        <f t="shared" si="250"/>
        <v>4</v>
      </c>
      <c r="AG2042" s="4">
        <f t="shared" si="251"/>
        <v>112</v>
      </c>
      <c r="AH2042" t="str">
        <f t="shared" si="252"/>
        <v>rare-chest</v>
      </c>
      <c r="AI2042" t="b">
        <f t="shared" si="253"/>
        <v>1</v>
      </c>
      <c r="AJ2042" t="str">
        <f t="shared" si="254"/>
        <v>ok</v>
      </c>
      <c r="AK2042" t="s">
        <v>12553</v>
      </c>
      <c r="AM2042" s="2">
        <v>46205</v>
      </c>
      <c r="AN2042" t="b">
        <f t="shared" si="255"/>
        <v>1</v>
      </c>
    </row>
    <row r="2043" spans="1:40" ht="43.2" x14ac:dyDescent="0.3">
      <c r="A2043" t="s">
        <v>12554</v>
      </c>
      <c r="B2043" t="s">
        <v>155</v>
      </c>
      <c r="C2043" s="6" t="s">
        <v>12555</v>
      </c>
      <c r="D2043" t="s">
        <v>119</v>
      </c>
      <c r="E2043" s="4">
        <v>53</v>
      </c>
      <c r="F2043" t="b">
        <v>1</v>
      </c>
      <c r="G2043" s="4">
        <v>98</v>
      </c>
      <c r="H2043" s="3">
        <v>0</v>
      </c>
      <c r="I2043" s="3">
        <v>0</v>
      </c>
      <c r="J2043" s="3">
        <v>0</v>
      </c>
      <c r="K2043" s="3">
        <v>0</v>
      </c>
      <c r="L2043" s="3">
        <v>0.06</v>
      </c>
      <c r="M2043" s="3">
        <v>0</v>
      </c>
      <c r="N2043" s="3">
        <v>0</v>
      </c>
      <c r="O2043" s="3">
        <v>-0.04</v>
      </c>
      <c r="P2043" s="4">
        <v>8</v>
      </c>
      <c r="Q2043" s="4">
        <v>9</v>
      </c>
      <c r="R2043" t="b">
        <v>1</v>
      </c>
      <c r="S2043" t="b">
        <v>0</v>
      </c>
      <c r="T2043" t="b">
        <v>0</v>
      </c>
      <c r="U2043" t="b">
        <v>0</v>
      </c>
      <c r="V2043" t="b">
        <v>1</v>
      </c>
      <c r="W2043" t="s">
        <v>64</v>
      </c>
      <c r="X2043" t="s">
        <v>65</v>
      </c>
      <c r="Y2043" t="s">
        <v>331</v>
      </c>
      <c r="Z2043" s="3">
        <v>1.883</v>
      </c>
      <c r="AA2043" t="s">
        <v>120</v>
      </c>
      <c r="AB2043" t="s">
        <v>158</v>
      </c>
      <c r="AC2043" s="6" t="s">
        <v>12556</v>
      </c>
      <c r="AD2043" s="3">
        <f t="shared" si="248"/>
        <v>4.2</v>
      </c>
      <c r="AE2043" s="4">
        <f t="shared" si="249"/>
        <v>64</v>
      </c>
      <c r="AF2043" s="4">
        <f t="shared" si="250"/>
        <v>2</v>
      </c>
      <c r="AG2043" s="4">
        <f t="shared" si="251"/>
        <v>117</v>
      </c>
      <c r="AH2043" t="str">
        <f t="shared" si="252"/>
        <v>standard</v>
      </c>
      <c r="AI2043" t="b">
        <f t="shared" si="253"/>
        <v>1</v>
      </c>
      <c r="AJ2043" t="str">
        <f t="shared" si="254"/>
        <v>ok</v>
      </c>
      <c r="AK2043" t="s">
        <v>12557</v>
      </c>
      <c r="AL2043" t="s">
        <v>3050</v>
      </c>
      <c r="AM2043" s="2">
        <v>46175</v>
      </c>
      <c r="AN2043" t="b">
        <f t="shared" si="255"/>
        <v>1</v>
      </c>
    </row>
    <row r="2044" spans="1:40" ht="43.2" x14ac:dyDescent="0.3">
      <c r="A2044" t="s">
        <v>12558</v>
      </c>
      <c r="B2044" t="s">
        <v>12559</v>
      </c>
      <c r="C2044" s="6" t="s">
        <v>12560</v>
      </c>
      <c r="D2044" t="s">
        <v>178</v>
      </c>
      <c r="E2044" s="4">
        <v>72</v>
      </c>
      <c r="F2044" t="b">
        <v>1</v>
      </c>
      <c r="G2044" s="4">
        <v>2021</v>
      </c>
      <c r="H2044" s="3">
        <v>0.71</v>
      </c>
      <c r="I2044" s="3">
        <v>1</v>
      </c>
      <c r="J2044" s="3">
        <v>0</v>
      </c>
      <c r="K2044" s="3">
        <v>1.03</v>
      </c>
      <c r="L2044" s="3">
        <v>-0.27</v>
      </c>
      <c r="M2044" s="3">
        <v>0.16</v>
      </c>
      <c r="N2044" s="3">
        <v>0</v>
      </c>
      <c r="O2044" s="3">
        <v>0.21</v>
      </c>
      <c r="P2044" s="4">
        <v>8</v>
      </c>
      <c r="Q2044" s="4">
        <v>10</v>
      </c>
      <c r="R2044" t="b">
        <v>0</v>
      </c>
      <c r="S2044" t="b">
        <v>0</v>
      </c>
      <c r="T2044" t="b">
        <v>0</v>
      </c>
      <c r="U2044" t="b">
        <v>0</v>
      </c>
      <c r="V2044" t="b">
        <v>1</v>
      </c>
      <c r="W2044" t="s">
        <v>64</v>
      </c>
      <c r="X2044" t="s">
        <v>75</v>
      </c>
      <c r="Y2044" t="s">
        <v>46</v>
      </c>
      <c r="Z2044" s="3">
        <v>0.35199999999999998</v>
      </c>
      <c r="AA2044" t="s">
        <v>120</v>
      </c>
      <c r="AB2044" t="s">
        <v>12561</v>
      </c>
      <c r="AC2044" s="6" t="s">
        <v>12562</v>
      </c>
      <c r="AD2044" s="3">
        <f t="shared" si="248"/>
        <v>17.52</v>
      </c>
      <c r="AE2044" s="4">
        <f t="shared" si="249"/>
        <v>122</v>
      </c>
      <c r="AF2044" s="4">
        <f t="shared" si="250"/>
        <v>3</v>
      </c>
      <c r="AG2044" s="4">
        <f t="shared" si="251"/>
        <v>116</v>
      </c>
      <c r="AH2044" t="str">
        <f t="shared" si="252"/>
        <v>rare-chest</v>
      </c>
      <c r="AI2044" t="b">
        <f t="shared" si="253"/>
        <v>1</v>
      </c>
      <c r="AJ2044" t="str">
        <f t="shared" si="254"/>
        <v>ok</v>
      </c>
      <c r="AK2044" t="s">
        <v>12563</v>
      </c>
      <c r="AM2044" s="2">
        <v>46044</v>
      </c>
      <c r="AN2044" t="b">
        <f t="shared" si="255"/>
        <v>1</v>
      </c>
    </row>
    <row r="2045" spans="1:40" ht="43.2" x14ac:dyDescent="0.3">
      <c r="A2045" t="s">
        <v>12564</v>
      </c>
      <c r="B2045" t="s">
        <v>6838</v>
      </c>
      <c r="C2045" s="6" t="s">
        <v>12565</v>
      </c>
      <c r="D2045" t="s">
        <v>43</v>
      </c>
      <c r="E2045" s="4">
        <v>22</v>
      </c>
      <c r="F2045" t="b">
        <v>0</v>
      </c>
      <c r="G2045" s="4">
        <v>245</v>
      </c>
      <c r="H2045" s="3">
        <v>0.61</v>
      </c>
      <c r="I2045" s="3">
        <v>0</v>
      </c>
      <c r="J2045" s="3">
        <v>0</v>
      </c>
      <c r="K2045" s="3">
        <v>0.63</v>
      </c>
      <c r="L2045" s="3">
        <v>-0.28000000000000003</v>
      </c>
      <c r="M2045" s="3">
        <v>0</v>
      </c>
      <c r="N2045" s="3">
        <v>0</v>
      </c>
      <c r="O2045" s="3">
        <v>0</v>
      </c>
      <c r="P2045" s="4">
        <v>6</v>
      </c>
      <c r="Q2045" s="4">
        <v>6</v>
      </c>
      <c r="R2045" t="b">
        <v>1</v>
      </c>
      <c r="S2045" t="b">
        <v>0</v>
      </c>
      <c r="T2045" t="b">
        <v>0</v>
      </c>
      <c r="U2045" t="b">
        <v>1</v>
      </c>
      <c r="V2045" t="b">
        <v>1</v>
      </c>
      <c r="W2045" t="s">
        <v>84</v>
      </c>
      <c r="X2045" t="s">
        <v>128</v>
      </c>
      <c r="Y2045" t="s">
        <v>66</v>
      </c>
      <c r="Z2045" s="3">
        <v>3.194</v>
      </c>
      <c r="AA2045" t="s">
        <v>85</v>
      </c>
      <c r="AB2045" t="s">
        <v>6840</v>
      </c>
      <c r="AC2045" s="6" t="s">
        <v>12566</v>
      </c>
      <c r="AD2045" s="3">
        <f t="shared" si="248"/>
        <v>8.6999999999999993</v>
      </c>
      <c r="AE2045" s="4">
        <f t="shared" si="249"/>
        <v>32</v>
      </c>
      <c r="AF2045" s="4">
        <f t="shared" si="250"/>
        <v>1</v>
      </c>
      <c r="AG2045" s="4">
        <f t="shared" si="251"/>
        <v>118</v>
      </c>
      <c r="AH2045" t="str">
        <f t="shared" si="252"/>
        <v>standard</v>
      </c>
      <c r="AI2045" t="b">
        <f t="shared" si="253"/>
        <v>1</v>
      </c>
      <c r="AJ2045" t="str">
        <f t="shared" si="254"/>
        <v>ok</v>
      </c>
      <c r="AK2045" t="s">
        <v>12567</v>
      </c>
      <c r="AL2045" t="s">
        <v>7504</v>
      </c>
      <c r="AM2045" s="2">
        <v>46156</v>
      </c>
      <c r="AN2045" t="b">
        <f t="shared" si="255"/>
        <v>1</v>
      </c>
    </row>
    <row r="2046" spans="1:40" ht="43.2" x14ac:dyDescent="0.3">
      <c r="A2046" t="s">
        <v>12568</v>
      </c>
      <c r="B2046" t="s">
        <v>12569</v>
      </c>
      <c r="C2046" s="6" t="s">
        <v>12570</v>
      </c>
      <c r="D2046" t="s">
        <v>147</v>
      </c>
      <c r="E2046" s="4">
        <v>98</v>
      </c>
      <c r="F2046" t="b">
        <v>0</v>
      </c>
      <c r="G2046" s="4">
        <v>599</v>
      </c>
      <c r="H2046" s="3">
        <v>0</v>
      </c>
      <c r="I2046" s="3">
        <v>0</v>
      </c>
      <c r="J2046" s="3">
        <v>0.53</v>
      </c>
      <c r="K2046" s="3">
        <v>0.53</v>
      </c>
      <c r="L2046" s="3">
        <v>0</v>
      </c>
      <c r="M2046" s="3">
        <v>0</v>
      </c>
      <c r="N2046" s="3">
        <v>1.96</v>
      </c>
      <c r="O2046" s="3">
        <v>0</v>
      </c>
      <c r="P2046" s="4">
        <v>7</v>
      </c>
      <c r="Q2046" s="4">
        <v>8</v>
      </c>
      <c r="R2046" t="b">
        <v>0</v>
      </c>
      <c r="S2046" t="b">
        <v>1</v>
      </c>
      <c r="T2046" t="b">
        <v>1</v>
      </c>
      <c r="U2046" t="b">
        <v>0</v>
      </c>
      <c r="V2046" t="b">
        <v>1</v>
      </c>
      <c r="W2046" t="s">
        <v>111</v>
      </c>
      <c r="X2046" t="s">
        <v>45</v>
      </c>
      <c r="Y2046" t="s">
        <v>74</v>
      </c>
      <c r="Z2046" s="3">
        <v>3.4430000000000001</v>
      </c>
      <c r="AA2046" t="s">
        <v>230</v>
      </c>
      <c r="AB2046" t="s">
        <v>12571</v>
      </c>
      <c r="AC2046" s="6" t="s">
        <v>12572</v>
      </c>
      <c r="AD2046" s="3">
        <f t="shared" si="248"/>
        <v>16.57</v>
      </c>
      <c r="AE2046" s="4">
        <f t="shared" si="249"/>
        <v>167</v>
      </c>
      <c r="AF2046" s="4">
        <f t="shared" si="250"/>
        <v>2</v>
      </c>
      <c r="AG2046" s="4">
        <f t="shared" si="251"/>
        <v>114</v>
      </c>
      <c r="AH2046" t="str">
        <f t="shared" si="252"/>
        <v>boss-vault</v>
      </c>
      <c r="AI2046" t="b">
        <f t="shared" si="253"/>
        <v>0</v>
      </c>
      <c r="AJ2046" t="str">
        <f t="shared" si="254"/>
        <v>review: multi-status synergy</v>
      </c>
      <c r="AK2046" t="s">
        <v>12573</v>
      </c>
      <c r="AM2046" s="2">
        <v>46171</v>
      </c>
      <c r="AN2046" t="b">
        <f t="shared" si="255"/>
        <v>1</v>
      </c>
    </row>
    <row r="2047" spans="1:40" ht="43.2" x14ac:dyDescent="0.3">
      <c r="A2047" t="s">
        <v>12574</v>
      </c>
      <c r="B2047" t="s">
        <v>12575</v>
      </c>
      <c r="C2047" s="6" t="s">
        <v>12576</v>
      </c>
      <c r="D2047" t="s">
        <v>63</v>
      </c>
      <c r="E2047" s="4">
        <v>19</v>
      </c>
      <c r="F2047" t="b">
        <v>1</v>
      </c>
      <c r="G2047" s="4">
        <v>1407</v>
      </c>
      <c r="H2047" s="3">
        <v>0</v>
      </c>
      <c r="I2047" s="3">
        <v>0</v>
      </c>
      <c r="J2047" s="3">
        <v>0.5</v>
      </c>
      <c r="K2047" s="3">
        <v>0</v>
      </c>
      <c r="L2047" s="3">
        <v>-0.16</v>
      </c>
      <c r="M2047" s="3">
        <v>0.19</v>
      </c>
      <c r="N2047" s="3">
        <v>2.73</v>
      </c>
      <c r="O2047" s="3">
        <v>0</v>
      </c>
      <c r="P2047" s="4">
        <v>4</v>
      </c>
      <c r="Q2047" s="4">
        <v>6</v>
      </c>
      <c r="R2047" t="b">
        <v>0</v>
      </c>
      <c r="S2047" t="b">
        <v>0</v>
      </c>
      <c r="T2047" t="b">
        <v>1</v>
      </c>
      <c r="U2047" t="b">
        <v>1</v>
      </c>
      <c r="V2047" t="b">
        <v>1</v>
      </c>
      <c r="W2047" t="s">
        <v>64</v>
      </c>
      <c r="X2047" t="s">
        <v>45</v>
      </c>
      <c r="Y2047" t="s">
        <v>46</v>
      </c>
      <c r="Z2047" s="3">
        <v>2.0390000000000001</v>
      </c>
      <c r="AA2047" t="s">
        <v>490</v>
      </c>
      <c r="AB2047" t="s">
        <v>12577</v>
      </c>
      <c r="AC2047" s="6" t="s">
        <v>12578</v>
      </c>
      <c r="AD2047" s="3">
        <f t="shared" si="248"/>
        <v>8.66</v>
      </c>
      <c r="AE2047" s="4">
        <f t="shared" si="249"/>
        <v>30</v>
      </c>
      <c r="AF2047" s="4">
        <f t="shared" si="250"/>
        <v>3</v>
      </c>
      <c r="AG2047" s="4">
        <f t="shared" si="251"/>
        <v>115</v>
      </c>
      <c r="AH2047" t="str">
        <f t="shared" si="252"/>
        <v>standard</v>
      </c>
      <c r="AI2047" t="b">
        <f t="shared" si="253"/>
        <v>1</v>
      </c>
      <c r="AJ2047" t="str">
        <f t="shared" si="254"/>
        <v>ok</v>
      </c>
      <c r="AK2047" t="s">
        <v>12579</v>
      </c>
      <c r="AM2047" s="2">
        <v>46063</v>
      </c>
      <c r="AN2047" t="b">
        <f t="shared" si="255"/>
        <v>1</v>
      </c>
    </row>
    <row r="2048" spans="1:40" ht="43.2" x14ac:dyDescent="0.3">
      <c r="A2048" t="s">
        <v>12580</v>
      </c>
      <c r="B2048" t="s">
        <v>8595</v>
      </c>
      <c r="C2048" s="6" t="s">
        <v>12581</v>
      </c>
      <c r="D2048" t="s">
        <v>43</v>
      </c>
      <c r="E2048" s="4">
        <v>22</v>
      </c>
      <c r="F2048" t="b">
        <v>1</v>
      </c>
      <c r="G2048" s="4">
        <v>1001</v>
      </c>
      <c r="H2048" s="3">
        <v>0</v>
      </c>
      <c r="I2048" s="3">
        <v>1</v>
      </c>
      <c r="J2048" s="3">
        <v>0</v>
      </c>
      <c r="K2048" s="3">
        <v>0</v>
      </c>
      <c r="L2048" s="3">
        <v>0</v>
      </c>
      <c r="M2048" s="3">
        <v>0</v>
      </c>
      <c r="N2048" s="3">
        <v>0</v>
      </c>
      <c r="O2048" s="3">
        <v>0.59</v>
      </c>
      <c r="P2048" s="4">
        <v>9</v>
      </c>
      <c r="Q2048" s="4">
        <v>9</v>
      </c>
      <c r="R2048" t="b">
        <v>1</v>
      </c>
      <c r="S2048" t="b">
        <v>0</v>
      </c>
      <c r="T2048" t="b">
        <v>1</v>
      </c>
      <c r="U2048" t="b">
        <v>0</v>
      </c>
      <c r="V2048" t="b">
        <v>1</v>
      </c>
      <c r="W2048" t="s">
        <v>111</v>
      </c>
      <c r="X2048" t="s">
        <v>128</v>
      </c>
      <c r="Y2048" t="s">
        <v>66</v>
      </c>
      <c r="Z2048" s="3">
        <v>1.288</v>
      </c>
      <c r="AA2048" t="s">
        <v>223</v>
      </c>
      <c r="AB2048" t="s">
        <v>8597</v>
      </c>
      <c r="AC2048" s="6" t="s">
        <v>12582</v>
      </c>
      <c r="AD2048" s="3">
        <f t="shared" si="248"/>
        <v>4.68</v>
      </c>
      <c r="AE2048" s="4">
        <f t="shared" si="249"/>
        <v>32</v>
      </c>
      <c r="AF2048" s="4">
        <f t="shared" si="250"/>
        <v>1</v>
      </c>
      <c r="AG2048" s="4">
        <f t="shared" si="251"/>
        <v>111</v>
      </c>
      <c r="AH2048" t="str">
        <f t="shared" si="252"/>
        <v>standard</v>
      </c>
      <c r="AI2048" t="b">
        <f t="shared" si="253"/>
        <v>0</v>
      </c>
      <c r="AJ2048" t="str">
        <f t="shared" si="254"/>
        <v>ok</v>
      </c>
      <c r="AK2048" t="s">
        <v>12583</v>
      </c>
      <c r="AM2048" s="2">
        <v>46095</v>
      </c>
      <c r="AN2048" t="b">
        <f t="shared" si="255"/>
        <v>1</v>
      </c>
    </row>
    <row r="2049" spans="1:40" ht="43.2" x14ac:dyDescent="0.3">
      <c r="A2049" t="s">
        <v>12584</v>
      </c>
      <c r="B2049" t="s">
        <v>12585</v>
      </c>
      <c r="C2049" s="6" t="s">
        <v>12586</v>
      </c>
      <c r="D2049" t="s">
        <v>43</v>
      </c>
      <c r="E2049" s="4">
        <v>26</v>
      </c>
      <c r="F2049" t="b">
        <v>1</v>
      </c>
      <c r="G2049" s="4">
        <v>711</v>
      </c>
      <c r="H2049" s="3">
        <v>0</v>
      </c>
      <c r="I2049" s="3">
        <v>2</v>
      </c>
      <c r="J2049" s="3">
        <v>0</v>
      </c>
      <c r="K2049" s="3">
        <v>0.46</v>
      </c>
      <c r="L2049" s="3">
        <v>0.82</v>
      </c>
      <c r="M2049" s="3">
        <v>0</v>
      </c>
      <c r="N2049" s="3">
        <v>0</v>
      </c>
      <c r="O2049" s="3">
        <v>0</v>
      </c>
      <c r="P2049" s="4">
        <v>8</v>
      </c>
      <c r="Q2049" s="4">
        <v>9</v>
      </c>
      <c r="R2049" t="b">
        <v>1</v>
      </c>
      <c r="S2049" t="b">
        <v>0</v>
      </c>
      <c r="T2049" t="b">
        <v>0</v>
      </c>
      <c r="U2049" t="b">
        <v>1</v>
      </c>
      <c r="V2049" t="b">
        <v>1</v>
      </c>
      <c r="W2049" t="s">
        <v>64</v>
      </c>
      <c r="X2049" t="s">
        <v>149</v>
      </c>
      <c r="Y2049" t="s">
        <v>66</v>
      </c>
      <c r="Z2049" s="3">
        <v>3.468</v>
      </c>
      <c r="AA2049" t="s">
        <v>209</v>
      </c>
      <c r="AB2049" t="s">
        <v>12587</v>
      </c>
      <c r="AC2049" s="6" t="s">
        <v>12588</v>
      </c>
      <c r="AD2049" s="3">
        <f t="shared" si="248"/>
        <v>7.56</v>
      </c>
      <c r="AE2049" s="4">
        <f t="shared" si="249"/>
        <v>36</v>
      </c>
      <c r="AF2049" s="4">
        <f t="shared" si="250"/>
        <v>2</v>
      </c>
      <c r="AG2049" s="4">
        <f t="shared" si="251"/>
        <v>121</v>
      </c>
      <c r="AH2049" t="str">
        <f t="shared" si="252"/>
        <v>standard</v>
      </c>
      <c r="AI2049" t="b">
        <f t="shared" si="253"/>
        <v>0</v>
      </c>
      <c r="AJ2049" t="str">
        <f t="shared" si="254"/>
        <v>ok</v>
      </c>
      <c r="AK2049" t="s">
        <v>12589</v>
      </c>
      <c r="AM2049" s="2">
        <v>46093</v>
      </c>
      <c r="AN2049" t="b">
        <f t="shared" si="255"/>
        <v>1</v>
      </c>
    </row>
    <row r="2050" spans="1:40" ht="43.2" x14ac:dyDescent="0.3">
      <c r="A2050" t="s">
        <v>12590</v>
      </c>
      <c r="B2050" t="s">
        <v>12591</v>
      </c>
      <c r="C2050" s="6" t="s">
        <v>12592</v>
      </c>
      <c r="D2050" t="s">
        <v>63</v>
      </c>
      <c r="E2050" s="4">
        <v>15</v>
      </c>
      <c r="F2050" t="b">
        <v>1</v>
      </c>
      <c r="G2050" s="4">
        <v>684</v>
      </c>
      <c r="H2050" s="3">
        <v>0.49</v>
      </c>
      <c r="I2050" s="3">
        <v>1</v>
      </c>
      <c r="J2050" s="3">
        <v>-0.17</v>
      </c>
      <c r="K2050" s="3">
        <v>0</v>
      </c>
      <c r="L2050" s="3">
        <v>0</v>
      </c>
      <c r="M2050" s="3">
        <v>0</v>
      </c>
      <c r="N2050" s="3">
        <v>0</v>
      </c>
      <c r="O2050" s="3">
        <v>0</v>
      </c>
      <c r="P2050" s="4">
        <v>7</v>
      </c>
      <c r="Q2050" s="4">
        <v>7</v>
      </c>
      <c r="R2050" t="b">
        <v>1</v>
      </c>
      <c r="S2050" t="b">
        <v>1</v>
      </c>
      <c r="T2050" t="b">
        <v>1</v>
      </c>
      <c r="U2050" t="b">
        <v>0</v>
      </c>
      <c r="V2050" t="b">
        <v>0</v>
      </c>
      <c r="W2050" t="s">
        <v>111</v>
      </c>
      <c r="X2050" t="s">
        <v>65</v>
      </c>
      <c r="Y2050" t="s">
        <v>74</v>
      </c>
      <c r="Z2050" s="3">
        <v>1.6459999999999999</v>
      </c>
      <c r="AA2050" t="s">
        <v>230</v>
      </c>
      <c r="AB2050" t="s">
        <v>12593</v>
      </c>
      <c r="AC2050" s="6" t="s">
        <v>12594</v>
      </c>
      <c r="AD2050" s="3">
        <f t="shared" ref="AD2050:AD2113" si="256">ROUND(ABS(H2050)*8+ABS(I2050)*1.5+ABS(J2050)*3+ABS(K2050)*2+ABS(L2050)*2+ABS(M2050)*2+ABS(N2050)*2+ABS(O2050)*2+IF(D2050="Legendary",10,IF(D2050="Relic",12,IF(D2050="Epic",7,IF(D2050="Rare",4,IF(D2050="Uncommon",2,IF(D2050="Cursed",5,1)))))),2)</f>
        <v>6.93</v>
      </c>
      <c r="AE2050" s="4">
        <f t="shared" ref="AE2050:AE2113" si="257">MAX(0,ROUND(E2050*(1+AD2050/25)+IF(R2050,2,0)+IF(T2050,4,0),0))</f>
        <v>25</v>
      </c>
      <c r="AF2050" s="4">
        <f t="shared" ref="AF2050:AF2113" si="258">Q2050-P2050+1</f>
        <v>1</v>
      </c>
      <c r="AG2050" s="4">
        <f t="shared" ref="AG2050:AG2113" si="259">LEN(C2050)</f>
        <v>125</v>
      </c>
      <c r="AH2050" t="str">
        <f t="shared" ref="AH2050:AH2113" si="260">IF(D2050="Legendary","boss-vault",IF(D2050="Relic","secret-room",IF(D2050="Cursed","curse-room",IF(AD2050&gt;12,"rare-chest","standard"))))</f>
        <v>standard</v>
      </c>
      <c r="AI2050" t="b">
        <f t="shared" ref="AI2050:AI2113" si="261">OR(H2050&lt;0,I2050&lt;0,J2050&lt;0,K2050&lt;0,L2050&lt;0,M2050&lt;0,N2050&lt;0,O2050&lt;0)</f>
        <v>1</v>
      </c>
      <c r="AJ2050" t="str">
        <f t="shared" ref="AJ2050:AJ2113" si="262">IF(AND(P2050&lt;=Q2050,AE2050&gt;=0,AF2050&gt;0),IF(OR(AD2050&gt;18,AND(D2050="Common",AD2050&gt;10),AND(D2050="Legendary",AE2050&lt;80)),"review: balance outlier",IF(AND(R2050,T2050,U2050),"review: volatile physics",IF(COUNTIF(AA2050,"*fire*")+COUNTIF(AA2050,"*poison*")+COUNTIF(AA2050,"*ice*")&gt;=2,"review: multi-status synergy","ok"))),"invalid: level/price")</f>
        <v>review: multi-status synergy</v>
      </c>
      <c r="AK2050" t="s">
        <v>12595</v>
      </c>
      <c r="AL2050" t="s">
        <v>3929</v>
      </c>
      <c r="AM2050" s="2">
        <v>46121</v>
      </c>
      <c r="AN2050" t="b">
        <f t="shared" ref="AN2050:AN2113" si="263">P2050&lt;=Q2050</f>
        <v>1</v>
      </c>
    </row>
    <row r="2051" spans="1:40" ht="43.2" x14ac:dyDescent="0.3">
      <c r="A2051" t="s">
        <v>12596</v>
      </c>
      <c r="B2051" t="s">
        <v>5899</v>
      </c>
      <c r="C2051" s="6" t="s">
        <v>12597</v>
      </c>
      <c r="D2051" t="s">
        <v>43</v>
      </c>
      <c r="E2051" s="4">
        <v>26</v>
      </c>
      <c r="F2051" t="b">
        <v>1</v>
      </c>
      <c r="G2051" s="4">
        <v>743</v>
      </c>
      <c r="H2051" s="3">
        <v>0</v>
      </c>
      <c r="I2051" s="3">
        <v>2</v>
      </c>
      <c r="J2051" s="3">
        <v>0</v>
      </c>
      <c r="K2051" s="3">
        <v>0</v>
      </c>
      <c r="L2051" s="3">
        <v>-0.04</v>
      </c>
      <c r="M2051" s="3">
        <v>0</v>
      </c>
      <c r="N2051" s="3">
        <v>0</v>
      </c>
      <c r="O2051" s="3">
        <v>0.92</v>
      </c>
      <c r="P2051" s="4">
        <v>5</v>
      </c>
      <c r="Q2051" s="4">
        <v>5</v>
      </c>
      <c r="R2051" t="b">
        <v>1</v>
      </c>
      <c r="S2051" t="b">
        <v>1</v>
      </c>
      <c r="T2051" t="b">
        <v>0</v>
      </c>
      <c r="U2051" t="b">
        <v>0</v>
      </c>
      <c r="V2051" t="b">
        <v>1</v>
      </c>
      <c r="W2051" t="s">
        <v>64</v>
      </c>
      <c r="X2051" t="s">
        <v>128</v>
      </c>
      <c r="Y2051" t="s">
        <v>66</v>
      </c>
      <c r="Z2051" s="3">
        <v>2.6760000000000002</v>
      </c>
      <c r="AA2051" t="s">
        <v>67</v>
      </c>
      <c r="AB2051" t="s">
        <v>5901</v>
      </c>
      <c r="AC2051" s="6" t="s">
        <v>12598</v>
      </c>
      <c r="AD2051" s="3">
        <f t="shared" si="256"/>
        <v>6.92</v>
      </c>
      <c r="AE2051" s="4">
        <f t="shared" si="257"/>
        <v>35</v>
      </c>
      <c r="AF2051" s="4">
        <f t="shared" si="258"/>
        <v>1</v>
      </c>
      <c r="AG2051" s="4">
        <f t="shared" si="259"/>
        <v>115</v>
      </c>
      <c r="AH2051" t="str">
        <f t="shared" si="260"/>
        <v>standard</v>
      </c>
      <c r="AI2051" t="b">
        <f t="shared" si="261"/>
        <v>1</v>
      </c>
      <c r="AJ2051" t="str">
        <f t="shared" si="262"/>
        <v>ok</v>
      </c>
      <c r="AK2051" t="s">
        <v>12599</v>
      </c>
      <c r="AM2051" s="2">
        <v>46190</v>
      </c>
      <c r="AN2051" t="b">
        <f t="shared" si="263"/>
        <v>1</v>
      </c>
    </row>
    <row r="2052" spans="1:40" ht="43.2" x14ac:dyDescent="0.3">
      <c r="A2052" t="s">
        <v>12600</v>
      </c>
      <c r="B2052" t="s">
        <v>12601</v>
      </c>
      <c r="C2052" s="6" t="s">
        <v>12602</v>
      </c>
      <c r="D2052" t="s">
        <v>43</v>
      </c>
      <c r="E2052" s="4">
        <v>26</v>
      </c>
      <c r="F2052" t="b">
        <v>1</v>
      </c>
      <c r="G2052" s="4">
        <v>21</v>
      </c>
      <c r="H2052" s="3">
        <v>0</v>
      </c>
      <c r="I2052" s="3">
        <v>0</v>
      </c>
      <c r="J2052" s="3">
        <v>0</v>
      </c>
      <c r="K2052" s="3">
        <v>0</v>
      </c>
      <c r="L2052" s="3">
        <v>0</v>
      </c>
      <c r="M2052" s="3">
        <v>0</v>
      </c>
      <c r="N2052" s="3">
        <v>0</v>
      </c>
      <c r="O2052" s="3">
        <v>0</v>
      </c>
      <c r="P2052" s="4">
        <v>9</v>
      </c>
      <c r="Q2052" s="4">
        <v>9</v>
      </c>
      <c r="R2052" t="b">
        <v>0</v>
      </c>
      <c r="S2052" t="b">
        <v>0</v>
      </c>
      <c r="T2052" t="b">
        <v>1</v>
      </c>
      <c r="U2052" t="b">
        <v>0</v>
      </c>
      <c r="V2052" t="b">
        <v>0</v>
      </c>
      <c r="W2052" t="s">
        <v>92</v>
      </c>
      <c r="X2052" t="s">
        <v>101</v>
      </c>
      <c r="Y2052" t="s">
        <v>66</v>
      </c>
      <c r="Z2052" s="3">
        <v>9.1999999999999998E-2</v>
      </c>
      <c r="AA2052" t="s">
        <v>1695</v>
      </c>
      <c r="AB2052" t="s">
        <v>12603</v>
      </c>
      <c r="AC2052" s="6" t="s">
        <v>12604</v>
      </c>
      <c r="AD2052" s="3">
        <f t="shared" si="256"/>
        <v>2</v>
      </c>
      <c r="AE2052" s="4">
        <f t="shared" si="257"/>
        <v>32</v>
      </c>
      <c r="AF2052" s="4">
        <f t="shared" si="258"/>
        <v>1</v>
      </c>
      <c r="AG2052" s="4">
        <f t="shared" si="259"/>
        <v>117</v>
      </c>
      <c r="AH2052" t="str">
        <f t="shared" si="260"/>
        <v>standard</v>
      </c>
      <c r="AI2052" t="b">
        <f t="shared" si="261"/>
        <v>0</v>
      </c>
      <c r="AJ2052" t="str">
        <f t="shared" si="262"/>
        <v>ok</v>
      </c>
      <c r="AK2052" t="s">
        <v>12605</v>
      </c>
      <c r="AM2052" s="2">
        <v>46126</v>
      </c>
      <c r="AN2052" t="b">
        <f t="shared" si="263"/>
        <v>1</v>
      </c>
    </row>
    <row r="2053" spans="1:40" ht="43.2" x14ac:dyDescent="0.3">
      <c r="A2053" t="s">
        <v>12606</v>
      </c>
      <c r="B2053" t="s">
        <v>6154</v>
      </c>
      <c r="C2053" s="6" t="s">
        <v>12607</v>
      </c>
      <c r="D2053" t="s">
        <v>63</v>
      </c>
      <c r="E2053" s="4">
        <v>24</v>
      </c>
      <c r="F2053" t="b">
        <v>1</v>
      </c>
      <c r="G2053" s="4">
        <v>1922</v>
      </c>
      <c r="H2053" s="3">
        <v>0</v>
      </c>
      <c r="I2053" s="3">
        <v>1</v>
      </c>
      <c r="J2053" s="3">
        <v>0.14000000000000001</v>
      </c>
      <c r="K2053" s="3">
        <v>0</v>
      </c>
      <c r="L2053" s="3">
        <v>0</v>
      </c>
      <c r="M2053" s="3">
        <v>0.1</v>
      </c>
      <c r="N2053" s="3">
        <v>0</v>
      </c>
      <c r="O2053" s="3">
        <v>0</v>
      </c>
      <c r="P2053" s="4">
        <v>6</v>
      </c>
      <c r="Q2053" s="4">
        <v>10</v>
      </c>
      <c r="R2053" t="b">
        <v>0</v>
      </c>
      <c r="S2053" t="b">
        <v>0</v>
      </c>
      <c r="T2053" t="b">
        <v>1</v>
      </c>
      <c r="U2053" t="b">
        <v>0</v>
      </c>
      <c r="V2053" t="b">
        <v>1</v>
      </c>
      <c r="W2053" t="s">
        <v>100</v>
      </c>
      <c r="X2053" t="s">
        <v>75</v>
      </c>
      <c r="Y2053" t="s">
        <v>74</v>
      </c>
      <c r="Z2053" s="3">
        <v>3.444</v>
      </c>
      <c r="AA2053" t="s">
        <v>612</v>
      </c>
      <c r="AB2053" t="s">
        <v>6156</v>
      </c>
      <c r="AC2053" s="6" t="s">
        <v>12608</v>
      </c>
      <c r="AD2053" s="3">
        <f t="shared" si="256"/>
        <v>3.12</v>
      </c>
      <c r="AE2053" s="4">
        <f t="shared" si="257"/>
        <v>31</v>
      </c>
      <c r="AF2053" s="4">
        <f t="shared" si="258"/>
        <v>5</v>
      </c>
      <c r="AG2053" s="4">
        <f t="shared" si="259"/>
        <v>110</v>
      </c>
      <c r="AH2053" t="str">
        <f t="shared" si="260"/>
        <v>standard</v>
      </c>
      <c r="AI2053" t="b">
        <f t="shared" si="261"/>
        <v>0</v>
      </c>
      <c r="AJ2053" t="str">
        <f t="shared" si="262"/>
        <v>ok</v>
      </c>
      <c r="AK2053" t="s">
        <v>12609</v>
      </c>
      <c r="AM2053" s="2">
        <v>46101</v>
      </c>
      <c r="AN2053" t="b">
        <f t="shared" si="263"/>
        <v>1</v>
      </c>
    </row>
    <row r="2054" spans="1:40" ht="43.2" x14ac:dyDescent="0.3">
      <c r="A2054" t="s">
        <v>12610</v>
      </c>
      <c r="B2054" t="s">
        <v>12611</v>
      </c>
      <c r="C2054" s="6" t="s">
        <v>12612</v>
      </c>
      <c r="D2054" t="s">
        <v>43</v>
      </c>
      <c r="E2054" s="4">
        <v>30</v>
      </c>
      <c r="F2054" t="b">
        <v>1</v>
      </c>
      <c r="G2054" s="4">
        <v>926</v>
      </c>
      <c r="H2054" s="3">
        <v>0.6</v>
      </c>
      <c r="I2054" s="3">
        <v>2</v>
      </c>
      <c r="J2054" s="3">
        <v>0.08</v>
      </c>
      <c r="K2054" s="3">
        <v>0</v>
      </c>
      <c r="L2054" s="3">
        <v>0</v>
      </c>
      <c r="M2054" s="3">
        <v>0</v>
      </c>
      <c r="N2054" s="3">
        <v>0.17</v>
      </c>
      <c r="O2054" s="3">
        <v>0</v>
      </c>
      <c r="P2054" s="4">
        <v>4</v>
      </c>
      <c r="Q2054" s="4">
        <v>5</v>
      </c>
      <c r="R2054" t="b">
        <v>1</v>
      </c>
      <c r="S2054" t="b">
        <v>1</v>
      </c>
      <c r="T2054" t="b">
        <v>0</v>
      </c>
      <c r="U2054" t="b">
        <v>0</v>
      </c>
      <c r="V2054" t="b">
        <v>1</v>
      </c>
      <c r="W2054" t="s">
        <v>148</v>
      </c>
      <c r="X2054" t="s">
        <v>55</v>
      </c>
      <c r="Y2054" t="s">
        <v>331</v>
      </c>
      <c r="Z2054" s="3">
        <v>2.2200000000000002</v>
      </c>
      <c r="AA2054" t="s">
        <v>193</v>
      </c>
      <c r="AB2054" t="s">
        <v>12613</v>
      </c>
      <c r="AC2054" s="6" t="s">
        <v>12614</v>
      </c>
      <c r="AD2054" s="3">
        <f t="shared" si="256"/>
        <v>10.38</v>
      </c>
      <c r="AE2054" s="4">
        <f t="shared" si="257"/>
        <v>44</v>
      </c>
      <c r="AF2054" s="4">
        <f t="shared" si="258"/>
        <v>2</v>
      </c>
      <c r="AG2054" s="4">
        <f t="shared" si="259"/>
        <v>113</v>
      </c>
      <c r="AH2054" t="str">
        <f t="shared" si="260"/>
        <v>standard</v>
      </c>
      <c r="AI2054" t="b">
        <f t="shared" si="261"/>
        <v>0</v>
      </c>
      <c r="AJ2054" t="str">
        <f t="shared" si="262"/>
        <v>ok</v>
      </c>
      <c r="AK2054" t="s">
        <v>12615</v>
      </c>
      <c r="AM2054" s="2">
        <v>46158</v>
      </c>
      <c r="AN2054" t="b">
        <f t="shared" si="263"/>
        <v>1</v>
      </c>
    </row>
    <row r="2055" spans="1:40" ht="43.2" x14ac:dyDescent="0.3">
      <c r="A2055" t="s">
        <v>12616</v>
      </c>
      <c r="B2055" t="s">
        <v>12617</v>
      </c>
      <c r="C2055" s="6" t="s">
        <v>12618</v>
      </c>
      <c r="D2055" t="s">
        <v>43</v>
      </c>
      <c r="E2055" s="4">
        <v>24</v>
      </c>
      <c r="F2055" t="b">
        <v>1</v>
      </c>
      <c r="G2055" s="4">
        <v>459</v>
      </c>
      <c r="H2055" s="3">
        <v>1.21</v>
      </c>
      <c r="I2055" s="3">
        <v>2</v>
      </c>
      <c r="J2055" s="3">
        <v>0.11</v>
      </c>
      <c r="K2055" s="3">
        <v>0</v>
      </c>
      <c r="L2055" s="3">
        <v>0</v>
      </c>
      <c r="M2055" s="3">
        <v>0</v>
      </c>
      <c r="N2055" s="3">
        <v>0</v>
      </c>
      <c r="O2055" s="3">
        <v>0</v>
      </c>
      <c r="P2055" s="4">
        <v>5</v>
      </c>
      <c r="Q2055" s="4">
        <v>6</v>
      </c>
      <c r="R2055" t="b">
        <v>1</v>
      </c>
      <c r="S2055" t="b">
        <v>0</v>
      </c>
      <c r="T2055" t="b">
        <v>1</v>
      </c>
      <c r="U2055" t="b">
        <v>0</v>
      </c>
      <c r="V2055" t="b">
        <v>1</v>
      </c>
      <c r="W2055" t="s">
        <v>92</v>
      </c>
      <c r="X2055" t="s">
        <v>65</v>
      </c>
      <c r="Y2055" t="s">
        <v>222</v>
      </c>
      <c r="Z2055" s="3">
        <v>2.7770000000000001</v>
      </c>
      <c r="AA2055" t="s">
        <v>1505</v>
      </c>
      <c r="AB2055" t="s">
        <v>12619</v>
      </c>
      <c r="AC2055" s="6" t="s">
        <v>12620</v>
      </c>
      <c r="AD2055" s="3">
        <f t="shared" si="256"/>
        <v>15.01</v>
      </c>
      <c r="AE2055" s="4">
        <f t="shared" si="257"/>
        <v>44</v>
      </c>
      <c r="AF2055" s="4">
        <f t="shared" si="258"/>
        <v>2</v>
      </c>
      <c r="AG2055" s="4">
        <f t="shared" si="259"/>
        <v>129</v>
      </c>
      <c r="AH2055" t="str">
        <f t="shared" si="260"/>
        <v>rare-chest</v>
      </c>
      <c r="AI2055" t="b">
        <f t="shared" si="261"/>
        <v>0</v>
      </c>
      <c r="AJ2055" t="str">
        <f t="shared" si="262"/>
        <v>ok</v>
      </c>
      <c r="AK2055" t="s">
        <v>12621</v>
      </c>
      <c r="AM2055" s="2">
        <v>46084</v>
      </c>
      <c r="AN2055" t="b">
        <f t="shared" si="263"/>
        <v>1</v>
      </c>
    </row>
    <row r="2056" spans="1:40" ht="43.2" x14ac:dyDescent="0.3">
      <c r="A2056" t="s">
        <v>12622</v>
      </c>
      <c r="B2056" t="s">
        <v>12623</v>
      </c>
      <c r="C2056" s="6" t="s">
        <v>12624</v>
      </c>
      <c r="D2056" t="s">
        <v>147</v>
      </c>
      <c r="E2056" s="4">
        <v>124</v>
      </c>
      <c r="F2056" t="b">
        <v>1</v>
      </c>
      <c r="G2056" s="4">
        <v>391</v>
      </c>
      <c r="H2056" s="3">
        <v>0</v>
      </c>
      <c r="I2056" s="3">
        <v>-1</v>
      </c>
      <c r="J2056" s="3">
        <v>0</v>
      </c>
      <c r="K2056" s="3">
        <v>0</v>
      </c>
      <c r="L2056" s="3">
        <v>0</v>
      </c>
      <c r="M2056" s="3">
        <v>-0.06</v>
      </c>
      <c r="N2056" s="3">
        <v>0</v>
      </c>
      <c r="O2056" s="3">
        <v>0.4</v>
      </c>
      <c r="P2056" s="4">
        <v>1</v>
      </c>
      <c r="Q2056" s="4">
        <v>9</v>
      </c>
      <c r="R2056" t="b">
        <v>1</v>
      </c>
      <c r="S2056" t="b">
        <v>0</v>
      </c>
      <c r="T2056" t="b">
        <v>0</v>
      </c>
      <c r="U2056" t="b">
        <v>0</v>
      </c>
      <c r="V2056" t="b">
        <v>1</v>
      </c>
      <c r="W2056" t="s">
        <v>44</v>
      </c>
      <c r="X2056" t="s">
        <v>128</v>
      </c>
      <c r="Y2056" t="s">
        <v>129</v>
      </c>
      <c r="Z2056" s="3">
        <v>2.7709999999999999</v>
      </c>
      <c r="AA2056" t="s">
        <v>47</v>
      </c>
      <c r="AB2056" t="s">
        <v>12625</v>
      </c>
      <c r="AC2056" s="6" t="s">
        <v>12626</v>
      </c>
      <c r="AD2056" s="3">
        <f t="shared" si="256"/>
        <v>12.42</v>
      </c>
      <c r="AE2056" s="4">
        <f t="shared" si="257"/>
        <v>188</v>
      </c>
      <c r="AF2056" s="4">
        <f t="shared" si="258"/>
        <v>9</v>
      </c>
      <c r="AG2056" s="4">
        <f t="shared" si="259"/>
        <v>116</v>
      </c>
      <c r="AH2056" t="str">
        <f t="shared" si="260"/>
        <v>boss-vault</v>
      </c>
      <c r="AI2056" t="b">
        <f t="shared" si="261"/>
        <v>1</v>
      </c>
      <c r="AJ2056" t="str">
        <f t="shared" si="262"/>
        <v>ok</v>
      </c>
      <c r="AK2056" t="s">
        <v>12627</v>
      </c>
      <c r="AL2056" t="s">
        <v>4809</v>
      </c>
      <c r="AM2056" s="2">
        <v>46192</v>
      </c>
      <c r="AN2056" t="b">
        <f t="shared" si="263"/>
        <v>1</v>
      </c>
    </row>
    <row r="2057" spans="1:40" ht="43.2" x14ac:dyDescent="0.3">
      <c r="A2057" t="s">
        <v>12628</v>
      </c>
      <c r="B2057" t="s">
        <v>12629</v>
      </c>
      <c r="C2057" s="6" t="s">
        <v>12630</v>
      </c>
      <c r="D2057" t="s">
        <v>63</v>
      </c>
      <c r="E2057" s="4">
        <v>18</v>
      </c>
      <c r="F2057" t="b">
        <v>1</v>
      </c>
      <c r="G2057" s="4">
        <v>2011</v>
      </c>
      <c r="H2057" s="3">
        <v>1</v>
      </c>
      <c r="I2057" s="3">
        <v>1</v>
      </c>
      <c r="J2057" s="3">
        <v>0</v>
      </c>
      <c r="K2057" s="3">
        <v>0</v>
      </c>
      <c r="L2057" s="3">
        <v>0</v>
      </c>
      <c r="M2057" s="3">
        <v>0</v>
      </c>
      <c r="N2057" s="3">
        <v>3.5</v>
      </c>
      <c r="O2057" s="3">
        <v>-0.28999999999999998</v>
      </c>
      <c r="P2057" s="4">
        <v>9</v>
      </c>
      <c r="Q2057" s="4">
        <v>10</v>
      </c>
      <c r="R2057" t="b">
        <v>0</v>
      </c>
      <c r="S2057" t="b">
        <v>0</v>
      </c>
      <c r="T2057" t="b">
        <v>0</v>
      </c>
      <c r="U2057" t="b">
        <v>0</v>
      </c>
      <c r="V2057" t="b">
        <v>1</v>
      </c>
      <c r="W2057" t="s">
        <v>54</v>
      </c>
      <c r="X2057" t="s">
        <v>149</v>
      </c>
      <c r="Y2057" t="s">
        <v>46</v>
      </c>
      <c r="Z2057" s="3">
        <v>3.117</v>
      </c>
      <c r="AA2057" t="s">
        <v>422</v>
      </c>
      <c r="AB2057" t="s">
        <v>12631</v>
      </c>
      <c r="AC2057" s="6" t="s">
        <v>12632</v>
      </c>
      <c r="AD2057" s="3">
        <f t="shared" si="256"/>
        <v>18.079999999999998</v>
      </c>
      <c r="AE2057" s="4">
        <f t="shared" si="257"/>
        <v>31</v>
      </c>
      <c r="AF2057" s="4">
        <f t="shared" si="258"/>
        <v>2</v>
      </c>
      <c r="AG2057" s="4">
        <f t="shared" si="259"/>
        <v>108</v>
      </c>
      <c r="AH2057" t="str">
        <f t="shared" si="260"/>
        <v>rare-chest</v>
      </c>
      <c r="AI2057" t="b">
        <f t="shared" si="261"/>
        <v>1</v>
      </c>
      <c r="AJ2057" t="str">
        <f t="shared" si="262"/>
        <v>review: balance outlier</v>
      </c>
      <c r="AK2057" t="s">
        <v>12633</v>
      </c>
      <c r="AM2057" s="2">
        <v>46061</v>
      </c>
      <c r="AN2057" t="b">
        <f t="shared" si="263"/>
        <v>1</v>
      </c>
    </row>
    <row r="2058" spans="1:40" ht="28.8" x14ac:dyDescent="0.3">
      <c r="A2058" t="s">
        <v>12634</v>
      </c>
      <c r="B2058" t="s">
        <v>12635</v>
      </c>
      <c r="C2058" s="6" t="s">
        <v>12636</v>
      </c>
      <c r="D2058" t="s">
        <v>63</v>
      </c>
      <c r="E2058" s="4">
        <v>19</v>
      </c>
      <c r="F2058" t="b">
        <v>0</v>
      </c>
      <c r="G2058" s="4">
        <v>1728</v>
      </c>
      <c r="H2058" s="3">
        <v>1.3</v>
      </c>
      <c r="I2058" s="3">
        <v>0</v>
      </c>
      <c r="J2058" s="3">
        <v>0</v>
      </c>
      <c r="K2058" s="3">
        <v>0</v>
      </c>
      <c r="L2058" s="3">
        <v>0</v>
      </c>
      <c r="M2058" s="3">
        <v>0</v>
      </c>
      <c r="N2058" s="3">
        <v>2.79</v>
      </c>
      <c r="O2058" s="3">
        <v>0</v>
      </c>
      <c r="P2058" s="4">
        <v>6</v>
      </c>
      <c r="Q2058" s="4">
        <v>9</v>
      </c>
      <c r="R2058" t="b">
        <v>0</v>
      </c>
      <c r="S2058" t="b">
        <v>1</v>
      </c>
      <c r="T2058" t="b">
        <v>0</v>
      </c>
      <c r="U2058" t="b">
        <v>0</v>
      </c>
      <c r="V2058" t="b">
        <v>0</v>
      </c>
      <c r="W2058" t="s">
        <v>100</v>
      </c>
      <c r="X2058" t="s">
        <v>200</v>
      </c>
      <c r="Y2058" t="s">
        <v>46</v>
      </c>
      <c r="Z2058" s="3">
        <v>0.94</v>
      </c>
      <c r="AA2058" t="s">
        <v>304</v>
      </c>
      <c r="AB2058" t="s">
        <v>12637</v>
      </c>
      <c r="AC2058" s="6" t="s">
        <v>12638</v>
      </c>
      <c r="AD2058" s="3">
        <f t="shared" si="256"/>
        <v>16.98</v>
      </c>
      <c r="AE2058" s="4">
        <f t="shared" si="257"/>
        <v>32</v>
      </c>
      <c r="AF2058" s="4">
        <f t="shared" si="258"/>
        <v>4</v>
      </c>
      <c r="AG2058" s="4">
        <f t="shared" si="259"/>
        <v>107</v>
      </c>
      <c r="AH2058" t="str">
        <f t="shared" si="260"/>
        <v>rare-chest</v>
      </c>
      <c r="AI2058" t="b">
        <f t="shared" si="261"/>
        <v>0</v>
      </c>
      <c r="AJ2058" t="str">
        <f t="shared" si="262"/>
        <v>review: balance outlier</v>
      </c>
      <c r="AK2058" t="s">
        <v>12639</v>
      </c>
      <c r="AM2058" s="2">
        <v>46155</v>
      </c>
      <c r="AN2058" t="b">
        <f t="shared" si="263"/>
        <v>1</v>
      </c>
    </row>
    <row r="2059" spans="1:40" ht="43.2" x14ac:dyDescent="0.3">
      <c r="A2059" t="s">
        <v>12640</v>
      </c>
      <c r="B2059" t="s">
        <v>12641</v>
      </c>
      <c r="C2059" s="6" t="s">
        <v>12642</v>
      </c>
      <c r="D2059" t="s">
        <v>63</v>
      </c>
      <c r="E2059" s="4">
        <v>9</v>
      </c>
      <c r="F2059" t="b">
        <v>1</v>
      </c>
      <c r="G2059" s="4">
        <v>1771</v>
      </c>
      <c r="H2059" s="3">
        <v>0</v>
      </c>
      <c r="I2059" s="3">
        <v>0</v>
      </c>
      <c r="J2059" s="3">
        <v>0.32</v>
      </c>
      <c r="K2059" s="3">
        <v>0</v>
      </c>
      <c r="L2059" s="3">
        <v>0</v>
      </c>
      <c r="M2059" s="3">
        <v>0</v>
      </c>
      <c r="N2059" s="3">
        <v>0</v>
      </c>
      <c r="O2059" s="3">
        <v>0</v>
      </c>
      <c r="P2059" s="4">
        <v>6</v>
      </c>
      <c r="Q2059" s="4">
        <v>6</v>
      </c>
      <c r="R2059" t="b">
        <v>1</v>
      </c>
      <c r="S2059" t="b">
        <v>1</v>
      </c>
      <c r="T2059" t="b">
        <v>0</v>
      </c>
      <c r="U2059" t="b">
        <v>0</v>
      </c>
      <c r="V2059" t="b">
        <v>1</v>
      </c>
      <c r="W2059" t="s">
        <v>54</v>
      </c>
      <c r="X2059" t="s">
        <v>128</v>
      </c>
      <c r="Y2059" t="s">
        <v>129</v>
      </c>
      <c r="Z2059" s="3">
        <v>2.5110000000000001</v>
      </c>
      <c r="AA2059" t="s">
        <v>56</v>
      </c>
      <c r="AB2059" t="s">
        <v>12643</v>
      </c>
      <c r="AC2059" s="6" t="s">
        <v>12644</v>
      </c>
      <c r="AD2059" s="3">
        <f t="shared" si="256"/>
        <v>1.96</v>
      </c>
      <c r="AE2059" s="4">
        <f t="shared" si="257"/>
        <v>12</v>
      </c>
      <c r="AF2059" s="4">
        <f t="shared" si="258"/>
        <v>1</v>
      </c>
      <c r="AG2059" s="4">
        <f t="shared" si="259"/>
        <v>116</v>
      </c>
      <c r="AH2059" t="str">
        <f t="shared" si="260"/>
        <v>standard</v>
      </c>
      <c r="AI2059" t="b">
        <f t="shared" si="261"/>
        <v>0</v>
      </c>
      <c r="AJ2059" t="str">
        <f t="shared" si="262"/>
        <v>review: multi-status synergy</v>
      </c>
      <c r="AK2059" t="s">
        <v>12645</v>
      </c>
      <c r="AL2059" t="s">
        <v>107</v>
      </c>
      <c r="AM2059" s="2">
        <v>46098</v>
      </c>
      <c r="AN2059" t="b">
        <f t="shared" si="263"/>
        <v>1</v>
      </c>
    </row>
    <row r="2060" spans="1:40" ht="28.8" x14ac:dyDescent="0.3">
      <c r="A2060" t="s">
        <v>12646</v>
      </c>
      <c r="B2060" t="s">
        <v>12647</v>
      </c>
      <c r="C2060" s="6" t="s">
        <v>12648</v>
      </c>
      <c r="D2060" t="s">
        <v>119</v>
      </c>
      <c r="E2060" s="4">
        <v>50</v>
      </c>
      <c r="F2060" t="b">
        <v>1</v>
      </c>
      <c r="G2060" s="4">
        <v>1417</v>
      </c>
      <c r="H2060" s="3">
        <v>0.14000000000000001</v>
      </c>
      <c r="I2060" s="3">
        <v>0</v>
      </c>
      <c r="J2060" s="3">
        <v>-0.18</v>
      </c>
      <c r="K2060" s="3">
        <v>0</v>
      </c>
      <c r="L2060" s="3">
        <v>0.44</v>
      </c>
      <c r="M2060" s="3">
        <v>0</v>
      </c>
      <c r="N2060" s="3">
        <v>1.27</v>
      </c>
      <c r="O2060" s="3">
        <v>0</v>
      </c>
      <c r="P2060" s="4">
        <v>9</v>
      </c>
      <c r="Q2060" s="4">
        <v>10</v>
      </c>
      <c r="R2060" t="b">
        <v>0</v>
      </c>
      <c r="S2060" t="b">
        <v>0</v>
      </c>
      <c r="T2060" t="b">
        <v>0</v>
      </c>
      <c r="U2060" t="b">
        <v>1</v>
      </c>
      <c r="V2060" t="b">
        <v>0</v>
      </c>
      <c r="W2060" t="s">
        <v>148</v>
      </c>
      <c r="X2060" t="s">
        <v>200</v>
      </c>
      <c r="Y2060" t="s">
        <v>46</v>
      </c>
      <c r="Z2060" s="3">
        <v>2.4119999999999999</v>
      </c>
      <c r="AA2060" t="s">
        <v>157</v>
      </c>
      <c r="AB2060" t="s">
        <v>12649</v>
      </c>
      <c r="AC2060" s="6" t="s">
        <v>12650</v>
      </c>
      <c r="AD2060" s="3">
        <f t="shared" si="256"/>
        <v>9.08</v>
      </c>
      <c r="AE2060" s="4">
        <f t="shared" si="257"/>
        <v>68</v>
      </c>
      <c r="AF2060" s="4">
        <f t="shared" si="258"/>
        <v>2</v>
      </c>
      <c r="AG2060" s="4">
        <f t="shared" si="259"/>
        <v>109</v>
      </c>
      <c r="AH2060" t="str">
        <f t="shared" si="260"/>
        <v>standard</v>
      </c>
      <c r="AI2060" t="b">
        <f t="shared" si="261"/>
        <v>1</v>
      </c>
      <c r="AJ2060" t="str">
        <f t="shared" si="262"/>
        <v>ok</v>
      </c>
      <c r="AK2060" t="s">
        <v>12651</v>
      </c>
      <c r="AM2060" s="2">
        <v>46087</v>
      </c>
      <c r="AN2060" t="b">
        <f t="shared" si="263"/>
        <v>1</v>
      </c>
    </row>
    <row r="2061" spans="1:40" ht="43.2" x14ac:dyDescent="0.3">
      <c r="A2061" t="s">
        <v>12652</v>
      </c>
      <c r="B2061" t="s">
        <v>12653</v>
      </c>
      <c r="C2061" s="6" t="s">
        <v>12654</v>
      </c>
      <c r="D2061" t="s">
        <v>43</v>
      </c>
      <c r="E2061" s="4">
        <v>29</v>
      </c>
      <c r="F2061" t="b">
        <v>1</v>
      </c>
      <c r="G2061" s="4">
        <v>1395</v>
      </c>
      <c r="H2061" s="3">
        <v>0</v>
      </c>
      <c r="I2061" s="3">
        <v>0</v>
      </c>
      <c r="J2061" s="3">
        <v>0</v>
      </c>
      <c r="K2061" s="3">
        <v>0</v>
      </c>
      <c r="L2061" s="3">
        <v>0</v>
      </c>
      <c r="M2061" s="3">
        <v>0</v>
      </c>
      <c r="N2061" s="3">
        <v>0</v>
      </c>
      <c r="O2061" s="3">
        <v>0</v>
      </c>
      <c r="P2061" s="4">
        <v>6</v>
      </c>
      <c r="Q2061" s="4">
        <v>8</v>
      </c>
      <c r="R2061" t="b">
        <v>1</v>
      </c>
      <c r="S2061" t="b">
        <v>0</v>
      </c>
      <c r="T2061" t="b">
        <v>0</v>
      </c>
      <c r="U2061" t="b">
        <v>1</v>
      </c>
      <c r="V2061" t="b">
        <v>1</v>
      </c>
      <c r="W2061" t="s">
        <v>64</v>
      </c>
      <c r="X2061" t="s">
        <v>128</v>
      </c>
      <c r="Y2061" t="s">
        <v>66</v>
      </c>
      <c r="Z2061" s="3">
        <v>1.931</v>
      </c>
      <c r="AA2061" t="s">
        <v>120</v>
      </c>
      <c r="AB2061" t="s">
        <v>12655</v>
      </c>
      <c r="AC2061" s="6" t="s">
        <v>12656</v>
      </c>
      <c r="AD2061" s="3">
        <f t="shared" si="256"/>
        <v>2</v>
      </c>
      <c r="AE2061" s="4">
        <f t="shared" si="257"/>
        <v>33</v>
      </c>
      <c r="AF2061" s="4">
        <f t="shared" si="258"/>
        <v>3</v>
      </c>
      <c r="AG2061" s="4">
        <f t="shared" si="259"/>
        <v>115</v>
      </c>
      <c r="AH2061" t="str">
        <f t="shared" si="260"/>
        <v>standard</v>
      </c>
      <c r="AI2061" t="b">
        <f t="shared" si="261"/>
        <v>0</v>
      </c>
      <c r="AJ2061" t="str">
        <f t="shared" si="262"/>
        <v>ok</v>
      </c>
      <c r="AK2061" t="s">
        <v>12657</v>
      </c>
      <c r="AM2061" s="2">
        <v>46078</v>
      </c>
      <c r="AN2061" t="b">
        <f t="shared" si="263"/>
        <v>1</v>
      </c>
    </row>
    <row r="2062" spans="1:40" ht="43.2" x14ac:dyDescent="0.3">
      <c r="A2062" t="s">
        <v>12658</v>
      </c>
      <c r="B2062" t="s">
        <v>12659</v>
      </c>
      <c r="C2062" s="6" t="s">
        <v>12660</v>
      </c>
      <c r="D2062" t="s">
        <v>43</v>
      </c>
      <c r="E2062" s="4">
        <v>30</v>
      </c>
      <c r="F2062" t="b">
        <v>0</v>
      </c>
      <c r="G2062" s="4">
        <v>1457</v>
      </c>
      <c r="H2062" s="3">
        <v>0</v>
      </c>
      <c r="I2062" s="3">
        <v>0</v>
      </c>
      <c r="J2062" s="3">
        <v>0.45</v>
      </c>
      <c r="K2062" s="3">
        <v>0</v>
      </c>
      <c r="L2062" s="3">
        <v>0</v>
      </c>
      <c r="M2062" s="3">
        <v>0</v>
      </c>
      <c r="N2062" s="3">
        <v>0</v>
      </c>
      <c r="O2062" s="3">
        <v>0</v>
      </c>
      <c r="P2062" s="4">
        <v>5</v>
      </c>
      <c r="Q2062" s="4">
        <v>8</v>
      </c>
      <c r="R2062" t="b">
        <v>1</v>
      </c>
      <c r="S2062" t="b">
        <v>0</v>
      </c>
      <c r="T2062" t="b">
        <v>1</v>
      </c>
      <c r="U2062" t="b">
        <v>0</v>
      </c>
      <c r="V2062" t="b">
        <v>1</v>
      </c>
      <c r="W2062" t="s">
        <v>111</v>
      </c>
      <c r="X2062" t="s">
        <v>75</v>
      </c>
      <c r="Y2062" t="s">
        <v>66</v>
      </c>
      <c r="Z2062" s="3">
        <v>0.66500000000000004</v>
      </c>
      <c r="AA2062" t="s">
        <v>223</v>
      </c>
      <c r="AB2062" t="s">
        <v>12661</v>
      </c>
      <c r="AC2062" s="6" t="s">
        <v>12662</v>
      </c>
      <c r="AD2062" s="3">
        <f t="shared" si="256"/>
        <v>3.35</v>
      </c>
      <c r="AE2062" s="4">
        <f t="shared" si="257"/>
        <v>40</v>
      </c>
      <c r="AF2062" s="4">
        <f t="shared" si="258"/>
        <v>4</v>
      </c>
      <c r="AG2062" s="4">
        <f t="shared" si="259"/>
        <v>119</v>
      </c>
      <c r="AH2062" t="str">
        <f t="shared" si="260"/>
        <v>standard</v>
      </c>
      <c r="AI2062" t="b">
        <f t="shared" si="261"/>
        <v>0</v>
      </c>
      <c r="AJ2062" t="str">
        <f t="shared" si="262"/>
        <v>ok</v>
      </c>
      <c r="AK2062" t="s">
        <v>12663</v>
      </c>
      <c r="AM2062" s="2">
        <v>46129</v>
      </c>
      <c r="AN2062" t="b">
        <f t="shared" si="263"/>
        <v>1</v>
      </c>
    </row>
    <row r="2063" spans="1:40" ht="43.2" x14ac:dyDescent="0.3">
      <c r="A2063" t="s">
        <v>12664</v>
      </c>
      <c r="B2063" t="s">
        <v>12665</v>
      </c>
      <c r="C2063" s="6" t="s">
        <v>12666</v>
      </c>
      <c r="D2063" t="s">
        <v>63</v>
      </c>
      <c r="E2063" s="4">
        <v>16</v>
      </c>
      <c r="F2063" t="b">
        <v>1</v>
      </c>
      <c r="G2063" s="4">
        <v>1116</v>
      </c>
      <c r="H2063" s="3">
        <v>0</v>
      </c>
      <c r="I2063" s="3">
        <v>1</v>
      </c>
      <c r="J2063" s="3">
        <v>-0.15</v>
      </c>
      <c r="K2063" s="3">
        <v>0</v>
      </c>
      <c r="L2063" s="3">
        <v>0</v>
      </c>
      <c r="M2063" s="3">
        <v>0</v>
      </c>
      <c r="N2063" s="3">
        <v>0</v>
      </c>
      <c r="O2063" s="3">
        <v>0</v>
      </c>
      <c r="P2063" s="4">
        <v>1</v>
      </c>
      <c r="Q2063" s="4">
        <v>2</v>
      </c>
      <c r="R2063" t="b">
        <v>0</v>
      </c>
      <c r="S2063" t="b">
        <v>0</v>
      </c>
      <c r="T2063" t="b">
        <v>1</v>
      </c>
      <c r="U2063" t="b">
        <v>0</v>
      </c>
      <c r="V2063" t="b">
        <v>1</v>
      </c>
      <c r="W2063" t="s">
        <v>111</v>
      </c>
      <c r="X2063" t="s">
        <v>75</v>
      </c>
      <c r="Y2063" t="s">
        <v>66</v>
      </c>
      <c r="Z2063" s="3">
        <v>0.438</v>
      </c>
      <c r="AA2063" t="s">
        <v>223</v>
      </c>
      <c r="AB2063" t="s">
        <v>12667</v>
      </c>
      <c r="AC2063" s="6" t="s">
        <v>12668</v>
      </c>
      <c r="AD2063" s="3">
        <f t="shared" si="256"/>
        <v>2.95</v>
      </c>
      <c r="AE2063" s="4">
        <f t="shared" si="257"/>
        <v>22</v>
      </c>
      <c r="AF2063" s="4">
        <f t="shared" si="258"/>
        <v>2</v>
      </c>
      <c r="AG2063" s="4">
        <f t="shared" si="259"/>
        <v>111</v>
      </c>
      <c r="AH2063" t="str">
        <f t="shared" si="260"/>
        <v>standard</v>
      </c>
      <c r="AI2063" t="b">
        <f t="shared" si="261"/>
        <v>1</v>
      </c>
      <c r="AJ2063" t="str">
        <f t="shared" si="262"/>
        <v>ok</v>
      </c>
      <c r="AK2063" t="s">
        <v>12669</v>
      </c>
      <c r="AM2063" s="2">
        <v>46174</v>
      </c>
      <c r="AN2063" t="b">
        <f t="shared" si="263"/>
        <v>1</v>
      </c>
    </row>
    <row r="2064" spans="1:40" ht="43.2" x14ac:dyDescent="0.3">
      <c r="A2064" t="s">
        <v>12670</v>
      </c>
      <c r="B2064" t="s">
        <v>12671</v>
      </c>
      <c r="C2064" s="6" t="s">
        <v>12672</v>
      </c>
      <c r="D2064" t="s">
        <v>63</v>
      </c>
      <c r="E2064" s="4">
        <v>13</v>
      </c>
      <c r="F2064" t="b">
        <v>0</v>
      </c>
      <c r="G2064" s="4">
        <v>565</v>
      </c>
      <c r="H2064" s="3">
        <v>0</v>
      </c>
      <c r="I2064" s="3">
        <v>0</v>
      </c>
      <c r="J2064" s="3">
        <v>0</v>
      </c>
      <c r="K2064" s="3">
        <v>0</v>
      </c>
      <c r="L2064" s="3">
        <v>0</v>
      </c>
      <c r="M2064" s="3">
        <v>0</v>
      </c>
      <c r="N2064" s="3">
        <v>0.61</v>
      </c>
      <c r="O2064" s="3">
        <v>0.66</v>
      </c>
      <c r="P2064" s="4">
        <v>8</v>
      </c>
      <c r="Q2064" s="4">
        <v>8</v>
      </c>
      <c r="R2064" t="b">
        <v>0</v>
      </c>
      <c r="S2064" t="b">
        <v>0</v>
      </c>
      <c r="T2064" t="b">
        <v>0</v>
      </c>
      <c r="U2064" t="b">
        <v>0</v>
      </c>
      <c r="V2064" t="b">
        <v>1</v>
      </c>
      <c r="W2064" t="s">
        <v>148</v>
      </c>
      <c r="X2064" t="s">
        <v>75</v>
      </c>
      <c r="Y2064" t="s">
        <v>222</v>
      </c>
      <c r="Z2064" s="3">
        <v>5.8000000000000003E-2</v>
      </c>
      <c r="AA2064" t="s">
        <v>157</v>
      </c>
      <c r="AB2064" t="s">
        <v>12673</v>
      </c>
      <c r="AC2064" s="6" t="s">
        <v>12674</v>
      </c>
      <c r="AD2064" s="3">
        <f t="shared" si="256"/>
        <v>3.54</v>
      </c>
      <c r="AE2064" s="4">
        <f t="shared" si="257"/>
        <v>15</v>
      </c>
      <c r="AF2064" s="4">
        <f t="shared" si="258"/>
        <v>1</v>
      </c>
      <c r="AG2064" s="4">
        <f t="shared" si="259"/>
        <v>117</v>
      </c>
      <c r="AH2064" t="str">
        <f t="shared" si="260"/>
        <v>standard</v>
      </c>
      <c r="AI2064" t="b">
        <f t="shared" si="261"/>
        <v>0</v>
      </c>
      <c r="AJ2064" t="str">
        <f t="shared" si="262"/>
        <v>ok</v>
      </c>
      <c r="AK2064" t="s">
        <v>12675</v>
      </c>
      <c r="AM2064" s="2">
        <v>46121</v>
      </c>
      <c r="AN2064" t="b">
        <f t="shared" si="263"/>
        <v>1</v>
      </c>
    </row>
    <row r="2065" spans="1:40" ht="43.2" x14ac:dyDescent="0.3">
      <c r="A2065" t="s">
        <v>12676</v>
      </c>
      <c r="B2065" t="s">
        <v>12677</v>
      </c>
      <c r="C2065" s="6" t="s">
        <v>12678</v>
      </c>
      <c r="D2065" t="s">
        <v>63</v>
      </c>
      <c r="E2065" s="4">
        <v>33</v>
      </c>
      <c r="F2065" t="b">
        <v>1</v>
      </c>
      <c r="G2065" s="4">
        <v>423</v>
      </c>
      <c r="H2065" s="3">
        <v>0.87</v>
      </c>
      <c r="I2065" s="3">
        <v>0</v>
      </c>
      <c r="J2065" s="3">
        <v>-0.11</v>
      </c>
      <c r="K2065" s="3">
        <v>0</v>
      </c>
      <c r="L2065" s="3">
        <v>0</v>
      </c>
      <c r="M2065" s="3">
        <v>0</v>
      </c>
      <c r="N2065" s="3">
        <v>0</v>
      </c>
      <c r="O2065" s="3">
        <v>0.22</v>
      </c>
      <c r="P2065" s="4">
        <v>1</v>
      </c>
      <c r="Q2065" s="4">
        <v>7</v>
      </c>
      <c r="R2065" t="b">
        <v>0</v>
      </c>
      <c r="S2065" t="b">
        <v>1</v>
      </c>
      <c r="T2065" t="b">
        <v>0</v>
      </c>
      <c r="U2065" t="b">
        <v>0</v>
      </c>
      <c r="V2065" t="b">
        <v>0</v>
      </c>
      <c r="W2065" t="s">
        <v>64</v>
      </c>
      <c r="X2065" t="s">
        <v>55</v>
      </c>
      <c r="Y2065" t="s">
        <v>222</v>
      </c>
      <c r="Z2065" s="3">
        <v>2.6669999999999998</v>
      </c>
      <c r="AA2065" t="s">
        <v>67</v>
      </c>
      <c r="AB2065" t="s">
        <v>12679</v>
      </c>
      <c r="AC2065" s="6" t="s">
        <v>12680</v>
      </c>
      <c r="AD2065" s="3">
        <f t="shared" si="256"/>
        <v>8.73</v>
      </c>
      <c r="AE2065" s="4">
        <f t="shared" si="257"/>
        <v>45</v>
      </c>
      <c r="AF2065" s="4">
        <f t="shared" si="258"/>
        <v>7</v>
      </c>
      <c r="AG2065" s="4">
        <f t="shared" si="259"/>
        <v>113</v>
      </c>
      <c r="AH2065" t="str">
        <f t="shared" si="260"/>
        <v>standard</v>
      </c>
      <c r="AI2065" t="b">
        <f t="shared" si="261"/>
        <v>1</v>
      </c>
      <c r="AJ2065" t="str">
        <f t="shared" si="262"/>
        <v>ok</v>
      </c>
      <c r="AK2065" t="s">
        <v>12681</v>
      </c>
      <c r="AM2065" s="2">
        <v>46181</v>
      </c>
      <c r="AN2065" t="b">
        <f t="shared" si="263"/>
        <v>1</v>
      </c>
    </row>
    <row r="2066" spans="1:40" ht="28.8" x14ac:dyDescent="0.3">
      <c r="A2066" t="s">
        <v>12682</v>
      </c>
      <c r="B2066" t="s">
        <v>12683</v>
      </c>
      <c r="C2066" s="6" t="s">
        <v>12684</v>
      </c>
      <c r="D2066" t="s">
        <v>63</v>
      </c>
      <c r="E2066" s="4">
        <v>13</v>
      </c>
      <c r="F2066" t="b">
        <v>1</v>
      </c>
      <c r="G2066" s="4">
        <v>823</v>
      </c>
      <c r="H2066" s="3">
        <v>0</v>
      </c>
      <c r="I2066" s="3">
        <v>1</v>
      </c>
      <c r="J2066" s="3">
        <v>0</v>
      </c>
      <c r="K2066" s="3">
        <v>0</v>
      </c>
      <c r="L2066" s="3">
        <v>0</v>
      </c>
      <c r="M2066" s="3">
        <v>0</v>
      </c>
      <c r="N2066" s="3">
        <v>0.74</v>
      </c>
      <c r="O2066" s="3">
        <v>0</v>
      </c>
      <c r="P2066" s="4">
        <v>8</v>
      </c>
      <c r="Q2066" s="4">
        <v>9</v>
      </c>
      <c r="R2066" t="b">
        <v>0</v>
      </c>
      <c r="S2066" t="b">
        <v>0</v>
      </c>
      <c r="T2066" t="b">
        <v>0</v>
      </c>
      <c r="U2066" t="b">
        <v>0</v>
      </c>
      <c r="V2066" t="b">
        <v>0</v>
      </c>
      <c r="W2066" t="s">
        <v>92</v>
      </c>
      <c r="X2066" t="s">
        <v>200</v>
      </c>
      <c r="Y2066" t="s">
        <v>74</v>
      </c>
      <c r="Z2066" s="3">
        <v>2.1680000000000001</v>
      </c>
      <c r="AA2066" t="s">
        <v>93</v>
      </c>
      <c r="AB2066" t="s">
        <v>12685</v>
      </c>
      <c r="AC2066" s="6" t="s">
        <v>12686</v>
      </c>
      <c r="AD2066" s="3">
        <f t="shared" si="256"/>
        <v>3.98</v>
      </c>
      <c r="AE2066" s="4">
        <f t="shared" si="257"/>
        <v>15</v>
      </c>
      <c r="AF2066" s="4">
        <f t="shared" si="258"/>
        <v>2</v>
      </c>
      <c r="AG2066" s="4">
        <f t="shared" si="259"/>
        <v>110</v>
      </c>
      <c r="AH2066" t="str">
        <f t="shared" si="260"/>
        <v>standard</v>
      </c>
      <c r="AI2066" t="b">
        <f t="shared" si="261"/>
        <v>0</v>
      </c>
      <c r="AJ2066" t="str">
        <f t="shared" si="262"/>
        <v>ok</v>
      </c>
      <c r="AK2066" t="s">
        <v>12687</v>
      </c>
      <c r="AL2066" t="s">
        <v>9047</v>
      </c>
      <c r="AM2066" s="2">
        <v>46190</v>
      </c>
      <c r="AN2066" t="b">
        <f t="shared" si="263"/>
        <v>1</v>
      </c>
    </row>
    <row r="2067" spans="1:40" ht="43.2" x14ac:dyDescent="0.3">
      <c r="A2067" t="s">
        <v>12688</v>
      </c>
      <c r="B2067" t="s">
        <v>12689</v>
      </c>
      <c r="C2067" s="6" t="s">
        <v>12690</v>
      </c>
      <c r="D2067" t="s">
        <v>119</v>
      </c>
      <c r="E2067" s="4">
        <v>66</v>
      </c>
      <c r="F2067" t="b">
        <v>0</v>
      </c>
      <c r="G2067" s="4">
        <v>232</v>
      </c>
      <c r="H2067" s="3">
        <v>1.36</v>
      </c>
      <c r="I2067" s="3">
        <v>-1</v>
      </c>
      <c r="J2067" s="3">
        <v>0.55000000000000004</v>
      </c>
      <c r="K2067" s="3">
        <v>0.22</v>
      </c>
      <c r="L2067" s="3">
        <v>0</v>
      </c>
      <c r="M2067" s="3">
        <v>0</v>
      </c>
      <c r="N2067" s="3">
        <v>3.03</v>
      </c>
      <c r="O2067" s="3">
        <v>0</v>
      </c>
      <c r="P2067" s="4">
        <v>2</v>
      </c>
      <c r="Q2067" s="4">
        <v>8</v>
      </c>
      <c r="R2067" t="b">
        <v>1</v>
      </c>
      <c r="S2067" t="b">
        <v>0</v>
      </c>
      <c r="T2067" t="b">
        <v>0</v>
      </c>
      <c r="U2067" t="b">
        <v>0</v>
      </c>
      <c r="V2067" t="b">
        <v>1</v>
      </c>
      <c r="W2067" t="s">
        <v>64</v>
      </c>
      <c r="X2067" t="s">
        <v>128</v>
      </c>
      <c r="Y2067" t="s">
        <v>46</v>
      </c>
      <c r="Z2067" s="3">
        <v>0.66700000000000004</v>
      </c>
      <c r="AA2067" t="s">
        <v>120</v>
      </c>
      <c r="AB2067" t="s">
        <v>12691</v>
      </c>
      <c r="AC2067" s="6" t="s">
        <v>12692</v>
      </c>
      <c r="AD2067" s="3">
        <f t="shared" si="256"/>
        <v>24.53</v>
      </c>
      <c r="AE2067" s="4">
        <f t="shared" si="257"/>
        <v>133</v>
      </c>
      <c r="AF2067" s="4">
        <f t="shared" si="258"/>
        <v>7</v>
      </c>
      <c r="AG2067" s="4">
        <f t="shared" si="259"/>
        <v>113</v>
      </c>
      <c r="AH2067" t="str">
        <f t="shared" si="260"/>
        <v>rare-chest</v>
      </c>
      <c r="AI2067" t="b">
        <f t="shared" si="261"/>
        <v>1</v>
      </c>
      <c r="AJ2067" t="str">
        <f t="shared" si="262"/>
        <v>review: balance outlier</v>
      </c>
      <c r="AK2067" t="s">
        <v>12693</v>
      </c>
      <c r="AM2067" s="2">
        <v>46173</v>
      </c>
      <c r="AN2067" t="b">
        <f t="shared" si="263"/>
        <v>1</v>
      </c>
    </row>
    <row r="2068" spans="1:40" ht="43.2" x14ac:dyDescent="0.3">
      <c r="A2068" t="s">
        <v>12694</v>
      </c>
      <c r="B2068" t="s">
        <v>12695</v>
      </c>
      <c r="C2068" s="6" t="s">
        <v>12696</v>
      </c>
      <c r="D2068" t="s">
        <v>63</v>
      </c>
      <c r="E2068" s="4">
        <v>24</v>
      </c>
      <c r="F2068" t="b">
        <v>0</v>
      </c>
      <c r="G2068" s="4">
        <v>303</v>
      </c>
      <c r="H2068" s="3">
        <v>0</v>
      </c>
      <c r="I2068" s="3">
        <v>2</v>
      </c>
      <c r="J2068" s="3">
        <v>-0.23</v>
      </c>
      <c r="K2068" s="3">
        <v>0</v>
      </c>
      <c r="L2068" s="3">
        <v>0.12</v>
      </c>
      <c r="M2068" s="3">
        <v>0</v>
      </c>
      <c r="N2068" s="3">
        <v>0</v>
      </c>
      <c r="O2068" s="3">
        <v>0</v>
      </c>
      <c r="P2068" s="4">
        <v>6</v>
      </c>
      <c r="Q2068" s="4">
        <v>10</v>
      </c>
      <c r="R2068" t="b">
        <v>0</v>
      </c>
      <c r="S2068" t="b">
        <v>0</v>
      </c>
      <c r="T2068" t="b">
        <v>0</v>
      </c>
      <c r="U2068" t="b">
        <v>0</v>
      </c>
      <c r="V2068" t="b">
        <v>1</v>
      </c>
      <c r="W2068" t="s">
        <v>54</v>
      </c>
      <c r="X2068" t="s">
        <v>149</v>
      </c>
      <c r="Y2068" t="s">
        <v>66</v>
      </c>
      <c r="Z2068" s="3">
        <v>2.0150000000000001</v>
      </c>
      <c r="AA2068" t="s">
        <v>422</v>
      </c>
      <c r="AB2068" t="s">
        <v>12697</v>
      </c>
      <c r="AC2068" s="6" t="s">
        <v>12698</v>
      </c>
      <c r="AD2068" s="3">
        <f t="shared" si="256"/>
        <v>4.93</v>
      </c>
      <c r="AE2068" s="4">
        <f t="shared" si="257"/>
        <v>29</v>
      </c>
      <c r="AF2068" s="4">
        <f t="shared" si="258"/>
        <v>5</v>
      </c>
      <c r="AG2068" s="4">
        <f t="shared" si="259"/>
        <v>112</v>
      </c>
      <c r="AH2068" t="str">
        <f t="shared" si="260"/>
        <v>standard</v>
      </c>
      <c r="AI2068" t="b">
        <f t="shared" si="261"/>
        <v>1</v>
      </c>
      <c r="AJ2068" t="str">
        <f t="shared" si="262"/>
        <v>ok</v>
      </c>
      <c r="AK2068" t="s">
        <v>12699</v>
      </c>
      <c r="AM2068" s="2">
        <v>46129</v>
      </c>
      <c r="AN2068" t="b">
        <f t="shared" si="263"/>
        <v>1</v>
      </c>
    </row>
    <row r="2069" spans="1:40" ht="43.2" x14ac:dyDescent="0.3">
      <c r="A2069" t="s">
        <v>12700</v>
      </c>
      <c r="B2069" t="s">
        <v>12701</v>
      </c>
      <c r="C2069" s="6" t="s">
        <v>12702</v>
      </c>
      <c r="D2069" t="s">
        <v>43</v>
      </c>
      <c r="E2069" s="4">
        <v>40</v>
      </c>
      <c r="F2069" t="b">
        <v>0</v>
      </c>
      <c r="G2069" s="4">
        <v>1319</v>
      </c>
      <c r="H2069" s="3">
        <v>0.4</v>
      </c>
      <c r="I2069" s="3">
        <v>1</v>
      </c>
      <c r="J2069" s="3">
        <v>0</v>
      </c>
      <c r="K2069" s="3">
        <v>0</v>
      </c>
      <c r="L2069" s="3">
        <v>0</v>
      </c>
      <c r="M2069" s="3">
        <v>0</v>
      </c>
      <c r="N2069" s="3">
        <v>-0.97</v>
      </c>
      <c r="O2069" s="3">
        <v>0</v>
      </c>
      <c r="P2069" s="4">
        <v>6</v>
      </c>
      <c r="Q2069" s="4">
        <v>10</v>
      </c>
      <c r="R2069" t="b">
        <v>0</v>
      </c>
      <c r="S2069" t="b">
        <v>0</v>
      </c>
      <c r="T2069" t="b">
        <v>0</v>
      </c>
      <c r="U2069" t="b">
        <v>1</v>
      </c>
      <c r="V2069" t="b">
        <v>1</v>
      </c>
      <c r="W2069" t="s">
        <v>148</v>
      </c>
      <c r="X2069" t="s">
        <v>55</v>
      </c>
      <c r="Y2069" t="s">
        <v>139</v>
      </c>
      <c r="Z2069" s="3">
        <v>1.5449999999999999</v>
      </c>
      <c r="AA2069" t="s">
        <v>157</v>
      </c>
      <c r="AB2069" t="s">
        <v>12703</v>
      </c>
      <c r="AC2069" s="6" t="s">
        <v>12704</v>
      </c>
      <c r="AD2069" s="3">
        <f t="shared" si="256"/>
        <v>8.64</v>
      </c>
      <c r="AE2069" s="4">
        <f t="shared" si="257"/>
        <v>54</v>
      </c>
      <c r="AF2069" s="4">
        <f t="shared" si="258"/>
        <v>5</v>
      </c>
      <c r="AG2069" s="4">
        <f t="shared" si="259"/>
        <v>117</v>
      </c>
      <c r="AH2069" t="str">
        <f t="shared" si="260"/>
        <v>standard</v>
      </c>
      <c r="AI2069" t="b">
        <f t="shared" si="261"/>
        <v>1</v>
      </c>
      <c r="AJ2069" t="str">
        <f t="shared" si="262"/>
        <v>ok</v>
      </c>
      <c r="AK2069" t="s">
        <v>12705</v>
      </c>
      <c r="AM2069" s="2">
        <v>46150</v>
      </c>
      <c r="AN2069" t="b">
        <f t="shared" si="263"/>
        <v>1</v>
      </c>
    </row>
    <row r="2070" spans="1:40" ht="43.2" x14ac:dyDescent="0.3">
      <c r="A2070" t="s">
        <v>12706</v>
      </c>
      <c r="B2070" t="s">
        <v>12707</v>
      </c>
      <c r="C2070" s="6" t="s">
        <v>12708</v>
      </c>
      <c r="D2070" t="s">
        <v>43</v>
      </c>
      <c r="E2070" s="4">
        <v>43</v>
      </c>
      <c r="F2070" t="b">
        <v>1</v>
      </c>
      <c r="G2070" s="4">
        <v>100</v>
      </c>
      <c r="H2070" s="3">
        <v>0</v>
      </c>
      <c r="I2070" s="3">
        <v>-1</v>
      </c>
      <c r="J2070" s="3">
        <v>0</v>
      </c>
      <c r="K2070" s="3">
        <v>0</v>
      </c>
      <c r="L2070" s="3">
        <v>0</v>
      </c>
      <c r="M2070" s="3">
        <v>0.38</v>
      </c>
      <c r="N2070" s="3">
        <v>0</v>
      </c>
      <c r="O2070" s="3">
        <v>0</v>
      </c>
      <c r="P2070" s="4">
        <v>1</v>
      </c>
      <c r="Q2070" s="4">
        <v>6</v>
      </c>
      <c r="R2070" t="b">
        <v>0</v>
      </c>
      <c r="S2070" t="b">
        <v>0</v>
      </c>
      <c r="T2070" t="b">
        <v>0</v>
      </c>
      <c r="U2070" t="b">
        <v>0</v>
      </c>
      <c r="V2070" t="b">
        <v>0</v>
      </c>
      <c r="W2070" t="s">
        <v>54</v>
      </c>
      <c r="X2070" t="s">
        <v>200</v>
      </c>
      <c r="Y2070" t="s">
        <v>66</v>
      </c>
      <c r="Z2070" s="3">
        <v>0.83199999999999996</v>
      </c>
      <c r="AA2070" t="s">
        <v>382</v>
      </c>
      <c r="AB2070" t="s">
        <v>12709</v>
      </c>
      <c r="AC2070" s="6" t="s">
        <v>12710</v>
      </c>
      <c r="AD2070" s="3">
        <f t="shared" si="256"/>
        <v>4.26</v>
      </c>
      <c r="AE2070" s="4">
        <f t="shared" si="257"/>
        <v>50</v>
      </c>
      <c r="AF2070" s="4">
        <f t="shared" si="258"/>
        <v>6</v>
      </c>
      <c r="AG2070" s="4">
        <f t="shared" si="259"/>
        <v>121</v>
      </c>
      <c r="AH2070" t="str">
        <f t="shared" si="260"/>
        <v>standard</v>
      </c>
      <c r="AI2070" t="b">
        <f t="shared" si="261"/>
        <v>1</v>
      </c>
      <c r="AJ2070" t="str">
        <f t="shared" si="262"/>
        <v>ok</v>
      </c>
      <c r="AK2070" t="s">
        <v>12711</v>
      </c>
      <c r="AL2070" t="s">
        <v>1350</v>
      </c>
      <c r="AM2070" s="2">
        <v>46119</v>
      </c>
      <c r="AN2070" t="b">
        <f t="shared" si="263"/>
        <v>1</v>
      </c>
    </row>
    <row r="2071" spans="1:40" ht="28.8" x14ac:dyDescent="0.3">
      <c r="A2071" t="s">
        <v>12712</v>
      </c>
      <c r="B2071" t="s">
        <v>12713</v>
      </c>
      <c r="C2071" s="6" t="s">
        <v>12714</v>
      </c>
      <c r="D2071" t="s">
        <v>178</v>
      </c>
      <c r="E2071" s="4">
        <v>81</v>
      </c>
      <c r="F2071" t="b">
        <v>1</v>
      </c>
      <c r="G2071" s="4">
        <v>416</v>
      </c>
      <c r="H2071" s="3">
        <v>0</v>
      </c>
      <c r="I2071" s="3">
        <v>0</v>
      </c>
      <c r="J2071" s="3">
        <v>0</v>
      </c>
      <c r="K2071" s="3">
        <v>1.04</v>
      </c>
      <c r="L2071" s="3">
        <v>0</v>
      </c>
      <c r="M2071" s="3">
        <v>0</v>
      </c>
      <c r="N2071" s="3">
        <v>0</v>
      </c>
      <c r="O2071" s="3">
        <v>0</v>
      </c>
      <c r="P2071" s="4">
        <v>6</v>
      </c>
      <c r="Q2071" s="4">
        <v>7</v>
      </c>
      <c r="R2071" t="b">
        <v>1</v>
      </c>
      <c r="S2071" t="b">
        <v>0</v>
      </c>
      <c r="T2071" t="b">
        <v>0</v>
      </c>
      <c r="U2071" t="b">
        <v>0</v>
      </c>
      <c r="V2071" t="b">
        <v>0</v>
      </c>
      <c r="W2071" t="s">
        <v>54</v>
      </c>
      <c r="X2071" t="s">
        <v>200</v>
      </c>
      <c r="Y2071" t="s">
        <v>46</v>
      </c>
      <c r="Z2071" s="3">
        <v>0.90700000000000003</v>
      </c>
      <c r="AA2071" t="s">
        <v>382</v>
      </c>
      <c r="AB2071" t="s">
        <v>12715</v>
      </c>
      <c r="AC2071" s="6" t="s">
        <v>12716</v>
      </c>
      <c r="AD2071" s="3">
        <f t="shared" si="256"/>
        <v>9.08</v>
      </c>
      <c r="AE2071" s="4">
        <f t="shared" si="257"/>
        <v>112</v>
      </c>
      <c r="AF2071" s="4">
        <f t="shared" si="258"/>
        <v>2</v>
      </c>
      <c r="AG2071" s="4">
        <f t="shared" si="259"/>
        <v>105</v>
      </c>
      <c r="AH2071" t="str">
        <f t="shared" si="260"/>
        <v>standard</v>
      </c>
      <c r="AI2071" t="b">
        <f t="shared" si="261"/>
        <v>0</v>
      </c>
      <c r="AJ2071" t="str">
        <f t="shared" si="262"/>
        <v>ok</v>
      </c>
      <c r="AK2071" t="s">
        <v>12717</v>
      </c>
      <c r="AM2071" s="2">
        <v>46103</v>
      </c>
      <c r="AN2071" t="b">
        <f t="shared" si="263"/>
        <v>1</v>
      </c>
    </row>
    <row r="2072" spans="1:40" ht="43.2" x14ac:dyDescent="0.3">
      <c r="A2072" t="s">
        <v>12718</v>
      </c>
      <c r="B2072" t="s">
        <v>12719</v>
      </c>
      <c r="C2072" s="6" t="s">
        <v>12720</v>
      </c>
      <c r="D2072" t="s">
        <v>63</v>
      </c>
      <c r="E2072" s="4">
        <v>33</v>
      </c>
      <c r="F2072" t="b">
        <v>1</v>
      </c>
      <c r="G2072" s="4">
        <v>1986</v>
      </c>
      <c r="H2072" s="3">
        <v>0</v>
      </c>
      <c r="I2072" s="3">
        <v>0</v>
      </c>
      <c r="J2072" s="3">
        <v>-0.14000000000000001</v>
      </c>
      <c r="K2072" s="3">
        <v>0</v>
      </c>
      <c r="L2072" s="3">
        <v>0</v>
      </c>
      <c r="M2072" s="3">
        <v>0.15</v>
      </c>
      <c r="N2072" s="3">
        <v>0</v>
      </c>
      <c r="O2072" s="3">
        <v>0</v>
      </c>
      <c r="P2072" s="4">
        <v>2</v>
      </c>
      <c r="Q2072" s="4">
        <v>9</v>
      </c>
      <c r="R2072" t="b">
        <v>0</v>
      </c>
      <c r="S2072" t="b">
        <v>1</v>
      </c>
      <c r="T2072" t="b">
        <v>1</v>
      </c>
      <c r="U2072" t="b">
        <v>1</v>
      </c>
      <c r="V2072" t="b">
        <v>0</v>
      </c>
      <c r="W2072" t="s">
        <v>127</v>
      </c>
      <c r="X2072" t="s">
        <v>45</v>
      </c>
      <c r="Y2072" t="s">
        <v>139</v>
      </c>
      <c r="Z2072" s="3">
        <v>2.0499999999999998</v>
      </c>
      <c r="AA2072" t="s">
        <v>130</v>
      </c>
      <c r="AB2072" t="s">
        <v>12721</v>
      </c>
      <c r="AC2072" s="6" t="s">
        <v>12722</v>
      </c>
      <c r="AD2072" s="3">
        <f t="shared" si="256"/>
        <v>1.72</v>
      </c>
      <c r="AE2072" s="4">
        <f t="shared" si="257"/>
        <v>39</v>
      </c>
      <c r="AF2072" s="4">
        <f t="shared" si="258"/>
        <v>8</v>
      </c>
      <c r="AG2072" s="4">
        <f t="shared" si="259"/>
        <v>116</v>
      </c>
      <c r="AH2072" t="str">
        <f t="shared" si="260"/>
        <v>standard</v>
      </c>
      <c r="AI2072" t="b">
        <f t="shared" si="261"/>
        <v>1</v>
      </c>
      <c r="AJ2072" t="str">
        <f t="shared" si="262"/>
        <v>ok</v>
      </c>
      <c r="AK2072" t="s">
        <v>12723</v>
      </c>
      <c r="AM2072" s="2">
        <v>46035</v>
      </c>
      <c r="AN2072" t="b">
        <f t="shared" si="263"/>
        <v>1</v>
      </c>
    </row>
    <row r="2073" spans="1:40" ht="43.2" x14ac:dyDescent="0.3">
      <c r="A2073" t="s">
        <v>12724</v>
      </c>
      <c r="B2073" t="s">
        <v>12725</v>
      </c>
      <c r="C2073" s="6" t="s">
        <v>12726</v>
      </c>
      <c r="D2073" t="s">
        <v>63</v>
      </c>
      <c r="E2073" s="4">
        <v>13</v>
      </c>
      <c r="F2073" t="b">
        <v>1</v>
      </c>
      <c r="G2073" s="4">
        <v>31</v>
      </c>
      <c r="H2073" s="3">
        <v>1.5</v>
      </c>
      <c r="I2073" s="3">
        <v>0</v>
      </c>
      <c r="J2073" s="3">
        <v>0.34</v>
      </c>
      <c r="K2073" s="3">
        <v>0</v>
      </c>
      <c r="L2073" s="3">
        <v>-0.33</v>
      </c>
      <c r="M2073" s="3">
        <v>0</v>
      </c>
      <c r="N2073" s="3">
        <v>0</v>
      </c>
      <c r="O2073" s="3">
        <v>0</v>
      </c>
      <c r="P2073" s="4">
        <v>7</v>
      </c>
      <c r="Q2073" s="4">
        <v>8</v>
      </c>
      <c r="R2073" t="b">
        <v>0</v>
      </c>
      <c r="S2073" t="b">
        <v>1</v>
      </c>
      <c r="T2073" t="b">
        <v>1</v>
      </c>
      <c r="U2073" t="b">
        <v>0</v>
      </c>
      <c r="V2073" t="b">
        <v>1</v>
      </c>
      <c r="W2073" t="s">
        <v>111</v>
      </c>
      <c r="X2073" t="s">
        <v>55</v>
      </c>
      <c r="Y2073" t="s">
        <v>66</v>
      </c>
      <c r="Z2073" s="3">
        <v>2.407</v>
      </c>
      <c r="AA2073" t="s">
        <v>230</v>
      </c>
      <c r="AB2073" t="s">
        <v>12727</v>
      </c>
      <c r="AC2073" s="6" t="s">
        <v>12728</v>
      </c>
      <c r="AD2073" s="3">
        <f t="shared" si="256"/>
        <v>14.68</v>
      </c>
      <c r="AE2073" s="4">
        <f t="shared" si="257"/>
        <v>25</v>
      </c>
      <c r="AF2073" s="4">
        <f t="shared" si="258"/>
        <v>2</v>
      </c>
      <c r="AG2073" s="4">
        <f t="shared" si="259"/>
        <v>119</v>
      </c>
      <c r="AH2073" t="str">
        <f t="shared" si="260"/>
        <v>rare-chest</v>
      </c>
      <c r="AI2073" t="b">
        <f t="shared" si="261"/>
        <v>1</v>
      </c>
      <c r="AJ2073" t="str">
        <f t="shared" si="262"/>
        <v>review: balance outlier</v>
      </c>
      <c r="AK2073" t="s">
        <v>12729</v>
      </c>
      <c r="AL2073" t="s">
        <v>12340</v>
      </c>
      <c r="AM2073" s="2">
        <v>46087</v>
      </c>
      <c r="AN2073" t="b">
        <f t="shared" si="263"/>
        <v>1</v>
      </c>
    </row>
    <row r="2074" spans="1:40" ht="43.2" x14ac:dyDescent="0.3">
      <c r="A2074" t="s">
        <v>12730</v>
      </c>
      <c r="B2074" t="s">
        <v>12731</v>
      </c>
      <c r="C2074" s="6" t="s">
        <v>12732</v>
      </c>
      <c r="D2074" t="s">
        <v>200</v>
      </c>
      <c r="E2074" s="4">
        <v>196</v>
      </c>
      <c r="F2074" t="b">
        <v>0</v>
      </c>
      <c r="G2074" s="4">
        <v>1559</v>
      </c>
      <c r="H2074" s="3">
        <v>0</v>
      </c>
      <c r="I2074" s="3">
        <v>3</v>
      </c>
      <c r="J2074" s="3">
        <v>0.64</v>
      </c>
      <c r="K2074" s="3">
        <v>0</v>
      </c>
      <c r="L2074" s="3">
        <v>0</v>
      </c>
      <c r="M2074" s="3">
        <v>0</v>
      </c>
      <c r="N2074" s="3">
        <v>0.64</v>
      </c>
      <c r="O2074" s="3">
        <v>0</v>
      </c>
      <c r="P2074" s="4">
        <v>4</v>
      </c>
      <c r="Q2074" s="4">
        <v>10</v>
      </c>
      <c r="R2074" t="b">
        <v>0</v>
      </c>
      <c r="S2074" t="b">
        <v>1</v>
      </c>
      <c r="T2074" t="b">
        <v>1</v>
      </c>
      <c r="U2074" t="b">
        <v>0</v>
      </c>
      <c r="V2074" t="b">
        <v>1</v>
      </c>
      <c r="W2074" t="s">
        <v>111</v>
      </c>
      <c r="X2074" t="s">
        <v>149</v>
      </c>
      <c r="Y2074" t="s">
        <v>102</v>
      </c>
      <c r="Z2074" s="3">
        <v>3.2949999999999999</v>
      </c>
      <c r="AA2074" t="s">
        <v>12733</v>
      </c>
      <c r="AB2074" t="s">
        <v>12734</v>
      </c>
      <c r="AC2074" s="6" t="s">
        <v>12735</v>
      </c>
      <c r="AD2074" s="3">
        <f t="shared" si="256"/>
        <v>19.7</v>
      </c>
      <c r="AE2074" s="4">
        <f t="shared" si="257"/>
        <v>354</v>
      </c>
      <c r="AF2074" s="4">
        <f t="shared" si="258"/>
        <v>7</v>
      </c>
      <c r="AG2074" s="4">
        <f t="shared" si="259"/>
        <v>121</v>
      </c>
      <c r="AH2074" t="str">
        <f t="shared" si="260"/>
        <v>secret-room</v>
      </c>
      <c r="AI2074" t="b">
        <f t="shared" si="261"/>
        <v>0</v>
      </c>
      <c r="AJ2074" t="str">
        <f t="shared" si="262"/>
        <v>review: balance outlier</v>
      </c>
      <c r="AK2074" t="s">
        <v>12736</v>
      </c>
      <c r="AM2074" s="2">
        <v>46166</v>
      </c>
      <c r="AN2074" t="b">
        <f t="shared" si="263"/>
        <v>1</v>
      </c>
    </row>
    <row r="2075" spans="1:40" ht="43.2" x14ac:dyDescent="0.3">
      <c r="A2075" t="s">
        <v>12737</v>
      </c>
      <c r="B2075" t="s">
        <v>12738</v>
      </c>
      <c r="C2075" s="6" t="s">
        <v>12739</v>
      </c>
      <c r="D2075" t="s">
        <v>147</v>
      </c>
      <c r="E2075" s="4">
        <v>205</v>
      </c>
      <c r="F2075" t="b">
        <v>1</v>
      </c>
      <c r="G2075" s="4">
        <v>635</v>
      </c>
      <c r="H2075" s="3">
        <v>1.49</v>
      </c>
      <c r="I2075" s="3">
        <v>0</v>
      </c>
      <c r="J2075" s="3">
        <v>0</v>
      </c>
      <c r="K2075" s="3">
        <v>0</v>
      </c>
      <c r="L2075" s="3">
        <v>0</v>
      </c>
      <c r="M2075" s="3">
        <v>0</v>
      </c>
      <c r="N2075" s="3">
        <v>0</v>
      </c>
      <c r="O2075" s="3">
        <v>0</v>
      </c>
      <c r="P2075" s="4">
        <v>6</v>
      </c>
      <c r="Q2075" s="4">
        <v>9</v>
      </c>
      <c r="R2075" t="b">
        <v>0</v>
      </c>
      <c r="S2075" t="b">
        <v>0</v>
      </c>
      <c r="T2075" t="b">
        <v>0</v>
      </c>
      <c r="U2075" t="b">
        <v>1</v>
      </c>
      <c r="V2075" t="b">
        <v>1</v>
      </c>
      <c r="W2075" t="s">
        <v>64</v>
      </c>
      <c r="X2075" t="s">
        <v>45</v>
      </c>
      <c r="Y2075" t="s">
        <v>66</v>
      </c>
      <c r="Z2075" s="3">
        <v>1.3109999999999999</v>
      </c>
      <c r="AA2075" t="s">
        <v>120</v>
      </c>
      <c r="AB2075" t="s">
        <v>12740</v>
      </c>
      <c r="AC2075" s="6" t="s">
        <v>12741</v>
      </c>
      <c r="AD2075" s="3">
        <f t="shared" si="256"/>
        <v>21.92</v>
      </c>
      <c r="AE2075" s="4">
        <f t="shared" si="257"/>
        <v>385</v>
      </c>
      <c r="AF2075" s="4">
        <f t="shared" si="258"/>
        <v>4</v>
      </c>
      <c r="AG2075" s="4">
        <f t="shared" si="259"/>
        <v>117</v>
      </c>
      <c r="AH2075" t="str">
        <f t="shared" si="260"/>
        <v>boss-vault</v>
      </c>
      <c r="AI2075" t="b">
        <f t="shared" si="261"/>
        <v>0</v>
      </c>
      <c r="AJ2075" t="str">
        <f t="shared" si="262"/>
        <v>review: balance outlier</v>
      </c>
      <c r="AK2075" t="s">
        <v>12742</v>
      </c>
      <c r="AL2075" t="s">
        <v>1134</v>
      </c>
      <c r="AM2075" s="2">
        <v>46173</v>
      </c>
      <c r="AN2075" t="b">
        <f t="shared" si="263"/>
        <v>1</v>
      </c>
    </row>
    <row r="2076" spans="1:40" ht="43.2" x14ac:dyDescent="0.3">
      <c r="A2076" t="s">
        <v>12743</v>
      </c>
      <c r="B2076" t="s">
        <v>12744</v>
      </c>
      <c r="C2076" s="6" t="s">
        <v>12745</v>
      </c>
      <c r="D2076" t="s">
        <v>119</v>
      </c>
      <c r="E2076" s="4">
        <v>65</v>
      </c>
      <c r="F2076" t="b">
        <v>1</v>
      </c>
      <c r="G2076" s="4">
        <v>1599</v>
      </c>
      <c r="H2076" s="3">
        <v>0</v>
      </c>
      <c r="I2076" s="3">
        <v>0</v>
      </c>
      <c r="J2076" s="3">
        <v>0</v>
      </c>
      <c r="K2076" s="3">
        <v>0</v>
      </c>
      <c r="L2076" s="3">
        <v>0</v>
      </c>
      <c r="M2076" s="3">
        <v>0</v>
      </c>
      <c r="N2076" s="3">
        <v>0</v>
      </c>
      <c r="O2076" s="3">
        <v>0</v>
      </c>
      <c r="P2076" s="4">
        <v>7</v>
      </c>
      <c r="Q2076" s="4">
        <v>10</v>
      </c>
      <c r="R2076" t="b">
        <v>1</v>
      </c>
      <c r="S2076" t="b">
        <v>0</v>
      </c>
      <c r="T2076" t="b">
        <v>0</v>
      </c>
      <c r="U2076" t="b">
        <v>1</v>
      </c>
      <c r="V2076" t="b">
        <v>0</v>
      </c>
      <c r="W2076" t="s">
        <v>44</v>
      </c>
      <c r="X2076" t="s">
        <v>65</v>
      </c>
      <c r="Y2076" t="s">
        <v>102</v>
      </c>
      <c r="Z2076" s="3">
        <v>1.5960000000000001</v>
      </c>
      <c r="AA2076" t="s">
        <v>47</v>
      </c>
      <c r="AB2076" t="s">
        <v>12746</v>
      </c>
      <c r="AC2076" s="6" t="s">
        <v>12747</v>
      </c>
      <c r="AD2076" s="3">
        <f t="shared" si="256"/>
        <v>4</v>
      </c>
      <c r="AE2076" s="4">
        <f t="shared" si="257"/>
        <v>77</v>
      </c>
      <c r="AF2076" s="4">
        <f t="shared" si="258"/>
        <v>4</v>
      </c>
      <c r="AG2076" s="4">
        <f t="shared" si="259"/>
        <v>116</v>
      </c>
      <c r="AH2076" t="str">
        <f t="shared" si="260"/>
        <v>standard</v>
      </c>
      <c r="AI2076" t="b">
        <f t="shared" si="261"/>
        <v>0</v>
      </c>
      <c r="AJ2076" t="str">
        <f t="shared" si="262"/>
        <v>ok</v>
      </c>
      <c r="AK2076" t="s">
        <v>12748</v>
      </c>
      <c r="AL2076" t="s">
        <v>12749</v>
      </c>
      <c r="AM2076" s="2">
        <v>46067</v>
      </c>
      <c r="AN2076" t="b">
        <f t="shared" si="263"/>
        <v>1</v>
      </c>
    </row>
    <row r="2077" spans="1:40" ht="43.2" x14ac:dyDescent="0.3">
      <c r="A2077" t="s">
        <v>12750</v>
      </c>
      <c r="B2077" t="s">
        <v>12751</v>
      </c>
      <c r="C2077" s="6" t="s">
        <v>12752</v>
      </c>
      <c r="D2077" t="s">
        <v>119</v>
      </c>
      <c r="E2077" s="4">
        <v>48</v>
      </c>
      <c r="F2077" t="b">
        <v>1</v>
      </c>
      <c r="G2077" s="4">
        <v>1981</v>
      </c>
      <c r="H2077" s="3">
        <v>0</v>
      </c>
      <c r="I2077" s="3">
        <v>0</v>
      </c>
      <c r="J2077" s="3">
        <v>0</v>
      </c>
      <c r="K2077" s="3">
        <v>0</v>
      </c>
      <c r="L2077" s="3">
        <v>0</v>
      </c>
      <c r="M2077" s="3">
        <v>0</v>
      </c>
      <c r="N2077" s="3">
        <v>0</v>
      </c>
      <c r="O2077" s="3">
        <v>-0.16</v>
      </c>
      <c r="P2077" s="4">
        <v>5</v>
      </c>
      <c r="Q2077" s="4">
        <v>9</v>
      </c>
      <c r="R2077" t="b">
        <v>0</v>
      </c>
      <c r="S2077" t="b">
        <v>0</v>
      </c>
      <c r="T2077" t="b">
        <v>0</v>
      </c>
      <c r="U2077" t="b">
        <v>1</v>
      </c>
      <c r="V2077" t="b">
        <v>1</v>
      </c>
      <c r="W2077" t="s">
        <v>84</v>
      </c>
      <c r="X2077" t="s">
        <v>55</v>
      </c>
      <c r="Y2077" t="s">
        <v>66</v>
      </c>
      <c r="Z2077" s="3">
        <v>1.3069999999999999</v>
      </c>
      <c r="AA2077" t="s">
        <v>85</v>
      </c>
      <c r="AB2077" t="s">
        <v>12753</v>
      </c>
      <c r="AC2077" s="6" t="s">
        <v>12754</v>
      </c>
      <c r="AD2077" s="3">
        <f t="shared" si="256"/>
        <v>4.32</v>
      </c>
      <c r="AE2077" s="4">
        <f t="shared" si="257"/>
        <v>56</v>
      </c>
      <c r="AF2077" s="4">
        <f t="shared" si="258"/>
        <v>5</v>
      </c>
      <c r="AG2077" s="4">
        <f t="shared" si="259"/>
        <v>114</v>
      </c>
      <c r="AH2077" t="str">
        <f t="shared" si="260"/>
        <v>standard</v>
      </c>
      <c r="AI2077" t="b">
        <f t="shared" si="261"/>
        <v>1</v>
      </c>
      <c r="AJ2077" t="str">
        <f t="shared" si="262"/>
        <v>ok</v>
      </c>
      <c r="AK2077" t="s">
        <v>12755</v>
      </c>
      <c r="AL2077" t="s">
        <v>2444</v>
      </c>
      <c r="AM2077" s="2">
        <v>46030</v>
      </c>
      <c r="AN2077" t="b">
        <f t="shared" si="263"/>
        <v>1</v>
      </c>
    </row>
    <row r="2078" spans="1:40" ht="43.2" x14ac:dyDescent="0.3">
      <c r="A2078" t="s">
        <v>12756</v>
      </c>
      <c r="B2078" t="s">
        <v>12757</v>
      </c>
      <c r="C2078" s="6" t="s">
        <v>12758</v>
      </c>
      <c r="D2078" t="s">
        <v>43</v>
      </c>
      <c r="E2078" s="4">
        <v>15</v>
      </c>
      <c r="F2078" t="b">
        <v>1</v>
      </c>
      <c r="G2078" s="4">
        <v>649</v>
      </c>
      <c r="H2078" s="3">
        <v>0</v>
      </c>
      <c r="I2078" s="3">
        <v>2</v>
      </c>
      <c r="J2078" s="3">
        <v>0</v>
      </c>
      <c r="K2078" s="3">
        <v>0</v>
      </c>
      <c r="L2078" s="3">
        <v>0.68</v>
      </c>
      <c r="M2078" s="3">
        <v>0</v>
      </c>
      <c r="N2078" s="3">
        <v>0</v>
      </c>
      <c r="O2078" s="3">
        <v>0</v>
      </c>
      <c r="P2078" s="4">
        <v>7</v>
      </c>
      <c r="Q2078" s="4">
        <v>7</v>
      </c>
      <c r="R2078" t="b">
        <v>0</v>
      </c>
      <c r="S2078" t="b">
        <v>1</v>
      </c>
      <c r="T2078" t="b">
        <v>0</v>
      </c>
      <c r="U2078" t="b">
        <v>1</v>
      </c>
      <c r="V2078" t="b">
        <v>1</v>
      </c>
      <c r="W2078" t="s">
        <v>64</v>
      </c>
      <c r="X2078" t="s">
        <v>45</v>
      </c>
      <c r="Y2078" t="s">
        <v>66</v>
      </c>
      <c r="Z2078" s="3">
        <v>0.66300000000000003</v>
      </c>
      <c r="AA2078" t="s">
        <v>67</v>
      </c>
      <c r="AB2078" t="s">
        <v>12759</v>
      </c>
      <c r="AC2078" s="6" t="s">
        <v>12760</v>
      </c>
      <c r="AD2078" s="3">
        <f t="shared" si="256"/>
        <v>6.36</v>
      </c>
      <c r="AE2078" s="4">
        <f t="shared" si="257"/>
        <v>19</v>
      </c>
      <c r="AF2078" s="4">
        <f t="shared" si="258"/>
        <v>1</v>
      </c>
      <c r="AG2078" s="4">
        <f t="shared" si="259"/>
        <v>120</v>
      </c>
      <c r="AH2078" t="str">
        <f t="shared" si="260"/>
        <v>standard</v>
      </c>
      <c r="AI2078" t="b">
        <f t="shared" si="261"/>
        <v>0</v>
      </c>
      <c r="AJ2078" t="str">
        <f t="shared" si="262"/>
        <v>ok</v>
      </c>
      <c r="AK2078" t="s">
        <v>12761</v>
      </c>
      <c r="AM2078" s="2">
        <v>46043</v>
      </c>
      <c r="AN2078" t="b">
        <f t="shared" si="263"/>
        <v>1</v>
      </c>
    </row>
    <row r="2079" spans="1:40" ht="43.2" x14ac:dyDescent="0.3">
      <c r="A2079" t="s">
        <v>12762</v>
      </c>
      <c r="B2079" t="s">
        <v>12763</v>
      </c>
      <c r="C2079" s="6" t="s">
        <v>12764</v>
      </c>
      <c r="D2079" t="s">
        <v>119</v>
      </c>
      <c r="E2079" s="4">
        <v>71</v>
      </c>
      <c r="F2079" t="b">
        <v>1</v>
      </c>
      <c r="G2079" s="4">
        <v>1368</v>
      </c>
      <c r="H2079" s="3">
        <v>0</v>
      </c>
      <c r="I2079" s="3">
        <v>-1</v>
      </c>
      <c r="J2079" s="3">
        <v>0</v>
      </c>
      <c r="K2079" s="3">
        <v>0</v>
      </c>
      <c r="L2079" s="3">
        <v>0</v>
      </c>
      <c r="M2079" s="3">
        <v>0</v>
      </c>
      <c r="N2079" s="3">
        <v>0.57999999999999996</v>
      </c>
      <c r="O2079" s="3">
        <v>0.86</v>
      </c>
      <c r="P2079" s="4">
        <v>1</v>
      </c>
      <c r="Q2079" s="4">
        <v>8</v>
      </c>
      <c r="R2079" t="b">
        <v>1</v>
      </c>
      <c r="S2079" t="b">
        <v>1</v>
      </c>
      <c r="T2079" t="b">
        <v>0</v>
      </c>
      <c r="U2079" t="b">
        <v>1</v>
      </c>
      <c r="V2079" t="b">
        <v>0</v>
      </c>
      <c r="W2079" t="s">
        <v>148</v>
      </c>
      <c r="X2079" t="s">
        <v>128</v>
      </c>
      <c r="Y2079" t="s">
        <v>129</v>
      </c>
      <c r="Z2079" s="3">
        <v>2.46</v>
      </c>
      <c r="AA2079" t="s">
        <v>193</v>
      </c>
      <c r="AB2079" t="s">
        <v>12765</v>
      </c>
      <c r="AC2079" s="6" t="s">
        <v>12766</v>
      </c>
      <c r="AD2079" s="3">
        <f t="shared" si="256"/>
        <v>8.3800000000000008</v>
      </c>
      <c r="AE2079" s="4">
        <f t="shared" si="257"/>
        <v>97</v>
      </c>
      <c r="AF2079" s="4">
        <f t="shared" si="258"/>
        <v>8</v>
      </c>
      <c r="AG2079" s="4">
        <f t="shared" si="259"/>
        <v>109</v>
      </c>
      <c r="AH2079" t="str">
        <f t="shared" si="260"/>
        <v>standard</v>
      </c>
      <c r="AI2079" t="b">
        <f t="shared" si="261"/>
        <v>1</v>
      </c>
      <c r="AJ2079" t="str">
        <f t="shared" si="262"/>
        <v>ok</v>
      </c>
      <c r="AK2079" t="s">
        <v>12767</v>
      </c>
      <c r="AL2079" t="s">
        <v>2750</v>
      </c>
      <c r="AM2079" s="2">
        <v>46112</v>
      </c>
      <c r="AN2079" t="b">
        <f t="shared" si="263"/>
        <v>1</v>
      </c>
    </row>
    <row r="2080" spans="1:40" ht="43.2" x14ac:dyDescent="0.3">
      <c r="A2080" t="s">
        <v>12768</v>
      </c>
      <c r="B2080" t="s">
        <v>12769</v>
      </c>
      <c r="C2080" s="6" t="s">
        <v>12770</v>
      </c>
      <c r="D2080" t="s">
        <v>119</v>
      </c>
      <c r="E2080" s="4">
        <v>59</v>
      </c>
      <c r="F2080" t="b">
        <v>0</v>
      </c>
      <c r="G2080" s="4">
        <v>994</v>
      </c>
      <c r="H2080" s="3">
        <v>0</v>
      </c>
      <c r="I2080" s="3">
        <v>2</v>
      </c>
      <c r="J2080" s="3">
        <v>0</v>
      </c>
      <c r="K2080" s="3">
        <v>0</v>
      </c>
      <c r="L2080" s="3">
        <v>-0.34</v>
      </c>
      <c r="M2080" s="3">
        <v>0</v>
      </c>
      <c r="N2080" s="3">
        <v>0</v>
      </c>
      <c r="O2080" s="3">
        <v>0</v>
      </c>
      <c r="P2080" s="4">
        <v>5</v>
      </c>
      <c r="Q2080" s="4">
        <v>9</v>
      </c>
      <c r="R2080" t="b">
        <v>1</v>
      </c>
      <c r="S2080" t="b">
        <v>0</v>
      </c>
      <c r="T2080" t="b">
        <v>0</v>
      </c>
      <c r="U2080" t="b">
        <v>0</v>
      </c>
      <c r="V2080" t="b">
        <v>1</v>
      </c>
      <c r="W2080" t="s">
        <v>138</v>
      </c>
      <c r="X2080" t="s">
        <v>65</v>
      </c>
      <c r="Y2080" t="s">
        <v>331</v>
      </c>
      <c r="Z2080" s="3">
        <v>3.1739999999999999</v>
      </c>
      <c r="AA2080" t="s">
        <v>140</v>
      </c>
      <c r="AB2080" t="s">
        <v>12771</v>
      </c>
      <c r="AC2080" s="6" t="s">
        <v>12772</v>
      </c>
      <c r="AD2080" s="3">
        <f t="shared" si="256"/>
        <v>7.68</v>
      </c>
      <c r="AE2080" s="4">
        <f t="shared" si="257"/>
        <v>79</v>
      </c>
      <c r="AF2080" s="4">
        <f t="shared" si="258"/>
        <v>5</v>
      </c>
      <c r="AG2080" s="4">
        <f t="shared" si="259"/>
        <v>112</v>
      </c>
      <c r="AH2080" t="str">
        <f t="shared" si="260"/>
        <v>standard</v>
      </c>
      <c r="AI2080" t="b">
        <f t="shared" si="261"/>
        <v>1</v>
      </c>
      <c r="AJ2080" t="str">
        <f t="shared" si="262"/>
        <v>ok</v>
      </c>
      <c r="AK2080" t="s">
        <v>12773</v>
      </c>
      <c r="AL2080" t="s">
        <v>11128</v>
      </c>
      <c r="AM2080" s="2">
        <v>46064</v>
      </c>
      <c r="AN2080" t="b">
        <f t="shared" si="263"/>
        <v>1</v>
      </c>
    </row>
    <row r="2081" spans="1:40" ht="43.2" x14ac:dyDescent="0.3">
      <c r="A2081" t="s">
        <v>12774</v>
      </c>
      <c r="B2081" t="s">
        <v>12775</v>
      </c>
      <c r="C2081" s="6" t="s">
        <v>12776</v>
      </c>
      <c r="D2081" t="s">
        <v>63</v>
      </c>
      <c r="E2081" s="4">
        <v>15</v>
      </c>
      <c r="F2081" t="b">
        <v>0</v>
      </c>
      <c r="G2081" s="4">
        <v>192</v>
      </c>
      <c r="H2081" s="3">
        <v>0</v>
      </c>
      <c r="I2081" s="3">
        <v>-1</v>
      </c>
      <c r="J2081" s="3">
        <v>0</v>
      </c>
      <c r="K2081" s="3">
        <v>0</v>
      </c>
      <c r="L2081" s="3">
        <v>0</v>
      </c>
      <c r="M2081" s="3">
        <v>0</v>
      </c>
      <c r="N2081" s="3">
        <v>0</v>
      </c>
      <c r="O2081" s="3">
        <v>0</v>
      </c>
      <c r="P2081" s="4">
        <v>8</v>
      </c>
      <c r="Q2081" s="4">
        <v>8</v>
      </c>
      <c r="R2081" t="b">
        <v>1</v>
      </c>
      <c r="S2081" t="b">
        <v>0</v>
      </c>
      <c r="T2081" t="b">
        <v>0</v>
      </c>
      <c r="U2081" t="b">
        <v>1</v>
      </c>
      <c r="V2081" t="b">
        <v>1</v>
      </c>
      <c r="W2081" t="s">
        <v>92</v>
      </c>
      <c r="X2081" t="s">
        <v>65</v>
      </c>
      <c r="Y2081" t="s">
        <v>66</v>
      </c>
      <c r="Z2081" s="3">
        <v>0.23300000000000001</v>
      </c>
      <c r="AA2081" t="s">
        <v>93</v>
      </c>
      <c r="AB2081" t="s">
        <v>12777</v>
      </c>
      <c r="AC2081" s="6" t="s">
        <v>12778</v>
      </c>
      <c r="AD2081" s="3">
        <f t="shared" si="256"/>
        <v>2.5</v>
      </c>
      <c r="AE2081" s="4">
        <f t="shared" si="257"/>
        <v>19</v>
      </c>
      <c r="AF2081" s="4">
        <f t="shared" si="258"/>
        <v>1</v>
      </c>
      <c r="AG2081" s="4">
        <f t="shared" si="259"/>
        <v>120</v>
      </c>
      <c r="AH2081" t="str">
        <f t="shared" si="260"/>
        <v>standard</v>
      </c>
      <c r="AI2081" t="b">
        <f t="shared" si="261"/>
        <v>1</v>
      </c>
      <c r="AJ2081" t="str">
        <f t="shared" si="262"/>
        <v>ok</v>
      </c>
      <c r="AK2081" t="s">
        <v>12779</v>
      </c>
      <c r="AM2081" s="2">
        <v>46133</v>
      </c>
      <c r="AN2081" t="b">
        <f t="shared" si="263"/>
        <v>1</v>
      </c>
    </row>
    <row r="2082" spans="1:40" ht="43.2" x14ac:dyDescent="0.3">
      <c r="A2082" t="s">
        <v>12780</v>
      </c>
      <c r="B2082" t="s">
        <v>12781</v>
      </c>
      <c r="C2082" s="6" t="s">
        <v>12782</v>
      </c>
      <c r="D2082" t="s">
        <v>43</v>
      </c>
      <c r="E2082" s="4">
        <v>32</v>
      </c>
      <c r="F2082" t="b">
        <v>1</v>
      </c>
      <c r="G2082" s="4">
        <v>1788</v>
      </c>
      <c r="H2082" s="3">
        <v>1.05</v>
      </c>
      <c r="I2082" s="3">
        <v>0</v>
      </c>
      <c r="J2082" s="3">
        <v>0.64</v>
      </c>
      <c r="K2082" s="3">
        <v>-0.15</v>
      </c>
      <c r="L2082" s="3">
        <v>0</v>
      </c>
      <c r="M2082" s="3">
        <v>0</v>
      </c>
      <c r="N2082" s="3">
        <v>0</v>
      </c>
      <c r="O2082" s="3">
        <v>0</v>
      </c>
      <c r="P2082" s="4">
        <v>1</v>
      </c>
      <c r="Q2082" s="4">
        <v>6</v>
      </c>
      <c r="R2082" t="b">
        <v>0</v>
      </c>
      <c r="S2082" t="b">
        <v>1</v>
      </c>
      <c r="T2082" t="b">
        <v>1</v>
      </c>
      <c r="U2082" t="b">
        <v>0</v>
      </c>
      <c r="V2082" t="b">
        <v>0</v>
      </c>
      <c r="W2082" t="s">
        <v>111</v>
      </c>
      <c r="X2082" t="s">
        <v>200</v>
      </c>
      <c r="Y2082" t="s">
        <v>331</v>
      </c>
      <c r="Z2082" s="3">
        <v>0.105</v>
      </c>
      <c r="AA2082" t="s">
        <v>230</v>
      </c>
      <c r="AB2082" t="s">
        <v>12783</v>
      </c>
      <c r="AC2082" s="6" t="s">
        <v>12784</v>
      </c>
      <c r="AD2082" s="3">
        <f t="shared" si="256"/>
        <v>12.62</v>
      </c>
      <c r="AE2082" s="4">
        <f t="shared" si="257"/>
        <v>52</v>
      </c>
      <c r="AF2082" s="4">
        <f t="shared" si="258"/>
        <v>6</v>
      </c>
      <c r="AG2082" s="4">
        <f t="shared" si="259"/>
        <v>111</v>
      </c>
      <c r="AH2082" t="str">
        <f t="shared" si="260"/>
        <v>rare-chest</v>
      </c>
      <c r="AI2082" t="b">
        <f t="shared" si="261"/>
        <v>1</v>
      </c>
      <c r="AJ2082" t="str">
        <f t="shared" si="262"/>
        <v>review: multi-status synergy</v>
      </c>
      <c r="AK2082" t="s">
        <v>12785</v>
      </c>
      <c r="AM2082" s="2">
        <v>46052</v>
      </c>
      <c r="AN2082" t="b">
        <f t="shared" si="263"/>
        <v>1</v>
      </c>
    </row>
    <row r="2083" spans="1:40" ht="43.2" x14ac:dyDescent="0.3">
      <c r="A2083" t="s">
        <v>12786</v>
      </c>
      <c r="B2083" t="s">
        <v>12787</v>
      </c>
      <c r="C2083" s="6" t="s">
        <v>12788</v>
      </c>
      <c r="D2083" t="s">
        <v>178</v>
      </c>
      <c r="E2083" s="4">
        <v>81</v>
      </c>
      <c r="F2083" t="b">
        <v>1</v>
      </c>
      <c r="G2083" s="4">
        <v>608</v>
      </c>
      <c r="H2083" s="3">
        <v>0</v>
      </c>
      <c r="I2083" s="3">
        <v>0</v>
      </c>
      <c r="J2083" s="3">
        <v>0.44</v>
      </c>
      <c r="K2083" s="3">
        <v>0.64</v>
      </c>
      <c r="L2083" s="3">
        <v>0</v>
      </c>
      <c r="M2083" s="3">
        <v>0</v>
      </c>
      <c r="N2083" s="3">
        <v>0</v>
      </c>
      <c r="O2083" s="3">
        <v>0</v>
      </c>
      <c r="P2083" s="4">
        <v>2</v>
      </c>
      <c r="Q2083" s="4">
        <v>4</v>
      </c>
      <c r="R2083" t="b">
        <v>0</v>
      </c>
      <c r="S2083" t="b">
        <v>1</v>
      </c>
      <c r="T2083" t="b">
        <v>1</v>
      </c>
      <c r="U2083" t="b">
        <v>0</v>
      </c>
      <c r="V2083" t="b">
        <v>1</v>
      </c>
      <c r="W2083" t="s">
        <v>111</v>
      </c>
      <c r="X2083" t="s">
        <v>55</v>
      </c>
      <c r="Y2083" t="s">
        <v>222</v>
      </c>
      <c r="Z2083" s="3">
        <v>0.14899999999999999</v>
      </c>
      <c r="AA2083" t="s">
        <v>230</v>
      </c>
      <c r="AB2083" t="s">
        <v>12789</v>
      </c>
      <c r="AC2083" s="6" t="s">
        <v>12790</v>
      </c>
      <c r="AD2083" s="3">
        <f t="shared" si="256"/>
        <v>9.6</v>
      </c>
      <c r="AE2083" s="4">
        <f t="shared" si="257"/>
        <v>116</v>
      </c>
      <c r="AF2083" s="4">
        <f t="shared" si="258"/>
        <v>3</v>
      </c>
      <c r="AG2083" s="4">
        <f t="shared" si="259"/>
        <v>118</v>
      </c>
      <c r="AH2083" t="str">
        <f t="shared" si="260"/>
        <v>standard</v>
      </c>
      <c r="AI2083" t="b">
        <f t="shared" si="261"/>
        <v>0</v>
      </c>
      <c r="AJ2083" t="str">
        <f t="shared" si="262"/>
        <v>review: multi-status synergy</v>
      </c>
      <c r="AK2083" t="s">
        <v>12791</v>
      </c>
      <c r="AM2083" s="2">
        <v>46165</v>
      </c>
      <c r="AN2083" t="b">
        <f t="shared" si="263"/>
        <v>1</v>
      </c>
    </row>
    <row r="2084" spans="1:40" ht="43.2" x14ac:dyDescent="0.3">
      <c r="A2084" t="s">
        <v>12792</v>
      </c>
      <c r="B2084" t="s">
        <v>12793</v>
      </c>
      <c r="C2084" s="6" t="s">
        <v>12794</v>
      </c>
      <c r="D2084" t="s">
        <v>63</v>
      </c>
      <c r="E2084" s="4">
        <v>22</v>
      </c>
      <c r="F2084" t="b">
        <v>1</v>
      </c>
      <c r="G2084" s="4">
        <v>1670</v>
      </c>
      <c r="H2084" s="3">
        <v>0</v>
      </c>
      <c r="I2084" s="3">
        <v>-1</v>
      </c>
      <c r="J2084" s="3">
        <v>0</v>
      </c>
      <c r="K2084" s="3">
        <v>0</v>
      </c>
      <c r="L2084" s="3">
        <v>0</v>
      </c>
      <c r="M2084" s="3">
        <v>0</v>
      </c>
      <c r="N2084" s="3">
        <v>0</v>
      </c>
      <c r="O2084" s="3">
        <v>0.11</v>
      </c>
      <c r="P2084" s="4">
        <v>7</v>
      </c>
      <c r="Q2084" s="4">
        <v>10</v>
      </c>
      <c r="R2084" t="b">
        <v>0</v>
      </c>
      <c r="S2084" t="b">
        <v>0</v>
      </c>
      <c r="T2084" t="b">
        <v>0</v>
      </c>
      <c r="U2084" t="b">
        <v>1</v>
      </c>
      <c r="V2084" t="b">
        <v>1</v>
      </c>
      <c r="W2084" t="s">
        <v>64</v>
      </c>
      <c r="X2084" t="s">
        <v>101</v>
      </c>
      <c r="Y2084" t="s">
        <v>66</v>
      </c>
      <c r="Z2084" s="3">
        <v>1.871</v>
      </c>
      <c r="AA2084" t="s">
        <v>209</v>
      </c>
      <c r="AB2084" t="s">
        <v>12795</v>
      </c>
      <c r="AC2084" s="6" t="s">
        <v>12796</v>
      </c>
      <c r="AD2084" s="3">
        <f t="shared" si="256"/>
        <v>2.72</v>
      </c>
      <c r="AE2084" s="4">
        <f t="shared" si="257"/>
        <v>24</v>
      </c>
      <c r="AF2084" s="4">
        <f t="shared" si="258"/>
        <v>4</v>
      </c>
      <c r="AG2084" s="4">
        <f t="shared" si="259"/>
        <v>111</v>
      </c>
      <c r="AH2084" t="str">
        <f t="shared" si="260"/>
        <v>standard</v>
      </c>
      <c r="AI2084" t="b">
        <f t="shared" si="261"/>
        <v>1</v>
      </c>
      <c r="AJ2084" t="str">
        <f t="shared" si="262"/>
        <v>ok</v>
      </c>
      <c r="AK2084" t="s">
        <v>12797</v>
      </c>
      <c r="AM2084" s="2">
        <v>46156</v>
      </c>
      <c r="AN2084" t="b">
        <f t="shared" si="263"/>
        <v>1</v>
      </c>
    </row>
    <row r="2085" spans="1:40" ht="43.2" x14ac:dyDescent="0.3">
      <c r="A2085" t="s">
        <v>12798</v>
      </c>
      <c r="B2085" t="s">
        <v>12799</v>
      </c>
      <c r="C2085" s="6" t="s">
        <v>12800</v>
      </c>
      <c r="D2085" t="s">
        <v>63</v>
      </c>
      <c r="E2085" s="4">
        <v>13</v>
      </c>
      <c r="F2085" t="b">
        <v>0</v>
      </c>
      <c r="G2085" s="4">
        <v>1302</v>
      </c>
      <c r="H2085" s="3">
        <v>0</v>
      </c>
      <c r="I2085" s="3">
        <v>-1</v>
      </c>
      <c r="J2085" s="3">
        <v>0</v>
      </c>
      <c r="K2085" s="3">
        <v>0.5</v>
      </c>
      <c r="L2085" s="3">
        <v>-0.15</v>
      </c>
      <c r="M2085" s="3">
        <v>0</v>
      </c>
      <c r="N2085" s="3">
        <v>0</v>
      </c>
      <c r="O2085" s="3">
        <v>0</v>
      </c>
      <c r="P2085" s="4">
        <v>5</v>
      </c>
      <c r="Q2085" s="4">
        <v>6</v>
      </c>
      <c r="R2085" t="b">
        <v>0</v>
      </c>
      <c r="S2085" t="b">
        <v>1</v>
      </c>
      <c r="T2085" t="b">
        <v>0</v>
      </c>
      <c r="U2085" t="b">
        <v>1</v>
      </c>
      <c r="V2085" t="b">
        <v>1</v>
      </c>
      <c r="W2085" t="s">
        <v>64</v>
      </c>
      <c r="X2085" t="s">
        <v>45</v>
      </c>
      <c r="Y2085" t="s">
        <v>74</v>
      </c>
      <c r="Z2085" s="3">
        <v>3.4769999999999999</v>
      </c>
      <c r="AA2085" t="s">
        <v>67</v>
      </c>
      <c r="AB2085" t="s">
        <v>12801</v>
      </c>
      <c r="AC2085" s="6" t="s">
        <v>12802</v>
      </c>
      <c r="AD2085" s="3">
        <f t="shared" si="256"/>
        <v>3.8</v>
      </c>
      <c r="AE2085" s="4">
        <f t="shared" si="257"/>
        <v>15</v>
      </c>
      <c r="AF2085" s="4">
        <f t="shared" si="258"/>
        <v>2</v>
      </c>
      <c r="AG2085" s="4">
        <f t="shared" si="259"/>
        <v>115</v>
      </c>
      <c r="AH2085" t="str">
        <f t="shared" si="260"/>
        <v>standard</v>
      </c>
      <c r="AI2085" t="b">
        <f t="shared" si="261"/>
        <v>1</v>
      </c>
      <c r="AJ2085" t="str">
        <f t="shared" si="262"/>
        <v>ok</v>
      </c>
      <c r="AK2085" t="s">
        <v>12803</v>
      </c>
      <c r="AM2085" s="2">
        <v>46163</v>
      </c>
      <c r="AN2085" t="b">
        <f t="shared" si="263"/>
        <v>1</v>
      </c>
    </row>
    <row r="2086" spans="1:40" ht="43.2" x14ac:dyDescent="0.3">
      <c r="A2086" t="s">
        <v>12804</v>
      </c>
      <c r="B2086" t="s">
        <v>12805</v>
      </c>
      <c r="C2086" s="6" t="s">
        <v>12806</v>
      </c>
      <c r="D2086" t="s">
        <v>63</v>
      </c>
      <c r="E2086" s="4">
        <v>28</v>
      </c>
      <c r="F2086" t="b">
        <v>1</v>
      </c>
      <c r="G2086" s="4">
        <v>130</v>
      </c>
      <c r="H2086" s="3">
        <v>0</v>
      </c>
      <c r="I2086" s="3">
        <v>-1</v>
      </c>
      <c r="J2086" s="3">
        <v>0</v>
      </c>
      <c r="K2086" s="3">
        <v>0.46</v>
      </c>
      <c r="L2086" s="3">
        <v>0</v>
      </c>
      <c r="M2086" s="3">
        <v>0</v>
      </c>
      <c r="N2086" s="3">
        <v>0</v>
      </c>
      <c r="O2086" s="3">
        <v>-0.32</v>
      </c>
      <c r="P2086" s="4">
        <v>4</v>
      </c>
      <c r="Q2086" s="4">
        <v>9</v>
      </c>
      <c r="R2086" t="b">
        <v>1</v>
      </c>
      <c r="S2086" t="b">
        <v>0</v>
      </c>
      <c r="T2086" t="b">
        <v>0</v>
      </c>
      <c r="U2086" t="b">
        <v>0</v>
      </c>
      <c r="V2086" t="b">
        <v>1</v>
      </c>
      <c r="W2086" t="s">
        <v>44</v>
      </c>
      <c r="X2086" t="s">
        <v>65</v>
      </c>
      <c r="Y2086" t="s">
        <v>46</v>
      </c>
      <c r="Z2086" s="3">
        <v>3.4729999999999999</v>
      </c>
      <c r="AA2086" t="s">
        <v>47</v>
      </c>
      <c r="AB2086" t="s">
        <v>12807</v>
      </c>
      <c r="AC2086" s="6" t="s">
        <v>12808</v>
      </c>
      <c r="AD2086" s="3">
        <f t="shared" si="256"/>
        <v>4.0599999999999996</v>
      </c>
      <c r="AE2086" s="4">
        <f t="shared" si="257"/>
        <v>35</v>
      </c>
      <c r="AF2086" s="4">
        <f t="shared" si="258"/>
        <v>6</v>
      </c>
      <c r="AG2086" s="4">
        <f t="shared" si="259"/>
        <v>114</v>
      </c>
      <c r="AH2086" t="str">
        <f t="shared" si="260"/>
        <v>standard</v>
      </c>
      <c r="AI2086" t="b">
        <f t="shared" si="261"/>
        <v>1</v>
      </c>
      <c r="AJ2086" t="str">
        <f t="shared" si="262"/>
        <v>ok</v>
      </c>
      <c r="AK2086" t="s">
        <v>12809</v>
      </c>
      <c r="AM2086" s="2">
        <v>46105</v>
      </c>
      <c r="AN2086" t="b">
        <f t="shared" si="263"/>
        <v>1</v>
      </c>
    </row>
    <row r="2087" spans="1:40" ht="43.2" x14ac:dyDescent="0.3">
      <c r="A2087" t="s">
        <v>12810</v>
      </c>
      <c r="B2087" t="s">
        <v>12811</v>
      </c>
      <c r="C2087" s="6" t="s">
        <v>12812</v>
      </c>
      <c r="D2087" t="s">
        <v>63</v>
      </c>
      <c r="E2087" s="4">
        <v>25</v>
      </c>
      <c r="F2087" t="b">
        <v>1</v>
      </c>
      <c r="G2087" s="4">
        <v>1317</v>
      </c>
      <c r="H2087" s="3">
        <v>0</v>
      </c>
      <c r="I2087" s="3">
        <v>1</v>
      </c>
      <c r="J2087" s="3">
        <v>-0.28000000000000003</v>
      </c>
      <c r="K2087" s="3">
        <v>0</v>
      </c>
      <c r="L2087" s="3">
        <v>0</v>
      </c>
      <c r="M2087" s="3">
        <v>0</v>
      </c>
      <c r="N2087" s="3">
        <v>0</v>
      </c>
      <c r="O2087" s="3">
        <v>-0.13</v>
      </c>
      <c r="P2087" s="4">
        <v>4</v>
      </c>
      <c r="Q2087" s="4">
        <v>9</v>
      </c>
      <c r="R2087" t="b">
        <v>0</v>
      </c>
      <c r="S2087" t="b">
        <v>0</v>
      </c>
      <c r="T2087" t="b">
        <v>0</v>
      </c>
      <c r="U2087" t="b">
        <v>0</v>
      </c>
      <c r="V2087" t="b">
        <v>1</v>
      </c>
      <c r="W2087" t="s">
        <v>54</v>
      </c>
      <c r="X2087" t="s">
        <v>101</v>
      </c>
      <c r="Y2087" t="s">
        <v>129</v>
      </c>
      <c r="Z2087" s="3">
        <v>3.117</v>
      </c>
      <c r="AA2087" t="s">
        <v>422</v>
      </c>
      <c r="AB2087" t="s">
        <v>12813</v>
      </c>
      <c r="AC2087" s="6" t="s">
        <v>12814</v>
      </c>
      <c r="AD2087" s="3">
        <f t="shared" si="256"/>
        <v>3.6</v>
      </c>
      <c r="AE2087" s="4">
        <f t="shared" si="257"/>
        <v>29</v>
      </c>
      <c r="AF2087" s="4">
        <f t="shared" si="258"/>
        <v>6</v>
      </c>
      <c r="AG2087" s="4">
        <f t="shared" si="259"/>
        <v>112</v>
      </c>
      <c r="AH2087" t="str">
        <f t="shared" si="260"/>
        <v>standard</v>
      </c>
      <c r="AI2087" t="b">
        <f t="shared" si="261"/>
        <v>1</v>
      </c>
      <c r="AJ2087" t="str">
        <f t="shared" si="262"/>
        <v>ok</v>
      </c>
      <c r="AK2087" t="s">
        <v>12815</v>
      </c>
      <c r="AM2087" s="2">
        <v>46096</v>
      </c>
      <c r="AN2087" t="b">
        <f t="shared" si="263"/>
        <v>1</v>
      </c>
    </row>
    <row r="2088" spans="1:40" ht="43.2" x14ac:dyDescent="0.3">
      <c r="A2088" t="s">
        <v>12816</v>
      </c>
      <c r="B2088" t="s">
        <v>12817</v>
      </c>
      <c r="C2088" s="6" t="s">
        <v>12818</v>
      </c>
      <c r="D2088" t="s">
        <v>63</v>
      </c>
      <c r="E2088" s="4">
        <v>12</v>
      </c>
      <c r="F2088" t="b">
        <v>1</v>
      </c>
      <c r="G2088" s="4">
        <v>758</v>
      </c>
      <c r="H2088" s="3">
        <v>0</v>
      </c>
      <c r="I2088" s="3">
        <v>1</v>
      </c>
      <c r="J2088" s="3">
        <v>-0.22</v>
      </c>
      <c r="K2088" s="3">
        <v>0</v>
      </c>
      <c r="L2088" s="3">
        <v>0</v>
      </c>
      <c r="M2088" s="3">
        <v>0</v>
      </c>
      <c r="N2088" s="3">
        <v>-0.3</v>
      </c>
      <c r="O2088" s="3">
        <v>0.04</v>
      </c>
      <c r="P2088" s="4">
        <v>5</v>
      </c>
      <c r="Q2088" s="4">
        <v>5</v>
      </c>
      <c r="R2088" t="b">
        <v>1</v>
      </c>
      <c r="S2088" t="b">
        <v>0</v>
      </c>
      <c r="T2088" t="b">
        <v>0</v>
      </c>
      <c r="U2088" t="b">
        <v>0</v>
      </c>
      <c r="V2088" t="b">
        <v>0</v>
      </c>
      <c r="W2088" t="s">
        <v>54</v>
      </c>
      <c r="X2088" t="s">
        <v>65</v>
      </c>
      <c r="Y2088" t="s">
        <v>331</v>
      </c>
      <c r="Z2088" s="3">
        <v>3.4820000000000002</v>
      </c>
      <c r="AA2088" t="s">
        <v>382</v>
      </c>
      <c r="AB2088" t="s">
        <v>12819</v>
      </c>
      <c r="AC2088" s="6" t="s">
        <v>12820</v>
      </c>
      <c r="AD2088" s="3">
        <f t="shared" si="256"/>
        <v>3.84</v>
      </c>
      <c r="AE2088" s="4">
        <f t="shared" si="257"/>
        <v>16</v>
      </c>
      <c r="AF2088" s="4">
        <f t="shared" si="258"/>
        <v>1</v>
      </c>
      <c r="AG2088" s="4">
        <f t="shared" si="259"/>
        <v>117</v>
      </c>
      <c r="AH2088" t="str">
        <f t="shared" si="260"/>
        <v>standard</v>
      </c>
      <c r="AI2088" t="b">
        <f t="shared" si="261"/>
        <v>1</v>
      </c>
      <c r="AJ2088" t="str">
        <f t="shared" si="262"/>
        <v>ok</v>
      </c>
      <c r="AK2088" t="s">
        <v>12821</v>
      </c>
      <c r="AM2088" s="2">
        <v>46073</v>
      </c>
      <c r="AN2088" t="b">
        <f t="shared" si="263"/>
        <v>1</v>
      </c>
    </row>
    <row r="2089" spans="1:40" ht="43.2" x14ac:dyDescent="0.3">
      <c r="A2089" t="s">
        <v>12822</v>
      </c>
      <c r="B2089" t="s">
        <v>12823</v>
      </c>
      <c r="C2089" s="6" t="s">
        <v>12824</v>
      </c>
      <c r="D2089" t="s">
        <v>43</v>
      </c>
      <c r="E2089" s="4">
        <v>42</v>
      </c>
      <c r="F2089" t="b">
        <v>1</v>
      </c>
      <c r="G2089" s="4">
        <v>1005</v>
      </c>
      <c r="H2089" s="3">
        <v>0.06</v>
      </c>
      <c r="I2089" s="3">
        <v>0</v>
      </c>
      <c r="J2089" s="3">
        <v>0</v>
      </c>
      <c r="K2089" s="3">
        <v>0</v>
      </c>
      <c r="L2089" s="3">
        <v>0</v>
      </c>
      <c r="M2089" s="3">
        <v>0</v>
      </c>
      <c r="N2089" s="3">
        <v>0</v>
      </c>
      <c r="O2089" s="3">
        <v>-0.28999999999999998</v>
      </c>
      <c r="P2089" s="4">
        <v>4</v>
      </c>
      <c r="Q2089" s="4">
        <v>10</v>
      </c>
      <c r="R2089" t="b">
        <v>1</v>
      </c>
      <c r="S2089" t="b">
        <v>0</v>
      </c>
      <c r="T2089" t="b">
        <v>0</v>
      </c>
      <c r="U2089" t="b">
        <v>1</v>
      </c>
      <c r="V2089" t="b">
        <v>1</v>
      </c>
      <c r="W2089" t="s">
        <v>64</v>
      </c>
      <c r="X2089" t="s">
        <v>128</v>
      </c>
      <c r="Y2089" t="s">
        <v>331</v>
      </c>
      <c r="Z2089" s="3">
        <v>1.986</v>
      </c>
      <c r="AA2089" t="s">
        <v>120</v>
      </c>
      <c r="AB2089" t="s">
        <v>12825</v>
      </c>
      <c r="AC2089" s="6" t="s">
        <v>12826</v>
      </c>
      <c r="AD2089" s="3">
        <f t="shared" si="256"/>
        <v>3.06</v>
      </c>
      <c r="AE2089" s="4">
        <f t="shared" si="257"/>
        <v>49</v>
      </c>
      <c r="AF2089" s="4">
        <f t="shared" si="258"/>
        <v>7</v>
      </c>
      <c r="AG2089" s="4">
        <f t="shared" si="259"/>
        <v>109</v>
      </c>
      <c r="AH2089" t="str">
        <f t="shared" si="260"/>
        <v>standard</v>
      </c>
      <c r="AI2089" t="b">
        <f t="shared" si="261"/>
        <v>1</v>
      </c>
      <c r="AJ2089" t="str">
        <f t="shared" si="262"/>
        <v>ok</v>
      </c>
      <c r="AK2089" t="s">
        <v>12827</v>
      </c>
      <c r="AL2089" t="s">
        <v>205</v>
      </c>
      <c r="AM2089" s="2">
        <v>46103</v>
      </c>
      <c r="AN2089" t="b">
        <f t="shared" si="263"/>
        <v>1</v>
      </c>
    </row>
    <row r="2090" spans="1:40" ht="43.2" x14ac:dyDescent="0.3">
      <c r="A2090" t="s">
        <v>12828</v>
      </c>
      <c r="B2090" t="s">
        <v>12829</v>
      </c>
      <c r="C2090" s="6" t="s">
        <v>12830</v>
      </c>
      <c r="D2090" t="s">
        <v>43</v>
      </c>
      <c r="E2090" s="4">
        <v>40</v>
      </c>
      <c r="F2090" t="b">
        <v>1</v>
      </c>
      <c r="G2090" s="4">
        <v>1753</v>
      </c>
      <c r="H2090" s="3">
        <v>0.59</v>
      </c>
      <c r="I2090" s="3">
        <v>0</v>
      </c>
      <c r="J2090" s="3">
        <v>0</v>
      </c>
      <c r="K2090" s="3">
        <v>0</v>
      </c>
      <c r="L2090" s="3">
        <v>0</v>
      </c>
      <c r="M2090" s="3">
        <v>-0.01</v>
      </c>
      <c r="N2090" s="3">
        <v>0</v>
      </c>
      <c r="O2090" s="3">
        <v>0</v>
      </c>
      <c r="P2090" s="4">
        <v>3</v>
      </c>
      <c r="Q2090" s="4">
        <v>9</v>
      </c>
      <c r="R2090" t="b">
        <v>0</v>
      </c>
      <c r="S2090" t="b">
        <v>0</v>
      </c>
      <c r="T2090" t="b">
        <v>0</v>
      </c>
      <c r="U2090" t="b">
        <v>0</v>
      </c>
      <c r="V2090" t="b">
        <v>1</v>
      </c>
      <c r="W2090" t="s">
        <v>138</v>
      </c>
      <c r="X2090" t="s">
        <v>55</v>
      </c>
      <c r="Y2090" t="s">
        <v>331</v>
      </c>
      <c r="Z2090" s="3">
        <v>2.2770000000000001</v>
      </c>
      <c r="AA2090" t="s">
        <v>140</v>
      </c>
      <c r="AB2090" t="s">
        <v>12831</v>
      </c>
      <c r="AC2090" s="6" t="s">
        <v>12832</v>
      </c>
      <c r="AD2090" s="3">
        <f t="shared" si="256"/>
        <v>6.74</v>
      </c>
      <c r="AE2090" s="4">
        <f t="shared" si="257"/>
        <v>51</v>
      </c>
      <c r="AF2090" s="4">
        <f t="shared" si="258"/>
        <v>7</v>
      </c>
      <c r="AG2090" s="4">
        <f t="shared" si="259"/>
        <v>118</v>
      </c>
      <c r="AH2090" t="str">
        <f t="shared" si="260"/>
        <v>standard</v>
      </c>
      <c r="AI2090" t="b">
        <f t="shared" si="261"/>
        <v>1</v>
      </c>
      <c r="AJ2090" t="str">
        <f t="shared" si="262"/>
        <v>ok</v>
      </c>
      <c r="AK2090" t="s">
        <v>12833</v>
      </c>
      <c r="AL2090" t="s">
        <v>12834</v>
      </c>
      <c r="AM2090" s="2">
        <v>46059</v>
      </c>
      <c r="AN2090" t="b">
        <f t="shared" si="263"/>
        <v>1</v>
      </c>
    </row>
    <row r="2091" spans="1:40" ht="43.2" x14ac:dyDescent="0.3">
      <c r="A2091" t="s">
        <v>12835</v>
      </c>
      <c r="B2091" t="s">
        <v>12836</v>
      </c>
      <c r="C2091" s="6" t="s">
        <v>12837</v>
      </c>
      <c r="D2091" t="s">
        <v>74</v>
      </c>
      <c r="E2091" s="4">
        <v>26</v>
      </c>
      <c r="F2091" t="b">
        <v>0</v>
      </c>
      <c r="G2091" s="4">
        <v>1399</v>
      </c>
      <c r="H2091" s="3">
        <v>1.41</v>
      </c>
      <c r="I2091" s="3">
        <v>1</v>
      </c>
      <c r="J2091" s="3">
        <v>0</v>
      </c>
      <c r="K2091" s="3">
        <v>0.95</v>
      </c>
      <c r="L2091" s="3">
        <v>0</v>
      </c>
      <c r="M2091" s="3">
        <v>0</v>
      </c>
      <c r="N2091" s="3">
        <v>3.25</v>
      </c>
      <c r="O2091" s="3">
        <v>0</v>
      </c>
      <c r="P2091" s="4">
        <v>7</v>
      </c>
      <c r="Q2091" s="4">
        <v>8</v>
      </c>
      <c r="R2091" t="b">
        <v>0</v>
      </c>
      <c r="S2091" t="b">
        <v>1</v>
      </c>
      <c r="T2091" t="b">
        <v>1</v>
      </c>
      <c r="U2091" t="b">
        <v>0</v>
      </c>
      <c r="V2091" t="b">
        <v>1</v>
      </c>
      <c r="W2091" t="s">
        <v>64</v>
      </c>
      <c r="X2091" t="s">
        <v>45</v>
      </c>
      <c r="Y2091" t="s">
        <v>102</v>
      </c>
      <c r="Z2091" s="3">
        <v>3.05</v>
      </c>
      <c r="AA2091" t="s">
        <v>12838</v>
      </c>
      <c r="AB2091" t="s">
        <v>12839</v>
      </c>
      <c r="AC2091" s="6" t="s">
        <v>12840</v>
      </c>
      <c r="AD2091" s="3">
        <f t="shared" si="256"/>
        <v>26.18</v>
      </c>
      <c r="AE2091" s="4">
        <f t="shared" si="257"/>
        <v>57</v>
      </c>
      <c r="AF2091" s="4">
        <f t="shared" si="258"/>
        <v>2</v>
      </c>
      <c r="AG2091" s="4">
        <f t="shared" si="259"/>
        <v>113</v>
      </c>
      <c r="AH2091" t="str">
        <f t="shared" si="260"/>
        <v>curse-room</v>
      </c>
      <c r="AI2091" t="b">
        <f t="shared" si="261"/>
        <v>0</v>
      </c>
      <c r="AJ2091" t="str">
        <f t="shared" si="262"/>
        <v>review: balance outlier</v>
      </c>
      <c r="AK2091" t="s">
        <v>12841</v>
      </c>
      <c r="AM2091" s="2">
        <v>46110</v>
      </c>
      <c r="AN2091" t="b">
        <f t="shared" si="263"/>
        <v>1</v>
      </c>
    </row>
    <row r="2092" spans="1:40" ht="43.2" x14ac:dyDescent="0.3">
      <c r="A2092" t="s">
        <v>12842</v>
      </c>
      <c r="B2092" t="s">
        <v>12843</v>
      </c>
      <c r="C2092" s="6" t="s">
        <v>12844</v>
      </c>
      <c r="D2092" t="s">
        <v>43</v>
      </c>
      <c r="E2092" s="4">
        <v>28</v>
      </c>
      <c r="F2092" t="b">
        <v>1</v>
      </c>
      <c r="G2092" s="4">
        <v>744</v>
      </c>
      <c r="H2092" s="3">
        <v>0.53</v>
      </c>
      <c r="I2092" s="3">
        <v>0</v>
      </c>
      <c r="J2092" s="3">
        <v>-0.28000000000000003</v>
      </c>
      <c r="K2092" s="3">
        <v>0.74</v>
      </c>
      <c r="L2092" s="3">
        <v>-0.28000000000000003</v>
      </c>
      <c r="M2092" s="3">
        <v>0</v>
      </c>
      <c r="N2092" s="3">
        <v>0</v>
      </c>
      <c r="O2092" s="3">
        <v>0</v>
      </c>
      <c r="P2092" s="4">
        <v>6</v>
      </c>
      <c r="Q2092" s="4">
        <v>8</v>
      </c>
      <c r="R2092" t="b">
        <v>0</v>
      </c>
      <c r="S2092" t="b">
        <v>1</v>
      </c>
      <c r="T2092" t="b">
        <v>0</v>
      </c>
      <c r="U2092" t="b">
        <v>0</v>
      </c>
      <c r="V2092" t="b">
        <v>0</v>
      </c>
      <c r="W2092" t="s">
        <v>64</v>
      </c>
      <c r="X2092" t="s">
        <v>101</v>
      </c>
      <c r="Y2092" t="s">
        <v>102</v>
      </c>
      <c r="Z2092" s="3">
        <v>2.0150000000000001</v>
      </c>
      <c r="AA2092" t="s">
        <v>414</v>
      </c>
      <c r="AB2092" t="s">
        <v>12845</v>
      </c>
      <c r="AC2092" s="6" t="s">
        <v>12846</v>
      </c>
      <c r="AD2092" s="3">
        <f t="shared" si="256"/>
        <v>9.1199999999999992</v>
      </c>
      <c r="AE2092" s="4">
        <f t="shared" si="257"/>
        <v>38</v>
      </c>
      <c r="AF2092" s="4">
        <f t="shared" si="258"/>
        <v>3</v>
      </c>
      <c r="AG2092" s="4">
        <f t="shared" si="259"/>
        <v>124</v>
      </c>
      <c r="AH2092" t="str">
        <f t="shared" si="260"/>
        <v>standard</v>
      </c>
      <c r="AI2092" t="b">
        <f t="shared" si="261"/>
        <v>1</v>
      </c>
      <c r="AJ2092" t="str">
        <f t="shared" si="262"/>
        <v>ok</v>
      </c>
      <c r="AK2092" t="s">
        <v>12847</v>
      </c>
      <c r="AM2092" s="2">
        <v>46187</v>
      </c>
      <c r="AN2092" t="b">
        <f t="shared" si="263"/>
        <v>1</v>
      </c>
    </row>
    <row r="2093" spans="1:40" ht="43.2" x14ac:dyDescent="0.3">
      <c r="A2093" t="s">
        <v>12848</v>
      </c>
      <c r="B2093" t="s">
        <v>3020</v>
      </c>
      <c r="C2093" s="6" t="s">
        <v>12849</v>
      </c>
      <c r="D2093" t="s">
        <v>119</v>
      </c>
      <c r="E2093" s="4">
        <v>40</v>
      </c>
      <c r="F2093" t="b">
        <v>1</v>
      </c>
      <c r="G2093" s="4">
        <v>1951</v>
      </c>
      <c r="H2093" s="3">
        <v>0.51</v>
      </c>
      <c r="I2093" s="3">
        <v>0</v>
      </c>
      <c r="J2093" s="3">
        <v>-0.08</v>
      </c>
      <c r="K2093" s="3">
        <v>0</v>
      </c>
      <c r="L2093" s="3">
        <v>0</v>
      </c>
      <c r="M2093" s="3">
        <v>0</v>
      </c>
      <c r="N2093" s="3">
        <v>1.45</v>
      </c>
      <c r="O2093" s="3">
        <v>0</v>
      </c>
      <c r="P2093" s="4">
        <v>6</v>
      </c>
      <c r="Q2093" s="4">
        <v>8</v>
      </c>
      <c r="R2093" t="b">
        <v>1</v>
      </c>
      <c r="S2093" t="b">
        <v>0</v>
      </c>
      <c r="T2093" t="b">
        <v>0</v>
      </c>
      <c r="U2093" t="b">
        <v>0</v>
      </c>
      <c r="V2093" t="b">
        <v>1</v>
      </c>
      <c r="W2093" t="s">
        <v>54</v>
      </c>
      <c r="X2093" t="s">
        <v>65</v>
      </c>
      <c r="Y2093" t="s">
        <v>66</v>
      </c>
      <c r="Z2093" s="3">
        <v>1.0449999999999999</v>
      </c>
      <c r="AA2093" t="s">
        <v>382</v>
      </c>
      <c r="AB2093" t="s">
        <v>3022</v>
      </c>
      <c r="AC2093" s="6" t="s">
        <v>12850</v>
      </c>
      <c r="AD2093" s="3">
        <f t="shared" si="256"/>
        <v>11.22</v>
      </c>
      <c r="AE2093" s="4">
        <f t="shared" si="257"/>
        <v>60</v>
      </c>
      <c r="AF2093" s="4">
        <f t="shared" si="258"/>
        <v>3</v>
      </c>
      <c r="AG2093" s="4">
        <f t="shared" si="259"/>
        <v>112</v>
      </c>
      <c r="AH2093" t="str">
        <f t="shared" si="260"/>
        <v>standard</v>
      </c>
      <c r="AI2093" t="b">
        <f t="shared" si="261"/>
        <v>1</v>
      </c>
      <c r="AJ2093" t="str">
        <f t="shared" si="262"/>
        <v>ok</v>
      </c>
      <c r="AK2093" t="s">
        <v>12851</v>
      </c>
      <c r="AM2093" s="2">
        <v>46033</v>
      </c>
      <c r="AN2093" t="b">
        <f t="shared" si="263"/>
        <v>1</v>
      </c>
    </row>
    <row r="2094" spans="1:40" ht="43.2" x14ac:dyDescent="0.3">
      <c r="A2094" t="s">
        <v>12852</v>
      </c>
      <c r="B2094" t="s">
        <v>12853</v>
      </c>
      <c r="C2094" s="6" t="s">
        <v>12854</v>
      </c>
      <c r="D2094" t="s">
        <v>43</v>
      </c>
      <c r="E2094" s="4">
        <v>28</v>
      </c>
      <c r="F2094" t="b">
        <v>0</v>
      </c>
      <c r="G2094" s="4">
        <v>1255</v>
      </c>
      <c r="H2094" s="3">
        <v>0</v>
      </c>
      <c r="I2094" s="3">
        <v>0</v>
      </c>
      <c r="J2094" s="3">
        <v>0</v>
      </c>
      <c r="K2094" s="3">
        <v>0</v>
      </c>
      <c r="L2094" s="3">
        <v>0</v>
      </c>
      <c r="M2094" s="3">
        <v>0.09</v>
      </c>
      <c r="N2094" s="3">
        <v>-0.56000000000000005</v>
      </c>
      <c r="O2094" s="3">
        <v>0</v>
      </c>
      <c r="P2094" s="4">
        <v>6</v>
      </c>
      <c r="Q2094" s="4">
        <v>6</v>
      </c>
      <c r="R2094" t="b">
        <v>0</v>
      </c>
      <c r="S2094" t="b">
        <v>0</v>
      </c>
      <c r="T2094" t="b">
        <v>0</v>
      </c>
      <c r="U2094" t="b">
        <v>0</v>
      </c>
      <c r="V2094" t="b">
        <v>0</v>
      </c>
      <c r="W2094" t="s">
        <v>92</v>
      </c>
      <c r="X2094" t="s">
        <v>55</v>
      </c>
      <c r="Y2094" t="s">
        <v>102</v>
      </c>
      <c r="Z2094" s="3">
        <v>2.8519999999999999</v>
      </c>
      <c r="AA2094" t="s">
        <v>93</v>
      </c>
      <c r="AB2094" t="s">
        <v>12855</v>
      </c>
      <c r="AC2094" s="6" t="s">
        <v>12856</v>
      </c>
      <c r="AD2094" s="3">
        <f t="shared" si="256"/>
        <v>3.3</v>
      </c>
      <c r="AE2094" s="4">
        <f t="shared" si="257"/>
        <v>32</v>
      </c>
      <c r="AF2094" s="4">
        <f t="shared" si="258"/>
        <v>1</v>
      </c>
      <c r="AG2094" s="4">
        <f t="shared" si="259"/>
        <v>121</v>
      </c>
      <c r="AH2094" t="str">
        <f t="shared" si="260"/>
        <v>standard</v>
      </c>
      <c r="AI2094" t="b">
        <f t="shared" si="261"/>
        <v>1</v>
      </c>
      <c r="AJ2094" t="str">
        <f t="shared" si="262"/>
        <v>ok</v>
      </c>
      <c r="AK2094" t="s">
        <v>12857</v>
      </c>
      <c r="AM2094" s="2">
        <v>46154</v>
      </c>
      <c r="AN2094" t="b">
        <f t="shared" si="263"/>
        <v>1</v>
      </c>
    </row>
    <row r="2095" spans="1:40" ht="43.2" x14ac:dyDescent="0.3">
      <c r="A2095" t="s">
        <v>12858</v>
      </c>
      <c r="B2095" t="s">
        <v>12859</v>
      </c>
      <c r="C2095" s="6" t="s">
        <v>12860</v>
      </c>
      <c r="D2095" t="s">
        <v>119</v>
      </c>
      <c r="E2095" s="4">
        <v>38</v>
      </c>
      <c r="F2095" t="b">
        <v>0</v>
      </c>
      <c r="G2095" s="4">
        <v>113</v>
      </c>
      <c r="H2095" s="3">
        <v>0</v>
      </c>
      <c r="I2095" s="3">
        <v>0</v>
      </c>
      <c r="J2095" s="3">
        <v>0</v>
      </c>
      <c r="K2095" s="3">
        <v>0</v>
      </c>
      <c r="L2095" s="3">
        <v>0.25</v>
      </c>
      <c r="M2095" s="3">
        <v>0</v>
      </c>
      <c r="N2095" s="3">
        <v>0.65</v>
      </c>
      <c r="O2095" s="3">
        <v>0</v>
      </c>
      <c r="P2095" s="4">
        <v>9</v>
      </c>
      <c r="Q2095" s="4">
        <v>9</v>
      </c>
      <c r="R2095" t="b">
        <v>0</v>
      </c>
      <c r="S2095" t="b">
        <v>1</v>
      </c>
      <c r="T2095" t="b">
        <v>0</v>
      </c>
      <c r="U2095" t="b">
        <v>1</v>
      </c>
      <c r="V2095" t="b">
        <v>0</v>
      </c>
      <c r="W2095" t="s">
        <v>64</v>
      </c>
      <c r="X2095" t="s">
        <v>55</v>
      </c>
      <c r="Y2095" t="s">
        <v>102</v>
      </c>
      <c r="Z2095" s="3">
        <v>1.504</v>
      </c>
      <c r="AA2095" t="s">
        <v>67</v>
      </c>
      <c r="AB2095" t="s">
        <v>12861</v>
      </c>
      <c r="AC2095" s="6" t="s">
        <v>12862</v>
      </c>
      <c r="AD2095" s="3">
        <f t="shared" si="256"/>
        <v>5.8</v>
      </c>
      <c r="AE2095" s="4">
        <f t="shared" si="257"/>
        <v>47</v>
      </c>
      <c r="AF2095" s="4">
        <f t="shared" si="258"/>
        <v>1</v>
      </c>
      <c r="AG2095" s="4">
        <f t="shared" si="259"/>
        <v>112</v>
      </c>
      <c r="AH2095" t="str">
        <f t="shared" si="260"/>
        <v>standard</v>
      </c>
      <c r="AI2095" t="b">
        <f t="shared" si="261"/>
        <v>0</v>
      </c>
      <c r="AJ2095" t="str">
        <f t="shared" si="262"/>
        <v>ok</v>
      </c>
      <c r="AK2095" t="s">
        <v>12863</v>
      </c>
      <c r="AM2095" s="2">
        <v>46141</v>
      </c>
      <c r="AN2095" t="b">
        <f t="shared" si="263"/>
        <v>1</v>
      </c>
    </row>
    <row r="2096" spans="1:40" ht="43.2" x14ac:dyDescent="0.3">
      <c r="A2096" t="s">
        <v>12864</v>
      </c>
      <c r="B2096" t="s">
        <v>12865</v>
      </c>
      <c r="C2096" s="6" t="s">
        <v>12866</v>
      </c>
      <c r="D2096" t="s">
        <v>43</v>
      </c>
      <c r="E2096" s="4">
        <v>27</v>
      </c>
      <c r="F2096" t="b">
        <v>1</v>
      </c>
      <c r="G2096" s="4">
        <v>1726</v>
      </c>
      <c r="H2096" s="3">
        <v>0</v>
      </c>
      <c r="I2096" s="3">
        <v>1</v>
      </c>
      <c r="J2096" s="3">
        <v>0.25</v>
      </c>
      <c r="K2096" s="3">
        <v>0.39</v>
      </c>
      <c r="L2096" s="3">
        <v>0</v>
      </c>
      <c r="M2096" s="3">
        <v>7.0000000000000007E-2</v>
      </c>
      <c r="N2096" s="3">
        <v>0</v>
      </c>
      <c r="O2096" s="3">
        <v>0</v>
      </c>
      <c r="P2096" s="4">
        <v>8</v>
      </c>
      <c r="Q2096" s="4">
        <v>8</v>
      </c>
      <c r="R2096" t="b">
        <v>1</v>
      </c>
      <c r="S2096" t="b">
        <v>0</v>
      </c>
      <c r="T2096" t="b">
        <v>1</v>
      </c>
      <c r="U2096" t="b">
        <v>1</v>
      </c>
      <c r="V2096" t="b">
        <v>0</v>
      </c>
      <c r="W2096" t="s">
        <v>127</v>
      </c>
      <c r="X2096" t="s">
        <v>128</v>
      </c>
      <c r="Y2096" t="s">
        <v>129</v>
      </c>
      <c r="Z2096" s="3">
        <v>3.2290000000000001</v>
      </c>
      <c r="AA2096" t="s">
        <v>171</v>
      </c>
      <c r="AB2096" t="s">
        <v>12867</v>
      </c>
      <c r="AC2096" s="6" t="s">
        <v>12868</v>
      </c>
      <c r="AD2096" s="3">
        <f t="shared" si="256"/>
        <v>5.17</v>
      </c>
      <c r="AE2096" s="4">
        <f t="shared" si="257"/>
        <v>39</v>
      </c>
      <c r="AF2096" s="4">
        <f t="shared" si="258"/>
        <v>1</v>
      </c>
      <c r="AG2096" s="4">
        <f t="shared" si="259"/>
        <v>124</v>
      </c>
      <c r="AH2096" t="str">
        <f t="shared" si="260"/>
        <v>standard</v>
      </c>
      <c r="AI2096" t="b">
        <f t="shared" si="261"/>
        <v>0</v>
      </c>
      <c r="AJ2096" t="str">
        <f t="shared" si="262"/>
        <v>review: volatile physics</v>
      </c>
      <c r="AK2096" t="s">
        <v>12869</v>
      </c>
      <c r="AL2096" t="s">
        <v>12870</v>
      </c>
      <c r="AM2096" s="2">
        <v>46083</v>
      </c>
      <c r="AN2096" t="b">
        <f t="shared" si="263"/>
        <v>1</v>
      </c>
    </row>
    <row r="2097" spans="1:40" ht="43.2" x14ac:dyDescent="0.3">
      <c r="A2097" t="s">
        <v>12871</v>
      </c>
      <c r="B2097" t="s">
        <v>12872</v>
      </c>
      <c r="C2097" s="6" t="s">
        <v>12873</v>
      </c>
      <c r="D2097" t="s">
        <v>63</v>
      </c>
      <c r="E2097" s="4">
        <v>23</v>
      </c>
      <c r="F2097" t="b">
        <v>0</v>
      </c>
      <c r="G2097" s="4">
        <v>1619</v>
      </c>
      <c r="H2097" s="3">
        <v>0</v>
      </c>
      <c r="I2097" s="3">
        <v>2</v>
      </c>
      <c r="J2097" s="3">
        <v>0</v>
      </c>
      <c r="K2097" s="3">
        <v>0</v>
      </c>
      <c r="L2097" s="3">
        <v>0</v>
      </c>
      <c r="M2097" s="3">
        <v>0</v>
      </c>
      <c r="N2097" s="3">
        <v>0</v>
      </c>
      <c r="O2097" s="3">
        <v>0</v>
      </c>
      <c r="P2097" s="4">
        <v>5</v>
      </c>
      <c r="Q2097" s="4">
        <v>9</v>
      </c>
      <c r="R2097" t="b">
        <v>1</v>
      </c>
      <c r="S2097" t="b">
        <v>0</v>
      </c>
      <c r="T2097" t="b">
        <v>1</v>
      </c>
      <c r="U2097" t="b">
        <v>0</v>
      </c>
      <c r="V2097" t="b">
        <v>1</v>
      </c>
      <c r="W2097" t="s">
        <v>127</v>
      </c>
      <c r="X2097" t="s">
        <v>128</v>
      </c>
      <c r="Y2097" t="s">
        <v>66</v>
      </c>
      <c r="Z2097" s="3">
        <v>3.3959999999999999</v>
      </c>
      <c r="AA2097" t="s">
        <v>171</v>
      </c>
      <c r="AB2097" t="s">
        <v>12874</v>
      </c>
      <c r="AC2097" s="6" t="s">
        <v>12875</v>
      </c>
      <c r="AD2097" s="3">
        <f t="shared" si="256"/>
        <v>4</v>
      </c>
      <c r="AE2097" s="4">
        <f t="shared" si="257"/>
        <v>33</v>
      </c>
      <c r="AF2097" s="4">
        <f t="shared" si="258"/>
        <v>5</v>
      </c>
      <c r="AG2097" s="4">
        <f t="shared" si="259"/>
        <v>117</v>
      </c>
      <c r="AH2097" t="str">
        <f t="shared" si="260"/>
        <v>standard</v>
      </c>
      <c r="AI2097" t="b">
        <f t="shared" si="261"/>
        <v>0</v>
      </c>
      <c r="AJ2097" t="str">
        <f t="shared" si="262"/>
        <v>ok</v>
      </c>
      <c r="AK2097" t="s">
        <v>12876</v>
      </c>
      <c r="AM2097" s="2">
        <v>46174</v>
      </c>
      <c r="AN2097" t="b">
        <f t="shared" si="263"/>
        <v>1</v>
      </c>
    </row>
    <row r="2098" spans="1:40" ht="43.2" x14ac:dyDescent="0.3">
      <c r="A2098" t="s">
        <v>12877</v>
      </c>
      <c r="B2098" t="s">
        <v>12878</v>
      </c>
      <c r="C2098" s="6" t="s">
        <v>12879</v>
      </c>
      <c r="D2098" t="s">
        <v>63</v>
      </c>
      <c r="E2098" s="4">
        <v>11</v>
      </c>
      <c r="F2098" t="b">
        <v>0</v>
      </c>
      <c r="G2098" s="4">
        <v>241</v>
      </c>
      <c r="H2098" s="3">
        <v>0.69</v>
      </c>
      <c r="I2098" s="3">
        <v>0</v>
      </c>
      <c r="J2098" s="3">
        <v>0</v>
      </c>
      <c r="K2098" s="3">
        <v>0</v>
      </c>
      <c r="L2098" s="3">
        <v>0.24</v>
      </c>
      <c r="M2098" s="3">
        <v>0</v>
      </c>
      <c r="N2098" s="3">
        <v>2.63</v>
      </c>
      <c r="O2098" s="3">
        <v>0.02</v>
      </c>
      <c r="P2098" s="4">
        <v>7</v>
      </c>
      <c r="Q2098" s="4">
        <v>7</v>
      </c>
      <c r="R2098" t="b">
        <v>1</v>
      </c>
      <c r="S2098" t="b">
        <v>0</v>
      </c>
      <c r="T2098" t="b">
        <v>1</v>
      </c>
      <c r="U2098" t="b">
        <v>1</v>
      </c>
      <c r="V2098" t="b">
        <v>1</v>
      </c>
      <c r="W2098" t="s">
        <v>64</v>
      </c>
      <c r="X2098" t="s">
        <v>45</v>
      </c>
      <c r="Y2098" t="s">
        <v>66</v>
      </c>
      <c r="Z2098" s="3">
        <v>2.121</v>
      </c>
      <c r="AA2098" t="s">
        <v>490</v>
      </c>
      <c r="AB2098" t="s">
        <v>12880</v>
      </c>
      <c r="AC2098" s="6" t="s">
        <v>12881</v>
      </c>
      <c r="AD2098" s="3">
        <f t="shared" si="256"/>
        <v>12.3</v>
      </c>
      <c r="AE2098" s="4">
        <f t="shared" si="257"/>
        <v>22</v>
      </c>
      <c r="AF2098" s="4">
        <f t="shared" si="258"/>
        <v>1</v>
      </c>
      <c r="AG2098" s="4">
        <f t="shared" si="259"/>
        <v>113</v>
      </c>
      <c r="AH2098" t="str">
        <f t="shared" si="260"/>
        <v>rare-chest</v>
      </c>
      <c r="AI2098" t="b">
        <f t="shared" si="261"/>
        <v>0</v>
      </c>
      <c r="AJ2098" t="str">
        <f t="shared" si="262"/>
        <v>review: balance outlier</v>
      </c>
      <c r="AK2098" t="s">
        <v>12882</v>
      </c>
      <c r="AM2098" s="2">
        <v>46023</v>
      </c>
      <c r="AN2098" t="b">
        <f t="shared" si="263"/>
        <v>1</v>
      </c>
    </row>
    <row r="2099" spans="1:40" ht="43.2" x14ac:dyDescent="0.3">
      <c r="A2099" t="s">
        <v>12883</v>
      </c>
      <c r="B2099" t="s">
        <v>12884</v>
      </c>
      <c r="C2099" s="6" t="s">
        <v>12885</v>
      </c>
      <c r="D2099" t="s">
        <v>119</v>
      </c>
      <c r="E2099" s="4">
        <v>62</v>
      </c>
      <c r="F2099" t="b">
        <v>1</v>
      </c>
      <c r="G2099" s="4">
        <v>1994</v>
      </c>
      <c r="H2099" s="3">
        <v>0</v>
      </c>
      <c r="I2099" s="3">
        <v>1</v>
      </c>
      <c r="J2099" s="3">
        <v>0</v>
      </c>
      <c r="K2099" s="3">
        <v>0.75</v>
      </c>
      <c r="L2099" s="3">
        <v>-0.13</v>
      </c>
      <c r="M2099" s="3">
        <v>0</v>
      </c>
      <c r="N2099" s="3">
        <v>1.3</v>
      </c>
      <c r="O2099" s="3">
        <v>0</v>
      </c>
      <c r="P2099" s="4">
        <v>2</v>
      </c>
      <c r="Q2099" s="4">
        <v>8</v>
      </c>
      <c r="R2099" t="b">
        <v>0</v>
      </c>
      <c r="S2099" t="b">
        <v>0</v>
      </c>
      <c r="T2099" t="b">
        <v>0</v>
      </c>
      <c r="U2099" t="b">
        <v>0</v>
      </c>
      <c r="V2099" t="b">
        <v>1</v>
      </c>
      <c r="W2099" t="s">
        <v>64</v>
      </c>
      <c r="X2099" t="s">
        <v>101</v>
      </c>
      <c r="Y2099" t="s">
        <v>331</v>
      </c>
      <c r="Z2099" s="3">
        <v>0.50900000000000001</v>
      </c>
      <c r="AA2099" t="s">
        <v>209</v>
      </c>
      <c r="AB2099" t="s">
        <v>12886</v>
      </c>
      <c r="AC2099" s="6" t="s">
        <v>12887</v>
      </c>
      <c r="AD2099" s="3">
        <f t="shared" si="256"/>
        <v>9.86</v>
      </c>
      <c r="AE2099" s="4">
        <f t="shared" si="257"/>
        <v>86</v>
      </c>
      <c r="AF2099" s="4">
        <f t="shared" si="258"/>
        <v>7</v>
      </c>
      <c r="AG2099" s="4">
        <f t="shared" si="259"/>
        <v>114</v>
      </c>
      <c r="AH2099" t="str">
        <f t="shared" si="260"/>
        <v>standard</v>
      </c>
      <c r="AI2099" t="b">
        <f t="shared" si="261"/>
        <v>1</v>
      </c>
      <c r="AJ2099" t="str">
        <f t="shared" si="262"/>
        <v>ok</v>
      </c>
      <c r="AK2099" t="s">
        <v>12888</v>
      </c>
      <c r="AL2099" t="s">
        <v>12889</v>
      </c>
      <c r="AM2099" s="2">
        <v>46159</v>
      </c>
      <c r="AN2099" t="b">
        <f t="shared" si="263"/>
        <v>1</v>
      </c>
    </row>
    <row r="2100" spans="1:40" ht="43.2" x14ac:dyDescent="0.3">
      <c r="A2100" t="s">
        <v>12890</v>
      </c>
      <c r="B2100" t="s">
        <v>12891</v>
      </c>
      <c r="C2100" s="6" t="s">
        <v>12892</v>
      </c>
      <c r="D2100" t="s">
        <v>63</v>
      </c>
      <c r="E2100" s="4">
        <v>29</v>
      </c>
      <c r="F2100" t="b">
        <v>1</v>
      </c>
      <c r="G2100" s="4">
        <v>838</v>
      </c>
      <c r="H2100" s="3">
        <v>0.35</v>
      </c>
      <c r="I2100" s="3">
        <v>0</v>
      </c>
      <c r="J2100" s="3">
        <v>0</v>
      </c>
      <c r="K2100" s="3">
        <v>0</v>
      </c>
      <c r="L2100" s="3">
        <v>0</v>
      </c>
      <c r="M2100" s="3">
        <v>0</v>
      </c>
      <c r="N2100" s="3">
        <v>0</v>
      </c>
      <c r="O2100" s="3">
        <v>0</v>
      </c>
      <c r="P2100" s="4">
        <v>2</v>
      </c>
      <c r="Q2100" s="4">
        <v>8</v>
      </c>
      <c r="R2100" t="b">
        <v>1</v>
      </c>
      <c r="S2100" t="b">
        <v>1</v>
      </c>
      <c r="T2100" t="b">
        <v>0</v>
      </c>
      <c r="U2100" t="b">
        <v>0</v>
      </c>
      <c r="V2100" t="b">
        <v>1</v>
      </c>
      <c r="W2100" t="s">
        <v>64</v>
      </c>
      <c r="X2100" t="s">
        <v>128</v>
      </c>
      <c r="Y2100" t="s">
        <v>66</v>
      </c>
      <c r="Z2100" s="3">
        <v>1.157</v>
      </c>
      <c r="AA2100" t="s">
        <v>67</v>
      </c>
      <c r="AB2100" t="s">
        <v>12893</v>
      </c>
      <c r="AC2100" s="6" t="s">
        <v>12894</v>
      </c>
      <c r="AD2100" s="3">
        <f t="shared" si="256"/>
        <v>3.8</v>
      </c>
      <c r="AE2100" s="4">
        <f t="shared" si="257"/>
        <v>35</v>
      </c>
      <c r="AF2100" s="4">
        <f t="shared" si="258"/>
        <v>7</v>
      </c>
      <c r="AG2100" s="4">
        <f t="shared" si="259"/>
        <v>112</v>
      </c>
      <c r="AH2100" t="str">
        <f t="shared" si="260"/>
        <v>standard</v>
      </c>
      <c r="AI2100" t="b">
        <f t="shared" si="261"/>
        <v>0</v>
      </c>
      <c r="AJ2100" t="str">
        <f t="shared" si="262"/>
        <v>ok</v>
      </c>
      <c r="AK2100" t="s">
        <v>12895</v>
      </c>
      <c r="AM2100" s="2">
        <v>46093</v>
      </c>
      <c r="AN2100" t="b">
        <f t="shared" si="263"/>
        <v>1</v>
      </c>
    </row>
    <row r="2101" spans="1:40" ht="28.8" x14ac:dyDescent="0.3">
      <c r="A2101" t="s">
        <v>12896</v>
      </c>
      <c r="B2101" t="s">
        <v>12897</v>
      </c>
      <c r="C2101" s="6" t="s">
        <v>12898</v>
      </c>
      <c r="D2101" t="s">
        <v>119</v>
      </c>
      <c r="E2101" s="4">
        <v>43</v>
      </c>
      <c r="F2101" t="b">
        <v>1</v>
      </c>
      <c r="G2101" s="4">
        <v>190</v>
      </c>
      <c r="H2101" s="3">
        <v>1.3</v>
      </c>
      <c r="I2101" s="3">
        <v>-1</v>
      </c>
      <c r="J2101" s="3">
        <v>0</v>
      </c>
      <c r="K2101" s="3">
        <v>0</v>
      </c>
      <c r="L2101" s="3">
        <v>0</v>
      </c>
      <c r="M2101" s="3">
        <v>0</v>
      </c>
      <c r="N2101" s="3">
        <v>0</v>
      </c>
      <c r="O2101" s="3">
        <v>0</v>
      </c>
      <c r="P2101" s="4">
        <v>7</v>
      </c>
      <c r="Q2101" s="4">
        <v>8</v>
      </c>
      <c r="R2101" t="b">
        <v>0</v>
      </c>
      <c r="S2101" t="b">
        <v>0</v>
      </c>
      <c r="T2101" t="b">
        <v>0</v>
      </c>
      <c r="U2101" t="b">
        <v>1</v>
      </c>
      <c r="V2101" t="b">
        <v>1</v>
      </c>
      <c r="W2101" t="s">
        <v>92</v>
      </c>
      <c r="X2101" t="s">
        <v>45</v>
      </c>
      <c r="Y2101" t="s">
        <v>331</v>
      </c>
      <c r="Z2101" s="3">
        <v>1.579</v>
      </c>
      <c r="AA2101" t="s">
        <v>93</v>
      </c>
      <c r="AB2101" t="s">
        <v>12899</v>
      </c>
      <c r="AC2101" s="6" t="s">
        <v>12900</v>
      </c>
      <c r="AD2101" s="3">
        <f t="shared" si="256"/>
        <v>15.9</v>
      </c>
      <c r="AE2101" s="4">
        <f t="shared" si="257"/>
        <v>70</v>
      </c>
      <c r="AF2101" s="4">
        <f t="shared" si="258"/>
        <v>2</v>
      </c>
      <c r="AG2101" s="4">
        <f t="shared" si="259"/>
        <v>107</v>
      </c>
      <c r="AH2101" t="str">
        <f t="shared" si="260"/>
        <v>rare-chest</v>
      </c>
      <c r="AI2101" t="b">
        <f t="shared" si="261"/>
        <v>1</v>
      </c>
      <c r="AJ2101" t="str">
        <f t="shared" si="262"/>
        <v>ok</v>
      </c>
      <c r="AK2101" t="s">
        <v>12901</v>
      </c>
      <c r="AL2101" t="s">
        <v>11073</v>
      </c>
      <c r="AM2101" s="2">
        <v>46077</v>
      </c>
      <c r="AN2101" t="b">
        <f t="shared" si="263"/>
        <v>1</v>
      </c>
    </row>
    <row r="2102" spans="1:40" ht="43.2" x14ac:dyDescent="0.3">
      <c r="A2102" t="s">
        <v>12902</v>
      </c>
      <c r="B2102" t="s">
        <v>12903</v>
      </c>
      <c r="C2102" s="6" t="s">
        <v>12904</v>
      </c>
      <c r="D2102" t="s">
        <v>43</v>
      </c>
      <c r="E2102" s="4">
        <v>22</v>
      </c>
      <c r="F2102" t="b">
        <v>0</v>
      </c>
      <c r="G2102" s="4">
        <v>505</v>
      </c>
      <c r="H2102" s="3">
        <v>1.57</v>
      </c>
      <c r="I2102" s="3">
        <v>-1</v>
      </c>
      <c r="J2102" s="3">
        <v>0</v>
      </c>
      <c r="K2102" s="3">
        <v>0</v>
      </c>
      <c r="L2102" s="3">
        <v>0</v>
      </c>
      <c r="M2102" s="3">
        <v>0.37</v>
      </c>
      <c r="N2102" s="3">
        <v>-1.76</v>
      </c>
      <c r="O2102" s="3">
        <v>0</v>
      </c>
      <c r="P2102" s="4">
        <v>8</v>
      </c>
      <c r="Q2102" s="4">
        <v>9</v>
      </c>
      <c r="R2102" t="b">
        <v>0</v>
      </c>
      <c r="S2102" t="b">
        <v>1</v>
      </c>
      <c r="T2102" t="b">
        <v>1</v>
      </c>
      <c r="U2102" t="b">
        <v>1</v>
      </c>
      <c r="V2102" t="b">
        <v>0</v>
      </c>
      <c r="W2102" t="s">
        <v>127</v>
      </c>
      <c r="X2102" t="s">
        <v>200</v>
      </c>
      <c r="Y2102" t="s">
        <v>74</v>
      </c>
      <c r="Z2102" s="3">
        <v>0.51400000000000001</v>
      </c>
      <c r="AA2102" t="s">
        <v>130</v>
      </c>
      <c r="AB2102" t="s">
        <v>12905</v>
      </c>
      <c r="AC2102" s="6" t="s">
        <v>12906</v>
      </c>
      <c r="AD2102" s="3">
        <f t="shared" si="256"/>
        <v>20.32</v>
      </c>
      <c r="AE2102" s="4">
        <f t="shared" si="257"/>
        <v>44</v>
      </c>
      <c r="AF2102" s="4">
        <f t="shared" si="258"/>
        <v>2</v>
      </c>
      <c r="AG2102" s="4">
        <f t="shared" si="259"/>
        <v>121</v>
      </c>
      <c r="AH2102" t="str">
        <f t="shared" si="260"/>
        <v>rare-chest</v>
      </c>
      <c r="AI2102" t="b">
        <f t="shared" si="261"/>
        <v>1</v>
      </c>
      <c r="AJ2102" t="str">
        <f t="shared" si="262"/>
        <v>review: balance outlier</v>
      </c>
      <c r="AK2102" t="s">
        <v>12907</v>
      </c>
      <c r="AM2102" s="2">
        <v>46123</v>
      </c>
      <c r="AN2102" t="b">
        <f t="shared" si="263"/>
        <v>1</v>
      </c>
    </row>
    <row r="2103" spans="1:40" ht="43.2" x14ac:dyDescent="0.3">
      <c r="A2103" t="s">
        <v>12908</v>
      </c>
      <c r="B2103" t="s">
        <v>12909</v>
      </c>
      <c r="C2103" s="6" t="s">
        <v>12910</v>
      </c>
      <c r="D2103" t="s">
        <v>63</v>
      </c>
      <c r="E2103" s="4">
        <v>10</v>
      </c>
      <c r="F2103" t="b">
        <v>0</v>
      </c>
      <c r="G2103" s="4">
        <v>1809</v>
      </c>
      <c r="H2103" s="3">
        <v>0</v>
      </c>
      <c r="I2103" s="3">
        <v>-1</v>
      </c>
      <c r="J2103" s="3">
        <v>0</v>
      </c>
      <c r="K2103" s="3">
        <v>0</v>
      </c>
      <c r="L2103" s="3">
        <v>0</v>
      </c>
      <c r="M2103" s="3">
        <v>0.35</v>
      </c>
      <c r="N2103" s="3">
        <v>0</v>
      </c>
      <c r="O2103" s="3">
        <v>0.8</v>
      </c>
      <c r="P2103" s="4">
        <v>6</v>
      </c>
      <c r="Q2103" s="4">
        <v>6</v>
      </c>
      <c r="R2103" t="b">
        <v>0</v>
      </c>
      <c r="S2103" t="b">
        <v>0</v>
      </c>
      <c r="T2103" t="b">
        <v>0</v>
      </c>
      <c r="U2103" t="b">
        <v>0</v>
      </c>
      <c r="V2103" t="b">
        <v>1</v>
      </c>
      <c r="W2103" t="s">
        <v>64</v>
      </c>
      <c r="X2103" t="s">
        <v>75</v>
      </c>
      <c r="Y2103" t="s">
        <v>331</v>
      </c>
      <c r="Z2103" s="3">
        <v>0.152</v>
      </c>
      <c r="AA2103" t="s">
        <v>120</v>
      </c>
      <c r="AB2103" t="s">
        <v>12911</v>
      </c>
      <c r="AC2103" s="6" t="s">
        <v>12912</v>
      </c>
      <c r="AD2103" s="3">
        <f t="shared" si="256"/>
        <v>4.8</v>
      </c>
      <c r="AE2103" s="4">
        <f t="shared" si="257"/>
        <v>12</v>
      </c>
      <c r="AF2103" s="4">
        <f t="shared" si="258"/>
        <v>1</v>
      </c>
      <c r="AG2103" s="4">
        <f t="shared" si="259"/>
        <v>115</v>
      </c>
      <c r="AH2103" t="str">
        <f t="shared" si="260"/>
        <v>standard</v>
      </c>
      <c r="AI2103" t="b">
        <f t="shared" si="261"/>
        <v>1</v>
      </c>
      <c r="AJ2103" t="str">
        <f t="shared" si="262"/>
        <v>ok</v>
      </c>
      <c r="AK2103" t="s">
        <v>12913</v>
      </c>
      <c r="AM2103" s="2">
        <v>46144</v>
      </c>
      <c r="AN2103" t="b">
        <f t="shared" si="263"/>
        <v>1</v>
      </c>
    </row>
    <row r="2104" spans="1:40" ht="43.2" x14ac:dyDescent="0.3">
      <c r="A2104" t="s">
        <v>12914</v>
      </c>
      <c r="B2104" t="s">
        <v>12915</v>
      </c>
      <c r="C2104" s="6" t="s">
        <v>12916</v>
      </c>
      <c r="D2104" t="s">
        <v>63</v>
      </c>
      <c r="E2104" s="4">
        <v>27</v>
      </c>
      <c r="F2104" t="b">
        <v>1</v>
      </c>
      <c r="G2104" s="4">
        <v>1999</v>
      </c>
      <c r="H2104" s="3">
        <v>0</v>
      </c>
      <c r="I2104" s="3">
        <v>0</v>
      </c>
      <c r="J2104" s="3">
        <v>0.33</v>
      </c>
      <c r="K2104" s="3">
        <v>0</v>
      </c>
      <c r="L2104" s="3">
        <v>0.5</v>
      </c>
      <c r="M2104" s="3">
        <v>0</v>
      </c>
      <c r="N2104" s="3">
        <v>-1.31</v>
      </c>
      <c r="O2104" s="3">
        <v>0</v>
      </c>
      <c r="P2104" s="4">
        <v>3</v>
      </c>
      <c r="Q2104" s="4">
        <v>9</v>
      </c>
      <c r="R2104" t="b">
        <v>0</v>
      </c>
      <c r="S2104" t="b">
        <v>0</v>
      </c>
      <c r="T2104" t="b">
        <v>0</v>
      </c>
      <c r="U2104" t="b">
        <v>0</v>
      </c>
      <c r="V2104" t="b">
        <v>1</v>
      </c>
      <c r="W2104" t="s">
        <v>54</v>
      </c>
      <c r="X2104" t="s">
        <v>45</v>
      </c>
      <c r="Y2104" t="s">
        <v>129</v>
      </c>
      <c r="Z2104" s="3">
        <v>2.0670000000000002</v>
      </c>
      <c r="AA2104" t="s">
        <v>382</v>
      </c>
      <c r="AB2104" t="s">
        <v>12917</v>
      </c>
      <c r="AC2104" s="6" t="s">
        <v>12918</v>
      </c>
      <c r="AD2104" s="3">
        <f t="shared" si="256"/>
        <v>5.61</v>
      </c>
      <c r="AE2104" s="4">
        <f t="shared" si="257"/>
        <v>33</v>
      </c>
      <c r="AF2104" s="4">
        <f t="shared" si="258"/>
        <v>7</v>
      </c>
      <c r="AG2104" s="4">
        <f t="shared" si="259"/>
        <v>123</v>
      </c>
      <c r="AH2104" t="str">
        <f t="shared" si="260"/>
        <v>standard</v>
      </c>
      <c r="AI2104" t="b">
        <f t="shared" si="261"/>
        <v>1</v>
      </c>
      <c r="AJ2104" t="str">
        <f t="shared" si="262"/>
        <v>ok</v>
      </c>
      <c r="AK2104" t="s">
        <v>12919</v>
      </c>
      <c r="AM2104" s="2">
        <v>46140</v>
      </c>
      <c r="AN2104" t="b">
        <f t="shared" si="263"/>
        <v>1</v>
      </c>
    </row>
    <row r="2105" spans="1:40" ht="43.2" x14ac:dyDescent="0.3">
      <c r="A2105" t="s">
        <v>12920</v>
      </c>
      <c r="B2105" t="s">
        <v>6957</v>
      </c>
      <c r="C2105" s="6" t="s">
        <v>12921</v>
      </c>
      <c r="D2105" t="s">
        <v>63</v>
      </c>
      <c r="E2105" s="4">
        <v>22</v>
      </c>
      <c r="F2105" t="b">
        <v>1</v>
      </c>
      <c r="G2105" s="4">
        <v>1819</v>
      </c>
      <c r="H2105" s="3">
        <v>0.09</v>
      </c>
      <c r="I2105" s="3">
        <v>0</v>
      </c>
      <c r="J2105" s="3">
        <v>0</v>
      </c>
      <c r="K2105" s="3">
        <v>0</v>
      </c>
      <c r="L2105" s="3">
        <v>0</v>
      </c>
      <c r="M2105" s="3">
        <v>0</v>
      </c>
      <c r="N2105" s="3">
        <v>1.37</v>
      </c>
      <c r="O2105" s="3">
        <v>0</v>
      </c>
      <c r="P2105" s="4">
        <v>4</v>
      </c>
      <c r="Q2105" s="4">
        <v>7</v>
      </c>
      <c r="R2105" t="b">
        <v>0</v>
      </c>
      <c r="S2105" t="b">
        <v>0</v>
      </c>
      <c r="T2105" t="b">
        <v>0</v>
      </c>
      <c r="U2105" t="b">
        <v>1</v>
      </c>
      <c r="V2105" t="b">
        <v>0</v>
      </c>
      <c r="W2105" t="s">
        <v>138</v>
      </c>
      <c r="X2105" t="s">
        <v>200</v>
      </c>
      <c r="Y2105" t="s">
        <v>66</v>
      </c>
      <c r="Z2105" s="3">
        <v>1.08</v>
      </c>
      <c r="AA2105" t="s">
        <v>140</v>
      </c>
      <c r="AB2105" t="s">
        <v>6959</v>
      </c>
      <c r="AC2105" s="6" t="s">
        <v>12922</v>
      </c>
      <c r="AD2105" s="3">
        <f t="shared" si="256"/>
        <v>4.46</v>
      </c>
      <c r="AE2105" s="4">
        <f t="shared" si="257"/>
        <v>26</v>
      </c>
      <c r="AF2105" s="4">
        <f t="shared" si="258"/>
        <v>4</v>
      </c>
      <c r="AG2105" s="4">
        <f t="shared" si="259"/>
        <v>114</v>
      </c>
      <c r="AH2105" t="str">
        <f t="shared" si="260"/>
        <v>standard</v>
      </c>
      <c r="AI2105" t="b">
        <f t="shared" si="261"/>
        <v>0</v>
      </c>
      <c r="AJ2105" t="str">
        <f t="shared" si="262"/>
        <v>ok</v>
      </c>
      <c r="AK2105" t="s">
        <v>12923</v>
      </c>
      <c r="AL2105" t="s">
        <v>2545</v>
      </c>
      <c r="AM2105" s="2">
        <v>46199</v>
      </c>
      <c r="AN2105" t="b">
        <f t="shared" si="263"/>
        <v>1</v>
      </c>
    </row>
    <row r="2106" spans="1:40" ht="43.2" x14ac:dyDescent="0.3">
      <c r="A2106" t="s">
        <v>12924</v>
      </c>
      <c r="B2106" t="s">
        <v>12925</v>
      </c>
      <c r="C2106" s="6" t="s">
        <v>12926</v>
      </c>
      <c r="D2106" t="s">
        <v>63</v>
      </c>
      <c r="E2106" s="4">
        <v>36</v>
      </c>
      <c r="F2106" t="b">
        <v>1</v>
      </c>
      <c r="G2106" s="4">
        <v>2015</v>
      </c>
      <c r="H2106" s="3">
        <v>0</v>
      </c>
      <c r="I2106" s="3">
        <v>-1</v>
      </c>
      <c r="J2106" s="3">
        <v>0</v>
      </c>
      <c r="K2106" s="3">
        <v>0</v>
      </c>
      <c r="L2106" s="3">
        <v>0</v>
      </c>
      <c r="M2106" s="3">
        <v>0</v>
      </c>
      <c r="N2106" s="3">
        <v>1.53</v>
      </c>
      <c r="O2106" s="3">
        <v>0</v>
      </c>
      <c r="P2106" s="4">
        <v>1</v>
      </c>
      <c r="Q2106" s="4">
        <v>9</v>
      </c>
      <c r="R2106" t="b">
        <v>0</v>
      </c>
      <c r="S2106" t="b">
        <v>0</v>
      </c>
      <c r="T2106" t="b">
        <v>0</v>
      </c>
      <c r="U2106" t="b">
        <v>0</v>
      </c>
      <c r="V2106" t="b">
        <v>1</v>
      </c>
      <c r="W2106" t="s">
        <v>92</v>
      </c>
      <c r="X2106" t="s">
        <v>45</v>
      </c>
      <c r="Y2106" t="s">
        <v>331</v>
      </c>
      <c r="Z2106" s="3">
        <v>1.9259999999999999</v>
      </c>
      <c r="AA2106" t="s">
        <v>93</v>
      </c>
      <c r="AB2106" t="s">
        <v>12927</v>
      </c>
      <c r="AC2106" s="6" t="s">
        <v>12928</v>
      </c>
      <c r="AD2106" s="3">
        <f t="shared" si="256"/>
        <v>5.56</v>
      </c>
      <c r="AE2106" s="4">
        <f t="shared" si="257"/>
        <v>44</v>
      </c>
      <c r="AF2106" s="4">
        <f t="shared" si="258"/>
        <v>9</v>
      </c>
      <c r="AG2106" s="4">
        <f t="shared" si="259"/>
        <v>109</v>
      </c>
      <c r="AH2106" t="str">
        <f t="shared" si="260"/>
        <v>standard</v>
      </c>
      <c r="AI2106" t="b">
        <f t="shared" si="261"/>
        <v>1</v>
      </c>
      <c r="AJ2106" t="str">
        <f t="shared" si="262"/>
        <v>ok</v>
      </c>
      <c r="AK2106" t="s">
        <v>12929</v>
      </c>
      <c r="AM2106" s="2">
        <v>46159</v>
      </c>
      <c r="AN2106" t="b">
        <f t="shared" si="263"/>
        <v>1</v>
      </c>
    </row>
    <row r="2107" spans="1:40" ht="43.2" x14ac:dyDescent="0.3">
      <c r="A2107" t="s">
        <v>12930</v>
      </c>
      <c r="B2107" t="s">
        <v>12931</v>
      </c>
      <c r="C2107" s="6" t="s">
        <v>12932</v>
      </c>
      <c r="D2107" t="s">
        <v>63</v>
      </c>
      <c r="E2107" s="4">
        <v>20</v>
      </c>
      <c r="F2107" t="b">
        <v>1</v>
      </c>
      <c r="G2107" s="4">
        <v>1988</v>
      </c>
      <c r="H2107" s="3">
        <v>0</v>
      </c>
      <c r="I2107" s="3">
        <v>0</v>
      </c>
      <c r="J2107" s="3">
        <v>0</v>
      </c>
      <c r="K2107" s="3">
        <v>0.48</v>
      </c>
      <c r="L2107" s="3">
        <v>0.66</v>
      </c>
      <c r="M2107" s="3">
        <v>0</v>
      </c>
      <c r="N2107" s="3">
        <v>3.64</v>
      </c>
      <c r="O2107" s="3">
        <v>0</v>
      </c>
      <c r="P2107" s="4">
        <v>3</v>
      </c>
      <c r="Q2107" s="4">
        <v>5</v>
      </c>
      <c r="R2107" t="b">
        <v>0</v>
      </c>
      <c r="S2107" t="b">
        <v>1</v>
      </c>
      <c r="T2107" t="b">
        <v>0</v>
      </c>
      <c r="U2107" t="b">
        <v>1</v>
      </c>
      <c r="V2107" t="b">
        <v>0</v>
      </c>
      <c r="W2107" t="s">
        <v>64</v>
      </c>
      <c r="X2107" t="s">
        <v>200</v>
      </c>
      <c r="Y2107" t="s">
        <v>139</v>
      </c>
      <c r="Z2107" s="3">
        <v>3.044</v>
      </c>
      <c r="AA2107" t="s">
        <v>67</v>
      </c>
      <c r="AB2107" t="s">
        <v>12933</v>
      </c>
      <c r="AC2107" s="6" t="s">
        <v>12934</v>
      </c>
      <c r="AD2107" s="3">
        <f t="shared" si="256"/>
        <v>10.56</v>
      </c>
      <c r="AE2107" s="4">
        <f t="shared" si="257"/>
        <v>28</v>
      </c>
      <c r="AF2107" s="4">
        <f t="shared" si="258"/>
        <v>3</v>
      </c>
      <c r="AG2107" s="4">
        <f t="shared" si="259"/>
        <v>112</v>
      </c>
      <c r="AH2107" t="str">
        <f t="shared" si="260"/>
        <v>standard</v>
      </c>
      <c r="AI2107" t="b">
        <f t="shared" si="261"/>
        <v>0</v>
      </c>
      <c r="AJ2107" t="str">
        <f t="shared" si="262"/>
        <v>review: balance outlier</v>
      </c>
      <c r="AK2107" t="s">
        <v>12935</v>
      </c>
      <c r="AM2107" s="2">
        <v>46184</v>
      </c>
      <c r="AN2107" t="b">
        <f t="shared" si="263"/>
        <v>1</v>
      </c>
    </row>
    <row r="2108" spans="1:40" ht="28.8" x14ac:dyDescent="0.3">
      <c r="A2108" t="s">
        <v>12936</v>
      </c>
      <c r="B2108" t="s">
        <v>7040</v>
      </c>
      <c r="C2108" s="6" t="s">
        <v>12937</v>
      </c>
      <c r="D2108" t="s">
        <v>74</v>
      </c>
      <c r="E2108" s="4">
        <v>42</v>
      </c>
      <c r="F2108" t="b">
        <v>1</v>
      </c>
      <c r="G2108" s="4">
        <v>336</v>
      </c>
      <c r="H2108" s="3">
        <v>0</v>
      </c>
      <c r="I2108" s="3">
        <v>2</v>
      </c>
      <c r="J2108" s="3">
        <v>0.08</v>
      </c>
      <c r="K2108" s="3">
        <v>0</v>
      </c>
      <c r="L2108" s="3">
        <v>0</v>
      </c>
      <c r="M2108" s="3">
        <v>0.08</v>
      </c>
      <c r="N2108" s="3">
        <v>0</v>
      </c>
      <c r="O2108" s="3">
        <v>0</v>
      </c>
      <c r="P2108" s="4">
        <v>2</v>
      </c>
      <c r="Q2108" s="4">
        <v>6</v>
      </c>
      <c r="R2108" t="b">
        <v>1</v>
      </c>
      <c r="S2108" t="b">
        <v>0</v>
      </c>
      <c r="T2108" t="b">
        <v>0</v>
      </c>
      <c r="U2108" t="b">
        <v>0</v>
      </c>
      <c r="V2108" t="b">
        <v>0</v>
      </c>
      <c r="W2108" t="s">
        <v>54</v>
      </c>
      <c r="X2108" t="s">
        <v>45</v>
      </c>
      <c r="Y2108" t="s">
        <v>129</v>
      </c>
      <c r="Z2108" s="3">
        <v>3.41</v>
      </c>
      <c r="AA2108" t="s">
        <v>1110</v>
      </c>
      <c r="AB2108" t="s">
        <v>7042</v>
      </c>
      <c r="AC2108" s="6" t="s">
        <v>12938</v>
      </c>
      <c r="AD2108" s="3">
        <f t="shared" si="256"/>
        <v>8.4</v>
      </c>
      <c r="AE2108" s="4">
        <f t="shared" si="257"/>
        <v>58</v>
      </c>
      <c r="AF2108" s="4">
        <f t="shared" si="258"/>
        <v>5</v>
      </c>
      <c r="AG2108" s="4">
        <f t="shared" si="259"/>
        <v>108</v>
      </c>
      <c r="AH2108" t="str">
        <f t="shared" si="260"/>
        <v>curse-room</v>
      </c>
      <c r="AI2108" t="b">
        <f t="shared" si="261"/>
        <v>0</v>
      </c>
      <c r="AJ2108" t="str">
        <f t="shared" si="262"/>
        <v>ok</v>
      </c>
      <c r="AK2108" t="s">
        <v>12939</v>
      </c>
      <c r="AL2108" t="s">
        <v>3936</v>
      </c>
      <c r="AM2108" s="2">
        <v>46084</v>
      </c>
      <c r="AN2108" t="b">
        <f t="shared" si="263"/>
        <v>1</v>
      </c>
    </row>
    <row r="2109" spans="1:40" ht="43.2" x14ac:dyDescent="0.3">
      <c r="A2109" t="s">
        <v>12940</v>
      </c>
      <c r="B2109" t="s">
        <v>12941</v>
      </c>
      <c r="C2109" s="6" t="s">
        <v>12942</v>
      </c>
      <c r="D2109" t="s">
        <v>63</v>
      </c>
      <c r="E2109" s="4">
        <v>12</v>
      </c>
      <c r="F2109" t="b">
        <v>1</v>
      </c>
      <c r="G2109" s="4">
        <v>1201</v>
      </c>
      <c r="H2109" s="3">
        <v>1.6</v>
      </c>
      <c r="I2109" s="3">
        <v>-1</v>
      </c>
      <c r="J2109" s="3">
        <v>0.26</v>
      </c>
      <c r="K2109" s="3">
        <v>0</v>
      </c>
      <c r="L2109" s="3">
        <v>0</v>
      </c>
      <c r="M2109" s="3">
        <v>0.36</v>
      </c>
      <c r="N2109" s="3">
        <v>0</v>
      </c>
      <c r="O2109" s="3">
        <v>-0.24</v>
      </c>
      <c r="P2109" s="4">
        <v>7</v>
      </c>
      <c r="Q2109" s="4">
        <v>7</v>
      </c>
      <c r="R2109" t="b">
        <v>0</v>
      </c>
      <c r="S2109" t="b">
        <v>1</v>
      </c>
      <c r="T2109" t="b">
        <v>0</v>
      </c>
      <c r="U2109" t="b">
        <v>0</v>
      </c>
      <c r="V2109" t="b">
        <v>0</v>
      </c>
      <c r="W2109" t="s">
        <v>64</v>
      </c>
      <c r="X2109" t="s">
        <v>75</v>
      </c>
      <c r="Y2109" t="s">
        <v>66</v>
      </c>
      <c r="Z2109" s="3">
        <v>1.7210000000000001</v>
      </c>
      <c r="AA2109" t="s">
        <v>67</v>
      </c>
      <c r="AB2109" t="s">
        <v>12943</v>
      </c>
      <c r="AC2109" s="6" t="s">
        <v>12944</v>
      </c>
      <c r="AD2109" s="3">
        <f t="shared" si="256"/>
        <v>17.28</v>
      </c>
      <c r="AE2109" s="4">
        <f t="shared" si="257"/>
        <v>20</v>
      </c>
      <c r="AF2109" s="4">
        <f t="shared" si="258"/>
        <v>1</v>
      </c>
      <c r="AG2109" s="4">
        <f t="shared" si="259"/>
        <v>114</v>
      </c>
      <c r="AH2109" t="str">
        <f t="shared" si="260"/>
        <v>rare-chest</v>
      </c>
      <c r="AI2109" t="b">
        <f t="shared" si="261"/>
        <v>1</v>
      </c>
      <c r="AJ2109" t="str">
        <f t="shared" si="262"/>
        <v>review: balance outlier</v>
      </c>
      <c r="AK2109" t="s">
        <v>12945</v>
      </c>
      <c r="AM2109" s="2">
        <v>46165</v>
      </c>
      <c r="AN2109" t="b">
        <f t="shared" si="263"/>
        <v>1</v>
      </c>
    </row>
    <row r="2110" spans="1:40" ht="43.2" x14ac:dyDescent="0.3">
      <c r="A2110" t="s">
        <v>12946</v>
      </c>
      <c r="B2110" t="s">
        <v>12947</v>
      </c>
      <c r="C2110" s="6" t="s">
        <v>12948</v>
      </c>
      <c r="D2110" t="s">
        <v>43</v>
      </c>
      <c r="E2110" s="4">
        <v>27</v>
      </c>
      <c r="F2110" t="b">
        <v>1</v>
      </c>
      <c r="G2110" s="4">
        <v>295</v>
      </c>
      <c r="H2110" s="3">
        <v>1.1399999999999999</v>
      </c>
      <c r="I2110" s="3">
        <v>-1</v>
      </c>
      <c r="J2110" s="3">
        <v>0</v>
      </c>
      <c r="K2110" s="3">
        <v>0</v>
      </c>
      <c r="L2110" s="3">
        <v>0.75</v>
      </c>
      <c r="M2110" s="3">
        <v>0</v>
      </c>
      <c r="N2110" s="3">
        <v>0</v>
      </c>
      <c r="O2110" s="3">
        <v>0</v>
      </c>
      <c r="P2110" s="4">
        <v>8</v>
      </c>
      <c r="Q2110" s="4">
        <v>8</v>
      </c>
      <c r="R2110" t="b">
        <v>0</v>
      </c>
      <c r="S2110" t="b">
        <v>1</v>
      </c>
      <c r="T2110" t="b">
        <v>0</v>
      </c>
      <c r="U2110" t="b">
        <v>0</v>
      </c>
      <c r="V2110" t="b">
        <v>0</v>
      </c>
      <c r="W2110" t="s">
        <v>64</v>
      </c>
      <c r="X2110" t="s">
        <v>200</v>
      </c>
      <c r="Y2110" t="s">
        <v>66</v>
      </c>
      <c r="Z2110" s="3">
        <v>1.869</v>
      </c>
      <c r="AA2110" t="s">
        <v>67</v>
      </c>
      <c r="AB2110" t="s">
        <v>12949</v>
      </c>
      <c r="AC2110" s="6" t="s">
        <v>12950</v>
      </c>
      <c r="AD2110" s="3">
        <f t="shared" si="256"/>
        <v>14.12</v>
      </c>
      <c r="AE2110" s="4">
        <f t="shared" si="257"/>
        <v>42</v>
      </c>
      <c r="AF2110" s="4">
        <f t="shared" si="258"/>
        <v>1</v>
      </c>
      <c r="AG2110" s="4">
        <f t="shared" si="259"/>
        <v>113</v>
      </c>
      <c r="AH2110" t="str">
        <f t="shared" si="260"/>
        <v>rare-chest</v>
      </c>
      <c r="AI2110" t="b">
        <f t="shared" si="261"/>
        <v>1</v>
      </c>
      <c r="AJ2110" t="str">
        <f t="shared" si="262"/>
        <v>ok</v>
      </c>
      <c r="AK2110" t="s">
        <v>12951</v>
      </c>
      <c r="AM2110" s="2">
        <v>46145</v>
      </c>
      <c r="AN2110" t="b">
        <f t="shared" si="263"/>
        <v>1</v>
      </c>
    </row>
    <row r="2111" spans="1:40" ht="86.4" x14ac:dyDescent="0.3">
      <c r="A2111" t="s">
        <v>12952</v>
      </c>
      <c r="B2111" t="s">
        <v>12953</v>
      </c>
      <c r="C2111" s="6" t="s">
        <v>12954</v>
      </c>
      <c r="D2111" t="s">
        <v>63</v>
      </c>
      <c r="E2111" s="4">
        <v>30</v>
      </c>
      <c r="F2111" t="b">
        <v>1</v>
      </c>
      <c r="G2111" s="4">
        <v>545</v>
      </c>
      <c r="H2111" s="3">
        <v>0</v>
      </c>
      <c r="I2111" s="3">
        <v>1</v>
      </c>
      <c r="J2111" s="3">
        <v>0.06</v>
      </c>
      <c r="K2111" s="3">
        <v>0</v>
      </c>
      <c r="L2111" s="3">
        <v>0</v>
      </c>
      <c r="M2111" s="3">
        <v>0.11</v>
      </c>
      <c r="N2111" s="3">
        <v>0</v>
      </c>
      <c r="O2111" s="3">
        <v>0</v>
      </c>
      <c r="P2111" s="4">
        <v>3</v>
      </c>
      <c r="Q2111" s="4">
        <v>8</v>
      </c>
      <c r="R2111" t="b">
        <v>0</v>
      </c>
      <c r="S2111" t="b">
        <v>0</v>
      </c>
      <c r="T2111" t="b">
        <v>0</v>
      </c>
      <c r="U2111" t="b">
        <v>0</v>
      </c>
      <c r="V2111" t="b">
        <v>0</v>
      </c>
      <c r="W2111" t="s">
        <v>64</v>
      </c>
      <c r="X2111" t="s">
        <v>45</v>
      </c>
      <c r="Y2111" t="s">
        <v>46</v>
      </c>
      <c r="Z2111" s="3">
        <v>0.27400000000000002</v>
      </c>
      <c r="AA2111" t="s">
        <v>120</v>
      </c>
      <c r="AB2111" t="s">
        <v>12955</v>
      </c>
      <c r="AC2111" s="6" t="s">
        <v>12956</v>
      </c>
      <c r="AD2111" s="3">
        <f t="shared" si="256"/>
        <v>2.9</v>
      </c>
      <c r="AE2111" s="4">
        <f t="shared" si="257"/>
        <v>33</v>
      </c>
      <c r="AF2111" s="4">
        <f t="shared" si="258"/>
        <v>6</v>
      </c>
      <c r="AG2111" s="4">
        <f t="shared" si="259"/>
        <v>270</v>
      </c>
      <c r="AH2111" t="str">
        <f t="shared" si="260"/>
        <v>standard</v>
      </c>
      <c r="AI2111" t="b">
        <f t="shared" si="261"/>
        <v>0</v>
      </c>
      <c r="AJ2111" t="str">
        <f t="shared" si="262"/>
        <v>ok</v>
      </c>
      <c r="AK2111" t="s">
        <v>12957</v>
      </c>
      <c r="AM2111" s="2">
        <v>46069</v>
      </c>
      <c r="AN2111" t="b">
        <f t="shared" si="263"/>
        <v>1</v>
      </c>
    </row>
    <row r="2112" spans="1:40" ht="43.2" x14ac:dyDescent="0.3">
      <c r="A2112" t="s">
        <v>12958</v>
      </c>
      <c r="B2112" t="s">
        <v>12959</v>
      </c>
      <c r="C2112" s="6" t="s">
        <v>12960</v>
      </c>
      <c r="D2112" t="s">
        <v>43</v>
      </c>
      <c r="E2112" s="4">
        <v>28</v>
      </c>
      <c r="F2112" t="b">
        <v>1</v>
      </c>
      <c r="G2112" s="4">
        <v>1675</v>
      </c>
      <c r="H2112" s="3">
        <v>0</v>
      </c>
      <c r="I2112" s="3">
        <v>0</v>
      </c>
      <c r="J2112" s="3">
        <v>0</v>
      </c>
      <c r="K2112" s="3">
        <v>0</v>
      </c>
      <c r="L2112" s="3">
        <v>0</v>
      </c>
      <c r="M2112" s="3">
        <v>0</v>
      </c>
      <c r="N2112" s="3">
        <v>0</v>
      </c>
      <c r="O2112" s="3">
        <v>0</v>
      </c>
      <c r="P2112" s="4">
        <v>5</v>
      </c>
      <c r="Q2112" s="4">
        <v>8</v>
      </c>
      <c r="R2112" t="b">
        <v>1</v>
      </c>
      <c r="S2112" t="b">
        <v>0</v>
      </c>
      <c r="T2112" t="b">
        <v>1</v>
      </c>
      <c r="U2112" t="b">
        <v>0</v>
      </c>
      <c r="V2112" t="b">
        <v>0</v>
      </c>
      <c r="W2112" t="s">
        <v>138</v>
      </c>
      <c r="X2112" t="s">
        <v>65</v>
      </c>
      <c r="Y2112" t="s">
        <v>66</v>
      </c>
      <c r="Z2112" s="3">
        <v>1.643</v>
      </c>
      <c r="AA2112" t="s">
        <v>1385</v>
      </c>
      <c r="AB2112" t="s">
        <v>12961</v>
      </c>
      <c r="AC2112" s="6" t="s">
        <v>12962</v>
      </c>
      <c r="AD2112" s="3">
        <f t="shared" si="256"/>
        <v>2</v>
      </c>
      <c r="AE2112" s="4">
        <f t="shared" si="257"/>
        <v>36</v>
      </c>
      <c r="AF2112" s="4">
        <f t="shared" si="258"/>
        <v>4</v>
      </c>
      <c r="AG2112" s="4">
        <f t="shared" si="259"/>
        <v>125</v>
      </c>
      <c r="AH2112" t="str">
        <f t="shared" si="260"/>
        <v>standard</v>
      </c>
      <c r="AI2112" t="b">
        <f t="shared" si="261"/>
        <v>0</v>
      </c>
      <c r="AJ2112" t="str">
        <f t="shared" si="262"/>
        <v>ok</v>
      </c>
      <c r="AK2112" t="s">
        <v>12963</v>
      </c>
      <c r="AL2112" t="s">
        <v>12964</v>
      </c>
      <c r="AM2112" s="2">
        <v>46204</v>
      </c>
      <c r="AN2112" t="b">
        <f t="shared" si="263"/>
        <v>1</v>
      </c>
    </row>
    <row r="2113" spans="1:40" ht="43.2" x14ac:dyDescent="0.3">
      <c r="A2113" t="s">
        <v>12965</v>
      </c>
      <c r="B2113" t="s">
        <v>12966</v>
      </c>
      <c r="C2113" s="6" t="s">
        <v>12967</v>
      </c>
      <c r="D2113" t="s">
        <v>63</v>
      </c>
      <c r="E2113" s="4">
        <v>13</v>
      </c>
      <c r="F2113" t="b">
        <v>1</v>
      </c>
      <c r="G2113" s="4">
        <v>1066</v>
      </c>
      <c r="H2113" s="3">
        <v>0</v>
      </c>
      <c r="I2113" s="3">
        <v>0</v>
      </c>
      <c r="J2113" s="3">
        <v>0</v>
      </c>
      <c r="K2113" s="3">
        <v>0</v>
      </c>
      <c r="L2113" s="3">
        <v>0</v>
      </c>
      <c r="M2113" s="3">
        <v>0</v>
      </c>
      <c r="N2113" s="3">
        <v>0</v>
      </c>
      <c r="O2113" s="3">
        <v>0</v>
      </c>
      <c r="P2113" s="4">
        <v>2</v>
      </c>
      <c r="Q2113" s="4">
        <v>3</v>
      </c>
      <c r="R2113" t="b">
        <v>1</v>
      </c>
      <c r="S2113" t="b">
        <v>0</v>
      </c>
      <c r="T2113" t="b">
        <v>0</v>
      </c>
      <c r="U2113" t="b">
        <v>1</v>
      </c>
      <c r="V2113" t="b">
        <v>1</v>
      </c>
      <c r="W2113" t="s">
        <v>92</v>
      </c>
      <c r="X2113" t="s">
        <v>65</v>
      </c>
      <c r="Y2113" t="s">
        <v>46</v>
      </c>
      <c r="Z2113" s="3">
        <v>2.1520000000000001</v>
      </c>
      <c r="AA2113" t="s">
        <v>93</v>
      </c>
      <c r="AB2113" t="s">
        <v>12968</v>
      </c>
      <c r="AC2113" s="6" t="s">
        <v>12969</v>
      </c>
      <c r="AD2113" s="3">
        <f t="shared" si="256"/>
        <v>1</v>
      </c>
      <c r="AE2113" s="4">
        <f t="shared" si="257"/>
        <v>16</v>
      </c>
      <c r="AF2113" s="4">
        <f t="shared" si="258"/>
        <v>2</v>
      </c>
      <c r="AG2113" s="4">
        <f t="shared" si="259"/>
        <v>120</v>
      </c>
      <c r="AH2113" t="str">
        <f t="shared" si="260"/>
        <v>standard</v>
      </c>
      <c r="AI2113" t="b">
        <f t="shared" si="261"/>
        <v>0</v>
      </c>
      <c r="AJ2113" t="str">
        <f t="shared" si="262"/>
        <v>ok</v>
      </c>
      <c r="AK2113" t="s">
        <v>12970</v>
      </c>
      <c r="AM2113" s="2">
        <v>46055</v>
      </c>
      <c r="AN2113" t="b">
        <f t="shared" si="263"/>
        <v>1</v>
      </c>
    </row>
    <row r="2114" spans="1:40" ht="28.8" x14ac:dyDescent="0.3">
      <c r="A2114" t="s">
        <v>12971</v>
      </c>
      <c r="B2114" t="s">
        <v>12972</v>
      </c>
      <c r="C2114" s="6" t="s">
        <v>12973</v>
      </c>
      <c r="D2114" t="s">
        <v>178</v>
      </c>
      <c r="E2114" s="4">
        <v>82</v>
      </c>
      <c r="F2114" t="b">
        <v>1</v>
      </c>
      <c r="G2114" s="4">
        <v>1697</v>
      </c>
      <c r="H2114" s="3">
        <v>0</v>
      </c>
      <c r="I2114" s="3">
        <v>-1</v>
      </c>
      <c r="J2114" s="3">
        <v>0</v>
      </c>
      <c r="K2114" s="3">
        <v>0</v>
      </c>
      <c r="L2114" s="3">
        <v>0.82</v>
      </c>
      <c r="M2114" s="3">
        <v>0</v>
      </c>
      <c r="N2114" s="3">
        <v>2.35</v>
      </c>
      <c r="O2114" s="3">
        <v>0.09</v>
      </c>
      <c r="P2114" s="4">
        <v>8</v>
      </c>
      <c r="Q2114" s="4">
        <v>10</v>
      </c>
      <c r="R2114" t="b">
        <v>0</v>
      </c>
      <c r="S2114" t="b">
        <v>0</v>
      </c>
      <c r="T2114" t="b">
        <v>1</v>
      </c>
      <c r="U2114" t="b">
        <v>0</v>
      </c>
      <c r="V2114" t="b">
        <v>1</v>
      </c>
      <c r="W2114" t="s">
        <v>54</v>
      </c>
      <c r="X2114" t="s">
        <v>45</v>
      </c>
      <c r="Y2114" t="s">
        <v>331</v>
      </c>
      <c r="Z2114" s="3">
        <v>1.7070000000000001</v>
      </c>
      <c r="AA2114" t="s">
        <v>951</v>
      </c>
      <c r="AB2114" t="s">
        <v>12974</v>
      </c>
      <c r="AC2114" s="6" t="s">
        <v>12975</v>
      </c>
      <c r="AD2114" s="3">
        <f t="shared" ref="AD2114:AD2177" si="264">ROUND(ABS(H2114)*8+ABS(I2114)*1.5+ABS(J2114)*3+ABS(K2114)*2+ABS(L2114)*2+ABS(M2114)*2+ABS(N2114)*2+ABS(O2114)*2+IF(D2114="Legendary",10,IF(D2114="Relic",12,IF(D2114="Epic",7,IF(D2114="Rare",4,IF(D2114="Uncommon",2,IF(D2114="Cursed",5,1)))))),2)</f>
        <v>15.02</v>
      </c>
      <c r="AE2114" s="4">
        <f t="shared" ref="AE2114:AE2177" si="265">MAX(0,ROUND(E2114*(1+AD2114/25)+IF(R2114,2,0)+IF(T2114,4,0),0))</f>
        <v>135</v>
      </c>
      <c r="AF2114" s="4">
        <f t="shared" ref="AF2114:AF2177" si="266">Q2114-P2114+1</f>
        <v>3</v>
      </c>
      <c r="AG2114" s="4">
        <f t="shared" ref="AG2114:AG2177" si="267">LEN(C2114)</f>
        <v>105</v>
      </c>
      <c r="AH2114" t="str">
        <f t="shared" ref="AH2114:AH2177" si="268">IF(D2114="Legendary","boss-vault",IF(D2114="Relic","secret-room",IF(D2114="Cursed","curse-room",IF(AD2114&gt;12,"rare-chest","standard"))))</f>
        <v>rare-chest</v>
      </c>
      <c r="AI2114" t="b">
        <f t="shared" ref="AI2114:AI2177" si="269">OR(H2114&lt;0,I2114&lt;0,J2114&lt;0,K2114&lt;0,L2114&lt;0,M2114&lt;0,N2114&lt;0,O2114&lt;0)</f>
        <v>1</v>
      </c>
      <c r="AJ2114" t="str">
        <f t="shared" ref="AJ2114:AJ2177" si="270">IF(AND(P2114&lt;=Q2114,AE2114&gt;=0,AF2114&gt;0),IF(OR(AD2114&gt;18,AND(D2114="Common",AD2114&gt;10),AND(D2114="Legendary",AE2114&lt;80)),"review: balance outlier",IF(AND(R2114,T2114,U2114),"review: volatile physics",IF(COUNTIF(AA2114,"*fire*")+COUNTIF(AA2114,"*poison*")+COUNTIF(AA2114,"*ice*")&gt;=2,"review: multi-status synergy","ok"))),"invalid: level/price")</f>
        <v>ok</v>
      </c>
      <c r="AK2114" t="s">
        <v>12976</v>
      </c>
      <c r="AM2114" s="2">
        <v>46148</v>
      </c>
      <c r="AN2114" t="b">
        <f t="shared" ref="AN2114:AN2177" si="271">P2114&lt;=Q2114</f>
        <v>1</v>
      </c>
    </row>
    <row r="2115" spans="1:40" ht="28.8" x14ac:dyDescent="0.3">
      <c r="A2115" t="s">
        <v>12977</v>
      </c>
      <c r="B2115" t="s">
        <v>12978</v>
      </c>
      <c r="C2115" s="6" t="s">
        <v>12979</v>
      </c>
      <c r="D2115" t="s">
        <v>119</v>
      </c>
      <c r="E2115" s="4">
        <v>55</v>
      </c>
      <c r="F2115" t="b">
        <v>0</v>
      </c>
      <c r="G2115" s="4">
        <v>531</v>
      </c>
      <c r="H2115" s="3">
        <v>0</v>
      </c>
      <c r="I2115" s="3">
        <v>-1</v>
      </c>
      <c r="J2115" s="3">
        <v>0</v>
      </c>
      <c r="K2115" s="3">
        <v>0.33</v>
      </c>
      <c r="L2115" s="3">
        <v>0</v>
      </c>
      <c r="M2115" s="3">
        <v>-0.14000000000000001</v>
      </c>
      <c r="N2115" s="3">
        <v>0</v>
      </c>
      <c r="O2115" s="3">
        <v>0</v>
      </c>
      <c r="P2115" s="4">
        <v>6</v>
      </c>
      <c r="Q2115" s="4">
        <v>10</v>
      </c>
      <c r="R2115" t="b">
        <v>1</v>
      </c>
      <c r="S2115" t="b">
        <v>0</v>
      </c>
      <c r="T2115" t="b">
        <v>1</v>
      </c>
      <c r="U2115" t="b">
        <v>1</v>
      </c>
      <c r="V2115" t="b">
        <v>1</v>
      </c>
      <c r="W2115" t="s">
        <v>100</v>
      </c>
      <c r="X2115" t="s">
        <v>45</v>
      </c>
      <c r="Y2115" t="s">
        <v>331</v>
      </c>
      <c r="Z2115" s="3">
        <v>1.292</v>
      </c>
      <c r="AA2115" t="s">
        <v>612</v>
      </c>
      <c r="AB2115" t="s">
        <v>12980</v>
      </c>
      <c r="AC2115" s="6" t="s">
        <v>12981</v>
      </c>
      <c r="AD2115" s="3">
        <f t="shared" si="264"/>
        <v>6.44</v>
      </c>
      <c r="AE2115" s="4">
        <f t="shared" si="265"/>
        <v>75</v>
      </c>
      <c r="AF2115" s="4">
        <f t="shared" si="266"/>
        <v>5</v>
      </c>
      <c r="AG2115" s="4">
        <f t="shared" si="267"/>
        <v>106</v>
      </c>
      <c r="AH2115" t="str">
        <f t="shared" si="268"/>
        <v>standard</v>
      </c>
      <c r="AI2115" t="b">
        <f t="shared" si="269"/>
        <v>1</v>
      </c>
      <c r="AJ2115" t="str">
        <f t="shared" si="270"/>
        <v>review: volatile physics</v>
      </c>
      <c r="AK2115" t="s">
        <v>12982</v>
      </c>
      <c r="AM2115" s="2">
        <v>46111</v>
      </c>
      <c r="AN2115" t="b">
        <f t="shared" si="271"/>
        <v>1</v>
      </c>
    </row>
    <row r="2116" spans="1:40" ht="43.2" x14ac:dyDescent="0.3">
      <c r="A2116" t="s">
        <v>12983</v>
      </c>
      <c r="B2116" t="s">
        <v>12984</v>
      </c>
      <c r="C2116" s="6" t="s">
        <v>12985</v>
      </c>
      <c r="D2116" t="s">
        <v>43</v>
      </c>
      <c r="E2116" s="4">
        <v>31</v>
      </c>
      <c r="F2116" t="b">
        <v>1</v>
      </c>
      <c r="G2116" s="4">
        <v>588</v>
      </c>
      <c r="H2116" s="3">
        <v>0.7</v>
      </c>
      <c r="I2116" s="3">
        <v>2</v>
      </c>
      <c r="J2116" s="3">
        <v>0</v>
      </c>
      <c r="K2116" s="3">
        <v>0</v>
      </c>
      <c r="L2116" s="3">
        <v>0.48</v>
      </c>
      <c r="M2116" s="3">
        <v>-0.24</v>
      </c>
      <c r="N2116" s="3">
        <v>-1.22</v>
      </c>
      <c r="O2116" s="3">
        <v>0.59</v>
      </c>
      <c r="P2116" s="4">
        <v>7</v>
      </c>
      <c r="Q2116" s="4">
        <v>8</v>
      </c>
      <c r="R2116" t="b">
        <v>0</v>
      </c>
      <c r="S2116" t="b">
        <v>1</v>
      </c>
      <c r="T2116" t="b">
        <v>0</v>
      </c>
      <c r="U2116" t="b">
        <v>1</v>
      </c>
      <c r="V2116" t="b">
        <v>0</v>
      </c>
      <c r="W2116" t="s">
        <v>64</v>
      </c>
      <c r="X2116" t="s">
        <v>45</v>
      </c>
      <c r="Y2116" t="s">
        <v>66</v>
      </c>
      <c r="Z2116" s="3">
        <v>1.8120000000000001</v>
      </c>
      <c r="AA2116" t="s">
        <v>67</v>
      </c>
      <c r="AB2116" t="s">
        <v>12986</v>
      </c>
      <c r="AC2116" s="6" t="s">
        <v>12987</v>
      </c>
      <c r="AD2116" s="3">
        <f t="shared" si="264"/>
        <v>15.66</v>
      </c>
      <c r="AE2116" s="4">
        <f t="shared" si="265"/>
        <v>50</v>
      </c>
      <c r="AF2116" s="4">
        <f t="shared" si="266"/>
        <v>2</v>
      </c>
      <c r="AG2116" s="4">
        <f t="shared" si="267"/>
        <v>123</v>
      </c>
      <c r="AH2116" t="str">
        <f t="shared" si="268"/>
        <v>rare-chest</v>
      </c>
      <c r="AI2116" t="b">
        <f t="shared" si="269"/>
        <v>1</v>
      </c>
      <c r="AJ2116" t="str">
        <f t="shared" si="270"/>
        <v>ok</v>
      </c>
      <c r="AK2116" t="s">
        <v>12988</v>
      </c>
      <c r="AM2116" s="2">
        <v>46159</v>
      </c>
      <c r="AN2116" t="b">
        <f t="shared" si="271"/>
        <v>1</v>
      </c>
    </row>
    <row r="2117" spans="1:40" ht="43.2" x14ac:dyDescent="0.3">
      <c r="A2117" t="s">
        <v>12989</v>
      </c>
      <c r="B2117" t="s">
        <v>12990</v>
      </c>
      <c r="C2117" s="6" t="s">
        <v>12991</v>
      </c>
      <c r="D2117" t="s">
        <v>43</v>
      </c>
      <c r="E2117" s="4">
        <v>28</v>
      </c>
      <c r="F2117" t="b">
        <v>0</v>
      </c>
      <c r="G2117" s="4">
        <v>676</v>
      </c>
      <c r="H2117" s="3">
        <v>0</v>
      </c>
      <c r="I2117" s="3">
        <v>0</v>
      </c>
      <c r="J2117" s="3">
        <v>-0.19</v>
      </c>
      <c r="K2117" s="3">
        <v>0</v>
      </c>
      <c r="L2117" s="3">
        <v>0</v>
      </c>
      <c r="M2117" s="3">
        <v>0</v>
      </c>
      <c r="N2117" s="3">
        <v>0</v>
      </c>
      <c r="O2117" s="3">
        <v>0.05</v>
      </c>
      <c r="P2117" s="4">
        <v>5</v>
      </c>
      <c r="Q2117" s="4">
        <v>7</v>
      </c>
      <c r="R2117" t="b">
        <v>0</v>
      </c>
      <c r="S2117" t="b">
        <v>0</v>
      </c>
      <c r="T2117" t="b">
        <v>1</v>
      </c>
      <c r="U2117" t="b">
        <v>1</v>
      </c>
      <c r="V2117" t="b">
        <v>1</v>
      </c>
      <c r="W2117" t="s">
        <v>64</v>
      </c>
      <c r="X2117" t="s">
        <v>149</v>
      </c>
      <c r="Y2117" t="s">
        <v>66</v>
      </c>
      <c r="Z2117" s="3">
        <v>2.2709999999999999</v>
      </c>
      <c r="AA2117" t="s">
        <v>2142</v>
      </c>
      <c r="AB2117" t="s">
        <v>12992</v>
      </c>
      <c r="AC2117" s="6" t="s">
        <v>12993</v>
      </c>
      <c r="AD2117" s="3">
        <f t="shared" si="264"/>
        <v>2.67</v>
      </c>
      <c r="AE2117" s="4">
        <f t="shared" si="265"/>
        <v>35</v>
      </c>
      <c r="AF2117" s="4">
        <f t="shared" si="266"/>
        <v>3</v>
      </c>
      <c r="AG2117" s="4">
        <f t="shared" si="267"/>
        <v>119</v>
      </c>
      <c r="AH2117" t="str">
        <f t="shared" si="268"/>
        <v>standard</v>
      </c>
      <c r="AI2117" t="b">
        <f t="shared" si="269"/>
        <v>1</v>
      </c>
      <c r="AJ2117" t="str">
        <f t="shared" si="270"/>
        <v>ok</v>
      </c>
      <c r="AK2117" t="s">
        <v>12994</v>
      </c>
      <c r="AL2117" t="s">
        <v>4851</v>
      </c>
      <c r="AM2117" s="2">
        <v>46205</v>
      </c>
      <c r="AN2117" t="b">
        <f t="shared" si="271"/>
        <v>1</v>
      </c>
    </row>
    <row r="2118" spans="1:40" ht="43.2" x14ac:dyDescent="0.3">
      <c r="A2118" t="s">
        <v>12995</v>
      </c>
      <c r="B2118" t="s">
        <v>12996</v>
      </c>
      <c r="C2118" s="6" t="s">
        <v>12997</v>
      </c>
      <c r="D2118" t="s">
        <v>119</v>
      </c>
      <c r="E2118" s="4">
        <v>64</v>
      </c>
      <c r="F2118" t="b">
        <v>1</v>
      </c>
      <c r="G2118" s="4">
        <v>1378</v>
      </c>
      <c r="H2118" s="3">
        <v>0</v>
      </c>
      <c r="I2118" s="3">
        <v>0</v>
      </c>
      <c r="J2118" s="3">
        <v>0</v>
      </c>
      <c r="K2118" s="3">
        <v>0.32</v>
      </c>
      <c r="L2118" s="3">
        <v>7.0000000000000007E-2</v>
      </c>
      <c r="M2118" s="3">
        <v>0.32</v>
      </c>
      <c r="N2118" s="3">
        <v>3.7</v>
      </c>
      <c r="O2118" s="3">
        <v>0</v>
      </c>
      <c r="P2118" s="4">
        <v>3</v>
      </c>
      <c r="Q2118" s="4">
        <v>10</v>
      </c>
      <c r="R2118" t="b">
        <v>0</v>
      </c>
      <c r="S2118" t="b">
        <v>1</v>
      </c>
      <c r="T2118" t="b">
        <v>0</v>
      </c>
      <c r="U2118" t="b">
        <v>0</v>
      </c>
      <c r="V2118" t="b">
        <v>1</v>
      </c>
      <c r="W2118" t="s">
        <v>54</v>
      </c>
      <c r="X2118" t="s">
        <v>75</v>
      </c>
      <c r="Y2118" t="s">
        <v>129</v>
      </c>
      <c r="Z2118" s="3">
        <v>0.20799999999999999</v>
      </c>
      <c r="AA2118" t="s">
        <v>56</v>
      </c>
      <c r="AB2118" t="s">
        <v>12998</v>
      </c>
      <c r="AC2118" s="6" t="s">
        <v>12999</v>
      </c>
      <c r="AD2118" s="3">
        <f t="shared" si="264"/>
        <v>12.82</v>
      </c>
      <c r="AE2118" s="4">
        <f t="shared" si="265"/>
        <v>97</v>
      </c>
      <c r="AF2118" s="4">
        <f t="shared" si="266"/>
        <v>8</v>
      </c>
      <c r="AG2118" s="4">
        <f t="shared" si="267"/>
        <v>113</v>
      </c>
      <c r="AH2118" t="str">
        <f t="shared" si="268"/>
        <v>rare-chest</v>
      </c>
      <c r="AI2118" t="b">
        <f t="shared" si="269"/>
        <v>0</v>
      </c>
      <c r="AJ2118" t="str">
        <f t="shared" si="270"/>
        <v>review: multi-status synergy</v>
      </c>
      <c r="AK2118" t="s">
        <v>13000</v>
      </c>
      <c r="AM2118" s="2">
        <v>46096</v>
      </c>
      <c r="AN2118" t="b">
        <f t="shared" si="271"/>
        <v>1</v>
      </c>
    </row>
    <row r="2119" spans="1:40" ht="43.2" x14ac:dyDescent="0.3">
      <c r="A2119" t="s">
        <v>13001</v>
      </c>
      <c r="B2119" t="s">
        <v>13002</v>
      </c>
      <c r="C2119" s="6" t="s">
        <v>13003</v>
      </c>
      <c r="D2119" t="s">
        <v>63</v>
      </c>
      <c r="E2119" s="4">
        <v>11</v>
      </c>
      <c r="F2119" t="b">
        <v>0</v>
      </c>
      <c r="G2119" s="4">
        <v>670</v>
      </c>
      <c r="H2119" s="3">
        <v>1.43</v>
      </c>
      <c r="I2119" s="3">
        <v>1</v>
      </c>
      <c r="J2119" s="3">
        <v>0.62</v>
      </c>
      <c r="K2119" s="3">
        <v>-0.27</v>
      </c>
      <c r="L2119" s="3">
        <v>-0.2</v>
      </c>
      <c r="M2119" s="3">
        <v>0</v>
      </c>
      <c r="N2119" s="3">
        <v>2.37</v>
      </c>
      <c r="O2119" s="3">
        <v>0.63</v>
      </c>
      <c r="P2119" s="4">
        <v>2</v>
      </c>
      <c r="Q2119" s="4">
        <v>2</v>
      </c>
      <c r="R2119" t="b">
        <v>0</v>
      </c>
      <c r="S2119" t="b">
        <v>0</v>
      </c>
      <c r="T2119" t="b">
        <v>0</v>
      </c>
      <c r="U2119" t="b">
        <v>1</v>
      </c>
      <c r="V2119" t="b">
        <v>0</v>
      </c>
      <c r="W2119" t="s">
        <v>84</v>
      </c>
      <c r="X2119" t="s">
        <v>75</v>
      </c>
      <c r="Y2119" t="s">
        <v>139</v>
      </c>
      <c r="Z2119" s="3">
        <v>2.8109999999999999</v>
      </c>
      <c r="AA2119" t="s">
        <v>85</v>
      </c>
      <c r="AB2119" t="s">
        <v>13004</v>
      </c>
      <c r="AC2119" s="6" t="s">
        <v>13005</v>
      </c>
      <c r="AD2119" s="3">
        <f t="shared" si="264"/>
        <v>22.74</v>
      </c>
      <c r="AE2119" s="4">
        <f t="shared" si="265"/>
        <v>21</v>
      </c>
      <c r="AF2119" s="4">
        <f t="shared" si="266"/>
        <v>1</v>
      </c>
      <c r="AG2119" s="4">
        <f t="shared" si="267"/>
        <v>118</v>
      </c>
      <c r="AH2119" t="str">
        <f t="shared" si="268"/>
        <v>rare-chest</v>
      </c>
      <c r="AI2119" t="b">
        <f t="shared" si="269"/>
        <v>1</v>
      </c>
      <c r="AJ2119" t="str">
        <f t="shared" si="270"/>
        <v>review: balance outlier</v>
      </c>
      <c r="AK2119" t="s">
        <v>13006</v>
      </c>
      <c r="AL2119" t="s">
        <v>13007</v>
      </c>
      <c r="AM2119" s="2">
        <v>46025</v>
      </c>
      <c r="AN2119" t="b">
        <f t="shared" si="271"/>
        <v>1</v>
      </c>
    </row>
    <row r="2120" spans="1:40" ht="43.2" x14ac:dyDescent="0.3">
      <c r="A2120" t="s">
        <v>13008</v>
      </c>
      <c r="B2120" t="s">
        <v>13009</v>
      </c>
      <c r="C2120" s="6" t="s">
        <v>13010</v>
      </c>
      <c r="D2120" t="s">
        <v>119</v>
      </c>
      <c r="E2120" s="4">
        <v>51</v>
      </c>
      <c r="F2120" t="b">
        <v>0</v>
      </c>
      <c r="G2120" s="4">
        <v>1501</v>
      </c>
      <c r="H2120" s="3">
        <v>0.85</v>
      </c>
      <c r="I2120" s="3">
        <v>1</v>
      </c>
      <c r="J2120" s="3">
        <v>-0.25</v>
      </c>
      <c r="K2120" s="3">
        <v>1.1100000000000001</v>
      </c>
      <c r="L2120" s="3">
        <v>0.31</v>
      </c>
      <c r="M2120" s="3">
        <v>0</v>
      </c>
      <c r="N2120" s="3">
        <v>0</v>
      </c>
      <c r="O2120" s="3">
        <v>0</v>
      </c>
      <c r="P2120" s="4">
        <v>3</v>
      </c>
      <c r="Q2120" s="4">
        <v>4</v>
      </c>
      <c r="R2120" t="b">
        <v>1</v>
      </c>
      <c r="S2120" t="b">
        <v>0</v>
      </c>
      <c r="T2120" t="b">
        <v>0</v>
      </c>
      <c r="U2120" t="b">
        <v>0</v>
      </c>
      <c r="V2120" t="b">
        <v>1</v>
      </c>
      <c r="W2120" t="s">
        <v>92</v>
      </c>
      <c r="X2120" t="s">
        <v>101</v>
      </c>
      <c r="Y2120" t="s">
        <v>66</v>
      </c>
      <c r="Z2120" s="3">
        <v>3.2090000000000001</v>
      </c>
      <c r="AA2120" t="s">
        <v>760</v>
      </c>
      <c r="AB2120" t="s">
        <v>13011</v>
      </c>
      <c r="AC2120" s="6" t="s">
        <v>13012</v>
      </c>
      <c r="AD2120" s="3">
        <f t="shared" si="264"/>
        <v>15.89</v>
      </c>
      <c r="AE2120" s="4">
        <f t="shared" si="265"/>
        <v>85</v>
      </c>
      <c r="AF2120" s="4">
        <f t="shared" si="266"/>
        <v>2</v>
      </c>
      <c r="AG2120" s="4">
        <f t="shared" si="267"/>
        <v>112</v>
      </c>
      <c r="AH2120" t="str">
        <f t="shared" si="268"/>
        <v>rare-chest</v>
      </c>
      <c r="AI2120" t="b">
        <f t="shared" si="269"/>
        <v>1</v>
      </c>
      <c r="AJ2120" t="str">
        <f t="shared" si="270"/>
        <v>ok</v>
      </c>
      <c r="AK2120" t="s">
        <v>13013</v>
      </c>
      <c r="AM2120" s="2">
        <v>46122</v>
      </c>
      <c r="AN2120" t="b">
        <f t="shared" si="271"/>
        <v>1</v>
      </c>
    </row>
    <row r="2121" spans="1:40" ht="43.2" x14ac:dyDescent="0.3">
      <c r="A2121" t="s">
        <v>13014</v>
      </c>
      <c r="B2121" t="s">
        <v>13015</v>
      </c>
      <c r="C2121" s="6" t="s">
        <v>13016</v>
      </c>
      <c r="D2121" t="s">
        <v>43</v>
      </c>
      <c r="E2121" s="4">
        <v>36</v>
      </c>
      <c r="F2121" t="b">
        <v>1</v>
      </c>
      <c r="G2121" s="4">
        <v>1563</v>
      </c>
      <c r="H2121" s="3">
        <v>-0.11</v>
      </c>
      <c r="I2121" s="3">
        <v>0</v>
      </c>
      <c r="J2121" s="3">
        <v>0</v>
      </c>
      <c r="K2121" s="3">
        <v>0</v>
      </c>
      <c r="L2121" s="3">
        <v>0</v>
      </c>
      <c r="M2121" s="3">
        <v>0.09</v>
      </c>
      <c r="N2121" s="3">
        <v>3.87</v>
      </c>
      <c r="O2121" s="3">
        <v>0</v>
      </c>
      <c r="P2121" s="4">
        <v>3</v>
      </c>
      <c r="Q2121" s="4">
        <v>5</v>
      </c>
      <c r="R2121" t="b">
        <v>1</v>
      </c>
      <c r="S2121" t="b">
        <v>1</v>
      </c>
      <c r="T2121" t="b">
        <v>1</v>
      </c>
      <c r="U2121" t="b">
        <v>0</v>
      </c>
      <c r="V2121" t="b">
        <v>1</v>
      </c>
      <c r="W2121" t="s">
        <v>111</v>
      </c>
      <c r="X2121" t="s">
        <v>128</v>
      </c>
      <c r="Y2121" t="s">
        <v>129</v>
      </c>
      <c r="Z2121" s="3">
        <v>1.3320000000000001</v>
      </c>
      <c r="AA2121" t="s">
        <v>230</v>
      </c>
      <c r="AB2121" t="s">
        <v>13017</v>
      </c>
      <c r="AC2121" s="6" t="s">
        <v>13018</v>
      </c>
      <c r="AD2121" s="3">
        <f t="shared" si="264"/>
        <v>10.8</v>
      </c>
      <c r="AE2121" s="4">
        <f t="shared" si="265"/>
        <v>58</v>
      </c>
      <c r="AF2121" s="4">
        <f t="shared" si="266"/>
        <v>3</v>
      </c>
      <c r="AG2121" s="4">
        <f t="shared" si="267"/>
        <v>120</v>
      </c>
      <c r="AH2121" t="str">
        <f t="shared" si="268"/>
        <v>standard</v>
      </c>
      <c r="AI2121" t="b">
        <f t="shared" si="269"/>
        <v>1</v>
      </c>
      <c r="AJ2121" t="str">
        <f t="shared" si="270"/>
        <v>review: multi-status synergy</v>
      </c>
      <c r="AK2121" t="s">
        <v>13019</v>
      </c>
      <c r="AM2121" s="2">
        <v>46066</v>
      </c>
      <c r="AN2121" t="b">
        <f t="shared" si="271"/>
        <v>1</v>
      </c>
    </row>
    <row r="2122" spans="1:40" ht="43.2" x14ac:dyDescent="0.3">
      <c r="A2122" t="s">
        <v>13020</v>
      </c>
      <c r="B2122" t="s">
        <v>13021</v>
      </c>
      <c r="C2122" s="6" t="s">
        <v>13022</v>
      </c>
      <c r="D2122" t="s">
        <v>74</v>
      </c>
      <c r="E2122" s="4">
        <v>39</v>
      </c>
      <c r="F2122" t="b">
        <v>1</v>
      </c>
      <c r="G2122" s="4">
        <v>1193</v>
      </c>
      <c r="H2122" s="3">
        <v>0.75</v>
      </c>
      <c r="I2122" s="3">
        <v>1</v>
      </c>
      <c r="J2122" s="3">
        <v>0</v>
      </c>
      <c r="K2122" s="3">
        <v>0.43</v>
      </c>
      <c r="L2122" s="3">
        <v>0</v>
      </c>
      <c r="M2122" s="3">
        <v>-0.04</v>
      </c>
      <c r="N2122" s="3">
        <v>3.5</v>
      </c>
      <c r="O2122" s="3">
        <v>0</v>
      </c>
      <c r="P2122" s="4">
        <v>1</v>
      </c>
      <c r="Q2122" s="4">
        <v>6</v>
      </c>
      <c r="R2122" t="b">
        <v>1</v>
      </c>
      <c r="S2122" t="b">
        <v>1</v>
      </c>
      <c r="T2122" t="b">
        <v>1</v>
      </c>
      <c r="U2122" t="b">
        <v>0</v>
      </c>
      <c r="V2122" t="b">
        <v>1</v>
      </c>
      <c r="W2122" t="s">
        <v>64</v>
      </c>
      <c r="X2122" t="s">
        <v>65</v>
      </c>
      <c r="Y2122" t="s">
        <v>222</v>
      </c>
      <c r="Z2122" s="3">
        <v>0.157</v>
      </c>
      <c r="AA2122" t="s">
        <v>12838</v>
      </c>
      <c r="AB2122" t="s">
        <v>13023</v>
      </c>
      <c r="AC2122" s="6" t="s">
        <v>13024</v>
      </c>
      <c r="AD2122" s="3">
        <f t="shared" si="264"/>
        <v>20.440000000000001</v>
      </c>
      <c r="AE2122" s="4">
        <f t="shared" si="265"/>
        <v>77</v>
      </c>
      <c r="AF2122" s="4">
        <f t="shared" si="266"/>
        <v>6</v>
      </c>
      <c r="AG2122" s="4">
        <f t="shared" si="267"/>
        <v>114</v>
      </c>
      <c r="AH2122" t="str">
        <f t="shared" si="268"/>
        <v>curse-room</v>
      </c>
      <c r="AI2122" t="b">
        <f t="shared" si="269"/>
        <v>1</v>
      </c>
      <c r="AJ2122" t="str">
        <f t="shared" si="270"/>
        <v>review: balance outlier</v>
      </c>
      <c r="AK2122" t="s">
        <v>13025</v>
      </c>
      <c r="AM2122" s="2">
        <v>46071</v>
      </c>
      <c r="AN2122" t="b">
        <f t="shared" si="271"/>
        <v>1</v>
      </c>
    </row>
    <row r="2123" spans="1:40" ht="43.2" x14ac:dyDescent="0.3">
      <c r="A2123" t="s">
        <v>13026</v>
      </c>
      <c r="B2123" t="s">
        <v>13027</v>
      </c>
      <c r="C2123" s="6" t="s">
        <v>13028</v>
      </c>
      <c r="D2123" t="s">
        <v>43</v>
      </c>
      <c r="E2123" s="4">
        <v>26</v>
      </c>
      <c r="F2123" t="b">
        <v>1</v>
      </c>
      <c r="G2123" s="4">
        <v>409</v>
      </c>
      <c r="H2123" s="3">
        <v>1.35</v>
      </c>
      <c r="I2123" s="3">
        <v>0</v>
      </c>
      <c r="J2123" s="3">
        <v>0</v>
      </c>
      <c r="K2123" s="3">
        <v>0</v>
      </c>
      <c r="L2123" s="3">
        <v>0</v>
      </c>
      <c r="M2123" s="3">
        <v>0</v>
      </c>
      <c r="N2123" s="3">
        <v>0</v>
      </c>
      <c r="O2123" s="3">
        <v>0</v>
      </c>
      <c r="P2123" s="4">
        <v>6</v>
      </c>
      <c r="Q2123" s="4">
        <v>9</v>
      </c>
      <c r="R2123" t="b">
        <v>0</v>
      </c>
      <c r="S2123" t="b">
        <v>1</v>
      </c>
      <c r="T2123" t="b">
        <v>1</v>
      </c>
      <c r="U2123" t="b">
        <v>0</v>
      </c>
      <c r="V2123" t="b">
        <v>1</v>
      </c>
      <c r="W2123" t="s">
        <v>127</v>
      </c>
      <c r="X2123" t="s">
        <v>101</v>
      </c>
      <c r="Y2123" t="s">
        <v>331</v>
      </c>
      <c r="Z2123" s="3">
        <v>3.4870000000000001</v>
      </c>
      <c r="AA2123" t="s">
        <v>290</v>
      </c>
      <c r="AB2123" t="s">
        <v>13029</v>
      </c>
      <c r="AC2123" s="6" t="s">
        <v>13030</v>
      </c>
      <c r="AD2123" s="3">
        <f t="shared" si="264"/>
        <v>12.8</v>
      </c>
      <c r="AE2123" s="4">
        <f t="shared" si="265"/>
        <v>43</v>
      </c>
      <c r="AF2123" s="4">
        <f t="shared" si="266"/>
        <v>4</v>
      </c>
      <c r="AG2123" s="4">
        <f t="shared" si="267"/>
        <v>130</v>
      </c>
      <c r="AH2123" t="str">
        <f t="shared" si="268"/>
        <v>rare-chest</v>
      </c>
      <c r="AI2123" t="b">
        <f t="shared" si="269"/>
        <v>0</v>
      </c>
      <c r="AJ2123" t="str">
        <f t="shared" si="270"/>
        <v>ok</v>
      </c>
      <c r="AK2123" t="s">
        <v>13031</v>
      </c>
      <c r="AM2123" s="2">
        <v>46165</v>
      </c>
      <c r="AN2123" t="b">
        <f t="shared" si="271"/>
        <v>1</v>
      </c>
    </row>
    <row r="2124" spans="1:40" ht="43.2" x14ac:dyDescent="0.3">
      <c r="A2124" t="s">
        <v>13032</v>
      </c>
      <c r="B2124" t="s">
        <v>13033</v>
      </c>
      <c r="C2124" s="6" t="s">
        <v>13034</v>
      </c>
      <c r="D2124" t="s">
        <v>178</v>
      </c>
      <c r="E2124" s="4">
        <v>76</v>
      </c>
      <c r="F2124" t="b">
        <v>1</v>
      </c>
      <c r="G2124" s="4">
        <v>1096</v>
      </c>
      <c r="H2124" s="3">
        <v>0.95</v>
      </c>
      <c r="I2124" s="3">
        <v>0</v>
      </c>
      <c r="J2124" s="3">
        <v>0</v>
      </c>
      <c r="K2124" s="3">
        <v>0</v>
      </c>
      <c r="L2124" s="3">
        <v>0.52</v>
      </c>
      <c r="M2124" s="3">
        <v>-0.22</v>
      </c>
      <c r="N2124" s="3">
        <v>0</v>
      </c>
      <c r="O2124" s="3">
        <v>0</v>
      </c>
      <c r="P2124" s="4">
        <v>1</v>
      </c>
      <c r="Q2124" s="4">
        <v>1</v>
      </c>
      <c r="R2124" t="b">
        <v>0</v>
      </c>
      <c r="S2124" t="b">
        <v>1</v>
      </c>
      <c r="T2124" t="b">
        <v>0</v>
      </c>
      <c r="U2124" t="b">
        <v>1</v>
      </c>
      <c r="V2124" t="b">
        <v>1</v>
      </c>
      <c r="W2124" t="s">
        <v>148</v>
      </c>
      <c r="X2124" t="s">
        <v>101</v>
      </c>
      <c r="Y2124" t="s">
        <v>74</v>
      </c>
      <c r="Z2124" s="3">
        <v>1.869</v>
      </c>
      <c r="AA2124" t="s">
        <v>788</v>
      </c>
      <c r="AB2124" t="s">
        <v>13035</v>
      </c>
      <c r="AC2124" s="6" t="s">
        <v>13036</v>
      </c>
      <c r="AD2124" s="3">
        <f t="shared" si="264"/>
        <v>16.079999999999998</v>
      </c>
      <c r="AE2124" s="4">
        <f t="shared" si="265"/>
        <v>125</v>
      </c>
      <c r="AF2124" s="4">
        <f t="shared" si="266"/>
        <v>1</v>
      </c>
      <c r="AG2124" s="4">
        <f t="shared" si="267"/>
        <v>111</v>
      </c>
      <c r="AH2124" t="str">
        <f t="shared" si="268"/>
        <v>rare-chest</v>
      </c>
      <c r="AI2124" t="b">
        <f t="shared" si="269"/>
        <v>1</v>
      </c>
      <c r="AJ2124" t="str">
        <f t="shared" si="270"/>
        <v>ok</v>
      </c>
      <c r="AK2124" t="s">
        <v>13037</v>
      </c>
      <c r="AM2124" s="2">
        <v>46135</v>
      </c>
      <c r="AN2124" t="b">
        <f t="shared" si="271"/>
        <v>1</v>
      </c>
    </row>
    <row r="2125" spans="1:40" ht="43.2" x14ac:dyDescent="0.3">
      <c r="A2125" t="s">
        <v>13038</v>
      </c>
      <c r="B2125" t="s">
        <v>13039</v>
      </c>
      <c r="C2125" s="6" t="s">
        <v>13040</v>
      </c>
      <c r="D2125" t="s">
        <v>63</v>
      </c>
      <c r="E2125" s="4">
        <v>19</v>
      </c>
      <c r="F2125" t="b">
        <v>1</v>
      </c>
      <c r="G2125" s="4">
        <v>778</v>
      </c>
      <c r="H2125" s="3">
        <v>0</v>
      </c>
      <c r="I2125" s="3">
        <v>0</v>
      </c>
      <c r="J2125" s="3">
        <v>0</v>
      </c>
      <c r="K2125" s="3">
        <v>0</v>
      </c>
      <c r="L2125" s="3">
        <v>0</v>
      </c>
      <c r="M2125" s="3">
        <v>0</v>
      </c>
      <c r="N2125" s="3">
        <v>3.5</v>
      </c>
      <c r="O2125" s="3">
        <v>0</v>
      </c>
      <c r="P2125" s="4">
        <v>7</v>
      </c>
      <c r="Q2125" s="4">
        <v>9</v>
      </c>
      <c r="R2125" t="b">
        <v>0</v>
      </c>
      <c r="S2125" t="b">
        <v>1</v>
      </c>
      <c r="T2125" t="b">
        <v>1</v>
      </c>
      <c r="U2125" t="b">
        <v>0</v>
      </c>
      <c r="V2125" t="b">
        <v>0</v>
      </c>
      <c r="W2125" t="s">
        <v>111</v>
      </c>
      <c r="X2125" t="s">
        <v>101</v>
      </c>
      <c r="Y2125" t="s">
        <v>66</v>
      </c>
      <c r="Z2125" s="3">
        <v>2.258</v>
      </c>
      <c r="AA2125" t="s">
        <v>780</v>
      </c>
      <c r="AB2125" t="s">
        <v>13041</v>
      </c>
      <c r="AC2125" s="6" t="s">
        <v>13042</v>
      </c>
      <c r="AD2125" s="3">
        <f t="shared" si="264"/>
        <v>8</v>
      </c>
      <c r="AE2125" s="4">
        <f t="shared" si="265"/>
        <v>29</v>
      </c>
      <c r="AF2125" s="4">
        <f t="shared" si="266"/>
        <v>3</v>
      </c>
      <c r="AG2125" s="4">
        <f t="shared" si="267"/>
        <v>116</v>
      </c>
      <c r="AH2125" t="str">
        <f t="shared" si="268"/>
        <v>standard</v>
      </c>
      <c r="AI2125" t="b">
        <f t="shared" si="269"/>
        <v>0</v>
      </c>
      <c r="AJ2125" t="str">
        <f t="shared" si="270"/>
        <v>review: multi-status synergy</v>
      </c>
      <c r="AK2125" t="s">
        <v>13043</v>
      </c>
      <c r="AL2125" t="s">
        <v>12340</v>
      </c>
      <c r="AM2125" s="2">
        <v>46117</v>
      </c>
      <c r="AN2125" t="b">
        <f t="shared" si="271"/>
        <v>1</v>
      </c>
    </row>
    <row r="2126" spans="1:40" ht="43.2" x14ac:dyDescent="0.3">
      <c r="A2126" t="s">
        <v>13044</v>
      </c>
      <c r="B2126" t="s">
        <v>4475</v>
      </c>
      <c r="C2126" s="6" t="s">
        <v>13045</v>
      </c>
      <c r="D2126" t="s">
        <v>63</v>
      </c>
      <c r="E2126" s="4">
        <v>20</v>
      </c>
      <c r="F2126" t="b">
        <v>1</v>
      </c>
      <c r="G2126" s="4">
        <v>886</v>
      </c>
      <c r="H2126" s="3">
        <v>0</v>
      </c>
      <c r="I2126" s="3">
        <v>2</v>
      </c>
      <c r="J2126" s="3">
        <v>0</v>
      </c>
      <c r="K2126" s="3">
        <v>0</v>
      </c>
      <c r="L2126" s="3">
        <v>0</v>
      </c>
      <c r="M2126" s="3">
        <v>0.22</v>
      </c>
      <c r="N2126" s="3">
        <v>0</v>
      </c>
      <c r="O2126" s="3">
        <v>0</v>
      </c>
      <c r="P2126" s="4">
        <v>1</v>
      </c>
      <c r="Q2126" s="4">
        <v>4</v>
      </c>
      <c r="R2126" t="b">
        <v>0</v>
      </c>
      <c r="S2126" t="b">
        <v>0</v>
      </c>
      <c r="T2126" t="b">
        <v>1</v>
      </c>
      <c r="U2126" t="b">
        <v>0</v>
      </c>
      <c r="V2126" t="b">
        <v>0</v>
      </c>
      <c r="W2126" t="s">
        <v>127</v>
      </c>
      <c r="X2126" t="s">
        <v>200</v>
      </c>
      <c r="Y2126" t="s">
        <v>46</v>
      </c>
      <c r="Z2126" s="3">
        <v>3.3780000000000001</v>
      </c>
      <c r="AA2126" t="s">
        <v>171</v>
      </c>
      <c r="AB2126" t="s">
        <v>4477</v>
      </c>
      <c r="AC2126" s="6" t="s">
        <v>13046</v>
      </c>
      <c r="AD2126" s="3">
        <f t="shared" si="264"/>
        <v>4.4400000000000004</v>
      </c>
      <c r="AE2126" s="4">
        <f t="shared" si="265"/>
        <v>28</v>
      </c>
      <c r="AF2126" s="4">
        <f t="shared" si="266"/>
        <v>4</v>
      </c>
      <c r="AG2126" s="4">
        <f t="shared" si="267"/>
        <v>113</v>
      </c>
      <c r="AH2126" t="str">
        <f t="shared" si="268"/>
        <v>standard</v>
      </c>
      <c r="AI2126" t="b">
        <f t="shared" si="269"/>
        <v>0</v>
      </c>
      <c r="AJ2126" t="str">
        <f t="shared" si="270"/>
        <v>ok</v>
      </c>
      <c r="AK2126" t="s">
        <v>13047</v>
      </c>
      <c r="AM2126" s="2">
        <v>46172</v>
      </c>
      <c r="AN2126" t="b">
        <f t="shared" si="271"/>
        <v>1</v>
      </c>
    </row>
    <row r="2127" spans="1:40" ht="43.2" x14ac:dyDescent="0.3">
      <c r="A2127" t="s">
        <v>13048</v>
      </c>
      <c r="B2127" t="s">
        <v>13049</v>
      </c>
      <c r="C2127" s="6" t="s">
        <v>13050</v>
      </c>
      <c r="D2127" t="s">
        <v>178</v>
      </c>
      <c r="E2127" s="4">
        <v>87</v>
      </c>
      <c r="F2127" t="b">
        <v>1</v>
      </c>
      <c r="G2127" s="4">
        <v>1732</v>
      </c>
      <c r="H2127" s="3">
        <v>0</v>
      </c>
      <c r="I2127" s="3">
        <v>0</v>
      </c>
      <c r="J2127" s="3">
        <v>0.15</v>
      </c>
      <c r="K2127" s="3">
        <v>0</v>
      </c>
      <c r="L2127" s="3">
        <v>0.02</v>
      </c>
      <c r="M2127" s="3">
        <v>0</v>
      </c>
      <c r="N2127" s="3">
        <v>0</v>
      </c>
      <c r="O2127" s="3">
        <v>0</v>
      </c>
      <c r="P2127" s="4">
        <v>3</v>
      </c>
      <c r="Q2127" s="4">
        <v>10</v>
      </c>
      <c r="R2127" t="b">
        <v>1</v>
      </c>
      <c r="S2127" t="b">
        <v>0</v>
      </c>
      <c r="T2127" t="b">
        <v>1</v>
      </c>
      <c r="U2127" t="b">
        <v>0</v>
      </c>
      <c r="V2127" t="b">
        <v>1</v>
      </c>
      <c r="W2127" t="s">
        <v>111</v>
      </c>
      <c r="X2127" t="s">
        <v>65</v>
      </c>
      <c r="Y2127" t="s">
        <v>66</v>
      </c>
      <c r="Z2127" s="3">
        <v>0.76600000000000001</v>
      </c>
      <c r="AA2127" t="s">
        <v>223</v>
      </c>
      <c r="AB2127" t="s">
        <v>13051</v>
      </c>
      <c r="AC2127" s="6" t="s">
        <v>13052</v>
      </c>
      <c r="AD2127" s="3">
        <f t="shared" si="264"/>
        <v>7.49</v>
      </c>
      <c r="AE2127" s="4">
        <f t="shared" si="265"/>
        <v>119</v>
      </c>
      <c r="AF2127" s="4">
        <f t="shared" si="266"/>
        <v>8</v>
      </c>
      <c r="AG2127" s="4">
        <f t="shared" si="267"/>
        <v>114</v>
      </c>
      <c r="AH2127" t="str">
        <f t="shared" si="268"/>
        <v>standard</v>
      </c>
      <c r="AI2127" t="b">
        <f t="shared" si="269"/>
        <v>0</v>
      </c>
      <c r="AJ2127" t="str">
        <f t="shared" si="270"/>
        <v>ok</v>
      </c>
      <c r="AK2127" t="s">
        <v>13053</v>
      </c>
      <c r="AM2127" s="2">
        <v>46183</v>
      </c>
      <c r="AN2127" t="b">
        <f t="shared" si="271"/>
        <v>1</v>
      </c>
    </row>
    <row r="2128" spans="1:40" ht="43.2" x14ac:dyDescent="0.3">
      <c r="A2128" t="s">
        <v>13054</v>
      </c>
      <c r="B2128" t="s">
        <v>13055</v>
      </c>
      <c r="C2128" s="6" t="s">
        <v>13056</v>
      </c>
      <c r="D2128" t="s">
        <v>178</v>
      </c>
      <c r="E2128" s="4">
        <v>80</v>
      </c>
      <c r="F2128" t="b">
        <v>1</v>
      </c>
      <c r="G2128" s="4">
        <v>1779</v>
      </c>
      <c r="H2128" s="3">
        <v>0</v>
      </c>
      <c r="I2128" s="3">
        <v>1</v>
      </c>
      <c r="J2128" s="3">
        <v>0</v>
      </c>
      <c r="K2128" s="3">
        <v>0</v>
      </c>
      <c r="L2128" s="3">
        <v>0</v>
      </c>
      <c r="M2128" s="3">
        <v>0</v>
      </c>
      <c r="N2128" s="3">
        <v>0</v>
      </c>
      <c r="O2128" s="3">
        <v>0</v>
      </c>
      <c r="P2128" s="4">
        <v>4</v>
      </c>
      <c r="Q2128" s="4">
        <v>6</v>
      </c>
      <c r="R2128" t="b">
        <v>0</v>
      </c>
      <c r="S2128" t="b">
        <v>1</v>
      </c>
      <c r="T2128" t="b">
        <v>0</v>
      </c>
      <c r="U2128" t="b">
        <v>0</v>
      </c>
      <c r="V2128" t="b">
        <v>0</v>
      </c>
      <c r="W2128" t="s">
        <v>148</v>
      </c>
      <c r="X2128" t="s">
        <v>200</v>
      </c>
      <c r="Y2128" t="s">
        <v>74</v>
      </c>
      <c r="Z2128" s="3">
        <v>2.82</v>
      </c>
      <c r="AA2128" t="s">
        <v>193</v>
      </c>
      <c r="AB2128" t="s">
        <v>13057</v>
      </c>
      <c r="AC2128" s="6" t="s">
        <v>13058</v>
      </c>
      <c r="AD2128" s="3">
        <f t="shared" si="264"/>
        <v>8.5</v>
      </c>
      <c r="AE2128" s="4">
        <f t="shared" si="265"/>
        <v>107</v>
      </c>
      <c r="AF2128" s="4">
        <f t="shared" si="266"/>
        <v>3</v>
      </c>
      <c r="AG2128" s="4">
        <f t="shared" si="267"/>
        <v>108</v>
      </c>
      <c r="AH2128" t="str">
        <f t="shared" si="268"/>
        <v>standard</v>
      </c>
      <c r="AI2128" t="b">
        <f t="shared" si="269"/>
        <v>0</v>
      </c>
      <c r="AJ2128" t="str">
        <f t="shared" si="270"/>
        <v>ok</v>
      </c>
      <c r="AK2128" t="s">
        <v>13059</v>
      </c>
      <c r="AM2128" s="2">
        <v>46128</v>
      </c>
      <c r="AN2128" t="b">
        <f t="shared" si="271"/>
        <v>1</v>
      </c>
    </row>
    <row r="2129" spans="1:40" ht="43.2" x14ac:dyDescent="0.3">
      <c r="A2129" t="s">
        <v>13060</v>
      </c>
      <c r="B2129" t="s">
        <v>13061</v>
      </c>
      <c r="C2129" s="6" t="s">
        <v>13062</v>
      </c>
      <c r="D2129" t="s">
        <v>119</v>
      </c>
      <c r="E2129" s="4">
        <v>43</v>
      </c>
      <c r="F2129" t="b">
        <v>0</v>
      </c>
      <c r="G2129" s="4">
        <v>753</v>
      </c>
      <c r="H2129" s="3">
        <v>1.42</v>
      </c>
      <c r="I2129" s="3">
        <v>0</v>
      </c>
      <c r="J2129" s="3">
        <v>0</v>
      </c>
      <c r="K2129" s="3">
        <v>0</v>
      </c>
      <c r="L2129" s="3">
        <v>0</v>
      </c>
      <c r="M2129" s="3">
        <v>-0.22</v>
      </c>
      <c r="N2129" s="3">
        <v>0</v>
      </c>
      <c r="O2129" s="3">
        <v>0</v>
      </c>
      <c r="P2129" s="4">
        <v>8</v>
      </c>
      <c r="Q2129" s="4">
        <v>10</v>
      </c>
      <c r="R2129" t="b">
        <v>0</v>
      </c>
      <c r="S2129" t="b">
        <v>0</v>
      </c>
      <c r="T2129" t="b">
        <v>0</v>
      </c>
      <c r="U2129" t="b">
        <v>0</v>
      </c>
      <c r="V2129" t="b">
        <v>1</v>
      </c>
      <c r="W2129" t="s">
        <v>92</v>
      </c>
      <c r="X2129" t="s">
        <v>75</v>
      </c>
      <c r="Y2129" t="s">
        <v>331</v>
      </c>
      <c r="Z2129" s="3">
        <v>2.9590000000000001</v>
      </c>
      <c r="AA2129" t="s">
        <v>93</v>
      </c>
      <c r="AB2129" t="s">
        <v>13063</v>
      </c>
      <c r="AC2129" s="6" t="s">
        <v>13064</v>
      </c>
      <c r="AD2129" s="3">
        <f t="shared" si="264"/>
        <v>15.8</v>
      </c>
      <c r="AE2129" s="4">
        <f t="shared" si="265"/>
        <v>70</v>
      </c>
      <c r="AF2129" s="4">
        <f t="shared" si="266"/>
        <v>3</v>
      </c>
      <c r="AG2129" s="4">
        <f t="shared" si="267"/>
        <v>112</v>
      </c>
      <c r="AH2129" t="str">
        <f t="shared" si="268"/>
        <v>rare-chest</v>
      </c>
      <c r="AI2129" t="b">
        <f t="shared" si="269"/>
        <v>1</v>
      </c>
      <c r="AJ2129" t="str">
        <f t="shared" si="270"/>
        <v>ok</v>
      </c>
      <c r="AK2129" t="s">
        <v>13065</v>
      </c>
      <c r="AM2129" s="2">
        <v>46040</v>
      </c>
      <c r="AN2129" t="b">
        <f t="shared" si="271"/>
        <v>1</v>
      </c>
    </row>
    <row r="2130" spans="1:40" ht="43.2" x14ac:dyDescent="0.3">
      <c r="A2130" t="s">
        <v>13066</v>
      </c>
      <c r="B2130" t="s">
        <v>13067</v>
      </c>
      <c r="C2130" s="6" t="s">
        <v>13068</v>
      </c>
      <c r="D2130" t="s">
        <v>63</v>
      </c>
      <c r="E2130" s="4">
        <v>29</v>
      </c>
      <c r="F2130" t="b">
        <v>1</v>
      </c>
      <c r="G2130" s="4">
        <v>1789</v>
      </c>
      <c r="H2130" s="3">
        <v>0</v>
      </c>
      <c r="I2130" s="3">
        <v>-1</v>
      </c>
      <c r="J2130" s="3">
        <v>0</v>
      </c>
      <c r="K2130" s="3">
        <v>1.1000000000000001</v>
      </c>
      <c r="L2130" s="3">
        <v>0</v>
      </c>
      <c r="M2130" s="3">
        <v>0</v>
      </c>
      <c r="N2130" s="3">
        <v>0</v>
      </c>
      <c r="O2130" s="3">
        <v>0</v>
      </c>
      <c r="P2130" s="4">
        <v>4</v>
      </c>
      <c r="Q2130" s="4">
        <v>10</v>
      </c>
      <c r="R2130" t="b">
        <v>0</v>
      </c>
      <c r="S2130" t="b">
        <v>1</v>
      </c>
      <c r="T2130" t="b">
        <v>1</v>
      </c>
      <c r="U2130" t="b">
        <v>0</v>
      </c>
      <c r="V2130" t="b">
        <v>0</v>
      </c>
      <c r="W2130" t="s">
        <v>111</v>
      </c>
      <c r="X2130" t="s">
        <v>200</v>
      </c>
      <c r="Y2130" t="s">
        <v>66</v>
      </c>
      <c r="Z2130" s="3">
        <v>2.3250000000000002</v>
      </c>
      <c r="AA2130" t="s">
        <v>230</v>
      </c>
      <c r="AB2130" t="s">
        <v>13069</v>
      </c>
      <c r="AC2130" s="6" t="s">
        <v>13070</v>
      </c>
      <c r="AD2130" s="3">
        <f t="shared" si="264"/>
        <v>4.7</v>
      </c>
      <c r="AE2130" s="4">
        <f t="shared" si="265"/>
        <v>38</v>
      </c>
      <c r="AF2130" s="4">
        <f t="shared" si="266"/>
        <v>7</v>
      </c>
      <c r="AG2130" s="4">
        <f t="shared" si="267"/>
        <v>115</v>
      </c>
      <c r="AH2130" t="str">
        <f t="shared" si="268"/>
        <v>standard</v>
      </c>
      <c r="AI2130" t="b">
        <f t="shared" si="269"/>
        <v>1</v>
      </c>
      <c r="AJ2130" t="str">
        <f t="shared" si="270"/>
        <v>review: multi-status synergy</v>
      </c>
      <c r="AK2130" t="s">
        <v>13071</v>
      </c>
      <c r="AL2130" t="s">
        <v>7504</v>
      </c>
      <c r="AM2130" s="2">
        <v>46131</v>
      </c>
      <c r="AN2130" t="b">
        <f t="shared" si="271"/>
        <v>1</v>
      </c>
    </row>
    <row r="2131" spans="1:40" ht="43.2" x14ac:dyDescent="0.3">
      <c r="A2131" t="s">
        <v>13072</v>
      </c>
      <c r="B2131" t="s">
        <v>13073</v>
      </c>
      <c r="C2131" s="6" t="s">
        <v>13074</v>
      </c>
      <c r="D2131" t="s">
        <v>43</v>
      </c>
      <c r="E2131" s="4">
        <v>31</v>
      </c>
      <c r="F2131" t="b">
        <v>1</v>
      </c>
      <c r="G2131" s="4">
        <v>526</v>
      </c>
      <c r="H2131" s="3">
        <v>0.59</v>
      </c>
      <c r="I2131" s="3">
        <v>-1</v>
      </c>
      <c r="J2131" s="3">
        <v>0</v>
      </c>
      <c r="K2131" s="3">
        <v>-0.14000000000000001</v>
      </c>
      <c r="L2131" s="3">
        <v>0</v>
      </c>
      <c r="M2131" s="3">
        <v>0</v>
      </c>
      <c r="N2131" s="3">
        <v>0</v>
      </c>
      <c r="O2131" s="3">
        <v>0.35</v>
      </c>
      <c r="P2131" s="4">
        <v>5</v>
      </c>
      <c r="Q2131" s="4">
        <v>6</v>
      </c>
      <c r="R2131" t="b">
        <v>1</v>
      </c>
      <c r="S2131" t="b">
        <v>0</v>
      </c>
      <c r="T2131" t="b">
        <v>1</v>
      </c>
      <c r="U2131" t="b">
        <v>0</v>
      </c>
      <c r="V2131" t="b">
        <v>1</v>
      </c>
      <c r="W2131" t="s">
        <v>148</v>
      </c>
      <c r="X2131" t="s">
        <v>128</v>
      </c>
      <c r="Y2131" t="s">
        <v>46</v>
      </c>
      <c r="Z2131" s="3">
        <v>5.8999999999999997E-2</v>
      </c>
      <c r="AA2131" t="s">
        <v>932</v>
      </c>
      <c r="AB2131" t="s">
        <v>13075</v>
      </c>
      <c r="AC2131" s="6" t="s">
        <v>13076</v>
      </c>
      <c r="AD2131" s="3">
        <f t="shared" si="264"/>
        <v>9.1999999999999993</v>
      </c>
      <c r="AE2131" s="4">
        <f t="shared" si="265"/>
        <v>48</v>
      </c>
      <c r="AF2131" s="4">
        <f t="shared" si="266"/>
        <v>2</v>
      </c>
      <c r="AG2131" s="4">
        <f t="shared" si="267"/>
        <v>120</v>
      </c>
      <c r="AH2131" t="str">
        <f t="shared" si="268"/>
        <v>standard</v>
      </c>
      <c r="AI2131" t="b">
        <f t="shared" si="269"/>
        <v>1</v>
      </c>
      <c r="AJ2131" t="str">
        <f t="shared" si="270"/>
        <v>ok</v>
      </c>
      <c r="AK2131" t="s">
        <v>13077</v>
      </c>
      <c r="AM2131" s="2">
        <v>46143</v>
      </c>
      <c r="AN2131" t="b">
        <f t="shared" si="271"/>
        <v>1</v>
      </c>
    </row>
    <row r="2132" spans="1:40" ht="43.2" x14ac:dyDescent="0.3">
      <c r="A2132" t="s">
        <v>13078</v>
      </c>
      <c r="B2132" t="s">
        <v>13079</v>
      </c>
      <c r="C2132" s="6" t="s">
        <v>13080</v>
      </c>
      <c r="D2132" t="s">
        <v>43</v>
      </c>
      <c r="E2132" s="4">
        <v>39</v>
      </c>
      <c r="F2132" t="b">
        <v>1</v>
      </c>
      <c r="G2132" s="4">
        <v>15</v>
      </c>
      <c r="H2132" s="3">
        <v>1.21</v>
      </c>
      <c r="I2132" s="3">
        <v>0</v>
      </c>
      <c r="J2132" s="3">
        <v>0.43</v>
      </c>
      <c r="K2132" s="3">
        <v>0</v>
      </c>
      <c r="L2132" s="3">
        <v>0.86</v>
      </c>
      <c r="M2132" s="3">
        <v>0</v>
      </c>
      <c r="N2132" s="3">
        <v>0</v>
      </c>
      <c r="O2132" s="3">
        <v>0.82</v>
      </c>
      <c r="P2132" s="4">
        <v>1</v>
      </c>
      <c r="Q2132" s="4">
        <v>7</v>
      </c>
      <c r="R2132" t="b">
        <v>1</v>
      </c>
      <c r="S2132" t="b">
        <v>1</v>
      </c>
      <c r="T2132" t="b">
        <v>0</v>
      </c>
      <c r="U2132" t="b">
        <v>0</v>
      </c>
      <c r="V2132" t="b">
        <v>1</v>
      </c>
      <c r="W2132" t="s">
        <v>64</v>
      </c>
      <c r="X2132" t="s">
        <v>55</v>
      </c>
      <c r="Y2132" t="s">
        <v>66</v>
      </c>
      <c r="Z2132" s="3">
        <v>2.786</v>
      </c>
      <c r="AA2132" t="s">
        <v>67</v>
      </c>
      <c r="AB2132" t="s">
        <v>13081</v>
      </c>
      <c r="AC2132" s="6" t="s">
        <v>13082</v>
      </c>
      <c r="AD2132" s="3">
        <f t="shared" si="264"/>
        <v>16.329999999999998</v>
      </c>
      <c r="AE2132" s="4">
        <f t="shared" si="265"/>
        <v>66</v>
      </c>
      <c r="AF2132" s="4">
        <f t="shared" si="266"/>
        <v>7</v>
      </c>
      <c r="AG2132" s="4">
        <f t="shared" si="267"/>
        <v>119</v>
      </c>
      <c r="AH2132" t="str">
        <f t="shared" si="268"/>
        <v>rare-chest</v>
      </c>
      <c r="AI2132" t="b">
        <f t="shared" si="269"/>
        <v>0</v>
      </c>
      <c r="AJ2132" t="str">
        <f t="shared" si="270"/>
        <v>ok</v>
      </c>
      <c r="AK2132" t="s">
        <v>13083</v>
      </c>
      <c r="AM2132" s="2">
        <v>46197</v>
      </c>
      <c r="AN2132" t="b">
        <f t="shared" si="271"/>
        <v>1</v>
      </c>
    </row>
    <row r="2133" spans="1:40" ht="43.2" x14ac:dyDescent="0.3">
      <c r="A2133" t="s">
        <v>13084</v>
      </c>
      <c r="B2133" t="s">
        <v>2277</v>
      </c>
      <c r="C2133" s="6" t="s">
        <v>13085</v>
      </c>
      <c r="D2133" t="s">
        <v>147</v>
      </c>
      <c r="E2133" s="4">
        <v>164</v>
      </c>
      <c r="F2133" t="b">
        <v>1</v>
      </c>
      <c r="G2133" s="4">
        <v>1221</v>
      </c>
      <c r="H2133" s="3">
        <v>-0.2</v>
      </c>
      <c r="I2133" s="3">
        <v>1</v>
      </c>
      <c r="J2133" s="3">
        <v>0</v>
      </c>
      <c r="K2133" s="3">
        <v>0</v>
      </c>
      <c r="L2133" s="3">
        <v>0</v>
      </c>
      <c r="M2133" s="3">
        <v>0.11</v>
      </c>
      <c r="N2133" s="3">
        <v>0.33</v>
      </c>
      <c r="O2133" s="3">
        <v>0.87</v>
      </c>
      <c r="P2133" s="4">
        <v>8</v>
      </c>
      <c r="Q2133" s="4">
        <v>8</v>
      </c>
      <c r="R2133" t="b">
        <v>0</v>
      </c>
      <c r="S2133" t="b">
        <v>0</v>
      </c>
      <c r="T2133" t="b">
        <v>0</v>
      </c>
      <c r="U2133" t="b">
        <v>1</v>
      </c>
      <c r="V2133" t="b">
        <v>0</v>
      </c>
      <c r="W2133" t="s">
        <v>64</v>
      </c>
      <c r="X2133" t="s">
        <v>55</v>
      </c>
      <c r="Y2133" t="s">
        <v>331</v>
      </c>
      <c r="Z2133" s="3">
        <v>1.9219999999999999</v>
      </c>
      <c r="AA2133" t="s">
        <v>120</v>
      </c>
      <c r="AB2133" t="s">
        <v>2279</v>
      </c>
      <c r="AC2133" s="6" t="s">
        <v>13086</v>
      </c>
      <c r="AD2133" s="3">
        <f t="shared" si="264"/>
        <v>15.72</v>
      </c>
      <c r="AE2133" s="4">
        <f t="shared" si="265"/>
        <v>267</v>
      </c>
      <c r="AF2133" s="4">
        <f t="shared" si="266"/>
        <v>1</v>
      </c>
      <c r="AG2133" s="4">
        <f t="shared" si="267"/>
        <v>112</v>
      </c>
      <c r="AH2133" t="str">
        <f t="shared" si="268"/>
        <v>boss-vault</v>
      </c>
      <c r="AI2133" t="b">
        <f t="shared" si="269"/>
        <v>1</v>
      </c>
      <c r="AJ2133" t="str">
        <f t="shared" si="270"/>
        <v>ok</v>
      </c>
      <c r="AK2133" t="s">
        <v>13087</v>
      </c>
      <c r="AM2133" s="2">
        <v>46126</v>
      </c>
      <c r="AN2133" t="b">
        <f t="shared" si="271"/>
        <v>1</v>
      </c>
    </row>
    <row r="2134" spans="1:40" ht="43.2" x14ac:dyDescent="0.3">
      <c r="A2134" t="s">
        <v>13088</v>
      </c>
      <c r="B2134" t="s">
        <v>13089</v>
      </c>
      <c r="C2134" s="6" t="s">
        <v>13090</v>
      </c>
      <c r="D2134" t="s">
        <v>200</v>
      </c>
      <c r="E2134" s="4">
        <v>145</v>
      </c>
      <c r="F2134" t="b">
        <v>1</v>
      </c>
      <c r="G2134" s="4">
        <v>453</v>
      </c>
      <c r="H2134" s="3">
        <v>1.35</v>
      </c>
      <c r="I2134" s="3">
        <v>0</v>
      </c>
      <c r="J2134" s="3">
        <v>0</v>
      </c>
      <c r="K2134" s="3">
        <v>0</v>
      </c>
      <c r="L2134" s="3">
        <v>-0.16</v>
      </c>
      <c r="M2134" s="3">
        <v>0</v>
      </c>
      <c r="N2134" s="3">
        <v>0</v>
      </c>
      <c r="O2134" s="3">
        <v>0</v>
      </c>
      <c r="P2134" s="4">
        <v>7</v>
      </c>
      <c r="Q2134" s="4">
        <v>10</v>
      </c>
      <c r="R2134" t="b">
        <v>1</v>
      </c>
      <c r="S2134" t="b">
        <v>0</v>
      </c>
      <c r="T2134" t="b">
        <v>0</v>
      </c>
      <c r="U2134" t="b">
        <v>0</v>
      </c>
      <c r="V2134" t="b">
        <v>1</v>
      </c>
      <c r="W2134" t="s">
        <v>84</v>
      </c>
      <c r="X2134" t="s">
        <v>65</v>
      </c>
      <c r="Y2134" t="s">
        <v>46</v>
      </c>
      <c r="Z2134" s="3">
        <v>2.9609999999999999</v>
      </c>
      <c r="AA2134" t="s">
        <v>13091</v>
      </c>
      <c r="AB2134" t="s">
        <v>13092</v>
      </c>
      <c r="AC2134" s="6" t="s">
        <v>13093</v>
      </c>
      <c r="AD2134" s="3">
        <f t="shared" si="264"/>
        <v>23.12</v>
      </c>
      <c r="AE2134" s="4">
        <f t="shared" si="265"/>
        <v>281</v>
      </c>
      <c r="AF2134" s="4">
        <f t="shared" si="266"/>
        <v>4</v>
      </c>
      <c r="AG2134" s="4">
        <f t="shared" si="267"/>
        <v>119</v>
      </c>
      <c r="AH2134" t="str">
        <f t="shared" si="268"/>
        <v>secret-room</v>
      </c>
      <c r="AI2134" t="b">
        <f t="shared" si="269"/>
        <v>1</v>
      </c>
      <c r="AJ2134" t="str">
        <f t="shared" si="270"/>
        <v>review: balance outlier</v>
      </c>
      <c r="AK2134" t="s">
        <v>13094</v>
      </c>
      <c r="AL2134" t="s">
        <v>13095</v>
      </c>
      <c r="AM2134" s="2">
        <v>46054</v>
      </c>
      <c r="AN2134" t="b">
        <f t="shared" si="271"/>
        <v>1</v>
      </c>
    </row>
    <row r="2135" spans="1:40" ht="28.8" x14ac:dyDescent="0.3">
      <c r="A2135" t="s">
        <v>13096</v>
      </c>
      <c r="B2135" t="s">
        <v>13097</v>
      </c>
      <c r="C2135" s="6" t="s">
        <v>13098</v>
      </c>
      <c r="D2135" t="s">
        <v>63</v>
      </c>
      <c r="E2135" s="4">
        <v>15</v>
      </c>
      <c r="F2135" t="b">
        <v>1</v>
      </c>
      <c r="G2135" s="4">
        <v>1775</v>
      </c>
      <c r="H2135" s="3">
        <v>0.28999999999999998</v>
      </c>
      <c r="I2135" s="3">
        <v>0</v>
      </c>
      <c r="J2135" s="3">
        <v>0</v>
      </c>
      <c r="K2135" s="3">
        <v>0</v>
      </c>
      <c r="L2135" s="3">
        <v>-0.3</v>
      </c>
      <c r="M2135" s="3">
        <v>0</v>
      </c>
      <c r="N2135" s="3">
        <v>0</v>
      </c>
      <c r="O2135" s="3">
        <v>0.57999999999999996</v>
      </c>
      <c r="P2135" s="4">
        <v>4</v>
      </c>
      <c r="Q2135" s="4">
        <v>5</v>
      </c>
      <c r="R2135" t="b">
        <v>1</v>
      </c>
      <c r="S2135" t="b">
        <v>0</v>
      </c>
      <c r="T2135" t="b">
        <v>0</v>
      </c>
      <c r="U2135" t="b">
        <v>0</v>
      </c>
      <c r="V2135" t="b">
        <v>1</v>
      </c>
      <c r="W2135" t="s">
        <v>92</v>
      </c>
      <c r="X2135" t="s">
        <v>128</v>
      </c>
      <c r="Y2135" t="s">
        <v>331</v>
      </c>
      <c r="Z2135" s="3">
        <v>1.99</v>
      </c>
      <c r="AA2135" t="s">
        <v>93</v>
      </c>
      <c r="AB2135" t="s">
        <v>13099</v>
      </c>
      <c r="AC2135" s="6" t="s">
        <v>13100</v>
      </c>
      <c r="AD2135" s="3">
        <f t="shared" si="264"/>
        <v>5.08</v>
      </c>
      <c r="AE2135" s="4">
        <f t="shared" si="265"/>
        <v>20</v>
      </c>
      <c r="AF2135" s="4">
        <f t="shared" si="266"/>
        <v>2</v>
      </c>
      <c r="AG2135" s="4">
        <f t="shared" si="267"/>
        <v>106</v>
      </c>
      <c r="AH2135" t="str">
        <f t="shared" si="268"/>
        <v>standard</v>
      </c>
      <c r="AI2135" t="b">
        <f t="shared" si="269"/>
        <v>1</v>
      </c>
      <c r="AJ2135" t="str">
        <f t="shared" si="270"/>
        <v>ok</v>
      </c>
      <c r="AK2135" t="s">
        <v>13101</v>
      </c>
      <c r="AL2135" t="s">
        <v>7201</v>
      </c>
      <c r="AM2135" s="2">
        <v>46097</v>
      </c>
      <c r="AN2135" t="b">
        <f t="shared" si="271"/>
        <v>1</v>
      </c>
    </row>
    <row r="2136" spans="1:40" ht="43.2" x14ac:dyDescent="0.3">
      <c r="A2136" t="s">
        <v>13102</v>
      </c>
      <c r="B2136" t="s">
        <v>13103</v>
      </c>
      <c r="C2136" s="6" t="s">
        <v>13104</v>
      </c>
      <c r="D2136" t="s">
        <v>43</v>
      </c>
      <c r="E2136" s="4">
        <v>32</v>
      </c>
      <c r="F2136" t="b">
        <v>1</v>
      </c>
      <c r="G2136" s="4">
        <v>457</v>
      </c>
      <c r="H2136" s="3">
        <v>1.0900000000000001</v>
      </c>
      <c r="I2136" s="3">
        <v>0</v>
      </c>
      <c r="J2136" s="3">
        <v>0</v>
      </c>
      <c r="K2136" s="3">
        <v>0</v>
      </c>
      <c r="L2136" s="3">
        <v>0</v>
      </c>
      <c r="M2136" s="3">
        <v>0</v>
      </c>
      <c r="N2136" s="3">
        <v>0</v>
      </c>
      <c r="O2136" s="3">
        <v>0</v>
      </c>
      <c r="P2136" s="4">
        <v>8</v>
      </c>
      <c r="Q2136" s="4">
        <v>10</v>
      </c>
      <c r="R2136" t="b">
        <v>0</v>
      </c>
      <c r="S2136" t="b">
        <v>1</v>
      </c>
      <c r="T2136" t="b">
        <v>1</v>
      </c>
      <c r="U2136" t="b">
        <v>0</v>
      </c>
      <c r="V2136" t="b">
        <v>1</v>
      </c>
      <c r="W2136" t="s">
        <v>111</v>
      </c>
      <c r="X2136" t="s">
        <v>75</v>
      </c>
      <c r="Y2136" t="s">
        <v>102</v>
      </c>
      <c r="Z2136" s="3">
        <v>2.0659999999999998</v>
      </c>
      <c r="AA2136" t="s">
        <v>230</v>
      </c>
      <c r="AB2136" t="s">
        <v>13105</v>
      </c>
      <c r="AC2136" s="6" t="s">
        <v>13106</v>
      </c>
      <c r="AD2136" s="3">
        <f t="shared" si="264"/>
        <v>10.72</v>
      </c>
      <c r="AE2136" s="4">
        <f t="shared" si="265"/>
        <v>50</v>
      </c>
      <c r="AF2136" s="4">
        <f t="shared" si="266"/>
        <v>3</v>
      </c>
      <c r="AG2136" s="4">
        <f t="shared" si="267"/>
        <v>120</v>
      </c>
      <c r="AH2136" t="str">
        <f t="shared" si="268"/>
        <v>standard</v>
      </c>
      <c r="AI2136" t="b">
        <f t="shared" si="269"/>
        <v>0</v>
      </c>
      <c r="AJ2136" t="str">
        <f t="shared" si="270"/>
        <v>review: multi-status synergy</v>
      </c>
      <c r="AK2136" t="s">
        <v>13107</v>
      </c>
      <c r="AM2136" s="2">
        <v>46034</v>
      </c>
      <c r="AN2136" t="b">
        <f t="shared" si="271"/>
        <v>1</v>
      </c>
    </row>
    <row r="2137" spans="1:40" ht="43.2" x14ac:dyDescent="0.3">
      <c r="A2137" t="s">
        <v>13108</v>
      </c>
      <c r="B2137" t="s">
        <v>13109</v>
      </c>
      <c r="C2137" s="6" t="s">
        <v>13110</v>
      </c>
      <c r="D2137" t="s">
        <v>63</v>
      </c>
      <c r="E2137" s="4">
        <v>22</v>
      </c>
      <c r="F2137" t="b">
        <v>1</v>
      </c>
      <c r="G2137" s="4">
        <v>1437</v>
      </c>
      <c r="H2137" s="3">
        <v>0</v>
      </c>
      <c r="I2137" s="3">
        <v>0</v>
      </c>
      <c r="J2137" s="3">
        <v>0</v>
      </c>
      <c r="K2137" s="3">
        <v>0</v>
      </c>
      <c r="L2137" s="3">
        <v>0</v>
      </c>
      <c r="M2137" s="3">
        <v>0</v>
      </c>
      <c r="N2137" s="3">
        <v>-1.02</v>
      </c>
      <c r="O2137" s="3">
        <v>0.82</v>
      </c>
      <c r="P2137" s="4">
        <v>1</v>
      </c>
      <c r="Q2137" s="4">
        <v>4</v>
      </c>
      <c r="R2137" t="b">
        <v>0</v>
      </c>
      <c r="S2137" t="b">
        <v>1</v>
      </c>
      <c r="T2137" t="b">
        <v>0</v>
      </c>
      <c r="U2137" t="b">
        <v>1</v>
      </c>
      <c r="V2137" t="b">
        <v>1</v>
      </c>
      <c r="W2137" t="s">
        <v>64</v>
      </c>
      <c r="X2137" t="s">
        <v>55</v>
      </c>
      <c r="Y2137" t="s">
        <v>66</v>
      </c>
      <c r="Z2137" s="3">
        <v>2.6120000000000001</v>
      </c>
      <c r="AA2137" t="s">
        <v>67</v>
      </c>
      <c r="AB2137" t="s">
        <v>13111</v>
      </c>
      <c r="AC2137" s="6" t="s">
        <v>13112</v>
      </c>
      <c r="AD2137" s="3">
        <f t="shared" si="264"/>
        <v>4.68</v>
      </c>
      <c r="AE2137" s="4">
        <f t="shared" si="265"/>
        <v>26</v>
      </c>
      <c r="AF2137" s="4">
        <f t="shared" si="266"/>
        <v>4</v>
      </c>
      <c r="AG2137" s="4">
        <f t="shared" si="267"/>
        <v>116</v>
      </c>
      <c r="AH2137" t="str">
        <f t="shared" si="268"/>
        <v>standard</v>
      </c>
      <c r="AI2137" t="b">
        <f t="shared" si="269"/>
        <v>1</v>
      </c>
      <c r="AJ2137" t="str">
        <f t="shared" si="270"/>
        <v>ok</v>
      </c>
      <c r="AK2137" t="s">
        <v>13113</v>
      </c>
      <c r="AM2137" s="2">
        <v>46047</v>
      </c>
      <c r="AN2137" t="b">
        <f t="shared" si="271"/>
        <v>1</v>
      </c>
    </row>
    <row r="2138" spans="1:40" ht="43.2" x14ac:dyDescent="0.3">
      <c r="A2138" t="s">
        <v>13114</v>
      </c>
      <c r="B2138" t="s">
        <v>13115</v>
      </c>
      <c r="C2138" s="6" t="s">
        <v>13116</v>
      </c>
      <c r="D2138" t="s">
        <v>63</v>
      </c>
      <c r="E2138" s="4">
        <v>11</v>
      </c>
      <c r="F2138" t="b">
        <v>1</v>
      </c>
      <c r="G2138" s="4">
        <v>1131</v>
      </c>
      <c r="H2138" s="3">
        <v>0.73</v>
      </c>
      <c r="I2138" s="3">
        <v>1</v>
      </c>
      <c r="J2138" s="3">
        <v>0</v>
      </c>
      <c r="K2138" s="3">
        <v>0</v>
      </c>
      <c r="L2138" s="3">
        <v>0</v>
      </c>
      <c r="M2138" s="3">
        <v>0</v>
      </c>
      <c r="N2138" s="3">
        <v>0</v>
      </c>
      <c r="O2138" s="3">
        <v>0</v>
      </c>
      <c r="P2138" s="4">
        <v>4</v>
      </c>
      <c r="Q2138" s="4">
        <v>4</v>
      </c>
      <c r="R2138" t="b">
        <v>0</v>
      </c>
      <c r="S2138" t="b">
        <v>1</v>
      </c>
      <c r="T2138" t="b">
        <v>1</v>
      </c>
      <c r="U2138" t="b">
        <v>0</v>
      </c>
      <c r="V2138" t="b">
        <v>1</v>
      </c>
      <c r="W2138" t="s">
        <v>54</v>
      </c>
      <c r="X2138" t="s">
        <v>101</v>
      </c>
      <c r="Y2138" t="s">
        <v>331</v>
      </c>
      <c r="Z2138" s="3">
        <v>3.391</v>
      </c>
      <c r="AA2138" t="s">
        <v>10557</v>
      </c>
      <c r="AB2138" t="s">
        <v>13117</v>
      </c>
      <c r="AC2138" s="6" t="s">
        <v>13118</v>
      </c>
      <c r="AD2138" s="3">
        <f t="shared" si="264"/>
        <v>8.34</v>
      </c>
      <c r="AE2138" s="4">
        <f t="shared" si="265"/>
        <v>19</v>
      </c>
      <c r="AF2138" s="4">
        <f t="shared" si="266"/>
        <v>1</v>
      </c>
      <c r="AG2138" s="4">
        <f t="shared" si="267"/>
        <v>111</v>
      </c>
      <c r="AH2138" t="str">
        <f t="shared" si="268"/>
        <v>standard</v>
      </c>
      <c r="AI2138" t="b">
        <f t="shared" si="269"/>
        <v>0</v>
      </c>
      <c r="AJ2138" t="str">
        <f t="shared" si="270"/>
        <v>review: multi-status synergy</v>
      </c>
      <c r="AK2138" t="s">
        <v>13119</v>
      </c>
      <c r="AM2138" s="2">
        <v>46120</v>
      </c>
      <c r="AN2138" t="b">
        <f t="shared" si="271"/>
        <v>1</v>
      </c>
    </row>
    <row r="2139" spans="1:40" ht="43.2" x14ac:dyDescent="0.3">
      <c r="A2139" t="s">
        <v>13120</v>
      </c>
      <c r="B2139" t="s">
        <v>13121</v>
      </c>
      <c r="C2139" s="6" t="s">
        <v>13122</v>
      </c>
      <c r="D2139" t="s">
        <v>63</v>
      </c>
      <c r="E2139" s="4">
        <v>11</v>
      </c>
      <c r="F2139" t="b">
        <v>1</v>
      </c>
      <c r="G2139" s="4">
        <v>961</v>
      </c>
      <c r="H2139" s="3">
        <v>0.45</v>
      </c>
      <c r="I2139" s="3">
        <v>0</v>
      </c>
      <c r="J2139" s="3">
        <v>0</v>
      </c>
      <c r="K2139" s="3">
        <v>0</v>
      </c>
      <c r="L2139" s="3">
        <v>0.67</v>
      </c>
      <c r="M2139" s="3">
        <v>0</v>
      </c>
      <c r="N2139" s="3">
        <v>0</v>
      </c>
      <c r="O2139" s="3">
        <v>0</v>
      </c>
      <c r="P2139" s="4">
        <v>5</v>
      </c>
      <c r="Q2139" s="4">
        <v>5</v>
      </c>
      <c r="R2139" t="b">
        <v>0</v>
      </c>
      <c r="S2139" t="b">
        <v>1</v>
      </c>
      <c r="T2139" t="b">
        <v>0</v>
      </c>
      <c r="U2139" t="b">
        <v>1</v>
      </c>
      <c r="V2139" t="b">
        <v>0</v>
      </c>
      <c r="W2139" t="s">
        <v>84</v>
      </c>
      <c r="X2139" t="s">
        <v>75</v>
      </c>
      <c r="Y2139" t="s">
        <v>46</v>
      </c>
      <c r="Z2139" s="3">
        <v>1.9690000000000001</v>
      </c>
      <c r="AA2139" t="s">
        <v>598</v>
      </c>
      <c r="AB2139" t="s">
        <v>13123</v>
      </c>
      <c r="AC2139" s="6" t="s">
        <v>13124</v>
      </c>
      <c r="AD2139" s="3">
        <f t="shared" si="264"/>
        <v>5.94</v>
      </c>
      <c r="AE2139" s="4">
        <f t="shared" si="265"/>
        <v>14</v>
      </c>
      <c r="AF2139" s="4">
        <f t="shared" si="266"/>
        <v>1</v>
      </c>
      <c r="AG2139" s="4">
        <f t="shared" si="267"/>
        <v>116</v>
      </c>
      <c r="AH2139" t="str">
        <f t="shared" si="268"/>
        <v>standard</v>
      </c>
      <c r="AI2139" t="b">
        <f t="shared" si="269"/>
        <v>0</v>
      </c>
      <c r="AJ2139" t="str">
        <f t="shared" si="270"/>
        <v>ok</v>
      </c>
      <c r="AK2139" t="s">
        <v>13125</v>
      </c>
      <c r="AM2139" s="2">
        <v>46076</v>
      </c>
      <c r="AN2139" t="b">
        <f t="shared" si="271"/>
        <v>1</v>
      </c>
    </row>
    <row r="2140" spans="1:40" ht="43.2" x14ac:dyDescent="0.3">
      <c r="A2140" t="s">
        <v>13126</v>
      </c>
      <c r="B2140" t="s">
        <v>13127</v>
      </c>
      <c r="C2140" s="6" t="s">
        <v>13128</v>
      </c>
      <c r="D2140" t="s">
        <v>178</v>
      </c>
      <c r="E2140" s="4">
        <v>83</v>
      </c>
      <c r="F2140" t="b">
        <v>1</v>
      </c>
      <c r="G2140" s="4">
        <v>1613</v>
      </c>
      <c r="H2140" s="3">
        <v>0.26</v>
      </c>
      <c r="I2140" s="3">
        <v>1</v>
      </c>
      <c r="J2140" s="3">
        <v>0</v>
      </c>
      <c r="K2140" s="3">
        <v>0</v>
      </c>
      <c r="L2140" s="3">
        <v>0.71</v>
      </c>
      <c r="M2140" s="3">
        <v>0</v>
      </c>
      <c r="N2140" s="3">
        <v>2.86</v>
      </c>
      <c r="O2140" s="3">
        <v>0</v>
      </c>
      <c r="P2140" s="4">
        <v>9</v>
      </c>
      <c r="Q2140" s="4">
        <v>9</v>
      </c>
      <c r="R2140" t="b">
        <v>1</v>
      </c>
      <c r="S2140" t="b">
        <v>0</v>
      </c>
      <c r="T2140" t="b">
        <v>1</v>
      </c>
      <c r="U2140" t="b">
        <v>1</v>
      </c>
      <c r="V2140" t="b">
        <v>1</v>
      </c>
      <c r="W2140" t="s">
        <v>44</v>
      </c>
      <c r="X2140" t="s">
        <v>128</v>
      </c>
      <c r="Y2140" t="s">
        <v>46</v>
      </c>
      <c r="Z2140" s="3">
        <v>1.704</v>
      </c>
      <c r="AA2140" t="s">
        <v>367</v>
      </c>
      <c r="AB2140" t="s">
        <v>13129</v>
      </c>
      <c r="AC2140" s="6" t="s">
        <v>13130</v>
      </c>
      <c r="AD2140" s="3">
        <f t="shared" si="264"/>
        <v>17.72</v>
      </c>
      <c r="AE2140" s="4">
        <f t="shared" si="265"/>
        <v>148</v>
      </c>
      <c r="AF2140" s="4">
        <f t="shared" si="266"/>
        <v>1</v>
      </c>
      <c r="AG2140" s="4">
        <f t="shared" si="267"/>
        <v>112</v>
      </c>
      <c r="AH2140" t="str">
        <f t="shared" si="268"/>
        <v>rare-chest</v>
      </c>
      <c r="AI2140" t="b">
        <f t="shared" si="269"/>
        <v>0</v>
      </c>
      <c r="AJ2140" t="str">
        <f t="shared" si="270"/>
        <v>review: volatile physics</v>
      </c>
      <c r="AK2140" t="s">
        <v>13131</v>
      </c>
      <c r="AM2140" s="2">
        <v>46035</v>
      </c>
      <c r="AN2140" t="b">
        <f t="shared" si="271"/>
        <v>1</v>
      </c>
    </row>
    <row r="2141" spans="1:40" ht="43.2" x14ac:dyDescent="0.3">
      <c r="A2141" t="s">
        <v>13132</v>
      </c>
      <c r="B2141" t="s">
        <v>13133</v>
      </c>
      <c r="C2141" s="6" t="s">
        <v>13134</v>
      </c>
      <c r="D2141" t="s">
        <v>119</v>
      </c>
      <c r="E2141" s="4">
        <v>46</v>
      </c>
      <c r="F2141" t="b">
        <v>1</v>
      </c>
      <c r="G2141" s="4">
        <v>1420</v>
      </c>
      <c r="H2141" s="3">
        <v>0</v>
      </c>
      <c r="I2141" s="3">
        <v>1</v>
      </c>
      <c r="J2141" s="3">
        <v>0.47</v>
      </c>
      <c r="K2141" s="3">
        <v>0</v>
      </c>
      <c r="L2141" s="3">
        <v>-0.13</v>
      </c>
      <c r="M2141" s="3">
        <v>0</v>
      </c>
      <c r="N2141" s="3">
        <v>0</v>
      </c>
      <c r="O2141" s="3">
        <v>0</v>
      </c>
      <c r="P2141" s="4">
        <v>3</v>
      </c>
      <c r="Q2141" s="4">
        <v>5</v>
      </c>
      <c r="R2141" t="b">
        <v>0</v>
      </c>
      <c r="S2141" t="b">
        <v>0</v>
      </c>
      <c r="T2141" t="b">
        <v>1</v>
      </c>
      <c r="U2141" t="b">
        <v>0</v>
      </c>
      <c r="V2141" t="b">
        <v>0</v>
      </c>
      <c r="W2141" t="s">
        <v>92</v>
      </c>
      <c r="X2141" t="s">
        <v>101</v>
      </c>
      <c r="Y2141" t="s">
        <v>46</v>
      </c>
      <c r="Z2141" s="3">
        <v>2.1739999999999999</v>
      </c>
      <c r="AA2141" t="s">
        <v>1695</v>
      </c>
      <c r="AB2141" t="s">
        <v>13135</v>
      </c>
      <c r="AC2141" s="6" t="s">
        <v>13136</v>
      </c>
      <c r="AD2141" s="3">
        <f t="shared" si="264"/>
        <v>7.17</v>
      </c>
      <c r="AE2141" s="4">
        <f t="shared" si="265"/>
        <v>63</v>
      </c>
      <c r="AF2141" s="4">
        <f t="shared" si="266"/>
        <v>3</v>
      </c>
      <c r="AG2141" s="4">
        <f t="shared" si="267"/>
        <v>108</v>
      </c>
      <c r="AH2141" t="str">
        <f t="shared" si="268"/>
        <v>standard</v>
      </c>
      <c r="AI2141" t="b">
        <f t="shared" si="269"/>
        <v>1</v>
      </c>
      <c r="AJ2141" t="str">
        <f t="shared" si="270"/>
        <v>ok</v>
      </c>
      <c r="AK2141" t="s">
        <v>13137</v>
      </c>
      <c r="AL2141" t="s">
        <v>300</v>
      </c>
      <c r="AM2141" s="2">
        <v>46180</v>
      </c>
      <c r="AN2141" t="b">
        <f t="shared" si="271"/>
        <v>1</v>
      </c>
    </row>
    <row r="2142" spans="1:40" ht="43.2" x14ac:dyDescent="0.3">
      <c r="A2142" t="s">
        <v>13138</v>
      </c>
      <c r="B2142" t="s">
        <v>13139</v>
      </c>
      <c r="C2142" s="6" t="s">
        <v>13140</v>
      </c>
      <c r="D2142" t="s">
        <v>63</v>
      </c>
      <c r="E2142" s="4">
        <v>30</v>
      </c>
      <c r="F2142" t="b">
        <v>1</v>
      </c>
      <c r="G2142" s="4">
        <v>1976</v>
      </c>
      <c r="H2142" s="3">
        <v>0</v>
      </c>
      <c r="I2142" s="3">
        <v>1</v>
      </c>
      <c r="J2142" s="3">
        <v>0</v>
      </c>
      <c r="K2142" s="3">
        <v>0</v>
      </c>
      <c r="L2142" s="3">
        <v>0.37</v>
      </c>
      <c r="M2142" s="3">
        <v>0</v>
      </c>
      <c r="N2142" s="3">
        <v>3.91</v>
      </c>
      <c r="O2142" s="3">
        <v>0</v>
      </c>
      <c r="P2142" s="4">
        <v>3</v>
      </c>
      <c r="Q2142" s="4">
        <v>9</v>
      </c>
      <c r="R2142" t="b">
        <v>0</v>
      </c>
      <c r="S2142" t="b">
        <v>1</v>
      </c>
      <c r="T2142" t="b">
        <v>1</v>
      </c>
      <c r="U2142" t="b">
        <v>0</v>
      </c>
      <c r="V2142" t="b">
        <v>1</v>
      </c>
      <c r="W2142" t="s">
        <v>111</v>
      </c>
      <c r="X2142" t="s">
        <v>55</v>
      </c>
      <c r="Y2142" t="s">
        <v>129</v>
      </c>
      <c r="Z2142" s="3">
        <v>0.13300000000000001</v>
      </c>
      <c r="AA2142" t="s">
        <v>230</v>
      </c>
      <c r="AB2142" t="s">
        <v>13141</v>
      </c>
      <c r="AC2142" s="6" t="s">
        <v>13142</v>
      </c>
      <c r="AD2142" s="3">
        <f t="shared" si="264"/>
        <v>11.06</v>
      </c>
      <c r="AE2142" s="4">
        <f t="shared" si="265"/>
        <v>47</v>
      </c>
      <c r="AF2142" s="4">
        <f t="shared" si="266"/>
        <v>7</v>
      </c>
      <c r="AG2142" s="4">
        <f t="shared" si="267"/>
        <v>119</v>
      </c>
      <c r="AH2142" t="str">
        <f t="shared" si="268"/>
        <v>standard</v>
      </c>
      <c r="AI2142" t="b">
        <f t="shared" si="269"/>
        <v>0</v>
      </c>
      <c r="AJ2142" t="str">
        <f t="shared" si="270"/>
        <v>review: balance outlier</v>
      </c>
      <c r="AK2142" t="s">
        <v>13143</v>
      </c>
      <c r="AM2142" s="2">
        <v>46067</v>
      </c>
      <c r="AN2142" t="b">
        <f t="shared" si="271"/>
        <v>1</v>
      </c>
    </row>
    <row r="2143" spans="1:40" ht="43.2" x14ac:dyDescent="0.3">
      <c r="A2143" t="s">
        <v>13144</v>
      </c>
      <c r="B2143" t="s">
        <v>13145</v>
      </c>
      <c r="C2143" s="6" t="s">
        <v>13146</v>
      </c>
      <c r="D2143" t="s">
        <v>147</v>
      </c>
      <c r="E2143" s="4">
        <v>159</v>
      </c>
      <c r="F2143" t="b">
        <v>1</v>
      </c>
      <c r="G2143" s="4">
        <v>1546</v>
      </c>
      <c r="H2143" s="3">
        <v>0.56000000000000005</v>
      </c>
      <c r="I2143" s="3">
        <v>-1</v>
      </c>
      <c r="J2143" s="3">
        <v>0</v>
      </c>
      <c r="K2143" s="3">
        <v>0</v>
      </c>
      <c r="L2143" s="3">
        <v>0</v>
      </c>
      <c r="M2143" s="3">
        <v>0.28000000000000003</v>
      </c>
      <c r="N2143" s="3">
        <v>0</v>
      </c>
      <c r="O2143" s="3">
        <v>0</v>
      </c>
      <c r="P2143" s="4">
        <v>3</v>
      </c>
      <c r="Q2143" s="4">
        <v>10</v>
      </c>
      <c r="R2143" t="b">
        <v>1</v>
      </c>
      <c r="S2143" t="b">
        <v>0</v>
      </c>
      <c r="T2143" t="b">
        <v>0</v>
      </c>
      <c r="U2143" t="b">
        <v>1</v>
      </c>
      <c r="V2143" t="b">
        <v>1</v>
      </c>
      <c r="W2143" t="s">
        <v>148</v>
      </c>
      <c r="X2143" t="s">
        <v>65</v>
      </c>
      <c r="Y2143" t="s">
        <v>46</v>
      </c>
      <c r="Z2143" s="3">
        <v>0.98599999999999999</v>
      </c>
      <c r="AA2143" t="s">
        <v>157</v>
      </c>
      <c r="AB2143" t="s">
        <v>13147</v>
      </c>
      <c r="AC2143" s="6" t="s">
        <v>13148</v>
      </c>
      <c r="AD2143" s="3">
        <f t="shared" si="264"/>
        <v>16.54</v>
      </c>
      <c r="AE2143" s="4">
        <f t="shared" si="265"/>
        <v>266</v>
      </c>
      <c r="AF2143" s="4">
        <f t="shared" si="266"/>
        <v>8</v>
      </c>
      <c r="AG2143" s="4">
        <f t="shared" si="267"/>
        <v>117</v>
      </c>
      <c r="AH2143" t="str">
        <f t="shared" si="268"/>
        <v>boss-vault</v>
      </c>
      <c r="AI2143" t="b">
        <f t="shared" si="269"/>
        <v>1</v>
      </c>
      <c r="AJ2143" t="str">
        <f t="shared" si="270"/>
        <v>ok</v>
      </c>
      <c r="AK2143" t="s">
        <v>13149</v>
      </c>
      <c r="AM2143" s="2">
        <v>46188</v>
      </c>
      <c r="AN2143" t="b">
        <f t="shared" si="271"/>
        <v>1</v>
      </c>
    </row>
    <row r="2144" spans="1:40" ht="43.2" x14ac:dyDescent="0.3">
      <c r="A2144" t="s">
        <v>13150</v>
      </c>
      <c r="B2144" t="s">
        <v>13151</v>
      </c>
      <c r="C2144" s="6" t="s">
        <v>13152</v>
      </c>
      <c r="D2144" t="s">
        <v>43</v>
      </c>
      <c r="E2144" s="4">
        <v>23</v>
      </c>
      <c r="F2144" t="b">
        <v>1</v>
      </c>
      <c r="G2144" s="4">
        <v>1071</v>
      </c>
      <c r="H2144" s="3">
        <v>0</v>
      </c>
      <c r="I2144" s="3">
        <v>0</v>
      </c>
      <c r="J2144" s="3">
        <v>0</v>
      </c>
      <c r="K2144" s="3">
        <v>0</v>
      </c>
      <c r="L2144" s="3">
        <v>-0.23</v>
      </c>
      <c r="M2144" s="3">
        <v>-0.01</v>
      </c>
      <c r="N2144" s="3">
        <v>-1.69</v>
      </c>
      <c r="O2144" s="3">
        <v>0.05</v>
      </c>
      <c r="P2144" s="4">
        <v>4</v>
      </c>
      <c r="Q2144" s="4">
        <v>4</v>
      </c>
      <c r="R2144" t="b">
        <v>1</v>
      </c>
      <c r="S2144" t="b">
        <v>0</v>
      </c>
      <c r="T2144" t="b">
        <v>1</v>
      </c>
      <c r="U2144" t="b">
        <v>0</v>
      </c>
      <c r="V2144" t="b">
        <v>0</v>
      </c>
      <c r="W2144" t="s">
        <v>54</v>
      </c>
      <c r="X2144" t="s">
        <v>45</v>
      </c>
      <c r="Y2144" t="s">
        <v>46</v>
      </c>
      <c r="Z2144" s="3">
        <v>1.744</v>
      </c>
      <c r="AA2144" t="s">
        <v>951</v>
      </c>
      <c r="AB2144" t="s">
        <v>13153</v>
      </c>
      <c r="AC2144" s="6" t="s">
        <v>13154</v>
      </c>
      <c r="AD2144" s="3">
        <f t="shared" si="264"/>
        <v>5.96</v>
      </c>
      <c r="AE2144" s="4">
        <f t="shared" si="265"/>
        <v>34</v>
      </c>
      <c r="AF2144" s="4">
        <f t="shared" si="266"/>
        <v>1</v>
      </c>
      <c r="AG2144" s="4">
        <f t="shared" si="267"/>
        <v>109</v>
      </c>
      <c r="AH2144" t="str">
        <f t="shared" si="268"/>
        <v>standard</v>
      </c>
      <c r="AI2144" t="b">
        <f t="shared" si="269"/>
        <v>1</v>
      </c>
      <c r="AJ2144" t="str">
        <f t="shared" si="270"/>
        <v>ok</v>
      </c>
      <c r="AK2144" t="s">
        <v>13155</v>
      </c>
      <c r="AM2144" s="2">
        <v>46126</v>
      </c>
      <c r="AN2144" t="b">
        <f t="shared" si="271"/>
        <v>1</v>
      </c>
    </row>
    <row r="2145" spans="1:40" ht="43.2" x14ac:dyDescent="0.3">
      <c r="A2145" t="s">
        <v>13156</v>
      </c>
      <c r="B2145" t="s">
        <v>13157</v>
      </c>
      <c r="C2145" s="6" t="s">
        <v>13158</v>
      </c>
      <c r="D2145" t="s">
        <v>178</v>
      </c>
      <c r="E2145" s="4">
        <v>98</v>
      </c>
      <c r="F2145" t="b">
        <v>1</v>
      </c>
      <c r="G2145" s="4">
        <v>1337</v>
      </c>
      <c r="H2145" s="3">
        <v>1.36</v>
      </c>
      <c r="I2145" s="3">
        <v>3</v>
      </c>
      <c r="J2145" s="3">
        <v>0</v>
      </c>
      <c r="K2145" s="3">
        <v>0</v>
      </c>
      <c r="L2145" s="3">
        <v>0</v>
      </c>
      <c r="M2145" s="3">
        <v>0</v>
      </c>
      <c r="N2145" s="3">
        <v>0</v>
      </c>
      <c r="O2145" s="3">
        <v>0</v>
      </c>
      <c r="P2145" s="4">
        <v>5</v>
      </c>
      <c r="Q2145" s="4">
        <v>10</v>
      </c>
      <c r="R2145" t="b">
        <v>1</v>
      </c>
      <c r="S2145" t="b">
        <v>0</v>
      </c>
      <c r="T2145" t="b">
        <v>1</v>
      </c>
      <c r="U2145" t="b">
        <v>0</v>
      </c>
      <c r="V2145" t="b">
        <v>0</v>
      </c>
      <c r="W2145" t="s">
        <v>111</v>
      </c>
      <c r="X2145" t="s">
        <v>128</v>
      </c>
      <c r="Y2145" t="s">
        <v>74</v>
      </c>
      <c r="Z2145" s="3">
        <v>1.762</v>
      </c>
      <c r="AA2145" t="s">
        <v>223</v>
      </c>
      <c r="AB2145" t="s">
        <v>13159</v>
      </c>
      <c r="AC2145" s="6" t="s">
        <v>13160</v>
      </c>
      <c r="AD2145" s="3">
        <f t="shared" si="264"/>
        <v>22.38</v>
      </c>
      <c r="AE2145" s="4">
        <f t="shared" si="265"/>
        <v>192</v>
      </c>
      <c r="AF2145" s="4">
        <f t="shared" si="266"/>
        <v>6</v>
      </c>
      <c r="AG2145" s="4">
        <f t="shared" si="267"/>
        <v>110</v>
      </c>
      <c r="AH2145" t="str">
        <f t="shared" si="268"/>
        <v>rare-chest</v>
      </c>
      <c r="AI2145" t="b">
        <f t="shared" si="269"/>
        <v>0</v>
      </c>
      <c r="AJ2145" t="str">
        <f t="shared" si="270"/>
        <v>review: balance outlier</v>
      </c>
      <c r="AK2145" t="s">
        <v>13161</v>
      </c>
      <c r="AM2145" s="2">
        <v>46124</v>
      </c>
      <c r="AN2145" t="b">
        <f t="shared" si="271"/>
        <v>1</v>
      </c>
    </row>
    <row r="2146" spans="1:40" ht="43.2" x14ac:dyDescent="0.3">
      <c r="A2146" t="s">
        <v>13162</v>
      </c>
      <c r="B2146" t="s">
        <v>13163</v>
      </c>
      <c r="C2146" s="6" t="s">
        <v>13164</v>
      </c>
      <c r="D2146" t="s">
        <v>119</v>
      </c>
      <c r="E2146" s="4">
        <v>55</v>
      </c>
      <c r="F2146" t="b">
        <v>0</v>
      </c>
      <c r="G2146" s="4">
        <v>2039</v>
      </c>
      <c r="H2146" s="3">
        <v>-0.01</v>
      </c>
      <c r="I2146" s="3">
        <v>0</v>
      </c>
      <c r="J2146" s="3">
        <v>0</v>
      </c>
      <c r="K2146" s="3">
        <v>0</v>
      </c>
      <c r="L2146" s="3">
        <v>0.27</v>
      </c>
      <c r="M2146" s="3">
        <v>0</v>
      </c>
      <c r="N2146" s="3">
        <v>1.77</v>
      </c>
      <c r="O2146" s="3">
        <v>0</v>
      </c>
      <c r="P2146" s="4">
        <v>6</v>
      </c>
      <c r="Q2146" s="4">
        <v>6</v>
      </c>
      <c r="R2146" t="b">
        <v>0</v>
      </c>
      <c r="S2146" t="b">
        <v>1</v>
      </c>
      <c r="T2146" t="b">
        <v>1</v>
      </c>
      <c r="U2146" t="b">
        <v>0</v>
      </c>
      <c r="V2146" t="b">
        <v>0</v>
      </c>
      <c r="W2146" t="s">
        <v>111</v>
      </c>
      <c r="X2146" t="s">
        <v>149</v>
      </c>
      <c r="Y2146" t="s">
        <v>129</v>
      </c>
      <c r="Z2146" s="3">
        <v>1.2729999999999999</v>
      </c>
      <c r="AA2146" t="s">
        <v>780</v>
      </c>
      <c r="AB2146" t="s">
        <v>13165</v>
      </c>
      <c r="AC2146" s="6" t="s">
        <v>13166</v>
      </c>
      <c r="AD2146" s="3">
        <f t="shared" si="264"/>
        <v>8.16</v>
      </c>
      <c r="AE2146" s="4">
        <f t="shared" si="265"/>
        <v>77</v>
      </c>
      <c r="AF2146" s="4">
        <f t="shared" si="266"/>
        <v>1</v>
      </c>
      <c r="AG2146" s="4">
        <f t="shared" si="267"/>
        <v>120</v>
      </c>
      <c r="AH2146" t="str">
        <f t="shared" si="268"/>
        <v>standard</v>
      </c>
      <c r="AI2146" t="b">
        <f t="shared" si="269"/>
        <v>1</v>
      </c>
      <c r="AJ2146" t="str">
        <f t="shared" si="270"/>
        <v>review: multi-status synergy</v>
      </c>
      <c r="AK2146" t="s">
        <v>13167</v>
      </c>
      <c r="AL2146" t="s">
        <v>1227</v>
      </c>
      <c r="AM2146" s="2">
        <v>46206</v>
      </c>
      <c r="AN2146" t="b">
        <f t="shared" si="271"/>
        <v>1</v>
      </c>
    </row>
    <row r="2147" spans="1:40" ht="43.2" x14ac:dyDescent="0.3">
      <c r="A2147" t="s">
        <v>13168</v>
      </c>
      <c r="B2147" t="s">
        <v>13169</v>
      </c>
      <c r="C2147" s="6" t="s">
        <v>13170</v>
      </c>
      <c r="D2147" t="s">
        <v>43</v>
      </c>
      <c r="E2147" s="4">
        <v>31</v>
      </c>
      <c r="F2147" t="b">
        <v>1</v>
      </c>
      <c r="G2147" s="4">
        <v>268</v>
      </c>
      <c r="H2147" s="3">
        <v>0</v>
      </c>
      <c r="I2147" s="3">
        <v>2</v>
      </c>
      <c r="J2147" s="3">
        <v>0.54</v>
      </c>
      <c r="K2147" s="3">
        <v>-0.25</v>
      </c>
      <c r="L2147" s="3">
        <v>0.59</v>
      </c>
      <c r="M2147" s="3">
        <v>0</v>
      </c>
      <c r="N2147" s="3">
        <v>0</v>
      </c>
      <c r="O2147" s="3">
        <v>0</v>
      </c>
      <c r="P2147" s="4">
        <v>1</v>
      </c>
      <c r="Q2147" s="4">
        <v>3</v>
      </c>
      <c r="R2147" t="b">
        <v>0</v>
      </c>
      <c r="S2147" t="b">
        <v>0</v>
      </c>
      <c r="T2147" t="b">
        <v>0</v>
      </c>
      <c r="U2147" t="b">
        <v>1</v>
      </c>
      <c r="V2147" t="b">
        <v>0</v>
      </c>
      <c r="W2147" t="s">
        <v>64</v>
      </c>
      <c r="X2147" t="s">
        <v>75</v>
      </c>
      <c r="Y2147" t="s">
        <v>46</v>
      </c>
      <c r="Z2147" s="3">
        <v>1.3180000000000001</v>
      </c>
      <c r="AA2147" t="s">
        <v>120</v>
      </c>
      <c r="AB2147" t="s">
        <v>13171</v>
      </c>
      <c r="AC2147" s="6" t="s">
        <v>13172</v>
      </c>
      <c r="AD2147" s="3">
        <f t="shared" si="264"/>
        <v>8.3000000000000007</v>
      </c>
      <c r="AE2147" s="4">
        <f t="shared" si="265"/>
        <v>41</v>
      </c>
      <c r="AF2147" s="4">
        <f t="shared" si="266"/>
        <v>3</v>
      </c>
      <c r="AG2147" s="4">
        <f t="shared" si="267"/>
        <v>121</v>
      </c>
      <c r="AH2147" t="str">
        <f t="shared" si="268"/>
        <v>standard</v>
      </c>
      <c r="AI2147" t="b">
        <f t="shared" si="269"/>
        <v>1</v>
      </c>
      <c r="AJ2147" t="str">
        <f t="shared" si="270"/>
        <v>ok</v>
      </c>
      <c r="AK2147" t="s">
        <v>13173</v>
      </c>
      <c r="AM2147" s="2">
        <v>46191</v>
      </c>
      <c r="AN2147" t="b">
        <f t="shared" si="271"/>
        <v>1</v>
      </c>
    </row>
    <row r="2148" spans="1:40" ht="43.2" x14ac:dyDescent="0.3">
      <c r="A2148" t="s">
        <v>13174</v>
      </c>
      <c r="B2148" t="s">
        <v>13175</v>
      </c>
      <c r="C2148" s="6" t="s">
        <v>13176</v>
      </c>
      <c r="D2148" t="s">
        <v>119</v>
      </c>
      <c r="E2148" s="4">
        <v>71</v>
      </c>
      <c r="F2148" t="b">
        <v>0</v>
      </c>
      <c r="G2148" s="4">
        <v>1160</v>
      </c>
      <c r="H2148" s="3">
        <v>0</v>
      </c>
      <c r="I2148" s="3">
        <v>0</v>
      </c>
      <c r="J2148" s="3">
        <v>0</v>
      </c>
      <c r="K2148" s="3">
        <v>0</v>
      </c>
      <c r="L2148" s="3">
        <v>0.14000000000000001</v>
      </c>
      <c r="M2148" s="3">
        <v>0.45</v>
      </c>
      <c r="N2148" s="3">
        <v>0</v>
      </c>
      <c r="O2148" s="3">
        <v>0</v>
      </c>
      <c r="P2148" s="4">
        <v>4</v>
      </c>
      <c r="Q2148" s="4">
        <v>9</v>
      </c>
      <c r="R2148" t="b">
        <v>0</v>
      </c>
      <c r="S2148" t="b">
        <v>0</v>
      </c>
      <c r="T2148" t="b">
        <v>0</v>
      </c>
      <c r="U2148" t="b">
        <v>1</v>
      </c>
      <c r="V2148" t="b">
        <v>0</v>
      </c>
      <c r="W2148" t="s">
        <v>84</v>
      </c>
      <c r="X2148" t="s">
        <v>55</v>
      </c>
      <c r="Y2148" t="s">
        <v>66</v>
      </c>
      <c r="Z2148" s="3">
        <v>2.3450000000000002</v>
      </c>
      <c r="AA2148" t="s">
        <v>85</v>
      </c>
      <c r="AB2148" t="s">
        <v>13177</v>
      </c>
      <c r="AC2148" s="6" t="s">
        <v>13178</v>
      </c>
      <c r="AD2148" s="3">
        <f t="shared" si="264"/>
        <v>5.18</v>
      </c>
      <c r="AE2148" s="4">
        <f t="shared" si="265"/>
        <v>86</v>
      </c>
      <c r="AF2148" s="4">
        <f t="shared" si="266"/>
        <v>6</v>
      </c>
      <c r="AG2148" s="4">
        <f t="shared" si="267"/>
        <v>113</v>
      </c>
      <c r="AH2148" t="str">
        <f t="shared" si="268"/>
        <v>standard</v>
      </c>
      <c r="AI2148" t="b">
        <f t="shared" si="269"/>
        <v>0</v>
      </c>
      <c r="AJ2148" t="str">
        <f t="shared" si="270"/>
        <v>ok</v>
      </c>
      <c r="AK2148" t="s">
        <v>13179</v>
      </c>
      <c r="AM2148" s="2">
        <v>46165</v>
      </c>
      <c r="AN2148" t="b">
        <f t="shared" si="271"/>
        <v>1</v>
      </c>
    </row>
    <row r="2149" spans="1:40" ht="43.2" x14ac:dyDescent="0.3">
      <c r="A2149" t="s">
        <v>13180</v>
      </c>
      <c r="B2149" t="s">
        <v>1121</v>
      </c>
      <c r="C2149" s="6" t="s">
        <v>13181</v>
      </c>
      <c r="D2149" t="s">
        <v>63</v>
      </c>
      <c r="E2149" s="4">
        <v>17</v>
      </c>
      <c r="F2149" t="b">
        <v>0</v>
      </c>
      <c r="G2149" s="4">
        <v>1550</v>
      </c>
      <c r="H2149" s="3">
        <v>1.2</v>
      </c>
      <c r="I2149" s="3">
        <v>0</v>
      </c>
      <c r="J2149" s="3">
        <v>0</v>
      </c>
      <c r="K2149" s="3">
        <v>0.38</v>
      </c>
      <c r="L2149" s="3">
        <v>0</v>
      </c>
      <c r="M2149" s="3">
        <v>0</v>
      </c>
      <c r="N2149" s="3">
        <v>0</v>
      </c>
      <c r="O2149" s="3">
        <v>-0.01</v>
      </c>
      <c r="P2149" s="4">
        <v>4</v>
      </c>
      <c r="Q2149" s="4">
        <v>6</v>
      </c>
      <c r="R2149" t="b">
        <v>0</v>
      </c>
      <c r="S2149" t="b">
        <v>0</v>
      </c>
      <c r="T2149" t="b">
        <v>0</v>
      </c>
      <c r="U2149" t="b">
        <v>0</v>
      </c>
      <c r="V2149" t="b">
        <v>0</v>
      </c>
      <c r="W2149" t="s">
        <v>138</v>
      </c>
      <c r="X2149" t="s">
        <v>75</v>
      </c>
      <c r="Y2149" t="s">
        <v>66</v>
      </c>
      <c r="Z2149" s="3">
        <v>1.159</v>
      </c>
      <c r="AA2149" t="s">
        <v>140</v>
      </c>
      <c r="AB2149" t="s">
        <v>1123</v>
      </c>
      <c r="AC2149" s="6" t="s">
        <v>13182</v>
      </c>
      <c r="AD2149" s="3">
        <f t="shared" si="264"/>
        <v>11.38</v>
      </c>
      <c r="AE2149" s="4">
        <f t="shared" si="265"/>
        <v>25</v>
      </c>
      <c r="AF2149" s="4">
        <f t="shared" si="266"/>
        <v>3</v>
      </c>
      <c r="AG2149" s="4">
        <f t="shared" si="267"/>
        <v>120</v>
      </c>
      <c r="AH2149" t="str">
        <f t="shared" si="268"/>
        <v>standard</v>
      </c>
      <c r="AI2149" t="b">
        <f t="shared" si="269"/>
        <v>1</v>
      </c>
      <c r="AJ2149" t="str">
        <f t="shared" si="270"/>
        <v>review: balance outlier</v>
      </c>
      <c r="AK2149" t="s">
        <v>13183</v>
      </c>
      <c r="AM2149" s="2">
        <v>46188</v>
      </c>
      <c r="AN2149" t="b">
        <f t="shared" si="271"/>
        <v>1</v>
      </c>
    </row>
    <row r="2150" spans="1:40" ht="43.2" x14ac:dyDescent="0.3">
      <c r="A2150" t="s">
        <v>13184</v>
      </c>
      <c r="B2150" t="s">
        <v>13185</v>
      </c>
      <c r="C2150" s="6" t="s">
        <v>13186</v>
      </c>
      <c r="D2150" t="s">
        <v>43</v>
      </c>
      <c r="E2150" s="4">
        <v>37</v>
      </c>
      <c r="F2150" t="b">
        <v>0</v>
      </c>
      <c r="G2150" s="4">
        <v>1036</v>
      </c>
      <c r="H2150" s="3">
        <v>-0.01</v>
      </c>
      <c r="I2150" s="3">
        <v>2</v>
      </c>
      <c r="J2150" s="3">
        <v>0.6</v>
      </c>
      <c r="K2150" s="3">
        <v>0</v>
      </c>
      <c r="L2150" s="3">
        <v>0</v>
      </c>
      <c r="M2150" s="3">
        <v>0</v>
      </c>
      <c r="N2150" s="3">
        <v>0</v>
      </c>
      <c r="O2150" s="3">
        <v>0</v>
      </c>
      <c r="P2150" s="4">
        <v>2</v>
      </c>
      <c r="Q2150" s="4">
        <v>7</v>
      </c>
      <c r="R2150" t="b">
        <v>1</v>
      </c>
      <c r="S2150" t="b">
        <v>0</v>
      </c>
      <c r="T2150" t="b">
        <v>1</v>
      </c>
      <c r="U2150" t="b">
        <v>0</v>
      </c>
      <c r="V2150" t="b">
        <v>1</v>
      </c>
      <c r="W2150" t="s">
        <v>100</v>
      </c>
      <c r="X2150" t="s">
        <v>65</v>
      </c>
      <c r="Y2150" t="s">
        <v>331</v>
      </c>
      <c r="Z2150" s="3">
        <v>2.8069999999999999</v>
      </c>
      <c r="AA2150" t="s">
        <v>612</v>
      </c>
      <c r="AB2150" t="s">
        <v>13187</v>
      </c>
      <c r="AC2150" s="6" t="s">
        <v>13188</v>
      </c>
      <c r="AD2150" s="3">
        <f t="shared" si="264"/>
        <v>6.88</v>
      </c>
      <c r="AE2150" s="4">
        <f t="shared" si="265"/>
        <v>53</v>
      </c>
      <c r="AF2150" s="4">
        <f t="shared" si="266"/>
        <v>6</v>
      </c>
      <c r="AG2150" s="4">
        <f t="shared" si="267"/>
        <v>117</v>
      </c>
      <c r="AH2150" t="str">
        <f t="shared" si="268"/>
        <v>standard</v>
      </c>
      <c r="AI2150" t="b">
        <f t="shared" si="269"/>
        <v>1</v>
      </c>
      <c r="AJ2150" t="str">
        <f t="shared" si="270"/>
        <v>ok</v>
      </c>
      <c r="AK2150" t="s">
        <v>13189</v>
      </c>
      <c r="AL2150" t="s">
        <v>255</v>
      </c>
      <c r="AM2150" s="2">
        <v>46172</v>
      </c>
      <c r="AN2150" t="b">
        <f t="shared" si="271"/>
        <v>1</v>
      </c>
    </row>
    <row r="2151" spans="1:40" ht="43.2" x14ac:dyDescent="0.3">
      <c r="A2151" t="s">
        <v>13190</v>
      </c>
      <c r="B2151" t="s">
        <v>13191</v>
      </c>
      <c r="C2151" s="6" t="s">
        <v>13192</v>
      </c>
      <c r="D2151" t="s">
        <v>63</v>
      </c>
      <c r="E2151" s="4">
        <v>17</v>
      </c>
      <c r="F2151" t="b">
        <v>1</v>
      </c>
      <c r="G2151" s="4">
        <v>1377</v>
      </c>
      <c r="H2151" s="3">
        <v>0</v>
      </c>
      <c r="I2151" s="3">
        <v>2</v>
      </c>
      <c r="J2151" s="3">
        <v>0.35</v>
      </c>
      <c r="K2151" s="3">
        <v>0</v>
      </c>
      <c r="L2151" s="3">
        <v>0.81</v>
      </c>
      <c r="M2151" s="3">
        <v>0</v>
      </c>
      <c r="N2151" s="3">
        <v>0</v>
      </c>
      <c r="O2151" s="3">
        <v>0.01</v>
      </c>
      <c r="P2151" s="4">
        <v>2</v>
      </c>
      <c r="Q2151" s="4">
        <v>3</v>
      </c>
      <c r="R2151" t="b">
        <v>0</v>
      </c>
      <c r="S2151" t="b">
        <v>1</v>
      </c>
      <c r="T2151" t="b">
        <v>0</v>
      </c>
      <c r="U2151" t="b">
        <v>1</v>
      </c>
      <c r="V2151" t="b">
        <v>1</v>
      </c>
      <c r="W2151" t="s">
        <v>64</v>
      </c>
      <c r="X2151" t="s">
        <v>149</v>
      </c>
      <c r="Y2151" t="s">
        <v>46</v>
      </c>
      <c r="Z2151" s="3">
        <v>0.69399999999999995</v>
      </c>
      <c r="AA2151" t="s">
        <v>414</v>
      </c>
      <c r="AB2151" t="s">
        <v>13193</v>
      </c>
      <c r="AC2151" s="6" t="s">
        <v>13194</v>
      </c>
      <c r="AD2151" s="3">
        <f t="shared" si="264"/>
        <v>6.69</v>
      </c>
      <c r="AE2151" s="4">
        <f t="shared" si="265"/>
        <v>22</v>
      </c>
      <c r="AF2151" s="4">
        <f t="shared" si="266"/>
        <v>2</v>
      </c>
      <c r="AG2151" s="4">
        <f t="shared" si="267"/>
        <v>111</v>
      </c>
      <c r="AH2151" t="str">
        <f t="shared" si="268"/>
        <v>standard</v>
      </c>
      <c r="AI2151" t="b">
        <f t="shared" si="269"/>
        <v>0</v>
      </c>
      <c r="AJ2151" t="str">
        <f t="shared" si="270"/>
        <v>ok</v>
      </c>
      <c r="AK2151" t="s">
        <v>13195</v>
      </c>
      <c r="AL2151" t="s">
        <v>2628</v>
      </c>
      <c r="AM2151" s="2">
        <v>46137</v>
      </c>
      <c r="AN2151" t="b">
        <f t="shared" si="271"/>
        <v>1</v>
      </c>
    </row>
    <row r="2152" spans="1:40" ht="43.2" x14ac:dyDescent="0.3">
      <c r="A2152" t="s">
        <v>13196</v>
      </c>
      <c r="B2152" t="s">
        <v>13197</v>
      </c>
      <c r="C2152" s="6" t="s">
        <v>13198</v>
      </c>
      <c r="D2152" t="s">
        <v>43</v>
      </c>
      <c r="E2152" s="4">
        <v>23</v>
      </c>
      <c r="F2152" t="b">
        <v>1</v>
      </c>
      <c r="G2152" s="4">
        <v>1503</v>
      </c>
      <c r="H2152" s="3">
        <v>0</v>
      </c>
      <c r="I2152" s="3">
        <v>0</v>
      </c>
      <c r="J2152" s="3">
        <v>0</v>
      </c>
      <c r="K2152" s="3">
        <v>0</v>
      </c>
      <c r="L2152" s="3">
        <v>-0.13</v>
      </c>
      <c r="M2152" s="3">
        <v>0.36</v>
      </c>
      <c r="N2152" s="3">
        <v>0</v>
      </c>
      <c r="O2152" s="3">
        <v>0</v>
      </c>
      <c r="P2152" s="4">
        <v>8</v>
      </c>
      <c r="Q2152" s="4">
        <v>8</v>
      </c>
      <c r="R2152" t="b">
        <v>0</v>
      </c>
      <c r="S2152" t="b">
        <v>0</v>
      </c>
      <c r="T2152" t="b">
        <v>0</v>
      </c>
      <c r="U2152" t="b">
        <v>0</v>
      </c>
      <c r="V2152" t="b">
        <v>0</v>
      </c>
      <c r="W2152" t="s">
        <v>64</v>
      </c>
      <c r="X2152" t="s">
        <v>75</v>
      </c>
      <c r="Y2152" t="s">
        <v>102</v>
      </c>
      <c r="Z2152" s="3">
        <v>1.08</v>
      </c>
      <c r="AA2152" t="s">
        <v>120</v>
      </c>
      <c r="AB2152" t="s">
        <v>13199</v>
      </c>
      <c r="AC2152" s="6" t="s">
        <v>13200</v>
      </c>
      <c r="AD2152" s="3">
        <f t="shared" si="264"/>
        <v>2.98</v>
      </c>
      <c r="AE2152" s="4">
        <f t="shared" si="265"/>
        <v>26</v>
      </c>
      <c r="AF2152" s="4">
        <f t="shared" si="266"/>
        <v>1</v>
      </c>
      <c r="AG2152" s="4">
        <f t="shared" si="267"/>
        <v>113</v>
      </c>
      <c r="AH2152" t="str">
        <f t="shared" si="268"/>
        <v>standard</v>
      </c>
      <c r="AI2152" t="b">
        <f t="shared" si="269"/>
        <v>1</v>
      </c>
      <c r="AJ2152" t="str">
        <f t="shared" si="270"/>
        <v>ok</v>
      </c>
      <c r="AK2152" t="s">
        <v>13201</v>
      </c>
      <c r="AL2152" t="s">
        <v>13202</v>
      </c>
      <c r="AM2152" s="2">
        <v>46128</v>
      </c>
      <c r="AN2152" t="b">
        <f t="shared" si="271"/>
        <v>1</v>
      </c>
    </row>
    <row r="2153" spans="1:40" ht="43.2" x14ac:dyDescent="0.3">
      <c r="A2153" t="s">
        <v>13203</v>
      </c>
      <c r="B2153" t="s">
        <v>13204</v>
      </c>
      <c r="C2153" s="6" t="s">
        <v>13205</v>
      </c>
      <c r="D2153" t="s">
        <v>63</v>
      </c>
      <c r="E2153" s="4">
        <v>28</v>
      </c>
      <c r="F2153" t="b">
        <v>1</v>
      </c>
      <c r="G2153" s="4">
        <v>330</v>
      </c>
      <c r="H2153" s="3">
        <v>0</v>
      </c>
      <c r="I2153" s="3">
        <v>0</v>
      </c>
      <c r="J2153" s="3">
        <v>0</v>
      </c>
      <c r="K2153" s="3">
        <v>0</v>
      </c>
      <c r="L2153" s="3">
        <v>0</v>
      </c>
      <c r="M2153" s="3">
        <v>0</v>
      </c>
      <c r="N2153" s="3">
        <v>0</v>
      </c>
      <c r="O2153" s="3">
        <v>0</v>
      </c>
      <c r="P2153" s="4">
        <v>2</v>
      </c>
      <c r="Q2153" s="4">
        <v>7</v>
      </c>
      <c r="R2153" t="b">
        <v>0</v>
      </c>
      <c r="S2153" t="b">
        <v>0</v>
      </c>
      <c r="T2153" t="b">
        <v>1</v>
      </c>
      <c r="U2153" t="b">
        <v>0</v>
      </c>
      <c r="V2153" t="b">
        <v>1</v>
      </c>
      <c r="W2153" t="s">
        <v>127</v>
      </c>
      <c r="X2153" t="s">
        <v>45</v>
      </c>
      <c r="Y2153" t="s">
        <v>222</v>
      </c>
      <c r="Z2153" s="3">
        <v>2.9950000000000001</v>
      </c>
      <c r="AA2153" t="s">
        <v>171</v>
      </c>
      <c r="AB2153" t="s">
        <v>13206</v>
      </c>
      <c r="AC2153" s="6" t="s">
        <v>13207</v>
      </c>
      <c r="AD2153" s="3">
        <f t="shared" si="264"/>
        <v>1</v>
      </c>
      <c r="AE2153" s="4">
        <f t="shared" si="265"/>
        <v>33</v>
      </c>
      <c r="AF2153" s="4">
        <f t="shared" si="266"/>
        <v>6</v>
      </c>
      <c r="AG2153" s="4">
        <f t="shared" si="267"/>
        <v>116</v>
      </c>
      <c r="AH2153" t="str">
        <f t="shared" si="268"/>
        <v>standard</v>
      </c>
      <c r="AI2153" t="b">
        <f t="shared" si="269"/>
        <v>0</v>
      </c>
      <c r="AJ2153" t="str">
        <f t="shared" si="270"/>
        <v>ok</v>
      </c>
      <c r="AK2153" t="s">
        <v>13208</v>
      </c>
      <c r="AL2153" t="s">
        <v>479</v>
      </c>
      <c r="AM2153" s="2">
        <v>46038</v>
      </c>
      <c r="AN2153" t="b">
        <f t="shared" si="271"/>
        <v>1</v>
      </c>
    </row>
    <row r="2154" spans="1:40" ht="43.2" x14ac:dyDescent="0.3">
      <c r="A2154" t="s">
        <v>13209</v>
      </c>
      <c r="B2154" t="s">
        <v>13210</v>
      </c>
      <c r="C2154" s="6" t="s">
        <v>13211</v>
      </c>
      <c r="D2154" t="s">
        <v>63</v>
      </c>
      <c r="E2154" s="4">
        <v>13</v>
      </c>
      <c r="F2154" t="b">
        <v>1</v>
      </c>
      <c r="G2154" s="4">
        <v>1650</v>
      </c>
      <c r="H2154" s="3">
        <v>-0.21</v>
      </c>
      <c r="I2154" s="3">
        <v>-1</v>
      </c>
      <c r="J2154" s="3">
        <v>-0.05</v>
      </c>
      <c r="K2154" s="3">
        <v>0</v>
      </c>
      <c r="L2154" s="3">
        <v>0.61</v>
      </c>
      <c r="M2154" s="3">
        <v>0</v>
      </c>
      <c r="N2154" s="3">
        <v>0</v>
      </c>
      <c r="O2154" s="3">
        <v>0</v>
      </c>
      <c r="P2154" s="4">
        <v>4</v>
      </c>
      <c r="Q2154" s="4">
        <v>5</v>
      </c>
      <c r="R2154" t="b">
        <v>1</v>
      </c>
      <c r="S2154" t="b">
        <v>1</v>
      </c>
      <c r="T2154" t="b">
        <v>0</v>
      </c>
      <c r="U2154" t="b">
        <v>0</v>
      </c>
      <c r="V2154" t="b">
        <v>1</v>
      </c>
      <c r="W2154" t="s">
        <v>84</v>
      </c>
      <c r="X2154" t="s">
        <v>128</v>
      </c>
      <c r="Y2154" t="s">
        <v>66</v>
      </c>
      <c r="Z2154" s="3">
        <v>3.3450000000000002</v>
      </c>
      <c r="AA2154" t="s">
        <v>598</v>
      </c>
      <c r="AB2154" t="s">
        <v>13212</v>
      </c>
      <c r="AC2154" s="6" t="s">
        <v>13213</v>
      </c>
      <c r="AD2154" s="3">
        <f t="shared" si="264"/>
        <v>5.55</v>
      </c>
      <c r="AE2154" s="4">
        <f t="shared" si="265"/>
        <v>18</v>
      </c>
      <c r="AF2154" s="4">
        <f t="shared" si="266"/>
        <v>2</v>
      </c>
      <c r="AG2154" s="4">
        <f t="shared" si="267"/>
        <v>113</v>
      </c>
      <c r="AH2154" t="str">
        <f t="shared" si="268"/>
        <v>standard</v>
      </c>
      <c r="AI2154" t="b">
        <f t="shared" si="269"/>
        <v>1</v>
      </c>
      <c r="AJ2154" t="str">
        <f t="shared" si="270"/>
        <v>ok</v>
      </c>
      <c r="AK2154" t="s">
        <v>13214</v>
      </c>
      <c r="AM2154" s="2">
        <v>46030</v>
      </c>
      <c r="AN2154" t="b">
        <f t="shared" si="271"/>
        <v>1</v>
      </c>
    </row>
    <row r="2155" spans="1:40" ht="43.2" x14ac:dyDescent="0.3">
      <c r="A2155" t="s">
        <v>13215</v>
      </c>
      <c r="B2155" t="s">
        <v>13216</v>
      </c>
      <c r="C2155" s="6" t="s">
        <v>13217</v>
      </c>
      <c r="D2155" t="s">
        <v>43</v>
      </c>
      <c r="E2155" s="4">
        <v>28</v>
      </c>
      <c r="F2155" t="b">
        <v>1</v>
      </c>
      <c r="G2155" s="4">
        <v>455</v>
      </c>
      <c r="H2155" s="3">
        <v>1.4</v>
      </c>
      <c r="I2155" s="3">
        <v>1</v>
      </c>
      <c r="J2155" s="3">
        <v>0</v>
      </c>
      <c r="K2155" s="3">
        <v>0.69</v>
      </c>
      <c r="L2155" s="3">
        <v>0</v>
      </c>
      <c r="M2155" s="3">
        <v>0.04</v>
      </c>
      <c r="N2155" s="3">
        <v>1.47</v>
      </c>
      <c r="O2155" s="3">
        <v>0</v>
      </c>
      <c r="P2155" s="4">
        <v>7</v>
      </c>
      <c r="Q2155" s="4">
        <v>9</v>
      </c>
      <c r="R2155" t="b">
        <v>0</v>
      </c>
      <c r="S2155" t="b">
        <v>0</v>
      </c>
      <c r="T2155" t="b">
        <v>0</v>
      </c>
      <c r="U2155" t="b">
        <v>1</v>
      </c>
      <c r="V2155" t="b">
        <v>0</v>
      </c>
      <c r="W2155" t="s">
        <v>100</v>
      </c>
      <c r="X2155" t="s">
        <v>149</v>
      </c>
      <c r="Y2155" t="s">
        <v>66</v>
      </c>
      <c r="Z2155" s="3">
        <v>1.6459999999999999</v>
      </c>
      <c r="AA2155" t="s">
        <v>103</v>
      </c>
      <c r="AB2155" t="s">
        <v>13218</v>
      </c>
      <c r="AC2155" s="6" t="s">
        <v>13219</v>
      </c>
      <c r="AD2155" s="3">
        <f t="shared" si="264"/>
        <v>19.100000000000001</v>
      </c>
      <c r="AE2155" s="4">
        <f t="shared" si="265"/>
        <v>49</v>
      </c>
      <c r="AF2155" s="4">
        <f t="shared" si="266"/>
        <v>3</v>
      </c>
      <c r="AG2155" s="4">
        <f t="shared" si="267"/>
        <v>115</v>
      </c>
      <c r="AH2155" t="str">
        <f t="shared" si="268"/>
        <v>rare-chest</v>
      </c>
      <c r="AI2155" t="b">
        <f t="shared" si="269"/>
        <v>0</v>
      </c>
      <c r="AJ2155" t="str">
        <f t="shared" si="270"/>
        <v>review: balance outlier</v>
      </c>
      <c r="AK2155" t="s">
        <v>13220</v>
      </c>
      <c r="AL2155" t="s">
        <v>6252</v>
      </c>
      <c r="AM2155" s="2">
        <v>46109</v>
      </c>
      <c r="AN2155" t="b">
        <f t="shared" si="271"/>
        <v>1</v>
      </c>
    </row>
    <row r="2156" spans="1:40" ht="43.2" x14ac:dyDescent="0.3">
      <c r="A2156" t="s">
        <v>13221</v>
      </c>
      <c r="B2156" t="s">
        <v>13222</v>
      </c>
      <c r="C2156" s="6" t="s">
        <v>13223</v>
      </c>
      <c r="D2156" t="s">
        <v>63</v>
      </c>
      <c r="E2156" s="4">
        <v>17</v>
      </c>
      <c r="F2156" t="b">
        <v>1</v>
      </c>
      <c r="G2156" s="4">
        <v>1850</v>
      </c>
      <c r="H2156" s="3">
        <v>0</v>
      </c>
      <c r="I2156" s="3">
        <v>0</v>
      </c>
      <c r="J2156" s="3">
        <v>0</v>
      </c>
      <c r="K2156" s="3">
        <v>0</v>
      </c>
      <c r="L2156" s="3">
        <v>0</v>
      </c>
      <c r="M2156" s="3">
        <v>0</v>
      </c>
      <c r="N2156" s="3">
        <v>2.06</v>
      </c>
      <c r="O2156" s="3">
        <v>0.85</v>
      </c>
      <c r="P2156" s="4">
        <v>9</v>
      </c>
      <c r="Q2156" s="4">
        <v>10</v>
      </c>
      <c r="R2156" t="b">
        <v>0</v>
      </c>
      <c r="S2156" t="b">
        <v>0</v>
      </c>
      <c r="T2156" t="b">
        <v>0</v>
      </c>
      <c r="U2156" t="b">
        <v>1</v>
      </c>
      <c r="V2156" t="b">
        <v>1</v>
      </c>
      <c r="W2156" t="s">
        <v>138</v>
      </c>
      <c r="X2156" t="s">
        <v>45</v>
      </c>
      <c r="Y2156" t="s">
        <v>66</v>
      </c>
      <c r="Z2156" s="3">
        <v>3.1890000000000001</v>
      </c>
      <c r="AA2156" t="s">
        <v>140</v>
      </c>
      <c r="AB2156" t="s">
        <v>13224</v>
      </c>
      <c r="AC2156" s="6" t="s">
        <v>13225</v>
      </c>
      <c r="AD2156" s="3">
        <f t="shared" si="264"/>
        <v>6.82</v>
      </c>
      <c r="AE2156" s="4">
        <f t="shared" si="265"/>
        <v>22</v>
      </c>
      <c r="AF2156" s="4">
        <f t="shared" si="266"/>
        <v>2</v>
      </c>
      <c r="AG2156" s="4">
        <f t="shared" si="267"/>
        <v>114</v>
      </c>
      <c r="AH2156" t="str">
        <f t="shared" si="268"/>
        <v>standard</v>
      </c>
      <c r="AI2156" t="b">
        <f t="shared" si="269"/>
        <v>0</v>
      </c>
      <c r="AJ2156" t="str">
        <f t="shared" si="270"/>
        <v>ok</v>
      </c>
      <c r="AK2156" t="s">
        <v>13226</v>
      </c>
      <c r="AL2156" t="s">
        <v>2820</v>
      </c>
      <c r="AM2156" s="2">
        <v>46187</v>
      </c>
      <c r="AN2156" t="b">
        <f t="shared" si="271"/>
        <v>1</v>
      </c>
    </row>
    <row r="2157" spans="1:40" ht="43.2" x14ac:dyDescent="0.3">
      <c r="A2157" t="s">
        <v>13227</v>
      </c>
      <c r="B2157" t="s">
        <v>13228</v>
      </c>
      <c r="C2157" s="6" t="s">
        <v>13229</v>
      </c>
      <c r="D2157" t="s">
        <v>63</v>
      </c>
      <c r="E2157" s="4">
        <v>25</v>
      </c>
      <c r="F2157" t="b">
        <v>1</v>
      </c>
      <c r="G2157" s="4">
        <v>1917</v>
      </c>
      <c r="H2157" s="3">
        <v>0.02</v>
      </c>
      <c r="I2157" s="3">
        <v>1</v>
      </c>
      <c r="J2157" s="3">
        <v>0</v>
      </c>
      <c r="K2157" s="3">
        <v>0</v>
      </c>
      <c r="L2157" s="3">
        <v>0.8</v>
      </c>
      <c r="M2157" s="3">
        <v>0</v>
      </c>
      <c r="N2157" s="3">
        <v>0</v>
      </c>
      <c r="O2157" s="3">
        <v>0</v>
      </c>
      <c r="P2157" s="4">
        <v>2</v>
      </c>
      <c r="Q2157" s="4">
        <v>7</v>
      </c>
      <c r="R2157" t="b">
        <v>0</v>
      </c>
      <c r="S2157" t="b">
        <v>1</v>
      </c>
      <c r="T2157" t="b">
        <v>0</v>
      </c>
      <c r="U2157" t="b">
        <v>0</v>
      </c>
      <c r="V2157" t="b">
        <v>0</v>
      </c>
      <c r="W2157" t="s">
        <v>54</v>
      </c>
      <c r="X2157" t="s">
        <v>200</v>
      </c>
      <c r="Y2157" t="s">
        <v>222</v>
      </c>
      <c r="Z2157" s="3">
        <v>1.8839999999999999</v>
      </c>
      <c r="AA2157" t="s">
        <v>56</v>
      </c>
      <c r="AB2157" t="s">
        <v>13230</v>
      </c>
      <c r="AC2157" s="6" t="s">
        <v>13231</v>
      </c>
      <c r="AD2157" s="3">
        <f t="shared" si="264"/>
        <v>4.26</v>
      </c>
      <c r="AE2157" s="4">
        <f t="shared" si="265"/>
        <v>29</v>
      </c>
      <c r="AF2157" s="4">
        <f t="shared" si="266"/>
        <v>6</v>
      </c>
      <c r="AG2157" s="4">
        <f t="shared" si="267"/>
        <v>111</v>
      </c>
      <c r="AH2157" t="str">
        <f t="shared" si="268"/>
        <v>standard</v>
      </c>
      <c r="AI2157" t="b">
        <f t="shared" si="269"/>
        <v>0</v>
      </c>
      <c r="AJ2157" t="str">
        <f t="shared" si="270"/>
        <v>review: multi-status synergy</v>
      </c>
      <c r="AK2157" t="s">
        <v>13232</v>
      </c>
      <c r="AM2157" s="2">
        <v>46098</v>
      </c>
      <c r="AN2157" t="b">
        <f t="shared" si="271"/>
        <v>1</v>
      </c>
    </row>
    <row r="2158" spans="1:40" ht="43.2" x14ac:dyDescent="0.3">
      <c r="A2158" t="s">
        <v>13233</v>
      </c>
      <c r="B2158" t="s">
        <v>13234</v>
      </c>
      <c r="C2158" s="6" t="s">
        <v>13235</v>
      </c>
      <c r="D2158" t="s">
        <v>63</v>
      </c>
      <c r="E2158" s="4">
        <v>30</v>
      </c>
      <c r="F2158" t="b">
        <v>1</v>
      </c>
      <c r="G2158" s="4">
        <v>1610</v>
      </c>
      <c r="H2158" s="3">
        <v>0</v>
      </c>
      <c r="I2158" s="3">
        <v>0</v>
      </c>
      <c r="J2158" s="3">
        <v>0</v>
      </c>
      <c r="K2158" s="3">
        <v>0.56999999999999995</v>
      </c>
      <c r="L2158" s="3">
        <v>0</v>
      </c>
      <c r="M2158" s="3">
        <v>0.12</v>
      </c>
      <c r="N2158" s="3">
        <v>0</v>
      </c>
      <c r="O2158" s="3">
        <v>0</v>
      </c>
      <c r="P2158" s="4">
        <v>3</v>
      </c>
      <c r="Q2158" s="4">
        <v>10</v>
      </c>
      <c r="R2158" t="b">
        <v>0</v>
      </c>
      <c r="S2158" t="b">
        <v>0</v>
      </c>
      <c r="T2158" t="b">
        <v>1</v>
      </c>
      <c r="U2158" t="b">
        <v>1</v>
      </c>
      <c r="V2158" t="b">
        <v>0</v>
      </c>
      <c r="W2158" t="s">
        <v>84</v>
      </c>
      <c r="X2158" t="s">
        <v>200</v>
      </c>
      <c r="Y2158" t="s">
        <v>46</v>
      </c>
      <c r="Z2158" s="3">
        <v>2.391</v>
      </c>
      <c r="AA2158" t="s">
        <v>1378</v>
      </c>
      <c r="AB2158" t="s">
        <v>13236</v>
      </c>
      <c r="AC2158" s="6" t="s">
        <v>13237</v>
      </c>
      <c r="AD2158" s="3">
        <f t="shared" si="264"/>
        <v>2.38</v>
      </c>
      <c r="AE2158" s="4">
        <f t="shared" si="265"/>
        <v>37</v>
      </c>
      <c r="AF2158" s="4">
        <f t="shared" si="266"/>
        <v>8</v>
      </c>
      <c r="AG2158" s="4">
        <f t="shared" si="267"/>
        <v>120</v>
      </c>
      <c r="AH2158" t="str">
        <f t="shared" si="268"/>
        <v>standard</v>
      </c>
      <c r="AI2158" t="b">
        <f t="shared" si="269"/>
        <v>0</v>
      </c>
      <c r="AJ2158" t="str">
        <f t="shared" si="270"/>
        <v>ok</v>
      </c>
      <c r="AK2158" t="s">
        <v>13238</v>
      </c>
      <c r="AM2158" s="2">
        <v>46153</v>
      </c>
      <c r="AN2158" t="b">
        <f t="shared" si="271"/>
        <v>1</v>
      </c>
    </row>
    <row r="2159" spans="1:40" ht="43.2" x14ac:dyDescent="0.3">
      <c r="A2159" t="s">
        <v>13239</v>
      </c>
      <c r="B2159" t="s">
        <v>13240</v>
      </c>
      <c r="C2159" s="6" t="s">
        <v>13241</v>
      </c>
      <c r="D2159" t="s">
        <v>63</v>
      </c>
      <c r="E2159" s="4">
        <v>16</v>
      </c>
      <c r="F2159" t="b">
        <v>1</v>
      </c>
      <c r="G2159" s="4">
        <v>693</v>
      </c>
      <c r="H2159" s="3">
        <v>1.48</v>
      </c>
      <c r="I2159" s="3">
        <v>0</v>
      </c>
      <c r="J2159" s="3">
        <v>0</v>
      </c>
      <c r="K2159" s="3">
        <v>0</v>
      </c>
      <c r="L2159" s="3">
        <v>0</v>
      </c>
      <c r="M2159" s="3">
        <v>0</v>
      </c>
      <c r="N2159" s="3">
        <v>0</v>
      </c>
      <c r="O2159" s="3">
        <v>0.06</v>
      </c>
      <c r="P2159" s="4">
        <v>8</v>
      </c>
      <c r="Q2159" s="4">
        <v>10</v>
      </c>
      <c r="R2159" t="b">
        <v>0</v>
      </c>
      <c r="S2159" t="b">
        <v>1</v>
      </c>
      <c r="T2159" t="b">
        <v>0</v>
      </c>
      <c r="U2159" t="b">
        <v>0</v>
      </c>
      <c r="V2159" t="b">
        <v>0</v>
      </c>
      <c r="W2159" t="s">
        <v>54</v>
      </c>
      <c r="X2159" t="s">
        <v>200</v>
      </c>
      <c r="Y2159" t="s">
        <v>66</v>
      </c>
      <c r="Z2159" s="3">
        <v>3.46</v>
      </c>
      <c r="AA2159" t="s">
        <v>56</v>
      </c>
      <c r="AB2159" t="s">
        <v>13242</v>
      </c>
      <c r="AC2159" s="6" t="s">
        <v>13243</v>
      </c>
      <c r="AD2159" s="3">
        <f t="shared" si="264"/>
        <v>12.96</v>
      </c>
      <c r="AE2159" s="4">
        <f t="shared" si="265"/>
        <v>24</v>
      </c>
      <c r="AF2159" s="4">
        <f t="shared" si="266"/>
        <v>3</v>
      </c>
      <c r="AG2159" s="4">
        <f t="shared" si="267"/>
        <v>116</v>
      </c>
      <c r="AH2159" t="str">
        <f t="shared" si="268"/>
        <v>rare-chest</v>
      </c>
      <c r="AI2159" t="b">
        <f t="shared" si="269"/>
        <v>0</v>
      </c>
      <c r="AJ2159" t="str">
        <f t="shared" si="270"/>
        <v>review: balance outlier</v>
      </c>
      <c r="AK2159" t="s">
        <v>13244</v>
      </c>
      <c r="AL2159" t="s">
        <v>6830</v>
      </c>
      <c r="AM2159" s="2">
        <v>46073</v>
      </c>
      <c r="AN2159" t="b">
        <f t="shared" si="271"/>
        <v>1</v>
      </c>
    </row>
    <row r="2160" spans="1:40" ht="43.2" x14ac:dyDescent="0.3">
      <c r="A2160" t="s">
        <v>13245</v>
      </c>
      <c r="B2160" t="s">
        <v>13246</v>
      </c>
      <c r="C2160" s="6" t="s">
        <v>13247</v>
      </c>
      <c r="D2160" t="s">
        <v>63</v>
      </c>
      <c r="E2160" s="4">
        <v>11</v>
      </c>
      <c r="F2160" t="b">
        <v>1</v>
      </c>
      <c r="G2160" s="4">
        <v>1813</v>
      </c>
      <c r="H2160" s="3">
        <v>0.32</v>
      </c>
      <c r="I2160" s="3">
        <v>1</v>
      </c>
      <c r="J2160" s="3">
        <v>0</v>
      </c>
      <c r="K2160" s="3">
        <v>0.43</v>
      </c>
      <c r="L2160" s="3">
        <v>0</v>
      </c>
      <c r="M2160" s="3">
        <v>0</v>
      </c>
      <c r="N2160" s="3">
        <v>0</v>
      </c>
      <c r="O2160" s="3">
        <v>-0.14000000000000001</v>
      </c>
      <c r="P2160" s="4">
        <v>7</v>
      </c>
      <c r="Q2160" s="4">
        <v>7</v>
      </c>
      <c r="R2160" t="b">
        <v>1</v>
      </c>
      <c r="S2160" t="b">
        <v>1</v>
      </c>
      <c r="T2160" t="b">
        <v>1</v>
      </c>
      <c r="U2160" t="b">
        <v>0</v>
      </c>
      <c r="V2160" t="b">
        <v>1</v>
      </c>
      <c r="W2160" t="s">
        <v>111</v>
      </c>
      <c r="X2160" t="s">
        <v>128</v>
      </c>
      <c r="Y2160" t="s">
        <v>66</v>
      </c>
      <c r="Z2160" s="3">
        <v>3.137</v>
      </c>
      <c r="AA2160" t="s">
        <v>230</v>
      </c>
      <c r="AB2160" t="s">
        <v>13248</v>
      </c>
      <c r="AC2160" s="6" t="s">
        <v>13249</v>
      </c>
      <c r="AD2160" s="3">
        <f t="shared" si="264"/>
        <v>6.2</v>
      </c>
      <c r="AE2160" s="4">
        <f t="shared" si="265"/>
        <v>20</v>
      </c>
      <c r="AF2160" s="4">
        <f t="shared" si="266"/>
        <v>1</v>
      </c>
      <c r="AG2160" s="4">
        <f t="shared" si="267"/>
        <v>110</v>
      </c>
      <c r="AH2160" t="str">
        <f t="shared" si="268"/>
        <v>standard</v>
      </c>
      <c r="AI2160" t="b">
        <f t="shared" si="269"/>
        <v>1</v>
      </c>
      <c r="AJ2160" t="str">
        <f t="shared" si="270"/>
        <v>review: multi-status synergy</v>
      </c>
      <c r="AK2160" t="s">
        <v>13250</v>
      </c>
      <c r="AL2160" t="s">
        <v>13251</v>
      </c>
      <c r="AM2160" s="2">
        <v>46147</v>
      </c>
      <c r="AN2160" t="b">
        <f t="shared" si="271"/>
        <v>1</v>
      </c>
    </row>
    <row r="2161" spans="1:40" ht="43.2" x14ac:dyDescent="0.3">
      <c r="A2161" t="s">
        <v>13252</v>
      </c>
      <c r="B2161" t="s">
        <v>13253</v>
      </c>
      <c r="C2161" s="6" t="s">
        <v>13254</v>
      </c>
      <c r="D2161" t="s">
        <v>63</v>
      </c>
      <c r="E2161" s="4">
        <v>35</v>
      </c>
      <c r="F2161" t="b">
        <v>1</v>
      </c>
      <c r="G2161" s="4">
        <v>917</v>
      </c>
      <c r="H2161" s="3">
        <v>0</v>
      </c>
      <c r="I2161" s="3">
        <v>0</v>
      </c>
      <c r="J2161" s="3">
        <v>0</v>
      </c>
      <c r="K2161" s="3">
        <v>0</v>
      </c>
      <c r="L2161" s="3">
        <v>0.12</v>
      </c>
      <c r="M2161" s="3">
        <v>-0.05</v>
      </c>
      <c r="N2161" s="3">
        <v>0</v>
      </c>
      <c r="O2161" s="3">
        <v>0</v>
      </c>
      <c r="P2161" s="4">
        <v>1</v>
      </c>
      <c r="Q2161" s="4">
        <v>9</v>
      </c>
      <c r="R2161" t="b">
        <v>0</v>
      </c>
      <c r="S2161" t="b">
        <v>0</v>
      </c>
      <c r="T2161" t="b">
        <v>1</v>
      </c>
      <c r="U2161" t="b">
        <v>0</v>
      </c>
      <c r="V2161" t="b">
        <v>1</v>
      </c>
      <c r="W2161" t="s">
        <v>111</v>
      </c>
      <c r="X2161" t="s">
        <v>149</v>
      </c>
      <c r="Y2161" t="s">
        <v>46</v>
      </c>
      <c r="Z2161" s="3">
        <v>1.627</v>
      </c>
      <c r="AA2161" t="s">
        <v>855</v>
      </c>
      <c r="AB2161" t="s">
        <v>13255</v>
      </c>
      <c r="AC2161" s="6" t="s">
        <v>13256</v>
      </c>
      <c r="AD2161" s="3">
        <f t="shared" si="264"/>
        <v>1.34</v>
      </c>
      <c r="AE2161" s="4">
        <f t="shared" si="265"/>
        <v>41</v>
      </c>
      <c r="AF2161" s="4">
        <f t="shared" si="266"/>
        <v>9</v>
      </c>
      <c r="AG2161" s="4">
        <f t="shared" si="267"/>
        <v>112</v>
      </c>
      <c r="AH2161" t="str">
        <f t="shared" si="268"/>
        <v>standard</v>
      </c>
      <c r="AI2161" t="b">
        <f t="shared" si="269"/>
        <v>1</v>
      </c>
      <c r="AJ2161" t="str">
        <f t="shared" si="270"/>
        <v>ok</v>
      </c>
      <c r="AK2161" t="s">
        <v>13257</v>
      </c>
      <c r="AM2161" s="2">
        <v>46088</v>
      </c>
      <c r="AN2161" t="b">
        <f t="shared" si="271"/>
        <v>1</v>
      </c>
    </row>
    <row r="2162" spans="1:40" ht="43.2" x14ac:dyDescent="0.3">
      <c r="A2162" t="s">
        <v>13258</v>
      </c>
      <c r="B2162" t="s">
        <v>13259</v>
      </c>
      <c r="C2162" s="6" t="s">
        <v>13260</v>
      </c>
      <c r="D2162" t="s">
        <v>43</v>
      </c>
      <c r="E2162" s="4">
        <v>26</v>
      </c>
      <c r="F2162" t="b">
        <v>1</v>
      </c>
      <c r="G2162" s="4">
        <v>704</v>
      </c>
      <c r="H2162" s="3">
        <v>0</v>
      </c>
      <c r="I2162" s="3">
        <v>2</v>
      </c>
      <c r="J2162" s="3">
        <v>0</v>
      </c>
      <c r="K2162" s="3">
        <v>0.25</v>
      </c>
      <c r="L2162" s="3">
        <v>0.64</v>
      </c>
      <c r="M2162" s="3">
        <v>0</v>
      </c>
      <c r="N2162" s="3">
        <v>0</v>
      </c>
      <c r="O2162" s="3">
        <v>0</v>
      </c>
      <c r="P2162" s="4">
        <v>9</v>
      </c>
      <c r="Q2162" s="4">
        <v>9</v>
      </c>
      <c r="R2162" t="b">
        <v>0</v>
      </c>
      <c r="S2162" t="b">
        <v>0</v>
      </c>
      <c r="T2162" t="b">
        <v>0</v>
      </c>
      <c r="U2162" t="b">
        <v>1</v>
      </c>
      <c r="V2162" t="b">
        <v>0</v>
      </c>
      <c r="W2162" t="s">
        <v>138</v>
      </c>
      <c r="X2162" t="s">
        <v>200</v>
      </c>
      <c r="Y2162" t="s">
        <v>129</v>
      </c>
      <c r="Z2162" s="3">
        <v>3.2160000000000002</v>
      </c>
      <c r="AA2162" t="s">
        <v>140</v>
      </c>
      <c r="AB2162" t="s">
        <v>13261</v>
      </c>
      <c r="AC2162" s="6" t="s">
        <v>13262</v>
      </c>
      <c r="AD2162" s="3">
        <f t="shared" si="264"/>
        <v>6.78</v>
      </c>
      <c r="AE2162" s="4">
        <f t="shared" si="265"/>
        <v>33</v>
      </c>
      <c r="AF2162" s="4">
        <f t="shared" si="266"/>
        <v>1</v>
      </c>
      <c r="AG2162" s="4">
        <f t="shared" si="267"/>
        <v>122</v>
      </c>
      <c r="AH2162" t="str">
        <f t="shared" si="268"/>
        <v>standard</v>
      </c>
      <c r="AI2162" t="b">
        <f t="shared" si="269"/>
        <v>0</v>
      </c>
      <c r="AJ2162" t="str">
        <f t="shared" si="270"/>
        <v>ok</v>
      </c>
      <c r="AK2162" t="s">
        <v>13263</v>
      </c>
      <c r="AM2162" s="2">
        <v>46103</v>
      </c>
      <c r="AN2162" t="b">
        <f t="shared" si="271"/>
        <v>1</v>
      </c>
    </row>
    <row r="2163" spans="1:40" ht="43.2" x14ac:dyDescent="0.3">
      <c r="A2163" t="s">
        <v>13264</v>
      </c>
      <c r="B2163" t="s">
        <v>13265</v>
      </c>
      <c r="C2163" s="6" t="s">
        <v>13266</v>
      </c>
      <c r="D2163" t="s">
        <v>43</v>
      </c>
      <c r="E2163" s="4">
        <v>45</v>
      </c>
      <c r="F2163" t="b">
        <v>1</v>
      </c>
      <c r="G2163" s="4">
        <v>1279</v>
      </c>
      <c r="H2163" s="3">
        <v>0</v>
      </c>
      <c r="I2163" s="3">
        <v>-1</v>
      </c>
      <c r="J2163" s="3">
        <v>0.48</v>
      </c>
      <c r="K2163" s="3">
        <v>0.85</v>
      </c>
      <c r="L2163" s="3">
        <v>0.14000000000000001</v>
      </c>
      <c r="M2163" s="3">
        <v>0.23</v>
      </c>
      <c r="N2163" s="3">
        <v>0</v>
      </c>
      <c r="O2163" s="3">
        <v>0</v>
      </c>
      <c r="P2163" s="4">
        <v>3</v>
      </c>
      <c r="Q2163" s="4">
        <v>10</v>
      </c>
      <c r="R2163" t="b">
        <v>0</v>
      </c>
      <c r="S2163" t="b">
        <v>0</v>
      </c>
      <c r="T2163" t="b">
        <v>1</v>
      </c>
      <c r="U2163" t="b">
        <v>0</v>
      </c>
      <c r="V2163" t="b">
        <v>0</v>
      </c>
      <c r="W2163" t="s">
        <v>111</v>
      </c>
      <c r="X2163" t="s">
        <v>200</v>
      </c>
      <c r="Y2163" t="s">
        <v>74</v>
      </c>
      <c r="Z2163" s="3">
        <v>0.81699999999999995</v>
      </c>
      <c r="AA2163" t="s">
        <v>223</v>
      </c>
      <c r="AB2163" t="s">
        <v>13267</v>
      </c>
      <c r="AC2163" s="6" t="s">
        <v>13268</v>
      </c>
      <c r="AD2163" s="3">
        <f t="shared" si="264"/>
        <v>7.38</v>
      </c>
      <c r="AE2163" s="4">
        <f t="shared" si="265"/>
        <v>62</v>
      </c>
      <c r="AF2163" s="4">
        <f t="shared" si="266"/>
        <v>8</v>
      </c>
      <c r="AG2163" s="4">
        <f t="shared" si="267"/>
        <v>118</v>
      </c>
      <c r="AH2163" t="str">
        <f t="shared" si="268"/>
        <v>standard</v>
      </c>
      <c r="AI2163" t="b">
        <f t="shared" si="269"/>
        <v>1</v>
      </c>
      <c r="AJ2163" t="str">
        <f t="shared" si="270"/>
        <v>ok</v>
      </c>
      <c r="AK2163" t="s">
        <v>13269</v>
      </c>
      <c r="AL2163" t="s">
        <v>6663</v>
      </c>
      <c r="AM2163" s="2">
        <v>46161</v>
      </c>
      <c r="AN2163" t="b">
        <f t="shared" si="271"/>
        <v>1</v>
      </c>
    </row>
    <row r="2164" spans="1:40" ht="43.2" x14ac:dyDescent="0.3">
      <c r="A2164" t="s">
        <v>13270</v>
      </c>
      <c r="B2164" t="s">
        <v>13271</v>
      </c>
      <c r="C2164" s="6" t="s">
        <v>13272</v>
      </c>
      <c r="D2164" t="s">
        <v>63</v>
      </c>
      <c r="E2164" s="4">
        <v>19</v>
      </c>
      <c r="F2164" t="b">
        <v>1</v>
      </c>
      <c r="G2164" s="4">
        <v>1809</v>
      </c>
      <c r="H2164" s="3">
        <v>0</v>
      </c>
      <c r="I2164" s="3">
        <v>0</v>
      </c>
      <c r="J2164" s="3">
        <v>0</v>
      </c>
      <c r="K2164" s="3">
        <v>0</v>
      </c>
      <c r="L2164" s="3">
        <v>0</v>
      </c>
      <c r="M2164" s="3">
        <v>0</v>
      </c>
      <c r="N2164" s="3">
        <v>1.18</v>
      </c>
      <c r="O2164" s="3">
        <v>0</v>
      </c>
      <c r="P2164" s="4">
        <v>7</v>
      </c>
      <c r="Q2164" s="4">
        <v>10</v>
      </c>
      <c r="R2164" t="b">
        <v>0</v>
      </c>
      <c r="S2164" t="b">
        <v>0</v>
      </c>
      <c r="T2164" t="b">
        <v>1</v>
      </c>
      <c r="U2164" t="b">
        <v>0</v>
      </c>
      <c r="V2164" t="b">
        <v>0</v>
      </c>
      <c r="W2164" t="s">
        <v>127</v>
      </c>
      <c r="X2164" t="s">
        <v>200</v>
      </c>
      <c r="Y2164" t="s">
        <v>46</v>
      </c>
      <c r="Z2164" s="3">
        <v>1.415</v>
      </c>
      <c r="AA2164" t="s">
        <v>171</v>
      </c>
      <c r="AB2164" t="s">
        <v>13273</v>
      </c>
      <c r="AC2164" s="6" t="s">
        <v>13274</v>
      </c>
      <c r="AD2164" s="3">
        <f t="shared" si="264"/>
        <v>3.36</v>
      </c>
      <c r="AE2164" s="4">
        <f t="shared" si="265"/>
        <v>26</v>
      </c>
      <c r="AF2164" s="4">
        <f t="shared" si="266"/>
        <v>4</v>
      </c>
      <c r="AG2164" s="4">
        <f t="shared" si="267"/>
        <v>117</v>
      </c>
      <c r="AH2164" t="str">
        <f t="shared" si="268"/>
        <v>standard</v>
      </c>
      <c r="AI2164" t="b">
        <f t="shared" si="269"/>
        <v>0</v>
      </c>
      <c r="AJ2164" t="str">
        <f t="shared" si="270"/>
        <v>ok</v>
      </c>
      <c r="AK2164" t="s">
        <v>13275</v>
      </c>
      <c r="AM2164" s="2">
        <v>46023</v>
      </c>
      <c r="AN2164" t="b">
        <f t="shared" si="271"/>
        <v>1</v>
      </c>
    </row>
    <row r="2165" spans="1:40" ht="43.2" x14ac:dyDescent="0.3">
      <c r="A2165" t="s">
        <v>13276</v>
      </c>
      <c r="B2165" t="s">
        <v>13277</v>
      </c>
      <c r="C2165" s="6" t="s">
        <v>13278</v>
      </c>
      <c r="D2165" t="s">
        <v>43</v>
      </c>
      <c r="E2165" s="4">
        <v>31</v>
      </c>
      <c r="F2165" t="b">
        <v>0</v>
      </c>
      <c r="G2165" s="4">
        <v>466</v>
      </c>
      <c r="H2165" s="3">
        <v>0</v>
      </c>
      <c r="I2165" s="3">
        <v>0</v>
      </c>
      <c r="J2165" s="3">
        <v>0.56999999999999995</v>
      </c>
      <c r="K2165" s="3">
        <v>0</v>
      </c>
      <c r="L2165" s="3">
        <v>0</v>
      </c>
      <c r="M2165" s="3">
        <v>0</v>
      </c>
      <c r="N2165" s="3">
        <v>-0.48</v>
      </c>
      <c r="O2165" s="3">
        <v>0.97</v>
      </c>
      <c r="P2165" s="4">
        <v>3</v>
      </c>
      <c r="Q2165" s="4">
        <v>4</v>
      </c>
      <c r="R2165" t="b">
        <v>0</v>
      </c>
      <c r="S2165" t="b">
        <v>1</v>
      </c>
      <c r="T2165" t="b">
        <v>0</v>
      </c>
      <c r="U2165" t="b">
        <v>0</v>
      </c>
      <c r="V2165" t="b">
        <v>1</v>
      </c>
      <c r="W2165" t="s">
        <v>64</v>
      </c>
      <c r="X2165" t="s">
        <v>75</v>
      </c>
      <c r="Y2165" t="s">
        <v>222</v>
      </c>
      <c r="Z2165" s="3">
        <v>2.5880000000000001</v>
      </c>
      <c r="AA2165" t="s">
        <v>67</v>
      </c>
      <c r="AB2165" t="s">
        <v>13279</v>
      </c>
      <c r="AC2165" s="6" t="s">
        <v>13280</v>
      </c>
      <c r="AD2165" s="3">
        <f t="shared" si="264"/>
        <v>6.61</v>
      </c>
      <c r="AE2165" s="4">
        <f t="shared" si="265"/>
        <v>39</v>
      </c>
      <c r="AF2165" s="4">
        <f t="shared" si="266"/>
        <v>2</v>
      </c>
      <c r="AG2165" s="4">
        <f t="shared" si="267"/>
        <v>116</v>
      </c>
      <c r="AH2165" t="str">
        <f t="shared" si="268"/>
        <v>standard</v>
      </c>
      <c r="AI2165" t="b">
        <f t="shared" si="269"/>
        <v>1</v>
      </c>
      <c r="AJ2165" t="str">
        <f t="shared" si="270"/>
        <v>ok</v>
      </c>
      <c r="AK2165" t="s">
        <v>13281</v>
      </c>
      <c r="AM2165" s="2">
        <v>46178</v>
      </c>
      <c r="AN2165" t="b">
        <f t="shared" si="271"/>
        <v>1</v>
      </c>
    </row>
    <row r="2166" spans="1:40" ht="43.2" x14ac:dyDescent="0.3">
      <c r="A2166" t="s">
        <v>13282</v>
      </c>
      <c r="B2166" t="s">
        <v>13283</v>
      </c>
      <c r="C2166" s="6" t="s">
        <v>13284</v>
      </c>
      <c r="D2166" t="s">
        <v>119</v>
      </c>
      <c r="E2166" s="4">
        <v>57</v>
      </c>
      <c r="F2166" t="b">
        <v>1</v>
      </c>
      <c r="G2166" s="4">
        <v>580</v>
      </c>
      <c r="H2166" s="3">
        <v>0</v>
      </c>
      <c r="I2166" s="3">
        <v>1</v>
      </c>
      <c r="J2166" s="3">
        <v>0</v>
      </c>
      <c r="K2166" s="3">
        <v>0</v>
      </c>
      <c r="L2166" s="3">
        <v>-0.04</v>
      </c>
      <c r="M2166" s="3">
        <v>0</v>
      </c>
      <c r="N2166" s="3">
        <v>0</v>
      </c>
      <c r="O2166" s="3">
        <v>0</v>
      </c>
      <c r="P2166" s="4">
        <v>8</v>
      </c>
      <c r="Q2166" s="4">
        <v>8</v>
      </c>
      <c r="R2166" t="b">
        <v>0</v>
      </c>
      <c r="S2166" t="b">
        <v>0</v>
      </c>
      <c r="T2166" t="b">
        <v>0</v>
      </c>
      <c r="U2166" t="b">
        <v>0</v>
      </c>
      <c r="V2166" t="b">
        <v>0</v>
      </c>
      <c r="W2166" t="s">
        <v>54</v>
      </c>
      <c r="X2166" t="s">
        <v>55</v>
      </c>
      <c r="Y2166" t="s">
        <v>66</v>
      </c>
      <c r="Z2166" s="3">
        <v>0.76300000000000001</v>
      </c>
      <c r="AA2166" t="s">
        <v>382</v>
      </c>
      <c r="AB2166" t="s">
        <v>13285</v>
      </c>
      <c r="AC2166" s="6" t="s">
        <v>13286</v>
      </c>
      <c r="AD2166" s="3">
        <f t="shared" si="264"/>
        <v>5.58</v>
      </c>
      <c r="AE2166" s="4">
        <f t="shared" si="265"/>
        <v>70</v>
      </c>
      <c r="AF2166" s="4">
        <f t="shared" si="266"/>
        <v>1</v>
      </c>
      <c r="AG2166" s="4">
        <f t="shared" si="267"/>
        <v>114</v>
      </c>
      <c r="AH2166" t="str">
        <f t="shared" si="268"/>
        <v>standard</v>
      </c>
      <c r="AI2166" t="b">
        <f t="shared" si="269"/>
        <v>1</v>
      </c>
      <c r="AJ2166" t="str">
        <f t="shared" si="270"/>
        <v>ok</v>
      </c>
      <c r="AK2166" t="s">
        <v>13287</v>
      </c>
      <c r="AM2166" s="2">
        <v>46189</v>
      </c>
      <c r="AN2166" t="b">
        <f t="shared" si="271"/>
        <v>1</v>
      </c>
    </row>
    <row r="2167" spans="1:40" ht="43.2" x14ac:dyDescent="0.3">
      <c r="A2167" t="s">
        <v>13288</v>
      </c>
      <c r="B2167" t="s">
        <v>13289</v>
      </c>
      <c r="C2167" s="6" t="s">
        <v>13290</v>
      </c>
      <c r="D2167" t="s">
        <v>63</v>
      </c>
      <c r="E2167" s="4">
        <v>8</v>
      </c>
      <c r="F2167" t="b">
        <v>0</v>
      </c>
      <c r="G2167" s="4">
        <v>1259</v>
      </c>
      <c r="H2167" s="3">
        <v>0</v>
      </c>
      <c r="I2167" s="3">
        <v>1</v>
      </c>
      <c r="J2167" s="3">
        <v>0</v>
      </c>
      <c r="K2167" s="3">
        <v>0</v>
      </c>
      <c r="L2167" s="3">
        <v>0</v>
      </c>
      <c r="M2167" s="3">
        <v>0</v>
      </c>
      <c r="N2167" s="3">
        <v>-0.28000000000000003</v>
      </c>
      <c r="O2167" s="3">
        <v>0</v>
      </c>
      <c r="P2167" s="4">
        <v>8</v>
      </c>
      <c r="Q2167" s="4">
        <v>8</v>
      </c>
      <c r="R2167" t="b">
        <v>1</v>
      </c>
      <c r="S2167" t="b">
        <v>0</v>
      </c>
      <c r="T2167" t="b">
        <v>0</v>
      </c>
      <c r="U2167" t="b">
        <v>0</v>
      </c>
      <c r="V2167" t="b">
        <v>1</v>
      </c>
      <c r="W2167" t="s">
        <v>138</v>
      </c>
      <c r="X2167" t="s">
        <v>55</v>
      </c>
      <c r="Y2167" t="s">
        <v>74</v>
      </c>
      <c r="Z2167" s="3">
        <v>3.113</v>
      </c>
      <c r="AA2167" t="s">
        <v>140</v>
      </c>
      <c r="AB2167" t="s">
        <v>13291</v>
      </c>
      <c r="AC2167" s="6" t="s">
        <v>13292</v>
      </c>
      <c r="AD2167" s="3">
        <f t="shared" si="264"/>
        <v>3.06</v>
      </c>
      <c r="AE2167" s="4">
        <f t="shared" si="265"/>
        <v>11</v>
      </c>
      <c r="AF2167" s="4">
        <f t="shared" si="266"/>
        <v>1</v>
      </c>
      <c r="AG2167" s="4">
        <f t="shared" si="267"/>
        <v>118</v>
      </c>
      <c r="AH2167" t="str">
        <f t="shared" si="268"/>
        <v>standard</v>
      </c>
      <c r="AI2167" t="b">
        <f t="shared" si="269"/>
        <v>1</v>
      </c>
      <c r="AJ2167" t="str">
        <f t="shared" si="270"/>
        <v>ok</v>
      </c>
      <c r="AK2167" t="s">
        <v>13293</v>
      </c>
      <c r="AM2167" s="2">
        <v>46084</v>
      </c>
      <c r="AN2167" t="b">
        <f t="shared" si="271"/>
        <v>1</v>
      </c>
    </row>
    <row r="2168" spans="1:40" ht="43.2" x14ac:dyDescent="0.3">
      <c r="A2168" t="s">
        <v>13294</v>
      </c>
      <c r="B2168" t="s">
        <v>13295</v>
      </c>
      <c r="C2168" s="6" t="s">
        <v>13296</v>
      </c>
      <c r="D2168" t="s">
        <v>43</v>
      </c>
      <c r="E2168" s="4">
        <v>30</v>
      </c>
      <c r="F2168" t="b">
        <v>0</v>
      </c>
      <c r="G2168" s="4">
        <v>1460</v>
      </c>
      <c r="H2168" s="3">
        <v>0</v>
      </c>
      <c r="I2168" s="3">
        <v>1</v>
      </c>
      <c r="J2168" s="3">
        <v>0</v>
      </c>
      <c r="K2168" s="3">
        <v>0</v>
      </c>
      <c r="L2168" s="3">
        <v>0</v>
      </c>
      <c r="M2168" s="3">
        <v>0</v>
      </c>
      <c r="N2168" s="3">
        <v>3.4</v>
      </c>
      <c r="O2168" s="3">
        <v>0.54</v>
      </c>
      <c r="P2168" s="4">
        <v>1</v>
      </c>
      <c r="Q2168" s="4">
        <v>3</v>
      </c>
      <c r="R2168" t="b">
        <v>0</v>
      </c>
      <c r="S2168" t="b">
        <v>0</v>
      </c>
      <c r="T2168" t="b">
        <v>0</v>
      </c>
      <c r="U2168" t="b">
        <v>1</v>
      </c>
      <c r="V2168" t="b">
        <v>1</v>
      </c>
      <c r="W2168" t="s">
        <v>100</v>
      </c>
      <c r="X2168" t="s">
        <v>101</v>
      </c>
      <c r="Y2168" t="s">
        <v>139</v>
      </c>
      <c r="Z2168" s="3">
        <v>1.484</v>
      </c>
      <c r="AA2168" t="s">
        <v>103</v>
      </c>
      <c r="AB2168" t="s">
        <v>13297</v>
      </c>
      <c r="AC2168" s="6" t="s">
        <v>13298</v>
      </c>
      <c r="AD2168" s="3">
        <f t="shared" si="264"/>
        <v>11.38</v>
      </c>
      <c r="AE2168" s="4">
        <f t="shared" si="265"/>
        <v>44</v>
      </c>
      <c r="AF2168" s="4">
        <f t="shared" si="266"/>
        <v>3</v>
      </c>
      <c r="AG2168" s="4">
        <f t="shared" si="267"/>
        <v>121</v>
      </c>
      <c r="AH2168" t="str">
        <f t="shared" si="268"/>
        <v>standard</v>
      </c>
      <c r="AI2168" t="b">
        <f t="shared" si="269"/>
        <v>0</v>
      </c>
      <c r="AJ2168" t="str">
        <f t="shared" si="270"/>
        <v>ok</v>
      </c>
      <c r="AK2168" t="s">
        <v>13299</v>
      </c>
      <c r="AM2168" s="2">
        <v>46143</v>
      </c>
      <c r="AN2168" t="b">
        <f t="shared" si="271"/>
        <v>1</v>
      </c>
    </row>
    <row r="2169" spans="1:40" ht="43.2" x14ac:dyDescent="0.3">
      <c r="A2169" t="s">
        <v>13300</v>
      </c>
      <c r="B2169" t="s">
        <v>13301</v>
      </c>
      <c r="C2169" s="6" t="s">
        <v>13302</v>
      </c>
      <c r="D2169" t="s">
        <v>119</v>
      </c>
      <c r="E2169" s="4">
        <v>50</v>
      </c>
      <c r="F2169" t="b">
        <v>0</v>
      </c>
      <c r="G2169" s="4">
        <v>266</v>
      </c>
      <c r="H2169" s="3">
        <v>0</v>
      </c>
      <c r="I2169" s="3">
        <v>1</v>
      </c>
      <c r="J2169" s="3">
        <v>0</v>
      </c>
      <c r="K2169" s="3">
        <v>0</v>
      </c>
      <c r="L2169" s="3">
        <v>0</v>
      </c>
      <c r="M2169" s="3">
        <v>0</v>
      </c>
      <c r="N2169" s="3">
        <v>1.58</v>
      </c>
      <c r="O2169" s="3">
        <v>0</v>
      </c>
      <c r="P2169" s="4">
        <v>8</v>
      </c>
      <c r="Q2169" s="4">
        <v>10</v>
      </c>
      <c r="R2169" t="b">
        <v>1</v>
      </c>
      <c r="S2169" t="b">
        <v>0</v>
      </c>
      <c r="T2169" t="b">
        <v>0</v>
      </c>
      <c r="U2169" t="b">
        <v>0</v>
      </c>
      <c r="V2169" t="b">
        <v>1</v>
      </c>
      <c r="W2169" t="s">
        <v>64</v>
      </c>
      <c r="X2169" t="s">
        <v>45</v>
      </c>
      <c r="Y2169" t="s">
        <v>139</v>
      </c>
      <c r="Z2169" s="3">
        <v>2.4689999999999999</v>
      </c>
      <c r="AA2169" t="s">
        <v>120</v>
      </c>
      <c r="AB2169" t="s">
        <v>13303</v>
      </c>
      <c r="AC2169" s="6" t="s">
        <v>13304</v>
      </c>
      <c r="AD2169" s="3">
        <f t="shared" si="264"/>
        <v>8.66</v>
      </c>
      <c r="AE2169" s="4">
        <f t="shared" si="265"/>
        <v>69</v>
      </c>
      <c r="AF2169" s="4">
        <f t="shared" si="266"/>
        <v>3</v>
      </c>
      <c r="AG2169" s="4">
        <f t="shared" si="267"/>
        <v>109</v>
      </c>
      <c r="AH2169" t="str">
        <f t="shared" si="268"/>
        <v>standard</v>
      </c>
      <c r="AI2169" t="b">
        <f t="shared" si="269"/>
        <v>0</v>
      </c>
      <c r="AJ2169" t="str">
        <f t="shared" si="270"/>
        <v>ok</v>
      </c>
      <c r="AK2169" t="s">
        <v>13305</v>
      </c>
      <c r="AL2169" t="s">
        <v>13306</v>
      </c>
      <c r="AM2169" s="2">
        <v>46195</v>
      </c>
      <c r="AN2169" t="b">
        <f t="shared" si="271"/>
        <v>1</v>
      </c>
    </row>
    <row r="2170" spans="1:40" ht="43.2" x14ac:dyDescent="0.3">
      <c r="A2170" t="s">
        <v>13307</v>
      </c>
      <c r="B2170" t="s">
        <v>13308</v>
      </c>
      <c r="C2170" s="6" t="s">
        <v>13309</v>
      </c>
      <c r="D2170" t="s">
        <v>63</v>
      </c>
      <c r="E2170" s="4">
        <v>33</v>
      </c>
      <c r="F2170" t="b">
        <v>1</v>
      </c>
      <c r="G2170" s="4">
        <v>1740</v>
      </c>
      <c r="H2170" s="3">
        <v>0.37</v>
      </c>
      <c r="I2170" s="3">
        <v>0</v>
      </c>
      <c r="J2170" s="3">
        <v>0</v>
      </c>
      <c r="K2170" s="3">
        <v>0</v>
      </c>
      <c r="L2170" s="3">
        <v>0</v>
      </c>
      <c r="M2170" s="3">
        <v>0</v>
      </c>
      <c r="N2170" s="3">
        <v>-1.98</v>
      </c>
      <c r="O2170" s="3">
        <v>0</v>
      </c>
      <c r="P2170" s="4">
        <v>2</v>
      </c>
      <c r="Q2170" s="4">
        <v>10</v>
      </c>
      <c r="R2170" t="b">
        <v>0</v>
      </c>
      <c r="S2170" t="b">
        <v>0</v>
      </c>
      <c r="T2170" t="b">
        <v>0</v>
      </c>
      <c r="U2170" t="b">
        <v>0</v>
      </c>
      <c r="V2170" t="b">
        <v>1</v>
      </c>
      <c r="W2170" t="s">
        <v>54</v>
      </c>
      <c r="X2170" t="s">
        <v>55</v>
      </c>
      <c r="Y2170" t="s">
        <v>74</v>
      </c>
      <c r="Z2170" s="3">
        <v>3.0339999999999998</v>
      </c>
      <c r="AA2170" t="s">
        <v>382</v>
      </c>
      <c r="AB2170" t="s">
        <v>13310</v>
      </c>
      <c r="AC2170" s="6" t="s">
        <v>13311</v>
      </c>
      <c r="AD2170" s="3">
        <f t="shared" si="264"/>
        <v>7.92</v>
      </c>
      <c r="AE2170" s="4">
        <f t="shared" si="265"/>
        <v>43</v>
      </c>
      <c r="AF2170" s="4">
        <f t="shared" si="266"/>
        <v>9</v>
      </c>
      <c r="AG2170" s="4">
        <f t="shared" si="267"/>
        <v>115</v>
      </c>
      <c r="AH2170" t="str">
        <f t="shared" si="268"/>
        <v>standard</v>
      </c>
      <c r="AI2170" t="b">
        <f t="shared" si="269"/>
        <v>1</v>
      </c>
      <c r="AJ2170" t="str">
        <f t="shared" si="270"/>
        <v>ok</v>
      </c>
      <c r="AK2170" t="s">
        <v>13312</v>
      </c>
      <c r="AL2170" t="s">
        <v>5394</v>
      </c>
      <c r="AM2170" s="2">
        <v>46069</v>
      </c>
      <c r="AN2170" t="b">
        <f t="shared" si="271"/>
        <v>1</v>
      </c>
    </row>
    <row r="2171" spans="1:40" ht="43.2" x14ac:dyDescent="0.3">
      <c r="A2171" t="s">
        <v>13313</v>
      </c>
      <c r="B2171" t="s">
        <v>7588</v>
      </c>
      <c r="C2171" s="6" t="s">
        <v>13314</v>
      </c>
      <c r="D2171" t="s">
        <v>147</v>
      </c>
      <c r="E2171" s="4">
        <v>127</v>
      </c>
      <c r="F2171" t="b">
        <v>1</v>
      </c>
      <c r="G2171" s="4">
        <v>830</v>
      </c>
      <c r="H2171" s="3">
        <v>0.19</v>
      </c>
      <c r="I2171" s="3">
        <v>-1</v>
      </c>
      <c r="J2171" s="3">
        <v>0.05</v>
      </c>
      <c r="K2171" s="3">
        <v>0</v>
      </c>
      <c r="L2171" s="3">
        <v>0</v>
      </c>
      <c r="M2171" s="3">
        <v>0</v>
      </c>
      <c r="N2171" s="3">
        <v>0</v>
      </c>
      <c r="O2171" s="3">
        <v>0</v>
      </c>
      <c r="P2171" s="4">
        <v>7</v>
      </c>
      <c r="Q2171" s="4">
        <v>9</v>
      </c>
      <c r="R2171" t="b">
        <v>0</v>
      </c>
      <c r="S2171" t="b">
        <v>1</v>
      </c>
      <c r="T2171" t="b">
        <v>0</v>
      </c>
      <c r="U2171" t="b">
        <v>0</v>
      </c>
      <c r="V2171" t="b">
        <v>1</v>
      </c>
      <c r="W2171" t="s">
        <v>64</v>
      </c>
      <c r="X2171" t="s">
        <v>101</v>
      </c>
      <c r="Y2171" t="s">
        <v>66</v>
      </c>
      <c r="Z2171" s="3">
        <v>2.4060000000000001</v>
      </c>
      <c r="AA2171" t="s">
        <v>414</v>
      </c>
      <c r="AB2171" t="s">
        <v>7590</v>
      </c>
      <c r="AC2171" s="6" t="s">
        <v>13315</v>
      </c>
      <c r="AD2171" s="3">
        <f t="shared" si="264"/>
        <v>13.17</v>
      </c>
      <c r="AE2171" s="4">
        <f t="shared" si="265"/>
        <v>194</v>
      </c>
      <c r="AF2171" s="4">
        <f t="shared" si="266"/>
        <v>3</v>
      </c>
      <c r="AG2171" s="4">
        <f t="shared" si="267"/>
        <v>114</v>
      </c>
      <c r="AH2171" t="str">
        <f t="shared" si="268"/>
        <v>boss-vault</v>
      </c>
      <c r="AI2171" t="b">
        <f t="shared" si="269"/>
        <v>1</v>
      </c>
      <c r="AJ2171" t="str">
        <f t="shared" si="270"/>
        <v>ok</v>
      </c>
      <c r="AK2171" t="s">
        <v>13316</v>
      </c>
      <c r="AM2171" s="2">
        <v>46153</v>
      </c>
      <c r="AN2171" t="b">
        <f t="shared" si="271"/>
        <v>1</v>
      </c>
    </row>
    <row r="2172" spans="1:40" ht="43.2" x14ac:dyDescent="0.3">
      <c r="A2172" t="s">
        <v>13317</v>
      </c>
      <c r="B2172" t="s">
        <v>13318</v>
      </c>
      <c r="C2172" s="6" t="s">
        <v>13319</v>
      </c>
      <c r="D2172" t="s">
        <v>43</v>
      </c>
      <c r="E2172" s="4">
        <v>48</v>
      </c>
      <c r="F2172" t="b">
        <v>1</v>
      </c>
      <c r="G2172" s="4">
        <v>594</v>
      </c>
      <c r="H2172" s="3">
        <v>0.25</v>
      </c>
      <c r="I2172" s="3">
        <v>0</v>
      </c>
      <c r="J2172" s="3">
        <v>0</v>
      </c>
      <c r="K2172" s="3">
        <v>0</v>
      </c>
      <c r="L2172" s="3">
        <v>0</v>
      </c>
      <c r="M2172" s="3">
        <v>0</v>
      </c>
      <c r="N2172" s="3">
        <v>0</v>
      </c>
      <c r="O2172" s="3">
        <v>0</v>
      </c>
      <c r="P2172" s="4">
        <v>2</v>
      </c>
      <c r="Q2172" s="4">
        <v>7</v>
      </c>
      <c r="R2172" t="b">
        <v>0</v>
      </c>
      <c r="S2172" t="b">
        <v>0</v>
      </c>
      <c r="T2172" t="b">
        <v>1</v>
      </c>
      <c r="U2172" t="b">
        <v>1</v>
      </c>
      <c r="V2172" t="b">
        <v>1</v>
      </c>
      <c r="W2172" t="s">
        <v>64</v>
      </c>
      <c r="X2172" t="s">
        <v>45</v>
      </c>
      <c r="Y2172" t="s">
        <v>139</v>
      </c>
      <c r="Z2172" s="3">
        <v>0.151</v>
      </c>
      <c r="AA2172" t="s">
        <v>490</v>
      </c>
      <c r="AB2172" t="s">
        <v>13320</v>
      </c>
      <c r="AC2172" s="6" t="s">
        <v>13321</v>
      </c>
      <c r="AD2172" s="3">
        <f t="shared" si="264"/>
        <v>4</v>
      </c>
      <c r="AE2172" s="4">
        <f t="shared" si="265"/>
        <v>60</v>
      </c>
      <c r="AF2172" s="4">
        <f t="shared" si="266"/>
        <v>6</v>
      </c>
      <c r="AG2172" s="4">
        <f t="shared" si="267"/>
        <v>115</v>
      </c>
      <c r="AH2172" t="str">
        <f t="shared" si="268"/>
        <v>standard</v>
      </c>
      <c r="AI2172" t="b">
        <f t="shared" si="269"/>
        <v>0</v>
      </c>
      <c r="AJ2172" t="str">
        <f t="shared" si="270"/>
        <v>ok</v>
      </c>
      <c r="AK2172" t="s">
        <v>13322</v>
      </c>
      <c r="AM2172" s="2">
        <v>46058</v>
      </c>
      <c r="AN2172" t="b">
        <f t="shared" si="271"/>
        <v>1</v>
      </c>
    </row>
    <row r="2173" spans="1:40" ht="43.2" x14ac:dyDescent="0.3">
      <c r="A2173" t="s">
        <v>13323</v>
      </c>
      <c r="B2173" t="s">
        <v>13324</v>
      </c>
      <c r="C2173" s="6" t="s">
        <v>13325</v>
      </c>
      <c r="D2173" t="s">
        <v>43</v>
      </c>
      <c r="E2173" s="4">
        <v>27</v>
      </c>
      <c r="F2173" t="b">
        <v>1</v>
      </c>
      <c r="G2173" s="4">
        <v>1429</v>
      </c>
      <c r="H2173" s="3">
        <v>0</v>
      </c>
      <c r="I2173" s="3">
        <v>2</v>
      </c>
      <c r="J2173" s="3">
        <v>-0.27</v>
      </c>
      <c r="K2173" s="3">
        <v>0</v>
      </c>
      <c r="L2173" s="3">
        <v>0</v>
      </c>
      <c r="M2173" s="3">
        <v>0</v>
      </c>
      <c r="N2173" s="3">
        <v>0</v>
      </c>
      <c r="O2173" s="3">
        <v>0</v>
      </c>
      <c r="P2173" s="4">
        <v>7</v>
      </c>
      <c r="Q2173" s="4">
        <v>9</v>
      </c>
      <c r="R2173" t="b">
        <v>1</v>
      </c>
      <c r="S2173" t="b">
        <v>0</v>
      </c>
      <c r="T2173" t="b">
        <v>0</v>
      </c>
      <c r="U2173" t="b">
        <v>1</v>
      </c>
      <c r="V2173" t="b">
        <v>1</v>
      </c>
      <c r="W2173" t="s">
        <v>64</v>
      </c>
      <c r="X2173" t="s">
        <v>55</v>
      </c>
      <c r="Y2173" t="s">
        <v>66</v>
      </c>
      <c r="Z2173" s="3">
        <v>1.167</v>
      </c>
      <c r="AA2173" t="s">
        <v>120</v>
      </c>
      <c r="AB2173" t="s">
        <v>13326</v>
      </c>
      <c r="AC2173" s="6" t="s">
        <v>13327</v>
      </c>
      <c r="AD2173" s="3">
        <f t="shared" si="264"/>
        <v>5.81</v>
      </c>
      <c r="AE2173" s="4">
        <f t="shared" si="265"/>
        <v>35</v>
      </c>
      <c r="AF2173" s="4">
        <f t="shared" si="266"/>
        <v>3</v>
      </c>
      <c r="AG2173" s="4">
        <f t="shared" si="267"/>
        <v>120</v>
      </c>
      <c r="AH2173" t="str">
        <f t="shared" si="268"/>
        <v>standard</v>
      </c>
      <c r="AI2173" t="b">
        <f t="shared" si="269"/>
        <v>1</v>
      </c>
      <c r="AJ2173" t="str">
        <f t="shared" si="270"/>
        <v>ok</v>
      </c>
      <c r="AK2173" t="s">
        <v>13328</v>
      </c>
      <c r="AM2173" s="2">
        <v>46046</v>
      </c>
      <c r="AN2173" t="b">
        <f t="shared" si="271"/>
        <v>1</v>
      </c>
    </row>
    <row r="2174" spans="1:40" ht="43.2" x14ac:dyDescent="0.3">
      <c r="A2174" t="s">
        <v>13329</v>
      </c>
      <c r="B2174" t="s">
        <v>13330</v>
      </c>
      <c r="C2174" s="6" t="s">
        <v>13331</v>
      </c>
      <c r="D2174" t="s">
        <v>43</v>
      </c>
      <c r="E2174" s="4">
        <v>41</v>
      </c>
      <c r="F2174" t="b">
        <v>0</v>
      </c>
      <c r="G2174" s="4">
        <v>1708</v>
      </c>
      <c r="H2174" s="3">
        <v>0</v>
      </c>
      <c r="I2174" s="3">
        <v>0</v>
      </c>
      <c r="J2174" s="3">
        <v>0</v>
      </c>
      <c r="K2174" s="3">
        <v>0</v>
      </c>
      <c r="L2174" s="3">
        <v>0.01</v>
      </c>
      <c r="M2174" s="3">
        <v>0</v>
      </c>
      <c r="N2174" s="3">
        <v>0</v>
      </c>
      <c r="O2174" s="3">
        <v>0</v>
      </c>
      <c r="P2174" s="4">
        <v>4</v>
      </c>
      <c r="Q2174" s="4">
        <v>7</v>
      </c>
      <c r="R2174" t="b">
        <v>0</v>
      </c>
      <c r="S2174" t="b">
        <v>1</v>
      </c>
      <c r="T2174" t="b">
        <v>0</v>
      </c>
      <c r="U2174" t="b">
        <v>0</v>
      </c>
      <c r="V2174" t="b">
        <v>0</v>
      </c>
      <c r="W2174" t="s">
        <v>54</v>
      </c>
      <c r="X2174" t="s">
        <v>200</v>
      </c>
      <c r="Y2174" t="s">
        <v>66</v>
      </c>
      <c r="Z2174" s="3">
        <v>0.22900000000000001</v>
      </c>
      <c r="AA2174" t="s">
        <v>56</v>
      </c>
      <c r="AB2174" t="s">
        <v>13332</v>
      </c>
      <c r="AC2174" s="6" t="s">
        <v>13333</v>
      </c>
      <c r="AD2174" s="3">
        <f t="shared" si="264"/>
        <v>2.02</v>
      </c>
      <c r="AE2174" s="4">
        <f t="shared" si="265"/>
        <v>44</v>
      </c>
      <c r="AF2174" s="4">
        <f t="shared" si="266"/>
        <v>4</v>
      </c>
      <c r="AG2174" s="4">
        <f t="shared" si="267"/>
        <v>114</v>
      </c>
      <c r="AH2174" t="str">
        <f t="shared" si="268"/>
        <v>standard</v>
      </c>
      <c r="AI2174" t="b">
        <f t="shared" si="269"/>
        <v>0</v>
      </c>
      <c r="AJ2174" t="str">
        <f t="shared" si="270"/>
        <v>review: multi-status synergy</v>
      </c>
      <c r="AK2174" t="s">
        <v>13334</v>
      </c>
      <c r="AL2174" t="s">
        <v>6676</v>
      </c>
      <c r="AM2174" s="2">
        <v>46123</v>
      </c>
      <c r="AN2174" t="b">
        <f t="shared" si="271"/>
        <v>1</v>
      </c>
    </row>
    <row r="2175" spans="1:40" ht="43.2" x14ac:dyDescent="0.3">
      <c r="A2175" t="s">
        <v>13335</v>
      </c>
      <c r="B2175" t="s">
        <v>13336</v>
      </c>
      <c r="C2175" s="6" t="s">
        <v>13337</v>
      </c>
      <c r="D2175" t="s">
        <v>43</v>
      </c>
      <c r="E2175" s="4">
        <v>38</v>
      </c>
      <c r="F2175" t="b">
        <v>1</v>
      </c>
      <c r="G2175" s="4">
        <v>1385</v>
      </c>
      <c r="H2175" s="3">
        <v>0</v>
      </c>
      <c r="I2175" s="3">
        <v>0</v>
      </c>
      <c r="J2175" s="3">
        <v>0</v>
      </c>
      <c r="K2175" s="3">
        <v>0</v>
      </c>
      <c r="L2175" s="3">
        <v>7.0000000000000007E-2</v>
      </c>
      <c r="M2175" s="3">
        <v>0</v>
      </c>
      <c r="N2175" s="3">
        <v>0</v>
      </c>
      <c r="O2175" s="3">
        <v>0</v>
      </c>
      <c r="P2175" s="4">
        <v>4</v>
      </c>
      <c r="Q2175" s="4">
        <v>7</v>
      </c>
      <c r="R2175" t="b">
        <v>0</v>
      </c>
      <c r="S2175" t="b">
        <v>1</v>
      </c>
      <c r="T2175" t="b">
        <v>0</v>
      </c>
      <c r="U2175" t="b">
        <v>1</v>
      </c>
      <c r="V2175" t="b">
        <v>1</v>
      </c>
      <c r="W2175" t="s">
        <v>148</v>
      </c>
      <c r="X2175" t="s">
        <v>45</v>
      </c>
      <c r="Y2175" t="s">
        <v>46</v>
      </c>
      <c r="Z2175" s="3">
        <v>3.3170000000000002</v>
      </c>
      <c r="AA2175" t="s">
        <v>193</v>
      </c>
      <c r="AB2175" t="s">
        <v>13338</v>
      </c>
      <c r="AC2175" s="6" t="s">
        <v>13339</v>
      </c>
      <c r="AD2175" s="3">
        <f t="shared" si="264"/>
        <v>2.14</v>
      </c>
      <c r="AE2175" s="4">
        <f t="shared" si="265"/>
        <v>41</v>
      </c>
      <c r="AF2175" s="4">
        <f t="shared" si="266"/>
        <v>4</v>
      </c>
      <c r="AG2175" s="4">
        <f t="shared" si="267"/>
        <v>113</v>
      </c>
      <c r="AH2175" t="str">
        <f t="shared" si="268"/>
        <v>standard</v>
      </c>
      <c r="AI2175" t="b">
        <f t="shared" si="269"/>
        <v>0</v>
      </c>
      <c r="AJ2175" t="str">
        <f t="shared" si="270"/>
        <v>ok</v>
      </c>
      <c r="AK2175" t="s">
        <v>13340</v>
      </c>
      <c r="AM2175" s="2">
        <v>46136</v>
      </c>
      <c r="AN2175" t="b">
        <f t="shared" si="271"/>
        <v>1</v>
      </c>
    </row>
    <row r="2176" spans="1:40" ht="43.2" x14ac:dyDescent="0.3">
      <c r="A2176" t="s">
        <v>13341</v>
      </c>
      <c r="B2176" t="s">
        <v>13342</v>
      </c>
      <c r="C2176" s="6" t="s">
        <v>13343</v>
      </c>
      <c r="D2176" t="s">
        <v>43</v>
      </c>
      <c r="E2176" s="4">
        <v>31</v>
      </c>
      <c r="F2176" t="b">
        <v>0</v>
      </c>
      <c r="G2176" s="4">
        <v>515</v>
      </c>
      <c r="H2176" s="3">
        <v>0</v>
      </c>
      <c r="I2176" s="3">
        <v>0</v>
      </c>
      <c r="J2176" s="3">
        <v>0</v>
      </c>
      <c r="K2176" s="3">
        <v>0</v>
      </c>
      <c r="L2176" s="3">
        <v>-0.31</v>
      </c>
      <c r="M2176" s="3">
        <v>0</v>
      </c>
      <c r="N2176" s="3">
        <v>0</v>
      </c>
      <c r="O2176" s="3">
        <v>0.43</v>
      </c>
      <c r="P2176" s="4">
        <v>1</v>
      </c>
      <c r="Q2176" s="4">
        <v>5</v>
      </c>
      <c r="R2176" t="b">
        <v>0</v>
      </c>
      <c r="S2176" t="b">
        <v>0</v>
      </c>
      <c r="T2176" t="b">
        <v>1</v>
      </c>
      <c r="U2176" t="b">
        <v>0</v>
      </c>
      <c r="V2176" t="b">
        <v>1</v>
      </c>
      <c r="W2176" t="s">
        <v>92</v>
      </c>
      <c r="X2176" t="s">
        <v>149</v>
      </c>
      <c r="Y2176" t="s">
        <v>46</v>
      </c>
      <c r="Z2176" s="3">
        <v>0.75800000000000001</v>
      </c>
      <c r="AA2176" t="s">
        <v>1695</v>
      </c>
      <c r="AB2176" t="s">
        <v>13344</v>
      </c>
      <c r="AC2176" s="6" t="s">
        <v>13345</v>
      </c>
      <c r="AD2176" s="3">
        <f t="shared" si="264"/>
        <v>3.48</v>
      </c>
      <c r="AE2176" s="4">
        <f t="shared" si="265"/>
        <v>39</v>
      </c>
      <c r="AF2176" s="4">
        <f t="shared" si="266"/>
        <v>5</v>
      </c>
      <c r="AG2176" s="4">
        <f t="shared" si="267"/>
        <v>117</v>
      </c>
      <c r="AH2176" t="str">
        <f t="shared" si="268"/>
        <v>standard</v>
      </c>
      <c r="AI2176" t="b">
        <f t="shared" si="269"/>
        <v>1</v>
      </c>
      <c r="AJ2176" t="str">
        <f t="shared" si="270"/>
        <v>ok</v>
      </c>
      <c r="AK2176" t="s">
        <v>13346</v>
      </c>
      <c r="AM2176" s="2">
        <v>46059</v>
      </c>
      <c r="AN2176" t="b">
        <f t="shared" si="271"/>
        <v>1</v>
      </c>
    </row>
    <row r="2177" spans="1:40" ht="43.2" x14ac:dyDescent="0.3">
      <c r="A2177" t="s">
        <v>13347</v>
      </c>
      <c r="B2177" t="s">
        <v>13348</v>
      </c>
      <c r="C2177" s="6" t="s">
        <v>13349</v>
      </c>
      <c r="D2177" t="s">
        <v>63</v>
      </c>
      <c r="E2177" s="4">
        <v>14</v>
      </c>
      <c r="F2177" t="b">
        <v>1</v>
      </c>
      <c r="G2177" s="4">
        <v>1025</v>
      </c>
      <c r="H2177" s="3">
        <v>0</v>
      </c>
      <c r="I2177" s="3">
        <v>1</v>
      </c>
      <c r="J2177" s="3">
        <v>0.6</v>
      </c>
      <c r="K2177" s="3">
        <v>0.36</v>
      </c>
      <c r="L2177" s="3">
        <v>0</v>
      </c>
      <c r="M2177" s="3">
        <v>0</v>
      </c>
      <c r="N2177" s="3">
        <v>0</v>
      </c>
      <c r="O2177" s="3">
        <v>0</v>
      </c>
      <c r="P2177" s="4">
        <v>9</v>
      </c>
      <c r="Q2177" s="4">
        <v>10</v>
      </c>
      <c r="R2177" t="b">
        <v>1</v>
      </c>
      <c r="S2177" t="b">
        <v>0</v>
      </c>
      <c r="T2177" t="b">
        <v>0</v>
      </c>
      <c r="U2177" t="b">
        <v>0</v>
      </c>
      <c r="V2177" t="b">
        <v>0</v>
      </c>
      <c r="W2177" t="s">
        <v>148</v>
      </c>
      <c r="X2177" t="s">
        <v>65</v>
      </c>
      <c r="Y2177" t="s">
        <v>139</v>
      </c>
      <c r="Z2177" s="3">
        <v>2.0449999999999999</v>
      </c>
      <c r="AA2177" t="s">
        <v>157</v>
      </c>
      <c r="AB2177" t="s">
        <v>13350</v>
      </c>
      <c r="AC2177" s="6" t="s">
        <v>13351</v>
      </c>
      <c r="AD2177" s="3">
        <f t="shared" si="264"/>
        <v>5.0199999999999996</v>
      </c>
      <c r="AE2177" s="4">
        <f t="shared" si="265"/>
        <v>19</v>
      </c>
      <c r="AF2177" s="4">
        <f t="shared" si="266"/>
        <v>2</v>
      </c>
      <c r="AG2177" s="4">
        <f t="shared" si="267"/>
        <v>117</v>
      </c>
      <c r="AH2177" t="str">
        <f t="shared" si="268"/>
        <v>standard</v>
      </c>
      <c r="AI2177" t="b">
        <f t="shared" si="269"/>
        <v>0</v>
      </c>
      <c r="AJ2177" t="str">
        <f t="shared" si="270"/>
        <v>ok</v>
      </c>
      <c r="AK2177" t="s">
        <v>13352</v>
      </c>
      <c r="AM2177" s="2">
        <v>46083</v>
      </c>
      <c r="AN2177" t="b">
        <f t="shared" si="271"/>
        <v>1</v>
      </c>
    </row>
    <row r="2178" spans="1:40" ht="43.2" x14ac:dyDescent="0.3">
      <c r="A2178" t="s">
        <v>13353</v>
      </c>
      <c r="B2178" t="s">
        <v>13354</v>
      </c>
      <c r="C2178" s="6" t="s">
        <v>13355</v>
      </c>
      <c r="D2178" t="s">
        <v>119</v>
      </c>
      <c r="E2178" s="4">
        <v>65</v>
      </c>
      <c r="F2178" t="b">
        <v>1</v>
      </c>
      <c r="G2178" s="4">
        <v>1489</v>
      </c>
      <c r="H2178" s="3">
        <v>0</v>
      </c>
      <c r="I2178" s="3">
        <v>0</v>
      </c>
      <c r="J2178" s="3">
        <v>0.24</v>
      </c>
      <c r="K2178" s="3">
        <v>0</v>
      </c>
      <c r="L2178" s="3">
        <v>-0.2</v>
      </c>
      <c r="M2178" s="3">
        <v>0</v>
      </c>
      <c r="N2178" s="3">
        <v>0</v>
      </c>
      <c r="O2178" s="3">
        <v>0.13</v>
      </c>
      <c r="P2178" s="4">
        <v>5</v>
      </c>
      <c r="Q2178" s="4">
        <v>7</v>
      </c>
      <c r="R2178" t="b">
        <v>1</v>
      </c>
      <c r="S2178" t="b">
        <v>0</v>
      </c>
      <c r="T2178" t="b">
        <v>0</v>
      </c>
      <c r="U2178" t="b">
        <v>0</v>
      </c>
      <c r="V2178" t="b">
        <v>1</v>
      </c>
      <c r="W2178" t="s">
        <v>64</v>
      </c>
      <c r="X2178" t="s">
        <v>101</v>
      </c>
      <c r="Y2178" t="s">
        <v>46</v>
      </c>
      <c r="Z2178" s="3">
        <v>0.33800000000000002</v>
      </c>
      <c r="AA2178" t="s">
        <v>209</v>
      </c>
      <c r="AB2178" t="s">
        <v>13356</v>
      </c>
      <c r="AC2178" s="6" t="s">
        <v>13357</v>
      </c>
      <c r="AD2178" s="3">
        <f t="shared" ref="AD2178:AD2241" si="272">ROUND(ABS(H2178)*8+ABS(I2178)*1.5+ABS(J2178)*3+ABS(K2178)*2+ABS(L2178)*2+ABS(M2178)*2+ABS(N2178)*2+ABS(O2178)*2+IF(D2178="Legendary",10,IF(D2178="Relic",12,IF(D2178="Epic",7,IF(D2178="Rare",4,IF(D2178="Uncommon",2,IF(D2178="Cursed",5,1)))))),2)</f>
        <v>5.38</v>
      </c>
      <c r="AE2178" s="4">
        <f t="shared" ref="AE2178:AE2241" si="273">MAX(0,ROUND(E2178*(1+AD2178/25)+IF(R2178,2,0)+IF(T2178,4,0),0))</f>
        <v>81</v>
      </c>
      <c r="AF2178" s="4">
        <f t="shared" ref="AF2178:AF2241" si="274">Q2178-P2178+1</f>
        <v>3</v>
      </c>
      <c r="AG2178" s="4">
        <f t="shared" ref="AG2178:AG2241" si="275">LEN(C2178)</f>
        <v>106</v>
      </c>
      <c r="AH2178" t="str">
        <f t="shared" ref="AH2178:AH2241" si="276">IF(D2178="Legendary","boss-vault",IF(D2178="Relic","secret-room",IF(D2178="Cursed","curse-room",IF(AD2178&gt;12,"rare-chest","standard"))))</f>
        <v>standard</v>
      </c>
      <c r="AI2178" t="b">
        <f t="shared" ref="AI2178:AI2241" si="277">OR(H2178&lt;0,I2178&lt;0,J2178&lt;0,K2178&lt;0,L2178&lt;0,M2178&lt;0,N2178&lt;0,O2178&lt;0)</f>
        <v>1</v>
      </c>
      <c r="AJ2178" t="str">
        <f t="shared" ref="AJ2178:AJ2241" si="278">IF(AND(P2178&lt;=Q2178,AE2178&gt;=0,AF2178&gt;0),IF(OR(AD2178&gt;18,AND(D2178="Common",AD2178&gt;10),AND(D2178="Legendary",AE2178&lt;80)),"review: balance outlier",IF(AND(R2178,T2178,U2178),"review: volatile physics",IF(COUNTIF(AA2178,"*fire*")+COUNTIF(AA2178,"*poison*")+COUNTIF(AA2178,"*ice*")&gt;=2,"review: multi-status synergy","ok"))),"invalid: level/price")</f>
        <v>ok</v>
      </c>
      <c r="AK2178" t="s">
        <v>13358</v>
      </c>
      <c r="AM2178" s="2">
        <v>46054</v>
      </c>
      <c r="AN2178" t="b">
        <f t="shared" ref="AN2178:AN2241" si="279">P2178&lt;=Q2178</f>
        <v>1</v>
      </c>
    </row>
    <row r="2179" spans="1:40" ht="28.8" x14ac:dyDescent="0.3">
      <c r="A2179" t="s">
        <v>13359</v>
      </c>
      <c r="B2179" t="s">
        <v>13360</v>
      </c>
      <c r="C2179" s="6" t="s">
        <v>13361</v>
      </c>
      <c r="D2179" t="s">
        <v>178</v>
      </c>
      <c r="E2179" s="4">
        <v>89</v>
      </c>
      <c r="F2179" t="b">
        <v>1</v>
      </c>
      <c r="G2179" s="4">
        <v>1311</v>
      </c>
      <c r="H2179" s="3">
        <v>1.05</v>
      </c>
      <c r="I2179" s="3">
        <v>3</v>
      </c>
      <c r="J2179" s="3">
        <v>0.34</v>
      </c>
      <c r="K2179" s="3">
        <v>0</v>
      </c>
      <c r="L2179" s="3">
        <v>0</v>
      </c>
      <c r="M2179" s="3">
        <v>0</v>
      </c>
      <c r="N2179" s="3">
        <v>3.94</v>
      </c>
      <c r="O2179" s="3">
        <v>0.1</v>
      </c>
      <c r="P2179" s="4">
        <v>9</v>
      </c>
      <c r="Q2179" s="4">
        <v>10</v>
      </c>
      <c r="R2179" t="b">
        <v>0</v>
      </c>
      <c r="S2179" t="b">
        <v>0</v>
      </c>
      <c r="T2179" t="b">
        <v>0</v>
      </c>
      <c r="U2179" t="b">
        <v>1</v>
      </c>
      <c r="V2179" t="b">
        <v>1</v>
      </c>
      <c r="W2179" t="s">
        <v>138</v>
      </c>
      <c r="X2179" t="s">
        <v>45</v>
      </c>
      <c r="Y2179" t="s">
        <v>46</v>
      </c>
      <c r="Z2179" s="3">
        <v>2.992</v>
      </c>
      <c r="AA2179" t="s">
        <v>140</v>
      </c>
      <c r="AB2179" t="s">
        <v>13362</v>
      </c>
      <c r="AC2179" s="6" t="s">
        <v>13363</v>
      </c>
      <c r="AD2179" s="3">
        <f t="shared" si="272"/>
        <v>29</v>
      </c>
      <c r="AE2179" s="4">
        <f t="shared" si="273"/>
        <v>192</v>
      </c>
      <c r="AF2179" s="4">
        <f t="shared" si="274"/>
        <v>2</v>
      </c>
      <c r="AG2179" s="4">
        <f t="shared" si="275"/>
        <v>109</v>
      </c>
      <c r="AH2179" t="str">
        <f t="shared" si="276"/>
        <v>rare-chest</v>
      </c>
      <c r="AI2179" t="b">
        <f t="shared" si="277"/>
        <v>0</v>
      </c>
      <c r="AJ2179" t="str">
        <f t="shared" si="278"/>
        <v>review: balance outlier</v>
      </c>
      <c r="AK2179" t="s">
        <v>13364</v>
      </c>
      <c r="AM2179" s="2">
        <v>46135</v>
      </c>
      <c r="AN2179" t="b">
        <f t="shared" si="279"/>
        <v>1</v>
      </c>
    </row>
    <row r="2180" spans="1:40" ht="43.2" x14ac:dyDescent="0.3">
      <c r="A2180" t="s">
        <v>13365</v>
      </c>
      <c r="B2180" t="s">
        <v>13366</v>
      </c>
      <c r="C2180" s="6" t="s">
        <v>13367</v>
      </c>
      <c r="D2180" t="s">
        <v>63</v>
      </c>
      <c r="E2180" s="4">
        <v>14</v>
      </c>
      <c r="F2180" t="b">
        <v>1</v>
      </c>
      <c r="G2180" s="4">
        <v>863</v>
      </c>
      <c r="H2180" s="3">
        <v>0</v>
      </c>
      <c r="I2180" s="3">
        <v>0</v>
      </c>
      <c r="J2180" s="3">
        <v>0</v>
      </c>
      <c r="K2180" s="3">
        <v>0</v>
      </c>
      <c r="L2180" s="3">
        <v>0</v>
      </c>
      <c r="M2180" s="3">
        <v>0</v>
      </c>
      <c r="N2180" s="3">
        <v>0</v>
      </c>
      <c r="O2180" s="3">
        <v>0</v>
      </c>
      <c r="P2180" s="4">
        <v>1</v>
      </c>
      <c r="Q2180" s="4">
        <v>2</v>
      </c>
      <c r="R2180" t="b">
        <v>1</v>
      </c>
      <c r="S2180" t="b">
        <v>1</v>
      </c>
      <c r="T2180" t="b">
        <v>0</v>
      </c>
      <c r="U2180" t="b">
        <v>1</v>
      </c>
      <c r="V2180" t="b">
        <v>1</v>
      </c>
      <c r="W2180" t="s">
        <v>64</v>
      </c>
      <c r="X2180" t="s">
        <v>45</v>
      </c>
      <c r="Y2180" t="s">
        <v>66</v>
      </c>
      <c r="Z2180" s="3">
        <v>2.044</v>
      </c>
      <c r="AA2180" t="s">
        <v>67</v>
      </c>
      <c r="AB2180" t="s">
        <v>13368</v>
      </c>
      <c r="AC2180" s="6" t="s">
        <v>13369</v>
      </c>
      <c r="AD2180" s="3">
        <f t="shared" si="272"/>
        <v>1</v>
      </c>
      <c r="AE2180" s="4">
        <f t="shared" si="273"/>
        <v>17</v>
      </c>
      <c r="AF2180" s="4">
        <f t="shared" si="274"/>
        <v>2</v>
      </c>
      <c r="AG2180" s="4">
        <f t="shared" si="275"/>
        <v>114</v>
      </c>
      <c r="AH2180" t="str">
        <f t="shared" si="276"/>
        <v>standard</v>
      </c>
      <c r="AI2180" t="b">
        <f t="shared" si="277"/>
        <v>0</v>
      </c>
      <c r="AJ2180" t="str">
        <f t="shared" si="278"/>
        <v>ok</v>
      </c>
      <c r="AK2180" t="s">
        <v>13370</v>
      </c>
      <c r="AM2180" s="2">
        <v>46155</v>
      </c>
      <c r="AN2180" t="b">
        <f t="shared" si="279"/>
        <v>1</v>
      </c>
    </row>
    <row r="2181" spans="1:40" ht="43.2" x14ac:dyDescent="0.3">
      <c r="A2181" t="s">
        <v>13371</v>
      </c>
      <c r="B2181" t="s">
        <v>13372</v>
      </c>
      <c r="C2181" s="6" t="s">
        <v>13373</v>
      </c>
      <c r="D2181" t="s">
        <v>63</v>
      </c>
      <c r="E2181" s="4">
        <v>29</v>
      </c>
      <c r="F2181" t="b">
        <v>0</v>
      </c>
      <c r="G2181" s="4">
        <v>1839</v>
      </c>
      <c r="H2181" s="3">
        <v>0</v>
      </c>
      <c r="I2181" s="3">
        <v>1</v>
      </c>
      <c r="J2181" s="3">
        <v>0</v>
      </c>
      <c r="K2181" s="3">
        <v>0</v>
      </c>
      <c r="L2181" s="3">
        <v>-0.14000000000000001</v>
      </c>
      <c r="M2181" s="3">
        <v>0</v>
      </c>
      <c r="N2181" s="3">
        <v>0</v>
      </c>
      <c r="O2181" s="3">
        <v>0</v>
      </c>
      <c r="P2181" s="4">
        <v>4</v>
      </c>
      <c r="Q2181" s="4">
        <v>10</v>
      </c>
      <c r="R2181" t="b">
        <v>1</v>
      </c>
      <c r="S2181" t="b">
        <v>0</v>
      </c>
      <c r="T2181" t="b">
        <v>1</v>
      </c>
      <c r="U2181" t="b">
        <v>0</v>
      </c>
      <c r="V2181" t="b">
        <v>1</v>
      </c>
      <c r="W2181" t="s">
        <v>111</v>
      </c>
      <c r="X2181" t="s">
        <v>128</v>
      </c>
      <c r="Y2181" t="s">
        <v>74</v>
      </c>
      <c r="Z2181" s="3">
        <v>1.3640000000000001</v>
      </c>
      <c r="AA2181" t="s">
        <v>223</v>
      </c>
      <c r="AB2181" t="s">
        <v>13374</v>
      </c>
      <c r="AC2181" s="6" t="s">
        <v>13375</v>
      </c>
      <c r="AD2181" s="3">
        <f t="shared" si="272"/>
        <v>2.78</v>
      </c>
      <c r="AE2181" s="4">
        <f t="shared" si="273"/>
        <v>38</v>
      </c>
      <c r="AF2181" s="4">
        <f t="shared" si="274"/>
        <v>7</v>
      </c>
      <c r="AG2181" s="4">
        <f t="shared" si="275"/>
        <v>111</v>
      </c>
      <c r="AH2181" t="str">
        <f t="shared" si="276"/>
        <v>standard</v>
      </c>
      <c r="AI2181" t="b">
        <f t="shared" si="277"/>
        <v>1</v>
      </c>
      <c r="AJ2181" t="str">
        <f t="shared" si="278"/>
        <v>ok</v>
      </c>
      <c r="AK2181" t="s">
        <v>13376</v>
      </c>
      <c r="AL2181" t="s">
        <v>5683</v>
      </c>
      <c r="AM2181" s="2">
        <v>46106</v>
      </c>
      <c r="AN2181" t="b">
        <f t="shared" si="279"/>
        <v>1</v>
      </c>
    </row>
    <row r="2182" spans="1:40" ht="43.2" x14ac:dyDescent="0.3">
      <c r="A2182" t="s">
        <v>13377</v>
      </c>
      <c r="B2182" t="s">
        <v>13378</v>
      </c>
      <c r="C2182" s="6" t="s">
        <v>13379</v>
      </c>
      <c r="D2182" t="s">
        <v>147</v>
      </c>
      <c r="E2182" s="4">
        <v>163</v>
      </c>
      <c r="F2182" t="b">
        <v>1</v>
      </c>
      <c r="G2182" s="4">
        <v>980</v>
      </c>
      <c r="H2182" s="3">
        <v>0</v>
      </c>
      <c r="I2182" s="3">
        <v>3</v>
      </c>
      <c r="J2182" s="3">
        <v>0</v>
      </c>
      <c r="K2182" s="3">
        <v>0.21</v>
      </c>
      <c r="L2182" s="3">
        <v>0.01</v>
      </c>
      <c r="M2182" s="3">
        <v>0</v>
      </c>
      <c r="N2182" s="3">
        <v>3.22</v>
      </c>
      <c r="O2182" s="3">
        <v>0</v>
      </c>
      <c r="P2182" s="4">
        <v>3</v>
      </c>
      <c r="Q2182" s="4">
        <v>3</v>
      </c>
      <c r="R2182" t="b">
        <v>0</v>
      </c>
      <c r="S2182" t="b">
        <v>0</v>
      </c>
      <c r="T2182" t="b">
        <v>1</v>
      </c>
      <c r="U2182" t="b">
        <v>1</v>
      </c>
      <c r="V2182" t="b">
        <v>0</v>
      </c>
      <c r="W2182" t="s">
        <v>127</v>
      </c>
      <c r="X2182" t="s">
        <v>45</v>
      </c>
      <c r="Y2182" t="s">
        <v>129</v>
      </c>
      <c r="Z2182" s="3">
        <v>2.411</v>
      </c>
      <c r="AA2182" t="s">
        <v>171</v>
      </c>
      <c r="AB2182" t="s">
        <v>13380</v>
      </c>
      <c r="AC2182" s="6" t="s">
        <v>13381</v>
      </c>
      <c r="AD2182" s="3">
        <f t="shared" si="272"/>
        <v>21.38</v>
      </c>
      <c r="AE2182" s="4">
        <f t="shared" si="273"/>
        <v>306</v>
      </c>
      <c r="AF2182" s="4">
        <f t="shared" si="274"/>
        <v>1</v>
      </c>
      <c r="AG2182" s="4">
        <f t="shared" si="275"/>
        <v>119</v>
      </c>
      <c r="AH2182" t="str">
        <f t="shared" si="276"/>
        <v>boss-vault</v>
      </c>
      <c r="AI2182" t="b">
        <f t="shared" si="277"/>
        <v>0</v>
      </c>
      <c r="AJ2182" t="str">
        <f t="shared" si="278"/>
        <v>review: balance outlier</v>
      </c>
      <c r="AK2182" t="s">
        <v>13382</v>
      </c>
      <c r="AM2182" s="2">
        <v>46042</v>
      </c>
      <c r="AN2182" t="b">
        <f t="shared" si="279"/>
        <v>1</v>
      </c>
    </row>
    <row r="2183" spans="1:40" ht="43.2" x14ac:dyDescent="0.3">
      <c r="A2183" t="s">
        <v>13383</v>
      </c>
      <c r="B2183" t="s">
        <v>13384</v>
      </c>
      <c r="C2183" s="6" t="s">
        <v>13385</v>
      </c>
      <c r="D2183" t="s">
        <v>119</v>
      </c>
      <c r="E2183" s="4">
        <v>45</v>
      </c>
      <c r="F2183" t="b">
        <v>1</v>
      </c>
      <c r="G2183" s="4">
        <v>1621</v>
      </c>
      <c r="H2183" s="3">
        <v>0</v>
      </c>
      <c r="I2183" s="3">
        <v>0</v>
      </c>
      <c r="J2183" s="3">
        <v>0</v>
      </c>
      <c r="K2183" s="3">
        <v>0</v>
      </c>
      <c r="L2183" s="3">
        <v>0</v>
      </c>
      <c r="M2183" s="3">
        <v>0</v>
      </c>
      <c r="N2183" s="3">
        <v>0</v>
      </c>
      <c r="O2183" s="3">
        <v>0</v>
      </c>
      <c r="P2183" s="4">
        <v>8</v>
      </c>
      <c r="Q2183" s="4">
        <v>10</v>
      </c>
      <c r="R2183" t="b">
        <v>0</v>
      </c>
      <c r="S2183" t="b">
        <v>0</v>
      </c>
      <c r="T2183" t="b">
        <v>0</v>
      </c>
      <c r="U2183" t="b">
        <v>1</v>
      </c>
      <c r="V2183" t="b">
        <v>1</v>
      </c>
      <c r="W2183" t="s">
        <v>64</v>
      </c>
      <c r="X2183" t="s">
        <v>75</v>
      </c>
      <c r="Y2183" t="s">
        <v>129</v>
      </c>
      <c r="Z2183" s="3">
        <v>1.0640000000000001</v>
      </c>
      <c r="AA2183" t="s">
        <v>120</v>
      </c>
      <c r="AB2183" t="s">
        <v>13386</v>
      </c>
      <c r="AC2183" s="6" t="s">
        <v>13387</v>
      </c>
      <c r="AD2183" s="3">
        <f t="shared" si="272"/>
        <v>4</v>
      </c>
      <c r="AE2183" s="4">
        <f t="shared" si="273"/>
        <v>52</v>
      </c>
      <c r="AF2183" s="4">
        <f t="shared" si="274"/>
        <v>3</v>
      </c>
      <c r="AG2183" s="4">
        <f t="shared" si="275"/>
        <v>113</v>
      </c>
      <c r="AH2183" t="str">
        <f t="shared" si="276"/>
        <v>standard</v>
      </c>
      <c r="AI2183" t="b">
        <f t="shared" si="277"/>
        <v>0</v>
      </c>
      <c r="AJ2183" t="str">
        <f t="shared" si="278"/>
        <v>ok</v>
      </c>
      <c r="AK2183" t="s">
        <v>13388</v>
      </c>
      <c r="AM2183" s="2">
        <v>46093</v>
      </c>
      <c r="AN2183" t="b">
        <f t="shared" si="279"/>
        <v>1</v>
      </c>
    </row>
    <row r="2184" spans="1:40" ht="43.2" x14ac:dyDescent="0.3">
      <c r="A2184" t="s">
        <v>13389</v>
      </c>
      <c r="B2184" t="s">
        <v>13390</v>
      </c>
      <c r="C2184" s="6" t="s">
        <v>13391</v>
      </c>
      <c r="D2184" t="s">
        <v>147</v>
      </c>
      <c r="E2184" s="4">
        <v>123</v>
      </c>
      <c r="F2184" t="b">
        <v>0</v>
      </c>
      <c r="G2184" s="4">
        <v>1252</v>
      </c>
      <c r="H2184" s="3">
        <v>0.76</v>
      </c>
      <c r="I2184" s="3">
        <v>0</v>
      </c>
      <c r="J2184" s="3">
        <v>-0.21</v>
      </c>
      <c r="K2184" s="3">
        <v>0</v>
      </c>
      <c r="L2184" s="3">
        <v>0.17</v>
      </c>
      <c r="M2184" s="3">
        <v>0.18</v>
      </c>
      <c r="N2184" s="3">
        <v>0</v>
      </c>
      <c r="O2184" s="3">
        <v>0</v>
      </c>
      <c r="P2184" s="4">
        <v>9</v>
      </c>
      <c r="Q2184" s="4">
        <v>9</v>
      </c>
      <c r="R2184" t="b">
        <v>0</v>
      </c>
      <c r="S2184" t="b">
        <v>1</v>
      </c>
      <c r="T2184" t="b">
        <v>1</v>
      </c>
      <c r="U2184" t="b">
        <v>0</v>
      </c>
      <c r="V2184" t="b">
        <v>0</v>
      </c>
      <c r="W2184" t="s">
        <v>127</v>
      </c>
      <c r="X2184" t="s">
        <v>101</v>
      </c>
      <c r="Y2184" t="s">
        <v>331</v>
      </c>
      <c r="Z2184" s="3">
        <v>1.4059999999999999</v>
      </c>
      <c r="AA2184" t="s">
        <v>290</v>
      </c>
      <c r="AB2184" t="s">
        <v>13392</v>
      </c>
      <c r="AC2184" s="6" t="s">
        <v>13393</v>
      </c>
      <c r="AD2184" s="3">
        <f t="shared" si="272"/>
        <v>17.41</v>
      </c>
      <c r="AE2184" s="4">
        <f t="shared" si="273"/>
        <v>213</v>
      </c>
      <c r="AF2184" s="4">
        <f t="shared" si="274"/>
        <v>1</v>
      </c>
      <c r="AG2184" s="4">
        <f t="shared" si="275"/>
        <v>120</v>
      </c>
      <c r="AH2184" t="str">
        <f t="shared" si="276"/>
        <v>boss-vault</v>
      </c>
      <c r="AI2184" t="b">
        <f t="shared" si="277"/>
        <v>1</v>
      </c>
      <c r="AJ2184" t="str">
        <f t="shared" si="278"/>
        <v>ok</v>
      </c>
      <c r="AK2184" t="s">
        <v>13394</v>
      </c>
      <c r="AM2184" s="2">
        <v>46138</v>
      </c>
      <c r="AN2184" t="b">
        <f t="shared" si="279"/>
        <v>1</v>
      </c>
    </row>
    <row r="2185" spans="1:40" ht="43.2" x14ac:dyDescent="0.3">
      <c r="A2185" t="s">
        <v>13395</v>
      </c>
      <c r="B2185" t="s">
        <v>13396</v>
      </c>
      <c r="C2185" s="6" t="s">
        <v>13397</v>
      </c>
      <c r="D2185" t="s">
        <v>63</v>
      </c>
      <c r="E2185" s="4">
        <v>15</v>
      </c>
      <c r="F2185" t="b">
        <v>1</v>
      </c>
      <c r="G2185" s="4">
        <v>1992</v>
      </c>
      <c r="H2185" s="3">
        <v>0</v>
      </c>
      <c r="I2185" s="3">
        <v>2</v>
      </c>
      <c r="J2185" s="3">
        <v>0</v>
      </c>
      <c r="K2185" s="3">
        <v>0</v>
      </c>
      <c r="L2185" s="3">
        <v>0</v>
      </c>
      <c r="M2185" s="3">
        <v>0</v>
      </c>
      <c r="N2185" s="3">
        <v>0</v>
      </c>
      <c r="O2185" s="3">
        <v>0.75</v>
      </c>
      <c r="P2185" s="4">
        <v>8</v>
      </c>
      <c r="Q2185" s="4">
        <v>9</v>
      </c>
      <c r="R2185" t="b">
        <v>0</v>
      </c>
      <c r="S2185" t="b">
        <v>0</v>
      </c>
      <c r="T2185" t="b">
        <v>0</v>
      </c>
      <c r="U2185" t="b">
        <v>0</v>
      </c>
      <c r="V2185" t="b">
        <v>1</v>
      </c>
      <c r="W2185" t="s">
        <v>54</v>
      </c>
      <c r="X2185" t="s">
        <v>101</v>
      </c>
      <c r="Y2185" t="s">
        <v>66</v>
      </c>
      <c r="Z2185" s="3">
        <v>2.238</v>
      </c>
      <c r="AA2185" t="s">
        <v>422</v>
      </c>
      <c r="AB2185" t="s">
        <v>13398</v>
      </c>
      <c r="AC2185" s="6" t="s">
        <v>13399</v>
      </c>
      <c r="AD2185" s="3">
        <f t="shared" si="272"/>
        <v>5.5</v>
      </c>
      <c r="AE2185" s="4">
        <f t="shared" si="273"/>
        <v>18</v>
      </c>
      <c r="AF2185" s="4">
        <f t="shared" si="274"/>
        <v>2</v>
      </c>
      <c r="AG2185" s="4">
        <f t="shared" si="275"/>
        <v>119</v>
      </c>
      <c r="AH2185" t="str">
        <f t="shared" si="276"/>
        <v>standard</v>
      </c>
      <c r="AI2185" t="b">
        <f t="shared" si="277"/>
        <v>0</v>
      </c>
      <c r="AJ2185" t="str">
        <f t="shared" si="278"/>
        <v>ok</v>
      </c>
      <c r="AK2185" t="s">
        <v>13400</v>
      </c>
      <c r="AM2185" s="2">
        <v>46036</v>
      </c>
      <c r="AN2185" t="b">
        <f t="shared" si="279"/>
        <v>1</v>
      </c>
    </row>
    <row r="2186" spans="1:40" ht="43.2" x14ac:dyDescent="0.3">
      <c r="A2186" t="s">
        <v>13401</v>
      </c>
      <c r="B2186" t="s">
        <v>13402</v>
      </c>
      <c r="C2186" s="6" t="s">
        <v>13403</v>
      </c>
      <c r="D2186" t="s">
        <v>63</v>
      </c>
      <c r="E2186" s="4">
        <v>19</v>
      </c>
      <c r="F2186" t="b">
        <v>1</v>
      </c>
      <c r="G2186" s="4">
        <v>113</v>
      </c>
      <c r="H2186" s="3">
        <v>0.42</v>
      </c>
      <c r="I2186" s="3">
        <v>1</v>
      </c>
      <c r="J2186" s="3">
        <v>0</v>
      </c>
      <c r="K2186" s="3">
        <v>0</v>
      </c>
      <c r="L2186" s="3">
        <v>0</v>
      </c>
      <c r="M2186" s="3">
        <v>-0.21</v>
      </c>
      <c r="N2186" s="3">
        <v>0</v>
      </c>
      <c r="O2186" s="3">
        <v>0</v>
      </c>
      <c r="P2186" s="4">
        <v>9</v>
      </c>
      <c r="Q2186" s="4">
        <v>10</v>
      </c>
      <c r="R2186" t="b">
        <v>1</v>
      </c>
      <c r="S2186" t="b">
        <v>0</v>
      </c>
      <c r="T2186" t="b">
        <v>0</v>
      </c>
      <c r="U2186" t="b">
        <v>1</v>
      </c>
      <c r="V2186" t="b">
        <v>1</v>
      </c>
      <c r="W2186" t="s">
        <v>44</v>
      </c>
      <c r="X2186" t="s">
        <v>45</v>
      </c>
      <c r="Y2186" t="s">
        <v>46</v>
      </c>
      <c r="Z2186" s="3">
        <v>1.548</v>
      </c>
      <c r="AA2186" t="s">
        <v>47</v>
      </c>
      <c r="AB2186" t="s">
        <v>13404</v>
      </c>
      <c r="AC2186" s="6" t="s">
        <v>13405</v>
      </c>
      <c r="AD2186" s="3">
        <f t="shared" si="272"/>
        <v>6.28</v>
      </c>
      <c r="AE2186" s="4">
        <f t="shared" si="273"/>
        <v>26</v>
      </c>
      <c r="AF2186" s="4">
        <f t="shared" si="274"/>
        <v>2</v>
      </c>
      <c r="AG2186" s="4">
        <f t="shared" si="275"/>
        <v>112</v>
      </c>
      <c r="AH2186" t="str">
        <f t="shared" si="276"/>
        <v>standard</v>
      </c>
      <c r="AI2186" t="b">
        <f t="shared" si="277"/>
        <v>1</v>
      </c>
      <c r="AJ2186" t="str">
        <f t="shared" si="278"/>
        <v>ok</v>
      </c>
      <c r="AK2186" t="s">
        <v>13406</v>
      </c>
      <c r="AM2186" s="2">
        <v>46164</v>
      </c>
      <c r="AN2186" t="b">
        <f t="shared" si="279"/>
        <v>1</v>
      </c>
    </row>
    <row r="2187" spans="1:40" ht="43.2" x14ac:dyDescent="0.3">
      <c r="A2187" t="s">
        <v>13407</v>
      </c>
      <c r="B2187" t="s">
        <v>13408</v>
      </c>
      <c r="C2187" s="6" t="s">
        <v>13409</v>
      </c>
      <c r="D2187" t="s">
        <v>43</v>
      </c>
      <c r="E2187" s="4">
        <v>29</v>
      </c>
      <c r="F2187" t="b">
        <v>1</v>
      </c>
      <c r="G2187" s="4">
        <v>1065</v>
      </c>
      <c r="H2187" s="3">
        <v>1.54</v>
      </c>
      <c r="I2187" s="3">
        <v>0</v>
      </c>
      <c r="J2187" s="3">
        <v>-0.19</v>
      </c>
      <c r="K2187" s="3">
        <v>0</v>
      </c>
      <c r="L2187" s="3">
        <v>0.18</v>
      </c>
      <c r="M2187" s="3">
        <v>0.24</v>
      </c>
      <c r="N2187" s="3">
        <v>0</v>
      </c>
      <c r="O2187" s="3">
        <v>0</v>
      </c>
      <c r="P2187" s="4">
        <v>9</v>
      </c>
      <c r="Q2187" s="4">
        <v>10</v>
      </c>
      <c r="R2187" t="b">
        <v>1</v>
      </c>
      <c r="S2187" t="b">
        <v>0</v>
      </c>
      <c r="T2187" t="b">
        <v>0</v>
      </c>
      <c r="U2187" t="b">
        <v>0</v>
      </c>
      <c r="V2187" t="b">
        <v>0</v>
      </c>
      <c r="W2187" t="s">
        <v>138</v>
      </c>
      <c r="X2187" t="s">
        <v>149</v>
      </c>
      <c r="Y2187" t="s">
        <v>66</v>
      </c>
      <c r="Z2187" s="3">
        <v>0.19600000000000001</v>
      </c>
      <c r="AA2187" t="s">
        <v>360</v>
      </c>
      <c r="AB2187" t="s">
        <v>13410</v>
      </c>
      <c r="AC2187" s="6" t="s">
        <v>13411</v>
      </c>
      <c r="AD2187" s="3">
        <f t="shared" si="272"/>
        <v>15.73</v>
      </c>
      <c r="AE2187" s="4">
        <f t="shared" si="273"/>
        <v>49</v>
      </c>
      <c r="AF2187" s="4">
        <f t="shared" si="274"/>
        <v>2</v>
      </c>
      <c r="AG2187" s="4">
        <f t="shared" si="275"/>
        <v>117</v>
      </c>
      <c r="AH2187" t="str">
        <f t="shared" si="276"/>
        <v>rare-chest</v>
      </c>
      <c r="AI2187" t="b">
        <f t="shared" si="277"/>
        <v>1</v>
      </c>
      <c r="AJ2187" t="str">
        <f t="shared" si="278"/>
        <v>ok</v>
      </c>
      <c r="AK2187" t="s">
        <v>13412</v>
      </c>
      <c r="AM2187" s="2">
        <v>46118</v>
      </c>
      <c r="AN2187" t="b">
        <f t="shared" si="279"/>
        <v>1</v>
      </c>
    </row>
    <row r="2188" spans="1:40" ht="28.8" x14ac:dyDescent="0.3">
      <c r="A2188" t="s">
        <v>13413</v>
      </c>
      <c r="B2188" t="s">
        <v>2616</v>
      </c>
      <c r="C2188" s="6" t="s">
        <v>13414</v>
      </c>
      <c r="D2188" t="s">
        <v>119</v>
      </c>
      <c r="E2188" s="4">
        <v>42</v>
      </c>
      <c r="F2188" t="b">
        <v>0</v>
      </c>
      <c r="G2188" s="4">
        <v>1909</v>
      </c>
      <c r="H2188" s="3">
        <v>0</v>
      </c>
      <c r="I2188" s="3">
        <v>1</v>
      </c>
      <c r="J2188" s="3">
        <v>0</v>
      </c>
      <c r="K2188" s="3">
        <v>0</v>
      </c>
      <c r="L2188" s="3">
        <v>0</v>
      </c>
      <c r="M2188" s="3">
        <v>0.25</v>
      </c>
      <c r="N2188" s="3">
        <v>-1.84</v>
      </c>
      <c r="O2188" s="3">
        <v>0</v>
      </c>
      <c r="P2188" s="4">
        <v>8</v>
      </c>
      <c r="Q2188" s="4">
        <v>9</v>
      </c>
      <c r="R2188" t="b">
        <v>0</v>
      </c>
      <c r="S2188" t="b">
        <v>1</v>
      </c>
      <c r="T2188" t="b">
        <v>0</v>
      </c>
      <c r="U2188" t="b">
        <v>0</v>
      </c>
      <c r="V2188" t="b">
        <v>1</v>
      </c>
      <c r="W2188" t="s">
        <v>54</v>
      </c>
      <c r="X2188" t="s">
        <v>75</v>
      </c>
      <c r="Y2188" t="s">
        <v>74</v>
      </c>
      <c r="Z2188" s="3">
        <v>2.81</v>
      </c>
      <c r="AA2188" t="s">
        <v>56</v>
      </c>
      <c r="AB2188" t="s">
        <v>2618</v>
      </c>
      <c r="AC2188" s="6" t="s">
        <v>13415</v>
      </c>
      <c r="AD2188" s="3">
        <f t="shared" si="272"/>
        <v>9.68</v>
      </c>
      <c r="AE2188" s="4">
        <f t="shared" si="273"/>
        <v>58</v>
      </c>
      <c r="AF2188" s="4">
        <f t="shared" si="274"/>
        <v>2</v>
      </c>
      <c r="AG2188" s="4">
        <f t="shared" si="275"/>
        <v>110</v>
      </c>
      <c r="AH2188" t="str">
        <f t="shared" si="276"/>
        <v>standard</v>
      </c>
      <c r="AI2188" t="b">
        <f t="shared" si="277"/>
        <v>1</v>
      </c>
      <c r="AJ2188" t="str">
        <f t="shared" si="278"/>
        <v>review: multi-status synergy</v>
      </c>
      <c r="AK2188" t="s">
        <v>13416</v>
      </c>
      <c r="AM2188" s="2">
        <v>46113</v>
      </c>
      <c r="AN2188" t="b">
        <f t="shared" si="279"/>
        <v>1</v>
      </c>
    </row>
    <row r="2189" spans="1:40" ht="28.8" x14ac:dyDescent="0.3">
      <c r="A2189" t="s">
        <v>13417</v>
      </c>
      <c r="B2189" t="s">
        <v>6702</v>
      </c>
      <c r="C2189" s="6" t="s">
        <v>13418</v>
      </c>
      <c r="D2189" t="s">
        <v>74</v>
      </c>
      <c r="E2189" s="4">
        <v>31</v>
      </c>
      <c r="F2189" t="b">
        <v>1</v>
      </c>
      <c r="G2189" s="4">
        <v>139</v>
      </c>
      <c r="H2189" s="3">
        <v>0</v>
      </c>
      <c r="I2189" s="3">
        <v>-1</v>
      </c>
      <c r="J2189" s="3">
        <v>0</v>
      </c>
      <c r="K2189" s="3">
        <v>0</v>
      </c>
      <c r="L2189" s="3">
        <v>0</v>
      </c>
      <c r="M2189" s="3">
        <v>0.28999999999999998</v>
      </c>
      <c r="N2189" s="3">
        <v>3.21</v>
      </c>
      <c r="O2189" s="3">
        <v>0</v>
      </c>
      <c r="P2189" s="4">
        <v>6</v>
      </c>
      <c r="Q2189" s="4">
        <v>7</v>
      </c>
      <c r="R2189" t="b">
        <v>1</v>
      </c>
      <c r="S2189" t="b">
        <v>0</v>
      </c>
      <c r="T2189" t="b">
        <v>0</v>
      </c>
      <c r="U2189" t="b">
        <v>1</v>
      </c>
      <c r="V2189" t="b">
        <v>0</v>
      </c>
      <c r="W2189" t="s">
        <v>64</v>
      </c>
      <c r="X2189" t="s">
        <v>128</v>
      </c>
      <c r="Y2189" t="s">
        <v>331</v>
      </c>
      <c r="Z2189" s="3">
        <v>2.2130000000000001</v>
      </c>
      <c r="AA2189" t="s">
        <v>637</v>
      </c>
      <c r="AB2189" t="s">
        <v>6704</v>
      </c>
      <c r="AC2189" s="6" t="s">
        <v>13419</v>
      </c>
      <c r="AD2189" s="3">
        <f t="shared" si="272"/>
        <v>13.5</v>
      </c>
      <c r="AE2189" s="4">
        <f t="shared" si="273"/>
        <v>50</v>
      </c>
      <c r="AF2189" s="4">
        <f t="shared" si="274"/>
        <v>2</v>
      </c>
      <c r="AG2189" s="4">
        <f t="shared" si="275"/>
        <v>106</v>
      </c>
      <c r="AH2189" t="str">
        <f t="shared" si="276"/>
        <v>curse-room</v>
      </c>
      <c r="AI2189" t="b">
        <f t="shared" si="277"/>
        <v>1</v>
      </c>
      <c r="AJ2189" t="str">
        <f t="shared" si="278"/>
        <v>ok</v>
      </c>
      <c r="AK2189" t="s">
        <v>13420</v>
      </c>
      <c r="AL2189" t="s">
        <v>1926</v>
      </c>
      <c r="AM2189" s="2">
        <v>46039</v>
      </c>
      <c r="AN2189" t="b">
        <f t="shared" si="279"/>
        <v>1</v>
      </c>
    </row>
    <row r="2190" spans="1:40" ht="43.2" x14ac:dyDescent="0.3">
      <c r="A2190" t="s">
        <v>13421</v>
      </c>
      <c r="B2190" t="s">
        <v>13422</v>
      </c>
      <c r="C2190" s="6" t="s">
        <v>13423</v>
      </c>
      <c r="D2190" t="s">
        <v>63</v>
      </c>
      <c r="E2190" s="4">
        <v>13</v>
      </c>
      <c r="F2190" t="b">
        <v>1</v>
      </c>
      <c r="G2190" s="4">
        <v>811</v>
      </c>
      <c r="H2190" s="3">
        <v>0</v>
      </c>
      <c r="I2190" s="3">
        <v>1</v>
      </c>
      <c r="J2190" s="3">
        <v>0.48</v>
      </c>
      <c r="K2190" s="3">
        <v>0</v>
      </c>
      <c r="L2190" s="3">
        <v>0.56999999999999995</v>
      </c>
      <c r="M2190" s="3">
        <v>0</v>
      </c>
      <c r="N2190" s="3">
        <v>0</v>
      </c>
      <c r="O2190" s="3">
        <v>0.63</v>
      </c>
      <c r="P2190" s="4">
        <v>9</v>
      </c>
      <c r="Q2190" s="4">
        <v>9</v>
      </c>
      <c r="R2190" t="b">
        <v>0</v>
      </c>
      <c r="S2190" t="b">
        <v>0</v>
      </c>
      <c r="T2190" t="b">
        <v>1</v>
      </c>
      <c r="U2190" t="b">
        <v>1</v>
      </c>
      <c r="V2190" t="b">
        <v>1</v>
      </c>
      <c r="W2190" t="s">
        <v>148</v>
      </c>
      <c r="X2190" t="s">
        <v>45</v>
      </c>
      <c r="Y2190" t="s">
        <v>331</v>
      </c>
      <c r="Z2190" s="3">
        <v>2.58</v>
      </c>
      <c r="AA2190" t="s">
        <v>932</v>
      </c>
      <c r="AB2190" t="s">
        <v>13424</v>
      </c>
      <c r="AC2190" s="6" t="s">
        <v>13425</v>
      </c>
      <c r="AD2190" s="3">
        <f t="shared" si="272"/>
        <v>6.34</v>
      </c>
      <c r="AE2190" s="4">
        <f t="shared" si="273"/>
        <v>20</v>
      </c>
      <c r="AF2190" s="4">
        <f t="shared" si="274"/>
        <v>1</v>
      </c>
      <c r="AG2190" s="4">
        <f t="shared" si="275"/>
        <v>111</v>
      </c>
      <c r="AH2190" t="str">
        <f t="shared" si="276"/>
        <v>standard</v>
      </c>
      <c r="AI2190" t="b">
        <f t="shared" si="277"/>
        <v>0</v>
      </c>
      <c r="AJ2190" t="str">
        <f t="shared" si="278"/>
        <v>ok</v>
      </c>
      <c r="AK2190" t="s">
        <v>13426</v>
      </c>
      <c r="AL2190" t="s">
        <v>1298</v>
      </c>
      <c r="AM2190" s="2">
        <v>46118</v>
      </c>
      <c r="AN2190" t="b">
        <f t="shared" si="279"/>
        <v>1</v>
      </c>
    </row>
    <row r="2191" spans="1:40" ht="43.2" x14ac:dyDescent="0.3">
      <c r="A2191" t="s">
        <v>13427</v>
      </c>
      <c r="B2191" t="s">
        <v>13428</v>
      </c>
      <c r="C2191" s="6" t="s">
        <v>13429</v>
      </c>
      <c r="D2191" t="s">
        <v>63</v>
      </c>
      <c r="E2191" s="4">
        <v>19</v>
      </c>
      <c r="F2191" t="b">
        <v>1</v>
      </c>
      <c r="G2191" s="4">
        <v>863</v>
      </c>
      <c r="H2191" s="3">
        <v>0</v>
      </c>
      <c r="I2191" s="3">
        <v>1</v>
      </c>
      <c r="J2191" s="3">
        <v>0</v>
      </c>
      <c r="K2191" s="3">
        <v>0</v>
      </c>
      <c r="L2191" s="3">
        <v>0</v>
      </c>
      <c r="M2191" s="3">
        <v>0.44</v>
      </c>
      <c r="N2191" s="3">
        <v>-0.46</v>
      </c>
      <c r="O2191" s="3">
        <v>0</v>
      </c>
      <c r="P2191" s="4">
        <v>5</v>
      </c>
      <c r="Q2191" s="4">
        <v>9</v>
      </c>
      <c r="R2191" t="b">
        <v>1</v>
      </c>
      <c r="S2191" t="b">
        <v>1</v>
      </c>
      <c r="T2191" t="b">
        <v>0</v>
      </c>
      <c r="U2191" t="b">
        <v>1</v>
      </c>
      <c r="V2191" t="b">
        <v>0</v>
      </c>
      <c r="W2191" t="s">
        <v>44</v>
      </c>
      <c r="X2191" t="s">
        <v>128</v>
      </c>
      <c r="Y2191" t="s">
        <v>66</v>
      </c>
      <c r="Z2191" s="3">
        <v>3.306</v>
      </c>
      <c r="AA2191" t="s">
        <v>848</v>
      </c>
      <c r="AB2191" t="s">
        <v>13430</v>
      </c>
      <c r="AC2191" s="6" t="s">
        <v>13431</v>
      </c>
      <c r="AD2191" s="3">
        <f t="shared" si="272"/>
        <v>4.3</v>
      </c>
      <c r="AE2191" s="4">
        <f t="shared" si="273"/>
        <v>24</v>
      </c>
      <c r="AF2191" s="4">
        <f t="shared" si="274"/>
        <v>5</v>
      </c>
      <c r="AG2191" s="4">
        <f t="shared" si="275"/>
        <v>111</v>
      </c>
      <c r="AH2191" t="str">
        <f t="shared" si="276"/>
        <v>standard</v>
      </c>
      <c r="AI2191" t="b">
        <f t="shared" si="277"/>
        <v>1</v>
      </c>
      <c r="AJ2191" t="str">
        <f t="shared" si="278"/>
        <v>ok</v>
      </c>
      <c r="AK2191" t="s">
        <v>13432</v>
      </c>
      <c r="AL2191" t="s">
        <v>8178</v>
      </c>
      <c r="AM2191" s="2">
        <v>46076</v>
      </c>
      <c r="AN2191" t="b">
        <f t="shared" si="279"/>
        <v>1</v>
      </c>
    </row>
    <row r="2192" spans="1:40" ht="43.2" x14ac:dyDescent="0.3">
      <c r="A2192" t="s">
        <v>13433</v>
      </c>
      <c r="B2192" t="s">
        <v>13434</v>
      </c>
      <c r="C2192" s="6" t="s">
        <v>13435</v>
      </c>
      <c r="D2192" t="s">
        <v>63</v>
      </c>
      <c r="E2192" s="4">
        <v>11</v>
      </c>
      <c r="F2192" t="b">
        <v>1</v>
      </c>
      <c r="G2192" s="4">
        <v>1733</v>
      </c>
      <c r="H2192" s="3">
        <v>0</v>
      </c>
      <c r="I2192" s="3">
        <v>0</v>
      </c>
      <c r="J2192" s="3">
        <v>0.09</v>
      </c>
      <c r="K2192" s="3">
        <v>-0.23</v>
      </c>
      <c r="L2192" s="3">
        <v>0</v>
      </c>
      <c r="M2192" s="3">
        <v>-0.12</v>
      </c>
      <c r="N2192" s="3">
        <v>0</v>
      </c>
      <c r="O2192" s="3">
        <v>-0.39</v>
      </c>
      <c r="P2192" s="4">
        <v>9</v>
      </c>
      <c r="Q2192" s="4">
        <v>9</v>
      </c>
      <c r="R2192" t="b">
        <v>1</v>
      </c>
      <c r="S2192" t="b">
        <v>0</v>
      </c>
      <c r="T2192" t="b">
        <v>1</v>
      </c>
      <c r="U2192" t="b">
        <v>0</v>
      </c>
      <c r="V2192" t="b">
        <v>1</v>
      </c>
      <c r="W2192" t="s">
        <v>111</v>
      </c>
      <c r="X2192" t="s">
        <v>45</v>
      </c>
      <c r="Y2192" t="s">
        <v>331</v>
      </c>
      <c r="Z2192" s="3">
        <v>2.7650000000000001</v>
      </c>
      <c r="AA2192" t="s">
        <v>223</v>
      </c>
      <c r="AB2192" t="s">
        <v>13436</v>
      </c>
      <c r="AC2192" s="6" t="s">
        <v>13437</v>
      </c>
      <c r="AD2192" s="3">
        <f t="shared" si="272"/>
        <v>2.75</v>
      </c>
      <c r="AE2192" s="4">
        <f t="shared" si="273"/>
        <v>18</v>
      </c>
      <c r="AF2192" s="4">
        <f t="shared" si="274"/>
        <v>1</v>
      </c>
      <c r="AG2192" s="4">
        <f t="shared" si="275"/>
        <v>110</v>
      </c>
      <c r="AH2192" t="str">
        <f t="shared" si="276"/>
        <v>standard</v>
      </c>
      <c r="AI2192" t="b">
        <f t="shared" si="277"/>
        <v>1</v>
      </c>
      <c r="AJ2192" t="str">
        <f t="shared" si="278"/>
        <v>ok</v>
      </c>
      <c r="AK2192" t="s">
        <v>13438</v>
      </c>
      <c r="AM2192" s="2">
        <v>46204</v>
      </c>
      <c r="AN2192" t="b">
        <f t="shared" si="279"/>
        <v>1</v>
      </c>
    </row>
    <row r="2193" spans="1:40" ht="28.8" x14ac:dyDescent="0.3">
      <c r="A2193" t="s">
        <v>13439</v>
      </c>
      <c r="B2193" t="s">
        <v>13440</v>
      </c>
      <c r="C2193" s="6" t="s">
        <v>13441</v>
      </c>
      <c r="D2193" t="s">
        <v>178</v>
      </c>
      <c r="E2193" s="4">
        <v>77</v>
      </c>
      <c r="F2193" t="b">
        <v>0</v>
      </c>
      <c r="G2193" s="4">
        <v>44</v>
      </c>
      <c r="H2193" s="3">
        <v>1.23</v>
      </c>
      <c r="I2193" s="3">
        <v>0</v>
      </c>
      <c r="J2193" s="3">
        <v>0.19</v>
      </c>
      <c r="K2193" s="3">
        <v>0</v>
      </c>
      <c r="L2193" s="3">
        <v>-0.12</v>
      </c>
      <c r="M2193" s="3">
        <v>0.08</v>
      </c>
      <c r="N2193" s="3">
        <v>0</v>
      </c>
      <c r="O2193" s="3">
        <v>0</v>
      </c>
      <c r="P2193" s="4">
        <v>4</v>
      </c>
      <c r="Q2193" s="4">
        <v>8</v>
      </c>
      <c r="R2193" t="b">
        <v>0</v>
      </c>
      <c r="S2193" t="b">
        <v>1</v>
      </c>
      <c r="T2193" t="b">
        <v>1</v>
      </c>
      <c r="U2193" t="b">
        <v>0</v>
      </c>
      <c r="V2193" t="b">
        <v>0</v>
      </c>
      <c r="W2193" t="s">
        <v>44</v>
      </c>
      <c r="X2193" t="s">
        <v>101</v>
      </c>
      <c r="Y2193" t="s">
        <v>331</v>
      </c>
      <c r="Z2193" s="3">
        <v>2.323</v>
      </c>
      <c r="AA2193" t="s">
        <v>6298</v>
      </c>
      <c r="AB2193" t="s">
        <v>13442</v>
      </c>
      <c r="AC2193" s="6" t="s">
        <v>13443</v>
      </c>
      <c r="AD2193" s="3">
        <f t="shared" si="272"/>
        <v>17.809999999999999</v>
      </c>
      <c r="AE2193" s="4">
        <f t="shared" si="273"/>
        <v>136</v>
      </c>
      <c r="AF2193" s="4">
        <f t="shared" si="274"/>
        <v>5</v>
      </c>
      <c r="AG2193" s="4">
        <f t="shared" si="275"/>
        <v>111</v>
      </c>
      <c r="AH2193" t="str">
        <f t="shared" si="276"/>
        <v>rare-chest</v>
      </c>
      <c r="AI2193" t="b">
        <f t="shared" si="277"/>
        <v>1</v>
      </c>
      <c r="AJ2193" t="str">
        <f t="shared" si="278"/>
        <v>ok</v>
      </c>
      <c r="AK2193" t="s">
        <v>13444</v>
      </c>
      <c r="AL2193" t="s">
        <v>6992</v>
      </c>
      <c r="AM2193" s="2">
        <v>46133</v>
      </c>
      <c r="AN2193" t="b">
        <f t="shared" si="279"/>
        <v>1</v>
      </c>
    </row>
    <row r="2194" spans="1:40" ht="43.2" x14ac:dyDescent="0.3">
      <c r="A2194" t="s">
        <v>13445</v>
      </c>
      <c r="B2194" t="s">
        <v>13446</v>
      </c>
      <c r="C2194" s="6" t="s">
        <v>13447</v>
      </c>
      <c r="D2194" t="s">
        <v>119</v>
      </c>
      <c r="E2194" s="4">
        <v>70</v>
      </c>
      <c r="F2194" t="b">
        <v>0</v>
      </c>
      <c r="G2194" s="4">
        <v>1140</v>
      </c>
      <c r="H2194" s="3">
        <v>0</v>
      </c>
      <c r="I2194" s="3">
        <v>1</v>
      </c>
      <c r="J2194" s="3">
        <v>0</v>
      </c>
      <c r="K2194" s="3">
        <v>0</v>
      </c>
      <c r="L2194" s="3">
        <v>0</v>
      </c>
      <c r="M2194" s="3">
        <v>0</v>
      </c>
      <c r="N2194" s="3">
        <v>0</v>
      </c>
      <c r="O2194" s="3">
        <v>0</v>
      </c>
      <c r="P2194" s="4">
        <v>5</v>
      </c>
      <c r="Q2194" s="4">
        <v>9</v>
      </c>
      <c r="R2194" t="b">
        <v>1</v>
      </c>
      <c r="S2194" t="b">
        <v>1</v>
      </c>
      <c r="T2194" t="b">
        <v>1</v>
      </c>
      <c r="U2194" t="b">
        <v>0</v>
      </c>
      <c r="V2194" t="b">
        <v>1</v>
      </c>
      <c r="W2194" t="s">
        <v>111</v>
      </c>
      <c r="X2194" t="s">
        <v>65</v>
      </c>
      <c r="Y2194" t="s">
        <v>46</v>
      </c>
      <c r="Z2194" s="3">
        <v>3.4630000000000001</v>
      </c>
      <c r="AA2194" t="s">
        <v>230</v>
      </c>
      <c r="AB2194" t="s">
        <v>13448</v>
      </c>
      <c r="AC2194" s="6" t="s">
        <v>13449</v>
      </c>
      <c r="AD2194" s="3">
        <f t="shared" si="272"/>
        <v>5.5</v>
      </c>
      <c r="AE2194" s="4">
        <f t="shared" si="273"/>
        <v>91</v>
      </c>
      <c r="AF2194" s="4">
        <f t="shared" si="274"/>
        <v>5</v>
      </c>
      <c r="AG2194" s="4">
        <f t="shared" si="275"/>
        <v>113</v>
      </c>
      <c r="AH2194" t="str">
        <f t="shared" si="276"/>
        <v>standard</v>
      </c>
      <c r="AI2194" t="b">
        <f t="shared" si="277"/>
        <v>0</v>
      </c>
      <c r="AJ2194" t="str">
        <f t="shared" si="278"/>
        <v>review: multi-status synergy</v>
      </c>
      <c r="AK2194" t="s">
        <v>13450</v>
      </c>
      <c r="AM2194" s="2">
        <v>46094</v>
      </c>
      <c r="AN2194" t="b">
        <f t="shared" si="279"/>
        <v>1</v>
      </c>
    </row>
    <row r="2195" spans="1:40" ht="43.2" x14ac:dyDescent="0.3">
      <c r="A2195" t="s">
        <v>13451</v>
      </c>
      <c r="B2195" t="s">
        <v>13452</v>
      </c>
      <c r="C2195" s="6" t="s">
        <v>13453</v>
      </c>
      <c r="D2195" t="s">
        <v>119</v>
      </c>
      <c r="E2195" s="4">
        <v>49</v>
      </c>
      <c r="F2195" t="b">
        <v>1</v>
      </c>
      <c r="G2195" s="4">
        <v>1905</v>
      </c>
      <c r="H2195" s="3">
        <v>0</v>
      </c>
      <c r="I2195" s="3">
        <v>0</v>
      </c>
      <c r="J2195" s="3">
        <v>0</v>
      </c>
      <c r="K2195" s="3">
        <v>0</v>
      </c>
      <c r="L2195" s="3">
        <v>0</v>
      </c>
      <c r="M2195" s="3">
        <v>0</v>
      </c>
      <c r="N2195" s="3">
        <v>0</v>
      </c>
      <c r="O2195" s="3">
        <v>0</v>
      </c>
      <c r="P2195" s="4">
        <v>6</v>
      </c>
      <c r="Q2195" s="4">
        <v>7</v>
      </c>
      <c r="R2195" t="b">
        <v>1</v>
      </c>
      <c r="S2195" t="b">
        <v>0</v>
      </c>
      <c r="T2195" t="b">
        <v>0</v>
      </c>
      <c r="U2195" t="b">
        <v>1</v>
      </c>
      <c r="V2195" t="b">
        <v>0</v>
      </c>
      <c r="W2195" t="s">
        <v>100</v>
      </c>
      <c r="X2195" t="s">
        <v>65</v>
      </c>
      <c r="Y2195" t="s">
        <v>331</v>
      </c>
      <c r="Z2195" s="3">
        <v>1.4159999999999999</v>
      </c>
      <c r="AA2195" t="s">
        <v>312</v>
      </c>
      <c r="AB2195" t="s">
        <v>13454</v>
      </c>
      <c r="AC2195" s="6" t="s">
        <v>13455</v>
      </c>
      <c r="AD2195" s="3">
        <f t="shared" si="272"/>
        <v>4</v>
      </c>
      <c r="AE2195" s="4">
        <f t="shared" si="273"/>
        <v>59</v>
      </c>
      <c r="AF2195" s="4">
        <f t="shared" si="274"/>
        <v>2</v>
      </c>
      <c r="AG2195" s="4">
        <f t="shared" si="275"/>
        <v>118</v>
      </c>
      <c r="AH2195" t="str">
        <f t="shared" si="276"/>
        <v>standard</v>
      </c>
      <c r="AI2195" t="b">
        <f t="shared" si="277"/>
        <v>0</v>
      </c>
      <c r="AJ2195" t="str">
        <f t="shared" si="278"/>
        <v>ok</v>
      </c>
      <c r="AK2195" t="s">
        <v>13456</v>
      </c>
      <c r="AM2195" s="2">
        <v>46188</v>
      </c>
      <c r="AN2195" t="b">
        <f t="shared" si="279"/>
        <v>1</v>
      </c>
    </row>
    <row r="2196" spans="1:40" ht="43.2" x14ac:dyDescent="0.3">
      <c r="A2196" t="s">
        <v>13457</v>
      </c>
      <c r="B2196" t="s">
        <v>13458</v>
      </c>
      <c r="C2196" s="6" t="s">
        <v>13459</v>
      </c>
      <c r="D2196" t="s">
        <v>63</v>
      </c>
      <c r="E2196" s="4">
        <v>28</v>
      </c>
      <c r="F2196" t="b">
        <v>1</v>
      </c>
      <c r="G2196" s="4">
        <v>1008</v>
      </c>
      <c r="H2196" s="3">
        <v>0</v>
      </c>
      <c r="I2196" s="3">
        <v>2</v>
      </c>
      <c r="J2196" s="3">
        <v>0</v>
      </c>
      <c r="K2196" s="3">
        <v>1.01</v>
      </c>
      <c r="L2196" s="3">
        <v>0</v>
      </c>
      <c r="M2196" s="3">
        <v>0</v>
      </c>
      <c r="N2196" s="3">
        <v>0</v>
      </c>
      <c r="O2196" s="3">
        <v>0</v>
      </c>
      <c r="P2196" s="4">
        <v>2</v>
      </c>
      <c r="Q2196" s="4">
        <v>7</v>
      </c>
      <c r="R2196" t="b">
        <v>0</v>
      </c>
      <c r="S2196" t="b">
        <v>1</v>
      </c>
      <c r="T2196" t="b">
        <v>0</v>
      </c>
      <c r="U2196" t="b">
        <v>0</v>
      </c>
      <c r="V2196" t="b">
        <v>0</v>
      </c>
      <c r="W2196" t="s">
        <v>64</v>
      </c>
      <c r="X2196" t="s">
        <v>55</v>
      </c>
      <c r="Y2196" t="s">
        <v>66</v>
      </c>
      <c r="Z2196" s="3">
        <v>3.161</v>
      </c>
      <c r="AA2196" t="s">
        <v>67</v>
      </c>
      <c r="AB2196" t="s">
        <v>13460</v>
      </c>
      <c r="AC2196" s="6" t="s">
        <v>13461</v>
      </c>
      <c r="AD2196" s="3">
        <f t="shared" si="272"/>
        <v>6.02</v>
      </c>
      <c r="AE2196" s="4">
        <f t="shared" si="273"/>
        <v>35</v>
      </c>
      <c r="AF2196" s="4">
        <f t="shared" si="274"/>
        <v>6</v>
      </c>
      <c r="AG2196" s="4">
        <f t="shared" si="275"/>
        <v>114</v>
      </c>
      <c r="AH2196" t="str">
        <f t="shared" si="276"/>
        <v>standard</v>
      </c>
      <c r="AI2196" t="b">
        <f t="shared" si="277"/>
        <v>0</v>
      </c>
      <c r="AJ2196" t="str">
        <f t="shared" si="278"/>
        <v>ok</v>
      </c>
      <c r="AK2196" t="s">
        <v>13462</v>
      </c>
      <c r="AL2196" t="s">
        <v>2444</v>
      </c>
      <c r="AM2196" s="2">
        <v>46176</v>
      </c>
      <c r="AN2196" t="b">
        <f t="shared" si="279"/>
        <v>1</v>
      </c>
    </row>
    <row r="2197" spans="1:40" ht="43.2" x14ac:dyDescent="0.3">
      <c r="A2197" t="s">
        <v>13463</v>
      </c>
      <c r="B2197" t="s">
        <v>13464</v>
      </c>
      <c r="C2197" s="6" t="s">
        <v>13465</v>
      </c>
      <c r="D2197" t="s">
        <v>119</v>
      </c>
      <c r="E2197" s="4">
        <v>58</v>
      </c>
      <c r="F2197" t="b">
        <v>1</v>
      </c>
      <c r="G2197" s="4">
        <v>1938</v>
      </c>
      <c r="H2197" s="3">
        <v>0.71</v>
      </c>
      <c r="I2197" s="3">
        <v>1</v>
      </c>
      <c r="J2197" s="3">
        <v>0.43</v>
      </c>
      <c r="K2197" s="3">
        <v>0</v>
      </c>
      <c r="L2197" s="3">
        <v>0</v>
      </c>
      <c r="M2197" s="3">
        <v>0</v>
      </c>
      <c r="N2197" s="3">
        <v>0</v>
      </c>
      <c r="O2197" s="3">
        <v>0.83</v>
      </c>
      <c r="P2197" s="4">
        <v>9</v>
      </c>
      <c r="Q2197" s="4">
        <v>10</v>
      </c>
      <c r="R2197" t="b">
        <v>0</v>
      </c>
      <c r="S2197" t="b">
        <v>0</v>
      </c>
      <c r="T2197" t="b">
        <v>1</v>
      </c>
      <c r="U2197" t="b">
        <v>1</v>
      </c>
      <c r="V2197" t="b">
        <v>1</v>
      </c>
      <c r="W2197" t="s">
        <v>127</v>
      </c>
      <c r="X2197" t="s">
        <v>75</v>
      </c>
      <c r="Y2197" t="s">
        <v>222</v>
      </c>
      <c r="Z2197" s="3">
        <v>1.478</v>
      </c>
      <c r="AA2197" t="s">
        <v>171</v>
      </c>
      <c r="AB2197" t="s">
        <v>13466</v>
      </c>
      <c r="AC2197" s="6" t="s">
        <v>13467</v>
      </c>
      <c r="AD2197" s="3">
        <f t="shared" si="272"/>
        <v>14.13</v>
      </c>
      <c r="AE2197" s="4">
        <f t="shared" si="273"/>
        <v>95</v>
      </c>
      <c r="AF2197" s="4">
        <f t="shared" si="274"/>
        <v>2</v>
      </c>
      <c r="AG2197" s="4">
        <f t="shared" si="275"/>
        <v>119</v>
      </c>
      <c r="AH2197" t="str">
        <f t="shared" si="276"/>
        <v>rare-chest</v>
      </c>
      <c r="AI2197" t="b">
        <f t="shared" si="277"/>
        <v>0</v>
      </c>
      <c r="AJ2197" t="str">
        <f t="shared" si="278"/>
        <v>ok</v>
      </c>
      <c r="AK2197" t="s">
        <v>13468</v>
      </c>
      <c r="AM2197" s="2">
        <v>46025</v>
      </c>
      <c r="AN2197" t="b">
        <f t="shared" si="279"/>
        <v>1</v>
      </c>
    </row>
    <row r="2198" spans="1:40" ht="43.2" x14ac:dyDescent="0.3">
      <c r="A2198" t="s">
        <v>13469</v>
      </c>
      <c r="B2198" t="s">
        <v>13470</v>
      </c>
      <c r="C2198" s="6" t="s">
        <v>13471</v>
      </c>
      <c r="D2198" t="s">
        <v>43</v>
      </c>
      <c r="E2198" s="4">
        <v>29</v>
      </c>
      <c r="F2198" t="b">
        <v>1</v>
      </c>
      <c r="G2198" s="4">
        <v>1239</v>
      </c>
      <c r="H2198" s="3">
        <v>0</v>
      </c>
      <c r="I2198" s="3">
        <v>1</v>
      </c>
      <c r="J2198" s="3">
        <v>-0.25</v>
      </c>
      <c r="K2198" s="3">
        <v>-0.1</v>
      </c>
      <c r="L2198" s="3">
        <v>0</v>
      </c>
      <c r="M2198" s="3">
        <v>0.39</v>
      </c>
      <c r="N2198" s="3">
        <v>0</v>
      </c>
      <c r="O2198" s="3">
        <v>0.45</v>
      </c>
      <c r="P2198" s="4">
        <v>3</v>
      </c>
      <c r="Q2198" s="4">
        <v>3</v>
      </c>
      <c r="R2198" t="b">
        <v>0</v>
      </c>
      <c r="S2198" t="b">
        <v>0</v>
      </c>
      <c r="T2198" t="b">
        <v>0</v>
      </c>
      <c r="U2198" t="b">
        <v>0</v>
      </c>
      <c r="V2198" t="b">
        <v>0</v>
      </c>
      <c r="W2198" t="s">
        <v>148</v>
      </c>
      <c r="X2198" t="s">
        <v>101</v>
      </c>
      <c r="Y2198" t="s">
        <v>331</v>
      </c>
      <c r="Z2198" s="3">
        <v>1.1539999999999999</v>
      </c>
      <c r="AA2198" t="s">
        <v>179</v>
      </c>
      <c r="AB2198" t="s">
        <v>13472</v>
      </c>
      <c r="AC2198" s="6" t="s">
        <v>13473</v>
      </c>
      <c r="AD2198" s="3">
        <f t="shared" si="272"/>
        <v>6.13</v>
      </c>
      <c r="AE2198" s="4">
        <f t="shared" si="273"/>
        <v>36</v>
      </c>
      <c r="AF2198" s="4">
        <f t="shared" si="274"/>
        <v>1</v>
      </c>
      <c r="AG2198" s="4">
        <f t="shared" si="275"/>
        <v>114</v>
      </c>
      <c r="AH2198" t="str">
        <f t="shared" si="276"/>
        <v>standard</v>
      </c>
      <c r="AI2198" t="b">
        <f t="shared" si="277"/>
        <v>1</v>
      </c>
      <c r="AJ2198" t="str">
        <f t="shared" si="278"/>
        <v>ok</v>
      </c>
      <c r="AK2198" t="s">
        <v>13474</v>
      </c>
      <c r="AL2198" t="s">
        <v>11877</v>
      </c>
      <c r="AM2198" s="2">
        <v>46033</v>
      </c>
      <c r="AN2198" t="b">
        <f t="shared" si="279"/>
        <v>1</v>
      </c>
    </row>
    <row r="2199" spans="1:40" ht="43.2" x14ac:dyDescent="0.3">
      <c r="A2199" t="s">
        <v>13475</v>
      </c>
      <c r="B2199" t="s">
        <v>13476</v>
      </c>
      <c r="C2199" s="6" t="s">
        <v>13477</v>
      </c>
      <c r="D2199" t="s">
        <v>63</v>
      </c>
      <c r="E2199" s="4">
        <v>32</v>
      </c>
      <c r="F2199" t="b">
        <v>1</v>
      </c>
      <c r="G2199" s="4">
        <v>1409</v>
      </c>
      <c r="H2199" s="3">
        <v>0.91</v>
      </c>
      <c r="I2199" s="3">
        <v>2</v>
      </c>
      <c r="J2199" s="3">
        <v>-0.12</v>
      </c>
      <c r="K2199" s="3">
        <v>0</v>
      </c>
      <c r="L2199" s="3">
        <v>0</v>
      </c>
      <c r="M2199" s="3">
        <v>0</v>
      </c>
      <c r="N2199" s="3">
        <v>0</v>
      </c>
      <c r="O2199" s="3">
        <v>0</v>
      </c>
      <c r="P2199" s="4">
        <v>4</v>
      </c>
      <c r="Q2199" s="4">
        <v>10</v>
      </c>
      <c r="R2199" t="b">
        <v>1</v>
      </c>
      <c r="S2199" t="b">
        <v>0</v>
      </c>
      <c r="T2199" t="b">
        <v>1</v>
      </c>
      <c r="U2199" t="b">
        <v>1</v>
      </c>
      <c r="V2199" t="b">
        <v>1</v>
      </c>
      <c r="W2199" t="s">
        <v>148</v>
      </c>
      <c r="X2199" t="s">
        <v>128</v>
      </c>
      <c r="Y2199" t="s">
        <v>66</v>
      </c>
      <c r="Z2199" s="3">
        <v>0.79</v>
      </c>
      <c r="AA2199" t="s">
        <v>932</v>
      </c>
      <c r="AB2199" t="s">
        <v>13478</v>
      </c>
      <c r="AC2199" s="6" t="s">
        <v>13479</v>
      </c>
      <c r="AD2199" s="3">
        <f t="shared" si="272"/>
        <v>11.64</v>
      </c>
      <c r="AE2199" s="4">
        <f t="shared" si="273"/>
        <v>53</v>
      </c>
      <c r="AF2199" s="4">
        <f t="shared" si="274"/>
        <v>7</v>
      </c>
      <c r="AG2199" s="4">
        <f t="shared" si="275"/>
        <v>111</v>
      </c>
      <c r="AH2199" t="str">
        <f t="shared" si="276"/>
        <v>standard</v>
      </c>
      <c r="AI2199" t="b">
        <f t="shared" si="277"/>
        <v>1</v>
      </c>
      <c r="AJ2199" t="str">
        <f t="shared" si="278"/>
        <v>review: balance outlier</v>
      </c>
      <c r="AK2199" t="s">
        <v>13480</v>
      </c>
      <c r="AL2199" t="s">
        <v>472</v>
      </c>
      <c r="AM2199" s="2">
        <v>46152</v>
      </c>
      <c r="AN2199" t="b">
        <f t="shared" si="279"/>
        <v>1</v>
      </c>
    </row>
    <row r="2200" spans="1:40" ht="43.2" x14ac:dyDescent="0.3">
      <c r="A2200" t="s">
        <v>13481</v>
      </c>
      <c r="B2200" t="s">
        <v>13482</v>
      </c>
      <c r="C2200" s="6" t="s">
        <v>13483</v>
      </c>
      <c r="D2200" t="s">
        <v>63</v>
      </c>
      <c r="E2200" s="4">
        <v>21</v>
      </c>
      <c r="F2200" t="b">
        <v>1</v>
      </c>
      <c r="G2200" s="4">
        <v>724</v>
      </c>
      <c r="H2200" s="3">
        <v>0.23</v>
      </c>
      <c r="I2200" s="3">
        <v>1</v>
      </c>
      <c r="J2200" s="3">
        <v>-0.21</v>
      </c>
      <c r="K2200" s="3">
        <v>0</v>
      </c>
      <c r="L2200" s="3">
        <v>0</v>
      </c>
      <c r="M2200" s="3">
        <v>0.37</v>
      </c>
      <c r="N2200" s="3">
        <v>-1.0900000000000001</v>
      </c>
      <c r="O2200" s="3">
        <v>0</v>
      </c>
      <c r="P2200" s="4">
        <v>7</v>
      </c>
      <c r="Q2200" s="4">
        <v>9</v>
      </c>
      <c r="R2200" t="b">
        <v>1</v>
      </c>
      <c r="S2200" t="b">
        <v>1</v>
      </c>
      <c r="T2200" t="b">
        <v>0</v>
      </c>
      <c r="U2200" t="b">
        <v>1</v>
      </c>
      <c r="V2200" t="b">
        <v>0</v>
      </c>
      <c r="W2200" t="s">
        <v>64</v>
      </c>
      <c r="X2200" t="s">
        <v>128</v>
      </c>
      <c r="Y2200" t="s">
        <v>46</v>
      </c>
      <c r="Z2200" s="3">
        <v>1.518</v>
      </c>
      <c r="AA2200" t="s">
        <v>67</v>
      </c>
      <c r="AB2200" t="s">
        <v>13484</v>
      </c>
      <c r="AC2200" s="6" t="s">
        <v>13485</v>
      </c>
      <c r="AD2200" s="3">
        <f t="shared" si="272"/>
        <v>7.89</v>
      </c>
      <c r="AE2200" s="4">
        <f t="shared" si="273"/>
        <v>30</v>
      </c>
      <c r="AF2200" s="4">
        <f t="shared" si="274"/>
        <v>3</v>
      </c>
      <c r="AG2200" s="4">
        <f t="shared" si="275"/>
        <v>110</v>
      </c>
      <c r="AH2200" t="str">
        <f t="shared" si="276"/>
        <v>standard</v>
      </c>
      <c r="AI2200" t="b">
        <f t="shared" si="277"/>
        <v>1</v>
      </c>
      <c r="AJ2200" t="str">
        <f t="shared" si="278"/>
        <v>ok</v>
      </c>
      <c r="AK2200" t="s">
        <v>13486</v>
      </c>
      <c r="AL2200" t="s">
        <v>8762</v>
      </c>
      <c r="AM2200" s="2">
        <v>46046</v>
      </c>
      <c r="AN2200" t="b">
        <f t="shared" si="279"/>
        <v>1</v>
      </c>
    </row>
    <row r="2201" spans="1:40" ht="43.2" x14ac:dyDescent="0.3">
      <c r="A2201" t="s">
        <v>13487</v>
      </c>
      <c r="B2201" t="s">
        <v>13488</v>
      </c>
      <c r="C2201" s="6" t="s">
        <v>13489</v>
      </c>
      <c r="D2201" t="s">
        <v>63</v>
      </c>
      <c r="E2201" s="4">
        <v>24</v>
      </c>
      <c r="F2201" t="b">
        <v>1</v>
      </c>
      <c r="G2201" s="4">
        <v>955</v>
      </c>
      <c r="H2201" s="3">
        <v>0</v>
      </c>
      <c r="I2201" s="3">
        <v>0</v>
      </c>
      <c r="J2201" s="3">
        <v>-0.02</v>
      </c>
      <c r="K2201" s="3">
        <v>0</v>
      </c>
      <c r="L2201" s="3">
        <v>0</v>
      </c>
      <c r="M2201" s="3">
        <v>0</v>
      </c>
      <c r="N2201" s="3">
        <v>0</v>
      </c>
      <c r="O2201" s="3">
        <v>0.11</v>
      </c>
      <c r="P2201" s="4">
        <v>4</v>
      </c>
      <c r="Q2201" s="4">
        <v>8</v>
      </c>
      <c r="R2201" t="b">
        <v>0</v>
      </c>
      <c r="S2201" t="b">
        <v>0</v>
      </c>
      <c r="T2201" t="b">
        <v>1</v>
      </c>
      <c r="U2201" t="b">
        <v>1</v>
      </c>
      <c r="V2201" t="b">
        <v>1</v>
      </c>
      <c r="W2201" t="s">
        <v>64</v>
      </c>
      <c r="X2201" t="s">
        <v>55</v>
      </c>
      <c r="Y2201" t="s">
        <v>46</v>
      </c>
      <c r="Z2201" s="3">
        <v>1.22</v>
      </c>
      <c r="AA2201" t="s">
        <v>490</v>
      </c>
      <c r="AB2201" t="s">
        <v>13490</v>
      </c>
      <c r="AC2201" s="6" t="s">
        <v>13491</v>
      </c>
      <c r="AD2201" s="3">
        <f t="shared" si="272"/>
        <v>1.28</v>
      </c>
      <c r="AE2201" s="4">
        <f t="shared" si="273"/>
        <v>29</v>
      </c>
      <c r="AF2201" s="4">
        <f t="shared" si="274"/>
        <v>5</v>
      </c>
      <c r="AG2201" s="4">
        <f t="shared" si="275"/>
        <v>109</v>
      </c>
      <c r="AH2201" t="str">
        <f t="shared" si="276"/>
        <v>standard</v>
      </c>
      <c r="AI2201" t="b">
        <f t="shared" si="277"/>
        <v>1</v>
      </c>
      <c r="AJ2201" t="str">
        <f t="shared" si="278"/>
        <v>ok</v>
      </c>
      <c r="AK2201" t="s">
        <v>13492</v>
      </c>
      <c r="AL2201" t="s">
        <v>7678</v>
      </c>
      <c r="AM2201" s="2">
        <v>46033</v>
      </c>
      <c r="AN2201" t="b">
        <f t="shared" si="279"/>
        <v>1</v>
      </c>
    </row>
    <row r="2202" spans="1:40" ht="43.2" x14ac:dyDescent="0.3">
      <c r="A2202" t="s">
        <v>13493</v>
      </c>
      <c r="B2202" t="s">
        <v>11362</v>
      </c>
      <c r="C2202" s="6" t="s">
        <v>13494</v>
      </c>
      <c r="D2202" t="s">
        <v>63</v>
      </c>
      <c r="E2202" s="4">
        <v>26</v>
      </c>
      <c r="F2202" t="b">
        <v>1</v>
      </c>
      <c r="G2202" s="4">
        <v>339</v>
      </c>
      <c r="H2202" s="3">
        <v>1.05</v>
      </c>
      <c r="I2202" s="3">
        <v>0</v>
      </c>
      <c r="J2202" s="3">
        <v>0</v>
      </c>
      <c r="K2202" s="3">
        <v>0</v>
      </c>
      <c r="L2202" s="3">
        <v>0</v>
      </c>
      <c r="M2202" s="3">
        <v>-0.18</v>
      </c>
      <c r="N2202" s="3">
        <v>-0.77</v>
      </c>
      <c r="O2202" s="3">
        <v>0</v>
      </c>
      <c r="P2202" s="4">
        <v>3</v>
      </c>
      <c r="Q2202" s="4">
        <v>7</v>
      </c>
      <c r="R2202" t="b">
        <v>1</v>
      </c>
      <c r="S2202" t="b">
        <v>0</v>
      </c>
      <c r="T2202" t="b">
        <v>1</v>
      </c>
      <c r="U2202" t="b">
        <v>0</v>
      </c>
      <c r="V2202" t="b">
        <v>1</v>
      </c>
      <c r="W2202" t="s">
        <v>111</v>
      </c>
      <c r="X2202" t="s">
        <v>101</v>
      </c>
      <c r="Y2202" t="s">
        <v>46</v>
      </c>
      <c r="Z2202" s="3">
        <v>3.0510000000000002</v>
      </c>
      <c r="AA2202" t="s">
        <v>855</v>
      </c>
      <c r="AB2202" t="s">
        <v>11364</v>
      </c>
      <c r="AC2202" s="6" t="s">
        <v>13495</v>
      </c>
      <c r="AD2202" s="3">
        <f t="shared" si="272"/>
        <v>11.3</v>
      </c>
      <c r="AE2202" s="4">
        <f t="shared" si="273"/>
        <v>44</v>
      </c>
      <c r="AF2202" s="4">
        <f t="shared" si="274"/>
        <v>5</v>
      </c>
      <c r="AG2202" s="4">
        <f t="shared" si="275"/>
        <v>112</v>
      </c>
      <c r="AH2202" t="str">
        <f t="shared" si="276"/>
        <v>standard</v>
      </c>
      <c r="AI2202" t="b">
        <f t="shared" si="277"/>
        <v>1</v>
      </c>
      <c r="AJ2202" t="str">
        <f t="shared" si="278"/>
        <v>review: balance outlier</v>
      </c>
      <c r="AK2202" t="s">
        <v>13496</v>
      </c>
      <c r="AL2202" t="s">
        <v>11587</v>
      </c>
      <c r="AM2202" s="2">
        <v>46149</v>
      </c>
      <c r="AN2202" t="b">
        <f t="shared" si="279"/>
        <v>1</v>
      </c>
    </row>
    <row r="2203" spans="1:40" ht="43.2" x14ac:dyDescent="0.3">
      <c r="A2203" t="s">
        <v>13497</v>
      </c>
      <c r="B2203" t="s">
        <v>13498</v>
      </c>
      <c r="C2203" s="6" t="s">
        <v>13499</v>
      </c>
      <c r="D2203" t="s">
        <v>178</v>
      </c>
      <c r="E2203" s="4">
        <v>84</v>
      </c>
      <c r="F2203" t="b">
        <v>1</v>
      </c>
      <c r="G2203" s="4">
        <v>1018</v>
      </c>
      <c r="H2203" s="3">
        <v>0</v>
      </c>
      <c r="I2203" s="3">
        <v>0</v>
      </c>
      <c r="J2203" s="3">
        <v>0.31</v>
      </c>
      <c r="K2203" s="3">
        <v>0.06</v>
      </c>
      <c r="L2203" s="3">
        <v>0</v>
      </c>
      <c r="M2203" s="3">
        <v>0.06</v>
      </c>
      <c r="N2203" s="3">
        <v>0</v>
      </c>
      <c r="O2203" s="3">
        <v>0</v>
      </c>
      <c r="P2203" s="4">
        <v>1</v>
      </c>
      <c r="Q2203" s="4">
        <v>5</v>
      </c>
      <c r="R2203" t="b">
        <v>0</v>
      </c>
      <c r="S2203" t="b">
        <v>1</v>
      </c>
      <c r="T2203" t="b">
        <v>1</v>
      </c>
      <c r="U2203" t="b">
        <v>0</v>
      </c>
      <c r="V2203" t="b">
        <v>0</v>
      </c>
      <c r="W2203" t="s">
        <v>127</v>
      </c>
      <c r="X2203" t="s">
        <v>149</v>
      </c>
      <c r="Y2203" t="s">
        <v>129</v>
      </c>
      <c r="Z2203" s="3">
        <v>1.399</v>
      </c>
      <c r="AA2203" t="s">
        <v>290</v>
      </c>
      <c r="AB2203" t="s">
        <v>13500</v>
      </c>
      <c r="AC2203" s="6" t="s">
        <v>13501</v>
      </c>
      <c r="AD2203" s="3">
        <f t="shared" si="272"/>
        <v>8.17</v>
      </c>
      <c r="AE2203" s="4">
        <f t="shared" si="273"/>
        <v>115</v>
      </c>
      <c r="AF2203" s="4">
        <f t="shared" si="274"/>
        <v>5</v>
      </c>
      <c r="AG2203" s="4">
        <f t="shared" si="275"/>
        <v>117</v>
      </c>
      <c r="AH2203" t="str">
        <f t="shared" si="276"/>
        <v>standard</v>
      </c>
      <c r="AI2203" t="b">
        <f t="shared" si="277"/>
        <v>0</v>
      </c>
      <c r="AJ2203" t="str">
        <f t="shared" si="278"/>
        <v>ok</v>
      </c>
      <c r="AK2203" t="s">
        <v>13502</v>
      </c>
      <c r="AL2203" t="s">
        <v>11568</v>
      </c>
      <c r="AM2203" s="2">
        <v>46141</v>
      </c>
      <c r="AN2203" t="b">
        <f t="shared" si="279"/>
        <v>1</v>
      </c>
    </row>
    <row r="2204" spans="1:40" ht="43.2" x14ac:dyDescent="0.3">
      <c r="A2204" t="s">
        <v>13503</v>
      </c>
      <c r="B2204" t="s">
        <v>8029</v>
      </c>
      <c r="C2204" s="6" t="s">
        <v>13504</v>
      </c>
      <c r="D2204" t="s">
        <v>43</v>
      </c>
      <c r="E2204" s="4">
        <v>16</v>
      </c>
      <c r="F2204" t="b">
        <v>1</v>
      </c>
      <c r="G2204" s="4">
        <v>2001</v>
      </c>
      <c r="H2204" s="3">
        <v>0.04</v>
      </c>
      <c r="I2204" s="3">
        <v>-1</v>
      </c>
      <c r="J2204" s="3">
        <v>0.15</v>
      </c>
      <c r="K2204" s="3">
        <v>0</v>
      </c>
      <c r="L2204" s="3">
        <v>0</v>
      </c>
      <c r="M2204" s="3">
        <v>0.36</v>
      </c>
      <c r="N2204" s="3">
        <v>1.95</v>
      </c>
      <c r="O2204" s="3">
        <v>0</v>
      </c>
      <c r="P2204" s="4">
        <v>3</v>
      </c>
      <c r="Q2204" s="4">
        <v>3</v>
      </c>
      <c r="R2204" t="b">
        <v>1</v>
      </c>
      <c r="S2204" t="b">
        <v>1</v>
      </c>
      <c r="T2204" t="b">
        <v>1</v>
      </c>
      <c r="U2204" t="b">
        <v>1</v>
      </c>
      <c r="V2204" t="b">
        <v>1</v>
      </c>
      <c r="W2204" t="s">
        <v>44</v>
      </c>
      <c r="X2204" t="s">
        <v>65</v>
      </c>
      <c r="Y2204" t="s">
        <v>74</v>
      </c>
      <c r="Z2204" s="3">
        <v>0.23599999999999999</v>
      </c>
      <c r="AA2204" t="s">
        <v>740</v>
      </c>
      <c r="AB2204" t="s">
        <v>8031</v>
      </c>
      <c r="AC2204" s="6" t="s">
        <v>13505</v>
      </c>
      <c r="AD2204" s="3">
        <f t="shared" si="272"/>
        <v>8.89</v>
      </c>
      <c r="AE2204" s="4">
        <f t="shared" si="273"/>
        <v>28</v>
      </c>
      <c r="AF2204" s="4">
        <f t="shared" si="274"/>
        <v>1</v>
      </c>
      <c r="AG2204" s="4">
        <f t="shared" si="275"/>
        <v>114</v>
      </c>
      <c r="AH2204" t="str">
        <f t="shared" si="276"/>
        <v>standard</v>
      </c>
      <c r="AI2204" t="b">
        <f t="shared" si="277"/>
        <v>1</v>
      </c>
      <c r="AJ2204" t="str">
        <f t="shared" si="278"/>
        <v>review: volatile physics</v>
      </c>
      <c r="AK2204" t="s">
        <v>13506</v>
      </c>
      <c r="AM2204" s="2">
        <v>46028</v>
      </c>
      <c r="AN2204" t="b">
        <f t="shared" si="279"/>
        <v>1</v>
      </c>
    </row>
    <row r="2205" spans="1:40" ht="43.2" x14ac:dyDescent="0.3">
      <c r="A2205" t="s">
        <v>13507</v>
      </c>
      <c r="B2205" t="s">
        <v>13508</v>
      </c>
      <c r="C2205" s="6" t="s">
        <v>13509</v>
      </c>
      <c r="D2205" t="s">
        <v>63</v>
      </c>
      <c r="E2205" s="4">
        <v>15</v>
      </c>
      <c r="F2205" t="b">
        <v>0</v>
      </c>
      <c r="G2205" s="4">
        <v>1656</v>
      </c>
      <c r="H2205" s="3">
        <v>0</v>
      </c>
      <c r="I2205" s="3">
        <v>1</v>
      </c>
      <c r="J2205" s="3">
        <v>0</v>
      </c>
      <c r="K2205" s="3">
        <v>0</v>
      </c>
      <c r="L2205" s="3">
        <v>0.08</v>
      </c>
      <c r="M2205" s="3">
        <v>0</v>
      </c>
      <c r="N2205" s="3">
        <v>0</v>
      </c>
      <c r="O2205" s="3">
        <v>-0.24</v>
      </c>
      <c r="P2205" s="4">
        <v>8</v>
      </c>
      <c r="Q2205" s="4">
        <v>8</v>
      </c>
      <c r="R2205" t="b">
        <v>0</v>
      </c>
      <c r="S2205" t="b">
        <v>1</v>
      </c>
      <c r="T2205" t="b">
        <v>1</v>
      </c>
      <c r="U2205" t="b">
        <v>1</v>
      </c>
      <c r="V2205" t="b">
        <v>0</v>
      </c>
      <c r="W2205" t="s">
        <v>84</v>
      </c>
      <c r="X2205" t="s">
        <v>200</v>
      </c>
      <c r="Y2205" t="s">
        <v>46</v>
      </c>
      <c r="Z2205" s="3">
        <v>0.69599999999999995</v>
      </c>
      <c r="AA2205" t="s">
        <v>3900</v>
      </c>
      <c r="AB2205" t="s">
        <v>13510</v>
      </c>
      <c r="AC2205" s="6" t="s">
        <v>13511</v>
      </c>
      <c r="AD2205" s="3">
        <f t="shared" si="272"/>
        <v>3.14</v>
      </c>
      <c r="AE2205" s="4">
        <f t="shared" si="273"/>
        <v>21</v>
      </c>
      <c r="AF2205" s="4">
        <f t="shared" si="274"/>
        <v>1</v>
      </c>
      <c r="AG2205" s="4">
        <f t="shared" si="275"/>
        <v>110</v>
      </c>
      <c r="AH2205" t="str">
        <f t="shared" si="276"/>
        <v>standard</v>
      </c>
      <c r="AI2205" t="b">
        <f t="shared" si="277"/>
        <v>1</v>
      </c>
      <c r="AJ2205" t="str">
        <f t="shared" si="278"/>
        <v>ok</v>
      </c>
      <c r="AK2205" t="s">
        <v>13512</v>
      </c>
      <c r="AM2205" s="2">
        <v>46047</v>
      </c>
      <c r="AN2205" t="b">
        <f t="shared" si="279"/>
        <v>1</v>
      </c>
    </row>
    <row r="2206" spans="1:40" ht="43.2" x14ac:dyDescent="0.3">
      <c r="A2206" t="s">
        <v>13513</v>
      </c>
      <c r="B2206" t="s">
        <v>13514</v>
      </c>
      <c r="C2206" s="6" t="s">
        <v>13515</v>
      </c>
      <c r="D2206" t="s">
        <v>63</v>
      </c>
      <c r="E2206" s="4">
        <v>27</v>
      </c>
      <c r="F2206" t="b">
        <v>0</v>
      </c>
      <c r="G2206" s="4">
        <v>889</v>
      </c>
      <c r="H2206" s="3">
        <v>1.4</v>
      </c>
      <c r="I2206" s="3">
        <v>0</v>
      </c>
      <c r="J2206" s="3">
        <v>0</v>
      </c>
      <c r="K2206" s="3">
        <v>0</v>
      </c>
      <c r="L2206" s="3">
        <v>0</v>
      </c>
      <c r="M2206" s="3">
        <v>0</v>
      </c>
      <c r="N2206" s="3">
        <v>0</v>
      </c>
      <c r="O2206" s="3">
        <v>0</v>
      </c>
      <c r="P2206" s="4">
        <v>3</v>
      </c>
      <c r="Q2206" s="4">
        <v>7</v>
      </c>
      <c r="R2206" t="b">
        <v>1</v>
      </c>
      <c r="S2206" t="b">
        <v>0</v>
      </c>
      <c r="T2206" t="b">
        <v>0</v>
      </c>
      <c r="U2206" t="b">
        <v>0</v>
      </c>
      <c r="V2206" t="b">
        <v>1</v>
      </c>
      <c r="W2206" t="s">
        <v>92</v>
      </c>
      <c r="X2206" t="s">
        <v>65</v>
      </c>
      <c r="Y2206" t="s">
        <v>74</v>
      </c>
      <c r="Z2206" s="3">
        <v>0.95699999999999996</v>
      </c>
      <c r="AA2206" t="s">
        <v>93</v>
      </c>
      <c r="AB2206" t="s">
        <v>13516</v>
      </c>
      <c r="AC2206" s="6" t="s">
        <v>13517</v>
      </c>
      <c r="AD2206" s="3">
        <f t="shared" si="272"/>
        <v>12.2</v>
      </c>
      <c r="AE2206" s="4">
        <f t="shared" si="273"/>
        <v>42</v>
      </c>
      <c r="AF2206" s="4">
        <f t="shared" si="274"/>
        <v>5</v>
      </c>
      <c r="AG2206" s="4">
        <f t="shared" si="275"/>
        <v>118</v>
      </c>
      <c r="AH2206" t="str">
        <f t="shared" si="276"/>
        <v>rare-chest</v>
      </c>
      <c r="AI2206" t="b">
        <f t="shared" si="277"/>
        <v>0</v>
      </c>
      <c r="AJ2206" t="str">
        <f t="shared" si="278"/>
        <v>review: balance outlier</v>
      </c>
      <c r="AK2206" t="s">
        <v>13518</v>
      </c>
      <c r="AL2206" t="s">
        <v>12188</v>
      </c>
      <c r="AM2206" s="2">
        <v>46191</v>
      </c>
      <c r="AN2206" t="b">
        <f t="shared" si="279"/>
        <v>1</v>
      </c>
    </row>
    <row r="2207" spans="1:40" ht="43.2" x14ac:dyDescent="0.3">
      <c r="A2207" t="s">
        <v>13519</v>
      </c>
      <c r="B2207" t="s">
        <v>13520</v>
      </c>
      <c r="C2207" s="6" t="s">
        <v>13521</v>
      </c>
      <c r="D2207" t="s">
        <v>119</v>
      </c>
      <c r="E2207" s="4">
        <v>61</v>
      </c>
      <c r="F2207" t="b">
        <v>1</v>
      </c>
      <c r="G2207" s="4">
        <v>1339</v>
      </c>
      <c r="H2207" s="3">
        <v>1.06</v>
      </c>
      <c r="I2207" s="3">
        <v>0</v>
      </c>
      <c r="J2207" s="3">
        <v>0</v>
      </c>
      <c r="K2207" s="3">
        <v>0</v>
      </c>
      <c r="L2207" s="3">
        <v>0</v>
      </c>
      <c r="M2207" s="3">
        <v>0</v>
      </c>
      <c r="N2207" s="3">
        <v>0</v>
      </c>
      <c r="O2207" s="3">
        <v>0.92</v>
      </c>
      <c r="P2207" s="4">
        <v>8</v>
      </c>
      <c r="Q2207" s="4">
        <v>10</v>
      </c>
      <c r="R2207" t="b">
        <v>0</v>
      </c>
      <c r="S2207" t="b">
        <v>0</v>
      </c>
      <c r="T2207" t="b">
        <v>0</v>
      </c>
      <c r="U2207" t="b">
        <v>1</v>
      </c>
      <c r="V2207" t="b">
        <v>0</v>
      </c>
      <c r="W2207" t="s">
        <v>92</v>
      </c>
      <c r="X2207" t="s">
        <v>200</v>
      </c>
      <c r="Y2207" t="s">
        <v>66</v>
      </c>
      <c r="Z2207" s="3">
        <v>1.5680000000000001</v>
      </c>
      <c r="AA2207" t="s">
        <v>93</v>
      </c>
      <c r="AB2207" t="s">
        <v>13522</v>
      </c>
      <c r="AC2207" s="6" t="s">
        <v>13523</v>
      </c>
      <c r="AD2207" s="3">
        <f t="shared" si="272"/>
        <v>14.32</v>
      </c>
      <c r="AE2207" s="4">
        <f t="shared" si="273"/>
        <v>96</v>
      </c>
      <c r="AF2207" s="4">
        <f t="shared" si="274"/>
        <v>3</v>
      </c>
      <c r="AG2207" s="4">
        <f t="shared" si="275"/>
        <v>109</v>
      </c>
      <c r="AH2207" t="str">
        <f t="shared" si="276"/>
        <v>rare-chest</v>
      </c>
      <c r="AI2207" t="b">
        <f t="shared" si="277"/>
        <v>0</v>
      </c>
      <c r="AJ2207" t="str">
        <f t="shared" si="278"/>
        <v>ok</v>
      </c>
      <c r="AK2207" t="s">
        <v>13524</v>
      </c>
      <c r="AM2207" s="2">
        <v>46138</v>
      </c>
      <c r="AN2207" t="b">
        <f t="shared" si="279"/>
        <v>1</v>
      </c>
    </row>
    <row r="2208" spans="1:40" ht="43.2" x14ac:dyDescent="0.3">
      <c r="A2208" t="s">
        <v>13525</v>
      </c>
      <c r="B2208" t="s">
        <v>13526</v>
      </c>
      <c r="C2208" s="6" t="s">
        <v>13527</v>
      </c>
      <c r="D2208" t="s">
        <v>43</v>
      </c>
      <c r="E2208" s="4">
        <v>29</v>
      </c>
      <c r="F2208" t="b">
        <v>1</v>
      </c>
      <c r="G2208" s="4">
        <v>762</v>
      </c>
      <c r="H2208" s="3">
        <v>0</v>
      </c>
      <c r="I2208" s="3">
        <v>1</v>
      </c>
      <c r="J2208" s="3">
        <v>0</v>
      </c>
      <c r="K2208" s="3">
        <v>0</v>
      </c>
      <c r="L2208" s="3">
        <v>0</v>
      </c>
      <c r="M2208" s="3">
        <v>0</v>
      </c>
      <c r="N2208" s="3">
        <v>0</v>
      </c>
      <c r="O2208" s="3">
        <v>0</v>
      </c>
      <c r="P2208" s="4">
        <v>8</v>
      </c>
      <c r="Q2208" s="4">
        <v>9</v>
      </c>
      <c r="R2208" t="b">
        <v>1</v>
      </c>
      <c r="S2208" t="b">
        <v>0</v>
      </c>
      <c r="T2208" t="b">
        <v>1</v>
      </c>
      <c r="U2208" t="b">
        <v>0</v>
      </c>
      <c r="V2208" t="b">
        <v>1</v>
      </c>
      <c r="W2208" t="s">
        <v>64</v>
      </c>
      <c r="X2208" t="s">
        <v>65</v>
      </c>
      <c r="Y2208" t="s">
        <v>74</v>
      </c>
      <c r="Z2208" s="3">
        <v>1.8049999999999999</v>
      </c>
      <c r="AA2208" t="s">
        <v>490</v>
      </c>
      <c r="AB2208" t="s">
        <v>13528</v>
      </c>
      <c r="AC2208" s="6" t="s">
        <v>13529</v>
      </c>
      <c r="AD2208" s="3">
        <f t="shared" si="272"/>
        <v>3.5</v>
      </c>
      <c r="AE2208" s="4">
        <f t="shared" si="273"/>
        <v>39</v>
      </c>
      <c r="AF2208" s="4">
        <f t="shared" si="274"/>
        <v>2</v>
      </c>
      <c r="AG2208" s="4">
        <f t="shared" si="275"/>
        <v>116</v>
      </c>
      <c r="AH2208" t="str">
        <f t="shared" si="276"/>
        <v>standard</v>
      </c>
      <c r="AI2208" t="b">
        <f t="shared" si="277"/>
        <v>0</v>
      </c>
      <c r="AJ2208" t="str">
        <f t="shared" si="278"/>
        <v>ok</v>
      </c>
      <c r="AK2208" t="s">
        <v>13530</v>
      </c>
      <c r="AM2208" s="2">
        <v>46196</v>
      </c>
      <c r="AN2208" t="b">
        <f t="shared" si="279"/>
        <v>1</v>
      </c>
    </row>
    <row r="2209" spans="1:40" ht="43.2" x14ac:dyDescent="0.3">
      <c r="A2209" t="s">
        <v>13531</v>
      </c>
      <c r="B2209" t="s">
        <v>13532</v>
      </c>
      <c r="C2209" s="6" t="s">
        <v>13533</v>
      </c>
      <c r="D2209" t="s">
        <v>63</v>
      </c>
      <c r="E2209" s="4">
        <v>19</v>
      </c>
      <c r="F2209" t="b">
        <v>1</v>
      </c>
      <c r="G2209" s="4">
        <v>1845</v>
      </c>
      <c r="H2209" s="3">
        <v>1.33</v>
      </c>
      <c r="I2209" s="3">
        <v>0</v>
      </c>
      <c r="J2209" s="3">
        <v>-0.03</v>
      </c>
      <c r="K2209" s="3">
        <v>0</v>
      </c>
      <c r="L2209" s="3">
        <v>0</v>
      </c>
      <c r="M2209" s="3">
        <v>0</v>
      </c>
      <c r="N2209" s="3">
        <v>0</v>
      </c>
      <c r="O2209" s="3">
        <v>0</v>
      </c>
      <c r="P2209" s="4">
        <v>2</v>
      </c>
      <c r="Q2209" s="4">
        <v>5</v>
      </c>
      <c r="R2209" t="b">
        <v>1</v>
      </c>
      <c r="S2209" t="b">
        <v>1</v>
      </c>
      <c r="T2209" t="b">
        <v>1</v>
      </c>
      <c r="U2209" t="b">
        <v>1</v>
      </c>
      <c r="V2209" t="b">
        <v>0</v>
      </c>
      <c r="W2209" t="s">
        <v>100</v>
      </c>
      <c r="X2209" t="s">
        <v>45</v>
      </c>
      <c r="Y2209" t="s">
        <v>331</v>
      </c>
      <c r="Z2209" s="3">
        <v>2.88</v>
      </c>
      <c r="AA2209" t="s">
        <v>2123</v>
      </c>
      <c r="AB2209" t="s">
        <v>13534</v>
      </c>
      <c r="AC2209" s="6" t="s">
        <v>13535</v>
      </c>
      <c r="AD2209" s="3">
        <f t="shared" si="272"/>
        <v>11.73</v>
      </c>
      <c r="AE2209" s="4">
        <f t="shared" si="273"/>
        <v>34</v>
      </c>
      <c r="AF2209" s="4">
        <f t="shared" si="274"/>
        <v>4</v>
      </c>
      <c r="AG2209" s="4">
        <f t="shared" si="275"/>
        <v>115</v>
      </c>
      <c r="AH2209" t="str">
        <f t="shared" si="276"/>
        <v>standard</v>
      </c>
      <c r="AI2209" t="b">
        <f t="shared" si="277"/>
        <v>1</v>
      </c>
      <c r="AJ2209" t="str">
        <f t="shared" si="278"/>
        <v>review: balance outlier</v>
      </c>
      <c r="AK2209" t="s">
        <v>13536</v>
      </c>
      <c r="AM2209" s="2">
        <v>46098</v>
      </c>
      <c r="AN2209" t="b">
        <f t="shared" si="279"/>
        <v>1</v>
      </c>
    </row>
    <row r="2210" spans="1:40" ht="43.2" x14ac:dyDescent="0.3">
      <c r="A2210" t="s">
        <v>13537</v>
      </c>
      <c r="B2210" t="s">
        <v>13538</v>
      </c>
      <c r="C2210" s="6" t="s">
        <v>13539</v>
      </c>
      <c r="D2210" t="s">
        <v>63</v>
      </c>
      <c r="E2210" s="4">
        <v>34</v>
      </c>
      <c r="F2210" t="b">
        <v>1</v>
      </c>
      <c r="G2210" s="4">
        <v>476</v>
      </c>
      <c r="H2210" s="3">
        <v>0</v>
      </c>
      <c r="I2210" s="3">
        <v>0</v>
      </c>
      <c r="J2210" s="3">
        <v>0</v>
      </c>
      <c r="K2210" s="3">
        <v>0</v>
      </c>
      <c r="L2210" s="3">
        <v>0</v>
      </c>
      <c r="M2210" s="3">
        <v>0</v>
      </c>
      <c r="N2210" s="3">
        <v>0</v>
      </c>
      <c r="O2210" s="3">
        <v>0.1</v>
      </c>
      <c r="P2210" s="4">
        <v>2</v>
      </c>
      <c r="Q2210" s="4">
        <v>9</v>
      </c>
      <c r="R2210" t="b">
        <v>0</v>
      </c>
      <c r="S2210" t="b">
        <v>0</v>
      </c>
      <c r="T2210" t="b">
        <v>0</v>
      </c>
      <c r="U2210" t="b">
        <v>1</v>
      </c>
      <c r="V2210" t="b">
        <v>0</v>
      </c>
      <c r="W2210" t="s">
        <v>92</v>
      </c>
      <c r="X2210" t="s">
        <v>149</v>
      </c>
      <c r="Y2210" t="s">
        <v>66</v>
      </c>
      <c r="Z2210" s="3">
        <v>3.19</v>
      </c>
      <c r="AA2210" t="s">
        <v>760</v>
      </c>
      <c r="AB2210" t="s">
        <v>13540</v>
      </c>
      <c r="AC2210" s="6" t="s">
        <v>13541</v>
      </c>
      <c r="AD2210" s="3">
        <f t="shared" si="272"/>
        <v>1.2</v>
      </c>
      <c r="AE2210" s="4">
        <f t="shared" si="273"/>
        <v>36</v>
      </c>
      <c r="AF2210" s="4">
        <f t="shared" si="274"/>
        <v>8</v>
      </c>
      <c r="AG2210" s="4">
        <f t="shared" si="275"/>
        <v>116</v>
      </c>
      <c r="AH2210" t="str">
        <f t="shared" si="276"/>
        <v>standard</v>
      </c>
      <c r="AI2210" t="b">
        <f t="shared" si="277"/>
        <v>0</v>
      </c>
      <c r="AJ2210" t="str">
        <f t="shared" si="278"/>
        <v>ok</v>
      </c>
      <c r="AK2210" t="s">
        <v>13542</v>
      </c>
      <c r="AL2210" t="s">
        <v>13543</v>
      </c>
      <c r="AM2210" s="2">
        <v>46113</v>
      </c>
      <c r="AN2210" t="b">
        <f t="shared" si="279"/>
        <v>1</v>
      </c>
    </row>
    <row r="2211" spans="1:40" ht="43.2" x14ac:dyDescent="0.3">
      <c r="A2211" t="s">
        <v>13544</v>
      </c>
      <c r="B2211" t="s">
        <v>13545</v>
      </c>
      <c r="C2211" s="6" t="s">
        <v>13546</v>
      </c>
      <c r="D2211" t="s">
        <v>63</v>
      </c>
      <c r="E2211" s="4">
        <v>17</v>
      </c>
      <c r="F2211" t="b">
        <v>1</v>
      </c>
      <c r="G2211" s="4">
        <v>598</v>
      </c>
      <c r="H2211" s="3">
        <v>0</v>
      </c>
      <c r="I2211" s="3">
        <v>0</v>
      </c>
      <c r="J2211" s="3">
        <v>0</v>
      </c>
      <c r="K2211" s="3">
        <v>0.53</v>
      </c>
      <c r="L2211" s="3">
        <v>0</v>
      </c>
      <c r="M2211" s="3">
        <v>0</v>
      </c>
      <c r="N2211" s="3">
        <v>0</v>
      </c>
      <c r="O2211" s="3">
        <v>0</v>
      </c>
      <c r="P2211" s="4">
        <v>2</v>
      </c>
      <c r="Q2211" s="4">
        <v>4</v>
      </c>
      <c r="R2211" t="b">
        <v>0</v>
      </c>
      <c r="S2211" t="b">
        <v>0</v>
      </c>
      <c r="T2211" t="b">
        <v>1</v>
      </c>
      <c r="U2211" t="b">
        <v>1</v>
      </c>
      <c r="V2211" t="b">
        <v>1</v>
      </c>
      <c r="W2211" t="s">
        <v>138</v>
      </c>
      <c r="X2211" t="s">
        <v>45</v>
      </c>
      <c r="Y2211" t="s">
        <v>66</v>
      </c>
      <c r="Z2211" s="3">
        <v>0.121</v>
      </c>
      <c r="AA2211" t="s">
        <v>1385</v>
      </c>
      <c r="AB2211" t="s">
        <v>13547</v>
      </c>
      <c r="AC2211" s="6" t="s">
        <v>13548</v>
      </c>
      <c r="AD2211" s="3">
        <f t="shared" si="272"/>
        <v>2.06</v>
      </c>
      <c r="AE2211" s="4">
        <f t="shared" si="273"/>
        <v>22</v>
      </c>
      <c r="AF2211" s="4">
        <f t="shared" si="274"/>
        <v>3</v>
      </c>
      <c r="AG2211" s="4">
        <f t="shared" si="275"/>
        <v>114</v>
      </c>
      <c r="AH2211" t="str">
        <f t="shared" si="276"/>
        <v>standard</v>
      </c>
      <c r="AI2211" t="b">
        <f t="shared" si="277"/>
        <v>0</v>
      </c>
      <c r="AJ2211" t="str">
        <f t="shared" si="278"/>
        <v>ok</v>
      </c>
      <c r="AK2211" t="s">
        <v>13549</v>
      </c>
      <c r="AL2211" t="s">
        <v>5255</v>
      </c>
      <c r="AM2211" s="2">
        <v>46103</v>
      </c>
      <c r="AN2211" t="b">
        <f t="shared" si="279"/>
        <v>1</v>
      </c>
    </row>
    <row r="2212" spans="1:40" ht="43.2" x14ac:dyDescent="0.3">
      <c r="A2212" t="s">
        <v>13550</v>
      </c>
      <c r="B2212" t="s">
        <v>13551</v>
      </c>
      <c r="C2212" s="6" t="s">
        <v>13552</v>
      </c>
      <c r="D2212" t="s">
        <v>63</v>
      </c>
      <c r="E2212" s="4">
        <v>32</v>
      </c>
      <c r="F2212" t="b">
        <v>1</v>
      </c>
      <c r="G2212" s="4">
        <v>1660</v>
      </c>
      <c r="H2212" s="3">
        <v>1.56</v>
      </c>
      <c r="I2212" s="3">
        <v>2</v>
      </c>
      <c r="J2212" s="3">
        <v>0</v>
      </c>
      <c r="K2212" s="3">
        <v>0</v>
      </c>
      <c r="L2212" s="3">
        <v>0.69</v>
      </c>
      <c r="M2212" s="3">
        <v>0</v>
      </c>
      <c r="N2212" s="3">
        <v>1.06</v>
      </c>
      <c r="O2212" s="3">
        <v>0.05</v>
      </c>
      <c r="P2212" s="4">
        <v>2</v>
      </c>
      <c r="Q2212" s="4">
        <v>8</v>
      </c>
      <c r="R2212" t="b">
        <v>0</v>
      </c>
      <c r="S2212" t="b">
        <v>0</v>
      </c>
      <c r="T2212" t="b">
        <v>1</v>
      </c>
      <c r="U2212" t="b">
        <v>0</v>
      </c>
      <c r="V2212" t="b">
        <v>0</v>
      </c>
      <c r="W2212" t="s">
        <v>64</v>
      </c>
      <c r="X2212" t="s">
        <v>45</v>
      </c>
      <c r="Y2212" t="s">
        <v>129</v>
      </c>
      <c r="Z2212" s="3">
        <v>2.8170000000000002</v>
      </c>
      <c r="AA2212" t="s">
        <v>490</v>
      </c>
      <c r="AB2212" t="s">
        <v>13553</v>
      </c>
      <c r="AC2212" s="6" t="s">
        <v>13554</v>
      </c>
      <c r="AD2212" s="3">
        <f t="shared" si="272"/>
        <v>20.079999999999998</v>
      </c>
      <c r="AE2212" s="4">
        <f t="shared" si="273"/>
        <v>62</v>
      </c>
      <c r="AF2212" s="4">
        <f t="shared" si="274"/>
        <v>7</v>
      </c>
      <c r="AG2212" s="4">
        <f t="shared" si="275"/>
        <v>111</v>
      </c>
      <c r="AH2212" t="str">
        <f t="shared" si="276"/>
        <v>rare-chest</v>
      </c>
      <c r="AI2212" t="b">
        <f t="shared" si="277"/>
        <v>0</v>
      </c>
      <c r="AJ2212" t="str">
        <f t="shared" si="278"/>
        <v>review: balance outlier</v>
      </c>
      <c r="AK2212" t="s">
        <v>13555</v>
      </c>
      <c r="AM2212" s="2">
        <v>46108</v>
      </c>
      <c r="AN2212" t="b">
        <f t="shared" si="279"/>
        <v>1</v>
      </c>
    </row>
    <row r="2213" spans="1:40" ht="43.2" x14ac:dyDescent="0.3">
      <c r="A2213" t="s">
        <v>13556</v>
      </c>
      <c r="B2213" t="s">
        <v>13557</v>
      </c>
      <c r="C2213" s="6" t="s">
        <v>13558</v>
      </c>
      <c r="D2213" t="s">
        <v>63</v>
      </c>
      <c r="E2213" s="4">
        <v>13</v>
      </c>
      <c r="F2213" t="b">
        <v>1</v>
      </c>
      <c r="G2213" s="4">
        <v>1239</v>
      </c>
      <c r="H2213" s="3">
        <v>0</v>
      </c>
      <c r="I2213" s="3">
        <v>0</v>
      </c>
      <c r="J2213" s="3">
        <v>0</v>
      </c>
      <c r="K2213" s="3">
        <v>0</v>
      </c>
      <c r="L2213" s="3">
        <v>-0.01</v>
      </c>
      <c r="M2213" s="3">
        <v>0</v>
      </c>
      <c r="N2213" s="3">
        <v>0</v>
      </c>
      <c r="O2213" s="3">
        <v>0</v>
      </c>
      <c r="P2213" s="4">
        <v>3</v>
      </c>
      <c r="Q2213" s="4">
        <v>3</v>
      </c>
      <c r="R2213" t="b">
        <v>1</v>
      </c>
      <c r="S2213" t="b">
        <v>0</v>
      </c>
      <c r="T2213" t="b">
        <v>0</v>
      </c>
      <c r="U2213" t="b">
        <v>0</v>
      </c>
      <c r="V2213" t="b">
        <v>1</v>
      </c>
      <c r="W2213" t="s">
        <v>92</v>
      </c>
      <c r="X2213" t="s">
        <v>45</v>
      </c>
      <c r="Y2213" t="s">
        <v>46</v>
      </c>
      <c r="Z2213" s="3">
        <v>1.5009999999999999</v>
      </c>
      <c r="AA2213" t="s">
        <v>93</v>
      </c>
      <c r="AB2213" t="s">
        <v>13559</v>
      </c>
      <c r="AC2213" s="6" t="s">
        <v>13560</v>
      </c>
      <c r="AD2213" s="3">
        <f t="shared" si="272"/>
        <v>1.02</v>
      </c>
      <c r="AE2213" s="4">
        <f t="shared" si="273"/>
        <v>16</v>
      </c>
      <c r="AF2213" s="4">
        <f t="shared" si="274"/>
        <v>1</v>
      </c>
      <c r="AG2213" s="4">
        <f t="shared" si="275"/>
        <v>120</v>
      </c>
      <c r="AH2213" t="str">
        <f t="shared" si="276"/>
        <v>standard</v>
      </c>
      <c r="AI2213" t="b">
        <f t="shared" si="277"/>
        <v>1</v>
      </c>
      <c r="AJ2213" t="str">
        <f t="shared" si="278"/>
        <v>ok</v>
      </c>
      <c r="AK2213" t="s">
        <v>13561</v>
      </c>
      <c r="AL2213" t="s">
        <v>1616</v>
      </c>
      <c r="AM2213" s="2">
        <v>46166</v>
      </c>
      <c r="AN2213" t="b">
        <f t="shared" si="279"/>
        <v>1</v>
      </c>
    </row>
    <row r="2214" spans="1:40" ht="43.2" x14ac:dyDescent="0.3">
      <c r="A2214" t="s">
        <v>13562</v>
      </c>
      <c r="B2214" t="s">
        <v>13563</v>
      </c>
      <c r="C2214" s="6" t="s">
        <v>13564</v>
      </c>
      <c r="D2214" t="s">
        <v>119</v>
      </c>
      <c r="E2214" s="4">
        <v>67</v>
      </c>
      <c r="F2214" t="b">
        <v>0</v>
      </c>
      <c r="G2214" s="4">
        <v>143</v>
      </c>
      <c r="H2214" s="3">
        <v>0</v>
      </c>
      <c r="I2214" s="3">
        <v>-1</v>
      </c>
      <c r="J2214" s="3">
        <v>0</v>
      </c>
      <c r="K2214" s="3">
        <v>0</v>
      </c>
      <c r="L2214" s="3">
        <v>0</v>
      </c>
      <c r="M2214" s="3">
        <v>7.0000000000000007E-2</v>
      </c>
      <c r="N2214" s="3">
        <v>0</v>
      </c>
      <c r="O2214" s="3">
        <v>0</v>
      </c>
      <c r="P2214" s="4">
        <v>6</v>
      </c>
      <c r="Q2214" s="4">
        <v>9</v>
      </c>
      <c r="R2214" t="b">
        <v>1</v>
      </c>
      <c r="S2214" t="b">
        <v>1</v>
      </c>
      <c r="T2214" t="b">
        <v>1</v>
      </c>
      <c r="U2214" t="b">
        <v>0</v>
      </c>
      <c r="V2214" t="b">
        <v>1</v>
      </c>
      <c r="W2214" t="s">
        <v>111</v>
      </c>
      <c r="X2214" t="s">
        <v>65</v>
      </c>
      <c r="Y2214" t="s">
        <v>46</v>
      </c>
      <c r="Z2214" s="3">
        <v>0.61599999999999999</v>
      </c>
      <c r="AA2214" t="s">
        <v>230</v>
      </c>
      <c r="AB2214" t="s">
        <v>13565</v>
      </c>
      <c r="AC2214" s="6" t="s">
        <v>13566</v>
      </c>
      <c r="AD2214" s="3">
        <f t="shared" si="272"/>
        <v>5.64</v>
      </c>
      <c r="AE2214" s="4">
        <f t="shared" si="273"/>
        <v>88</v>
      </c>
      <c r="AF2214" s="4">
        <f t="shared" si="274"/>
        <v>4</v>
      </c>
      <c r="AG2214" s="4">
        <f t="shared" si="275"/>
        <v>117</v>
      </c>
      <c r="AH2214" t="str">
        <f t="shared" si="276"/>
        <v>standard</v>
      </c>
      <c r="AI2214" t="b">
        <f t="shared" si="277"/>
        <v>1</v>
      </c>
      <c r="AJ2214" t="str">
        <f t="shared" si="278"/>
        <v>review: multi-status synergy</v>
      </c>
      <c r="AK2214" t="s">
        <v>13567</v>
      </c>
      <c r="AL2214" t="s">
        <v>5199</v>
      </c>
      <c r="AM2214" s="2">
        <v>46023</v>
      </c>
      <c r="AN2214" t="b">
        <f t="shared" si="279"/>
        <v>1</v>
      </c>
    </row>
    <row r="2215" spans="1:40" ht="43.2" x14ac:dyDescent="0.3">
      <c r="A2215" t="s">
        <v>13568</v>
      </c>
      <c r="B2215" t="s">
        <v>13569</v>
      </c>
      <c r="C2215" s="6" t="s">
        <v>13570</v>
      </c>
      <c r="D2215" t="s">
        <v>43</v>
      </c>
      <c r="E2215" s="4">
        <v>46</v>
      </c>
      <c r="F2215" t="b">
        <v>0</v>
      </c>
      <c r="G2215" s="4">
        <v>2005</v>
      </c>
      <c r="H2215" s="3">
        <v>0</v>
      </c>
      <c r="I2215" s="3">
        <v>1</v>
      </c>
      <c r="J2215" s="3">
        <v>0</v>
      </c>
      <c r="K2215" s="3">
        <v>1.1000000000000001</v>
      </c>
      <c r="L2215" s="3">
        <v>0</v>
      </c>
      <c r="M2215" s="3">
        <v>0.38</v>
      </c>
      <c r="N2215" s="3">
        <v>0</v>
      </c>
      <c r="O2215" s="3">
        <v>0.47</v>
      </c>
      <c r="P2215" s="4">
        <v>1</v>
      </c>
      <c r="Q2215" s="4">
        <v>10</v>
      </c>
      <c r="R2215" t="b">
        <v>0</v>
      </c>
      <c r="S2215" t="b">
        <v>0</v>
      </c>
      <c r="T2215" t="b">
        <v>1</v>
      </c>
      <c r="U2215" t="b">
        <v>0</v>
      </c>
      <c r="V2215" t="b">
        <v>0</v>
      </c>
      <c r="W2215" t="s">
        <v>111</v>
      </c>
      <c r="X2215" t="s">
        <v>149</v>
      </c>
      <c r="Y2215" t="s">
        <v>129</v>
      </c>
      <c r="Z2215" s="3">
        <v>1.361</v>
      </c>
      <c r="AA2215" t="s">
        <v>855</v>
      </c>
      <c r="AB2215" t="s">
        <v>13571</v>
      </c>
      <c r="AC2215" s="6" t="s">
        <v>13572</v>
      </c>
      <c r="AD2215" s="3">
        <f t="shared" si="272"/>
        <v>7.4</v>
      </c>
      <c r="AE2215" s="4">
        <f t="shared" si="273"/>
        <v>64</v>
      </c>
      <c r="AF2215" s="4">
        <f t="shared" si="274"/>
        <v>10</v>
      </c>
      <c r="AG2215" s="4">
        <f t="shared" si="275"/>
        <v>116</v>
      </c>
      <c r="AH2215" t="str">
        <f t="shared" si="276"/>
        <v>standard</v>
      </c>
      <c r="AI2215" t="b">
        <f t="shared" si="277"/>
        <v>0</v>
      </c>
      <c r="AJ2215" t="str">
        <f t="shared" si="278"/>
        <v>ok</v>
      </c>
      <c r="AK2215" t="s">
        <v>13573</v>
      </c>
      <c r="AL2215" t="s">
        <v>2794</v>
      </c>
      <c r="AM2215" s="2">
        <v>46062</v>
      </c>
      <c r="AN2215" t="b">
        <f t="shared" si="279"/>
        <v>1</v>
      </c>
    </row>
    <row r="2216" spans="1:40" ht="43.2" x14ac:dyDescent="0.3">
      <c r="A2216" t="s">
        <v>13574</v>
      </c>
      <c r="B2216" t="s">
        <v>13575</v>
      </c>
      <c r="C2216" s="6" t="s">
        <v>13576</v>
      </c>
      <c r="D2216" t="s">
        <v>43</v>
      </c>
      <c r="E2216" s="4">
        <v>36</v>
      </c>
      <c r="F2216" t="b">
        <v>1</v>
      </c>
      <c r="G2216" s="4">
        <v>437</v>
      </c>
      <c r="H2216" s="3">
        <v>1.64</v>
      </c>
      <c r="I2216" s="3">
        <v>2</v>
      </c>
      <c r="J2216" s="3">
        <v>0.4</v>
      </c>
      <c r="K2216" s="3">
        <v>0</v>
      </c>
      <c r="L2216" s="3">
        <v>0.73</v>
      </c>
      <c r="M2216" s="3">
        <v>0.05</v>
      </c>
      <c r="N2216" s="3">
        <v>0</v>
      </c>
      <c r="O2216" s="3">
        <v>0</v>
      </c>
      <c r="P2216" s="4">
        <v>5</v>
      </c>
      <c r="Q2216" s="4">
        <v>9</v>
      </c>
      <c r="R2216" t="b">
        <v>1</v>
      </c>
      <c r="S2216" t="b">
        <v>1</v>
      </c>
      <c r="T2216" t="b">
        <v>1</v>
      </c>
      <c r="U2216" t="b">
        <v>0</v>
      </c>
      <c r="V2216" t="b">
        <v>0</v>
      </c>
      <c r="W2216" t="s">
        <v>111</v>
      </c>
      <c r="X2216" t="s">
        <v>128</v>
      </c>
      <c r="Y2216" t="s">
        <v>66</v>
      </c>
      <c r="Z2216" s="3">
        <v>0.72199999999999998</v>
      </c>
      <c r="AA2216" t="s">
        <v>230</v>
      </c>
      <c r="AB2216" t="s">
        <v>13577</v>
      </c>
      <c r="AC2216" s="6" t="s">
        <v>13578</v>
      </c>
      <c r="AD2216" s="3">
        <f t="shared" si="272"/>
        <v>20.88</v>
      </c>
      <c r="AE2216" s="4">
        <f t="shared" si="273"/>
        <v>72</v>
      </c>
      <c r="AF2216" s="4">
        <f t="shared" si="274"/>
        <v>5</v>
      </c>
      <c r="AG2216" s="4">
        <f t="shared" si="275"/>
        <v>126</v>
      </c>
      <c r="AH2216" t="str">
        <f t="shared" si="276"/>
        <v>rare-chest</v>
      </c>
      <c r="AI2216" t="b">
        <f t="shared" si="277"/>
        <v>0</v>
      </c>
      <c r="AJ2216" t="str">
        <f t="shared" si="278"/>
        <v>review: balance outlier</v>
      </c>
      <c r="AK2216" t="s">
        <v>13579</v>
      </c>
      <c r="AM2216" s="2">
        <v>46063</v>
      </c>
      <c r="AN2216" t="b">
        <f t="shared" si="279"/>
        <v>1</v>
      </c>
    </row>
    <row r="2217" spans="1:40" ht="43.2" x14ac:dyDescent="0.3">
      <c r="A2217" t="s">
        <v>13580</v>
      </c>
      <c r="B2217" t="s">
        <v>13581</v>
      </c>
      <c r="C2217" s="6" t="s">
        <v>13582</v>
      </c>
      <c r="D2217" t="s">
        <v>43</v>
      </c>
      <c r="E2217" s="4">
        <v>27</v>
      </c>
      <c r="F2217" t="b">
        <v>1</v>
      </c>
      <c r="G2217" s="4">
        <v>405</v>
      </c>
      <c r="H2217" s="3">
        <v>0</v>
      </c>
      <c r="I2217" s="3">
        <v>0</v>
      </c>
      <c r="J2217" s="3">
        <v>0</v>
      </c>
      <c r="K2217" s="3">
        <v>0.9</v>
      </c>
      <c r="L2217" s="3">
        <v>0.4</v>
      </c>
      <c r="M2217" s="3">
        <v>0</v>
      </c>
      <c r="N2217" s="3">
        <v>3.38</v>
      </c>
      <c r="O2217" s="3">
        <v>0</v>
      </c>
      <c r="P2217" s="4">
        <v>1</v>
      </c>
      <c r="Q2217" s="4">
        <v>2</v>
      </c>
      <c r="R2217" t="b">
        <v>0</v>
      </c>
      <c r="S2217" t="b">
        <v>0</v>
      </c>
      <c r="T2217" t="b">
        <v>1</v>
      </c>
      <c r="U2217" t="b">
        <v>1</v>
      </c>
      <c r="V2217" t="b">
        <v>0</v>
      </c>
      <c r="W2217" t="s">
        <v>127</v>
      </c>
      <c r="X2217" t="s">
        <v>200</v>
      </c>
      <c r="Y2217" t="s">
        <v>66</v>
      </c>
      <c r="Z2217" s="3">
        <v>0.32700000000000001</v>
      </c>
      <c r="AA2217" t="s">
        <v>171</v>
      </c>
      <c r="AB2217" t="s">
        <v>13583</v>
      </c>
      <c r="AC2217" s="6" t="s">
        <v>13584</v>
      </c>
      <c r="AD2217" s="3">
        <f t="shared" si="272"/>
        <v>11.36</v>
      </c>
      <c r="AE2217" s="4">
        <f t="shared" si="273"/>
        <v>43</v>
      </c>
      <c r="AF2217" s="4">
        <f t="shared" si="274"/>
        <v>2</v>
      </c>
      <c r="AG2217" s="4">
        <f t="shared" si="275"/>
        <v>118</v>
      </c>
      <c r="AH2217" t="str">
        <f t="shared" si="276"/>
        <v>standard</v>
      </c>
      <c r="AI2217" t="b">
        <f t="shared" si="277"/>
        <v>0</v>
      </c>
      <c r="AJ2217" t="str">
        <f t="shared" si="278"/>
        <v>ok</v>
      </c>
      <c r="AK2217" t="s">
        <v>13585</v>
      </c>
      <c r="AM2217" s="2">
        <v>46184</v>
      </c>
      <c r="AN2217" t="b">
        <f t="shared" si="279"/>
        <v>1</v>
      </c>
    </row>
    <row r="2218" spans="1:40" ht="43.2" x14ac:dyDescent="0.3">
      <c r="A2218" t="s">
        <v>13586</v>
      </c>
      <c r="B2218" t="s">
        <v>13587</v>
      </c>
      <c r="C2218" s="6" t="s">
        <v>13588</v>
      </c>
      <c r="D2218" t="s">
        <v>63</v>
      </c>
      <c r="E2218" s="4">
        <v>18</v>
      </c>
      <c r="F2218" t="b">
        <v>0</v>
      </c>
      <c r="G2218" s="4">
        <v>879</v>
      </c>
      <c r="H2218" s="3">
        <v>0.37</v>
      </c>
      <c r="I2218" s="3">
        <v>-1</v>
      </c>
      <c r="J2218" s="3">
        <v>0</v>
      </c>
      <c r="K2218" s="3">
        <v>0.36</v>
      </c>
      <c r="L2218" s="3">
        <v>0</v>
      </c>
      <c r="M2218" s="3">
        <v>0.3</v>
      </c>
      <c r="N2218" s="3">
        <v>0</v>
      </c>
      <c r="O2218" s="3">
        <v>0</v>
      </c>
      <c r="P2218" s="4">
        <v>2</v>
      </c>
      <c r="Q2218" s="4">
        <v>5</v>
      </c>
      <c r="R2218" t="b">
        <v>1</v>
      </c>
      <c r="S2218" t="b">
        <v>1</v>
      </c>
      <c r="T2218" t="b">
        <v>0</v>
      </c>
      <c r="U2218" t="b">
        <v>0</v>
      </c>
      <c r="V2218" t="b">
        <v>1</v>
      </c>
      <c r="W2218" t="s">
        <v>54</v>
      </c>
      <c r="X2218" t="s">
        <v>75</v>
      </c>
      <c r="Y2218" t="s">
        <v>66</v>
      </c>
      <c r="Z2218" s="3">
        <v>3.2909999999999999</v>
      </c>
      <c r="AA2218" t="s">
        <v>56</v>
      </c>
      <c r="AB2218" t="s">
        <v>13589</v>
      </c>
      <c r="AC2218" s="6" t="s">
        <v>13590</v>
      </c>
      <c r="AD2218" s="3">
        <f t="shared" si="272"/>
        <v>6.78</v>
      </c>
      <c r="AE2218" s="4">
        <f t="shared" si="273"/>
        <v>25</v>
      </c>
      <c r="AF2218" s="4">
        <f t="shared" si="274"/>
        <v>4</v>
      </c>
      <c r="AG2218" s="4">
        <f t="shared" si="275"/>
        <v>118</v>
      </c>
      <c r="AH2218" t="str">
        <f t="shared" si="276"/>
        <v>standard</v>
      </c>
      <c r="AI2218" t="b">
        <f t="shared" si="277"/>
        <v>1</v>
      </c>
      <c r="AJ2218" t="str">
        <f t="shared" si="278"/>
        <v>review: multi-status synergy</v>
      </c>
      <c r="AK2218" t="s">
        <v>13591</v>
      </c>
      <c r="AM2218" s="2">
        <v>46175</v>
      </c>
      <c r="AN2218" t="b">
        <f t="shared" si="279"/>
        <v>1</v>
      </c>
    </row>
    <row r="2219" spans="1:40" ht="43.2" x14ac:dyDescent="0.3">
      <c r="A2219" t="s">
        <v>13592</v>
      </c>
      <c r="B2219" t="s">
        <v>8456</v>
      </c>
      <c r="C2219" s="6" t="s">
        <v>13593</v>
      </c>
      <c r="D2219" t="s">
        <v>63</v>
      </c>
      <c r="E2219" s="4">
        <v>21</v>
      </c>
      <c r="F2219" t="b">
        <v>1</v>
      </c>
      <c r="G2219" s="4">
        <v>1359</v>
      </c>
      <c r="H2219" s="3">
        <v>0.45</v>
      </c>
      <c r="I2219" s="3">
        <v>0</v>
      </c>
      <c r="J2219" s="3">
        <v>0.08</v>
      </c>
      <c r="K2219" s="3">
        <v>-7.0000000000000007E-2</v>
      </c>
      <c r="L2219" s="3">
        <v>0</v>
      </c>
      <c r="M2219" s="3">
        <v>0</v>
      </c>
      <c r="N2219" s="3">
        <v>0</v>
      </c>
      <c r="O2219" s="3">
        <v>-0.15</v>
      </c>
      <c r="P2219" s="4">
        <v>4</v>
      </c>
      <c r="Q2219" s="4">
        <v>6</v>
      </c>
      <c r="R2219" t="b">
        <v>0</v>
      </c>
      <c r="S2219" t="b">
        <v>0</v>
      </c>
      <c r="T2219" t="b">
        <v>0</v>
      </c>
      <c r="U2219" t="b">
        <v>0</v>
      </c>
      <c r="V2219" t="b">
        <v>1</v>
      </c>
      <c r="W2219" t="s">
        <v>138</v>
      </c>
      <c r="X2219" t="s">
        <v>45</v>
      </c>
      <c r="Y2219" t="s">
        <v>102</v>
      </c>
      <c r="Z2219" s="3">
        <v>1.1419999999999999</v>
      </c>
      <c r="AA2219" t="s">
        <v>140</v>
      </c>
      <c r="AB2219" t="s">
        <v>8458</v>
      </c>
      <c r="AC2219" s="6" t="s">
        <v>13594</v>
      </c>
      <c r="AD2219" s="3">
        <f t="shared" si="272"/>
        <v>5.28</v>
      </c>
      <c r="AE2219" s="4">
        <f t="shared" si="273"/>
        <v>25</v>
      </c>
      <c r="AF2219" s="4">
        <f t="shared" si="274"/>
        <v>3</v>
      </c>
      <c r="AG2219" s="4">
        <f t="shared" si="275"/>
        <v>110</v>
      </c>
      <c r="AH2219" t="str">
        <f t="shared" si="276"/>
        <v>standard</v>
      </c>
      <c r="AI2219" t="b">
        <f t="shared" si="277"/>
        <v>1</v>
      </c>
      <c r="AJ2219" t="str">
        <f t="shared" si="278"/>
        <v>ok</v>
      </c>
      <c r="AK2219" t="s">
        <v>13595</v>
      </c>
      <c r="AL2219" t="s">
        <v>3936</v>
      </c>
      <c r="AM2219" s="2">
        <v>46119</v>
      </c>
      <c r="AN2219" t="b">
        <f t="shared" si="279"/>
        <v>1</v>
      </c>
    </row>
    <row r="2220" spans="1:40" ht="43.2" x14ac:dyDescent="0.3">
      <c r="A2220" t="s">
        <v>13596</v>
      </c>
      <c r="B2220" t="s">
        <v>13597</v>
      </c>
      <c r="C2220" s="6" t="s">
        <v>13598</v>
      </c>
      <c r="D2220" t="s">
        <v>119</v>
      </c>
      <c r="E2220" s="4">
        <v>70</v>
      </c>
      <c r="F2220" t="b">
        <v>1</v>
      </c>
      <c r="G2220" s="4">
        <v>1797</v>
      </c>
      <c r="H2220" s="3">
        <v>0</v>
      </c>
      <c r="I2220" s="3">
        <v>-1</v>
      </c>
      <c r="J2220" s="3">
        <v>0</v>
      </c>
      <c r="K2220" s="3">
        <v>1.1200000000000001</v>
      </c>
      <c r="L2220" s="3">
        <v>0.59</v>
      </c>
      <c r="M2220" s="3">
        <v>0.21</v>
      </c>
      <c r="N2220" s="3">
        <v>-0.47</v>
      </c>
      <c r="O2220" s="3">
        <v>0</v>
      </c>
      <c r="P2220" s="4">
        <v>4</v>
      </c>
      <c r="Q2220" s="4">
        <v>10</v>
      </c>
      <c r="R2220" t="b">
        <v>1</v>
      </c>
      <c r="S2220" t="b">
        <v>1</v>
      </c>
      <c r="T2220" t="b">
        <v>1</v>
      </c>
      <c r="U2220" t="b">
        <v>1</v>
      </c>
      <c r="V2220" t="b">
        <v>1</v>
      </c>
      <c r="W2220" t="s">
        <v>64</v>
      </c>
      <c r="X2220" t="s">
        <v>65</v>
      </c>
      <c r="Y2220" t="s">
        <v>66</v>
      </c>
      <c r="Z2220" s="3">
        <v>3.359</v>
      </c>
      <c r="AA2220" t="s">
        <v>991</v>
      </c>
      <c r="AB2220" t="s">
        <v>13599</v>
      </c>
      <c r="AC2220" s="6" t="s">
        <v>13600</v>
      </c>
      <c r="AD2220" s="3">
        <f t="shared" si="272"/>
        <v>10.28</v>
      </c>
      <c r="AE2220" s="4">
        <f t="shared" si="273"/>
        <v>105</v>
      </c>
      <c r="AF2220" s="4">
        <f t="shared" si="274"/>
        <v>7</v>
      </c>
      <c r="AG2220" s="4">
        <f t="shared" si="275"/>
        <v>118</v>
      </c>
      <c r="AH2220" t="str">
        <f t="shared" si="276"/>
        <v>standard</v>
      </c>
      <c r="AI2220" t="b">
        <f t="shared" si="277"/>
        <v>1</v>
      </c>
      <c r="AJ2220" t="str">
        <f t="shared" si="278"/>
        <v>review: volatile physics</v>
      </c>
      <c r="AK2220" t="s">
        <v>13601</v>
      </c>
      <c r="AL2220" t="s">
        <v>5800</v>
      </c>
      <c r="AM2220" s="2">
        <v>46091</v>
      </c>
      <c r="AN2220" t="b">
        <f t="shared" si="279"/>
        <v>1</v>
      </c>
    </row>
    <row r="2221" spans="1:40" ht="43.2" x14ac:dyDescent="0.3">
      <c r="A2221" t="s">
        <v>13602</v>
      </c>
      <c r="B2221" t="s">
        <v>13603</v>
      </c>
      <c r="C2221" s="6" t="s">
        <v>13604</v>
      </c>
      <c r="D2221" t="s">
        <v>63</v>
      </c>
      <c r="E2221" s="4">
        <v>19</v>
      </c>
      <c r="F2221" t="b">
        <v>0</v>
      </c>
      <c r="G2221" s="4">
        <v>1798</v>
      </c>
      <c r="H2221" s="3">
        <v>0</v>
      </c>
      <c r="I2221" s="3">
        <v>0</v>
      </c>
      <c r="J2221" s="3">
        <v>-0.19</v>
      </c>
      <c r="K2221" s="3">
        <v>-0.16</v>
      </c>
      <c r="L2221" s="3">
        <v>0</v>
      </c>
      <c r="M2221" s="3">
        <v>0.43</v>
      </c>
      <c r="N2221" s="3">
        <v>-0.71</v>
      </c>
      <c r="O2221" s="3">
        <v>-0.03</v>
      </c>
      <c r="P2221" s="4">
        <v>8</v>
      </c>
      <c r="Q2221" s="4">
        <v>10</v>
      </c>
      <c r="R2221" t="b">
        <v>0</v>
      </c>
      <c r="S2221" t="b">
        <v>0</v>
      </c>
      <c r="T2221" t="b">
        <v>0</v>
      </c>
      <c r="U2221" t="b">
        <v>0</v>
      </c>
      <c r="V2221" t="b">
        <v>1</v>
      </c>
      <c r="W2221" t="s">
        <v>54</v>
      </c>
      <c r="X2221" t="s">
        <v>75</v>
      </c>
      <c r="Y2221" t="s">
        <v>46</v>
      </c>
      <c r="Z2221" s="3">
        <v>2.702</v>
      </c>
      <c r="AA2221" t="s">
        <v>382</v>
      </c>
      <c r="AB2221" t="s">
        <v>13605</v>
      </c>
      <c r="AC2221" s="6" t="s">
        <v>13606</v>
      </c>
      <c r="AD2221" s="3">
        <f t="shared" si="272"/>
        <v>4.2300000000000004</v>
      </c>
      <c r="AE2221" s="4">
        <f t="shared" si="273"/>
        <v>22</v>
      </c>
      <c r="AF2221" s="4">
        <f t="shared" si="274"/>
        <v>3</v>
      </c>
      <c r="AG2221" s="4">
        <f t="shared" si="275"/>
        <v>111</v>
      </c>
      <c r="AH2221" t="str">
        <f t="shared" si="276"/>
        <v>standard</v>
      </c>
      <c r="AI2221" t="b">
        <f t="shared" si="277"/>
        <v>1</v>
      </c>
      <c r="AJ2221" t="str">
        <f t="shared" si="278"/>
        <v>ok</v>
      </c>
      <c r="AK2221" t="s">
        <v>13607</v>
      </c>
      <c r="AM2221" s="2">
        <v>46131</v>
      </c>
      <c r="AN2221" t="b">
        <f t="shared" si="279"/>
        <v>1</v>
      </c>
    </row>
    <row r="2222" spans="1:40" ht="28.8" x14ac:dyDescent="0.3">
      <c r="A2222" t="s">
        <v>13608</v>
      </c>
      <c r="B2222" t="s">
        <v>13609</v>
      </c>
      <c r="C2222" s="6" t="s">
        <v>13610</v>
      </c>
      <c r="D2222" t="s">
        <v>63</v>
      </c>
      <c r="E2222" s="4">
        <v>11</v>
      </c>
      <c r="F2222" t="b">
        <v>1</v>
      </c>
      <c r="G2222" s="4">
        <v>528</v>
      </c>
      <c r="H2222" s="3">
        <v>0</v>
      </c>
      <c r="I2222" s="3">
        <v>0</v>
      </c>
      <c r="J2222" s="3">
        <v>0.51</v>
      </c>
      <c r="K2222" s="3">
        <v>0.42</v>
      </c>
      <c r="L2222" s="3">
        <v>-0.28000000000000003</v>
      </c>
      <c r="M2222" s="3">
        <v>0</v>
      </c>
      <c r="N2222" s="3">
        <v>0</v>
      </c>
      <c r="O2222" s="3">
        <v>0.98</v>
      </c>
      <c r="P2222" s="4">
        <v>9</v>
      </c>
      <c r="Q2222" s="4">
        <v>9</v>
      </c>
      <c r="R2222" t="b">
        <v>1</v>
      </c>
      <c r="S2222" t="b">
        <v>0</v>
      </c>
      <c r="T2222" t="b">
        <v>0</v>
      </c>
      <c r="U2222" t="b">
        <v>1</v>
      </c>
      <c r="V2222" t="b">
        <v>1</v>
      </c>
      <c r="W2222" t="s">
        <v>148</v>
      </c>
      <c r="X2222" t="s">
        <v>128</v>
      </c>
      <c r="Y2222" t="s">
        <v>46</v>
      </c>
      <c r="Z2222" s="3">
        <v>2.7130000000000001</v>
      </c>
      <c r="AA2222" t="s">
        <v>157</v>
      </c>
      <c r="AB2222" t="s">
        <v>13611</v>
      </c>
      <c r="AC2222" s="6" t="s">
        <v>13612</v>
      </c>
      <c r="AD2222" s="3">
        <f t="shared" si="272"/>
        <v>5.89</v>
      </c>
      <c r="AE2222" s="4">
        <f t="shared" si="273"/>
        <v>16</v>
      </c>
      <c r="AF2222" s="4">
        <f t="shared" si="274"/>
        <v>1</v>
      </c>
      <c r="AG2222" s="4">
        <f t="shared" si="275"/>
        <v>105</v>
      </c>
      <c r="AH2222" t="str">
        <f t="shared" si="276"/>
        <v>standard</v>
      </c>
      <c r="AI2222" t="b">
        <f t="shared" si="277"/>
        <v>1</v>
      </c>
      <c r="AJ2222" t="str">
        <f t="shared" si="278"/>
        <v>ok</v>
      </c>
      <c r="AK2222" t="s">
        <v>13613</v>
      </c>
      <c r="AL2222" t="s">
        <v>2970</v>
      </c>
      <c r="AM2222" s="2">
        <v>46065</v>
      </c>
      <c r="AN2222" t="b">
        <f t="shared" si="279"/>
        <v>1</v>
      </c>
    </row>
    <row r="2223" spans="1:40" ht="43.2" x14ac:dyDescent="0.3">
      <c r="A2223" t="s">
        <v>13614</v>
      </c>
      <c r="B2223" t="s">
        <v>13615</v>
      </c>
      <c r="C2223" s="6" t="s">
        <v>13616</v>
      </c>
      <c r="D2223" t="s">
        <v>74</v>
      </c>
      <c r="E2223" s="4">
        <v>41</v>
      </c>
      <c r="F2223" t="b">
        <v>1</v>
      </c>
      <c r="G2223" s="4">
        <v>1183</v>
      </c>
      <c r="H2223" s="3">
        <v>0</v>
      </c>
      <c r="I2223" s="3">
        <v>2</v>
      </c>
      <c r="J2223" s="3">
        <v>0</v>
      </c>
      <c r="K2223" s="3">
        <v>0</v>
      </c>
      <c r="L2223" s="3">
        <v>-0.31</v>
      </c>
      <c r="M2223" s="3">
        <v>0</v>
      </c>
      <c r="N2223" s="3">
        <v>0</v>
      </c>
      <c r="O2223" s="3">
        <v>0.96</v>
      </c>
      <c r="P2223" s="4">
        <v>3</v>
      </c>
      <c r="Q2223" s="4">
        <v>5</v>
      </c>
      <c r="R2223" t="b">
        <v>0</v>
      </c>
      <c r="S2223" t="b">
        <v>1</v>
      </c>
      <c r="T2223" t="b">
        <v>1</v>
      </c>
      <c r="U2223" t="b">
        <v>1</v>
      </c>
      <c r="V2223" t="b">
        <v>0</v>
      </c>
      <c r="W2223" t="s">
        <v>64</v>
      </c>
      <c r="X2223" t="s">
        <v>149</v>
      </c>
      <c r="Y2223" t="s">
        <v>66</v>
      </c>
      <c r="Z2223" s="3">
        <v>0.48399999999999999</v>
      </c>
      <c r="AA2223" t="s">
        <v>13617</v>
      </c>
      <c r="AB2223" t="s">
        <v>13618</v>
      </c>
      <c r="AC2223" s="6" t="s">
        <v>13619</v>
      </c>
      <c r="AD2223" s="3">
        <f t="shared" si="272"/>
        <v>10.54</v>
      </c>
      <c r="AE2223" s="4">
        <f t="shared" si="273"/>
        <v>62</v>
      </c>
      <c r="AF2223" s="4">
        <f t="shared" si="274"/>
        <v>3</v>
      </c>
      <c r="AG2223" s="4">
        <f t="shared" si="275"/>
        <v>115</v>
      </c>
      <c r="AH2223" t="str">
        <f t="shared" si="276"/>
        <v>curse-room</v>
      </c>
      <c r="AI2223" t="b">
        <f t="shared" si="277"/>
        <v>1</v>
      </c>
      <c r="AJ2223" t="str">
        <f t="shared" si="278"/>
        <v>ok</v>
      </c>
      <c r="AK2223" t="s">
        <v>13620</v>
      </c>
      <c r="AL2223" t="s">
        <v>3050</v>
      </c>
      <c r="AM2223" s="2">
        <v>46034</v>
      </c>
      <c r="AN2223" t="b">
        <f t="shared" si="279"/>
        <v>1</v>
      </c>
    </row>
    <row r="2224" spans="1:40" ht="43.2" x14ac:dyDescent="0.3">
      <c r="A2224" t="s">
        <v>13621</v>
      </c>
      <c r="B2224" t="s">
        <v>13622</v>
      </c>
      <c r="C2224" s="6" t="s">
        <v>13623</v>
      </c>
      <c r="D2224" t="s">
        <v>63</v>
      </c>
      <c r="E2224" s="4">
        <v>10</v>
      </c>
      <c r="F2224" t="b">
        <v>0</v>
      </c>
      <c r="G2224" s="4">
        <v>463</v>
      </c>
      <c r="H2224" s="3">
        <v>-0.19</v>
      </c>
      <c r="I2224" s="3">
        <v>-1</v>
      </c>
      <c r="J2224" s="3">
        <v>0</v>
      </c>
      <c r="K2224" s="3">
        <v>0.62</v>
      </c>
      <c r="L2224" s="3">
        <v>0.22</v>
      </c>
      <c r="M2224" s="3">
        <v>0</v>
      </c>
      <c r="N2224" s="3">
        <v>0</v>
      </c>
      <c r="O2224" s="3">
        <v>0</v>
      </c>
      <c r="P2224" s="4">
        <v>6</v>
      </c>
      <c r="Q2224" s="4">
        <v>6</v>
      </c>
      <c r="R2224" t="b">
        <v>1</v>
      </c>
      <c r="S2224" t="b">
        <v>0</v>
      </c>
      <c r="T2224" t="b">
        <v>1</v>
      </c>
      <c r="U2224" t="b">
        <v>0</v>
      </c>
      <c r="V2224" t="b">
        <v>1</v>
      </c>
      <c r="W2224" t="s">
        <v>138</v>
      </c>
      <c r="X2224" t="s">
        <v>65</v>
      </c>
      <c r="Y2224" t="s">
        <v>66</v>
      </c>
      <c r="Z2224" s="3">
        <v>1.8560000000000001</v>
      </c>
      <c r="AA2224" t="s">
        <v>1385</v>
      </c>
      <c r="AB2224" t="s">
        <v>13624</v>
      </c>
      <c r="AC2224" s="6" t="s">
        <v>13625</v>
      </c>
      <c r="AD2224" s="3">
        <f t="shared" si="272"/>
        <v>5.7</v>
      </c>
      <c r="AE2224" s="4">
        <f t="shared" si="273"/>
        <v>18</v>
      </c>
      <c r="AF2224" s="4">
        <f t="shared" si="274"/>
        <v>1</v>
      </c>
      <c r="AG2224" s="4">
        <f t="shared" si="275"/>
        <v>121</v>
      </c>
      <c r="AH2224" t="str">
        <f t="shared" si="276"/>
        <v>standard</v>
      </c>
      <c r="AI2224" t="b">
        <f t="shared" si="277"/>
        <v>1</v>
      </c>
      <c r="AJ2224" t="str">
        <f t="shared" si="278"/>
        <v>ok</v>
      </c>
      <c r="AK2224" t="s">
        <v>13626</v>
      </c>
      <c r="AM2224" s="2">
        <v>46139</v>
      </c>
      <c r="AN2224" t="b">
        <f t="shared" si="279"/>
        <v>1</v>
      </c>
    </row>
    <row r="2225" spans="1:40" ht="43.2" x14ac:dyDescent="0.3">
      <c r="A2225" t="s">
        <v>13627</v>
      </c>
      <c r="B2225" t="s">
        <v>13628</v>
      </c>
      <c r="C2225" s="6" t="s">
        <v>13629</v>
      </c>
      <c r="D2225" t="s">
        <v>119</v>
      </c>
      <c r="E2225" s="4">
        <v>55</v>
      </c>
      <c r="F2225" t="b">
        <v>1</v>
      </c>
      <c r="G2225" s="4">
        <v>322</v>
      </c>
      <c r="H2225" s="3">
        <v>0</v>
      </c>
      <c r="I2225" s="3">
        <v>0</v>
      </c>
      <c r="J2225" s="3">
        <v>0</v>
      </c>
      <c r="K2225" s="3">
        <v>0</v>
      </c>
      <c r="L2225" s="3">
        <v>0</v>
      </c>
      <c r="M2225" s="3">
        <v>0</v>
      </c>
      <c r="N2225" s="3">
        <v>0</v>
      </c>
      <c r="O2225" s="3">
        <v>0.8</v>
      </c>
      <c r="P2225" s="4">
        <v>4</v>
      </c>
      <c r="Q2225" s="4">
        <v>8</v>
      </c>
      <c r="R2225" t="b">
        <v>1</v>
      </c>
      <c r="S2225" t="b">
        <v>0</v>
      </c>
      <c r="T2225" t="b">
        <v>0</v>
      </c>
      <c r="U2225" t="b">
        <v>1</v>
      </c>
      <c r="V2225" t="b">
        <v>1</v>
      </c>
      <c r="W2225" t="s">
        <v>100</v>
      </c>
      <c r="X2225" t="s">
        <v>45</v>
      </c>
      <c r="Y2225" t="s">
        <v>66</v>
      </c>
      <c r="Z2225" s="3">
        <v>3.0459999999999998</v>
      </c>
      <c r="AA2225" t="s">
        <v>312</v>
      </c>
      <c r="AB2225" t="s">
        <v>13630</v>
      </c>
      <c r="AC2225" s="6" t="s">
        <v>13631</v>
      </c>
      <c r="AD2225" s="3">
        <f t="shared" si="272"/>
        <v>5.6</v>
      </c>
      <c r="AE2225" s="4">
        <f t="shared" si="273"/>
        <v>69</v>
      </c>
      <c r="AF2225" s="4">
        <f t="shared" si="274"/>
        <v>5</v>
      </c>
      <c r="AG2225" s="4">
        <f t="shared" si="275"/>
        <v>109</v>
      </c>
      <c r="AH2225" t="str">
        <f t="shared" si="276"/>
        <v>standard</v>
      </c>
      <c r="AI2225" t="b">
        <f t="shared" si="277"/>
        <v>0</v>
      </c>
      <c r="AJ2225" t="str">
        <f t="shared" si="278"/>
        <v>ok</v>
      </c>
      <c r="AK2225" t="s">
        <v>13632</v>
      </c>
      <c r="AL2225" t="s">
        <v>3929</v>
      </c>
      <c r="AM2225" s="2">
        <v>46113</v>
      </c>
      <c r="AN2225" t="b">
        <f t="shared" si="279"/>
        <v>1</v>
      </c>
    </row>
    <row r="2226" spans="1:40" ht="43.2" x14ac:dyDescent="0.3">
      <c r="A2226" t="s">
        <v>13633</v>
      </c>
      <c r="B2226" t="s">
        <v>13634</v>
      </c>
      <c r="C2226" s="6" t="s">
        <v>13635</v>
      </c>
      <c r="D2226" t="s">
        <v>178</v>
      </c>
      <c r="E2226" s="4">
        <v>63</v>
      </c>
      <c r="F2226" t="b">
        <v>1</v>
      </c>
      <c r="G2226" s="4">
        <v>1709</v>
      </c>
      <c r="H2226" s="3">
        <v>1.1499999999999999</v>
      </c>
      <c r="I2226" s="3">
        <v>0</v>
      </c>
      <c r="J2226" s="3">
        <v>0.43</v>
      </c>
      <c r="K2226" s="3">
        <v>0</v>
      </c>
      <c r="L2226" s="3">
        <v>0</v>
      </c>
      <c r="M2226" s="3">
        <v>0</v>
      </c>
      <c r="N2226" s="3">
        <v>0</v>
      </c>
      <c r="O2226" s="3">
        <v>0</v>
      </c>
      <c r="P2226" s="4">
        <v>3</v>
      </c>
      <c r="Q2226" s="4">
        <v>7</v>
      </c>
      <c r="R2226" t="b">
        <v>0</v>
      </c>
      <c r="S2226" t="b">
        <v>0</v>
      </c>
      <c r="T2226" t="b">
        <v>0</v>
      </c>
      <c r="U2226" t="b">
        <v>1</v>
      </c>
      <c r="V2226" t="b">
        <v>1</v>
      </c>
      <c r="W2226" t="s">
        <v>64</v>
      </c>
      <c r="X2226" t="s">
        <v>75</v>
      </c>
      <c r="Y2226" t="s">
        <v>66</v>
      </c>
      <c r="Z2226" s="3">
        <v>3.4239999999999999</v>
      </c>
      <c r="AA2226" t="s">
        <v>120</v>
      </c>
      <c r="AB2226" t="s">
        <v>13636</v>
      </c>
      <c r="AC2226" s="6" t="s">
        <v>13637</v>
      </c>
      <c r="AD2226" s="3">
        <f t="shared" si="272"/>
        <v>17.489999999999998</v>
      </c>
      <c r="AE2226" s="4">
        <f t="shared" si="273"/>
        <v>107</v>
      </c>
      <c r="AF2226" s="4">
        <f t="shared" si="274"/>
        <v>5</v>
      </c>
      <c r="AG2226" s="4">
        <f t="shared" si="275"/>
        <v>113</v>
      </c>
      <c r="AH2226" t="str">
        <f t="shared" si="276"/>
        <v>rare-chest</v>
      </c>
      <c r="AI2226" t="b">
        <f t="shared" si="277"/>
        <v>0</v>
      </c>
      <c r="AJ2226" t="str">
        <f t="shared" si="278"/>
        <v>ok</v>
      </c>
      <c r="AK2226" t="s">
        <v>13638</v>
      </c>
      <c r="AL2226" t="s">
        <v>1153</v>
      </c>
      <c r="AM2226" s="2">
        <v>46024</v>
      </c>
      <c r="AN2226" t="b">
        <f t="shared" si="279"/>
        <v>1</v>
      </c>
    </row>
    <row r="2227" spans="1:40" ht="43.2" x14ac:dyDescent="0.3">
      <c r="A2227" t="s">
        <v>13639</v>
      </c>
      <c r="B2227" t="s">
        <v>13640</v>
      </c>
      <c r="C2227" s="6" t="s">
        <v>13641</v>
      </c>
      <c r="D2227" t="s">
        <v>63</v>
      </c>
      <c r="E2227" s="4">
        <v>32</v>
      </c>
      <c r="F2227" t="b">
        <v>0</v>
      </c>
      <c r="G2227" s="4">
        <v>278</v>
      </c>
      <c r="H2227" s="3">
        <v>1</v>
      </c>
      <c r="I2227" s="3">
        <v>1</v>
      </c>
      <c r="J2227" s="3">
        <v>0</v>
      </c>
      <c r="K2227" s="3">
        <v>0</v>
      </c>
      <c r="L2227" s="3">
        <v>-0.13</v>
      </c>
      <c r="M2227" s="3">
        <v>0</v>
      </c>
      <c r="N2227" s="3">
        <v>2.7</v>
      </c>
      <c r="O2227" s="3">
        <v>-0.22</v>
      </c>
      <c r="P2227" s="4">
        <v>4</v>
      </c>
      <c r="Q2227" s="4">
        <v>10</v>
      </c>
      <c r="R2227" t="b">
        <v>1</v>
      </c>
      <c r="S2227" t="b">
        <v>0</v>
      </c>
      <c r="T2227" t="b">
        <v>0</v>
      </c>
      <c r="U2227" t="b">
        <v>0</v>
      </c>
      <c r="V2227" t="b">
        <v>0</v>
      </c>
      <c r="W2227" t="s">
        <v>100</v>
      </c>
      <c r="X2227" t="s">
        <v>65</v>
      </c>
      <c r="Y2227" t="s">
        <v>66</v>
      </c>
      <c r="Z2227" s="3">
        <v>2.0670000000000002</v>
      </c>
      <c r="AA2227" t="s">
        <v>312</v>
      </c>
      <c r="AB2227" t="s">
        <v>13642</v>
      </c>
      <c r="AC2227" s="6" t="s">
        <v>13643</v>
      </c>
      <c r="AD2227" s="3">
        <f t="shared" si="272"/>
        <v>16.600000000000001</v>
      </c>
      <c r="AE2227" s="4">
        <f t="shared" si="273"/>
        <v>55</v>
      </c>
      <c r="AF2227" s="4">
        <f t="shared" si="274"/>
        <v>7</v>
      </c>
      <c r="AG2227" s="4">
        <f t="shared" si="275"/>
        <v>117</v>
      </c>
      <c r="AH2227" t="str">
        <f t="shared" si="276"/>
        <v>rare-chest</v>
      </c>
      <c r="AI2227" t="b">
        <f t="shared" si="277"/>
        <v>1</v>
      </c>
      <c r="AJ2227" t="str">
        <f t="shared" si="278"/>
        <v>review: balance outlier</v>
      </c>
      <c r="AK2227" t="s">
        <v>13644</v>
      </c>
      <c r="AM2227" s="2">
        <v>46079</v>
      </c>
      <c r="AN2227" t="b">
        <f t="shared" si="279"/>
        <v>1</v>
      </c>
    </row>
    <row r="2228" spans="1:40" ht="43.2" x14ac:dyDescent="0.3">
      <c r="A2228" t="s">
        <v>13645</v>
      </c>
      <c r="B2228" t="s">
        <v>13646</v>
      </c>
      <c r="C2228" s="6" t="s">
        <v>13647</v>
      </c>
      <c r="D2228" t="s">
        <v>178</v>
      </c>
      <c r="E2228" s="4">
        <v>102</v>
      </c>
      <c r="F2228" t="b">
        <v>1</v>
      </c>
      <c r="G2228" s="4">
        <v>757</v>
      </c>
      <c r="H2228" s="3">
        <v>0</v>
      </c>
      <c r="I2228" s="3">
        <v>1</v>
      </c>
      <c r="J2228" s="3">
        <v>0</v>
      </c>
      <c r="K2228" s="3">
        <v>0.59</v>
      </c>
      <c r="L2228" s="3">
        <v>0.6</v>
      </c>
      <c r="M2228" s="3">
        <v>0</v>
      </c>
      <c r="N2228" s="3">
        <v>0</v>
      </c>
      <c r="O2228" s="3">
        <v>0</v>
      </c>
      <c r="P2228" s="4">
        <v>5</v>
      </c>
      <c r="Q2228" s="4">
        <v>9</v>
      </c>
      <c r="R2228" t="b">
        <v>0</v>
      </c>
      <c r="S2228" t="b">
        <v>1</v>
      </c>
      <c r="T2228" t="b">
        <v>0</v>
      </c>
      <c r="U2228" t="b">
        <v>1</v>
      </c>
      <c r="V2228" t="b">
        <v>1</v>
      </c>
      <c r="W2228" t="s">
        <v>100</v>
      </c>
      <c r="X2228" t="s">
        <v>101</v>
      </c>
      <c r="Y2228" t="s">
        <v>66</v>
      </c>
      <c r="Z2228" s="3">
        <v>0.999</v>
      </c>
      <c r="AA2228" t="s">
        <v>5718</v>
      </c>
      <c r="AB2228" t="s">
        <v>13648</v>
      </c>
      <c r="AC2228" s="6" t="s">
        <v>13649</v>
      </c>
      <c r="AD2228" s="3">
        <f t="shared" si="272"/>
        <v>10.88</v>
      </c>
      <c r="AE2228" s="4">
        <f t="shared" si="273"/>
        <v>146</v>
      </c>
      <c r="AF2228" s="4">
        <f t="shared" si="274"/>
        <v>5</v>
      </c>
      <c r="AG2228" s="4">
        <f t="shared" si="275"/>
        <v>110</v>
      </c>
      <c r="AH2228" t="str">
        <f t="shared" si="276"/>
        <v>standard</v>
      </c>
      <c r="AI2228" t="b">
        <f t="shared" si="277"/>
        <v>0</v>
      </c>
      <c r="AJ2228" t="str">
        <f t="shared" si="278"/>
        <v>ok</v>
      </c>
      <c r="AK2228" t="s">
        <v>13650</v>
      </c>
      <c r="AL2228" t="s">
        <v>5377</v>
      </c>
      <c r="AM2228" s="2">
        <v>46206</v>
      </c>
      <c r="AN2228" t="b">
        <f t="shared" si="279"/>
        <v>1</v>
      </c>
    </row>
    <row r="2229" spans="1:40" ht="43.2" x14ac:dyDescent="0.3">
      <c r="A2229" t="s">
        <v>13651</v>
      </c>
      <c r="B2229" t="s">
        <v>13652</v>
      </c>
      <c r="C2229" s="6" t="s">
        <v>13653</v>
      </c>
      <c r="D2229" t="s">
        <v>119</v>
      </c>
      <c r="E2229" s="4">
        <v>37</v>
      </c>
      <c r="F2229" t="b">
        <v>0</v>
      </c>
      <c r="G2229" s="4">
        <v>799</v>
      </c>
      <c r="H2229" s="3">
        <v>0</v>
      </c>
      <c r="I2229" s="3">
        <v>-1</v>
      </c>
      <c r="J2229" s="3">
        <v>0.28000000000000003</v>
      </c>
      <c r="K2229" s="3">
        <v>0</v>
      </c>
      <c r="L2229" s="3">
        <v>0</v>
      </c>
      <c r="M2229" s="3">
        <v>0</v>
      </c>
      <c r="N2229" s="3">
        <v>1.61</v>
      </c>
      <c r="O2229" s="3">
        <v>0.04</v>
      </c>
      <c r="P2229" s="4">
        <v>9</v>
      </c>
      <c r="Q2229" s="4">
        <v>9</v>
      </c>
      <c r="R2229" t="b">
        <v>1</v>
      </c>
      <c r="S2229" t="b">
        <v>0</v>
      </c>
      <c r="T2229" t="b">
        <v>0</v>
      </c>
      <c r="U2229" t="b">
        <v>0</v>
      </c>
      <c r="V2229" t="b">
        <v>1</v>
      </c>
      <c r="W2229" t="s">
        <v>64</v>
      </c>
      <c r="X2229" t="s">
        <v>128</v>
      </c>
      <c r="Y2229" t="s">
        <v>46</v>
      </c>
      <c r="Z2229" s="3">
        <v>1.302</v>
      </c>
      <c r="AA2229" t="s">
        <v>120</v>
      </c>
      <c r="AB2229" t="s">
        <v>13654</v>
      </c>
      <c r="AC2229" s="6" t="s">
        <v>13655</v>
      </c>
      <c r="AD2229" s="3">
        <f t="shared" si="272"/>
        <v>9.64</v>
      </c>
      <c r="AE2229" s="4">
        <f t="shared" si="273"/>
        <v>53</v>
      </c>
      <c r="AF2229" s="4">
        <f t="shared" si="274"/>
        <v>1</v>
      </c>
      <c r="AG2229" s="4">
        <f t="shared" si="275"/>
        <v>108</v>
      </c>
      <c r="AH2229" t="str">
        <f t="shared" si="276"/>
        <v>standard</v>
      </c>
      <c r="AI2229" t="b">
        <f t="shared" si="277"/>
        <v>1</v>
      </c>
      <c r="AJ2229" t="str">
        <f t="shared" si="278"/>
        <v>ok</v>
      </c>
      <c r="AK2229" t="s">
        <v>13656</v>
      </c>
      <c r="AM2229" s="2">
        <v>46083</v>
      </c>
      <c r="AN2229" t="b">
        <f t="shared" si="279"/>
        <v>1</v>
      </c>
    </row>
    <row r="2230" spans="1:40" ht="43.2" x14ac:dyDescent="0.3">
      <c r="A2230" t="s">
        <v>13657</v>
      </c>
      <c r="B2230" t="s">
        <v>13658</v>
      </c>
      <c r="C2230" s="6" t="s">
        <v>13659</v>
      </c>
      <c r="D2230" t="s">
        <v>63</v>
      </c>
      <c r="E2230" s="4">
        <v>13</v>
      </c>
      <c r="F2230" t="b">
        <v>0</v>
      </c>
      <c r="G2230" s="4">
        <v>121</v>
      </c>
      <c r="H2230" s="3">
        <v>0</v>
      </c>
      <c r="I2230" s="3">
        <v>1</v>
      </c>
      <c r="J2230" s="3">
        <v>0</v>
      </c>
      <c r="K2230" s="3">
        <v>0</v>
      </c>
      <c r="L2230" s="3">
        <v>7.0000000000000007E-2</v>
      </c>
      <c r="M2230" s="3">
        <v>0</v>
      </c>
      <c r="N2230" s="3">
        <v>0</v>
      </c>
      <c r="O2230" s="3">
        <v>0</v>
      </c>
      <c r="P2230" s="4">
        <v>1</v>
      </c>
      <c r="Q2230" s="4">
        <v>1</v>
      </c>
      <c r="R2230" t="b">
        <v>0</v>
      </c>
      <c r="S2230" t="b">
        <v>1</v>
      </c>
      <c r="T2230" t="b">
        <v>0</v>
      </c>
      <c r="U2230" t="b">
        <v>0</v>
      </c>
      <c r="V2230" t="b">
        <v>0</v>
      </c>
      <c r="W2230" t="s">
        <v>64</v>
      </c>
      <c r="X2230" t="s">
        <v>200</v>
      </c>
      <c r="Y2230" t="s">
        <v>222</v>
      </c>
      <c r="Z2230" s="3">
        <v>1.37</v>
      </c>
      <c r="AA2230" t="s">
        <v>67</v>
      </c>
      <c r="AB2230" t="s">
        <v>13660</v>
      </c>
      <c r="AC2230" s="6" t="s">
        <v>13661</v>
      </c>
      <c r="AD2230" s="3">
        <f t="shared" si="272"/>
        <v>2.64</v>
      </c>
      <c r="AE2230" s="4">
        <f t="shared" si="273"/>
        <v>14</v>
      </c>
      <c r="AF2230" s="4">
        <f t="shared" si="274"/>
        <v>1</v>
      </c>
      <c r="AG2230" s="4">
        <f t="shared" si="275"/>
        <v>113</v>
      </c>
      <c r="AH2230" t="str">
        <f t="shared" si="276"/>
        <v>standard</v>
      </c>
      <c r="AI2230" t="b">
        <f t="shared" si="277"/>
        <v>0</v>
      </c>
      <c r="AJ2230" t="str">
        <f t="shared" si="278"/>
        <v>ok</v>
      </c>
      <c r="AK2230" t="s">
        <v>13662</v>
      </c>
      <c r="AL2230" t="s">
        <v>13663</v>
      </c>
      <c r="AM2230" s="2">
        <v>46076</v>
      </c>
      <c r="AN2230" t="b">
        <f t="shared" si="279"/>
        <v>1</v>
      </c>
    </row>
    <row r="2231" spans="1:40" ht="43.2" x14ac:dyDescent="0.3">
      <c r="A2231" t="s">
        <v>13664</v>
      </c>
      <c r="B2231" t="s">
        <v>13665</v>
      </c>
      <c r="C2231" s="6" t="s">
        <v>13666</v>
      </c>
      <c r="D2231" t="s">
        <v>43</v>
      </c>
      <c r="E2231" s="4">
        <v>38</v>
      </c>
      <c r="F2231" t="b">
        <v>1</v>
      </c>
      <c r="G2231" s="4">
        <v>274</v>
      </c>
      <c r="H2231" s="3">
        <v>0</v>
      </c>
      <c r="I2231" s="3">
        <v>1</v>
      </c>
      <c r="J2231" s="3">
        <v>0.08</v>
      </c>
      <c r="K2231" s="3">
        <v>0</v>
      </c>
      <c r="L2231" s="3">
        <v>0</v>
      </c>
      <c r="M2231" s="3">
        <v>0</v>
      </c>
      <c r="N2231" s="3">
        <v>0</v>
      </c>
      <c r="O2231" s="3">
        <v>-0.19</v>
      </c>
      <c r="P2231" s="4">
        <v>5</v>
      </c>
      <c r="Q2231" s="4">
        <v>10</v>
      </c>
      <c r="R2231" t="b">
        <v>0</v>
      </c>
      <c r="S2231" t="b">
        <v>0</v>
      </c>
      <c r="T2231" t="b">
        <v>0</v>
      </c>
      <c r="U2231" t="b">
        <v>1</v>
      </c>
      <c r="V2231" t="b">
        <v>0</v>
      </c>
      <c r="W2231" t="s">
        <v>64</v>
      </c>
      <c r="X2231" t="s">
        <v>200</v>
      </c>
      <c r="Y2231" t="s">
        <v>46</v>
      </c>
      <c r="Z2231" s="3">
        <v>0.92200000000000004</v>
      </c>
      <c r="AA2231" t="s">
        <v>120</v>
      </c>
      <c r="AB2231" t="s">
        <v>13667</v>
      </c>
      <c r="AC2231" s="6" t="s">
        <v>13668</v>
      </c>
      <c r="AD2231" s="3">
        <f t="shared" si="272"/>
        <v>4.12</v>
      </c>
      <c r="AE2231" s="4">
        <f t="shared" si="273"/>
        <v>44</v>
      </c>
      <c r="AF2231" s="4">
        <f t="shared" si="274"/>
        <v>6</v>
      </c>
      <c r="AG2231" s="4">
        <f t="shared" si="275"/>
        <v>118</v>
      </c>
      <c r="AH2231" t="str">
        <f t="shared" si="276"/>
        <v>standard</v>
      </c>
      <c r="AI2231" t="b">
        <f t="shared" si="277"/>
        <v>1</v>
      </c>
      <c r="AJ2231" t="str">
        <f t="shared" si="278"/>
        <v>ok</v>
      </c>
      <c r="AK2231" t="s">
        <v>13669</v>
      </c>
      <c r="AL2231" t="s">
        <v>4989</v>
      </c>
      <c r="AM2231" s="2">
        <v>46203</v>
      </c>
      <c r="AN2231" t="b">
        <f t="shared" si="279"/>
        <v>1</v>
      </c>
    </row>
    <row r="2232" spans="1:40" ht="43.2" x14ac:dyDescent="0.3">
      <c r="A2232" t="s">
        <v>13670</v>
      </c>
      <c r="B2232" t="s">
        <v>5053</v>
      </c>
      <c r="C2232" s="6" t="s">
        <v>13671</v>
      </c>
      <c r="D2232" t="s">
        <v>43</v>
      </c>
      <c r="E2232" s="4">
        <v>32</v>
      </c>
      <c r="F2232" t="b">
        <v>1</v>
      </c>
      <c r="G2232" s="4">
        <v>133</v>
      </c>
      <c r="H2232" s="3">
        <v>0.84</v>
      </c>
      <c r="I2232" s="3">
        <v>0</v>
      </c>
      <c r="J2232" s="3">
        <v>0</v>
      </c>
      <c r="K2232" s="3">
        <v>0</v>
      </c>
      <c r="L2232" s="3">
        <v>0</v>
      </c>
      <c r="M2232" s="3">
        <v>0.34</v>
      </c>
      <c r="N2232" s="3">
        <v>0</v>
      </c>
      <c r="O2232" s="3">
        <v>0.01</v>
      </c>
      <c r="P2232" s="4">
        <v>3</v>
      </c>
      <c r="Q2232" s="4">
        <v>8</v>
      </c>
      <c r="R2232" t="b">
        <v>0</v>
      </c>
      <c r="S2232" t="b">
        <v>0</v>
      </c>
      <c r="T2232" t="b">
        <v>0</v>
      </c>
      <c r="U2232" t="b">
        <v>1</v>
      </c>
      <c r="V2232" t="b">
        <v>0</v>
      </c>
      <c r="W2232" t="s">
        <v>64</v>
      </c>
      <c r="X2232" t="s">
        <v>200</v>
      </c>
      <c r="Y2232" t="s">
        <v>74</v>
      </c>
      <c r="Z2232" s="3">
        <v>1.0209999999999999</v>
      </c>
      <c r="AA2232" t="s">
        <v>120</v>
      </c>
      <c r="AB2232" t="s">
        <v>5055</v>
      </c>
      <c r="AC2232" s="6" t="s">
        <v>13672</v>
      </c>
      <c r="AD2232" s="3">
        <f t="shared" si="272"/>
        <v>9.42</v>
      </c>
      <c r="AE2232" s="4">
        <f t="shared" si="273"/>
        <v>44</v>
      </c>
      <c r="AF2232" s="4">
        <f t="shared" si="274"/>
        <v>6</v>
      </c>
      <c r="AG2232" s="4">
        <f t="shared" si="275"/>
        <v>109</v>
      </c>
      <c r="AH2232" t="str">
        <f t="shared" si="276"/>
        <v>standard</v>
      </c>
      <c r="AI2232" t="b">
        <f t="shared" si="277"/>
        <v>0</v>
      </c>
      <c r="AJ2232" t="str">
        <f t="shared" si="278"/>
        <v>ok</v>
      </c>
      <c r="AK2232" t="s">
        <v>13673</v>
      </c>
      <c r="AM2232" s="2">
        <v>46176</v>
      </c>
      <c r="AN2232" t="b">
        <f t="shared" si="279"/>
        <v>1</v>
      </c>
    </row>
    <row r="2233" spans="1:40" ht="43.2" x14ac:dyDescent="0.3">
      <c r="A2233" t="s">
        <v>13674</v>
      </c>
      <c r="B2233" t="s">
        <v>13675</v>
      </c>
      <c r="C2233" s="6" t="s">
        <v>13676</v>
      </c>
      <c r="D2233" t="s">
        <v>63</v>
      </c>
      <c r="E2233" s="4">
        <v>15</v>
      </c>
      <c r="F2233" t="b">
        <v>0</v>
      </c>
      <c r="G2233" s="4">
        <v>43</v>
      </c>
      <c r="H2233" s="3">
        <v>0.41</v>
      </c>
      <c r="I2233" s="3">
        <v>0</v>
      </c>
      <c r="J2233" s="3">
        <v>0.41</v>
      </c>
      <c r="K2233" s="3">
        <v>0</v>
      </c>
      <c r="L2233" s="3">
        <v>-0.03</v>
      </c>
      <c r="M2233" s="3">
        <v>0.12</v>
      </c>
      <c r="N2233" s="3">
        <v>0</v>
      </c>
      <c r="O2233" s="3">
        <v>0</v>
      </c>
      <c r="P2233" s="4">
        <v>6</v>
      </c>
      <c r="Q2233" s="4">
        <v>8</v>
      </c>
      <c r="R2233" t="b">
        <v>0</v>
      </c>
      <c r="S2233" t="b">
        <v>0</v>
      </c>
      <c r="T2233" t="b">
        <v>0</v>
      </c>
      <c r="U2233" t="b">
        <v>0</v>
      </c>
      <c r="V2233" t="b">
        <v>1</v>
      </c>
      <c r="W2233" t="s">
        <v>64</v>
      </c>
      <c r="X2233" t="s">
        <v>101</v>
      </c>
      <c r="Y2233" t="s">
        <v>222</v>
      </c>
      <c r="Z2233" s="3">
        <v>2.1280000000000001</v>
      </c>
      <c r="AA2233" t="s">
        <v>209</v>
      </c>
      <c r="AB2233" t="s">
        <v>13677</v>
      </c>
      <c r="AC2233" s="6" t="s">
        <v>13678</v>
      </c>
      <c r="AD2233" s="3">
        <f t="shared" si="272"/>
        <v>5.81</v>
      </c>
      <c r="AE2233" s="4">
        <f t="shared" si="273"/>
        <v>18</v>
      </c>
      <c r="AF2233" s="4">
        <f t="shared" si="274"/>
        <v>3</v>
      </c>
      <c r="AG2233" s="4">
        <f t="shared" si="275"/>
        <v>116</v>
      </c>
      <c r="AH2233" t="str">
        <f t="shared" si="276"/>
        <v>standard</v>
      </c>
      <c r="AI2233" t="b">
        <f t="shared" si="277"/>
        <v>1</v>
      </c>
      <c r="AJ2233" t="str">
        <f t="shared" si="278"/>
        <v>ok</v>
      </c>
      <c r="AK2233" t="s">
        <v>13679</v>
      </c>
      <c r="AM2233" s="2">
        <v>46131</v>
      </c>
      <c r="AN2233" t="b">
        <f t="shared" si="279"/>
        <v>1</v>
      </c>
    </row>
    <row r="2234" spans="1:40" ht="43.2" x14ac:dyDescent="0.3">
      <c r="A2234" t="s">
        <v>13680</v>
      </c>
      <c r="B2234" t="s">
        <v>13681</v>
      </c>
      <c r="C2234" s="6" t="s">
        <v>13682</v>
      </c>
      <c r="D2234" t="s">
        <v>178</v>
      </c>
      <c r="E2234" s="4">
        <v>64</v>
      </c>
      <c r="F2234" t="b">
        <v>1</v>
      </c>
      <c r="G2234" s="4">
        <v>1612</v>
      </c>
      <c r="H2234" s="3">
        <v>0.85</v>
      </c>
      <c r="I2234" s="3">
        <v>0</v>
      </c>
      <c r="J2234" s="3">
        <v>0.22</v>
      </c>
      <c r="K2234" s="3">
        <v>0.69</v>
      </c>
      <c r="L2234" s="3">
        <v>0</v>
      </c>
      <c r="M2234" s="3">
        <v>0</v>
      </c>
      <c r="N2234" s="3">
        <v>0.76</v>
      </c>
      <c r="O2234" s="3">
        <v>0</v>
      </c>
      <c r="P2234" s="4">
        <v>8</v>
      </c>
      <c r="Q2234" s="4">
        <v>10</v>
      </c>
      <c r="R2234" t="b">
        <v>0</v>
      </c>
      <c r="S2234" t="b">
        <v>1</v>
      </c>
      <c r="T2234" t="b">
        <v>0</v>
      </c>
      <c r="U2234" t="b">
        <v>0</v>
      </c>
      <c r="V2234" t="b">
        <v>1</v>
      </c>
      <c r="W2234" t="s">
        <v>64</v>
      </c>
      <c r="X2234" t="s">
        <v>75</v>
      </c>
      <c r="Y2234" t="s">
        <v>46</v>
      </c>
      <c r="Z2234" s="3">
        <v>0.1</v>
      </c>
      <c r="AA2234" t="s">
        <v>67</v>
      </c>
      <c r="AB2234" t="s">
        <v>13683</v>
      </c>
      <c r="AC2234" s="6" t="s">
        <v>13684</v>
      </c>
      <c r="AD2234" s="3">
        <f t="shared" si="272"/>
        <v>17.36</v>
      </c>
      <c r="AE2234" s="4">
        <f t="shared" si="273"/>
        <v>108</v>
      </c>
      <c r="AF2234" s="4">
        <f t="shared" si="274"/>
        <v>3</v>
      </c>
      <c r="AG2234" s="4">
        <f t="shared" si="275"/>
        <v>108</v>
      </c>
      <c r="AH2234" t="str">
        <f t="shared" si="276"/>
        <v>rare-chest</v>
      </c>
      <c r="AI2234" t="b">
        <f t="shared" si="277"/>
        <v>0</v>
      </c>
      <c r="AJ2234" t="str">
        <f t="shared" si="278"/>
        <v>ok</v>
      </c>
      <c r="AK2234" t="s">
        <v>13685</v>
      </c>
      <c r="AM2234" s="2">
        <v>46188</v>
      </c>
      <c r="AN2234" t="b">
        <f t="shared" si="279"/>
        <v>1</v>
      </c>
    </row>
    <row r="2235" spans="1:40" ht="43.2" x14ac:dyDescent="0.3">
      <c r="A2235" t="s">
        <v>13686</v>
      </c>
      <c r="B2235" t="s">
        <v>11459</v>
      </c>
      <c r="C2235" s="6" t="s">
        <v>13687</v>
      </c>
      <c r="D2235" t="s">
        <v>63</v>
      </c>
      <c r="E2235" s="4">
        <v>15</v>
      </c>
      <c r="F2235" t="b">
        <v>1</v>
      </c>
      <c r="G2235" s="4">
        <v>1603</v>
      </c>
      <c r="H2235" s="3">
        <v>0</v>
      </c>
      <c r="I2235" s="3">
        <v>0</v>
      </c>
      <c r="J2235" s="3">
        <v>0</v>
      </c>
      <c r="K2235" s="3">
        <v>0</v>
      </c>
      <c r="L2235" s="3">
        <v>0</v>
      </c>
      <c r="M2235" s="3">
        <v>-0.12</v>
      </c>
      <c r="N2235" s="3">
        <v>-1.77</v>
      </c>
      <c r="O2235" s="3">
        <v>0.99</v>
      </c>
      <c r="P2235" s="4">
        <v>7</v>
      </c>
      <c r="Q2235" s="4">
        <v>7</v>
      </c>
      <c r="R2235" t="b">
        <v>0</v>
      </c>
      <c r="S2235" t="b">
        <v>0</v>
      </c>
      <c r="T2235" t="b">
        <v>1</v>
      </c>
      <c r="U2235" t="b">
        <v>0</v>
      </c>
      <c r="V2235" t="b">
        <v>1</v>
      </c>
      <c r="W2235" t="s">
        <v>138</v>
      </c>
      <c r="X2235" t="s">
        <v>75</v>
      </c>
      <c r="Y2235" t="s">
        <v>129</v>
      </c>
      <c r="Z2235" s="3">
        <v>2.056</v>
      </c>
      <c r="AA2235" t="s">
        <v>1385</v>
      </c>
      <c r="AB2235" t="s">
        <v>11461</v>
      </c>
      <c r="AC2235" s="6" t="s">
        <v>13688</v>
      </c>
      <c r="AD2235" s="3">
        <f t="shared" si="272"/>
        <v>6.76</v>
      </c>
      <c r="AE2235" s="4">
        <f t="shared" si="273"/>
        <v>23</v>
      </c>
      <c r="AF2235" s="4">
        <f t="shared" si="274"/>
        <v>1</v>
      </c>
      <c r="AG2235" s="4">
        <f t="shared" si="275"/>
        <v>112</v>
      </c>
      <c r="AH2235" t="str">
        <f t="shared" si="276"/>
        <v>standard</v>
      </c>
      <c r="AI2235" t="b">
        <f t="shared" si="277"/>
        <v>1</v>
      </c>
      <c r="AJ2235" t="str">
        <f t="shared" si="278"/>
        <v>ok</v>
      </c>
      <c r="AK2235" t="s">
        <v>13689</v>
      </c>
      <c r="AL2235" t="s">
        <v>2171</v>
      </c>
      <c r="AM2235" s="2">
        <v>46081</v>
      </c>
      <c r="AN2235" t="b">
        <f t="shared" si="279"/>
        <v>1</v>
      </c>
    </row>
    <row r="2236" spans="1:40" ht="43.2" x14ac:dyDescent="0.3">
      <c r="A2236" t="s">
        <v>13690</v>
      </c>
      <c r="B2236" t="s">
        <v>13691</v>
      </c>
      <c r="C2236" s="6" t="s">
        <v>13692</v>
      </c>
      <c r="D2236" t="s">
        <v>63</v>
      </c>
      <c r="E2236" s="4">
        <v>27</v>
      </c>
      <c r="F2236" t="b">
        <v>1</v>
      </c>
      <c r="G2236" s="4">
        <v>982</v>
      </c>
      <c r="H2236" s="3">
        <v>0</v>
      </c>
      <c r="I2236" s="3">
        <v>0</v>
      </c>
      <c r="J2236" s="3">
        <v>0</v>
      </c>
      <c r="K2236" s="3">
        <v>0</v>
      </c>
      <c r="L2236" s="3">
        <v>0.85</v>
      </c>
      <c r="M2236" s="3">
        <v>0</v>
      </c>
      <c r="N2236" s="3">
        <v>0</v>
      </c>
      <c r="O2236" s="3">
        <v>0</v>
      </c>
      <c r="P2236" s="4">
        <v>3</v>
      </c>
      <c r="Q2236" s="4">
        <v>8</v>
      </c>
      <c r="R2236" t="b">
        <v>1</v>
      </c>
      <c r="S2236" t="b">
        <v>1</v>
      </c>
      <c r="T2236" t="b">
        <v>1</v>
      </c>
      <c r="U2236" t="b">
        <v>0</v>
      </c>
      <c r="V2236" t="b">
        <v>1</v>
      </c>
      <c r="W2236" t="s">
        <v>44</v>
      </c>
      <c r="X2236" t="s">
        <v>128</v>
      </c>
      <c r="Y2236" t="s">
        <v>139</v>
      </c>
      <c r="Z2236" s="3">
        <v>0.86799999999999999</v>
      </c>
      <c r="AA2236" t="s">
        <v>740</v>
      </c>
      <c r="AB2236" t="s">
        <v>13693</v>
      </c>
      <c r="AC2236" s="6" t="s">
        <v>13694</v>
      </c>
      <c r="AD2236" s="3">
        <f t="shared" si="272"/>
        <v>2.7</v>
      </c>
      <c r="AE2236" s="4">
        <f t="shared" si="273"/>
        <v>36</v>
      </c>
      <c r="AF2236" s="4">
        <f t="shared" si="274"/>
        <v>6</v>
      </c>
      <c r="AG2236" s="4">
        <f t="shared" si="275"/>
        <v>110</v>
      </c>
      <c r="AH2236" t="str">
        <f t="shared" si="276"/>
        <v>standard</v>
      </c>
      <c r="AI2236" t="b">
        <f t="shared" si="277"/>
        <v>0</v>
      </c>
      <c r="AJ2236" t="str">
        <f t="shared" si="278"/>
        <v>ok</v>
      </c>
      <c r="AK2236" t="s">
        <v>13695</v>
      </c>
      <c r="AM2236" s="2">
        <v>46173</v>
      </c>
      <c r="AN2236" t="b">
        <f t="shared" si="279"/>
        <v>1</v>
      </c>
    </row>
    <row r="2237" spans="1:40" ht="43.2" x14ac:dyDescent="0.3">
      <c r="A2237" t="s">
        <v>13696</v>
      </c>
      <c r="B2237" t="s">
        <v>13697</v>
      </c>
      <c r="C2237" s="6" t="s">
        <v>13698</v>
      </c>
      <c r="D2237" t="s">
        <v>147</v>
      </c>
      <c r="E2237" s="4">
        <v>179</v>
      </c>
      <c r="F2237" t="b">
        <v>1</v>
      </c>
      <c r="G2237" s="4">
        <v>1517</v>
      </c>
      <c r="H2237" s="3">
        <v>0.48</v>
      </c>
      <c r="I2237" s="3">
        <v>-1</v>
      </c>
      <c r="J2237" s="3">
        <v>0.14000000000000001</v>
      </c>
      <c r="K2237" s="3">
        <v>0.93</v>
      </c>
      <c r="L2237" s="3">
        <v>0</v>
      </c>
      <c r="M2237" s="3">
        <v>0</v>
      </c>
      <c r="N2237" s="3">
        <v>0</v>
      </c>
      <c r="O2237" s="3">
        <v>0</v>
      </c>
      <c r="P2237" s="4">
        <v>2</v>
      </c>
      <c r="Q2237" s="4">
        <v>6</v>
      </c>
      <c r="R2237" t="b">
        <v>1</v>
      </c>
      <c r="S2237" t="b">
        <v>1</v>
      </c>
      <c r="T2237" t="b">
        <v>0</v>
      </c>
      <c r="U2237" t="b">
        <v>0</v>
      </c>
      <c r="V2237" t="b">
        <v>0</v>
      </c>
      <c r="W2237" t="s">
        <v>148</v>
      </c>
      <c r="X2237" t="s">
        <v>149</v>
      </c>
      <c r="Y2237" t="s">
        <v>331</v>
      </c>
      <c r="Z2237" s="3">
        <v>3.3439999999999999</v>
      </c>
      <c r="AA2237" t="s">
        <v>788</v>
      </c>
      <c r="AB2237" t="s">
        <v>13699</v>
      </c>
      <c r="AC2237" s="6" t="s">
        <v>13700</v>
      </c>
      <c r="AD2237" s="3">
        <f t="shared" si="272"/>
        <v>17.62</v>
      </c>
      <c r="AE2237" s="4">
        <f t="shared" si="273"/>
        <v>307</v>
      </c>
      <c r="AF2237" s="4">
        <f t="shared" si="274"/>
        <v>5</v>
      </c>
      <c r="AG2237" s="4">
        <f t="shared" si="275"/>
        <v>114</v>
      </c>
      <c r="AH2237" t="str">
        <f t="shared" si="276"/>
        <v>boss-vault</v>
      </c>
      <c r="AI2237" t="b">
        <f t="shared" si="277"/>
        <v>1</v>
      </c>
      <c r="AJ2237" t="str">
        <f t="shared" si="278"/>
        <v>ok</v>
      </c>
      <c r="AK2237" t="s">
        <v>13701</v>
      </c>
      <c r="AM2237" s="2">
        <v>46090</v>
      </c>
      <c r="AN2237" t="b">
        <f t="shared" si="279"/>
        <v>1</v>
      </c>
    </row>
    <row r="2238" spans="1:40" ht="43.2" x14ac:dyDescent="0.3">
      <c r="A2238" t="s">
        <v>13702</v>
      </c>
      <c r="B2238" t="s">
        <v>13703</v>
      </c>
      <c r="C2238" s="6" t="s">
        <v>13704</v>
      </c>
      <c r="D2238" t="s">
        <v>63</v>
      </c>
      <c r="E2238" s="4">
        <v>13</v>
      </c>
      <c r="F2238" t="b">
        <v>0</v>
      </c>
      <c r="G2238" s="4">
        <v>1553</v>
      </c>
      <c r="H2238" s="3">
        <v>7.0000000000000007E-2</v>
      </c>
      <c r="I2238" s="3">
        <v>-1</v>
      </c>
      <c r="J2238" s="3">
        <v>0.31</v>
      </c>
      <c r="K2238" s="3">
        <v>0.99</v>
      </c>
      <c r="L2238" s="3">
        <v>0</v>
      </c>
      <c r="M2238" s="3">
        <v>0.09</v>
      </c>
      <c r="N2238" s="3">
        <v>3.24</v>
      </c>
      <c r="O2238" s="3">
        <v>0</v>
      </c>
      <c r="P2238" s="4">
        <v>7</v>
      </c>
      <c r="Q2238" s="4">
        <v>8</v>
      </c>
      <c r="R2238" t="b">
        <v>0</v>
      </c>
      <c r="S2238" t="b">
        <v>1</v>
      </c>
      <c r="T2238" t="b">
        <v>0</v>
      </c>
      <c r="U2238" t="b">
        <v>0</v>
      </c>
      <c r="V2238" t="b">
        <v>1</v>
      </c>
      <c r="W2238" t="s">
        <v>54</v>
      </c>
      <c r="X2238" t="s">
        <v>149</v>
      </c>
      <c r="Y2238" t="s">
        <v>66</v>
      </c>
      <c r="Z2238" s="3">
        <v>2.9430000000000001</v>
      </c>
      <c r="AA2238" t="s">
        <v>243</v>
      </c>
      <c r="AB2238" t="s">
        <v>13705</v>
      </c>
      <c r="AC2238" s="6" t="s">
        <v>13706</v>
      </c>
      <c r="AD2238" s="3">
        <f t="shared" si="272"/>
        <v>12.63</v>
      </c>
      <c r="AE2238" s="4">
        <f t="shared" si="273"/>
        <v>20</v>
      </c>
      <c r="AF2238" s="4">
        <f t="shared" si="274"/>
        <v>2</v>
      </c>
      <c r="AG2238" s="4">
        <f t="shared" si="275"/>
        <v>122</v>
      </c>
      <c r="AH2238" t="str">
        <f t="shared" si="276"/>
        <v>rare-chest</v>
      </c>
      <c r="AI2238" t="b">
        <f t="shared" si="277"/>
        <v>1</v>
      </c>
      <c r="AJ2238" t="str">
        <f t="shared" si="278"/>
        <v>review: balance outlier</v>
      </c>
      <c r="AK2238" t="s">
        <v>13707</v>
      </c>
      <c r="AM2238" s="2">
        <v>46134</v>
      </c>
      <c r="AN2238" t="b">
        <f t="shared" si="279"/>
        <v>1</v>
      </c>
    </row>
    <row r="2239" spans="1:40" ht="43.2" x14ac:dyDescent="0.3">
      <c r="A2239" t="s">
        <v>13708</v>
      </c>
      <c r="B2239" t="s">
        <v>13709</v>
      </c>
      <c r="C2239" s="6" t="s">
        <v>13710</v>
      </c>
      <c r="D2239" t="s">
        <v>119</v>
      </c>
      <c r="E2239" s="4">
        <v>40</v>
      </c>
      <c r="F2239" t="b">
        <v>1</v>
      </c>
      <c r="G2239" s="4">
        <v>1878</v>
      </c>
      <c r="H2239" s="3">
        <v>0</v>
      </c>
      <c r="I2239" s="3">
        <v>1</v>
      </c>
      <c r="J2239" s="3">
        <v>0</v>
      </c>
      <c r="K2239" s="3">
        <v>0</v>
      </c>
      <c r="L2239" s="3">
        <v>-0.23</v>
      </c>
      <c r="M2239" s="3">
        <v>0</v>
      </c>
      <c r="N2239" s="3">
        <v>0</v>
      </c>
      <c r="O2239" s="3">
        <v>0</v>
      </c>
      <c r="P2239" s="4">
        <v>7</v>
      </c>
      <c r="Q2239" s="4">
        <v>8</v>
      </c>
      <c r="R2239" t="b">
        <v>1</v>
      </c>
      <c r="S2239" t="b">
        <v>0</v>
      </c>
      <c r="T2239" t="b">
        <v>0</v>
      </c>
      <c r="U2239" t="b">
        <v>1</v>
      </c>
      <c r="V2239" t="b">
        <v>1</v>
      </c>
      <c r="W2239" t="s">
        <v>148</v>
      </c>
      <c r="X2239" t="s">
        <v>55</v>
      </c>
      <c r="Y2239" t="s">
        <v>66</v>
      </c>
      <c r="Z2239" s="3">
        <v>1.256</v>
      </c>
      <c r="AA2239" t="s">
        <v>157</v>
      </c>
      <c r="AB2239" t="s">
        <v>13711</v>
      </c>
      <c r="AC2239" s="6" t="s">
        <v>13712</v>
      </c>
      <c r="AD2239" s="3">
        <f t="shared" si="272"/>
        <v>5.96</v>
      </c>
      <c r="AE2239" s="4">
        <f t="shared" si="273"/>
        <v>52</v>
      </c>
      <c r="AF2239" s="4">
        <f t="shared" si="274"/>
        <v>2</v>
      </c>
      <c r="AG2239" s="4">
        <f t="shared" si="275"/>
        <v>124</v>
      </c>
      <c r="AH2239" t="str">
        <f t="shared" si="276"/>
        <v>standard</v>
      </c>
      <c r="AI2239" t="b">
        <f t="shared" si="277"/>
        <v>1</v>
      </c>
      <c r="AJ2239" t="str">
        <f t="shared" si="278"/>
        <v>ok</v>
      </c>
      <c r="AK2239" t="s">
        <v>13713</v>
      </c>
      <c r="AM2239" s="2">
        <v>46129</v>
      </c>
      <c r="AN2239" t="b">
        <f t="shared" si="279"/>
        <v>1</v>
      </c>
    </row>
    <row r="2240" spans="1:40" ht="43.2" x14ac:dyDescent="0.3">
      <c r="A2240" t="s">
        <v>13714</v>
      </c>
      <c r="B2240" t="s">
        <v>13715</v>
      </c>
      <c r="C2240" s="6" t="s">
        <v>13716</v>
      </c>
      <c r="D2240" t="s">
        <v>43</v>
      </c>
      <c r="E2240" s="4">
        <v>35</v>
      </c>
      <c r="F2240" t="b">
        <v>1</v>
      </c>
      <c r="G2240" s="4">
        <v>1840</v>
      </c>
      <c r="H2240" s="3">
        <v>0.6</v>
      </c>
      <c r="I2240" s="3">
        <v>-1</v>
      </c>
      <c r="J2240" s="3">
        <v>0.03</v>
      </c>
      <c r="K2240" s="3">
        <v>0.79</v>
      </c>
      <c r="L2240" s="3">
        <v>0</v>
      </c>
      <c r="M2240" s="3">
        <v>0</v>
      </c>
      <c r="N2240" s="3">
        <v>3.47</v>
      </c>
      <c r="O2240" s="3">
        <v>0</v>
      </c>
      <c r="P2240" s="4">
        <v>7</v>
      </c>
      <c r="Q2240" s="4">
        <v>9</v>
      </c>
      <c r="R2240" t="b">
        <v>0</v>
      </c>
      <c r="S2240" t="b">
        <v>0</v>
      </c>
      <c r="T2240" t="b">
        <v>1</v>
      </c>
      <c r="U2240" t="b">
        <v>1</v>
      </c>
      <c r="V2240" t="b">
        <v>0</v>
      </c>
      <c r="W2240" t="s">
        <v>64</v>
      </c>
      <c r="X2240" t="s">
        <v>55</v>
      </c>
      <c r="Y2240" t="s">
        <v>222</v>
      </c>
      <c r="Z2240" s="3">
        <v>2.0070000000000001</v>
      </c>
      <c r="AA2240" t="s">
        <v>490</v>
      </c>
      <c r="AB2240" t="s">
        <v>13717</v>
      </c>
      <c r="AC2240" s="6" t="s">
        <v>13718</v>
      </c>
      <c r="AD2240" s="3">
        <f t="shared" si="272"/>
        <v>16.91</v>
      </c>
      <c r="AE2240" s="4">
        <f t="shared" si="273"/>
        <v>63</v>
      </c>
      <c r="AF2240" s="4">
        <f t="shared" si="274"/>
        <v>3</v>
      </c>
      <c r="AG2240" s="4">
        <f t="shared" si="275"/>
        <v>118</v>
      </c>
      <c r="AH2240" t="str">
        <f t="shared" si="276"/>
        <v>rare-chest</v>
      </c>
      <c r="AI2240" t="b">
        <f t="shared" si="277"/>
        <v>1</v>
      </c>
      <c r="AJ2240" t="str">
        <f t="shared" si="278"/>
        <v>ok</v>
      </c>
      <c r="AK2240" t="s">
        <v>13719</v>
      </c>
      <c r="AL2240" t="s">
        <v>3064</v>
      </c>
      <c r="AM2240" s="2">
        <v>46187</v>
      </c>
      <c r="AN2240" t="b">
        <f t="shared" si="279"/>
        <v>1</v>
      </c>
    </row>
    <row r="2241" spans="1:40" ht="43.2" x14ac:dyDescent="0.3">
      <c r="A2241" t="s">
        <v>13720</v>
      </c>
      <c r="B2241" t="s">
        <v>13721</v>
      </c>
      <c r="C2241" s="6" t="s">
        <v>13722</v>
      </c>
      <c r="D2241" t="s">
        <v>147</v>
      </c>
      <c r="E2241" s="4">
        <v>168</v>
      </c>
      <c r="F2241" t="b">
        <v>1</v>
      </c>
      <c r="G2241" s="4">
        <v>394</v>
      </c>
      <c r="H2241" s="3">
        <v>-0.05</v>
      </c>
      <c r="I2241" s="3">
        <v>1</v>
      </c>
      <c r="J2241" s="3">
        <v>0.14000000000000001</v>
      </c>
      <c r="K2241" s="3">
        <v>0</v>
      </c>
      <c r="L2241" s="3">
        <v>0</v>
      </c>
      <c r="M2241" s="3">
        <v>0</v>
      </c>
      <c r="N2241" s="3">
        <v>0</v>
      </c>
      <c r="O2241" s="3">
        <v>0</v>
      </c>
      <c r="P2241" s="4">
        <v>3</v>
      </c>
      <c r="Q2241" s="4">
        <v>10</v>
      </c>
      <c r="R2241" t="b">
        <v>0</v>
      </c>
      <c r="S2241" t="b">
        <v>0</v>
      </c>
      <c r="T2241" t="b">
        <v>0</v>
      </c>
      <c r="U2241" t="b">
        <v>1</v>
      </c>
      <c r="V2241" t="b">
        <v>0</v>
      </c>
      <c r="W2241" t="s">
        <v>64</v>
      </c>
      <c r="X2241" t="s">
        <v>101</v>
      </c>
      <c r="Y2241" t="s">
        <v>74</v>
      </c>
      <c r="Z2241" s="3">
        <v>1.4079999999999999</v>
      </c>
      <c r="AA2241" t="s">
        <v>209</v>
      </c>
      <c r="AB2241" t="s">
        <v>13723</v>
      </c>
      <c r="AC2241" s="6" t="s">
        <v>13724</v>
      </c>
      <c r="AD2241" s="3">
        <f t="shared" si="272"/>
        <v>12.32</v>
      </c>
      <c r="AE2241" s="4">
        <f t="shared" si="273"/>
        <v>251</v>
      </c>
      <c r="AF2241" s="4">
        <f t="shared" si="274"/>
        <v>8</v>
      </c>
      <c r="AG2241" s="4">
        <f t="shared" si="275"/>
        <v>114</v>
      </c>
      <c r="AH2241" t="str">
        <f t="shared" si="276"/>
        <v>boss-vault</v>
      </c>
      <c r="AI2241" t="b">
        <f t="shared" si="277"/>
        <v>1</v>
      </c>
      <c r="AJ2241" t="str">
        <f t="shared" si="278"/>
        <v>ok</v>
      </c>
      <c r="AK2241" t="s">
        <v>13725</v>
      </c>
      <c r="AL2241" t="s">
        <v>9225</v>
      </c>
      <c r="AM2241" s="2">
        <v>46037</v>
      </c>
      <c r="AN2241" t="b">
        <f t="shared" si="279"/>
        <v>1</v>
      </c>
    </row>
    <row r="2242" spans="1:40" ht="43.2" x14ac:dyDescent="0.3">
      <c r="A2242" t="s">
        <v>13726</v>
      </c>
      <c r="B2242" t="s">
        <v>13727</v>
      </c>
      <c r="C2242" s="6" t="s">
        <v>13728</v>
      </c>
      <c r="D2242" t="s">
        <v>63</v>
      </c>
      <c r="E2242" s="4">
        <v>25</v>
      </c>
      <c r="F2242" t="b">
        <v>1</v>
      </c>
      <c r="G2242" s="4">
        <v>582</v>
      </c>
      <c r="H2242" s="3">
        <v>1.1499999999999999</v>
      </c>
      <c r="I2242" s="3">
        <v>1</v>
      </c>
      <c r="J2242" s="3">
        <v>0</v>
      </c>
      <c r="K2242" s="3">
        <v>0</v>
      </c>
      <c r="L2242" s="3">
        <v>0</v>
      </c>
      <c r="M2242" s="3">
        <v>0</v>
      </c>
      <c r="N2242" s="3">
        <v>3.03</v>
      </c>
      <c r="O2242" s="3">
        <v>0</v>
      </c>
      <c r="P2242" s="4">
        <v>4</v>
      </c>
      <c r="Q2242" s="4">
        <v>8</v>
      </c>
      <c r="R2242" t="b">
        <v>0</v>
      </c>
      <c r="S2242" t="b">
        <v>1</v>
      </c>
      <c r="T2242" t="b">
        <v>0</v>
      </c>
      <c r="U2242" t="b">
        <v>0</v>
      </c>
      <c r="V2242" t="b">
        <v>0</v>
      </c>
      <c r="W2242" t="s">
        <v>64</v>
      </c>
      <c r="X2242" t="s">
        <v>45</v>
      </c>
      <c r="Y2242" t="s">
        <v>46</v>
      </c>
      <c r="Z2242" s="3">
        <v>2.214</v>
      </c>
      <c r="AA2242" t="s">
        <v>67</v>
      </c>
      <c r="AB2242" t="s">
        <v>13729</v>
      </c>
      <c r="AC2242" s="6" t="s">
        <v>13730</v>
      </c>
      <c r="AD2242" s="3">
        <f t="shared" ref="AD2242:AD2305" si="280">ROUND(ABS(H2242)*8+ABS(I2242)*1.5+ABS(J2242)*3+ABS(K2242)*2+ABS(L2242)*2+ABS(M2242)*2+ABS(N2242)*2+ABS(O2242)*2+IF(D2242="Legendary",10,IF(D2242="Relic",12,IF(D2242="Epic",7,IF(D2242="Rare",4,IF(D2242="Uncommon",2,IF(D2242="Cursed",5,1)))))),2)</f>
        <v>17.760000000000002</v>
      </c>
      <c r="AE2242" s="4">
        <f t="shared" ref="AE2242:AE2305" si="281">MAX(0,ROUND(E2242*(1+AD2242/25)+IF(R2242,2,0)+IF(T2242,4,0),0))</f>
        <v>43</v>
      </c>
      <c r="AF2242" s="4">
        <f t="shared" ref="AF2242:AF2305" si="282">Q2242-P2242+1</f>
        <v>5</v>
      </c>
      <c r="AG2242" s="4">
        <f t="shared" ref="AG2242:AG2305" si="283">LEN(C2242)</f>
        <v>108</v>
      </c>
      <c r="AH2242" t="str">
        <f t="shared" ref="AH2242:AH2305" si="284">IF(D2242="Legendary","boss-vault",IF(D2242="Relic","secret-room",IF(D2242="Cursed","curse-room",IF(AD2242&gt;12,"rare-chest","standard"))))</f>
        <v>rare-chest</v>
      </c>
      <c r="AI2242" t="b">
        <f t="shared" ref="AI2242:AI2305" si="285">OR(H2242&lt;0,I2242&lt;0,J2242&lt;0,K2242&lt;0,L2242&lt;0,M2242&lt;0,N2242&lt;0,O2242&lt;0)</f>
        <v>0</v>
      </c>
      <c r="AJ2242" t="str">
        <f t="shared" ref="AJ2242:AJ2305" si="286">IF(AND(P2242&lt;=Q2242,AE2242&gt;=0,AF2242&gt;0),IF(OR(AD2242&gt;18,AND(D2242="Common",AD2242&gt;10),AND(D2242="Legendary",AE2242&lt;80)),"review: balance outlier",IF(AND(R2242,T2242,U2242),"review: volatile physics",IF(COUNTIF(AA2242,"*fire*")+COUNTIF(AA2242,"*poison*")+COUNTIF(AA2242,"*ice*")&gt;=2,"review: multi-status synergy","ok"))),"invalid: level/price")</f>
        <v>review: balance outlier</v>
      </c>
      <c r="AK2242" t="s">
        <v>13731</v>
      </c>
      <c r="AM2242" s="2">
        <v>46132</v>
      </c>
      <c r="AN2242" t="b">
        <f t="shared" ref="AN2242:AN2305" si="287">P2242&lt;=Q2242</f>
        <v>1</v>
      </c>
    </row>
    <row r="2243" spans="1:40" ht="43.2" x14ac:dyDescent="0.3">
      <c r="A2243" t="s">
        <v>13732</v>
      </c>
      <c r="B2243" t="s">
        <v>13733</v>
      </c>
      <c r="C2243" s="6" t="s">
        <v>13734</v>
      </c>
      <c r="D2243" t="s">
        <v>147</v>
      </c>
      <c r="E2243" s="4">
        <v>141</v>
      </c>
      <c r="F2243" t="b">
        <v>0</v>
      </c>
      <c r="G2243" s="4">
        <v>320</v>
      </c>
      <c r="H2243" s="3">
        <v>0</v>
      </c>
      <c r="I2243" s="3">
        <v>2</v>
      </c>
      <c r="J2243" s="3">
        <v>0</v>
      </c>
      <c r="K2243" s="3">
        <v>0</v>
      </c>
      <c r="L2243" s="3">
        <v>0</v>
      </c>
      <c r="M2243" s="3">
        <v>-0.09</v>
      </c>
      <c r="N2243" s="3">
        <v>-0.34</v>
      </c>
      <c r="O2243" s="3">
        <v>0.56999999999999995</v>
      </c>
      <c r="P2243" s="4">
        <v>9</v>
      </c>
      <c r="Q2243" s="4">
        <v>10</v>
      </c>
      <c r="R2243" t="b">
        <v>1</v>
      </c>
      <c r="S2243" t="b">
        <v>0</v>
      </c>
      <c r="T2243" t="b">
        <v>0</v>
      </c>
      <c r="U2243" t="b">
        <v>1</v>
      </c>
      <c r="V2243" t="b">
        <v>1</v>
      </c>
      <c r="W2243" t="s">
        <v>64</v>
      </c>
      <c r="X2243" t="s">
        <v>128</v>
      </c>
      <c r="Y2243" t="s">
        <v>46</v>
      </c>
      <c r="Z2243" s="3">
        <v>2.2160000000000002</v>
      </c>
      <c r="AA2243" t="s">
        <v>120</v>
      </c>
      <c r="AB2243" t="s">
        <v>13735</v>
      </c>
      <c r="AC2243" s="6" t="s">
        <v>13736</v>
      </c>
      <c r="AD2243" s="3">
        <f t="shared" si="280"/>
        <v>15</v>
      </c>
      <c r="AE2243" s="4">
        <f t="shared" si="281"/>
        <v>228</v>
      </c>
      <c r="AF2243" s="4">
        <f t="shared" si="282"/>
        <v>2</v>
      </c>
      <c r="AG2243" s="4">
        <f t="shared" si="283"/>
        <v>116</v>
      </c>
      <c r="AH2243" t="str">
        <f t="shared" si="284"/>
        <v>boss-vault</v>
      </c>
      <c r="AI2243" t="b">
        <f t="shared" si="285"/>
        <v>1</v>
      </c>
      <c r="AJ2243" t="str">
        <f t="shared" si="286"/>
        <v>ok</v>
      </c>
      <c r="AK2243" t="s">
        <v>13737</v>
      </c>
      <c r="AM2243" s="2">
        <v>46154</v>
      </c>
      <c r="AN2243" t="b">
        <f t="shared" si="287"/>
        <v>1</v>
      </c>
    </row>
    <row r="2244" spans="1:40" ht="43.2" x14ac:dyDescent="0.3">
      <c r="A2244" t="s">
        <v>13738</v>
      </c>
      <c r="B2244" t="s">
        <v>13739</v>
      </c>
      <c r="C2244" s="6" t="s">
        <v>13740</v>
      </c>
      <c r="D2244" t="s">
        <v>119</v>
      </c>
      <c r="E2244" s="4">
        <v>69</v>
      </c>
      <c r="F2244" t="b">
        <v>1</v>
      </c>
      <c r="G2244" s="4">
        <v>28</v>
      </c>
      <c r="H2244" s="3">
        <v>0</v>
      </c>
      <c r="I2244" s="3">
        <v>0</v>
      </c>
      <c r="J2244" s="3">
        <v>0</v>
      </c>
      <c r="K2244" s="3">
        <v>0.84</v>
      </c>
      <c r="L2244" s="3">
        <v>0</v>
      </c>
      <c r="M2244" s="3">
        <v>0.27</v>
      </c>
      <c r="N2244" s="3">
        <v>0.56000000000000005</v>
      </c>
      <c r="O2244" s="3">
        <v>0</v>
      </c>
      <c r="P2244" s="4">
        <v>1</v>
      </c>
      <c r="Q2244" s="4">
        <v>10</v>
      </c>
      <c r="R2244" t="b">
        <v>1</v>
      </c>
      <c r="S2244" t="b">
        <v>0</v>
      </c>
      <c r="T2244" t="b">
        <v>1</v>
      </c>
      <c r="U2244" t="b">
        <v>1</v>
      </c>
      <c r="V2244" t="b">
        <v>1</v>
      </c>
      <c r="W2244" t="s">
        <v>92</v>
      </c>
      <c r="X2244" t="s">
        <v>128</v>
      </c>
      <c r="Y2244" t="s">
        <v>46</v>
      </c>
      <c r="Z2244" s="3">
        <v>3.427</v>
      </c>
      <c r="AA2244" t="s">
        <v>1505</v>
      </c>
      <c r="AB2244" t="s">
        <v>13741</v>
      </c>
      <c r="AC2244" s="6" t="s">
        <v>13742</v>
      </c>
      <c r="AD2244" s="3">
        <f t="shared" si="280"/>
        <v>7.34</v>
      </c>
      <c r="AE2244" s="4">
        <f t="shared" si="281"/>
        <v>95</v>
      </c>
      <c r="AF2244" s="4">
        <f t="shared" si="282"/>
        <v>10</v>
      </c>
      <c r="AG2244" s="4">
        <f t="shared" si="283"/>
        <v>106</v>
      </c>
      <c r="AH2244" t="str">
        <f t="shared" si="284"/>
        <v>standard</v>
      </c>
      <c r="AI2244" t="b">
        <f t="shared" si="285"/>
        <v>0</v>
      </c>
      <c r="AJ2244" t="str">
        <f t="shared" si="286"/>
        <v>review: volatile physics</v>
      </c>
      <c r="AK2244" t="s">
        <v>13743</v>
      </c>
      <c r="AM2244" s="2">
        <v>46160</v>
      </c>
      <c r="AN2244" t="b">
        <f t="shared" si="287"/>
        <v>1</v>
      </c>
    </row>
    <row r="2245" spans="1:40" ht="43.2" x14ac:dyDescent="0.3">
      <c r="A2245" t="s">
        <v>13744</v>
      </c>
      <c r="B2245" t="s">
        <v>13745</v>
      </c>
      <c r="C2245" s="6" t="s">
        <v>13746</v>
      </c>
      <c r="D2245" t="s">
        <v>43</v>
      </c>
      <c r="E2245" s="4">
        <v>38</v>
      </c>
      <c r="F2245" t="b">
        <v>1</v>
      </c>
      <c r="G2245" s="4">
        <v>1758</v>
      </c>
      <c r="H2245" s="3">
        <v>0</v>
      </c>
      <c r="I2245" s="3">
        <v>-1</v>
      </c>
      <c r="J2245" s="3">
        <v>0.12</v>
      </c>
      <c r="K2245" s="3">
        <v>0</v>
      </c>
      <c r="L2245" s="3">
        <v>0</v>
      </c>
      <c r="M2245" s="3">
        <v>0.32</v>
      </c>
      <c r="N2245" s="3">
        <v>0.93</v>
      </c>
      <c r="O2245" s="3">
        <v>0</v>
      </c>
      <c r="P2245" s="4">
        <v>1</v>
      </c>
      <c r="Q2245" s="4">
        <v>7</v>
      </c>
      <c r="R2245" t="b">
        <v>0</v>
      </c>
      <c r="S2245" t="b">
        <v>0</v>
      </c>
      <c r="T2245" t="b">
        <v>0</v>
      </c>
      <c r="U2245" t="b">
        <v>1</v>
      </c>
      <c r="V2245" t="b">
        <v>1</v>
      </c>
      <c r="W2245" t="s">
        <v>64</v>
      </c>
      <c r="X2245" t="s">
        <v>55</v>
      </c>
      <c r="Y2245" t="s">
        <v>46</v>
      </c>
      <c r="Z2245" s="3">
        <v>2.9540000000000002</v>
      </c>
      <c r="AA2245" t="s">
        <v>120</v>
      </c>
      <c r="AB2245" t="s">
        <v>13747</v>
      </c>
      <c r="AC2245" s="6" t="s">
        <v>13748</v>
      </c>
      <c r="AD2245" s="3">
        <f t="shared" si="280"/>
        <v>6.36</v>
      </c>
      <c r="AE2245" s="4">
        <f t="shared" si="281"/>
        <v>48</v>
      </c>
      <c r="AF2245" s="4">
        <f t="shared" si="282"/>
        <v>7</v>
      </c>
      <c r="AG2245" s="4">
        <f t="shared" si="283"/>
        <v>117</v>
      </c>
      <c r="AH2245" t="str">
        <f t="shared" si="284"/>
        <v>standard</v>
      </c>
      <c r="AI2245" t="b">
        <f t="shared" si="285"/>
        <v>1</v>
      </c>
      <c r="AJ2245" t="str">
        <f t="shared" si="286"/>
        <v>ok</v>
      </c>
      <c r="AK2245" t="s">
        <v>13749</v>
      </c>
      <c r="AM2245" s="2">
        <v>46046</v>
      </c>
      <c r="AN2245" t="b">
        <f t="shared" si="287"/>
        <v>1</v>
      </c>
    </row>
    <row r="2246" spans="1:40" ht="43.2" x14ac:dyDescent="0.3">
      <c r="A2246" t="s">
        <v>13750</v>
      </c>
      <c r="B2246" t="s">
        <v>13751</v>
      </c>
      <c r="C2246" s="6" t="s">
        <v>13752</v>
      </c>
      <c r="D2246" t="s">
        <v>178</v>
      </c>
      <c r="E2246" s="4">
        <v>87</v>
      </c>
      <c r="F2246" t="b">
        <v>1</v>
      </c>
      <c r="G2246" s="4">
        <v>1828</v>
      </c>
      <c r="H2246" s="3">
        <v>1.36</v>
      </c>
      <c r="I2246" s="3">
        <v>0</v>
      </c>
      <c r="J2246" s="3">
        <v>0</v>
      </c>
      <c r="K2246" s="3">
        <v>0</v>
      </c>
      <c r="L2246" s="3">
        <v>0</v>
      </c>
      <c r="M2246" s="3">
        <v>0.37</v>
      </c>
      <c r="N2246" s="3">
        <v>0</v>
      </c>
      <c r="O2246" s="3">
        <v>0</v>
      </c>
      <c r="P2246" s="4">
        <v>9</v>
      </c>
      <c r="Q2246" s="4">
        <v>10</v>
      </c>
      <c r="R2246" t="b">
        <v>1</v>
      </c>
      <c r="S2246" t="b">
        <v>0</v>
      </c>
      <c r="T2246" t="b">
        <v>0</v>
      </c>
      <c r="U2246" t="b">
        <v>0</v>
      </c>
      <c r="V2246" t="b">
        <v>1</v>
      </c>
      <c r="W2246" t="s">
        <v>64</v>
      </c>
      <c r="X2246" t="s">
        <v>65</v>
      </c>
      <c r="Y2246" t="s">
        <v>74</v>
      </c>
      <c r="Z2246" s="3">
        <v>1.5549999999999999</v>
      </c>
      <c r="AA2246" t="s">
        <v>120</v>
      </c>
      <c r="AB2246" t="s">
        <v>13753</v>
      </c>
      <c r="AC2246" s="6" t="s">
        <v>13754</v>
      </c>
      <c r="AD2246" s="3">
        <f t="shared" si="280"/>
        <v>18.62</v>
      </c>
      <c r="AE2246" s="4">
        <f t="shared" si="281"/>
        <v>154</v>
      </c>
      <c r="AF2246" s="4">
        <f t="shared" si="282"/>
        <v>2</v>
      </c>
      <c r="AG2246" s="4">
        <f t="shared" si="283"/>
        <v>114</v>
      </c>
      <c r="AH2246" t="str">
        <f t="shared" si="284"/>
        <v>rare-chest</v>
      </c>
      <c r="AI2246" t="b">
        <f t="shared" si="285"/>
        <v>0</v>
      </c>
      <c r="AJ2246" t="str">
        <f t="shared" si="286"/>
        <v>review: balance outlier</v>
      </c>
      <c r="AK2246" t="s">
        <v>13755</v>
      </c>
      <c r="AM2246" s="2">
        <v>46177</v>
      </c>
      <c r="AN2246" t="b">
        <f t="shared" si="287"/>
        <v>1</v>
      </c>
    </row>
    <row r="2247" spans="1:40" ht="43.2" x14ac:dyDescent="0.3">
      <c r="A2247" t="s">
        <v>13756</v>
      </c>
      <c r="B2247" t="s">
        <v>13757</v>
      </c>
      <c r="C2247" s="6" t="s">
        <v>13758</v>
      </c>
      <c r="D2247" t="s">
        <v>63</v>
      </c>
      <c r="E2247" s="4">
        <v>30</v>
      </c>
      <c r="F2247" t="b">
        <v>1</v>
      </c>
      <c r="G2247" s="4">
        <v>24</v>
      </c>
      <c r="H2247" s="3">
        <v>0</v>
      </c>
      <c r="I2247" s="3">
        <v>0</v>
      </c>
      <c r="J2247" s="3">
        <v>0</v>
      </c>
      <c r="K2247" s="3">
        <v>0.33</v>
      </c>
      <c r="L2247" s="3">
        <v>0</v>
      </c>
      <c r="M2247" s="3">
        <v>0</v>
      </c>
      <c r="N2247" s="3">
        <v>-1.23</v>
      </c>
      <c r="O2247" s="3">
        <v>0</v>
      </c>
      <c r="P2247" s="4">
        <v>1</v>
      </c>
      <c r="Q2247" s="4">
        <v>6</v>
      </c>
      <c r="R2247" t="b">
        <v>1</v>
      </c>
      <c r="S2247" t="b">
        <v>0</v>
      </c>
      <c r="T2247" t="b">
        <v>0</v>
      </c>
      <c r="U2247" t="b">
        <v>0</v>
      </c>
      <c r="V2247" t="b">
        <v>1</v>
      </c>
      <c r="W2247" t="s">
        <v>92</v>
      </c>
      <c r="X2247" t="s">
        <v>65</v>
      </c>
      <c r="Y2247" t="s">
        <v>46</v>
      </c>
      <c r="Z2247" s="3">
        <v>1.534</v>
      </c>
      <c r="AA2247" t="s">
        <v>93</v>
      </c>
      <c r="AB2247" t="s">
        <v>13759</v>
      </c>
      <c r="AC2247" s="6" t="s">
        <v>13760</v>
      </c>
      <c r="AD2247" s="3">
        <f t="shared" si="280"/>
        <v>4.12</v>
      </c>
      <c r="AE2247" s="4">
        <f t="shared" si="281"/>
        <v>37</v>
      </c>
      <c r="AF2247" s="4">
        <f t="shared" si="282"/>
        <v>6</v>
      </c>
      <c r="AG2247" s="4">
        <f t="shared" si="283"/>
        <v>111</v>
      </c>
      <c r="AH2247" t="str">
        <f t="shared" si="284"/>
        <v>standard</v>
      </c>
      <c r="AI2247" t="b">
        <f t="shared" si="285"/>
        <v>1</v>
      </c>
      <c r="AJ2247" t="str">
        <f t="shared" si="286"/>
        <v>ok</v>
      </c>
      <c r="AK2247" t="s">
        <v>13761</v>
      </c>
      <c r="AL2247" t="s">
        <v>11183</v>
      </c>
      <c r="AM2247" s="2">
        <v>46199</v>
      </c>
      <c r="AN2247" t="b">
        <f t="shared" si="287"/>
        <v>1</v>
      </c>
    </row>
    <row r="2248" spans="1:40" ht="43.2" x14ac:dyDescent="0.3">
      <c r="A2248" t="s">
        <v>13762</v>
      </c>
      <c r="B2248" t="s">
        <v>13763</v>
      </c>
      <c r="C2248" s="6" t="s">
        <v>13764</v>
      </c>
      <c r="D2248" t="s">
        <v>63</v>
      </c>
      <c r="E2248" s="4">
        <v>19</v>
      </c>
      <c r="F2248" t="b">
        <v>1</v>
      </c>
      <c r="G2248" s="4">
        <v>238</v>
      </c>
      <c r="H2248" s="3">
        <v>0.43</v>
      </c>
      <c r="I2248" s="3">
        <v>1</v>
      </c>
      <c r="J2248" s="3">
        <v>-0.19</v>
      </c>
      <c r="K2248" s="3">
        <v>0</v>
      </c>
      <c r="L2248" s="3">
        <v>0</v>
      </c>
      <c r="M2248" s="3">
        <v>-0.12</v>
      </c>
      <c r="N2248" s="3">
        <v>0</v>
      </c>
      <c r="O2248" s="3">
        <v>7.0000000000000007E-2</v>
      </c>
      <c r="P2248" s="4">
        <v>6</v>
      </c>
      <c r="Q2248" s="4">
        <v>9</v>
      </c>
      <c r="R2248" t="b">
        <v>1</v>
      </c>
      <c r="S2248" t="b">
        <v>0</v>
      </c>
      <c r="T2248" t="b">
        <v>1</v>
      </c>
      <c r="U2248" t="b">
        <v>1</v>
      </c>
      <c r="V2248" t="b">
        <v>0</v>
      </c>
      <c r="W2248" t="s">
        <v>64</v>
      </c>
      <c r="X2248" t="s">
        <v>65</v>
      </c>
      <c r="Y2248" t="s">
        <v>46</v>
      </c>
      <c r="Z2248" s="3">
        <v>2.3170000000000002</v>
      </c>
      <c r="AA2248" t="s">
        <v>490</v>
      </c>
      <c r="AB2248" t="s">
        <v>13765</v>
      </c>
      <c r="AC2248" s="6" t="s">
        <v>13766</v>
      </c>
      <c r="AD2248" s="3">
        <f t="shared" si="280"/>
        <v>6.89</v>
      </c>
      <c r="AE2248" s="4">
        <f t="shared" si="281"/>
        <v>30</v>
      </c>
      <c r="AF2248" s="4">
        <f t="shared" si="282"/>
        <v>4</v>
      </c>
      <c r="AG2248" s="4">
        <f t="shared" si="283"/>
        <v>113</v>
      </c>
      <c r="AH2248" t="str">
        <f t="shared" si="284"/>
        <v>standard</v>
      </c>
      <c r="AI2248" t="b">
        <f t="shared" si="285"/>
        <v>1</v>
      </c>
      <c r="AJ2248" t="str">
        <f t="shared" si="286"/>
        <v>review: volatile physics</v>
      </c>
      <c r="AK2248" t="s">
        <v>13767</v>
      </c>
      <c r="AM2248" s="2">
        <v>46023</v>
      </c>
      <c r="AN2248" t="b">
        <f t="shared" si="287"/>
        <v>1</v>
      </c>
    </row>
    <row r="2249" spans="1:40" ht="43.2" x14ac:dyDescent="0.3">
      <c r="A2249" t="s">
        <v>13768</v>
      </c>
      <c r="B2249" t="s">
        <v>12425</v>
      </c>
      <c r="C2249" s="6" t="s">
        <v>13769</v>
      </c>
      <c r="D2249" t="s">
        <v>63</v>
      </c>
      <c r="E2249" s="4">
        <v>17</v>
      </c>
      <c r="F2249" t="b">
        <v>1</v>
      </c>
      <c r="G2249" s="4">
        <v>1012</v>
      </c>
      <c r="H2249" s="3">
        <v>0</v>
      </c>
      <c r="I2249" s="3">
        <v>2</v>
      </c>
      <c r="J2249" s="3">
        <v>0</v>
      </c>
      <c r="K2249" s="3">
        <v>0</v>
      </c>
      <c r="L2249" s="3">
        <v>0</v>
      </c>
      <c r="M2249" s="3">
        <v>-0.22</v>
      </c>
      <c r="N2249" s="3">
        <v>0</v>
      </c>
      <c r="O2249" s="3">
        <v>0</v>
      </c>
      <c r="P2249" s="4">
        <v>5</v>
      </c>
      <c r="Q2249" s="4">
        <v>7</v>
      </c>
      <c r="R2249" t="b">
        <v>1</v>
      </c>
      <c r="S2249" t="b">
        <v>1</v>
      </c>
      <c r="T2249" t="b">
        <v>1</v>
      </c>
      <c r="U2249" t="b">
        <v>0</v>
      </c>
      <c r="V2249" t="b">
        <v>1</v>
      </c>
      <c r="W2249" t="s">
        <v>111</v>
      </c>
      <c r="X2249" t="s">
        <v>128</v>
      </c>
      <c r="Y2249" t="s">
        <v>331</v>
      </c>
      <c r="Z2249" s="3">
        <v>2.84</v>
      </c>
      <c r="AA2249" t="s">
        <v>230</v>
      </c>
      <c r="AB2249" t="s">
        <v>12427</v>
      </c>
      <c r="AC2249" s="6" t="s">
        <v>13770</v>
      </c>
      <c r="AD2249" s="3">
        <f t="shared" si="280"/>
        <v>4.4400000000000004</v>
      </c>
      <c r="AE2249" s="4">
        <f t="shared" si="281"/>
        <v>26</v>
      </c>
      <c r="AF2249" s="4">
        <f t="shared" si="282"/>
        <v>3</v>
      </c>
      <c r="AG2249" s="4">
        <f t="shared" si="283"/>
        <v>109</v>
      </c>
      <c r="AH2249" t="str">
        <f t="shared" si="284"/>
        <v>standard</v>
      </c>
      <c r="AI2249" t="b">
        <f t="shared" si="285"/>
        <v>1</v>
      </c>
      <c r="AJ2249" t="str">
        <f t="shared" si="286"/>
        <v>review: multi-status synergy</v>
      </c>
      <c r="AK2249" t="s">
        <v>13771</v>
      </c>
      <c r="AM2249" s="2">
        <v>46127</v>
      </c>
      <c r="AN2249" t="b">
        <f t="shared" si="287"/>
        <v>1</v>
      </c>
    </row>
    <row r="2250" spans="1:40" ht="43.2" x14ac:dyDescent="0.3">
      <c r="A2250" t="s">
        <v>13772</v>
      </c>
      <c r="B2250" t="s">
        <v>13773</v>
      </c>
      <c r="C2250" s="6" t="s">
        <v>13774</v>
      </c>
      <c r="D2250" t="s">
        <v>43</v>
      </c>
      <c r="E2250" s="4">
        <v>30</v>
      </c>
      <c r="F2250" t="b">
        <v>1</v>
      </c>
      <c r="G2250" s="4">
        <v>977</v>
      </c>
      <c r="H2250" s="3">
        <v>1.54</v>
      </c>
      <c r="I2250" s="3">
        <v>0</v>
      </c>
      <c r="J2250" s="3">
        <v>0</v>
      </c>
      <c r="K2250" s="3">
        <v>0</v>
      </c>
      <c r="L2250" s="3">
        <v>0</v>
      </c>
      <c r="M2250" s="3">
        <v>-0.12</v>
      </c>
      <c r="N2250" s="3">
        <v>0</v>
      </c>
      <c r="O2250" s="3">
        <v>0</v>
      </c>
      <c r="P2250" s="4">
        <v>8</v>
      </c>
      <c r="Q2250" s="4">
        <v>9</v>
      </c>
      <c r="R2250" t="b">
        <v>0</v>
      </c>
      <c r="S2250" t="b">
        <v>0</v>
      </c>
      <c r="T2250" t="b">
        <v>1</v>
      </c>
      <c r="U2250" t="b">
        <v>0</v>
      </c>
      <c r="V2250" t="b">
        <v>0</v>
      </c>
      <c r="W2250" t="s">
        <v>64</v>
      </c>
      <c r="X2250" t="s">
        <v>75</v>
      </c>
      <c r="Y2250" t="s">
        <v>66</v>
      </c>
      <c r="Z2250" s="3">
        <v>1.1539999999999999</v>
      </c>
      <c r="AA2250" t="s">
        <v>490</v>
      </c>
      <c r="AB2250" t="s">
        <v>13775</v>
      </c>
      <c r="AC2250" s="6" t="s">
        <v>13776</v>
      </c>
      <c r="AD2250" s="3">
        <f t="shared" si="280"/>
        <v>14.56</v>
      </c>
      <c r="AE2250" s="4">
        <f t="shared" si="281"/>
        <v>51</v>
      </c>
      <c r="AF2250" s="4">
        <f t="shared" si="282"/>
        <v>2</v>
      </c>
      <c r="AG2250" s="4">
        <f t="shared" si="283"/>
        <v>112</v>
      </c>
      <c r="AH2250" t="str">
        <f t="shared" si="284"/>
        <v>rare-chest</v>
      </c>
      <c r="AI2250" t="b">
        <f t="shared" si="285"/>
        <v>1</v>
      </c>
      <c r="AJ2250" t="str">
        <f t="shared" si="286"/>
        <v>ok</v>
      </c>
      <c r="AK2250" t="s">
        <v>13777</v>
      </c>
      <c r="AM2250" s="2">
        <v>46134</v>
      </c>
      <c r="AN2250" t="b">
        <f t="shared" si="287"/>
        <v>1</v>
      </c>
    </row>
    <row r="2251" spans="1:40" ht="43.2" x14ac:dyDescent="0.3">
      <c r="A2251" t="s">
        <v>13778</v>
      </c>
      <c r="B2251" t="s">
        <v>13779</v>
      </c>
      <c r="C2251" s="6" t="s">
        <v>13780</v>
      </c>
      <c r="D2251" t="s">
        <v>74</v>
      </c>
      <c r="E2251" s="4">
        <v>31</v>
      </c>
      <c r="F2251" t="b">
        <v>1</v>
      </c>
      <c r="G2251" s="4">
        <v>736</v>
      </c>
      <c r="H2251" s="3">
        <v>0.9</v>
      </c>
      <c r="I2251" s="3">
        <v>0</v>
      </c>
      <c r="J2251" s="3">
        <v>0.5</v>
      </c>
      <c r="K2251" s="3">
        <v>0</v>
      </c>
      <c r="L2251" s="3">
        <v>0</v>
      </c>
      <c r="M2251" s="3">
        <v>0</v>
      </c>
      <c r="N2251" s="3">
        <v>0</v>
      </c>
      <c r="O2251" s="3">
        <v>0.57999999999999996</v>
      </c>
      <c r="P2251" s="4">
        <v>5</v>
      </c>
      <c r="Q2251" s="4">
        <v>7</v>
      </c>
      <c r="R2251" t="b">
        <v>0</v>
      </c>
      <c r="S2251" t="b">
        <v>0</v>
      </c>
      <c r="T2251" t="b">
        <v>0</v>
      </c>
      <c r="U2251" t="b">
        <v>1</v>
      </c>
      <c r="V2251" t="b">
        <v>1</v>
      </c>
      <c r="W2251" t="s">
        <v>92</v>
      </c>
      <c r="X2251" t="s">
        <v>149</v>
      </c>
      <c r="Y2251" t="s">
        <v>222</v>
      </c>
      <c r="Z2251" s="3">
        <v>0.23100000000000001</v>
      </c>
      <c r="AA2251" t="s">
        <v>8174</v>
      </c>
      <c r="AB2251" t="s">
        <v>13781</v>
      </c>
      <c r="AC2251" s="6" t="s">
        <v>13782</v>
      </c>
      <c r="AD2251" s="3">
        <f t="shared" si="280"/>
        <v>14.86</v>
      </c>
      <c r="AE2251" s="4">
        <f t="shared" si="281"/>
        <v>49</v>
      </c>
      <c r="AF2251" s="4">
        <f t="shared" si="282"/>
        <v>3</v>
      </c>
      <c r="AG2251" s="4">
        <f t="shared" si="283"/>
        <v>114</v>
      </c>
      <c r="AH2251" t="str">
        <f t="shared" si="284"/>
        <v>curse-room</v>
      </c>
      <c r="AI2251" t="b">
        <f t="shared" si="285"/>
        <v>0</v>
      </c>
      <c r="AJ2251" t="str">
        <f t="shared" si="286"/>
        <v>ok</v>
      </c>
      <c r="AK2251" t="s">
        <v>13783</v>
      </c>
      <c r="AM2251" s="2">
        <v>46178</v>
      </c>
      <c r="AN2251" t="b">
        <f t="shared" si="287"/>
        <v>1</v>
      </c>
    </row>
    <row r="2252" spans="1:40" ht="43.2" x14ac:dyDescent="0.3">
      <c r="A2252" t="s">
        <v>13784</v>
      </c>
      <c r="B2252" t="s">
        <v>13785</v>
      </c>
      <c r="C2252" s="6" t="s">
        <v>13786</v>
      </c>
      <c r="D2252" t="s">
        <v>43</v>
      </c>
      <c r="E2252" s="4">
        <v>27</v>
      </c>
      <c r="F2252" t="b">
        <v>0</v>
      </c>
      <c r="G2252" s="4">
        <v>722</v>
      </c>
      <c r="H2252" s="3">
        <v>1.25</v>
      </c>
      <c r="I2252" s="3">
        <v>-1</v>
      </c>
      <c r="J2252" s="3">
        <v>0</v>
      </c>
      <c r="K2252" s="3">
        <v>0</v>
      </c>
      <c r="L2252" s="3">
        <v>0</v>
      </c>
      <c r="M2252" s="3">
        <v>0</v>
      </c>
      <c r="N2252" s="3">
        <v>0</v>
      </c>
      <c r="O2252" s="3">
        <v>0</v>
      </c>
      <c r="P2252" s="4">
        <v>5</v>
      </c>
      <c r="Q2252" s="4">
        <v>9</v>
      </c>
      <c r="R2252" t="b">
        <v>0</v>
      </c>
      <c r="S2252" t="b">
        <v>1</v>
      </c>
      <c r="T2252" t="b">
        <v>0</v>
      </c>
      <c r="U2252" t="b">
        <v>1</v>
      </c>
      <c r="V2252" t="b">
        <v>1</v>
      </c>
      <c r="W2252" t="s">
        <v>64</v>
      </c>
      <c r="X2252" t="s">
        <v>101</v>
      </c>
      <c r="Y2252" t="s">
        <v>331</v>
      </c>
      <c r="Z2252" s="3">
        <v>2.3889999999999998</v>
      </c>
      <c r="AA2252" t="s">
        <v>414</v>
      </c>
      <c r="AB2252" t="s">
        <v>13787</v>
      </c>
      <c r="AC2252" s="6" t="s">
        <v>13788</v>
      </c>
      <c r="AD2252" s="3">
        <f t="shared" si="280"/>
        <v>13.5</v>
      </c>
      <c r="AE2252" s="4">
        <f t="shared" si="281"/>
        <v>42</v>
      </c>
      <c r="AF2252" s="4">
        <f t="shared" si="282"/>
        <v>5</v>
      </c>
      <c r="AG2252" s="4">
        <f t="shared" si="283"/>
        <v>112</v>
      </c>
      <c r="AH2252" t="str">
        <f t="shared" si="284"/>
        <v>rare-chest</v>
      </c>
      <c r="AI2252" t="b">
        <f t="shared" si="285"/>
        <v>1</v>
      </c>
      <c r="AJ2252" t="str">
        <f t="shared" si="286"/>
        <v>ok</v>
      </c>
      <c r="AK2252" t="s">
        <v>13789</v>
      </c>
      <c r="AM2252" s="2">
        <v>46181</v>
      </c>
      <c r="AN2252" t="b">
        <f t="shared" si="287"/>
        <v>1</v>
      </c>
    </row>
    <row r="2253" spans="1:40" ht="43.2" x14ac:dyDescent="0.3">
      <c r="A2253" t="s">
        <v>13790</v>
      </c>
      <c r="B2253" t="s">
        <v>13791</v>
      </c>
      <c r="C2253" s="6" t="s">
        <v>13792</v>
      </c>
      <c r="D2253" t="s">
        <v>63</v>
      </c>
      <c r="E2253" s="4">
        <v>19</v>
      </c>
      <c r="F2253" t="b">
        <v>0</v>
      </c>
      <c r="G2253" s="4">
        <v>744</v>
      </c>
      <c r="H2253" s="3">
        <v>0</v>
      </c>
      <c r="I2253" s="3">
        <v>-1</v>
      </c>
      <c r="J2253" s="3">
        <v>0</v>
      </c>
      <c r="K2253" s="3">
        <v>0</v>
      </c>
      <c r="L2253" s="3">
        <v>0.79</v>
      </c>
      <c r="M2253" s="3">
        <v>0.25</v>
      </c>
      <c r="N2253" s="3">
        <v>-1</v>
      </c>
      <c r="O2253" s="3">
        <v>-7.0000000000000007E-2</v>
      </c>
      <c r="P2253" s="4">
        <v>5</v>
      </c>
      <c r="Q2253" s="4">
        <v>8</v>
      </c>
      <c r="R2253" t="b">
        <v>0</v>
      </c>
      <c r="S2253" t="b">
        <v>1</v>
      </c>
      <c r="T2253" t="b">
        <v>1</v>
      </c>
      <c r="U2253" t="b">
        <v>1</v>
      </c>
      <c r="V2253" t="b">
        <v>0</v>
      </c>
      <c r="W2253" t="s">
        <v>127</v>
      </c>
      <c r="X2253" t="s">
        <v>200</v>
      </c>
      <c r="Y2253" t="s">
        <v>222</v>
      </c>
      <c r="Z2253" s="3">
        <v>0.13500000000000001</v>
      </c>
      <c r="AA2253" t="s">
        <v>130</v>
      </c>
      <c r="AB2253" t="s">
        <v>13793</v>
      </c>
      <c r="AC2253" s="6" t="s">
        <v>13794</v>
      </c>
      <c r="AD2253" s="3">
        <f t="shared" si="280"/>
        <v>6.72</v>
      </c>
      <c r="AE2253" s="4">
        <f t="shared" si="281"/>
        <v>28</v>
      </c>
      <c r="AF2253" s="4">
        <f t="shared" si="282"/>
        <v>4</v>
      </c>
      <c r="AG2253" s="4">
        <f t="shared" si="283"/>
        <v>120</v>
      </c>
      <c r="AH2253" t="str">
        <f t="shared" si="284"/>
        <v>standard</v>
      </c>
      <c r="AI2253" t="b">
        <f t="shared" si="285"/>
        <v>1</v>
      </c>
      <c r="AJ2253" t="str">
        <f t="shared" si="286"/>
        <v>ok</v>
      </c>
      <c r="AK2253" t="s">
        <v>13795</v>
      </c>
      <c r="AL2253" t="s">
        <v>4004</v>
      </c>
      <c r="AM2253" s="2">
        <v>46185</v>
      </c>
      <c r="AN2253" t="b">
        <f t="shared" si="287"/>
        <v>1</v>
      </c>
    </row>
    <row r="2254" spans="1:40" ht="43.2" x14ac:dyDescent="0.3">
      <c r="A2254" t="s">
        <v>13796</v>
      </c>
      <c r="B2254" t="s">
        <v>13797</v>
      </c>
      <c r="C2254" s="6" t="s">
        <v>13798</v>
      </c>
      <c r="D2254" t="s">
        <v>63</v>
      </c>
      <c r="E2254" s="4">
        <v>18</v>
      </c>
      <c r="F2254" t="b">
        <v>1</v>
      </c>
      <c r="G2254" s="4">
        <v>1953</v>
      </c>
      <c r="H2254" s="3">
        <v>0</v>
      </c>
      <c r="I2254" s="3">
        <v>1</v>
      </c>
      <c r="J2254" s="3">
        <v>0.3</v>
      </c>
      <c r="K2254" s="3">
        <v>0</v>
      </c>
      <c r="L2254" s="3">
        <v>0.06</v>
      </c>
      <c r="M2254" s="3">
        <v>0</v>
      </c>
      <c r="N2254" s="3">
        <v>0</v>
      </c>
      <c r="O2254" s="3">
        <v>0</v>
      </c>
      <c r="P2254" s="4">
        <v>6</v>
      </c>
      <c r="Q2254" s="4">
        <v>7</v>
      </c>
      <c r="R2254" t="b">
        <v>0</v>
      </c>
      <c r="S2254" t="b">
        <v>0</v>
      </c>
      <c r="T2254" t="b">
        <v>1</v>
      </c>
      <c r="U2254" t="b">
        <v>1</v>
      </c>
      <c r="V2254" t="b">
        <v>0</v>
      </c>
      <c r="W2254" t="s">
        <v>127</v>
      </c>
      <c r="X2254" t="s">
        <v>101</v>
      </c>
      <c r="Y2254" t="s">
        <v>66</v>
      </c>
      <c r="Z2254" s="3">
        <v>3.121</v>
      </c>
      <c r="AA2254" t="s">
        <v>1682</v>
      </c>
      <c r="AB2254" t="s">
        <v>13799</v>
      </c>
      <c r="AC2254" s="6" t="s">
        <v>13800</v>
      </c>
      <c r="AD2254" s="3">
        <f t="shared" si="280"/>
        <v>3.52</v>
      </c>
      <c r="AE2254" s="4">
        <f t="shared" si="281"/>
        <v>25</v>
      </c>
      <c r="AF2254" s="4">
        <f t="shared" si="282"/>
        <v>2</v>
      </c>
      <c r="AG2254" s="4">
        <f t="shared" si="283"/>
        <v>123</v>
      </c>
      <c r="AH2254" t="str">
        <f t="shared" si="284"/>
        <v>standard</v>
      </c>
      <c r="AI2254" t="b">
        <f t="shared" si="285"/>
        <v>0</v>
      </c>
      <c r="AJ2254" t="str">
        <f t="shared" si="286"/>
        <v>ok</v>
      </c>
      <c r="AK2254" t="s">
        <v>13801</v>
      </c>
      <c r="AL2254" t="s">
        <v>8278</v>
      </c>
      <c r="AM2254" s="2">
        <v>46095</v>
      </c>
      <c r="AN2254" t="b">
        <f t="shared" si="287"/>
        <v>1</v>
      </c>
    </row>
    <row r="2255" spans="1:40" ht="43.2" x14ac:dyDescent="0.3">
      <c r="A2255" t="s">
        <v>13802</v>
      </c>
      <c r="B2255" t="s">
        <v>13803</v>
      </c>
      <c r="C2255" s="6" t="s">
        <v>13804</v>
      </c>
      <c r="D2255" t="s">
        <v>43</v>
      </c>
      <c r="E2255" s="4">
        <v>33</v>
      </c>
      <c r="F2255" t="b">
        <v>1</v>
      </c>
      <c r="G2255" s="4">
        <v>1626</v>
      </c>
      <c r="H2255" s="3">
        <v>0</v>
      </c>
      <c r="I2255" s="3">
        <v>0</v>
      </c>
      <c r="J2255" s="3">
        <v>0</v>
      </c>
      <c r="K2255" s="3">
        <v>0</v>
      </c>
      <c r="L2255" s="3">
        <v>0</v>
      </c>
      <c r="M2255" s="3">
        <v>0</v>
      </c>
      <c r="N2255" s="3">
        <v>0</v>
      </c>
      <c r="O2255" s="3">
        <v>0</v>
      </c>
      <c r="P2255" s="4">
        <v>4</v>
      </c>
      <c r="Q2255" s="4">
        <v>7</v>
      </c>
      <c r="R2255" t="b">
        <v>0</v>
      </c>
      <c r="S2255" t="b">
        <v>0</v>
      </c>
      <c r="T2255" t="b">
        <v>0</v>
      </c>
      <c r="U2255" t="b">
        <v>1</v>
      </c>
      <c r="V2255" t="b">
        <v>1</v>
      </c>
      <c r="W2255" t="s">
        <v>84</v>
      </c>
      <c r="X2255" t="s">
        <v>55</v>
      </c>
      <c r="Y2255" t="s">
        <v>129</v>
      </c>
      <c r="Z2255" s="3">
        <v>2.7360000000000002</v>
      </c>
      <c r="AA2255" t="s">
        <v>85</v>
      </c>
      <c r="AB2255" t="s">
        <v>13805</v>
      </c>
      <c r="AC2255" s="6" t="s">
        <v>13806</v>
      </c>
      <c r="AD2255" s="3">
        <f t="shared" si="280"/>
        <v>2</v>
      </c>
      <c r="AE2255" s="4">
        <f t="shared" si="281"/>
        <v>36</v>
      </c>
      <c r="AF2255" s="4">
        <f t="shared" si="282"/>
        <v>4</v>
      </c>
      <c r="AG2255" s="4">
        <f t="shared" si="283"/>
        <v>117</v>
      </c>
      <c r="AH2255" t="str">
        <f t="shared" si="284"/>
        <v>standard</v>
      </c>
      <c r="AI2255" t="b">
        <f t="shared" si="285"/>
        <v>0</v>
      </c>
      <c r="AJ2255" t="str">
        <f t="shared" si="286"/>
        <v>ok</v>
      </c>
      <c r="AK2255" t="s">
        <v>13807</v>
      </c>
      <c r="AL2255" t="s">
        <v>13808</v>
      </c>
      <c r="AM2255" s="2">
        <v>46100</v>
      </c>
      <c r="AN2255" t="b">
        <f t="shared" si="287"/>
        <v>1</v>
      </c>
    </row>
    <row r="2256" spans="1:40" ht="43.2" x14ac:dyDescent="0.3">
      <c r="A2256" t="s">
        <v>13809</v>
      </c>
      <c r="B2256" t="s">
        <v>13810</v>
      </c>
      <c r="C2256" s="6" t="s">
        <v>13811</v>
      </c>
      <c r="D2256" t="s">
        <v>119</v>
      </c>
      <c r="E2256" s="4">
        <v>67</v>
      </c>
      <c r="F2256" t="b">
        <v>1</v>
      </c>
      <c r="G2256" s="4">
        <v>209</v>
      </c>
      <c r="H2256" s="3">
        <v>0.83</v>
      </c>
      <c r="I2256" s="3">
        <v>1</v>
      </c>
      <c r="J2256" s="3">
        <v>0</v>
      </c>
      <c r="K2256" s="3">
        <v>0</v>
      </c>
      <c r="L2256" s="3">
        <v>0</v>
      </c>
      <c r="M2256" s="3">
        <v>0</v>
      </c>
      <c r="N2256" s="3">
        <v>0</v>
      </c>
      <c r="O2256" s="3">
        <v>0</v>
      </c>
      <c r="P2256" s="4">
        <v>9</v>
      </c>
      <c r="Q2256" s="4">
        <v>9</v>
      </c>
      <c r="R2256" t="b">
        <v>1</v>
      </c>
      <c r="S2256" t="b">
        <v>0</v>
      </c>
      <c r="T2256" t="b">
        <v>0</v>
      </c>
      <c r="U2256" t="b">
        <v>0</v>
      </c>
      <c r="V2256" t="b">
        <v>1</v>
      </c>
      <c r="W2256" t="s">
        <v>100</v>
      </c>
      <c r="X2256" t="s">
        <v>45</v>
      </c>
      <c r="Y2256" t="s">
        <v>66</v>
      </c>
      <c r="Z2256" s="3">
        <v>0.55800000000000005</v>
      </c>
      <c r="AA2256" t="s">
        <v>312</v>
      </c>
      <c r="AB2256" t="s">
        <v>13812</v>
      </c>
      <c r="AC2256" s="6" t="s">
        <v>13813</v>
      </c>
      <c r="AD2256" s="3">
        <f t="shared" si="280"/>
        <v>12.14</v>
      </c>
      <c r="AE2256" s="4">
        <f t="shared" si="281"/>
        <v>102</v>
      </c>
      <c r="AF2256" s="4">
        <f t="shared" si="282"/>
        <v>1</v>
      </c>
      <c r="AG2256" s="4">
        <f t="shared" si="283"/>
        <v>114</v>
      </c>
      <c r="AH2256" t="str">
        <f t="shared" si="284"/>
        <v>rare-chest</v>
      </c>
      <c r="AI2256" t="b">
        <f t="shared" si="285"/>
        <v>0</v>
      </c>
      <c r="AJ2256" t="str">
        <f t="shared" si="286"/>
        <v>ok</v>
      </c>
      <c r="AK2256" t="s">
        <v>13814</v>
      </c>
      <c r="AM2256" s="2">
        <v>46150</v>
      </c>
      <c r="AN2256" t="b">
        <f t="shared" si="287"/>
        <v>1</v>
      </c>
    </row>
    <row r="2257" spans="1:40" ht="43.2" x14ac:dyDescent="0.3">
      <c r="A2257" t="s">
        <v>13815</v>
      </c>
      <c r="B2257" t="s">
        <v>13816</v>
      </c>
      <c r="C2257" s="6" t="s">
        <v>13817</v>
      </c>
      <c r="D2257" t="s">
        <v>43</v>
      </c>
      <c r="E2257" s="4">
        <v>36</v>
      </c>
      <c r="F2257" t="b">
        <v>0</v>
      </c>
      <c r="G2257" s="4">
        <v>1680</v>
      </c>
      <c r="H2257" s="3">
        <v>0</v>
      </c>
      <c r="I2257" s="3">
        <v>1</v>
      </c>
      <c r="J2257" s="3">
        <v>0</v>
      </c>
      <c r="K2257" s="3">
        <v>0.23</v>
      </c>
      <c r="L2257" s="3">
        <v>0</v>
      </c>
      <c r="M2257" s="3">
        <v>-0.04</v>
      </c>
      <c r="N2257" s="3">
        <v>0</v>
      </c>
      <c r="O2257" s="3">
        <v>0</v>
      </c>
      <c r="P2257" s="4">
        <v>6</v>
      </c>
      <c r="Q2257" s="4">
        <v>8</v>
      </c>
      <c r="R2257" t="b">
        <v>0</v>
      </c>
      <c r="S2257" t="b">
        <v>0</v>
      </c>
      <c r="T2257" t="b">
        <v>1</v>
      </c>
      <c r="U2257" t="b">
        <v>0</v>
      </c>
      <c r="V2257" t="b">
        <v>1</v>
      </c>
      <c r="W2257" t="s">
        <v>64</v>
      </c>
      <c r="X2257" t="s">
        <v>101</v>
      </c>
      <c r="Y2257" t="s">
        <v>331</v>
      </c>
      <c r="Z2257" s="3">
        <v>2.0750000000000002</v>
      </c>
      <c r="AA2257" t="s">
        <v>2142</v>
      </c>
      <c r="AB2257" t="s">
        <v>13818</v>
      </c>
      <c r="AC2257" s="6" t="s">
        <v>13819</v>
      </c>
      <c r="AD2257" s="3">
        <f t="shared" si="280"/>
        <v>4.04</v>
      </c>
      <c r="AE2257" s="4">
        <f t="shared" si="281"/>
        <v>46</v>
      </c>
      <c r="AF2257" s="4">
        <f t="shared" si="282"/>
        <v>3</v>
      </c>
      <c r="AG2257" s="4">
        <f t="shared" si="283"/>
        <v>112</v>
      </c>
      <c r="AH2257" t="str">
        <f t="shared" si="284"/>
        <v>standard</v>
      </c>
      <c r="AI2257" t="b">
        <f t="shared" si="285"/>
        <v>1</v>
      </c>
      <c r="AJ2257" t="str">
        <f t="shared" si="286"/>
        <v>ok</v>
      </c>
      <c r="AK2257" t="s">
        <v>13820</v>
      </c>
      <c r="AM2257" s="2">
        <v>46176</v>
      </c>
      <c r="AN2257" t="b">
        <f t="shared" si="287"/>
        <v>1</v>
      </c>
    </row>
    <row r="2258" spans="1:40" ht="43.2" x14ac:dyDescent="0.3">
      <c r="A2258" t="s">
        <v>13821</v>
      </c>
      <c r="B2258" t="s">
        <v>13822</v>
      </c>
      <c r="C2258" s="6" t="s">
        <v>13823</v>
      </c>
      <c r="D2258" t="s">
        <v>63</v>
      </c>
      <c r="E2258" s="4">
        <v>12</v>
      </c>
      <c r="F2258" t="b">
        <v>1</v>
      </c>
      <c r="G2258" s="4">
        <v>640</v>
      </c>
      <c r="H2258" s="3">
        <v>-0.01</v>
      </c>
      <c r="I2258" s="3">
        <v>1</v>
      </c>
      <c r="J2258" s="3">
        <v>0.08</v>
      </c>
      <c r="K2258" s="3">
        <v>0</v>
      </c>
      <c r="L2258" s="3">
        <v>0</v>
      </c>
      <c r="M2258" s="3">
        <v>0.04</v>
      </c>
      <c r="N2258" s="3">
        <v>0</v>
      </c>
      <c r="O2258" s="3">
        <v>0</v>
      </c>
      <c r="P2258" s="4">
        <v>1</v>
      </c>
      <c r="Q2258" s="4">
        <v>1</v>
      </c>
      <c r="R2258" t="b">
        <v>0</v>
      </c>
      <c r="S2258" t="b">
        <v>1</v>
      </c>
      <c r="T2258" t="b">
        <v>0</v>
      </c>
      <c r="U2258" t="b">
        <v>1</v>
      </c>
      <c r="V2258" t="b">
        <v>1</v>
      </c>
      <c r="W2258" t="s">
        <v>148</v>
      </c>
      <c r="X2258" t="s">
        <v>75</v>
      </c>
      <c r="Y2258" t="s">
        <v>46</v>
      </c>
      <c r="Z2258" s="3">
        <v>0.27200000000000002</v>
      </c>
      <c r="AA2258" t="s">
        <v>193</v>
      </c>
      <c r="AB2258" t="s">
        <v>13824</v>
      </c>
      <c r="AC2258" s="6" t="s">
        <v>13825</v>
      </c>
      <c r="AD2258" s="3">
        <f t="shared" si="280"/>
        <v>2.9</v>
      </c>
      <c r="AE2258" s="4">
        <f t="shared" si="281"/>
        <v>13</v>
      </c>
      <c r="AF2258" s="4">
        <f t="shared" si="282"/>
        <v>1</v>
      </c>
      <c r="AG2258" s="4">
        <f t="shared" si="283"/>
        <v>115</v>
      </c>
      <c r="AH2258" t="str">
        <f t="shared" si="284"/>
        <v>standard</v>
      </c>
      <c r="AI2258" t="b">
        <f t="shared" si="285"/>
        <v>1</v>
      </c>
      <c r="AJ2258" t="str">
        <f t="shared" si="286"/>
        <v>ok</v>
      </c>
      <c r="AK2258" t="s">
        <v>13826</v>
      </c>
      <c r="AM2258" s="2">
        <v>46055</v>
      </c>
      <c r="AN2258" t="b">
        <f t="shared" si="287"/>
        <v>1</v>
      </c>
    </row>
    <row r="2259" spans="1:40" ht="43.2" x14ac:dyDescent="0.3">
      <c r="A2259" t="s">
        <v>13827</v>
      </c>
      <c r="B2259" t="s">
        <v>13828</v>
      </c>
      <c r="C2259" s="6" t="s">
        <v>13829</v>
      </c>
      <c r="D2259" t="s">
        <v>43</v>
      </c>
      <c r="E2259" s="4">
        <v>29</v>
      </c>
      <c r="F2259" t="b">
        <v>0</v>
      </c>
      <c r="G2259" s="4">
        <v>1756</v>
      </c>
      <c r="H2259" s="3">
        <v>0</v>
      </c>
      <c r="I2259" s="3">
        <v>0</v>
      </c>
      <c r="J2259" s="3">
        <v>0</v>
      </c>
      <c r="K2259" s="3">
        <v>1.1299999999999999</v>
      </c>
      <c r="L2259" s="3">
        <v>0</v>
      </c>
      <c r="M2259" s="3">
        <v>0.06</v>
      </c>
      <c r="N2259" s="3">
        <v>0</v>
      </c>
      <c r="O2259" s="3">
        <v>0</v>
      </c>
      <c r="P2259" s="4">
        <v>9</v>
      </c>
      <c r="Q2259" s="4">
        <v>9</v>
      </c>
      <c r="R2259" t="b">
        <v>0</v>
      </c>
      <c r="S2259" t="b">
        <v>1</v>
      </c>
      <c r="T2259" t="b">
        <v>1</v>
      </c>
      <c r="U2259" t="b">
        <v>1</v>
      </c>
      <c r="V2259" t="b">
        <v>1</v>
      </c>
      <c r="W2259" t="s">
        <v>44</v>
      </c>
      <c r="X2259" t="s">
        <v>149</v>
      </c>
      <c r="Y2259" t="s">
        <v>66</v>
      </c>
      <c r="Z2259" s="3">
        <v>0.16500000000000001</v>
      </c>
      <c r="AA2259" t="s">
        <v>6298</v>
      </c>
      <c r="AB2259" t="s">
        <v>13830</v>
      </c>
      <c r="AC2259" s="6" t="s">
        <v>13831</v>
      </c>
      <c r="AD2259" s="3">
        <f t="shared" si="280"/>
        <v>4.38</v>
      </c>
      <c r="AE2259" s="4">
        <f t="shared" si="281"/>
        <v>38</v>
      </c>
      <c r="AF2259" s="4">
        <f t="shared" si="282"/>
        <v>1</v>
      </c>
      <c r="AG2259" s="4">
        <f t="shared" si="283"/>
        <v>115</v>
      </c>
      <c r="AH2259" t="str">
        <f t="shared" si="284"/>
        <v>standard</v>
      </c>
      <c r="AI2259" t="b">
        <f t="shared" si="285"/>
        <v>0</v>
      </c>
      <c r="AJ2259" t="str">
        <f t="shared" si="286"/>
        <v>ok</v>
      </c>
      <c r="AK2259" t="s">
        <v>13832</v>
      </c>
      <c r="AL2259" t="s">
        <v>3889</v>
      </c>
      <c r="AM2259" s="2">
        <v>46089</v>
      </c>
      <c r="AN2259" t="b">
        <f t="shared" si="287"/>
        <v>1</v>
      </c>
    </row>
    <row r="2260" spans="1:40" ht="43.2" x14ac:dyDescent="0.3">
      <c r="A2260" t="s">
        <v>13833</v>
      </c>
      <c r="B2260" t="s">
        <v>13834</v>
      </c>
      <c r="C2260" s="6" t="s">
        <v>13835</v>
      </c>
      <c r="D2260" t="s">
        <v>147</v>
      </c>
      <c r="E2260" s="4">
        <v>154</v>
      </c>
      <c r="F2260" t="b">
        <v>1</v>
      </c>
      <c r="G2260" s="4">
        <v>2024</v>
      </c>
      <c r="H2260" s="3">
        <v>0</v>
      </c>
      <c r="I2260" s="3">
        <v>1</v>
      </c>
      <c r="J2260" s="3">
        <v>0</v>
      </c>
      <c r="K2260" s="3">
        <v>0.08</v>
      </c>
      <c r="L2260" s="3">
        <v>0</v>
      </c>
      <c r="M2260" s="3">
        <v>0</v>
      </c>
      <c r="N2260" s="3">
        <v>0</v>
      </c>
      <c r="O2260" s="3">
        <v>0</v>
      </c>
      <c r="P2260" s="4">
        <v>7</v>
      </c>
      <c r="Q2260" s="4">
        <v>10</v>
      </c>
      <c r="R2260" t="b">
        <v>1</v>
      </c>
      <c r="S2260" t="b">
        <v>1</v>
      </c>
      <c r="T2260" t="b">
        <v>0</v>
      </c>
      <c r="U2260" t="b">
        <v>0</v>
      </c>
      <c r="V2260" t="b">
        <v>1</v>
      </c>
      <c r="W2260" t="s">
        <v>64</v>
      </c>
      <c r="X2260" t="s">
        <v>128</v>
      </c>
      <c r="Y2260" t="s">
        <v>331</v>
      </c>
      <c r="Z2260" s="3">
        <v>1.5580000000000001</v>
      </c>
      <c r="AA2260" t="s">
        <v>67</v>
      </c>
      <c r="AB2260" t="s">
        <v>13836</v>
      </c>
      <c r="AC2260" s="6" t="s">
        <v>13837</v>
      </c>
      <c r="AD2260" s="3">
        <f t="shared" si="280"/>
        <v>11.66</v>
      </c>
      <c r="AE2260" s="4">
        <f t="shared" si="281"/>
        <v>228</v>
      </c>
      <c r="AF2260" s="4">
        <f t="shared" si="282"/>
        <v>4</v>
      </c>
      <c r="AG2260" s="4">
        <f t="shared" si="283"/>
        <v>118</v>
      </c>
      <c r="AH2260" t="str">
        <f t="shared" si="284"/>
        <v>boss-vault</v>
      </c>
      <c r="AI2260" t="b">
        <f t="shared" si="285"/>
        <v>0</v>
      </c>
      <c r="AJ2260" t="str">
        <f t="shared" si="286"/>
        <v>ok</v>
      </c>
      <c r="AK2260" t="s">
        <v>13838</v>
      </c>
      <c r="AM2260" s="2">
        <v>46149</v>
      </c>
      <c r="AN2260" t="b">
        <f t="shared" si="287"/>
        <v>1</v>
      </c>
    </row>
    <row r="2261" spans="1:40" ht="43.2" x14ac:dyDescent="0.3">
      <c r="A2261" t="s">
        <v>13839</v>
      </c>
      <c r="B2261" t="s">
        <v>13840</v>
      </c>
      <c r="C2261" s="6" t="s">
        <v>13841</v>
      </c>
      <c r="D2261" t="s">
        <v>178</v>
      </c>
      <c r="E2261" s="4">
        <v>85</v>
      </c>
      <c r="F2261" t="b">
        <v>1</v>
      </c>
      <c r="G2261" s="4">
        <v>1348</v>
      </c>
      <c r="H2261" s="3">
        <v>0</v>
      </c>
      <c r="I2261" s="3">
        <v>1</v>
      </c>
      <c r="J2261" s="3">
        <v>0</v>
      </c>
      <c r="K2261" s="3">
        <v>0.45</v>
      </c>
      <c r="L2261" s="3">
        <v>0.59</v>
      </c>
      <c r="M2261" s="3">
        <v>0</v>
      </c>
      <c r="N2261" s="3">
        <v>-1.6</v>
      </c>
      <c r="O2261" s="3">
        <v>0</v>
      </c>
      <c r="P2261" s="4">
        <v>9</v>
      </c>
      <c r="Q2261" s="4">
        <v>9</v>
      </c>
      <c r="R2261" t="b">
        <v>1</v>
      </c>
      <c r="S2261" t="b">
        <v>1</v>
      </c>
      <c r="T2261" t="b">
        <v>0</v>
      </c>
      <c r="U2261" t="b">
        <v>0</v>
      </c>
      <c r="V2261" t="b">
        <v>1</v>
      </c>
      <c r="W2261" t="s">
        <v>64</v>
      </c>
      <c r="X2261" t="s">
        <v>65</v>
      </c>
      <c r="Y2261" t="s">
        <v>46</v>
      </c>
      <c r="Z2261" s="3">
        <v>0.14399999999999999</v>
      </c>
      <c r="AA2261" t="s">
        <v>67</v>
      </c>
      <c r="AB2261" t="s">
        <v>13842</v>
      </c>
      <c r="AC2261" s="6" t="s">
        <v>13843</v>
      </c>
      <c r="AD2261" s="3">
        <f t="shared" si="280"/>
        <v>13.78</v>
      </c>
      <c r="AE2261" s="4">
        <f t="shared" si="281"/>
        <v>134</v>
      </c>
      <c r="AF2261" s="4">
        <f t="shared" si="282"/>
        <v>1</v>
      </c>
      <c r="AG2261" s="4">
        <f t="shared" si="283"/>
        <v>120</v>
      </c>
      <c r="AH2261" t="str">
        <f t="shared" si="284"/>
        <v>rare-chest</v>
      </c>
      <c r="AI2261" t="b">
        <f t="shared" si="285"/>
        <v>1</v>
      </c>
      <c r="AJ2261" t="str">
        <f t="shared" si="286"/>
        <v>ok</v>
      </c>
      <c r="AK2261" t="s">
        <v>13844</v>
      </c>
      <c r="AL2261" t="s">
        <v>13251</v>
      </c>
      <c r="AM2261" s="2">
        <v>46080</v>
      </c>
      <c r="AN2261" t="b">
        <f t="shared" si="287"/>
        <v>1</v>
      </c>
    </row>
    <row r="2262" spans="1:40" ht="43.2" x14ac:dyDescent="0.3">
      <c r="A2262" t="s">
        <v>13845</v>
      </c>
      <c r="B2262" t="s">
        <v>12059</v>
      </c>
      <c r="C2262" s="6" t="s">
        <v>13846</v>
      </c>
      <c r="D2262" t="s">
        <v>43</v>
      </c>
      <c r="E2262" s="4">
        <v>45</v>
      </c>
      <c r="F2262" t="b">
        <v>1</v>
      </c>
      <c r="G2262" s="4">
        <v>1754</v>
      </c>
      <c r="H2262" s="3">
        <v>0</v>
      </c>
      <c r="I2262" s="3">
        <v>0</v>
      </c>
      <c r="J2262" s="3">
        <v>0.18</v>
      </c>
      <c r="K2262" s="3">
        <v>0</v>
      </c>
      <c r="L2262" s="3">
        <v>0</v>
      </c>
      <c r="M2262" s="3">
        <v>0</v>
      </c>
      <c r="N2262" s="3">
        <v>0</v>
      </c>
      <c r="O2262" s="3">
        <v>-0.1</v>
      </c>
      <c r="P2262" s="4">
        <v>3</v>
      </c>
      <c r="Q2262" s="4">
        <v>10</v>
      </c>
      <c r="R2262" t="b">
        <v>0</v>
      </c>
      <c r="S2262" t="b">
        <v>1</v>
      </c>
      <c r="T2262" t="b">
        <v>0</v>
      </c>
      <c r="U2262" t="b">
        <v>0</v>
      </c>
      <c r="V2262" t="b">
        <v>0</v>
      </c>
      <c r="W2262" t="s">
        <v>64</v>
      </c>
      <c r="X2262" t="s">
        <v>200</v>
      </c>
      <c r="Y2262" t="s">
        <v>66</v>
      </c>
      <c r="Z2262" s="3">
        <v>2.2669999999999999</v>
      </c>
      <c r="AA2262" t="s">
        <v>67</v>
      </c>
      <c r="AB2262" t="s">
        <v>12061</v>
      </c>
      <c r="AC2262" s="6" t="s">
        <v>13847</v>
      </c>
      <c r="AD2262" s="3">
        <f t="shared" si="280"/>
        <v>2.74</v>
      </c>
      <c r="AE2262" s="4">
        <f t="shared" si="281"/>
        <v>50</v>
      </c>
      <c r="AF2262" s="4">
        <f t="shared" si="282"/>
        <v>8</v>
      </c>
      <c r="AG2262" s="4">
        <f t="shared" si="283"/>
        <v>110</v>
      </c>
      <c r="AH2262" t="str">
        <f t="shared" si="284"/>
        <v>standard</v>
      </c>
      <c r="AI2262" t="b">
        <f t="shared" si="285"/>
        <v>1</v>
      </c>
      <c r="AJ2262" t="str">
        <f t="shared" si="286"/>
        <v>ok</v>
      </c>
      <c r="AK2262" t="s">
        <v>13848</v>
      </c>
      <c r="AM2262" s="2">
        <v>46205</v>
      </c>
      <c r="AN2262" t="b">
        <f t="shared" si="287"/>
        <v>1</v>
      </c>
    </row>
    <row r="2263" spans="1:40" ht="43.2" x14ac:dyDescent="0.3">
      <c r="A2263" t="s">
        <v>13849</v>
      </c>
      <c r="B2263" t="s">
        <v>13850</v>
      </c>
      <c r="C2263" s="6" t="s">
        <v>13851</v>
      </c>
      <c r="D2263" t="s">
        <v>63</v>
      </c>
      <c r="E2263" s="4">
        <v>18</v>
      </c>
      <c r="F2263" t="b">
        <v>1</v>
      </c>
      <c r="G2263" s="4">
        <v>1282</v>
      </c>
      <c r="H2263" s="3">
        <v>0</v>
      </c>
      <c r="I2263" s="3">
        <v>0</v>
      </c>
      <c r="J2263" s="3">
        <v>0</v>
      </c>
      <c r="K2263" s="3">
        <v>1.1100000000000001</v>
      </c>
      <c r="L2263" s="3">
        <v>0.26</v>
      </c>
      <c r="M2263" s="3">
        <v>-0.12</v>
      </c>
      <c r="N2263" s="3">
        <v>2.21</v>
      </c>
      <c r="O2263" s="3">
        <v>-0.06</v>
      </c>
      <c r="P2263" s="4">
        <v>9</v>
      </c>
      <c r="Q2263" s="4">
        <v>10</v>
      </c>
      <c r="R2263" t="b">
        <v>0</v>
      </c>
      <c r="S2263" t="b">
        <v>1</v>
      </c>
      <c r="T2263" t="b">
        <v>0</v>
      </c>
      <c r="U2263" t="b">
        <v>0</v>
      </c>
      <c r="V2263" t="b">
        <v>0</v>
      </c>
      <c r="W2263" t="s">
        <v>64</v>
      </c>
      <c r="X2263" t="s">
        <v>101</v>
      </c>
      <c r="Y2263" t="s">
        <v>46</v>
      </c>
      <c r="Z2263" s="3">
        <v>0.8</v>
      </c>
      <c r="AA2263" t="s">
        <v>414</v>
      </c>
      <c r="AB2263" t="s">
        <v>13852</v>
      </c>
      <c r="AC2263" s="6" t="s">
        <v>13853</v>
      </c>
      <c r="AD2263" s="3">
        <f t="shared" si="280"/>
        <v>8.52</v>
      </c>
      <c r="AE2263" s="4">
        <f t="shared" si="281"/>
        <v>24</v>
      </c>
      <c r="AF2263" s="4">
        <f t="shared" si="282"/>
        <v>2</v>
      </c>
      <c r="AG2263" s="4">
        <f t="shared" si="283"/>
        <v>110</v>
      </c>
      <c r="AH2263" t="str">
        <f t="shared" si="284"/>
        <v>standard</v>
      </c>
      <c r="AI2263" t="b">
        <f t="shared" si="285"/>
        <v>1</v>
      </c>
      <c r="AJ2263" t="str">
        <f t="shared" si="286"/>
        <v>ok</v>
      </c>
      <c r="AK2263" t="s">
        <v>13854</v>
      </c>
      <c r="AM2263" s="2">
        <v>46195</v>
      </c>
      <c r="AN2263" t="b">
        <f t="shared" si="287"/>
        <v>1</v>
      </c>
    </row>
    <row r="2264" spans="1:40" ht="43.2" x14ac:dyDescent="0.3">
      <c r="A2264" t="s">
        <v>13855</v>
      </c>
      <c r="B2264" t="s">
        <v>13856</v>
      </c>
      <c r="C2264" s="6" t="s">
        <v>13857</v>
      </c>
      <c r="D2264" t="s">
        <v>63</v>
      </c>
      <c r="E2264" s="4">
        <v>21</v>
      </c>
      <c r="F2264" t="b">
        <v>0</v>
      </c>
      <c r="G2264" s="4">
        <v>122</v>
      </c>
      <c r="H2264" s="3">
        <v>0</v>
      </c>
      <c r="I2264" s="3">
        <v>-1</v>
      </c>
      <c r="J2264" s="3">
        <v>0</v>
      </c>
      <c r="K2264" s="3">
        <v>0.7</v>
      </c>
      <c r="L2264" s="3">
        <v>0</v>
      </c>
      <c r="M2264" s="3">
        <v>0</v>
      </c>
      <c r="N2264" s="3">
        <v>0</v>
      </c>
      <c r="O2264" s="3">
        <v>0</v>
      </c>
      <c r="P2264" s="4">
        <v>6</v>
      </c>
      <c r="Q2264" s="4">
        <v>9</v>
      </c>
      <c r="R2264" t="b">
        <v>1</v>
      </c>
      <c r="S2264" t="b">
        <v>0</v>
      </c>
      <c r="T2264" t="b">
        <v>1</v>
      </c>
      <c r="U2264" t="b">
        <v>0</v>
      </c>
      <c r="V2264" t="b">
        <v>0</v>
      </c>
      <c r="W2264" t="s">
        <v>64</v>
      </c>
      <c r="X2264" t="s">
        <v>128</v>
      </c>
      <c r="Y2264" t="s">
        <v>139</v>
      </c>
      <c r="Z2264" s="3">
        <v>2.4359999999999999</v>
      </c>
      <c r="AA2264" t="s">
        <v>490</v>
      </c>
      <c r="AB2264" t="s">
        <v>13858</v>
      </c>
      <c r="AC2264" s="6" t="s">
        <v>13859</v>
      </c>
      <c r="AD2264" s="3">
        <f t="shared" si="280"/>
        <v>3.9</v>
      </c>
      <c r="AE2264" s="4">
        <f t="shared" si="281"/>
        <v>30</v>
      </c>
      <c r="AF2264" s="4">
        <f t="shared" si="282"/>
        <v>4</v>
      </c>
      <c r="AG2264" s="4">
        <f t="shared" si="283"/>
        <v>110</v>
      </c>
      <c r="AH2264" t="str">
        <f t="shared" si="284"/>
        <v>standard</v>
      </c>
      <c r="AI2264" t="b">
        <f t="shared" si="285"/>
        <v>1</v>
      </c>
      <c r="AJ2264" t="str">
        <f t="shared" si="286"/>
        <v>ok</v>
      </c>
      <c r="AK2264" t="s">
        <v>13860</v>
      </c>
      <c r="AM2264" s="2">
        <v>46045</v>
      </c>
      <c r="AN2264" t="b">
        <f t="shared" si="287"/>
        <v>1</v>
      </c>
    </row>
    <row r="2265" spans="1:40" ht="43.2" x14ac:dyDescent="0.3">
      <c r="A2265" t="s">
        <v>13861</v>
      </c>
      <c r="B2265" t="s">
        <v>2848</v>
      </c>
      <c r="C2265" s="6" t="s">
        <v>13862</v>
      </c>
      <c r="D2265" t="s">
        <v>63</v>
      </c>
      <c r="E2265" s="4">
        <v>14</v>
      </c>
      <c r="F2265" t="b">
        <v>1</v>
      </c>
      <c r="G2265" s="4">
        <v>1464</v>
      </c>
      <c r="H2265" s="3">
        <v>0</v>
      </c>
      <c r="I2265" s="3">
        <v>1</v>
      </c>
      <c r="J2265" s="3">
        <v>0</v>
      </c>
      <c r="K2265" s="3">
        <v>0.63</v>
      </c>
      <c r="L2265" s="3">
        <v>0</v>
      </c>
      <c r="M2265" s="3">
        <v>0</v>
      </c>
      <c r="N2265" s="3">
        <v>0</v>
      </c>
      <c r="O2265" s="3">
        <v>-0.04</v>
      </c>
      <c r="P2265" s="4">
        <v>5</v>
      </c>
      <c r="Q2265" s="4">
        <v>5</v>
      </c>
      <c r="R2265" t="b">
        <v>0</v>
      </c>
      <c r="S2265" t="b">
        <v>0</v>
      </c>
      <c r="T2265" t="b">
        <v>1</v>
      </c>
      <c r="U2265" t="b">
        <v>0</v>
      </c>
      <c r="V2265" t="b">
        <v>1</v>
      </c>
      <c r="W2265" t="s">
        <v>148</v>
      </c>
      <c r="X2265" t="s">
        <v>149</v>
      </c>
      <c r="Y2265" t="s">
        <v>66</v>
      </c>
      <c r="Z2265" s="3">
        <v>1.2390000000000001</v>
      </c>
      <c r="AA2265" t="s">
        <v>150</v>
      </c>
      <c r="AB2265" t="s">
        <v>2850</v>
      </c>
      <c r="AC2265" s="6" t="s">
        <v>13863</v>
      </c>
      <c r="AD2265" s="3">
        <f t="shared" si="280"/>
        <v>3.84</v>
      </c>
      <c r="AE2265" s="4">
        <f t="shared" si="281"/>
        <v>20</v>
      </c>
      <c r="AF2265" s="4">
        <f t="shared" si="282"/>
        <v>1</v>
      </c>
      <c r="AG2265" s="4">
        <f t="shared" si="283"/>
        <v>120</v>
      </c>
      <c r="AH2265" t="str">
        <f t="shared" si="284"/>
        <v>standard</v>
      </c>
      <c r="AI2265" t="b">
        <f t="shared" si="285"/>
        <v>1</v>
      </c>
      <c r="AJ2265" t="str">
        <f t="shared" si="286"/>
        <v>ok</v>
      </c>
      <c r="AK2265" t="s">
        <v>13864</v>
      </c>
      <c r="AM2265" s="2">
        <v>46149</v>
      </c>
      <c r="AN2265" t="b">
        <f t="shared" si="287"/>
        <v>1</v>
      </c>
    </row>
    <row r="2266" spans="1:40" ht="43.2" x14ac:dyDescent="0.3">
      <c r="A2266" t="s">
        <v>13865</v>
      </c>
      <c r="B2266" t="s">
        <v>13866</v>
      </c>
      <c r="C2266" s="6" t="s">
        <v>13867</v>
      </c>
      <c r="D2266" t="s">
        <v>119</v>
      </c>
      <c r="E2266" s="4">
        <v>70</v>
      </c>
      <c r="F2266" t="b">
        <v>1</v>
      </c>
      <c r="G2266" s="4">
        <v>1881</v>
      </c>
      <c r="H2266" s="3">
        <v>1.02</v>
      </c>
      <c r="I2266" s="3">
        <v>2</v>
      </c>
      <c r="J2266" s="3">
        <v>0</v>
      </c>
      <c r="K2266" s="3">
        <v>0</v>
      </c>
      <c r="L2266" s="3">
        <v>0</v>
      </c>
      <c r="M2266" s="3">
        <v>-0.22</v>
      </c>
      <c r="N2266" s="3">
        <v>0</v>
      </c>
      <c r="O2266" s="3">
        <v>0</v>
      </c>
      <c r="P2266" s="4">
        <v>4</v>
      </c>
      <c r="Q2266" s="4">
        <v>10</v>
      </c>
      <c r="R2266" t="b">
        <v>0</v>
      </c>
      <c r="S2266" t="b">
        <v>1</v>
      </c>
      <c r="T2266" t="b">
        <v>0</v>
      </c>
      <c r="U2266" t="b">
        <v>0</v>
      </c>
      <c r="V2266" t="b">
        <v>1</v>
      </c>
      <c r="W2266" t="s">
        <v>64</v>
      </c>
      <c r="X2266" t="s">
        <v>55</v>
      </c>
      <c r="Y2266" t="s">
        <v>331</v>
      </c>
      <c r="Z2266" s="3">
        <v>3.4409999999999998</v>
      </c>
      <c r="AA2266" t="s">
        <v>67</v>
      </c>
      <c r="AB2266" t="s">
        <v>13868</v>
      </c>
      <c r="AC2266" s="6" t="s">
        <v>13869</v>
      </c>
      <c r="AD2266" s="3">
        <f t="shared" si="280"/>
        <v>15.6</v>
      </c>
      <c r="AE2266" s="4">
        <f t="shared" si="281"/>
        <v>114</v>
      </c>
      <c r="AF2266" s="4">
        <f t="shared" si="282"/>
        <v>7</v>
      </c>
      <c r="AG2266" s="4">
        <f t="shared" si="283"/>
        <v>112</v>
      </c>
      <c r="AH2266" t="str">
        <f t="shared" si="284"/>
        <v>rare-chest</v>
      </c>
      <c r="AI2266" t="b">
        <f t="shared" si="285"/>
        <v>1</v>
      </c>
      <c r="AJ2266" t="str">
        <f t="shared" si="286"/>
        <v>ok</v>
      </c>
      <c r="AK2266" t="s">
        <v>13870</v>
      </c>
      <c r="AL2266" t="s">
        <v>824</v>
      </c>
      <c r="AM2266" s="2">
        <v>46204</v>
      </c>
      <c r="AN2266" t="b">
        <f t="shared" si="287"/>
        <v>1</v>
      </c>
    </row>
    <row r="2267" spans="1:40" ht="43.2" x14ac:dyDescent="0.3">
      <c r="A2267" t="s">
        <v>13871</v>
      </c>
      <c r="B2267" t="s">
        <v>13872</v>
      </c>
      <c r="C2267" s="6" t="s">
        <v>13873</v>
      </c>
      <c r="D2267" t="s">
        <v>147</v>
      </c>
      <c r="E2267" s="4">
        <v>167</v>
      </c>
      <c r="F2267" t="b">
        <v>1</v>
      </c>
      <c r="G2267" s="4">
        <v>339</v>
      </c>
      <c r="H2267" s="3">
        <v>0.84</v>
      </c>
      <c r="I2267" s="3">
        <v>0</v>
      </c>
      <c r="J2267" s="3">
        <v>0</v>
      </c>
      <c r="K2267" s="3">
        <v>1.0900000000000001</v>
      </c>
      <c r="L2267" s="3">
        <v>0</v>
      </c>
      <c r="M2267" s="3">
        <v>0.16</v>
      </c>
      <c r="N2267" s="3">
        <v>-1.03</v>
      </c>
      <c r="O2267" s="3">
        <v>0</v>
      </c>
      <c r="P2267" s="4">
        <v>8</v>
      </c>
      <c r="Q2267" s="4">
        <v>10</v>
      </c>
      <c r="R2267" t="b">
        <v>1</v>
      </c>
      <c r="S2267" t="b">
        <v>0</v>
      </c>
      <c r="T2267" t="b">
        <v>1</v>
      </c>
      <c r="U2267" t="b">
        <v>0</v>
      </c>
      <c r="V2267" t="b">
        <v>1</v>
      </c>
      <c r="W2267" t="s">
        <v>111</v>
      </c>
      <c r="X2267" t="s">
        <v>128</v>
      </c>
      <c r="Y2267" t="s">
        <v>66</v>
      </c>
      <c r="Z2267" s="3">
        <v>0.375</v>
      </c>
      <c r="AA2267" t="s">
        <v>223</v>
      </c>
      <c r="AB2267" t="s">
        <v>13874</v>
      </c>
      <c r="AC2267" s="6" t="s">
        <v>13875</v>
      </c>
      <c r="AD2267" s="3">
        <f t="shared" si="280"/>
        <v>21.28</v>
      </c>
      <c r="AE2267" s="4">
        <f t="shared" si="281"/>
        <v>315</v>
      </c>
      <c r="AF2267" s="4">
        <f t="shared" si="282"/>
        <v>3</v>
      </c>
      <c r="AG2267" s="4">
        <f t="shared" si="283"/>
        <v>113</v>
      </c>
      <c r="AH2267" t="str">
        <f t="shared" si="284"/>
        <v>boss-vault</v>
      </c>
      <c r="AI2267" t="b">
        <f t="shared" si="285"/>
        <v>1</v>
      </c>
      <c r="AJ2267" t="str">
        <f t="shared" si="286"/>
        <v>review: balance outlier</v>
      </c>
      <c r="AK2267" t="s">
        <v>13876</v>
      </c>
      <c r="AL2267" t="s">
        <v>13877</v>
      </c>
      <c r="AM2267" s="2">
        <v>46029</v>
      </c>
      <c r="AN2267" t="b">
        <f t="shared" si="287"/>
        <v>1</v>
      </c>
    </row>
    <row r="2268" spans="1:40" ht="43.2" x14ac:dyDescent="0.3">
      <c r="A2268" t="s">
        <v>13878</v>
      </c>
      <c r="B2268" t="s">
        <v>13879</v>
      </c>
      <c r="C2268" s="6" t="s">
        <v>13880</v>
      </c>
      <c r="D2268" t="s">
        <v>63</v>
      </c>
      <c r="E2268" s="4">
        <v>17</v>
      </c>
      <c r="F2268" t="b">
        <v>1</v>
      </c>
      <c r="G2268" s="4">
        <v>423</v>
      </c>
      <c r="H2268" s="3">
        <v>-0.17</v>
      </c>
      <c r="I2268" s="3">
        <v>1</v>
      </c>
      <c r="J2268" s="3">
        <v>0</v>
      </c>
      <c r="K2268" s="3">
        <v>1.18</v>
      </c>
      <c r="L2268" s="3">
        <v>0</v>
      </c>
      <c r="M2268" s="3">
        <v>0</v>
      </c>
      <c r="N2268" s="3">
        <v>0</v>
      </c>
      <c r="O2268" s="3">
        <v>0.32</v>
      </c>
      <c r="P2268" s="4">
        <v>3</v>
      </c>
      <c r="Q2268" s="4">
        <v>4</v>
      </c>
      <c r="R2268" t="b">
        <v>0</v>
      </c>
      <c r="S2268" t="b">
        <v>0</v>
      </c>
      <c r="T2268" t="b">
        <v>0</v>
      </c>
      <c r="U2268" t="b">
        <v>1</v>
      </c>
      <c r="V2268" t="b">
        <v>1</v>
      </c>
      <c r="W2268" t="s">
        <v>64</v>
      </c>
      <c r="X2268" t="s">
        <v>45</v>
      </c>
      <c r="Y2268" t="s">
        <v>129</v>
      </c>
      <c r="Z2268" s="3">
        <v>2.593</v>
      </c>
      <c r="AA2268" t="s">
        <v>120</v>
      </c>
      <c r="AB2268" t="s">
        <v>13881</v>
      </c>
      <c r="AC2268" s="6" t="s">
        <v>13882</v>
      </c>
      <c r="AD2268" s="3">
        <f t="shared" si="280"/>
        <v>6.86</v>
      </c>
      <c r="AE2268" s="4">
        <f t="shared" si="281"/>
        <v>22</v>
      </c>
      <c r="AF2268" s="4">
        <f t="shared" si="282"/>
        <v>2</v>
      </c>
      <c r="AG2268" s="4">
        <f t="shared" si="283"/>
        <v>109</v>
      </c>
      <c r="AH2268" t="str">
        <f t="shared" si="284"/>
        <v>standard</v>
      </c>
      <c r="AI2268" t="b">
        <f t="shared" si="285"/>
        <v>1</v>
      </c>
      <c r="AJ2268" t="str">
        <f t="shared" si="286"/>
        <v>ok</v>
      </c>
      <c r="AK2268" t="s">
        <v>13883</v>
      </c>
      <c r="AM2268" s="2">
        <v>46102</v>
      </c>
      <c r="AN2268" t="b">
        <f t="shared" si="287"/>
        <v>1</v>
      </c>
    </row>
    <row r="2269" spans="1:40" ht="43.2" x14ac:dyDescent="0.3">
      <c r="A2269" t="s">
        <v>13884</v>
      </c>
      <c r="B2269" t="s">
        <v>13885</v>
      </c>
      <c r="C2269" s="6" t="s">
        <v>13886</v>
      </c>
      <c r="D2269" t="s">
        <v>63</v>
      </c>
      <c r="E2269" s="4">
        <v>24</v>
      </c>
      <c r="F2269" t="b">
        <v>1</v>
      </c>
      <c r="G2269" s="4">
        <v>1477</v>
      </c>
      <c r="H2269" s="3">
        <v>0</v>
      </c>
      <c r="I2269" s="3">
        <v>1</v>
      </c>
      <c r="J2269" s="3">
        <v>0</v>
      </c>
      <c r="K2269" s="3">
        <v>-0.06</v>
      </c>
      <c r="L2269" s="3">
        <v>0</v>
      </c>
      <c r="M2269" s="3">
        <v>-0.17</v>
      </c>
      <c r="N2269" s="3">
        <v>0</v>
      </c>
      <c r="O2269" s="3">
        <v>0.54</v>
      </c>
      <c r="P2269" s="4">
        <v>6</v>
      </c>
      <c r="Q2269" s="4">
        <v>9</v>
      </c>
      <c r="R2269" t="b">
        <v>0</v>
      </c>
      <c r="S2269" t="b">
        <v>0</v>
      </c>
      <c r="T2269" t="b">
        <v>0</v>
      </c>
      <c r="U2269" t="b">
        <v>1</v>
      </c>
      <c r="V2269" t="b">
        <v>0</v>
      </c>
      <c r="W2269" t="s">
        <v>44</v>
      </c>
      <c r="X2269" t="s">
        <v>200</v>
      </c>
      <c r="Y2269" t="s">
        <v>66</v>
      </c>
      <c r="Z2269" s="3">
        <v>1.8560000000000001</v>
      </c>
      <c r="AA2269" t="s">
        <v>47</v>
      </c>
      <c r="AB2269" t="s">
        <v>13887</v>
      </c>
      <c r="AC2269" s="6" t="s">
        <v>13888</v>
      </c>
      <c r="AD2269" s="3">
        <f t="shared" si="280"/>
        <v>4.04</v>
      </c>
      <c r="AE2269" s="4">
        <f t="shared" si="281"/>
        <v>28</v>
      </c>
      <c r="AF2269" s="4">
        <f t="shared" si="282"/>
        <v>4</v>
      </c>
      <c r="AG2269" s="4">
        <f t="shared" si="283"/>
        <v>112</v>
      </c>
      <c r="AH2269" t="str">
        <f t="shared" si="284"/>
        <v>standard</v>
      </c>
      <c r="AI2269" t="b">
        <f t="shared" si="285"/>
        <v>1</v>
      </c>
      <c r="AJ2269" t="str">
        <f t="shared" si="286"/>
        <v>ok</v>
      </c>
      <c r="AK2269" t="s">
        <v>13889</v>
      </c>
      <c r="AM2269" s="2">
        <v>46090</v>
      </c>
      <c r="AN2269" t="b">
        <f t="shared" si="287"/>
        <v>1</v>
      </c>
    </row>
    <row r="2270" spans="1:40" ht="28.8" x14ac:dyDescent="0.3">
      <c r="A2270" t="s">
        <v>13890</v>
      </c>
      <c r="B2270" t="s">
        <v>13891</v>
      </c>
      <c r="C2270" s="6" t="s">
        <v>13892</v>
      </c>
      <c r="D2270" t="s">
        <v>119</v>
      </c>
      <c r="E2270" s="4">
        <v>48</v>
      </c>
      <c r="F2270" t="b">
        <v>1</v>
      </c>
      <c r="G2270" s="4">
        <v>833</v>
      </c>
      <c r="H2270" s="3">
        <v>0</v>
      </c>
      <c r="I2270" s="3">
        <v>0</v>
      </c>
      <c r="J2270" s="3">
        <v>0</v>
      </c>
      <c r="K2270" s="3">
        <v>0</v>
      </c>
      <c r="L2270" s="3">
        <v>0</v>
      </c>
      <c r="M2270" s="3">
        <v>0</v>
      </c>
      <c r="N2270" s="3">
        <v>0.54</v>
      </c>
      <c r="O2270" s="3">
        <v>0.24</v>
      </c>
      <c r="P2270" s="4">
        <v>8</v>
      </c>
      <c r="Q2270" s="4">
        <v>8</v>
      </c>
      <c r="R2270" t="b">
        <v>0</v>
      </c>
      <c r="S2270" t="b">
        <v>0</v>
      </c>
      <c r="T2270" t="b">
        <v>0</v>
      </c>
      <c r="U2270" t="b">
        <v>0</v>
      </c>
      <c r="V2270" t="b">
        <v>0</v>
      </c>
      <c r="W2270" t="s">
        <v>54</v>
      </c>
      <c r="X2270" t="s">
        <v>200</v>
      </c>
      <c r="Y2270" t="s">
        <v>331</v>
      </c>
      <c r="Z2270" s="3">
        <v>2.883</v>
      </c>
      <c r="AA2270" t="s">
        <v>382</v>
      </c>
      <c r="AB2270" t="s">
        <v>13893</v>
      </c>
      <c r="AC2270" s="6" t="s">
        <v>13894</v>
      </c>
      <c r="AD2270" s="3">
        <f t="shared" si="280"/>
        <v>5.56</v>
      </c>
      <c r="AE2270" s="4">
        <f t="shared" si="281"/>
        <v>59</v>
      </c>
      <c r="AF2270" s="4">
        <f t="shared" si="282"/>
        <v>1</v>
      </c>
      <c r="AG2270" s="4">
        <f t="shared" si="283"/>
        <v>107</v>
      </c>
      <c r="AH2270" t="str">
        <f t="shared" si="284"/>
        <v>standard</v>
      </c>
      <c r="AI2270" t="b">
        <f t="shared" si="285"/>
        <v>0</v>
      </c>
      <c r="AJ2270" t="str">
        <f t="shared" si="286"/>
        <v>ok</v>
      </c>
      <c r="AK2270" t="s">
        <v>13895</v>
      </c>
      <c r="AM2270" s="2">
        <v>46118</v>
      </c>
      <c r="AN2270" t="b">
        <f t="shared" si="287"/>
        <v>1</v>
      </c>
    </row>
    <row r="2271" spans="1:40" ht="43.2" x14ac:dyDescent="0.3">
      <c r="A2271" t="s">
        <v>13896</v>
      </c>
      <c r="B2271" t="s">
        <v>13897</v>
      </c>
      <c r="C2271" s="6" t="s">
        <v>13898</v>
      </c>
      <c r="D2271" t="s">
        <v>43</v>
      </c>
      <c r="E2271" s="4">
        <v>30</v>
      </c>
      <c r="F2271" t="b">
        <v>1</v>
      </c>
      <c r="G2271" s="4">
        <v>1728</v>
      </c>
      <c r="H2271" s="3">
        <v>0.06</v>
      </c>
      <c r="I2271" s="3">
        <v>1</v>
      </c>
      <c r="J2271" s="3">
        <v>0.16</v>
      </c>
      <c r="K2271" s="3">
        <v>-0.2</v>
      </c>
      <c r="L2271" s="3">
        <v>0.38</v>
      </c>
      <c r="M2271" s="3">
        <v>0</v>
      </c>
      <c r="N2271" s="3">
        <v>0</v>
      </c>
      <c r="O2271" s="3">
        <v>0</v>
      </c>
      <c r="P2271" s="4">
        <v>9</v>
      </c>
      <c r="Q2271" s="4">
        <v>9</v>
      </c>
      <c r="R2271" t="b">
        <v>0</v>
      </c>
      <c r="S2271" t="b">
        <v>1</v>
      </c>
      <c r="T2271" t="b">
        <v>0</v>
      </c>
      <c r="U2271" t="b">
        <v>1</v>
      </c>
      <c r="V2271" t="b">
        <v>0</v>
      </c>
      <c r="W2271" t="s">
        <v>64</v>
      </c>
      <c r="X2271" t="s">
        <v>200</v>
      </c>
      <c r="Y2271" t="s">
        <v>222</v>
      </c>
      <c r="Z2271" s="3">
        <v>7.6999999999999999E-2</v>
      </c>
      <c r="AA2271" t="s">
        <v>67</v>
      </c>
      <c r="AB2271" t="s">
        <v>13899</v>
      </c>
      <c r="AC2271" s="6" t="s">
        <v>13900</v>
      </c>
      <c r="AD2271" s="3">
        <f t="shared" si="280"/>
        <v>5.62</v>
      </c>
      <c r="AE2271" s="4">
        <f t="shared" si="281"/>
        <v>37</v>
      </c>
      <c r="AF2271" s="4">
        <f t="shared" si="282"/>
        <v>1</v>
      </c>
      <c r="AG2271" s="4">
        <f t="shared" si="283"/>
        <v>116</v>
      </c>
      <c r="AH2271" t="str">
        <f t="shared" si="284"/>
        <v>standard</v>
      </c>
      <c r="AI2271" t="b">
        <f t="shared" si="285"/>
        <v>1</v>
      </c>
      <c r="AJ2271" t="str">
        <f t="shared" si="286"/>
        <v>ok</v>
      </c>
      <c r="AK2271" t="s">
        <v>13901</v>
      </c>
      <c r="AM2271" s="2">
        <v>46066</v>
      </c>
      <c r="AN2271" t="b">
        <f t="shared" si="287"/>
        <v>1</v>
      </c>
    </row>
    <row r="2272" spans="1:40" ht="43.2" x14ac:dyDescent="0.3">
      <c r="A2272" t="s">
        <v>13902</v>
      </c>
      <c r="B2272" t="s">
        <v>13903</v>
      </c>
      <c r="C2272" s="6" t="s">
        <v>13904</v>
      </c>
      <c r="D2272" t="s">
        <v>119</v>
      </c>
      <c r="E2272" s="4">
        <v>36</v>
      </c>
      <c r="F2272" t="b">
        <v>1</v>
      </c>
      <c r="G2272" s="4">
        <v>235</v>
      </c>
      <c r="H2272" s="3">
        <v>0.22</v>
      </c>
      <c r="I2272" s="3">
        <v>-1</v>
      </c>
      <c r="J2272" s="3">
        <v>-0.17</v>
      </c>
      <c r="K2272" s="3">
        <v>0</v>
      </c>
      <c r="L2272" s="3">
        <v>0.6</v>
      </c>
      <c r="M2272" s="3">
        <v>-0.24</v>
      </c>
      <c r="N2272" s="3">
        <v>0</v>
      </c>
      <c r="O2272" s="3">
        <v>0</v>
      </c>
      <c r="P2272" s="4">
        <v>5</v>
      </c>
      <c r="Q2272" s="4">
        <v>5</v>
      </c>
      <c r="R2272" t="b">
        <v>0</v>
      </c>
      <c r="S2272" t="b">
        <v>0</v>
      </c>
      <c r="T2272" t="b">
        <v>1</v>
      </c>
      <c r="U2272" t="b">
        <v>0</v>
      </c>
      <c r="V2272" t="b">
        <v>1</v>
      </c>
      <c r="W2272" t="s">
        <v>64</v>
      </c>
      <c r="X2272" t="s">
        <v>45</v>
      </c>
      <c r="Y2272" t="s">
        <v>66</v>
      </c>
      <c r="Z2272" s="3">
        <v>2.0680000000000001</v>
      </c>
      <c r="AA2272" t="s">
        <v>490</v>
      </c>
      <c r="AB2272" t="s">
        <v>13905</v>
      </c>
      <c r="AC2272" s="6" t="s">
        <v>13906</v>
      </c>
      <c r="AD2272" s="3">
        <f t="shared" si="280"/>
        <v>9.4499999999999993</v>
      </c>
      <c r="AE2272" s="4">
        <f t="shared" si="281"/>
        <v>54</v>
      </c>
      <c r="AF2272" s="4">
        <f t="shared" si="282"/>
        <v>1</v>
      </c>
      <c r="AG2272" s="4">
        <f t="shared" si="283"/>
        <v>110</v>
      </c>
      <c r="AH2272" t="str">
        <f t="shared" si="284"/>
        <v>standard</v>
      </c>
      <c r="AI2272" t="b">
        <f t="shared" si="285"/>
        <v>1</v>
      </c>
      <c r="AJ2272" t="str">
        <f t="shared" si="286"/>
        <v>ok</v>
      </c>
      <c r="AK2272" t="s">
        <v>13907</v>
      </c>
      <c r="AM2272" s="2">
        <v>46025</v>
      </c>
      <c r="AN2272" t="b">
        <f t="shared" si="287"/>
        <v>1</v>
      </c>
    </row>
    <row r="2273" spans="1:40" ht="43.2" x14ac:dyDescent="0.3">
      <c r="A2273" t="s">
        <v>13908</v>
      </c>
      <c r="B2273" t="s">
        <v>13909</v>
      </c>
      <c r="C2273" s="6" t="s">
        <v>13910</v>
      </c>
      <c r="D2273" t="s">
        <v>43</v>
      </c>
      <c r="E2273" s="4">
        <v>32</v>
      </c>
      <c r="F2273" t="b">
        <v>1</v>
      </c>
      <c r="G2273" s="4">
        <v>467</v>
      </c>
      <c r="H2273" s="3">
        <v>-0.22</v>
      </c>
      <c r="I2273" s="3">
        <v>0</v>
      </c>
      <c r="J2273" s="3">
        <v>0</v>
      </c>
      <c r="K2273" s="3">
        <v>0</v>
      </c>
      <c r="L2273" s="3">
        <v>-0.23</v>
      </c>
      <c r="M2273" s="3">
        <v>0</v>
      </c>
      <c r="N2273" s="3">
        <v>0</v>
      </c>
      <c r="O2273" s="3">
        <v>-0.16</v>
      </c>
      <c r="P2273" s="4">
        <v>5</v>
      </c>
      <c r="Q2273" s="4">
        <v>7</v>
      </c>
      <c r="R2273" t="b">
        <v>0</v>
      </c>
      <c r="S2273" t="b">
        <v>1</v>
      </c>
      <c r="T2273" t="b">
        <v>1</v>
      </c>
      <c r="U2273" t="b">
        <v>0</v>
      </c>
      <c r="V2273" t="b">
        <v>0</v>
      </c>
      <c r="W2273" t="s">
        <v>111</v>
      </c>
      <c r="X2273" t="s">
        <v>200</v>
      </c>
      <c r="Y2273" t="s">
        <v>139</v>
      </c>
      <c r="Z2273" s="3">
        <v>2.3820000000000001</v>
      </c>
      <c r="AA2273" t="s">
        <v>230</v>
      </c>
      <c r="AB2273" t="s">
        <v>13911</v>
      </c>
      <c r="AC2273" s="6" t="s">
        <v>13912</v>
      </c>
      <c r="AD2273" s="3">
        <f t="shared" si="280"/>
        <v>4.54</v>
      </c>
      <c r="AE2273" s="4">
        <f t="shared" si="281"/>
        <v>42</v>
      </c>
      <c r="AF2273" s="4">
        <f t="shared" si="282"/>
        <v>3</v>
      </c>
      <c r="AG2273" s="4">
        <f t="shared" si="283"/>
        <v>117</v>
      </c>
      <c r="AH2273" t="str">
        <f t="shared" si="284"/>
        <v>standard</v>
      </c>
      <c r="AI2273" t="b">
        <f t="shared" si="285"/>
        <v>1</v>
      </c>
      <c r="AJ2273" t="str">
        <f t="shared" si="286"/>
        <v>review: multi-status synergy</v>
      </c>
      <c r="AK2273" t="s">
        <v>13913</v>
      </c>
      <c r="AM2273" s="2">
        <v>46047</v>
      </c>
      <c r="AN2273" t="b">
        <f t="shared" si="287"/>
        <v>1</v>
      </c>
    </row>
    <row r="2274" spans="1:40" ht="43.2" x14ac:dyDescent="0.3">
      <c r="A2274" t="s">
        <v>13914</v>
      </c>
      <c r="B2274" t="s">
        <v>13915</v>
      </c>
      <c r="C2274" s="6" t="s">
        <v>13916</v>
      </c>
      <c r="D2274" t="s">
        <v>74</v>
      </c>
      <c r="E2274" s="4">
        <v>51</v>
      </c>
      <c r="F2274" t="b">
        <v>1</v>
      </c>
      <c r="G2274" s="4">
        <v>251</v>
      </c>
      <c r="H2274" s="3">
        <v>0</v>
      </c>
      <c r="I2274" s="3">
        <v>1</v>
      </c>
      <c r="J2274" s="3">
        <v>-0.33</v>
      </c>
      <c r="K2274" s="3">
        <v>0</v>
      </c>
      <c r="L2274" s="3">
        <v>0.88</v>
      </c>
      <c r="M2274" s="3">
        <v>0</v>
      </c>
      <c r="N2274" s="3">
        <v>0</v>
      </c>
      <c r="O2274" s="3">
        <v>0.48</v>
      </c>
      <c r="P2274" s="4">
        <v>3</v>
      </c>
      <c r="Q2274" s="4">
        <v>10</v>
      </c>
      <c r="R2274" t="b">
        <v>1</v>
      </c>
      <c r="S2274" t="b">
        <v>1</v>
      </c>
      <c r="T2274" t="b">
        <v>0</v>
      </c>
      <c r="U2274" t="b">
        <v>1</v>
      </c>
      <c r="V2274" t="b">
        <v>1</v>
      </c>
      <c r="W2274" t="s">
        <v>84</v>
      </c>
      <c r="X2274" t="s">
        <v>65</v>
      </c>
      <c r="Y2274" t="s">
        <v>66</v>
      </c>
      <c r="Z2274" s="3">
        <v>3.3159999999999998</v>
      </c>
      <c r="AA2274" t="s">
        <v>11346</v>
      </c>
      <c r="AB2274" t="s">
        <v>13917</v>
      </c>
      <c r="AC2274" s="6" t="s">
        <v>13918</v>
      </c>
      <c r="AD2274" s="3">
        <f t="shared" si="280"/>
        <v>10.210000000000001</v>
      </c>
      <c r="AE2274" s="4">
        <f t="shared" si="281"/>
        <v>74</v>
      </c>
      <c r="AF2274" s="4">
        <f t="shared" si="282"/>
        <v>8</v>
      </c>
      <c r="AG2274" s="4">
        <f t="shared" si="283"/>
        <v>116</v>
      </c>
      <c r="AH2274" t="str">
        <f t="shared" si="284"/>
        <v>curse-room</v>
      </c>
      <c r="AI2274" t="b">
        <f t="shared" si="285"/>
        <v>1</v>
      </c>
      <c r="AJ2274" t="str">
        <f t="shared" si="286"/>
        <v>ok</v>
      </c>
      <c r="AK2274" t="s">
        <v>13919</v>
      </c>
      <c r="AM2274" s="2">
        <v>46062</v>
      </c>
      <c r="AN2274" t="b">
        <f t="shared" si="287"/>
        <v>1</v>
      </c>
    </row>
    <row r="2275" spans="1:40" ht="28.8" x14ac:dyDescent="0.3">
      <c r="A2275" t="s">
        <v>13920</v>
      </c>
      <c r="B2275" t="s">
        <v>13921</v>
      </c>
      <c r="C2275" s="6" t="s">
        <v>13922</v>
      </c>
      <c r="D2275" t="s">
        <v>119</v>
      </c>
      <c r="E2275" s="4">
        <v>75</v>
      </c>
      <c r="F2275" t="b">
        <v>1</v>
      </c>
      <c r="G2275" s="4">
        <v>1405</v>
      </c>
      <c r="H2275" s="3">
        <v>0.83</v>
      </c>
      <c r="I2275" s="3">
        <v>0</v>
      </c>
      <c r="J2275" s="3">
        <v>0</v>
      </c>
      <c r="K2275" s="3">
        <v>1.1200000000000001</v>
      </c>
      <c r="L2275" s="3">
        <v>0</v>
      </c>
      <c r="M2275" s="3">
        <v>0</v>
      </c>
      <c r="N2275" s="3">
        <v>0</v>
      </c>
      <c r="O2275" s="3">
        <v>0.4</v>
      </c>
      <c r="P2275" s="4">
        <v>5</v>
      </c>
      <c r="Q2275" s="4">
        <v>10</v>
      </c>
      <c r="R2275" t="b">
        <v>0</v>
      </c>
      <c r="S2275" t="b">
        <v>0</v>
      </c>
      <c r="T2275" t="b">
        <v>0</v>
      </c>
      <c r="U2275" t="b">
        <v>0</v>
      </c>
      <c r="V2275" t="b">
        <v>1</v>
      </c>
      <c r="W2275" t="s">
        <v>138</v>
      </c>
      <c r="X2275" t="s">
        <v>45</v>
      </c>
      <c r="Y2275" t="s">
        <v>331</v>
      </c>
      <c r="Z2275" s="3">
        <v>0.64300000000000002</v>
      </c>
      <c r="AA2275" t="s">
        <v>140</v>
      </c>
      <c r="AB2275" t="s">
        <v>13923</v>
      </c>
      <c r="AC2275" s="6" t="s">
        <v>13924</v>
      </c>
      <c r="AD2275" s="3">
        <f t="shared" si="280"/>
        <v>13.68</v>
      </c>
      <c r="AE2275" s="4">
        <f t="shared" si="281"/>
        <v>116</v>
      </c>
      <c r="AF2275" s="4">
        <f t="shared" si="282"/>
        <v>6</v>
      </c>
      <c r="AG2275" s="4">
        <f t="shared" si="283"/>
        <v>107</v>
      </c>
      <c r="AH2275" t="str">
        <f t="shared" si="284"/>
        <v>rare-chest</v>
      </c>
      <c r="AI2275" t="b">
        <f t="shared" si="285"/>
        <v>0</v>
      </c>
      <c r="AJ2275" t="str">
        <f t="shared" si="286"/>
        <v>ok</v>
      </c>
      <c r="AK2275" t="s">
        <v>13925</v>
      </c>
      <c r="AM2275" s="2">
        <v>46073</v>
      </c>
      <c r="AN2275" t="b">
        <f t="shared" si="287"/>
        <v>1</v>
      </c>
    </row>
    <row r="2276" spans="1:40" ht="43.2" x14ac:dyDescent="0.3">
      <c r="A2276" t="s">
        <v>13926</v>
      </c>
      <c r="B2276" t="s">
        <v>13927</v>
      </c>
      <c r="C2276" s="6" t="s">
        <v>13928</v>
      </c>
      <c r="D2276" t="s">
        <v>63</v>
      </c>
      <c r="E2276" s="4">
        <v>16</v>
      </c>
      <c r="F2276" t="b">
        <v>1</v>
      </c>
      <c r="G2276" s="4">
        <v>1565</v>
      </c>
      <c r="H2276" s="3">
        <v>0</v>
      </c>
      <c r="I2276" s="3">
        <v>-1</v>
      </c>
      <c r="J2276" s="3">
        <v>0</v>
      </c>
      <c r="K2276" s="3">
        <v>0</v>
      </c>
      <c r="L2276" s="3">
        <v>0.28999999999999998</v>
      </c>
      <c r="M2276" s="3">
        <v>0</v>
      </c>
      <c r="N2276" s="3">
        <v>0.74</v>
      </c>
      <c r="O2276" s="3">
        <v>0</v>
      </c>
      <c r="P2276" s="4">
        <v>8</v>
      </c>
      <c r="Q2276" s="4">
        <v>9</v>
      </c>
      <c r="R2276" t="b">
        <v>0</v>
      </c>
      <c r="S2276" t="b">
        <v>0</v>
      </c>
      <c r="T2276" t="b">
        <v>1</v>
      </c>
      <c r="U2276" t="b">
        <v>1</v>
      </c>
      <c r="V2276" t="b">
        <v>1</v>
      </c>
      <c r="W2276" t="s">
        <v>127</v>
      </c>
      <c r="X2276" t="s">
        <v>75</v>
      </c>
      <c r="Y2276" t="s">
        <v>46</v>
      </c>
      <c r="Z2276" s="3">
        <v>2.2810000000000001</v>
      </c>
      <c r="AA2276" t="s">
        <v>171</v>
      </c>
      <c r="AB2276" t="s">
        <v>13929</v>
      </c>
      <c r="AC2276" s="6" t="s">
        <v>13930</v>
      </c>
      <c r="AD2276" s="3">
        <f t="shared" si="280"/>
        <v>4.5599999999999996</v>
      </c>
      <c r="AE2276" s="4">
        <f t="shared" si="281"/>
        <v>23</v>
      </c>
      <c r="AF2276" s="4">
        <f t="shared" si="282"/>
        <v>2</v>
      </c>
      <c r="AG2276" s="4">
        <f t="shared" si="283"/>
        <v>113</v>
      </c>
      <c r="AH2276" t="str">
        <f t="shared" si="284"/>
        <v>standard</v>
      </c>
      <c r="AI2276" t="b">
        <f t="shared" si="285"/>
        <v>1</v>
      </c>
      <c r="AJ2276" t="str">
        <f t="shared" si="286"/>
        <v>ok</v>
      </c>
      <c r="AK2276" t="s">
        <v>13931</v>
      </c>
      <c r="AM2276" s="2">
        <v>46056</v>
      </c>
      <c r="AN2276" t="b">
        <f t="shared" si="287"/>
        <v>1</v>
      </c>
    </row>
    <row r="2277" spans="1:40" ht="28.8" x14ac:dyDescent="0.3">
      <c r="A2277" t="s">
        <v>13932</v>
      </c>
      <c r="B2277" t="s">
        <v>13933</v>
      </c>
      <c r="C2277" s="6" t="s">
        <v>13934</v>
      </c>
      <c r="D2277" t="s">
        <v>119</v>
      </c>
      <c r="E2277" s="4">
        <v>52</v>
      </c>
      <c r="F2277" t="b">
        <v>1</v>
      </c>
      <c r="G2277" s="4">
        <v>238</v>
      </c>
      <c r="H2277" s="3">
        <v>1.22</v>
      </c>
      <c r="I2277" s="3">
        <v>0</v>
      </c>
      <c r="J2277" s="3">
        <v>0</v>
      </c>
      <c r="K2277" s="3">
        <v>0.57999999999999996</v>
      </c>
      <c r="L2277" s="3">
        <v>0</v>
      </c>
      <c r="M2277" s="3">
        <v>0</v>
      </c>
      <c r="N2277" s="3">
        <v>2.86</v>
      </c>
      <c r="O2277" s="3">
        <v>0</v>
      </c>
      <c r="P2277" s="4">
        <v>3</v>
      </c>
      <c r="Q2277" s="4">
        <v>3</v>
      </c>
      <c r="R2277" t="b">
        <v>0</v>
      </c>
      <c r="S2277" t="b">
        <v>1</v>
      </c>
      <c r="T2277" t="b">
        <v>1</v>
      </c>
      <c r="U2277" t="b">
        <v>0</v>
      </c>
      <c r="V2277" t="b">
        <v>1</v>
      </c>
      <c r="W2277" t="s">
        <v>64</v>
      </c>
      <c r="X2277" t="s">
        <v>101</v>
      </c>
      <c r="Y2277" t="s">
        <v>46</v>
      </c>
      <c r="Z2277" s="3">
        <v>2.7440000000000002</v>
      </c>
      <c r="AA2277" t="s">
        <v>1460</v>
      </c>
      <c r="AB2277" t="s">
        <v>13935</v>
      </c>
      <c r="AC2277" s="6" t="s">
        <v>13936</v>
      </c>
      <c r="AD2277" s="3">
        <f t="shared" si="280"/>
        <v>20.64</v>
      </c>
      <c r="AE2277" s="4">
        <f t="shared" si="281"/>
        <v>99</v>
      </c>
      <c r="AF2277" s="4">
        <f t="shared" si="282"/>
        <v>1</v>
      </c>
      <c r="AG2277" s="4">
        <f t="shared" si="283"/>
        <v>107</v>
      </c>
      <c r="AH2277" t="str">
        <f t="shared" si="284"/>
        <v>rare-chest</v>
      </c>
      <c r="AI2277" t="b">
        <f t="shared" si="285"/>
        <v>0</v>
      </c>
      <c r="AJ2277" t="str">
        <f t="shared" si="286"/>
        <v>review: balance outlier</v>
      </c>
      <c r="AK2277" t="s">
        <v>13937</v>
      </c>
      <c r="AM2277" s="2">
        <v>46070</v>
      </c>
      <c r="AN2277" t="b">
        <f t="shared" si="287"/>
        <v>1</v>
      </c>
    </row>
    <row r="2278" spans="1:40" ht="43.2" x14ac:dyDescent="0.3">
      <c r="A2278" t="s">
        <v>13938</v>
      </c>
      <c r="B2278" t="s">
        <v>13939</v>
      </c>
      <c r="C2278" s="6" t="s">
        <v>13940</v>
      </c>
      <c r="D2278" t="s">
        <v>63</v>
      </c>
      <c r="E2278" s="4">
        <v>34</v>
      </c>
      <c r="F2278" t="b">
        <v>1</v>
      </c>
      <c r="G2278" s="4">
        <v>398</v>
      </c>
      <c r="H2278" s="3">
        <v>0</v>
      </c>
      <c r="I2278" s="3">
        <v>1</v>
      </c>
      <c r="J2278" s="3">
        <v>0.63</v>
      </c>
      <c r="K2278" s="3">
        <v>0.79</v>
      </c>
      <c r="L2278" s="3">
        <v>-0.11</v>
      </c>
      <c r="M2278" s="3">
        <v>0</v>
      </c>
      <c r="N2278" s="3">
        <v>0</v>
      </c>
      <c r="O2278" s="3">
        <v>-0.39</v>
      </c>
      <c r="P2278" s="4">
        <v>2</v>
      </c>
      <c r="Q2278" s="4">
        <v>9</v>
      </c>
      <c r="R2278" t="b">
        <v>1</v>
      </c>
      <c r="S2278" t="b">
        <v>1</v>
      </c>
      <c r="T2278" t="b">
        <v>0</v>
      </c>
      <c r="U2278" t="b">
        <v>1</v>
      </c>
      <c r="V2278" t="b">
        <v>1</v>
      </c>
      <c r="W2278" t="s">
        <v>84</v>
      </c>
      <c r="X2278" t="s">
        <v>45</v>
      </c>
      <c r="Y2278" t="s">
        <v>74</v>
      </c>
      <c r="Z2278" s="3">
        <v>1.018</v>
      </c>
      <c r="AA2278" t="s">
        <v>598</v>
      </c>
      <c r="AB2278" t="s">
        <v>13941</v>
      </c>
      <c r="AC2278" s="6" t="s">
        <v>13942</v>
      </c>
      <c r="AD2278" s="3">
        <f t="shared" si="280"/>
        <v>6.97</v>
      </c>
      <c r="AE2278" s="4">
        <f t="shared" si="281"/>
        <v>45</v>
      </c>
      <c r="AF2278" s="4">
        <f t="shared" si="282"/>
        <v>8</v>
      </c>
      <c r="AG2278" s="4">
        <f t="shared" si="283"/>
        <v>112</v>
      </c>
      <c r="AH2278" t="str">
        <f t="shared" si="284"/>
        <v>standard</v>
      </c>
      <c r="AI2278" t="b">
        <f t="shared" si="285"/>
        <v>1</v>
      </c>
      <c r="AJ2278" t="str">
        <f t="shared" si="286"/>
        <v>ok</v>
      </c>
      <c r="AK2278" t="s">
        <v>13943</v>
      </c>
      <c r="AL2278" t="s">
        <v>5708</v>
      </c>
      <c r="AM2278" s="2">
        <v>46122</v>
      </c>
      <c r="AN2278" t="b">
        <f t="shared" si="287"/>
        <v>1</v>
      </c>
    </row>
    <row r="2279" spans="1:40" ht="43.2" x14ac:dyDescent="0.3">
      <c r="A2279" t="s">
        <v>13944</v>
      </c>
      <c r="B2279" t="s">
        <v>13945</v>
      </c>
      <c r="C2279" s="6" t="s">
        <v>13946</v>
      </c>
      <c r="D2279" t="s">
        <v>43</v>
      </c>
      <c r="E2279" s="4">
        <v>19</v>
      </c>
      <c r="F2279" t="b">
        <v>0</v>
      </c>
      <c r="G2279" s="4">
        <v>80</v>
      </c>
      <c r="H2279" s="3">
        <v>0.56000000000000005</v>
      </c>
      <c r="I2279" s="3">
        <v>0</v>
      </c>
      <c r="J2279" s="3">
        <v>0</v>
      </c>
      <c r="K2279" s="3">
        <v>0</v>
      </c>
      <c r="L2279" s="3">
        <v>0</v>
      </c>
      <c r="M2279" s="3">
        <v>0</v>
      </c>
      <c r="N2279" s="3">
        <v>0</v>
      </c>
      <c r="O2279" s="3">
        <v>0</v>
      </c>
      <c r="P2279" s="4">
        <v>2</v>
      </c>
      <c r="Q2279" s="4">
        <v>2</v>
      </c>
      <c r="R2279" t="b">
        <v>0</v>
      </c>
      <c r="S2279" t="b">
        <v>1</v>
      </c>
      <c r="T2279" t="b">
        <v>0</v>
      </c>
      <c r="U2279" t="b">
        <v>0</v>
      </c>
      <c r="V2279" t="b">
        <v>0</v>
      </c>
      <c r="W2279" t="s">
        <v>148</v>
      </c>
      <c r="X2279" t="s">
        <v>200</v>
      </c>
      <c r="Y2279" t="s">
        <v>331</v>
      </c>
      <c r="Z2279" s="3">
        <v>2.9889999999999999</v>
      </c>
      <c r="AA2279" t="s">
        <v>193</v>
      </c>
      <c r="AB2279" t="s">
        <v>13947</v>
      </c>
      <c r="AC2279" s="6" t="s">
        <v>13948</v>
      </c>
      <c r="AD2279" s="3">
        <f t="shared" si="280"/>
        <v>6.48</v>
      </c>
      <c r="AE2279" s="4">
        <f t="shared" si="281"/>
        <v>24</v>
      </c>
      <c r="AF2279" s="4">
        <f t="shared" si="282"/>
        <v>1</v>
      </c>
      <c r="AG2279" s="4">
        <f t="shared" si="283"/>
        <v>111</v>
      </c>
      <c r="AH2279" t="str">
        <f t="shared" si="284"/>
        <v>standard</v>
      </c>
      <c r="AI2279" t="b">
        <f t="shared" si="285"/>
        <v>0</v>
      </c>
      <c r="AJ2279" t="str">
        <f t="shared" si="286"/>
        <v>ok</v>
      </c>
      <c r="AK2279" t="s">
        <v>13949</v>
      </c>
      <c r="AL2279" t="s">
        <v>13251</v>
      </c>
      <c r="AM2279" s="2">
        <v>46115</v>
      </c>
      <c r="AN2279" t="b">
        <f t="shared" si="287"/>
        <v>1</v>
      </c>
    </row>
    <row r="2280" spans="1:40" ht="43.2" x14ac:dyDescent="0.3">
      <c r="A2280" t="s">
        <v>13950</v>
      </c>
      <c r="B2280" t="s">
        <v>13951</v>
      </c>
      <c r="C2280" s="6" t="s">
        <v>13952</v>
      </c>
      <c r="D2280" t="s">
        <v>63</v>
      </c>
      <c r="E2280" s="4">
        <v>15</v>
      </c>
      <c r="F2280" t="b">
        <v>1</v>
      </c>
      <c r="G2280" s="4">
        <v>475</v>
      </c>
      <c r="H2280" s="3">
        <v>0</v>
      </c>
      <c r="I2280" s="3">
        <v>-1</v>
      </c>
      <c r="J2280" s="3">
        <v>0</v>
      </c>
      <c r="K2280" s="3">
        <v>0</v>
      </c>
      <c r="L2280" s="3">
        <v>0</v>
      </c>
      <c r="M2280" s="3">
        <v>0</v>
      </c>
      <c r="N2280" s="3">
        <v>0</v>
      </c>
      <c r="O2280" s="3">
        <v>0</v>
      </c>
      <c r="P2280" s="4">
        <v>9</v>
      </c>
      <c r="Q2280" s="4">
        <v>10</v>
      </c>
      <c r="R2280" t="b">
        <v>1</v>
      </c>
      <c r="S2280" t="b">
        <v>0</v>
      </c>
      <c r="T2280" t="b">
        <v>1</v>
      </c>
      <c r="U2280" t="b">
        <v>0</v>
      </c>
      <c r="V2280" t="b">
        <v>0</v>
      </c>
      <c r="W2280" t="s">
        <v>138</v>
      </c>
      <c r="X2280" t="s">
        <v>128</v>
      </c>
      <c r="Y2280" t="s">
        <v>66</v>
      </c>
      <c r="Z2280" s="3">
        <v>0.32600000000000001</v>
      </c>
      <c r="AA2280" t="s">
        <v>1385</v>
      </c>
      <c r="AB2280" t="s">
        <v>13953</v>
      </c>
      <c r="AC2280" s="6" t="s">
        <v>13954</v>
      </c>
      <c r="AD2280" s="3">
        <f t="shared" si="280"/>
        <v>2.5</v>
      </c>
      <c r="AE2280" s="4">
        <f t="shared" si="281"/>
        <v>23</v>
      </c>
      <c r="AF2280" s="4">
        <f t="shared" si="282"/>
        <v>2</v>
      </c>
      <c r="AG2280" s="4">
        <f t="shared" si="283"/>
        <v>118</v>
      </c>
      <c r="AH2280" t="str">
        <f t="shared" si="284"/>
        <v>standard</v>
      </c>
      <c r="AI2280" t="b">
        <f t="shared" si="285"/>
        <v>1</v>
      </c>
      <c r="AJ2280" t="str">
        <f t="shared" si="286"/>
        <v>ok</v>
      </c>
      <c r="AK2280" t="s">
        <v>13955</v>
      </c>
      <c r="AM2280" s="2">
        <v>46073</v>
      </c>
      <c r="AN2280" t="b">
        <f t="shared" si="287"/>
        <v>1</v>
      </c>
    </row>
    <row r="2281" spans="1:40" ht="43.2" x14ac:dyDescent="0.3">
      <c r="A2281" t="s">
        <v>13956</v>
      </c>
      <c r="B2281" t="s">
        <v>13957</v>
      </c>
      <c r="C2281" s="6" t="s">
        <v>13958</v>
      </c>
      <c r="D2281" t="s">
        <v>119</v>
      </c>
      <c r="E2281" s="4">
        <v>82</v>
      </c>
      <c r="F2281" t="b">
        <v>1</v>
      </c>
      <c r="G2281" s="4">
        <v>933</v>
      </c>
      <c r="H2281" s="3">
        <v>0.3</v>
      </c>
      <c r="I2281" s="3">
        <v>2</v>
      </c>
      <c r="J2281" s="3">
        <v>-0.2</v>
      </c>
      <c r="K2281" s="3">
        <v>1.1299999999999999</v>
      </c>
      <c r="L2281" s="3">
        <v>0</v>
      </c>
      <c r="M2281" s="3">
        <v>0</v>
      </c>
      <c r="N2281" s="3">
        <v>0</v>
      </c>
      <c r="O2281" s="3">
        <v>0.2</v>
      </c>
      <c r="P2281" s="4">
        <v>2</v>
      </c>
      <c r="Q2281" s="4">
        <v>10</v>
      </c>
      <c r="R2281" t="b">
        <v>0</v>
      </c>
      <c r="S2281" t="b">
        <v>1</v>
      </c>
      <c r="T2281" t="b">
        <v>0</v>
      </c>
      <c r="U2281" t="b">
        <v>1</v>
      </c>
      <c r="V2281" t="b">
        <v>0</v>
      </c>
      <c r="W2281" t="s">
        <v>64</v>
      </c>
      <c r="X2281" t="s">
        <v>200</v>
      </c>
      <c r="Y2281" t="s">
        <v>139</v>
      </c>
      <c r="Z2281" s="3">
        <v>0.81</v>
      </c>
      <c r="AA2281" t="s">
        <v>67</v>
      </c>
      <c r="AB2281" t="s">
        <v>13959</v>
      </c>
      <c r="AC2281" s="6" t="s">
        <v>13960</v>
      </c>
      <c r="AD2281" s="3">
        <f t="shared" si="280"/>
        <v>12.66</v>
      </c>
      <c r="AE2281" s="4">
        <f t="shared" si="281"/>
        <v>124</v>
      </c>
      <c r="AF2281" s="4">
        <f t="shared" si="282"/>
        <v>9</v>
      </c>
      <c r="AG2281" s="4">
        <f t="shared" si="283"/>
        <v>116</v>
      </c>
      <c r="AH2281" t="str">
        <f t="shared" si="284"/>
        <v>rare-chest</v>
      </c>
      <c r="AI2281" t="b">
        <f t="shared" si="285"/>
        <v>1</v>
      </c>
      <c r="AJ2281" t="str">
        <f t="shared" si="286"/>
        <v>ok</v>
      </c>
      <c r="AK2281" t="s">
        <v>13961</v>
      </c>
      <c r="AM2281" s="2">
        <v>46131</v>
      </c>
      <c r="AN2281" t="b">
        <f t="shared" si="287"/>
        <v>1</v>
      </c>
    </row>
    <row r="2282" spans="1:40" ht="28.8" x14ac:dyDescent="0.3">
      <c r="A2282" t="s">
        <v>13962</v>
      </c>
      <c r="B2282" t="s">
        <v>13963</v>
      </c>
      <c r="C2282" s="6" t="s">
        <v>13964</v>
      </c>
      <c r="D2282" t="s">
        <v>119</v>
      </c>
      <c r="E2282" s="4">
        <v>42</v>
      </c>
      <c r="F2282" t="b">
        <v>1</v>
      </c>
      <c r="G2282" s="4">
        <v>357</v>
      </c>
      <c r="H2282" s="3">
        <v>0.67</v>
      </c>
      <c r="I2282" s="3">
        <v>0</v>
      </c>
      <c r="J2282" s="3">
        <v>-0.21</v>
      </c>
      <c r="K2282" s="3">
        <v>0</v>
      </c>
      <c r="L2282" s="3">
        <v>0</v>
      </c>
      <c r="M2282" s="3">
        <v>0</v>
      </c>
      <c r="N2282" s="3">
        <v>0</v>
      </c>
      <c r="O2282" s="3">
        <v>0</v>
      </c>
      <c r="P2282" s="4">
        <v>1</v>
      </c>
      <c r="Q2282" s="4">
        <v>4</v>
      </c>
      <c r="R2282" t="b">
        <v>0</v>
      </c>
      <c r="S2282" t="b">
        <v>0</v>
      </c>
      <c r="T2282" t="b">
        <v>0</v>
      </c>
      <c r="U2282" t="b">
        <v>1</v>
      </c>
      <c r="V2282" t="b">
        <v>1</v>
      </c>
      <c r="W2282" t="s">
        <v>64</v>
      </c>
      <c r="X2282" t="s">
        <v>45</v>
      </c>
      <c r="Y2282" t="s">
        <v>331</v>
      </c>
      <c r="Z2282" s="3">
        <v>0.29399999999999998</v>
      </c>
      <c r="AA2282" t="s">
        <v>120</v>
      </c>
      <c r="AB2282" t="s">
        <v>13965</v>
      </c>
      <c r="AC2282" s="6" t="s">
        <v>13966</v>
      </c>
      <c r="AD2282" s="3">
        <f t="shared" si="280"/>
        <v>9.99</v>
      </c>
      <c r="AE2282" s="4">
        <f t="shared" si="281"/>
        <v>59</v>
      </c>
      <c r="AF2282" s="4">
        <f t="shared" si="282"/>
        <v>4</v>
      </c>
      <c r="AG2282" s="4">
        <f t="shared" si="283"/>
        <v>106</v>
      </c>
      <c r="AH2282" t="str">
        <f t="shared" si="284"/>
        <v>standard</v>
      </c>
      <c r="AI2282" t="b">
        <f t="shared" si="285"/>
        <v>1</v>
      </c>
      <c r="AJ2282" t="str">
        <f t="shared" si="286"/>
        <v>ok</v>
      </c>
      <c r="AK2282" t="s">
        <v>13967</v>
      </c>
      <c r="AL2282" t="s">
        <v>13968</v>
      </c>
      <c r="AM2282" s="2">
        <v>46046</v>
      </c>
      <c r="AN2282" t="b">
        <f t="shared" si="287"/>
        <v>1</v>
      </c>
    </row>
    <row r="2283" spans="1:40" ht="28.8" x14ac:dyDescent="0.3">
      <c r="A2283" t="s">
        <v>13969</v>
      </c>
      <c r="B2283" t="s">
        <v>13970</v>
      </c>
      <c r="C2283" s="6" t="s">
        <v>13971</v>
      </c>
      <c r="D2283" t="s">
        <v>63</v>
      </c>
      <c r="E2283" s="4">
        <v>19</v>
      </c>
      <c r="F2283" t="b">
        <v>0</v>
      </c>
      <c r="G2283" s="4">
        <v>1921</v>
      </c>
      <c r="H2283" s="3">
        <v>0</v>
      </c>
      <c r="I2283" s="3">
        <v>0</v>
      </c>
      <c r="J2283" s="3">
        <v>0</v>
      </c>
      <c r="K2283" s="3">
        <v>0</v>
      </c>
      <c r="L2283" s="3">
        <v>0</v>
      </c>
      <c r="M2283" s="3">
        <v>0</v>
      </c>
      <c r="N2283" s="3">
        <v>-0.06</v>
      </c>
      <c r="O2283" s="3">
        <v>0</v>
      </c>
      <c r="P2283" s="4">
        <v>8</v>
      </c>
      <c r="Q2283" s="4">
        <v>9</v>
      </c>
      <c r="R2283" t="b">
        <v>0</v>
      </c>
      <c r="S2283" t="b">
        <v>0</v>
      </c>
      <c r="T2283" t="b">
        <v>1</v>
      </c>
      <c r="U2283" t="b">
        <v>0</v>
      </c>
      <c r="V2283" t="b">
        <v>0</v>
      </c>
      <c r="W2283" t="s">
        <v>111</v>
      </c>
      <c r="X2283" t="s">
        <v>200</v>
      </c>
      <c r="Y2283" t="s">
        <v>331</v>
      </c>
      <c r="Z2283" s="3">
        <v>1.6020000000000001</v>
      </c>
      <c r="AA2283" t="s">
        <v>223</v>
      </c>
      <c r="AB2283" t="s">
        <v>13972</v>
      </c>
      <c r="AC2283" s="6" t="s">
        <v>13973</v>
      </c>
      <c r="AD2283" s="3">
        <f t="shared" si="280"/>
        <v>1.1200000000000001</v>
      </c>
      <c r="AE2283" s="4">
        <f t="shared" si="281"/>
        <v>24</v>
      </c>
      <c r="AF2283" s="4">
        <f t="shared" si="282"/>
        <v>2</v>
      </c>
      <c r="AG2283" s="4">
        <f t="shared" si="283"/>
        <v>107</v>
      </c>
      <c r="AH2283" t="str">
        <f t="shared" si="284"/>
        <v>standard</v>
      </c>
      <c r="AI2283" t="b">
        <f t="shared" si="285"/>
        <v>1</v>
      </c>
      <c r="AJ2283" t="str">
        <f t="shared" si="286"/>
        <v>ok</v>
      </c>
      <c r="AK2283" t="s">
        <v>13974</v>
      </c>
      <c r="AM2283" s="2">
        <v>46027</v>
      </c>
      <c r="AN2283" t="b">
        <f t="shared" si="287"/>
        <v>1</v>
      </c>
    </row>
    <row r="2284" spans="1:40" ht="43.2" x14ac:dyDescent="0.3">
      <c r="A2284" t="s">
        <v>13975</v>
      </c>
      <c r="B2284" t="s">
        <v>13976</v>
      </c>
      <c r="C2284" s="6" t="s">
        <v>13977</v>
      </c>
      <c r="D2284" t="s">
        <v>63</v>
      </c>
      <c r="E2284" s="4">
        <v>30</v>
      </c>
      <c r="F2284" t="b">
        <v>0</v>
      </c>
      <c r="G2284" s="4">
        <v>1323</v>
      </c>
      <c r="H2284" s="3">
        <v>0</v>
      </c>
      <c r="I2284" s="3">
        <v>2</v>
      </c>
      <c r="J2284" s="3">
        <v>0.39</v>
      </c>
      <c r="K2284" s="3">
        <v>0.83</v>
      </c>
      <c r="L2284" s="3">
        <v>0</v>
      </c>
      <c r="M2284" s="3">
        <v>0</v>
      </c>
      <c r="N2284" s="3">
        <v>3.14</v>
      </c>
      <c r="O2284" s="3">
        <v>0.98</v>
      </c>
      <c r="P2284" s="4">
        <v>3</v>
      </c>
      <c r="Q2284" s="4">
        <v>8</v>
      </c>
      <c r="R2284" t="b">
        <v>0</v>
      </c>
      <c r="S2284" t="b">
        <v>0</v>
      </c>
      <c r="T2284" t="b">
        <v>0</v>
      </c>
      <c r="U2284" t="b">
        <v>1</v>
      </c>
      <c r="V2284" t="b">
        <v>0</v>
      </c>
      <c r="W2284" t="s">
        <v>64</v>
      </c>
      <c r="X2284" t="s">
        <v>200</v>
      </c>
      <c r="Y2284" t="s">
        <v>46</v>
      </c>
      <c r="Z2284" s="3">
        <v>2.6970000000000001</v>
      </c>
      <c r="AA2284" t="s">
        <v>120</v>
      </c>
      <c r="AB2284" t="s">
        <v>13978</v>
      </c>
      <c r="AC2284" s="6" t="s">
        <v>13979</v>
      </c>
      <c r="AD2284" s="3">
        <f t="shared" si="280"/>
        <v>15.07</v>
      </c>
      <c r="AE2284" s="4">
        <f t="shared" si="281"/>
        <v>48</v>
      </c>
      <c r="AF2284" s="4">
        <f t="shared" si="282"/>
        <v>6</v>
      </c>
      <c r="AG2284" s="4">
        <f t="shared" si="283"/>
        <v>109</v>
      </c>
      <c r="AH2284" t="str">
        <f t="shared" si="284"/>
        <v>rare-chest</v>
      </c>
      <c r="AI2284" t="b">
        <f t="shared" si="285"/>
        <v>0</v>
      </c>
      <c r="AJ2284" t="str">
        <f t="shared" si="286"/>
        <v>review: balance outlier</v>
      </c>
      <c r="AK2284" t="s">
        <v>13980</v>
      </c>
      <c r="AL2284" t="s">
        <v>5255</v>
      </c>
      <c r="AM2284" s="2">
        <v>46133</v>
      </c>
      <c r="AN2284" t="b">
        <f t="shared" si="287"/>
        <v>1</v>
      </c>
    </row>
    <row r="2285" spans="1:40" ht="43.2" x14ac:dyDescent="0.3">
      <c r="A2285" t="s">
        <v>13981</v>
      </c>
      <c r="B2285" t="s">
        <v>13982</v>
      </c>
      <c r="C2285" s="6" t="s">
        <v>13983</v>
      </c>
      <c r="D2285" t="s">
        <v>119</v>
      </c>
      <c r="E2285" s="4">
        <v>51</v>
      </c>
      <c r="F2285" t="b">
        <v>1</v>
      </c>
      <c r="G2285" s="4">
        <v>193</v>
      </c>
      <c r="H2285" s="3">
        <v>0.12</v>
      </c>
      <c r="I2285" s="3">
        <v>1</v>
      </c>
      <c r="J2285" s="3">
        <v>0</v>
      </c>
      <c r="K2285" s="3">
        <v>0</v>
      </c>
      <c r="L2285" s="3">
        <v>0.36</v>
      </c>
      <c r="M2285" s="3">
        <v>0</v>
      </c>
      <c r="N2285" s="3">
        <v>0</v>
      </c>
      <c r="O2285" s="3">
        <v>0</v>
      </c>
      <c r="P2285" s="4">
        <v>6</v>
      </c>
      <c r="Q2285" s="4">
        <v>8</v>
      </c>
      <c r="R2285" t="b">
        <v>0</v>
      </c>
      <c r="S2285" t="b">
        <v>0</v>
      </c>
      <c r="T2285" t="b">
        <v>0</v>
      </c>
      <c r="U2285" t="b">
        <v>1</v>
      </c>
      <c r="V2285" t="b">
        <v>0</v>
      </c>
      <c r="W2285" t="s">
        <v>148</v>
      </c>
      <c r="X2285" t="s">
        <v>75</v>
      </c>
      <c r="Y2285" t="s">
        <v>331</v>
      </c>
      <c r="Z2285" s="3">
        <v>0.55200000000000005</v>
      </c>
      <c r="AA2285" t="s">
        <v>157</v>
      </c>
      <c r="AB2285" t="s">
        <v>13984</v>
      </c>
      <c r="AC2285" s="6" t="s">
        <v>13985</v>
      </c>
      <c r="AD2285" s="3">
        <f t="shared" si="280"/>
        <v>7.18</v>
      </c>
      <c r="AE2285" s="4">
        <f t="shared" si="281"/>
        <v>66</v>
      </c>
      <c r="AF2285" s="4">
        <f t="shared" si="282"/>
        <v>3</v>
      </c>
      <c r="AG2285" s="4">
        <f t="shared" si="283"/>
        <v>113</v>
      </c>
      <c r="AH2285" t="str">
        <f t="shared" si="284"/>
        <v>standard</v>
      </c>
      <c r="AI2285" t="b">
        <f t="shared" si="285"/>
        <v>0</v>
      </c>
      <c r="AJ2285" t="str">
        <f t="shared" si="286"/>
        <v>ok</v>
      </c>
      <c r="AK2285" t="s">
        <v>13986</v>
      </c>
      <c r="AM2285" s="2">
        <v>46025</v>
      </c>
      <c r="AN2285" t="b">
        <f t="shared" si="287"/>
        <v>1</v>
      </c>
    </row>
    <row r="2286" spans="1:40" ht="43.2" x14ac:dyDescent="0.3">
      <c r="A2286" t="s">
        <v>13987</v>
      </c>
      <c r="B2286" t="s">
        <v>13988</v>
      </c>
      <c r="C2286" s="6" t="s">
        <v>13989</v>
      </c>
      <c r="D2286" t="s">
        <v>43</v>
      </c>
      <c r="E2286" s="4">
        <v>28</v>
      </c>
      <c r="F2286" t="b">
        <v>1</v>
      </c>
      <c r="G2286" s="4">
        <v>959</v>
      </c>
      <c r="H2286" s="3">
        <v>-0.19</v>
      </c>
      <c r="I2286" s="3">
        <v>1</v>
      </c>
      <c r="J2286" s="3">
        <v>0</v>
      </c>
      <c r="K2286" s="3">
        <v>0</v>
      </c>
      <c r="L2286" s="3">
        <v>0.54</v>
      </c>
      <c r="M2286" s="3">
        <v>0</v>
      </c>
      <c r="N2286" s="3">
        <v>2.5299999999999998</v>
      </c>
      <c r="O2286" s="3">
        <v>0</v>
      </c>
      <c r="P2286" s="4">
        <v>4</v>
      </c>
      <c r="Q2286" s="4">
        <v>5</v>
      </c>
      <c r="R2286" t="b">
        <v>0</v>
      </c>
      <c r="S2286" t="b">
        <v>1</v>
      </c>
      <c r="T2286" t="b">
        <v>0</v>
      </c>
      <c r="U2286" t="b">
        <v>0</v>
      </c>
      <c r="V2286" t="b">
        <v>0</v>
      </c>
      <c r="W2286" t="s">
        <v>64</v>
      </c>
      <c r="X2286" t="s">
        <v>45</v>
      </c>
      <c r="Y2286" t="s">
        <v>66</v>
      </c>
      <c r="Z2286" s="3">
        <v>0.53500000000000003</v>
      </c>
      <c r="AA2286" t="s">
        <v>67</v>
      </c>
      <c r="AB2286" t="s">
        <v>13990</v>
      </c>
      <c r="AC2286" s="6" t="s">
        <v>13991</v>
      </c>
      <c r="AD2286" s="3">
        <f t="shared" si="280"/>
        <v>11.16</v>
      </c>
      <c r="AE2286" s="4">
        <f t="shared" si="281"/>
        <v>40</v>
      </c>
      <c r="AF2286" s="4">
        <f t="shared" si="282"/>
        <v>2</v>
      </c>
      <c r="AG2286" s="4">
        <f t="shared" si="283"/>
        <v>119</v>
      </c>
      <c r="AH2286" t="str">
        <f t="shared" si="284"/>
        <v>standard</v>
      </c>
      <c r="AI2286" t="b">
        <f t="shared" si="285"/>
        <v>1</v>
      </c>
      <c r="AJ2286" t="str">
        <f t="shared" si="286"/>
        <v>ok</v>
      </c>
      <c r="AK2286" t="s">
        <v>13992</v>
      </c>
      <c r="AM2286" s="2">
        <v>46051</v>
      </c>
      <c r="AN2286" t="b">
        <f t="shared" si="287"/>
        <v>1</v>
      </c>
    </row>
    <row r="2287" spans="1:40" ht="43.2" x14ac:dyDescent="0.3">
      <c r="A2287" t="s">
        <v>13993</v>
      </c>
      <c r="B2287" t="s">
        <v>6117</v>
      </c>
      <c r="C2287" s="6" t="s">
        <v>13994</v>
      </c>
      <c r="D2287" t="s">
        <v>178</v>
      </c>
      <c r="E2287" s="4">
        <v>91</v>
      </c>
      <c r="F2287" t="b">
        <v>0</v>
      </c>
      <c r="G2287" s="4">
        <v>1863</v>
      </c>
      <c r="H2287" s="3">
        <v>0</v>
      </c>
      <c r="I2287" s="3">
        <v>-1</v>
      </c>
      <c r="J2287" s="3">
        <v>0</v>
      </c>
      <c r="K2287" s="3">
        <v>0.46</v>
      </c>
      <c r="L2287" s="3">
        <v>0.02</v>
      </c>
      <c r="M2287" s="3">
        <v>0</v>
      </c>
      <c r="N2287" s="3">
        <v>0</v>
      </c>
      <c r="O2287" s="3">
        <v>0</v>
      </c>
      <c r="P2287" s="4">
        <v>7</v>
      </c>
      <c r="Q2287" s="4">
        <v>10</v>
      </c>
      <c r="R2287" t="b">
        <v>0</v>
      </c>
      <c r="S2287" t="b">
        <v>0</v>
      </c>
      <c r="T2287" t="b">
        <v>0</v>
      </c>
      <c r="U2287" t="b">
        <v>0</v>
      </c>
      <c r="V2287" t="b">
        <v>1</v>
      </c>
      <c r="W2287" t="s">
        <v>54</v>
      </c>
      <c r="X2287" t="s">
        <v>45</v>
      </c>
      <c r="Y2287" t="s">
        <v>46</v>
      </c>
      <c r="Z2287" s="3">
        <v>1.4950000000000001</v>
      </c>
      <c r="AA2287" t="s">
        <v>382</v>
      </c>
      <c r="AB2287" t="s">
        <v>6119</v>
      </c>
      <c r="AC2287" s="6" t="s">
        <v>13995</v>
      </c>
      <c r="AD2287" s="3">
        <f t="shared" si="280"/>
        <v>9.4600000000000009</v>
      </c>
      <c r="AE2287" s="4">
        <f t="shared" si="281"/>
        <v>125</v>
      </c>
      <c r="AF2287" s="4">
        <f t="shared" si="282"/>
        <v>4</v>
      </c>
      <c r="AG2287" s="4">
        <f t="shared" si="283"/>
        <v>110</v>
      </c>
      <c r="AH2287" t="str">
        <f t="shared" si="284"/>
        <v>standard</v>
      </c>
      <c r="AI2287" t="b">
        <f t="shared" si="285"/>
        <v>1</v>
      </c>
      <c r="AJ2287" t="str">
        <f t="shared" si="286"/>
        <v>ok</v>
      </c>
      <c r="AK2287" t="s">
        <v>13996</v>
      </c>
      <c r="AL2287" t="s">
        <v>6791</v>
      </c>
      <c r="AM2287" s="2">
        <v>46172</v>
      </c>
      <c r="AN2287" t="b">
        <f t="shared" si="287"/>
        <v>1</v>
      </c>
    </row>
    <row r="2288" spans="1:40" ht="43.2" x14ac:dyDescent="0.3">
      <c r="A2288" t="s">
        <v>13997</v>
      </c>
      <c r="B2288" t="s">
        <v>13998</v>
      </c>
      <c r="C2288" s="6" t="s">
        <v>13999</v>
      </c>
      <c r="D2288" t="s">
        <v>63</v>
      </c>
      <c r="E2288" s="4">
        <v>20</v>
      </c>
      <c r="F2288" t="b">
        <v>0</v>
      </c>
      <c r="G2288" s="4">
        <v>27</v>
      </c>
      <c r="H2288" s="3">
        <v>0</v>
      </c>
      <c r="I2288" s="3">
        <v>0</v>
      </c>
      <c r="J2288" s="3">
        <v>0</v>
      </c>
      <c r="K2288" s="3">
        <v>-0.17</v>
      </c>
      <c r="L2288" s="3">
        <v>-0.13</v>
      </c>
      <c r="M2288" s="3">
        <v>0</v>
      </c>
      <c r="N2288" s="3">
        <v>0</v>
      </c>
      <c r="O2288" s="3">
        <v>-0.01</v>
      </c>
      <c r="P2288" s="4">
        <v>2</v>
      </c>
      <c r="Q2288" s="4">
        <v>6</v>
      </c>
      <c r="R2288" t="b">
        <v>0</v>
      </c>
      <c r="S2288" t="b">
        <v>1</v>
      </c>
      <c r="T2288" t="b">
        <v>0</v>
      </c>
      <c r="U2288" t="b">
        <v>1</v>
      </c>
      <c r="V2288" t="b">
        <v>1</v>
      </c>
      <c r="W2288" t="s">
        <v>84</v>
      </c>
      <c r="X2288" t="s">
        <v>101</v>
      </c>
      <c r="Y2288" t="s">
        <v>331</v>
      </c>
      <c r="Z2288" s="3">
        <v>1.173</v>
      </c>
      <c r="AA2288" t="s">
        <v>2830</v>
      </c>
      <c r="AB2288" t="s">
        <v>14000</v>
      </c>
      <c r="AC2288" s="6" t="s">
        <v>14001</v>
      </c>
      <c r="AD2288" s="3">
        <f t="shared" si="280"/>
        <v>1.62</v>
      </c>
      <c r="AE2288" s="4">
        <f t="shared" si="281"/>
        <v>21</v>
      </c>
      <c r="AF2288" s="4">
        <f t="shared" si="282"/>
        <v>5</v>
      </c>
      <c r="AG2288" s="4">
        <f t="shared" si="283"/>
        <v>117</v>
      </c>
      <c r="AH2288" t="str">
        <f t="shared" si="284"/>
        <v>standard</v>
      </c>
      <c r="AI2288" t="b">
        <f t="shared" si="285"/>
        <v>1</v>
      </c>
      <c r="AJ2288" t="str">
        <f t="shared" si="286"/>
        <v>ok</v>
      </c>
      <c r="AK2288" t="s">
        <v>14002</v>
      </c>
      <c r="AM2288" s="2">
        <v>46146</v>
      </c>
      <c r="AN2288" t="b">
        <f t="shared" si="287"/>
        <v>1</v>
      </c>
    </row>
    <row r="2289" spans="1:40" ht="43.2" x14ac:dyDescent="0.3">
      <c r="A2289" t="s">
        <v>14003</v>
      </c>
      <c r="B2289" t="s">
        <v>14004</v>
      </c>
      <c r="C2289" s="6" t="s">
        <v>14005</v>
      </c>
      <c r="D2289" t="s">
        <v>63</v>
      </c>
      <c r="E2289" s="4">
        <v>16</v>
      </c>
      <c r="F2289" t="b">
        <v>0</v>
      </c>
      <c r="G2289" s="4">
        <v>1492</v>
      </c>
      <c r="H2289" s="3">
        <v>1.1299999999999999</v>
      </c>
      <c r="I2289" s="3">
        <v>0</v>
      </c>
      <c r="J2289" s="3">
        <v>0.4</v>
      </c>
      <c r="K2289" s="3">
        <v>0.11</v>
      </c>
      <c r="L2289" s="3">
        <v>0.45</v>
      </c>
      <c r="M2289" s="3">
        <v>-0.01</v>
      </c>
      <c r="N2289" s="3">
        <v>1.82</v>
      </c>
      <c r="O2289" s="3">
        <v>0.16</v>
      </c>
      <c r="P2289" s="4">
        <v>8</v>
      </c>
      <c r="Q2289" s="4">
        <v>9</v>
      </c>
      <c r="R2289" t="b">
        <v>0</v>
      </c>
      <c r="S2289" t="b">
        <v>0</v>
      </c>
      <c r="T2289" t="b">
        <v>0</v>
      </c>
      <c r="U2289" t="b">
        <v>1</v>
      </c>
      <c r="V2289" t="b">
        <v>1</v>
      </c>
      <c r="W2289" t="s">
        <v>138</v>
      </c>
      <c r="X2289" t="s">
        <v>55</v>
      </c>
      <c r="Y2289" t="s">
        <v>222</v>
      </c>
      <c r="Z2289" s="3">
        <v>3.468</v>
      </c>
      <c r="AA2289" t="s">
        <v>140</v>
      </c>
      <c r="AB2289" t="s">
        <v>14006</v>
      </c>
      <c r="AC2289" s="6" t="s">
        <v>14007</v>
      </c>
      <c r="AD2289" s="3">
        <f t="shared" si="280"/>
        <v>16.34</v>
      </c>
      <c r="AE2289" s="4">
        <f t="shared" si="281"/>
        <v>26</v>
      </c>
      <c r="AF2289" s="4">
        <f t="shared" si="282"/>
        <v>2</v>
      </c>
      <c r="AG2289" s="4">
        <f t="shared" si="283"/>
        <v>121</v>
      </c>
      <c r="AH2289" t="str">
        <f t="shared" si="284"/>
        <v>rare-chest</v>
      </c>
      <c r="AI2289" t="b">
        <f t="shared" si="285"/>
        <v>1</v>
      </c>
      <c r="AJ2289" t="str">
        <f t="shared" si="286"/>
        <v>review: balance outlier</v>
      </c>
      <c r="AK2289" t="s">
        <v>14008</v>
      </c>
      <c r="AL2289" t="s">
        <v>2000</v>
      </c>
      <c r="AM2289" s="2">
        <v>46053</v>
      </c>
      <c r="AN2289" t="b">
        <f t="shared" si="287"/>
        <v>1</v>
      </c>
    </row>
    <row r="2290" spans="1:40" ht="43.2" x14ac:dyDescent="0.3">
      <c r="A2290" t="s">
        <v>14009</v>
      </c>
      <c r="B2290" t="s">
        <v>14010</v>
      </c>
      <c r="C2290" s="6" t="s">
        <v>14011</v>
      </c>
      <c r="D2290" t="s">
        <v>74</v>
      </c>
      <c r="E2290" s="4">
        <v>34</v>
      </c>
      <c r="F2290" t="b">
        <v>1</v>
      </c>
      <c r="G2290" s="4">
        <v>1726</v>
      </c>
      <c r="H2290" s="3">
        <v>1.31</v>
      </c>
      <c r="I2290" s="3">
        <v>0</v>
      </c>
      <c r="J2290" s="3">
        <v>0</v>
      </c>
      <c r="K2290" s="3">
        <v>0</v>
      </c>
      <c r="L2290" s="3">
        <v>0.52</v>
      </c>
      <c r="M2290" s="3">
        <v>0</v>
      </c>
      <c r="N2290" s="3">
        <v>0</v>
      </c>
      <c r="O2290" s="3">
        <v>0</v>
      </c>
      <c r="P2290" s="4">
        <v>1</v>
      </c>
      <c r="Q2290" s="4">
        <v>3</v>
      </c>
      <c r="R2290" t="b">
        <v>0</v>
      </c>
      <c r="S2290" t="b">
        <v>0</v>
      </c>
      <c r="T2290" t="b">
        <v>0</v>
      </c>
      <c r="U2290" t="b">
        <v>0</v>
      </c>
      <c r="V2290" t="b">
        <v>1</v>
      </c>
      <c r="W2290" t="s">
        <v>148</v>
      </c>
      <c r="X2290" t="s">
        <v>55</v>
      </c>
      <c r="Y2290" t="s">
        <v>66</v>
      </c>
      <c r="Z2290" s="3">
        <v>3.1480000000000001</v>
      </c>
      <c r="AA2290" t="s">
        <v>14012</v>
      </c>
      <c r="AB2290" t="s">
        <v>14013</v>
      </c>
      <c r="AC2290" s="6" t="s">
        <v>14014</v>
      </c>
      <c r="AD2290" s="3">
        <f t="shared" si="280"/>
        <v>16.52</v>
      </c>
      <c r="AE2290" s="4">
        <f t="shared" si="281"/>
        <v>56</v>
      </c>
      <c r="AF2290" s="4">
        <f t="shared" si="282"/>
        <v>3</v>
      </c>
      <c r="AG2290" s="4">
        <f t="shared" si="283"/>
        <v>119</v>
      </c>
      <c r="AH2290" t="str">
        <f t="shared" si="284"/>
        <v>curse-room</v>
      </c>
      <c r="AI2290" t="b">
        <f t="shared" si="285"/>
        <v>0</v>
      </c>
      <c r="AJ2290" t="str">
        <f t="shared" si="286"/>
        <v>ok</v>
      </c>
      <c r="AK2290" t="s">
        <v>14015</v>
      </c>
      <c r="AM2290" s="2">
        <v>46154</v>
      </c>
      <c r="AN2290" t="b">
        <f t="shared" si="287"/>
        <v>1</v>
      </c>
    </row>
    <row r="2291" spans="1:40" ht="43.2" x14ac:dyDescent="0.3">
      <c r="A2291" t="s">
        <v>14016</v>
      </c>
      <c r="B2291" t="s">
        <v>14017</v>
      </c>
      <c r="C2291" s="6" t="s">
        <v>14018</v>
      </c>
      <c r="D2291" t="s">
        <v>119</v>
      </c>
      <c r="E2291" s="4">
        <v>56</v>
      </c>
      <c r="F2291" t="b">
        <v>1</v>
      </c>
      <c r="G2291" s="4">
        <v>1936</v>
      </c>
      <c r="H2291" s="3">
        <v>1</v>
      </c>
      <c r="I2291" s="3">
        <v>0</v>
      </c>
      <c r="J2291" s="3">
        <v>0.33</v>
      </c>
      <c r="K2291" s="3">
        <v>-0.04</v>
      </c>
      <c r="L2291" s="3">
        <v>0.87</v>
      </c>
      <c r="M2291" s="3">
        <v>0</v>
      </c>
      <c r="N2291" s="3">
        <v>0</v>
      </c>
      <c r="O2291" s="3">
        <v>0.15</v>
      </c>
      <c r="P2291" s="4">
        <v>3</v>
      </c>
      <c r="Q2291" s="4">
        <v>7</v>
      </c>
      <c r="R2291" t="b">
        <v>0</v>
      </c>
      <c r="S2291" t="b">
        <v>0</v>
      </c>
      <c r="T2291" t="b">
        <v>1</v>
      </c>
      <c r="U2291" t="b">
        <v>0</v>
      </c>
      <c r="V2291" t="b">
        <v>1</v>
      </c>
      <c r="W2291" t="s">
        <v>111</v>
      </c>
      <c r="X2291" t="s">
        <v>149</v>
      </c>
      <c r="Y2291" t="s">
        <v>66</v>
      </c>
      <c r="Z2291" s="3">
        <v>1.385</v>
      </c>
      <c r="AA2291" t="s">
        <v>855</v>
      </c>
      <c r="AB2291" t="s">
        <v>14019</v>
      </c>
      <c r="AC2291" s="6" t="s">
        <v>14020</v>
      </c>
      <c r="AD2291" s="3">
        <f t="shared" si="280"/>
        <v>15.11</v>
      </c>
      <c r="AE2291" s="4">
        <f t="shared" si="281"/>
        <v>94</v>
      </c>
      <c r="AF2291" s="4">
        <f t="shared" si="282"/>
        <v>5</v>
      </c>
      <c r="AG2291" s="4">
        <f t="shared" si="283"/>
        <v>112</v>
      </c>
      <c r="AH2291" t="str">
        <f t="shared" si="284"/>
        <v>rare-chest</v>
      </c>
      <c r="AI2291" t="b">
        <f t="shared" si="285"/>
        <v>1</v>
      </c>
      <c r="AJ2291" t="str">
        <f t="shared" si="286"/>
        <v>ok</v>
      </c>
      <c r="AK2291" t="s">
        <v>14021</v>
      </c>
      <c r="AM2291" s="2">
        <v>46196</v>
      </c>
      <c r="AN2291" t="b">
        <f t="shared" si="287"/>
        <v>1</v>
      </c>
    </row>
    <row r="2292" spans="1:40" ht="43.2" x14ac:dyDescent="0.3">
      <c r="A2292" t="s">
        <v>14022</v>
      </c>
      <c r="B2292" t="s">
        <v>14023</v>
      </c>
      <c r="C2292" s="6" t="s">
        <v>14024</v>
      </c>
      <c r="D2292" t="s">
        <v>63</v>
      </c>
      <c r="E2292" s="4">
        <v>27</v>
      </c>
      <c r="F2292" t="b">
        <v>1</v>
      </c>
      <c r="G2292" s="4">
        <v>127</v>
      </c>
      <c r="H2292" s="3">
        <v>0.7</v>
      </c>
      <c r="I2292" s="3">
        <v>1</v>
      </c>
      <c r="J2292" s="3">
        <v>0</v>
      </c>
      <c r="K2292" s="3">
        <v>1.1599999999999999</v>
      </c>
      <c r="L2292" s="3">
        <v>0</v>
      </c>
      <c r="M2292" s="3">
        <v>0</v>
      </c>
      <c r="N2292" s="3">
        <v>0</v>
      </c>
      <c r="O2292" s="3">
        <v>0</v>
      </c>
      <c r="P2292" s="4">
        <v>1</v>
      </c>
      <c r="Q2292" s="4">
        <v>6</v>
      </c>
      <c r="R2292" t="b">
        <v>0</v>
      </c>
      <c r="S2292" t="b">
        <v>0</v>
      </c>
      <c r="T2292" t="b">
        <v>0</v>
      </c>
      <c r="U2292" t="b">
        <v>0</v>
      </c>
      <c r="V2292" t="b">
        <v>1</v>
      </c>
      <c r="W2292" t="s">
        <v>54</v>
      </c>
      <c r="X2292" t="s">
        <v>75</v>
      </c>
      <c r="Y2292" t="s">
        <v>102</v>
      </c>
      <c r="Z2292" s="3">
        <v>2.7330000000000001</v>
      </c>
      <c r="AA2292" t="s">
        <v>382</v>
      </c>
      <c r="AB2292" t="s">
        <v>14025</v>
      </c>
      <c r="AC2292" s="6" t="s">
        <v>14026</v>
      </c>
      <c r="AD2292" s="3">
        <f t="shared" si="280"/>
        <v>10.42</v>
      </c>
      <c r="AE2292" s="4">
        <f t="shared" si="281"/>
        <v>38</v>
      </c>
      <c r="AF2292" s="4">
        <f t="shared" si="282"/>
        <v>6</v>
      </c>
      <c r="AG2292" s="4">
        <f t="shared" si="283"/>
        <v>114</v>
      </c>
      <c r="AH2292" t="str">
        <f t="shared" si="284"/>
        <v>standard</v>
      </c>
      <c r="AI2292" t="b">
        <f t="shared" si="285"/>
        <v>0</v>
      </c>
      <c r="AJ2292" t="str">
        <f t="shared" si="286"/>
        <v>review: balance outlier</v>
      </c>
      <c r="AK2292" t="s">
        <v>14027</v>
      </c>
      <c r="AL2292" t="s">
        <v>13968</v>
      </c>
      <c r="AM2292" s="2">
        <v>46098</v>
      </c>
      <c r="AN2292" t="b">
        <f t="shared" si="287"/>
        <v>1</v>
      </c>
    </row>
    <row r="2293" spans="1:40" ht="43.2" x14ac:dyDescent="0.3">
      <c r="A2293" t="s">
        <v>14028</v>
      </c>
      <c r="B2293" t="s">
        <v>13422</v>
      </c>
      <c r="C2293" s="6" t="s">
        <v>14029</v>
      </c>
      <c r="D2293" t="s">
        <v>63</v>
      </c>
      <c r="E2293" s="4">
        <v>18</v>
      </c>
      <c r="F2293" t="b">
        <v>0</v>
      </c>
      <c r="G2293" s="4">
        <v>1332</v>
      </c>
      <c r="H2293" s="3">
        <v>0</v>
      </c>
      <c r="I2293" s="3">
        <v>0</v>
      </c>
      <c r="J2293" s="3">
        <v>0</v>
      </c>
      <c r="K2293" s="3">
        <v>0</v>
      </c>
      <c r="L2293" s="3">
        <v>0</v>
      </c>
      <c r="M2293" s="3">
        <v>-0.24</v>
      </c>
      <c r="N2293" s="3">
        <v>-0.5</v>
      </c>
      <c r="O2293" s="3">
        <v>-0.35</v>
      </c>
      <c r="P2293" s="4">
        <v>5</v>
      </c>
      <c r="Q2293" s="4">
        <v>5</v>
      </c>
      <c r="R2293" t="b">
        <v>0</v>
      </c>
      <c r="S2293" t="b">
        <v>0</v>
      </c>
      <c r="T2293" t="b">
        <v>1</v>
      </c>
      <c r="U2293" t="b">
        <v>0</v>
      </c>
      <c r="V2293" t="b">
        <v>1</v>
      </c>
      <c r="W2293" t="s">
        <v>127</v>
      </c>
      <c r="X2293" t="s">
        <v>45</v>
      </c>
      <c r="Y2293" t="s">
        <v>46</v>
      </c>
      <c r="Z2293" s="3">
        <v>1.55</v>
      </c>
      <c r="AA2293" t="s">
        <v>171</v>
      </c>
      <c r="AB2293" t="s">
        <v>13424</v>
      </c>
      <c r="AC2293" s="6" t="s">
        <v>14030</v>
      </c>
      <c r="AD2293" s="3">
        <f t="shared" si="280"/>
        <v>3.18</v>
      </c>
      <c r="AE2293" s="4">
        <f t="shared" si="281"/>
        <v>24</v>
      </c>
      <c r="AF2293" s="4">
        <f t="shared" si="282"/>
        <v>1</v>
      </c>
      <c r="AG2293" s="4">
        <f t="shared" si="283"/>
        <v>117</v>
      </c>
      <c r="AH2293" t="str">
        <f t="shared" si="284"/>
        <v>standard</v>
      </c>
      <c r="AI2293" t="b">
        <f t="shared" si="285"/>
        <v>1</v>
      </c>
      <c r="AJ2293" t="str">
        <f t="shared" si="286"/>
        <v>ok</v>
      </c>
      <c r="AK2293" t="s">
        <v>14031</v>
      </c>
      <c r="AM2293" s="2">
        <v>46131</v>
      </c>
      <c r="AN2293" t="b">
        <f t="shared" si="287"/>
        <v>1</v>
      </c>
    </row>
    <row r="2294" spans="1:40" ht="43.2" x14ac:dyDescent="0.3">
      <c r="A2294" t="s">
        <v>14032</v>
      </c>
      <c r="B2294" t="s">
        <v>14033</v>
      </c>
      <c r="C2294" s="6" t="s">
        <v>14034</v>
      </c>
      <c r="D2294" t="s">
        <v>63</v>
      </c>
      <c r="E2294" s="4">
        <v>39</v>
      </c>
      <c r="F2294" t="b">
        <v>1</v>
      </c>
      <c r="G2294" s="4">
        <v>1743</v>
      </c>
      <c r="H2294" s="3">
        <v>1.1100000000000001</v>
      </c>
      <c r="I2294" s="3">
        <v>2</v>
      </c>
      <c r="J2294" s="3">
        <v>0.63</v>
      </c>
      <c r="K2294" s="3">
        <v>0</v>
      </c>
      <c r="L2294" s="3">
        <v>0</v>
      </c>
      <c r="M2294" s="3">
        <v>0</v>
      </c>
      <c r="N2294" s="3">
        <v>0</v>
      </c>
      <c r="O2294" s="3">
        <v>0</v>
      </c>
      <c r="P2294" s="4">
        <v>1</v>
      </c>
      <c r="Q2294" s="4">
        <v>9</v>
      </c>
      <c r="R2294" t="b">
        <v>1</v>
      </c>
      <c r="S2294" t="b">
        <v>1</v>
      </c>
      <c r="T2294" t="b">
        <v>1</v>
      </c>
      <c r="U2294" t="b">
        <v>1</v>
      </c>
      <c r="V2294" t="b">
        <v>0</v>
      </c>
      <c r="W2294" t="s">
        <v>84</v>
      </c>
      <c r="X2294" t="s">
        <v>55</v>
      </c>
      <c r="Y2294" t="s">
        <v>102</v>
      </c>
      <c r="Z2294" s="3">
        <v>3.3450000000000002</v>
      </c>
      <c r="AA2294" t="s">
        <v>3900</v>
      </c>
      <c r="AB2294" t="s">
        <v>14035</v>
      </c>
      <c r="AC2294" s="6" t="s">
        <v>14036</v>
      </c>
      <c r="AD2294" s="3">
        <f t="shared" si="280"/>
        <v>14.77</v>
      </c>
      <c r="AE2294" s="4">
        <f t="shared" si="281"/>
        <v>68</v>
      </c>
      <c r="AF2294" s="4">
        <f t="shared" si="282"/>
        <v>9</v>
      </c>
      <c r="AG2294" s="4">
        <f t="shared" si="283"/>
        <v>114</v>
      </c>
      <c r="AH2294" t="str">
        <f t="shared" si="284"/>
        <v>rare-chest</v>
      </c>
      <c r="AI2294" t="b">
        <f t="shared" si="285"/>
        <v>0</v>
      </c>
      <c r="AJ2294" t="str">
        <f t="shared" si="286"/>
        <v>review: balance outlier</v>
      </c>
      <c r="AK2294" t="s">
        <v>14037</v>
      </c>
      <c r="AM2294" s="2">
        <v>46065</v>
      </c>
      <c r="AN2294" t="b">
        <f t="shared" si="287"/>
        <v>1</v>
      </c>
    </row>
    <row r="2295" spans="1:40" ht="43.2" x14ac:dyDescent="0.3">
      <c r="A2295" t="s">
        <v>14038</v>
      </c>
      <c r="B2295" t="s">
        <v>14039</v>
      </c>
      <c r="C2295" s="6" t="s">
        <v>14040</v>
      </c>
      <c r="D2295" t="s">
        <v>63</v>
      </c>
      <c r="E2295" s="4">
        <v>14</v>
      </c>
      <c r="F2295" t="b">
        <v>0</v>
      </c>
      <c r="G2295" s="4">
        <v>1707</v>
      </c>
      <c r="H2295" s="3">
        <v>0</v>
      </c>
      <c r="I2295" s="3">
        <v>1</v>
      </c>
      <c r="J2295" s="3">
        <v>0.42</v>
      </c>
      <c r="K2295" s="3">
        <v>0.66</v>
      </c>
      <c r="L2295" s="3">
        <v>0</v>
      </c>
      <c r="M2295" s="3">
        <v>0</v>
      </c>
      <c r="N2295" s="3">
        <v>2.12</v>
      </c>
      <c r="O2295" s="3">
        <v>0</v>
      </c>
      <c r="P2295" s="4">
        <v>7</v>
      </c>
      <c r="Q2295" s="4">
        <v>8</v>
      </c>
      <c r="R2295" t="b">
        <v>0</v>
      </c>
      <c r="S2295" t="b">
        <v>1</v>
      </c>
      <c r="T2295" t="b">
        <v>0</v>
      </c>
      <c r="U2295" t="b">
        <v>1</v>
      </c>
      <c r="V2295" t="b">
        <v>0</v>
      </c>
      <c r="W2295" t="s">
        <v>64</v>
      </c>
      <c r="X2295" t="s">
        <v>75</v>
      </c>
      <c r="Y2295" t="s">
        <v>66</v>
      </c>
      <c r="Z2295" s="3">
        <v>2.1280000000000001</v>
      </c>
      <c r="AA2295" t="s">
        <v>67</v>
      </c>
      <c r="AB2295" t="s">
        <v>14041</v>
      </c>
      <c r="AC2295" s="6" t="s">
        <v>14042</v>
      </c>
      <c r="AD2295" s="3">
        <f t="shared" si="280"/>
        <v>9.32</v>
      </c>
      <c r="AE2295" s="4">
        <f t="shared" si="281"/>
        <v>19</v>
      </c>
      <c r="AF2295" s="4">
        <f t="shared" si="282"/>
        <v>2</v>
      </c>
      <c r="AG2295" s="4">
        <f t="shared" si="283"/>
        <v>115</v>
      </c>
      <c r="AH2295" t="str">
        <f t="shared" si="284"/>
        <v>standard</v>
      </c>
      <c r="AI2295" t="b">
        <f t="shared" si="285"/>
        <v>0</v>
      </c>
      <c r="AJ2295" t="str">
        <f t="shared" si="286"/>
        <v>ok</v>
      </c>
      <c r="AK2295" t="s">
        <v>14043</v>
      </c>
      <c r="AM2295" s="2">
        <v>46065</v>
      </c>
      <c r="AN2295" t="b">
        <f t="shared" si="287"/>
        <v>1</v>
      </c>
    </row>
    <row r="2296" spans="1:40" ht="43.2" x14ac:dyDescent="0.3">
      <c r="A2296" t="s">
        <v>14044</v>
      </c>
      <c r="B2296" t="s">
        <v>14045</v>
      </c>
      <c r="C2296" s="6" t="s">
        <v>14046</v>
      </c>
      <c r="D2296" t="s">
        <v>63</v>
      </c>
      <c r="E2296" s="4">
        <v>29</v>
      </c>
      <c r="F2296" t="b">
        <v>1</v>
      </c>
      <c r="G2296" s="4">
        <v>300</v>
      </c>
      <c r="H2296" s="3">
        <v>0</v>
      </c>
      <c r="I2296" s="3">
        <v>1</v>
      </c>
      <c r="J2296" s="3">
        <v>0.16</v>
      </c>
      <c r="K2296" s="3">
        <v>0</v>
      </c>
      <c r="L2296" s="3">
        <v>0</v>
      </c>
      <c r="M2296" s="3">
        <v>0</v>
      </c>
      <c r="N2296" s="3">
        <v>0</v>
      </c>
      <c r="O2296" s="3">
        <v>0</v>
      </c>
      <c r="P2296" s="4">
        <v>4</v>
      </c>
      <c r="Q2296" s="4">
        <v>10</v>
      </c>
      <c r="R2296" t="b">
        <v>1</v>
      </c>
      <c r="S2296" t="b">
        <v>0</v>
      </c>
      <c r="T2296" t="b">
        <v>0</v>
      </c>
      <c r="U2296" t="b">
        <v>0</v>
      </c>
      <c r="V2296" t="b">
        <v>1</v>
      </c>
      <c r="W2296" t="s">
        <v>64</v>
      </c>
      <c r="X2296" t="s">
        <v>65</v>
      </c>
      <c r="Y2296" t="s">
        <v>66</v>
      </c>
      <c r="Z2296" s="3">
        <v>2.4279999999999999</v>
      </c>
      <c r="AA2296" t="s">
        <v>120</v>
      </c>
      <c r="AB2296" t="s">
        <v>14047</v>
      </c>
      <c r="AC2296" s="6" t="s">
        <v>14048</v>
      </c>
      <c r="AD2296" s="3">
        <f t="shared" si="280"/>
        <v>2.98</v>
      </c>
      <c r="AE2296" s="4">
        <f t="shared" si="281"/>
        <v>34</v>
      </c>
      <c r="AF2296" s="4">
        <f t="shared" si="282"/>
        <v>7</v>
      </c>
      <c r="AG2296" s="4">
        <f t="shared" si="283"/>
        <v>119</v>
      </c>
      <c r="AH2296" t="str">
        <f t="shared" si="284"/>
        <v>standard</v>
      </c>
      <c r="AI2296" t="b">
        <f t="shared" si="285"/>
        <v>0</v>
      </c>
      <c r="AJ2296" t="str">
        <f t="shared" si="286"/>
        <v>ok</v>
      </c>
      <c r="AK2296" t="s">
        <v>14049</v>
      </c>
      <c r="AM2296" s="2">
        <v>46024</v>
      </c>
      <c r="AN2296" t="b">
        <f t="shared" si="287"/>
        <v>1</v>
      </c>
    </row>
    <row r="2297" spans="1:40" ht="43.2" x14ac:dyDescent="0.3">
      <c r="A2297" t="s">
        <v>14050</v>
      </c>
      <c r="B2297" t="s">
        <v>14051</v>
      </c>
      <c r="C2297" s="6" t="s">
        <v>14052</v>
      </c>
      <c r="D2297" t="s">
        <v>119</v>
      </c>
      <c r="E2297" s="4">
        <v>62</v>
      </c>
      <c r="F2297" t="b">
        <v>1</v>
      </c>
      <c r="G2297" s="4">
        <v>764</v>
      </c>
      <c r="H2297" s="3">
        <v>0</v>
      </c>
      <c r="I2297" s="3">
        <v>1</v>
      </c>
      <c r="J2297" s="3">
        <v>0</v>
      </c>
      <c r="K2297" s="3">
        <v>0.54</v>
      </c>
      <c r="L2297" s="3">
        <v>-0.08</v>
      </c>
      <c r="M2297" s="3">
        <v>-0.24</v>
      </c>
      <c r="N2297" s="3">
        <v>0</v>
      </c>
      <c r="O2297" s="3">
        <v>0</v>
      </c>
      <c r="P2297" s="4">
        <v>1</v>
      </c>
      <c r="Q2297" s="4">
        <v>3</v>
      </c>
      <c r="R2297" t="b">
        <v>0</v>
      </c>
      <c r="S2297" t="b">
        <v>0</v>
      </c>
      <c r="T2297" t="b">
        <v>0</v>
      </c>
      <c r="U2297" t="b">
        <v>1</v>
      </c>
      <c r="V2297" t="b">
        <v>0</v>
      </c>
      <c r="W2297" t="s">
        <v>92</v>
      </c>
      <c r="X2297" t="s">
        <v>75</v>
      </c>
      <c r="Y2297" t="s">
        <v>46</v>
      </c>
      <c r="Z2297" s="3">
        <v>3.2349999999999999</v>
      </c>
      <c r="AA2297" t="s">
        <v>93</v>
      </c>
      <c r="AB2297" t="s">
        <v>14053</v>
      </c>
      <c r="AC2297" s="6" t="s">
        <v>14054</v>
      </c>
      <c r="AD2297" s="3">
        <f t="shared" si="280"/>
        <v>7.22</v>
      </c>
      <c r="AE2297" s="4">
        <f t="shared" si="281"/>
        <v>80</v>
      </c>
      <c r="AF2297" s="4">
        <f t="shared" si="282"/>
        <v>3</v>
      </c>
      <c r="AG2297" s="4">
        <f t="shared" si="283"/>
        <v>112</v>
      </c>
      <c r="AH2297" t="str">
        <f t="shared" si="284"/>
        <v>standard</v>
      </c>
      <c r="AI2297" t="b">
        <f t="shared" si="285"/>
        <v>1</v>
      </c>
      <c r="AJ2297" t="str">
        <f t="shared" si="286"/>
        <v>ok</v>
      </c>
      <c r="AK2297" t="s">
        <v>14055</v>
      </c>
      <c r="AL2297" t="s">
        <v>4157</v>
      </c>
      <c r="AM2297" s="2">
        <v>46036</v>
      </c>
      <c r="AN2297" t="b">
        <f t="shared" si="287"/>
        <v>1</v>
      </c>
    </row>
    <row r="2298" spans="1:40" ht="43.2" x14ac:dyDescent="0.3">
      <c r="A2298" t="s">
        <v>14056</v>
      </c>
      <c r="B2298" t="s">
        <v>14057</v>
      </c>
      <c r="C2298" s="6" t="s">
        <v>14058</v>
      </c>
      <c r="D2298" t="s">
        <v>119</v>
      </c>
      <c r="E2298" s="4">
        <v>48</v>
      </c>
      <c r="F2298" t="b">
        <v>0</v>
      </c>
      <c r="G2298" s="4">
        <v>1564</v>
      </c>
      <c r="H2298" s="3">
        <v>0</v>
      </c>
      <c r="I2298" s="3">
        <v>1</v>
      </c>
      <c r="J2298" s="3">
        <v>0.28999999999999998</v>
      </c>
      <c r="K2298" s="3">
        <v>0</v>
      </c>
      <c r="L2298" s="3">
        <v>0.33</v>
      </c>
      <c r="M2298" s="3">
        <v>0</v>
      </c>
      <c r="N2298" s="3">
        <v>0</v>
      </c>
      <c r="O2298" s="3">
        <v>0</v>
      </c>
      <c r="P2298" s="4">
        <v>6</v>
      </c>
      <c r="Q2298" s="4">
        <v>10</v>
      </c>
      <c r="R2298" t="b">
        <v>1</v>
      </c>
      <c r="S2298" t="b">
        <v>0</v>
      </c>
      <c r="T2298" t="b">
        <v>0</v>
      </c>
      <c r="U2298" t="b">
        <v>1</v>
      </c>
      <c r="V2298" t="b">
        <v>0</v>
      </c>
      <c r="W2298" t="s">
        <v>84</v>
      </c>
      <c r="X2298" t="s">
        <v>45</v>
      </c>
      <c r="Y2298" t="s">
        <v>46</v>
      </c>
      <c r="Z2298" s="3">
        <v>2.0499999999999998</v>
      </c>
      <c r="AA2298" t="s">
        <v>85</v>
      </c>
      <c r="AB2298" t="s">
        <v>14059</v>
      </c>
      <c r="AC2298" s="6" t="s">
        <v>14060</v>
      </c>
      <c r="AD2298" s="3">
        <f t="shared" si="280"/>
        <v>7.03</v>
      </c>
      <c r="AE2298" s="4">
        <f t="shared" si="281"/>
        <v>63</v>
      </c>
      <c r="AF2298" s="4">
        <f t="shared" si="282"/>
        <v>5</v>
      </c>
      <c r="AG2298" s="4">
        <f t="shared" si="283"/>
        <v>113</v>
      </c>
      <c r="AH2298" t="str">
        <f t="shared" si="284"/>
        <v>standard</v>
      </c>
      <c r="AI2298" t="b">
        <f t="shared" si="285"/>
        <v>0</v>
      </c>
      <c r="AJ2298" t="str">
        <f t="shared" si="286"/>
        <v>ok</v>
      </c>
      <c r="AK2298" t="s">
        <v>14061</v>
      </c>
      <c r="AM2298" s="2">
        <v>46054</v>
      </c>
      <c r="AN2298" t="b">
        <f t="shared" si="287"/>
        <v>1</v>
      </c>
    </row>
    <row r="2299" spans="1:40" ht="43.2" x14ac:dyDescent="0.3">
      <c r="A2299" t="s">
        <v>14062</v>
      </c>
      <c r="B2299" t="s">
        <v>14063</v>
      </c>
      <c r="C2299" s="6" t="s">
        <v>14064</v>
      </c>
      <c r="D2299" t="s">
        <v>43</v>
      </c>
      <c r="E2299" s="4">
        <v>31</v>
      </c>
      <c r="F2299" t="b">
        <v>1</v>
      </c>
      <c r="G2299" s="4">
        <v>1657</v>
      </c>
      <c r="H2299" s="3">
        <v>-0.24</v>
      </c>
      <c r="I2299" s="3">
        <v>0</v>
      </c>
      <c r="J2299" s="3">
        <v>0</v>
      </c>
      <c r="K2299" s="3">
        <v>-0.08</v>
      </c>
      <c r="L2299" s="3">
        <v>0.46</v>
      </c>
      <c r="M2299" s="3">
        <v>0</v>
      </c>
      <c r="N2299" s="3">
        <v>0</v>
      </c>
      <c r="O2299" s="3">
        <v>0</v>
      </c>
      <c r="P2299" s="4">
        <v>6</v>
      </c>
      <c r="Q2299" s="4">
        <v>9</v>
      </c>
      <c r="R2299" t="b">
        <v>0</v>
      </c>
      <c r="S2299" t="b">
        <v>1</v>
      </c>
      <c r="T2299" t="b">
        <v>0</v>
      </c>
      <c r="U2299" t="b">
        <v>1</v>
      </c>
      <c r="V2299" t="b">
        <v>0</v>
      </c>
      <c r="W2299" t="s">
        <v>64</v>
      </c>
      <c r="X2299" t="s">
        <v>45</v>
      </c>
      <c r="Y2299" t="s">
        <v>74</v>
      </c>
      <c r="Z2299" s="3">
        <v>2.306</v>
      </c>
      <c r="AA2299" t="s">
        <v>67</v>
      </c>
      <c r="AB2299" t="s">
        <v>14065</v>
      </c>
      <c r="AC2299" s="6" t="s">
        <v>14066</v>
      </c>
      <c r="AD2299" s="3">
        <f t="shared" si="280"/>
        <v>5</v>
      </c>
      <c r="AE2299" s="4">
        <f t="shared" si="281"/>
        <v>37</v>
      </c>
      <c r="AF2299" s="4">
        <f t="shared" si="282"/>
        <v>4</v>
      </c>
      <c r="AG2299" s="4">
        <f t="shared" si="283"/>
        <v>114</v>
      </c>
      <c r="AH2299" t="str">
        <f t="shared" si="284"/>
        <v>standard</v>
      </c>
      <c r="AI2299" t="b">
        <f t="shared" si="285"/>
        <v>1</v>
      </c>
      <c r="AJ2299" t="str">
        <f t="shared" si="286"/>
        <v>ok</v>
      </c>
      <c r="AK2299" t="s">
        <v>14067</v>
      </c>
      <c r="AM2299" s="2">
        <v>46083</v>
      </c>
      <c r="AN2299" t="b">
        <f t="shared" si="287"/>
        <v>1</v>
      </c>
    </row>
    <row r="2300" spans="1:40" ht="43.2" x14ac:dyDescent="0.3">
      <c r="A2300" t="s">
        <v>14068</v>
      </c>
      <c r="B2300" t="s">
        <v>14069</v>
      </c>
      <c r="C2300" s="6" t="s">
        <v>14070</v>
      </c>
      <c r="D2300" t="s">
        <v>63</v>
      </c>
      <c r="E2300" s="4">
        <v>15</v>
      </c>
      <c r="F2300" t="b">
        <v>0</v>
      </c>
      <c r="G2300" s="4">
        <v>1985</v>
      </c>
      <c r="H2300" s="3">
        <v>-0.11</v>
      </c>
      <c r="I2300" s="3">
        <v>0</v>
      </c>
      <c r="J2300" s="3">
        <v>0</v>
      </c>
      <c r="K2300" s="3">
        <v>0</v>
      </c>
      <c r="L2300" s="3">
        <v>0</v>
      </c>
      <c r="M2300" s="3">
        <v>0</v>
      </c>
      <c r="N2300" s="3">
        <v>-1.5</v>
      </c>
      <c r="O2300" s="3">
        <v>-7.0000000000000007E-2</v>
      </c>
      <c r="P2300" s="4">
        <v>9</v>
      </c>
      <c r="Q2300" s="4">
        <v>10</v>
      </c>
      <c r="R2300" t="b">
        <v>0</v>
      </c>
      <c r="S2300" t="b">
        <v>1</v>
      </c>
      <c r="T2300" t="b">
        <v>1</v>
      </c>
      <c r="U2300" t="b">
        <v>0</v>
      </c>
      <c r="V2300" t="b">
        <v>1</v>
      </c>
      <c r="W2300" t="s">
        <v>111</v>
      </c>
      <c r="X2300" t="s">
        <v>149</v>
      </c>
      <c r="Y2300" t="s">
        <v>66</v>
      </c>
      <c r="Z2300" s="3">
        <v>2.6560000000000001</v>
      </c>
      <c r="AA2300" t="s">
        <v>780</v>
      </c>
      <c r="AB2300" t="s">
        <v>14071</v>
      </c>
      <c r="AC2300" s="6" t="s">
        <v>14072</v>
      </c>
      <c r="AD2300" s="3">
        <f t="shared" si="280"/>
        <v>5.0199999999999996</v>
      </c>
      <c r="AE2300" s="4">
        <f t="shared" si="281"/>
        <v>22</v>
      </c>
      <c r="AF2300" s="4">
        <f t="shared" si="282"/>
        <v>2</v>
      </c>
      <c r="AG2300" s="4">
        <f t="shared" si="283"/>
        <v>121</v>
      </c>
      <c r="AH2300" t="str">
        <f t="shared" si="284"/>
        <v>standard</v>
      </c>
      <c r="AI2300" t="b">
        <f t="shared" si="285"/>
        <v>1</v>
      </c>
      <c r="AJ2300" t="str">
        <f t="shared" si="286"/>
        <v>review: multi-status synergy</v>
      </c>
      <c r="AK2300" t="s">
        <v>14073</v>
      </c>
      <c r="AL2300" t="s">
        <v>11073</v>
      </c>
      <c r="AM2300" s="2">
        <v>46036</v>
      </c>
      <c r="AN2300" t="b">
        <f t="shared" si="287"/>
        <v>1</v>
      </c>
    </row>
    <row r="2301" spans="1:40" ht="43.2" x14ac:dyDescent="0.3">
      <c r="A2301" t="s">
        <v>14074</v>
      </c>
      <c r="B2301" t="s">
        <v>14075</v>
      </c>
      <c r="C2301" s="6" t="s">
        <v>14076</v>
      </c>
      <c r="D2301" t="s">
        <v>119</v>
      </c>
      <c r="E2301" s="4">
        <v>64</v>
      </c>
      <c r="F2301" t="b">
        <v>1</v>
      </c>
      <c r="G2301" s="4">
        <v>1905</v>
      </c>
      <c r="H2301" s="3">
        <v>0</v>
      </c>
      <c r="I2301" s="3">
        <v>2</v>
      </c>
      <c r="J2301" s="3">
        <v>0</v>
      </c>
      <c r="K2301" s="3">
        <v>0</v>
      </c>
      <c r="L2301" s="3">
        <v>0</v>
      </c>
      <c r="M2301" s="3">
        <v>0</v>
      </c>
      <c r="N2301" s="3">
        <v>0</v>
      </c>
      <c r="O2301" s="3">
        <v>0</v>
      </c>
      <c r="P2301" s="4">
        <v>4</v>
      </c>
      <c r="Q2301" s="4">
        <v>8</v>
      </c>
      <c r="R2301" t="b">
        <v>0</v>
      </c>
      <c r="S2301" t="b">
        <v>1</v>
      </c>
      <c r="T2301" t="b">
        <v>1</v>
      </c>
      <c r="U2301" t="b">
        <v>1</v>
      </c>
      <c r="V2301" t="b">
        <v>1</v>
      </c>
      <c r="W2301" t="s">
        <v>127</v>
      </c>
      <c r="X2301" t="s">
        <v>101</v>
      </c>
      <c r="Y2301" t="s">
        <v>222</v>
      </c>
      <c r="Z2301" s="3">
        <v>0.94699999999999995</v>
      </c>
      <c r="AA2301" t="s">
        <v>290</v>
      </c>
      <c r="AB2301" t="s">
        <v>14077</v>
      </c>
      <c r="AC2301" s="6" t="s">
        <v>14078</v>
      </c>
      <c r="AD2301" s="3">
        <f t="shared" si="280"/>
        <v>7</v>
      </c>
      <c r="AE2301" s="4">
        <f t="shared" si="281"/>
        <v>86</v>
      </c>
      <c r="AF2301" s="4">
        <f t="shared" si="282"/>
        <v>5</v>
      </c>
      <c r="AG2301" s="4">
        <f t="shared" si="283"/>
        <v>122</v>
      </c>
      <c r="AH2301" t="str">
        <f t="shared" si="284"/>
        <v>standard</v>
      </c>
      <c r="AI2301" t="b">
        <f t="shared" si="285"/>
        <v>0</v>
      </c>
      <c r="AJ2301" t="str">
        <f t="shared" si="286"/>
        <v>ok</v>
      </c>
      <c r="AK2301" t="s">
        <v>14079</v>
      </c>
      <c r="AM2301" s="2">
        <v>46024</v>
      </c>
      <c r="AN2301" t="b">
        <f t="shared" si="287"/>
        <v>1</v>
      </c>
    </row>
    <row r="2302" spans="1:40" ht="43.2" x14ac:dyDescent="0.3">
      <c r="A2302" t="s">
        <v>14080</v>
      </c>
      <c r="B2302" t="s">
        <v>14081</v>
      </c>
      <c r="C2302" s="6" t="s">
        <v>14082</v>
      </c>
      <c r="D2302" t="s">
        <v>63</v>
      </c>
      <c r="E2302" s="4">
        <v>14</v>
      </c>
      <c r="F2302" t="b">
        <v>0</v>
      </c>
      <c r="G2302" s="4">
        <v>1807</v>
      </c>
      <c r="H2302" s="3">
        <v>1.52</v>
      </c>
      <c r="I2302" s="3">
        <v>-1</v>
      </c>
      <c r="J2302" s="3">
        <v>0.54</v>
      </c>
      <c r="K2302" s="3">
        <v>0</v>
      </c>
      <c r="L2302" s="3">
        <v>0</v>
      </c>
      <c r="M2302" s="3">
        <v>0</v>
      </c>
      <c r="N2302" s="3">
        <v>2.98</v>
      </c>
      <c r="O2302" s="3">
        <v>0</v>
      </c>
      <c r="P2302" s="4">
        <v>9</v>
      </c>
      <c r="Q2302" s="4">
        <v>10</v>
      </c>
      <c r="R2302" t="b">
        <v>0</v>
      </c>
      <c r="S2302" t="b">
        <v>1</v>
      </c>
      <c r="T2302" t="b">
        <v>0</v>
      </c>
      <c r="U2302" t="b">
        <v>0</v>
      </c>
      <c r="V2302" t="b">
        <v>1</v>
      </c>
      <c r="W2302" t="s">
        <v>64</v>
      </c>
      <c r="X2302" t="s">
        <v>149</v>
      </c>
      <c r="Y2302" t="s">
        <v>222</v>
      </c>
      <c r="Z2302" s="3">
        <v>0.122</v>
      </c>
      <c r="AA2302" t="s">
        <v>414</v>
      </c>
      <c r="AB2302" t="s">
        <v>14083</v>
      </c>
      <c r="AC2302" s="6" t="s">
        <v>14084</v>
      </c>
      <c r="AD2302" s="3">
        <f t="shared" si="280"/>
        <v>22.24</v>
      </c>
      <c r="AE2302" s="4">
        <f t="shared" si="281"/>
        <v>26</v>
      </c>
      <c r="AF2302" s="4">
        <f t="shared" si="282"/>
        <v>2</v>
      </c>
      <c r="AG2302" s="4">
        <f t="shared" si="283"/>
        <v>113</v>
      </c>
      <c r="AH2302" t="str">
        <f t="shared" si="284"/>
        <v>rare-chest</v>
      </c>
      <c r="AI2302" t="b">
        <f t="shared" si="285"/>
        <v>1</v>
      </c>
      <c r="AJ2302" t="str">
        <f t="shared" si="286"/>
        <v>review: balance outlier</v>
      </c>
      <c r="AK2302" t="s">
        <v>14085</v>
      </c>
      <c r="AL2302" t="s">
        <v>3882</v>
      </c>
      <c r="AM2302" s="2">
        <v>46142</v>
      </c>
      <c r="AN2302" t="b">
        <f t="shared" si="287"/>
        <v>1</v>
      </c>
    </row>
    <row r="2303" spans="1:40" ht="43.2" x14ac:dyDescent="0.3">
      <c r="A2303" t="s">
        <v>14086</v>
      </c>
      <c r="B2303" t="s">
        <v>14087</v>
      </c>
      <c r="C2303" s="6" t="s">
        <v>14088</v>
      </c>
      <c r="D2303" t="s">
        <v>43</v>
      </c>
      <c r="E2303" s="4">
        <v>33</v>
      </c>
      <c r="F2303" t="b">
        <v>1</v>
      </c>
      <c r="G2303" s="4">
        <v>894</v>
      </c>
      <c r="H2303" s="3">
        <v>0</v>
      </c>
      <c r="I2303" s="3">
        <v>1</v>
      </c>
      <c r="J2303" s="3">
        <v>0</v>
      </c>
      <c r="K2303" s="3">
        <v>0</v>
      </c>
      <c r="L2303" s="3">
        <v>0</v>
      </c>
      <c r="M2303" s="3">
        <v>0</v>
      </c>
      <c r="N2303" s="3">
        <v>0</v>
      </c>
      <c r="O2303" s="3">
        <v>0</v>
      </c>
      <c r="P2303" s="4">
        <v>3</v>
      </c>
      <c r="Q2303" s="4">
        <v>5</v>
      </c>
      <c r="R2303" t="b">
        <v>1</v>
      </c>
      <c r="S2303" t="b">
        <v>0</v>
      </c>
      <c r="T2303" t="b">
        <v>0</v>
      </c>
      <c r="U2303" t="b">
        <v>0</v>
      </c>
      <c r="V2303" t="b">
        <v>0</v>
      </c>
      <c r="W2303" t="s">
        <v>64</v>
      </c>
      <c r="X2303" t="s">
        <v>128</v>
      </c>
      <c r="Y2303" t="s">
        <v>66</v>
      </c>
      <c r="Z2303" s="3">
        <v>1.0660000000000001</v>
      </c>
      <c r="AA2303" t="s">
        <v>120</v>
      </c>
      <c r="AB2303" t="s">
        <v>14089</v>
      </c>
      <c r="AC2303" s="6" t="s">
        <v>14090</v>
      </c>
      <c r="AD2303" s="3">
        <f t="shared" si="280"/>
        <v>3.5</v>
      </c>
      <c r="AE2303" s="4">
        <f t="shared" si="281"/>
        <v>40</v>
      </c>
      <c r="AF2303" s="4">
        <f t="shared" si="282"/>
        <v>3</v>
      </c>
      <c r="AG2303" s="4">
        <f t="shared" si="283"/>
        <v>117</v>
      </c>
      <c r="AH2303" t="str">
        <f t="shared" si="284"/>
        <v>standard</v>
      </c>
      <c r="AI2303" t="b">
        <f t="shared" si="285"/>
        <v>0</v>
      </c>
      <c r="AJ2303" t="str">
        <f t="shared" si="286"/>
        <v>ok</v>
      </c>
      <c r="AK2303" t="s">
        <v>14091</v>
      </c>
      <c r="AM2303" s="2">
        <v>46079</v>
      </c>
      <c r="AN2303" t="b">
        <f t="shared" si="287"/>
        <v>1</v>
      </c>
    </row>
    <row r="2304" spans="1:40" ht="43.2" x14ac:dyDescent="0.3">
      <c r="A2304" t="s">
        <v>14092</v>
      </c>
      <c r="B2304" t="s">
        <v>14093</v>
      </c>
      <c r="C2304" s="6" t="s">
        <v>14094</v>
      </c>
      <c r="D2304" t="s">
        <v>63</v>
      </c>
      <c r="E2304" s="4">
        <v>17</v>
      </c>
      <c r="F2304" t="b">
        <v>1</v>
      </c>
      <c r="G2304" s="4">
        <v>738</v>
      </c>
      <c r="H2304" s="3">
        <v>0</v>
      </c>
      <c r="I2304" s="3">
        <v>0</v>
      </c>
      <c r="J2304" s="3">
        <v>0</v>
      </c>
      <c r="K2304" s="3">
        <v>0.93</v>
      </c>
      <c r="L2304" s="3">
        <v>0</v>
      </c>
      <c r="M2304" s="3">
        <v>0.18</v>
      </c>
      <c r="N2304" s="3">
        <v>0</v>
      </c>
      <c r="O2304" s="3">
        <v>0</v>
      </c>
      <c r="P2304" s="4">
        <v>9</v>
      </c>
      <c r="Q2304" s="4">
        <v>10</v>
      </c>
      <c r="R2304" t="b">
        <v>0</v>
      </c>
      <c r="S2304" t="b">
        <v>0</v>
      </c>
      <c r="T2304" t="b">
        <v>0</v>
      </c>
      <c r="U2304" t="b">
        <v>0</v>
      </c>
      <c r="V2304" t="b">
        <v>0</v>
      </c>
      <c r="W2304" t="s">
        <v>92</v>
      </c>
      <c r="X2304" t="s">
        <v>149</v>
      </c>
      <c r="Y2304" t="s">
        <v>129</v>
      </c>
      <c r="Z2304" s="3">
        <v>2.032</v>
      </c>
      <c r="AA2304" t="s">
        <v>760</v>
      </c>
      <c r="AB2304" t="s">
        <v>14095</v>
      </c>
      <c r="AC2304" s="6" t="s">
        <v>14096</v>
      </c>
      <c r="AD2304" s="3">
        <f t="shared" si="280"/>
        <v>3.22</v>
      </c>
      <c r="AE2304" s="4">
        <f t="shared" si="281"/>
        <v>19</v>
      </c>
      <c r="AF2304" s="4">
        <f t="shared" si="282"/>
        <v>2</v>
      </c>
      <c r="AG2304" s="4">
        <f t="shared" si="283"/>
        <v>113</v>
      </c>
      <c r="AH2304" t="str">
        <f t="shared" si="284"/>
        <v>standard</v>
      </c>
      <c r="AI2304" t="b">
        <f t="shared" si="285"/>
        <v>0</v>
      </c>
      <c r="AJ2304" t="str">
        <f t="shared" si="286"/>
        <v>ok</v>
      </c>
      <c r="AK2304" t="s">
        <v>14097</v>
      </c>
      <c r="AM2304" s="2">
        <v>46087</v>
      </c>
      <c r="AN2304" t="b">
        <f t="shared" si="287"/>
        <v>1</v>
      </c>
    </row>
    <row r="2305" spans="1:40" ht="43.2" x14ac:dyDescent="0.3">
      <c r="A2305" t="s">
        <v>14098</v>
      </c>
      <c r="B2305" t="s">
        <v>14099</v>
      </c>
      <c r="C2305" s="6" t="s">
        <v>14100</v>
      </c>
      <c r="D2305" t="s">
        <v>63</v>
      </c>
      <c r="E2305" s="4">
        <v>26</v>
      </c>
      <c r="F2305" t="b">
        <v>1</v>
      </c>
      <c r="G2305" s="4">
        <v>332</v>
      </c>
      <c r="H2305" s="3">
        <v>0</v>
      </c>
      <c r="I2305" s="3">
        <v>0</v>
      </c>
      <c r="J2305" s="3">
        <v>0</v>
      </c>
      <c r="K2305" s="3">
        <v>0.67</v>
      </c>
      <c r="L2305" s="3">
        <v>0.88</v>
      </c>
      <c r="M2305" s="3">
        <v>0</v>
      </c>
      <c r="N2305" s="3">
        <v>2.33</v>
      </c>
      <c r="O2305" s="3">
        <v>0</v>
      </c>
      <c r="P2305" s="4">
        <v>2</v>
      </c>
      <c r="Q2305" s="4">
        <v>7</v>
      </c>
      <c r="R2305" t="b">
        <v>0</v>
      </c>
      <c r="S2305" t="b">
        <v>0</v>
      </c>
      <c r="T2305" t="b">
        <v>1</v>
      </c>
      <c r="U2305" t="b">
        <v>0</v>
      </c>
      <c r="V2305" t="b">
        <v>0</v>
      </c>
      <c r="W2305" t="s">
        <v>111</v>
      </c>
      <c r="X2305" t="s">
        <v>200</v>
      </c>
      <c r="Y2305" t="s">
        <v>46</v>
      </c>
      <c r="Z2305" s="3">
        <v>0.755</v>
      </c>
      <c r="AA2305" t="s">
        <v>223</v>
      </c>
      <c r="AB2305" t="s">
        <v>14101</v>
      </c>
      <c r="AC2305" s="6" t="s">
        <v>14102</v>
      </c>
      <c r="AD2305" s="3">
        <f t="shared" si="280"/>
        <v>8.76</v>
      </c>
      <c r="AE2305" s="4">
        <f t="shared" si="281"/>
        <v>39</v>
      </c>
      <c r="AF2305" s="4">
        <f t="shared" si="282"/>
        <v>6</v>
      </c>
      <c r="AG2305" s="4">
        <f t="shared" si="283"/>
        <v>116</v>
      </c>
      <c r="AH2305" t="str">
        <f t="shared" si="284"/>
        <v>standard</v>
      </c>
      <c r="AI2305" t="b">
        <f t="shared" si="285"/>
        <v>0</v>
      </c>
      <c r="AJ2305" t="str">
        <f t="shared" si="286"/>
        <v>ok</v>
      </c>
      <c r="AK2305" t="s">
        <v>14103</v>
      </c>
      <c r="AM2305" s="2">
        <v>46079</v>
      </c>
      <c r="AN2305" t="b">
        <f t="shared" si="287"/>
        <v>1</v>
      </c>
    </row>
    <row r="2306" spans="1:40" ht="43.2" x14ac:dyDescent="0.3">
      <c r="A2306" t="s">
        <v>14104</v>
      </c>
      <c r="B2306" t="s">
        <v>14105</v>
      </c>
      <c r="C2306" s="6" t="s">
        <v>14106</v>
      </c>
      <c r="D2306" t="s">
        <v>178</v>
      </c>
      <c r="E2306" s="4">
        <v>102</v>
      </c>
      <c r="F2306" t="b">
        <v>0</v>
      </c>
      <c r="G2306" s="4">
        <v>1617</v>
      </c>
      <c r="H2306" s="3">
        <v>0</v>
      </c>
      <c r="I2306" s="3">
        <v>0</v>
      </c>
      <c r="J2306" s="3">
        <v>0</v>
      </c>
      <c r="K2306" s="3">
        <v>0</v>
      </c>
      <c r="L2306" s="3">
        <v>0</v>
      </c>
      <c r="M2306" s="3">
        <v>0</v>
      </c>
      <c r="N2306" s="3">
        <v>0</v>
      </c>
      <c r="O2306" s="3">
        <v>0.4</v>
      </c>
      <c r="P2306" s="4">
        <v>5</v>
      </c>
      <c r="Q2306" s="4">
        <v>7</v>
      </c>
      <c r="R2306" t="b">
        <v>0</v>
      </c>
      <c r="S2306" t="b">
        <v>0</v>
      </c>
      <c r="T2306" t="b">
        <v>1</v>
      </c>
      <c r="U2306" t="b">
        <v>0</v>
      </c>
      <c r="V2306" t="b">
        <v>0</v>
      </c>
      <c r="W2306" t="s">
        <v>111</v>
      </c>
      <c r="X2306" t="s">
        <v>149</v>
      </c>
      <c r="Y2306" t="s">
        <v>66</v>
      </c>
      <c r="Z2306" s="3">
        <v>2.976</v>
      </c>
      <c r="AA2306" t="s">
        <v>855</v>
      </c>
      <c r="AB2306" t="s">
        <v>14107</v>
      </c>
      <c r="AC2306" s="6" t="s">
        <v>14108</v>
      </c>
      <c r="AD2306" s="3">
        <f t="shared" ref="AD2306:AD2369" si="288">ROUND(ABS(H2306)*8+ABS(I2306)*1.5+ABS(J2306)*3+ABS(K2306)*2+ABS(L2306)*2+ABS(M2306)*2+ABS(N2306)*2+ABS(O2306)*2+IF(D2306="Legendary",10,IF(D2306="Relic",12,IF(D2306="Epic",7,IF(D2306="Rare",4,IF(D2306="Uncommon",2,IF(D2306="Cursed",5,1)))))),2)</f>
        <v>7.8</v>
      </c>
      <c r="AE2306" s="4">
        <f t="shared" ref="AE2306:AE2369" si="289">MAX(0,ROUND(E2306*(1+AD2306/25)+IF(R2306,2,0)+IF(T2306,4,0),0))</f>
        <v>138</v>
      </c>
      <c r="AF2306" s="4">
        <f t="shared" ref="AF2306:AF2369" si="290">Q2306-P2306+1</f>
        <v>3</v>
      </c>
      <c r="AG2306" s="4">
        <f t="shared" ref="AG2306:AG2369" si="291">LEN(C2306)</f>
        <v>111</v>
      </c>
      <c r="AH2306" t="str">
        <f t="shared" ref="AH2306:AH2369" si="292">IF(D2306="Legendary","boss-vault",IF(D2306="Relic","secret-room",IF(D2306="Cursed","curse-room",IF(AD2306&gt;12,"rare-chest","standard"))))</f>
        <v>standard</v>
      </c>
      <c r="AI2306" t="b">
        <f t="shared" ref="AI2306:AI2369" si="293">OR(H2306&lt;0,I2306&lt;0,J2306&lt;0,K2306&lt;0,L2306&lt;0,M2306&lt;0,N2306&lt;0,O2306&lt;0)</f>
        <v>0</v>
      </c>
      <c r="AJ2306" t="str">
        <f t="shared" ref="AJ2306:AJ2369" si="294">IF(AND(P2306&lt;=Q2306,AE2306&gt;=0,AF2306&gt;0),IF(OR(AD2306&gt;18,AND(D2306="Common",AD2306&gt;10),AND(D2306="Legendary",AE2306&lt;80)),"review: balance outlier",IF(AND(R2306,T2306,U2306),"review: volatile physics",IF(COUNTIF(AA2306,"*fire*")+COUNTIF(AA2306,"*poison*")+COUNTIF(AA2306,"*ice*")&gt;=2,"review: multi-status synergy","ok"))),"invalid: level/price")</f>
        <v>ok</v>
      </c>
      <c r="AK2306" t="s">
        <v>14109</v>
      </c>
      <c r="AM2306" s="2">
        <v>46203</v>
      </c>
      <c r="AN2306" t="b">
        <f t="shared" ref="AN2306:AN2369" si="295">P2306&lt;=Q2306</f>
        <v>1</v>
      </c>
    </row>
    <row r="2307" spans="1:40" ht="43.2" x14ac:dyDescent="0.3">
      <c r="A2307" t="s">
        <v>14110</v>
      </c>
      <c r="B2307" t="s">
        <v>14111</v>
      </c>
      <c r="C2307" s="6" t="s">
        <v>14112</v>
      </c>
      <c r="D2307" t="s">
        <v>147</v>
      </c>
      <c r="E2307" s="4">
        <v>144</v>
      </c>
      <c r="F2307" t="b">
        <v>1</v>
      </c>
      <c r="G2307" s="4">
        <v>1978</v>
      </c>
      <c r="H2307" s="3">
        <v>1.08</v>
      </c>
      <c r="I2307" s="3">
        <v>1</v>
      </c>
      <c r="J2307" s="3">
        <v>-7.0000000000000007E-2</v>
      </c>
      <c r="K2307" s="3">
        <v>0.82</v>
      </c>
      <c r="L2307" s="3">
        <v>0</v>
      </c>
      <c r="M2307" s="3">
        <v>0</v>
      </c>
      <c r="N2307" s="3">
        <v>0</v>
      </c>
      <c r="O2307" s="3">
        <v>-0.04</v>
      </c>
      <c r="P2307" s="4">
        <v>6</v>
      </c>
      <c r="Q2307" s="4">
        <v>10</v>
      </c>
      <c r="R2307" t="b">
        <v>0</v>
      </c>
      <c r="S2307" t="b">
        <v>0</v>
      </c>
      <c r="T2307" t="b">
        <v>1</v>
      </c>
      <c r="U2307" t="b">
        <v>0</v>
      </c>
      <c r="V2307" t="b">
        <v>1</v>
      </c>
      <c r="W2307" t="s">
        <v>111</v>
      </c>
      <c r="X2307" t="s">
        <v>55</v>
      </c>
      <c r="Y2307" t="s">
        <v>66</v>
      </c>
      <c r="Z2307" s="3">
        <v>3.0960000000000001</v>
      </c>
      <c r="AA2307" t="s">
        <v>223</v>
      </c>
      <c r="AB2307" t="s">
        <v>14113</v>
      </c>
      <c r="AC2307" s="6" t="s">
        <v>14114</v>
      </c>
      <c r="AD2307" s="3">
        <f t="shared" si="288"/>
        <v>22.07</v>
      </c>
      <c r="AE2307" s="4">
        <f t="shared" si="289"/>
        <v>275</v>
      </c>
      <c r="AF2307" s="4">
        <f t="shared" si="290"/>
        <v>5</v>
      </c>
      <c r="AG2307" s="4">
        <f t="shared" si="291"/>
        <v>120</v>
      </c>
      <c r="AH2307" t="str">
        <f t="shared" si="292"/>
        <v>boss-vault</v>
      </c>
      <c r="AI2307" t="b">
        <f t="shared" si="293"/>
        <v>1</v>
      </c>
      <c r="AJ2307" t="str">
        <f t="shared" si="294"/>
        <v>review: balance outlier</v>
      </c>
      <c r="AK2307" t="s">
        <v>14115</v>
      </c>
      <c r="AL2307" t="s">
        <v>14116</v>
      </c>
      <c r="AM2307" s="2">
        <v>46023</v>
      </c>
      <c r="AN2307" t="b">
        <f t="shared" si="295"/>
        <v>1</v>
      </c>
    </row>
    <row r="2308" spans="1:40" ht="43.2" x14ac:dyDescent="0.3">
      <c r="A2308" t="s">
        <v>14117</v>
      </c>
      <c r="B2308" t="s">
        <v>14118</v>
      </c>
      <c r="C2308" s="6" t="s">
        <v>14119</v>
      </c>
      <c r="D2308" t="s">
        <v>63</v>
      </c>
      <c r="E2308" s="4">
        <v>25</v>
      </c>
      <c r="F2308" t="b">
        <v>1</v>
      </c>
      <c r="G2308" s="4">
        <v>1268</v>
      </c>
      <c r="H2308" s="3">
        <v>0</v>
      </c>
      <c r="I2308" s="3">
        <v>-1</v>
      </c>
      <c r="J2308" s="3">
        <v>0</v>
      </c>
      <c r="K2308" s="3">
        <v>-0.18</v>
      </c>
      <c r="L2308" s="3">
        <v>0</v>
      </c>
      <c r="M2308" s="3">
        <v>0</v>
      </c>
      <c r="N2308" s="3">
        <v>0</v>
      </c>
      <c r="O2308" s="3">
        <v>0</v>
      </c>
      <c r="P2308" s="4">
        <v>3</v>
      </c>
      <c r="Q2308" s="4">
        <v>7</v>
      </c>
      <c r="R2308" t="b">
        <v>1</v>
      </c>
      <c r="S2308" t="b">
        <v>0</v>
      </c>
      <c r="T2308" t="b">
        <v>0</v>
      </c>
      <c r="U2308" t="b">
        <v>0</v>
      </c>
      <c r="V2308" t="b">
        <v>1</v>
      </c>
      <c r="W2308" t="s">
        <v>138</v>
      </c>
      <c r="X2308" t="s">
        <v>65</v>
      </c>
      <c r="Y2308" t="s">
        <v>222</v>
      </c>
      <c r="Z2308" s="3">
        <v>1.1859999999999999</v>
      </c>
      <c r="AA2308" t="s">
        <v>140</v>
      </c>
      <c r="AB2308" t="s">
        <v>14120</v>
      </c>
      <c r="AC2308" s="6" t="s">
        <v>14121</v>
      </c>
      <c r="AD2308" s="3">
        <f t="shared" si="288"/>
        <v>2.86</v>
      </c>
      <c r="AE2308" s="4">
        <f t="shared" si="289"/>
        <v>30</v>
      </c>
      <c r="AF2308" s="4">
        <f t="shared" si="290"/>
        <v>5</v>
      </c>
      <c r="AG2308" s="4">
        <f t="shared" si="291"/>
        <v>117</v>
      </c>
      <c r="AH2308" t="str">
        <f t="shared" si="292"/>
        <v>standard</v>
      </c>
      <c r="AI2308" t="b">
        <f t="shared" si="293"/>
        <v>1</v>
      </c>
      <c r="AJ2308" t="str">
        <f t="shared" si="294"/>
        <v>ok</v>
      </c>
      <c r="AK2308" t="s">
        <v>14122</v>
      </c>
      <c r="AM2308" s="2">
        <v>46181</v>
      </c>
      <c r="AN2308" t="b">
        <f t="shared" si="295"/>
        <v>1</v>
      </c>
    </row>
    <row r="2309" spans="1:40" ht="43.2" x14ac:dyDescent="0.3">
      <c r="A2309" t="s">
        <v>14123</v>
      </c>
      <c r="B2309" t="s">
        <v>14124</v>
      </c>
      <c r="C2309" s="6" t="s">
        <v>14125</v>
      </c>
      <c r="D2309" t="s">
        <v>63</v>
      </c>
      <c r="E2309" s="4">
        <v>19</v>
      </c>
      <c r="F2309" t="b">
        <v>1</v>
      </c>
      <c r="G2309" s="4">
        <v>1580</v>
      </c>
      <c r="H2309" s="3">
        <v>0</v>
      </c>
      <c r="I2309" s="3">
        <v>0</v>
      </c>
      <c r="J2309" s="3">
        <v>0</v>
      </c>
      <c r="K2309" s="3">
        <v>0</v>
      </c>
      <c r="L2309" s="3">
        <v>0</v>
      </c>
      <c r="M2309" s="3">
        <v>0</v>
      </c>
      <c r="N2309" s="3">
        <v>0.28999999999999998</v>
      </c>
      <c r="O2309" s="3">
        <v>0</v>
      </c>
      <c r="P2309" s="4">
        <v>5</v>
      </c>
      <c r="Q2309" s="4">
        <v>8</v>
      </c>
      <c r="R2309" t="b">
        <v>0</v>
      </c>
      <c r="S2309" t="b">
        <v>1</v>
      </c>
      <c r="T2309" t="b">
        <v>1</v>
      </c>
      <c r="U2309" t="b">
        <v>1</v>
      </c>
      <c r="V2309" t="b">
        <v>1</v>
      </c>
      <c r="W2309" t="s">
        <v>100</v>
      </c>
      <c r="X2309" t="s">
        <v>55</v>
      </c>
      <c r="Y2309" t="s">
        <v>222</v>
      </c>
      <c r="Z2309" s="3">
        <v>0.878</v>
      </c>
      <c r="AA2309" t="s">
        <v>2123</v>
      </c>
      <c r="AB2309" t="s">
        <v>14126</v>
      </c>
      <c r="AC2309" s="6" t="s">
        <v>14127</v>
      </c>
      <c r="AD2309" s="3">
        <f t="shared" si="288"/>
        <v>1.58</v>
      </c>
      <c r="AE2309" s="4">
        <f t="shared" si="289"/>
        <v>24</v>
      </c>
      <c r="AF2309" s="4">
        <f t="shared" si="290"/>
        <v>4</v>
      </c>
      <c r="AG2309" s="4">
        <f t="shared" si="291"/>
        <v>124</v>
      </c>
      <c r="AH2309" t="str">
        <f t="shared" si="292"/>
        <v>standard</v>
      </c>
      <c r="AI2309" t="b">
        <f t="shared" si="293"/>
        <v>0</v>
      </c>
      <c r="AJ2309" t="str">
        <f t="shared" si="294"/>
        <v>ok</v>
      </c>
      <c r="AK2309" t="s">
        <v>14128</v>
      </c>
      <c r="AL2309" t="s">
        <v>2444</v>
      </c>
      <c r="AM2309" s="2">
        <v>46179</v>
      </c>
      <c r="AN2309" t="b">
        <f t="shared" si="295"/>
        <v>1</v>
      </c>
    </row>
    <row r="2310" spans="1:40" ht="43.2" x14ac:dyDescent="0.3">
      <c r="A2310" t="s">
        <v>14129</v>
      </c>
      <c r="B2310" t="s">
        <v>14130</v>
      </c>
      <c r="C2310" s="6" t="s">
        <v>14131</v>
      </c>
      <c r="D2310" t="s">
        <v>43</v>
      </c>
      <c r="E2310" s="4">
        <v>42</v>
      </c>
      <c r="F2310" t="b">
        <v>1</v>
      </c>
      <c r="G2310" s="4">
        <v>1093</v>
      </c>
      <c r="H2310" s="3">
        <v>0</v>
      </c>
      <c r="I2310" s="3">
        <v>-1</v>
      </c>
      <c r="J2310" s="3">
        <v>0</v>
      </c>
      <c r="K2310" s="3">
        <v>0.05</v>
      </c>
      <c r="L2310" s="3">
        <v>0</v>
      </c>
      <c r="M2310" s="3">
        <v>0</v>
      </c>
      <c r="N2310" s="3">
        <v>0</v>
      </c>
      <c r="O2310" s="3">
        <v>0</v>
      </c>
      <c r="P2310" s="4">
        <v>2</v>
      </c>
      <c r="Q2310" s="4">
        <v>5</v>
      </c>
      <c r="R2310" t="b">
        <v>1</v>
      </c>
      <c r="S2310" t="b">
        <v>1</v>
      </c>
      <c r="T2310" t="b">
        <v>0</v>
      </c>
      <c r="U2310" t="b">
        <v>1</v>
      </c>
      <c r="V2310" t="b">
        <v>0</v>
      </c>
      <c r="W2310" t="s">
        <v>100</v>
      </c>
      <c r="X2310" t="s">
        <v>65</v>
      </c>
      <c r="Y2310" t="s">
        <v>66</v>
      </c>
      <c r="Z2310" s="3">
        <v>0.28799999999999998</v>
      </c>
      <c r="AA2310" t="s">
        <v>304</v>
      </c>
      <c r="AB2310" t="s">
        <v>14132</v>
      </c>
      <c r="AC2310" s="6" t="s">
        <v>14133</v>
      </c>
      <c r="AD2310" s="3">
        <f t="shared" si="288"/>
        <v>3.6</v>
      </c>
      <c r="AE2310" s="4">
        <f t="shared" si="289"/>
        <v>50</v>
      </c>
      <c r="AF2310" s="4">
        <f t="shared" si="290"/>
        <v>4</v>
      </c>
      <c r="AG2310" s="4">
        <f t="shared" si="291"/>
        <v>120</v>
      </c>
      <c r="AH2310" t="str">
        <f t="shared" si="292"/>
        <v>standard</v>
      </c>
      <c r="AI2310" t="b">
        <f t="shared" si="293"/>
        <v>1</v>
      </c>
      <c r="AJ2310" t="str">
        <f t="shared" si="294"/>
        <v>ok</v>
      </c>
      <c r="AK2310" t="s">
        <v>14134</v>
      </c>
      <c r="AM2310" s="2">
        <v>46202</v>
      </c>
      <c r="AN2310" t="b">
        <f t="shared" si="295"/>
        <v>1</v>
      </c>
    </row>
    <row r="2311" spans="1:40" ht="43.2" x14ac:dyDescent="0.3">
      <c r="A2311" t="s">
        <v>14135</v>
      </c>
      <c r="B2311" t="s">
        <v>14136</v>
      </c>
      <c r="C2311" s="6" t="s">
        <v>14137</v>
      </c>
      <c r="D2311" t="s">
        <v>119</v>
      </c>
      <c r="E2311" s="4">
        <v>67</v>
      </c>
      <c r="F2311" t="b">
        <v>1</v>
      </c>
      <c r="G2311" s="4">
        <v>1933</v>
      </c>
      <c r="H2311" s="3">
        <v>1.18</v>
      </c>
      <c r="I2311" s="3">
        <v>-1</v>
      </c>
      <c r="J2311" s="3">
        <v>0</v>
      </c>
      <c r="K2311" s="3">
        <v>-0.23</v>
      </c>
      <c r="L2311" s="3">
        <v>0</v>
      </c>
      <c r="M2311" s="3">
        <v>-0.06</v>
      </c>
      <c r="N2311" s="3">
        <v>3.2</v>
      </c>
      <c r="O2311" s="3">
        <v>0</v>
      </c>
      <c r="P2311" s="4">
        <v>1</v>
      </c>
      <c r="Q2311" s="4">
        <v>6</v>
      </c>
      <c r="R2311" t="b">
        <v>0</v>
      </c>
      <c r="S2311" t="b">
        <v>1</v>
      </c>
      <c r="T2311" t="b">
        <v>0</v>
      </c>
      <c r="U2311" t="b">
        <v>0</v>
      </c>
      <c r="V2311" t="b">
        <v>0</v>
      </c>
      <c r="W2311" t="s">
        <v>54</v>
      </c>
      <c r="X2311" t="s">
        <v>55</v>
      </c>
      <c r="Y2311" t="s">
        <v>102</v>
      </c>
      <c r="Z2311" s="3">
        <v>2.2120000000000002</v>
      </c>
      <c r="AA2311" t="s">
        <v>56</v>
      </c>
      <c r="AB2311" t="s">
        <v>14138</v>
      </c>
      <c r="AC2311" s="6" t="s">
        <v>14139</v>
      </c>
      <c r="AD2311" s="3">
        <f t="shared" si="288"/>
        <v>21.92</v>
      </c>
      <c r="AE2311" s="4">
        <f t="shared" si="289"/>
        <v>126</v>
      </c>
      <c r="AF2311" s="4">
        <f t="shared" si="290"/>
        <v>6</v>
      </c>
      <c r="AG2311" s="4">
        <f t="shared" si="291"/>
        <v>121</v>
      </c>
      <c r="AH2311" t="str">
        <f t="shared" si="292"/>
        <v>rare-chest</v>
      </c>
      <c r="AI2311" t="b">
        <f t="shared" si="293"/>
        <v>1</v>
      </c>
      <c r="AJ2311" t="str">
        <f t="shared" si="294"/>
        <v>review: balance outlier</v>
      </c>
      <c r="AK2311" t="s">
        <v>14140</v>
      </c>
      <c r="AM2311" s="2">
        <v>46131</v>
      </c>
      <c r="AN2311" t="b">
        <f t="shared" si="295"/>
        <v>1</v>
      </c>
    </row>
    <row r="2312" spans="1:40" ht="43.2" x14ac:dyDescent="0.3">
      <c r="A2312" t="s">
        <v>14141</v>
      </c>
      <c r="B2312" t="s">
        <v>14142</v>
      </c>
      <c r="C2312" s="6" t="s">
        <v>14143</v>
      </c>
      <c r="D2312" t="s">
        <v>43</v>
      </c>
      <c r="E2312" s="4">
        <v>23</v>
      </c>
      <c r="F2312" t="b">
        <v>1</v>
      </c>
      <c r="G2312" s="4">
        <v>1010</v>
      </c>
      <c r="H2312" s="3">
        <v>1</v>
      </c>
      <c r="I2312" s="3">
        <v>1</v>
      </c>
      <c r="J2312" s="3">
        <v>0</v>
      </c>
      <c r="K2312" s="3">
        <v>0</v>
      </c>
      <c r="L2312" s="3">
        <v>0</v>
      </c>
      <c r="M2312" s="3">
        <v>0</v>
      </c>
      <c r="N2312" s="3">
        <v>1.57</v>
      </c>
      <c r="O2312" s="3">
        <v>0</v>
      </c>
      <c r="P2312" s="4">
        <v>5</v>
      </c>
      <c r="Q2312" s="4">
        <v>7</v>
      </c>
      <c r="R2312" t="b">
        <v>0</v>
      </c>
      <c r="S2312" t="b">
        <v>0</v>
      </c>
      <c r="T2312" t="b">
        <v>1</v>
      </c>
      <c r="U2312" t="b">
        <v>0</v>
      </c>
      <c r="V2312" t="b">
        <v>1</v>
      </c>
      <c r="W2312" t="s">
        <v>111</v>
      </c>
      <c r="X2312" t="s">
        <v>149</v>
      </c>
      <c r="Y2312" t="s">
        <v>222</v>
      </c>
      <c r="Z2312" s="3">
        <v>2.9950000000000001</v>
      </c>
      <c r="AA2312" t="s">
        <v>855</v>
      </c>
      <c r="AB2312" t="s">
        <v>14144</v>
      </c>
      <c r="AC2312" s="6" t="s">
        <v>14145</v>
      </c>
      <c r="AD2312" s="3">
        <f t="shared" si="288"/>
        <v>14.64</v>
      </c>
      <c r="AE2312" s="4">
        <f t="shared" si="289"/>
        <v>40</v>
      </c>
      <c r="AF2312" s="4">
        <f t="shared" si="290"/>
        <v>3</v>
      </c>
      <c r="AG2312" s="4">
        <f t="shared" si="291"/>
        <v>128</v>
      </c>
      <c r="AH2312" t="str">
        <f t="shared" si="292"/>
        <v>rare-chest</v>
      </c>
      <c r="AI2312" t="b">
        <f t="shared" si="293"/>
        <v>0</v>
      </c>
      <c r="AJ2312" t="str">
        <f t="shared" si="294"/>
        <v>ok</v>
      </c>
      <c r="AK2312" t="s">
        <v>14146</v>
      </c>
      <c r="AL2312" t="s">
        <v>3050</v>
      </c>
      <c r="AM2312" s="2">
        <v>46081</v>
      </c>
      <c r="AN2312" t="b">
        <f t="shared" si="295"/>
        <v>1</v>
      </c>
    </row>
    <row r="2313" spans="1:40" ht="43.2" x14ac:dyDescent="0.3">
      <c r="A2313" t="s">
        <v>14147</v>
      </c>
      <c r="B2313" t="s">
        <v>14148</v>
      </c>
      <c r="C2313" s="6" t="s">
        <v>14149</v>
      </c>
      <c r="D2313" t="s">
        <v>63</v>
      </c>
      <c r="E2313" s="4">
        <v>15</v>
      </c>
      <c r="F2313" t="b">
        <v>0</v>
      </c>
      <c r="G2313" s="4">
        <v>988</v>
      </c>
      <c r="H2313" s="3">
        <v>0</v>
      </c>
      <c r="I2313" s="3">
        <v>1</v>
      </c>
      <c r="J2313" s="3">
        <v>0</v>
      </c>
      <c r="K2313" s="3">
        <v>0</v>
      </c>
      <c r="L2313" s="3">
        <v>-0.19</v>
      </c>
      <c r="M2313" s="3">
        <v>0</v>
      </c>
      <c r="N2313" s="3">
        <v>0</v>
      </c>
      <c r="O2313" s="3">
        <v>0</v>
      </c>
      <c r="P2313" s="4">
        <v>3</v>
      </c>
      <c r="Q2313" s="4">
        <v>5</v>
      </c>
      <c r="R2313" t="b">
        <v>1</v>
      </c>
      <c r="S2313" t="b">
        <v>0</v>
      </c>
      <c r="T2313" t="b">
        <v>0</v>
      </c>
      <c r="U2313" t="b">
        <v>1</v>
      </c>
      <c r="V2313" t="b">
        <v>0</v>
      </c>
      <c r="W2313" t="s">
        <v>64</v>
      </c>
      <c r="X2313" t="s">
        <v>65</v>
      </c>
      <c r="Y2313" t="s">
        <v>66</v>
      </c>
      <c r="Z2313" s="3">
        <v>0.85199999999999998</v>
      </c>
      <c r="AA2313" t="s">
        <v>120</v>
      </c>
      <c r="AB2313" t="s">
        <v>14150</v>
      </c>
      <c r="AC2313" s="6" t="s">
        <v>14151</v>
      </c>
      <c r="AD2313" s="3">
        <f t="shared" si="288"/>
        <v>2.88</v>
      </c>
      <c r="AE2313" s="4">
        <f t="shared" si="289"/>
        <v>19</v>
      </c>
      <c r="AF2313" s="4">
        <f t="shared" si="290"/>
        <v>3</v>
      </c>
      <c r="AG2313" s="4">
        <f t="shared" si="291"/>
        <v>121</v>
      </c>
      <c r="AH2313" t="str">
        <f t="shared" si="292"/>
        <v>standard</v>
      </c>
      <c r="AI2313" t="b">
        <f t="shared" si="293"/>
        <v>1</v>
      </c>
      <c r="AJ2313" t="str">
        <f t="shared" si="294"/>
        <v>ok</v>
      </c>
      <c r="AK2313" t="s">
        <v>14152</v>
      </c>
      <c r="AM2313" s="2">
        <v>46070</v>
      </c>
      <c r="AN2313" t="b">
        <f t="shared" si="295"/>
        <v>1</v>
      </c>
    </row>
    <row r="2314" spans="1:40" ht="43.2" x14ac:dyDescent="0.3">
      <c r="A2314" t="s">
        <v>14153</v>
      </c>
      <c r="B2314" t="s">
        <v>14154</v>
      </c>
      <c r="C2314" s="6" t="s">
        <v>14155</v>
      </c>
      <c r="D2314" t="s">
        <v>178</v>
      </c>
      <c r="E2314" s="4">
        <v>61</v>
      </c>
      <c r="F2314" t="b">
        <v>0</v>
      </c>
      <c r="G2314" s="4">
        <v>1184</v>
      </c>
      <c r="H2314" s="3">
        <v>0</v>
      </c>
      <c r="I2314" s="3">
        <v>3</v>
      </c>
      <c r="J2314" s="3">
        <v>0</v>
      </c>
      <c r="K2314" s="3">
        <v>0</v>
      </c>
      <c r="L2314" s="3">
        <v>0</v>
      </c>
      <c r="M2314" s="3">
        <v>-0.02</v>
      </c>
      <c r="N2314" s="3">
        <v>0</v>
      </c>
      <c r="O2314" s="3">
        <v>0</v>
      </c>
      <c r="P2314" s="4">
        <v>5</v>
      </c>
      <c r="Q2314" s="4">
        <v>9</v>
      </c>
      <c r="R2314" t="b">
        <v>0</v>
      </c>
      <c r="S2314" t="b">
        <v>0</v>
      </c>
      <c r="T2314" t="b">
        <v>0</v>
      </c>
      <c r="U2314" t="b">
        <v>0</v>
      </c>
      <c r="V2314" t="b">
        <v>0</v>
      </c>
      <c r="W2314" t="s">
        <v>54</v>
      </c>
      <c r="X2314" t="s">
        <v>75</v>
      </c>
      <c r="Y2314" t="s">
        <v>66</v>
      </c>
      <c r="Z2314" s="3">
        <v>2.0259999999999998</v>
      </c>
      <c r="AA2314" t="s">
        <v>382</v>
      </c>
      <c r="AB2314" t="s">
        <v>14156</v>
      </c>
      <c r="AC2314" s="6" t="s">
        <v>14157</v>
      </c>
      <c r="AD2314" s="3">
        <f t="shared" si="288"/>
        <v>11.54</v>
      </c>
      <c r="AE2314" s="4">
        <f t="shared" si="289"/>
        <v>89</v>
      </c>
      <c r="AF2314" s="4">
        <f t="shared" si="290"/>
        <v>5</v>
      </c>
      <c r="AG2314" s="4">
        <f t="shared" si="291"/>
        <v>112</v>
      </c>
      <c r="AH2314" t="str">
        <f t="shared" si="292"/>
        <v>standard</v>
      </c>
      <c r="AI2314" t="b">
        <f t="shared" si="293"/>
        <v>1</v>
      </c>
      <c r="AJ2314" t="str">
        <f t="shared" si="294"/>
        <v>ok</v>
      </c>
      <c r="AK2314" t="s">
        <v>14158</v>
      </c>
      <c r="AM2314" s="2">
        <v>46079</v>
      </c>
      <c r="AN2314" t="b">
        <f t="shared" si="295"/>
        <v>1</v>
      </c>
    </row>
    <row r="2315" spans="1:40" ht="43.2" x14ac:dyDescent="0.3">
      <c r="A2315" t="s">
        <v>14159</v>
      </c>
      <c r="B2315" t="s">
        <v>14160</v>
      </c>
      <c r="C2315" s="6" t="s">
        <v>14161</v>
      </c>
      <c r="D2315" t="s">
        <v>119</v>
      </c>
      <c r="E2315" s="4">
        <v>61</v>
      </c>
      <c r="F2315" t="b">
        <v>0</v>
      </c>
      <c r="G2315" s="4">
        <v>520</v>
      </c>
      <c r="H2315" s="3">
        <v>0</v>
      </c>
      <c r="I2315" s="3">
        <v>0</v>
      </c>
      <c r="J2315" s="3">
        <v>0</v>
      </c>
      <c r="K2315" s="3">
        <v>0.96</v>
      </c>
      <c r="L2315" s="3">
        <v>0</v>
      </c>
      <c r="M2315" s="3">
        <v>0</v>
      </c>
      <c r="N2315" s="3">
        <v>0</v>
      </c>
      <c r="O2315" s="3">
        <v>0</v>
      </c>
      <c r="P2315" s="4">
        <v>1</v>
      </c>
      <c r="Q2315" s="4">
        <v>10</v>
      </c>
      <c r="R2315" t="b">
        <v>1</v>
      </c>
      <c r="S2315" t="b">
        <v>0</v>
      </c>
      <c r="T2315" t="b">
        <v>0</v>
      </c>
      <c r="U2315" t="b">
        <v>0</v>
      </c>
      <c r="V2315" t="b">
        <v>1</v>
      </c>
      <c r="W2315" t="s">
        <v>138</v>
      </c>
      <c r="X2315" t="s">
        <v>128</v>
      </c>
      <c r="Y2315" t="s">
        <v>66</v>
      </c>
      <c r="Z2315" s="3">
        <v>2.0720000000000001</v>
      </c>
      <c r="AA2315" t="s">
        <v>140</v>
      </c>
      <c r="AB2315" t="s">
        <v>14162</v>
      </c>
      <c r="AC2315" s="6" t="s">
        <v>14163</v>
      </c>
      <c r="AD2315" s="3">
        <f t="shared" si="288"/>
        <v>5.92</v>
      </c>
      <c r="AE2315" s="4">
        <f t="shared" si="289"/>
        <v>77</v>
      </c>
      <c r="AF2315" s="4">
        <f t="shared" si="290"/>
        <v>10</v>
      </c>
      <c r="AG2315" s="4">
        <f t="shared" si="291"/>
        <v>119</v>
      </c>
      <c r="AH2315" t="str">
        <f t="shared" si="292"/>
        <v>standard</v>
      </c>
      <c r="AI2315" t="b">
        <f t="shared" si="293"/>
        <v>0</v>
      </c>
      <c r="AJ2315" t="str">
        <f t="shared" si="294"/>
        <v>ok</v>
      </c>
      <c r="AK2315" t="s">
        <v>14164</v>
      </c>
      <c r="AM2315" s="2">
        <v>46131</v>
      </c>
      <c r="AN2315" t="b">
        <f t="shared" si="295"/>
        <v>1</v>
      </c>
    </row>
    <row r="2316" spans="1:40" ht="28.8" x14ac:dyDescent="0.3">
      <c r="A2316" t="s">
        <v>14165</v>
      </c>
      <c r="B2316" t="s">
        <v>14166</v>
      </c>
      <c r="C2316" s="6" t="s">
        <v>14167</v>
      </c>
      <c r="D2316" t="s">
        <v>178</v>
      </c>
      <c r="E2316" s="4">
        <v>72</v>
      </c>
      <c r="F2316" t="b">
        <v>1</v>
      </c>
      <c r="G2316" s="4">
        <v>771</v>
      </c>
      <c r="H2316" s="3">
        <v>0</v>
      </c>
      <c r="I2316" s="3">
        <v>0</v>
      </c>
      <c r="J2316" s="3">
        <v>0</v>
      </c>
      <c r="K2316" s="3">
        <v>-0.25</v>
      </c>
      <c r="L2316" s="3">
        <v>0</v>
      </c>
      <c r="M2316" s="3">
        <v>0</v>
      </c>
      <c r="N2316" s="3">
        <v>3.99</v>
      </c>
      <c r="O2316" s="3">
        <v>0</v>
      </c>
      <c r="P2316" s="4">
        <v>6</v>
      </c>
      <c r="Q2316" s="4">
        <v>7</v>
      </c>
      <c r="R2316" t="b">
        <v>0</v>
      </c>
      <c r="S2316" t="b">
        <v>0</v>
      </c>
      <c r="T2316" t="b">
        <v>0</v>
      </c>
      <c r="U2316" t="b">
        <v>1</v>
      </c>
      <c r="V2316" t="b">
        <v>0</v>
      </c>
      <c r="W2316" t="s">
        <v>64</v>
      </c>
      <c r="X2316" t="s">
        <v>200</v>
      </c>
      <c r="Y2316" t="s">
        <v>331</v>
      </c>
      <c r="Z2316" s="3">
        <v>2.0590000000000002</v>
      </c>
      <c r="AA2316" t="s">
        <v>120</v>
      </c>
      <c r="AB2316" t="s">
        <v>14168</v>
      </c>
      <c r="AC2316" s="6" t="s">
        <v>14169</v>
      </c>
      <c r="AD2316" s="3">
        <f t="shared" si="288"/>
        <v>15.48</v>
      </c>
      <c r="AE2316" s="4">
        <f t="shared" si="289"/>
        <v>117</v>
      </c>
      <c r="AF2316" s="4">
        <f t="shared" si="290"/>
        <v>2</v>
      </c>
      <c r="AG2316" s="4">
        <f t="shared" si="291"/>
        <v>105</v>
      </c>
      <c r="AH2316" t="str">
        <f t="shared" si="292"/>
        <v>rare-chest</v>
      </c>
      <c r="AI2316" t="b">
        <f t="shared" si="293"/>
        <v>1</v>
      </c>
      <c r="AJ2316" t="str">
        <f t="shared" si="294"/>
        <v>ok</v>
      </c>
      <c r="AK2316" t="s">
        <v>14170</v>
      </c>
      <c r="AL2316" t="s">
        <v>7226</v>
      </c>
      <c r="AM2316" s="2">
        <v>46045</v>
      </c>
      <c r="AN2316" t="b">
        <f t="shared" si="295"/>
        <v>1</v>
      </c>
    </row>
    <row r="2317" spans="1:40" ht="43.2" x14ac:dyDescent="0.3">
      <c r="A2317" t="s">
        <v>14171</v>
      </c>
      <c r="B2317" t="s">
        <v>14172</v>
      </c>
      <c r="C2317" s="6" t="s">
        <v>14173</v>
      </c>
      <c r="D2317" t="s">
        <v>63</v>
      </c>
      <c r="E2317" s="4">
        <v>22</v>
      </c>
      <c r="F2317" t="b">
        <v>1</v>
      </c>
      <c r="G2317" s="4">
        <v>1317</v>
      </c>
      <c r="H2317" s="3">
        <v>0</v>
      </c>
      <c r="I2317" s="3">
        <v>0</v>
      </c>
      <c r="J2317" s="3">
        <v>0</v>
      </c>
      <c r="K2317" s="3">
        <v>0</v>
      </c>
      <c r="L2317" s="3">
        <v>0</v>
      </c>
      <c r="M2317" s="3">
        <v>0</v>
      </c>
      <c r="N2317" s="3">
        <v>0</v>
      </c>
      <c r="O2317" s="3">
        <v>0</v>
      </c>
      <c r="P2317" s="4">
        <v>3</v>
      </c>
      <c r="Q2317" s="4">
        <v>7</v>
      </c>
      <c r="R2317" t="b">
        <v>1</v>
      </c>
      <c r="S2317" t="b">
        <v>1</v>
      </c>
      <c r="T2317" t="b">
        <v>0</v>
      </c>
      <c r="U2317" t="b">
        <v>1</v>
      </c>
      <c r="V2317" t="b">
        <v>1</v>
      </c>
      <c r="W2317" t="s">
        <v>64</v>
      </c>
      <c r="X2317" t="s">
        <v>128</v>
      </c>
      <c r="Y2317" t="s">
        <v>66</v>
      </c>
      <c r="Z2317" s="3">
        <v>0.48899999999999999</v>
      </c>
      <c r="AA2317" t="s">
        <v>67</v>
      </c>
      <c r="AB2317" t="s">
        <v>14174</v>
      </c>
      <c r="AC2317" s="6" t="s">
        <v>14175</v>
      </c>
      <c r="AD2317" s="3">
        <f t="shared" si="288"/>
        <v>1</v>
      </c>
      <c r="AE2317" s="4">
        <f t="shared" si="289"/>
        <v>25</v>
      </c>
      <c r="AF2317" s="4">
        <f t="shared" si="290"/>
        <v>5</v>
      </c>
      <c r="AG2317" s="4">
        <f t="shared" si="291"/>
        <v>115</v>
      </c>
      <c r="AH2317" t="str">
        <f t="shared" si="292"/>
        <v>standard</v>
      </c>
      <c r="AI2317" t="b">
        <f t="shared" si="293"/>
        <v>0</v>
      </c>
      <c r="AJ2317" t="str">
        <f t="shared" si="294"/>
        <v>ok</v>
      </c>
      <c r="AK2317" t="s">
        <v>14176</v>
      </c>
      <c r="AL2317" t="s">
        <v>817</v>
      </c>
      <c r="AM2317" s="2">
        <v>46031</v>
      </c>
      <c r="AN2317" t="b">
        <f t="shared" si="295"/>
        <v>1</v>
      </c>
    </row>
    <row r="2318" spans="1:40" ht="28.8" x14ac:dyDescent="0.3">
      <c r="A2318" t="s">
        <v>14177</v>
      </c>
      <c r="B2318" t="s">
        <v>14178</v>
      </c>
      <c r="C2318" s="6" t="s">
        <v>14179</v>
      </c>
      <c r="D2318" t="s">
        <v>119</v>
      </c>
      <c r="E2318" s="4">
        <v>57</v>
      </c>
      <c r="F2318" t="b">
        <v>1</v>
      </c>
      <c r="G2318" s="4">
        <v>957</v>
      </c>
      <c r="H2318" s="3">
        <v>0</v>
      </c>
      <c r="I2318" s="3">
        <v>0</v>
      </c>
      <c r="J2318" s="3">
        <v>0</v>
      </c>
      <c r="K2318" s="3">
        <v>0.91</v>
      </c>
      <c r="L2318" s="3">
        <v>0</v>
      </c>
      <c r="M2318" s="3">
        <v>0</v>
      </c>
      <c r="N2318" s="3">
        <v>1.53</v>
      </c>
      <c r="O2318" s="3">
        <v>0</v>
      </c>
      <c r="P2318" s="4">
        <v>4</v>
      </c>
      <c r="Q2318" s="4">
        <v>8</v>
      </c>
      <c r="R2318" t="b">
        <v>1</v>
      </c>
      <c r="S2318" t="b">
        <v>0</v>
      </c>
      <c r="T2318" t="b">
        <v>0</v>
      </c>
      <c r="U2318" t="b">
        <v>0</v>
      </c>
      <c r="V2318" t="b">
        <v>0</v>
      </c>
      <c r="W2318" t="s">
        <v>54</v>
      </c>
      <c r="X2318" t="s">
        <v>45</v>
      </c>
      <c r="Y2318" t="s">
        <v>331</v>
      </c>
      <c r="Z2318" s="3">
        <v>2.1819999999999999</v>
      </c>
      <c r="AA2318" t="s">
        <v>382</v>
      </c>
      <c r="AB2318" t="s">
        <v>14180</v>
      </c>
      <c r="AC2318" s="6" t="s">
        <v>14181</v>
      </c>
      <c r="AD2318" s="3">
        <f t="shared" si="288"/>
        <v>8.8800000000000008</v>
      </c>
      <c r="AE2318" s="4">
        <f t="shared" si="289"/>
        <v>79</v>
      </c>
      <c r="AF2318" s="4">
        <f t="shared" si="290"/>
        <v>5</v>
      </c>
      <c r="AG2318" s="4">
        <f t="shared" si="291"/>
        <v>106</v>
      </c>
      <c r="AH2318" t="str">
        <f t="shared" si="292"/>
        <v>standard</v>
      </c>
      <c r="AI2318" t="b">
        <f t="shared" si="293"/>
        <v>0</v>
      </c>
      <c r="AJ2318" t="str">
        <f t="shared" si="294"/>
        <v>ok</v>
      </c>
      <c r="AK2318" t="s">
        <v>14182</v>
      </c>
      <c r="AM2318" s="2">
        <v>46038</v>
      </c>
      <c r="AN2318" t="b">
        <f t="shared" si="295"/>
        <v>1</v>
      </c>
    </row>
    <row r="2319" spans="1:40" ht="43.2" x14ac:dyDescent="0.3">
      <c r="A2319" t="s">
        <v>14183</v>
      </c>
      <c r="B2319" t="s">
        <v>14184</v>
      </c>
      <c r="C2319" s="6" t="s">
        <v>14185</v>
      </c>
      <c r="D2319" t="s">
        <v>43</v>
      </c>
      <c r="E2319" s="4">
        <v>52</v>
      </c>
      <c r="F2319" t="b">
        <v>1</v>
      </c>
      <c r="G2319" s="4">
        <v>269</v>
      </c>
      <c r="H2319" s="3">
        <v>0</v>
      </c>
      <c r="I2319" s="3">
        <v>2</v>
      </c>
      <c r="J2319" s="3">
        <v>0.08</v>
      </c>
      <c r="K2319" s="3">
        <v>0</v>
      </c>
      <c r="L2319" s="3">
        <v>0</v>
      </c>
      <c r="M2319" s="3">
        <v>0</v>
      </c>
      <c r="N2319" s="3">
        <v>0</v>
      </c>
      <c r="O2319" s="3">
        <v>0</v>
      </c>
      <c r="P2319" s="4">
        <v>3</v>
      </c>
      <c r="Q2319" s="4">
        <v>10</v>
      </c>
      <c r="R2319" t="b">
        <v>0</v>
      </c>
      <c r="S2319" t="b">
        <v>1</v>
      </c>
      <c r="T2319" t="b">
        <v>0</v>
      </c>
      <c r="U2319" t="b">
        <v>0</v>
      </c>
      <c r="V2319" t="b">
        <v>1</v>
      </c>
      <c r="W2319" t="s">
        <v>54</v>
      </c>
      <c r="X2319" t="s">
        <v>75</v>
      </c>
      <c r="Y2319" t="s">
        <v>331</v>
      </c>
      <c r="Z2319" s="3">
        <v>3.3620000000000001</v>
      </c>
      <c r="AA2319" t="s">
        <v>56</v>
      </c>
      <c r="AB2319" t="s">
        <v>14186</v>
      </c>
      <c r="AC2319" s="6" t="s">
        <v>14187</v>
      </c>
      <c r="AD2319" s="3">
        <f t="shared" si="288"/>
        <v>5.24</v>
      </c>
      <c r="AE2319" s="4">
        <f t="shared" si="289"/>
        <v>63</v>
      </c>
      <c r="AF2319" s="4">
        <f t="shared" si="290"/>
        <v>8</v>
      </c>
      <c r="AG2319" s="4">
        <f t="shared" si="291"/>
        <v>113</v>
      </c>
      <c r="AH2319" t="str">
        <f t="shared" si="292"/>
        <v>standard</v>
      </c>
      <c r="AI2319" t="b">
        <f t="shared" si="293"/>
        <v>0</v>
      </c>
      <c r="AJ2319" t="str">
        <f t="shared" si="294"/>
        <v>review: multi-status synergy</v>
      </c>
      <c r="AK2319" t="s">
        <v>14188</v>
      </c>
      <c r="AM2319" s="2">
        <v>46039</v>
      </c>
      <c r="AN2319" t="b">
        <f t="shared" si="295"/>
        <v>1</v>
      </c>
    </row>
    <row r="2320" spans="1:40" ht="43.2" x14ac:dyDescent="0.3">
      <c r="A2320" t="s">
        <v>14189</v>
      </c>
      <c r="B2320" t="s">
        <v>12065</v>
      </c>
      <c r="C2320" s="6" t="s">
        <v>14190</v>
      </c>
      <c r="D2320" t="s">
        <v>43</v>
      </c>
      <c r="E2320" s="4">
        <v>34</v>
      </c>
      <c r="F2320" t="b">
        <v>0</v>
      </c>
      <c r="G2320" s="4">
        <v>1550</v>
      </c>
      <c r="H2320" s="3">
        <v>0</v>
      </c>
      <c r="I2320" s="3">
        <v>1</v>
      </c>
      <c r="J2320" s="3">
        <v>0</v>
      </c>
      <c r="K2320" s="3">
        <v>0</v>
      </c>
      <c r="L2320" s="3">
        <v>0</v>
      </c>
      <c r="M2320" s="3">
        <v>0</v>
      </c>
      <c r="N2320" s="3">
        <v>0</v>
      </c>
      <c r="O2320" s="3">
        <v>0</v>
      </c>
      <c r="P2320" s="4">
        <v>3</v>
      </c>
      <c r="Q2320" s="4">
        <v>6</v>
      </c>
      <c r="R2320" t="b">
        <v>1</v>
      </c>
      <c r="S2320" t="b">
        <v>0</v>
      </c>
      <c r="T2320" t="b">
        <v>0</v>
      </c>
      <c r="U2320" t="b">
        <v>0</v>
      </c>
      <c r="V2320" t="b">
        <v>0</v>
      </c>
      <c r="W2320" t="s">
        <v>148</v>
      </c>
      <c r="X2320" t="s">
        <v>200</v>
      </c>
      <c r="Y2320" t="s">
        <v>66</v>
      </c>
      <c r="Z2320" s="3">
        <v>1.206</v>
      </c>
      <c r="AA2320" t="s">
        <v>157</v>
      </c>
      <c r="AB2320" t="s">
        <v>12067</v>
      </c>
      <c r="AC2320" s="6" t="s">
        <v>14191</v>
      </c>
      <c r="AD2320" s="3">
        <f t="shared" si="288"/>
        <v>3.5</v>
      </c>
      <c r="AE2320" s="4">
        <f t="shared" si="289"/>
        <v>41</v>
      </c>
      <c r="AF2320" s="4">
        <f t="shared" si="290"/>
        <v>4</v>
      </c>
      <c r="AG2320" s="4">
        <f t="shared" si="291"/>
        <v>115</v>
      </c>
      <c r="AH2320" t="str">
        <f t="shared" si="292"/>
        <v>standard</v>
      </c>
      <c r="AI2320" t="b">
        <f t="shared" si="293"/>
        <v>0</v>
      </c>
      <c r="AJ2320" t="str">
        <f t="shared" si="294"/>
        <v>ok</v>
      </c>
      <c r="AK2320" t="s">
        <v>14192</v>
      </c>
      <c r="AM2320" s="2">
        <v>46205</v>
      </c>
      <c r="AN2320" t="b">
        <f t="shared" si="295"/>
        <v>1</v>
      </c>
    </row>
    <row r="2321" spans="1:40" ht="43.2" x14ac:dyDescent="0.3">
      <c r="A2321" t="s">
        <v>14193</v>
      </c>
      <c r="B2321" t="s">
        <v>14194</v>
      </c>
      <c r="C2321" s="6" t="s">
        <v>14195</v>
      </c>
      <c r="D2321" t="s">
        <v>178</v>
      </c>
      <c r="E2321" s="4">
        <v>99</v>
      </c>
      <c r="F2321" t="b">
        <v>1</v>
      </c>
      <c r="G2321" s="4">
        <v>666</v>
      </c>
      <c r="H2321" s="3">
        <v>0</v>
      </c>
      <c r="I2321" s="3">
        <v>-1</v>
      </c>
      <c r="J2321" s="3">
        <v>0</v>
      </c>
      <c r="K2321" s="3">
        <v>0</v>
      </c>
      <c r="L2321" s="3">
        <v>-7.0000000000000007E-2</v>
      </c>
      <c r="M2321" s="3">
        <v>0</v>
      </c>
      <c r="N2321" s="3">
        <v>0</v>
      </c>
      <c r="O2321" s="3">
        <v>0</v>
      </c>
      <c r="P2321" s="4">
        <v>2</v>
      </c>
      <c r="Q2321" s="4">
        <v>7</v>
      </c>
      <c r="R2321" t="b">
        <v>0</v>
      </c>
      <c r="S2321" t="b">
        <v>0</v>
      </c>
      <c r="T2321" t="b">
        <v>1</v>
      </c>
      <c r="U2321" t="b">
        <v>0</v>
      </c>
      <c r="V2321" t="b">
        <v>1</v>
      </c>
      <c r="W2321" t="s">
        <v>111</v>
      </c>
      <c r="X2321" t="s">
        <v>101</v>
      </c>
      <c r="Y2321" t="s">
        <v>66</v>
      </c>
      <c r="Z2321" s="3">
        <v>0.55700000000000005</v>
      </c>
      <c r="AA2321" t="s">
        <v>855</v>
      </c>
      <c r="AB2321" t="s">
        <v>14196</v>
      </c>
      <c r="AC2321" s="6" t="s">
        <v>14197</v>
      </c>
      <c r="AD2321" s="3">
        <f t="shared" si="288"/>
        <v>8.64</v>
      </c>
      <c r="AE2321" s="4">
        <f t="shared" si="289"/>
        <v>137</v>
      </c>
      <c r="AF2321" s="4">
        <f t="shared" si="290"/>
        <v>6</v>
      </c>
      <c r="AG2321" s="4">
        <f t="shared" si="291"/>
        <v>116</v>
      </c>
      <c r="AH2321" t="str">
        <f t="shared" si="292"/>
        <v>standard</v>
      </c>
      <c r="AI2321" t="b">
        <f t="shared" si="293"/>
        <v>1</v>
      </c>
      <c r="AJ2321" t="str">
        <f t="shared" si="294"/>
        <v>ok</v>
      </c>
      <c r="AK2321" t="s">
        <v>14198</v>
      </c>
      <c r="AM2321" s="2">
        <v>46090</v>
      </c>
      <c r="AN2321" t="b">
        <f t="shared" si="295"/>
        <v>1</v>
      </c>
    </row>
    <row r="2322" spans="1:40" ht="86.4" x14ac:dyDescent="0.3">
      <c r="A2322" t="s">
        <v>14199</v>
      </c>
      <c r="B2322" t="s">
        <v>14200</v>
      </c>
      <c r="C2322" s="6" t="s">
        <v>14201</v>
      </c>
      <c r="D2322" t="s">
        <v>63</v>
      </c>
      <c r="E2322" s="4">
        <v>14</v>
      </c>
      <c r="F2322" t="b">
        <v>1</v>
      </c>
      <c r="G2322" s="4">
        <v>1750</v>
      </c>
      <c r="H2322" s="3">
        <v>0</v>
      </c>
      <c r="I2322" s="3">
        <v>0</v>
      </c>
      <c r="J2322" s="3">
        <v>0</v>
      </c>
      <c r="K2322" s="3">
        <v>0.44</v>
      </c>
      <c r="L2322" s="3">
        <v>0</v>
      </c>
      <c r="M2322" s="3">
        <v>0</v>
      </c>
      <c r="N2322" s="3">
        <v>-0.82</v>
      </c>
      <c r="O2322" s="3">
        <v>-0.32</v>
      </c>
      <c r="P2322" s="4">
        <v>7</v>
      </c>
      <c r="Q2322" s="4">
        <v>8</v>
      </c>
      <c r="R2322" t="b">
        <v>0</v>
      </c>
      <c r="S2322" t="b">
        <v>0</v>
      </c>
      <c r="T2322" t="b">
        <v>0</v>
      </c>
      <c r="U2322" t="b">
        <v>1</v>
      </c>
      <c r="V2322" t="b">
        <v>1</v>
      </c>
      <c r="W2322" t="s">
        <v>92</v>
      </c>
      <c r="X2322" t="s">
        <v>101</v>
      </c>
      <c r="Y2322" t="s">
        <v>46</v>
      </c>
      <c r="Z2322" s="3">
        <v>0.96399999999999997</v>
      </c>
      <c r="AA2322" t="s">
        <v>760</v>
      </c>
      <c r="AB2322" t="s">
        <v>14202</v>
      </c>
      <c r="AC2322" s="6" t="s">
        <v>14203</v>
      </c>
      <c r="AD2322" s="3">
        <f t="shared" si="288"/>
        <v>4.16</v>
      </c>
      <c r="AE2322" s="4">
        <f t="shared" si="289"/>
        <v>16</v>
      </c>
      <c r="AF2322" s="4">
        <f t="shared" si="290"/>
        <v>2</v>
      </c>
      <c r="AG2322" s="4">
        <f t="shared" si="291"/>
        <v>269</v>
      </c>
      <c r="AH2322" t="str">
        <f t="shared" si="292"/>
        <v>standard</v>
      </c>
      <c r="AI2322" t="b">
        <f t="shared" si="293"/>
        <v>1</v>
      </c>
      <c r="AJ2322" t="str">
        <f t="shared" si="294"/>
        <v>ok</v>
      </c>
      <c r="AK2322" t="s">
        <v>14204</v>
      </c>
      <c r="AM2322" s="2">
        <v>46096</v>
      </c>
      <c r="AN2322" t="b">
        <f t="shared" si="295"/>
        <v>1</v>
      </c>
    </row>
    <row r="2323" spans="1:40" ht="43.2" x14ac:dyDescent="0.3">
      <c r="A2323" t="s">
        <v>14205</v>
      </c>
      <c r="B2323" t="s">
        <v>14206</v>
      </c>
      <c r="C2323" s="6" t="s">
        <v>14207</v>
      </c>
      <c r="D2323" t="s">
        <v>63</v>
      </c>
      <c r="E2323" s="4">
        <v>33</v>
      </c>
      <c r="F2323" t="b">
        <v>1</v>
      </c>
      <c r="G2323" s="4">
        <v>332</v>
      </c>
      <c r="H2323" s="3">
        <v>0</v>
      </c>
      <c r="I2323" s="3">
        <v>0</v>
      </c>
      <c r="J2323" s="3">
        <v>-0.18</v>
      </c>
      <c r="K2323" s="3">
        <v>0</v>
      </c>
      <c r="L2323" s="3">
        <v>0</v>
      </c>
      <c r="M2323" s="3">
        <v>-0.06</v>
      </c>
      <c r="N2323" s="3">
        <v>0</v>
      </c>
      <c r="O2323" s="3">
        <v>0</v>
      </c>
      <c r="P2323" s="4">
        <v>2</v>
      </c>
      <c r="Q2323" s="4">
        <v>9</v>
      </c>
      <c r="R2323" t="b">
        <v>0</v>
      </c>
      <c r="S2323" t="b">
        <v>0</v>
      </c>
      <c r="T2323" t="b">
        <v>1</v>
      </c>
      <c r="U2323" t="b">
        <v>0</v>
      </c>
      <c r="V2323" t="b">
        <v>0</v>
      </c>
      <c r="W2323" t="s">
        <v>127</v>
      </c>
      <c r="X2323" t="s">
        <v>200</v>
      </c>
      <c r="Y2323" t="s">
        <v>331</v>
      </c>
      <c r="Z2323" s="3">
        <v>2.5640000000000001</v>
      </c>
      <c r="AA2323" t="s">
        <v>171</v>
      </c>
      <c r="AB2323" t="s">
        <v>14208</v>
      </c>
      <c r="AC2323" s="6" t="s">
        <v>14209</v>
      </c>
      <c r="AD2323" s="3">
        <f t="shared" si="288"/>
        <v>1.66</v>
      </c>
      <c r="AE2323" s="4">
        <f t="shared" si="289"/>
        <v>39</v>
      </c>
      <c r="AF2323" s="4">
        <f t="shared" si="290"/>
        <v>8</v>
      </c>
      <c r="AG2323" s="4">
        <f t="shared" si="291"/>
        <v>121</v>
      </c>
      <c r="AH2323" t="str">
        <f t="shared" si="292"/>
        <v>standard</v>
      </c>
      <c r="AI2323" t="b">
        <f t="shared" si="293"/>
        <v>1</v>
      </c>
      <c r="AJ2323" t="str">
        <f t="shared" si="294"/>
        <v>ok</v>
      </c>
      <c r="AK2323" t="s">
        <v>14210</v>
      </c>
      <c r="AM2323" s="2">
        <v>46131</v>
      </c>
      <c r="AN2323" t="b">
        <f t="shared" si="295"/>
        <v>1</v>
      </c>
    </row>
    <row r="2324" spans="1:40" ht="43.2" x14ac:dyDescent="0.3">
      <c r="A2324" t="s">
        <v>14211</v>
      </c>
      <c r="B2324" t="s">
        <v>12087</v>
      </c>
      <c r="C2324" s="6" t="s">
        <v>14212</v>
      </c>
      <c r="D2324" t="s">
        <v>63</v>
      </c>
      <c r="E2324" s="4">
        <v>17</v>
      </c>
      <c r="F2324" t="b">
        <v>1</v>
      </c>
      <c r="G2324" s="4">
        <v>712</v>
      </c>
      <c r="H2324" s="3">
        <v>0.24</v>
      </c>
      <c r="I2324" s="3">
        <v>1</v>
      </c>
      <c r="J2324" s="3">
        <v>0</v>
      </c>
      <c r="K2324" s="3">
        <v>0.8</v>
      </c>
      <c r="L2324" s="3">
        <v>0.73</v>
      </c>
      <c r="M2324" s="3">
        <v>0.11</v>
      </c>
      <c r="N2324" s="3">
        <v>0</v>
      </c>
      <c r="O2324" s="3">
        <v>0</v>
      </c>
      <c r="P2324" s="4">
        <v>7</v>
      </c>
      <c r="Q2324" s="4">
        <v>9</v>
      </c>
      <c r="R2324" t="b">
        <v>0</v>
      </c>
      <c r="S2324" t="b">
        <v>0</v>
      </c>
      <c r="T2324" t="b">
        <v>0</v>
      </c>
      <c r="U2324" t="b">
        <v>0</v>
      </c>
      <c r="V2324" t="b">
        <v>1</v>
      </c>
      <c r="W2324" t="s">
        <v>64</v>
      </c>
      <c r="X2324" t="s">
        <v>55</v>
      </c>
      <c r="Y2324" t="s">
        <v>66</v>
      </c>
      <c r="Z2324" s="3">
        <v>0.42399999999999999</v>
      </c>
      <c r="AA2324" t="s">
        <v>120</v>
      </c>
      <c r="AB2324" t="s">
        <v>12089</v>
      </c>
      <c r="AC2324" s="6" t="s">
        <v>14213</v>
      </c>
      <c r="AD2324" s="3">
        <f t="shared" si="288"/>
        <v>7.7</v>
      </c>
      <c r="AE2324" s="4">
        <f t="shared" si="289"/>
        <v>22</v>
      </c>
      <c r="AF2324" s="4">
        <f t="shared" si="290"/>
        <v>3</v>
      </c>
      <c r="AG2324" s="4">
        <f t="shared" si="291"/>
        <v>114</v>
      </c>
      <c r="AH2324" t="str">
        <f t="shared" si="292"/>
        <v>standard</v>
      </c>
      <c r="AI2324" t="b">
        <f t="shared" si="293"/>
        <v>0</v>
      </c>
      <c r="AJ2324" t="str">
        <f t="shared" si="294"/>
        <v>ok</v>
      </c>
      <c r="AK2324" t="s">
        <v>14214</v>
      </c>
      <c r="AM2324" s="2">
        <v>46142</v>
      </c>
      <c r="AN2324" t="b">
        <f t="shared" si="295"/>
        <v>1</v>
      </c>
    </row>
    <row r="2325" spans="1:40" ht="43.2" x14ac:dyDescent="0.3">
      <c r="A2325" t="s">
        <v>14215</v>
      </c>
      <c r="B2325" t="s">
        <v>14216</v>
      </c>
      <c r="C2325" s="6" t="s">
        <v>14217</v>
      </c>
      <c r="D2325" t="s">
        <v>178</v>
      </c>
      <c r="E2325" s="4">
        <v>98</v>
      </c>
      <c r="F2325" t="b">
        <v>0</v>
      </c>
      <c r="G2325" s="4">
        <v>1700</v>
      </c>
      <c r="H2325" s="3">
        <v>0</v>
      </c>
      <c r="I2325" s="3">
        <v>0</v>
      </c>
      <c r="J2325" s="3">
        <v>0.49</v>
      </c>
      <c r="K2325" s="3">
        <v>0</v>
      </c>
      <c r="L2325" s="3">
        <v>0</v>
      </c>
      <c r="M2325" s="3">
        <v>0</v>
      </c>
      <c r="N2325" s="3">
        <v>0</v>
      </c>
      <c r="O2325" s="3">
        <v>0</v>
      </c>
      <c r="P2325" s="4">
        <v>9</v>
      </c>
      <c r="Q2325" s="4">
        <v>10</v>
      </c>
      <c r="R2325" t="b">
        <v>0</v>
      </c>
      <c r="S2325" t="b">
        <v>1</v>
      </c>
      <c r="T2325" t="b">
        <v>1</v>
      </c>
      <c r="U2325" t="b">
        <v>0</v>
      </c>
      <c r="V2325" t="b">
        <v>1</v>
      </c>
      <c r="W2325" t="s">
        <v>127</v>
      </c>
      <c r="X2325" t="s">
        <v>101</v>
      </c>
      <c r="Y2325" t="s">
        <v>129</v>
      </c>
      <c r="Z2325" s="3">
        <v>0.35499999999999998</v>
      </c>
      <c r="AA2325" t="s">
        <v>290</v>
      </c>
      <c r="AB2325" t="s">
        <v>14218</v>
      </c>
      <c r="AC2325" s="6" t="s">
        <v>14219</v>
      </c>
      <c r="AD2325" s="3">
        <f t="shared" si="288"/>
        <v>8.4700000000000006</v>
      </c>
      <c r="AE2325" s="4">
        <f t="shared" si="289"/>
        <v>135</v>
      </c>
      <c r="AF2325" s="4">
        <f t="shared" si="290"/>
        <v>2</v>
      </c>
      <c r="AG2325" s="4">
        <f t="shared" si="291"/>
        <v>114</v>
      </c>
      <c r="AH2325" t="str">
        <f t="shared" si="292"/>
        <v>standard</v>
      </c>
      <c r="AI2325" t="b">
        <f t="shared" si="293"/>
        <v>0</v>
      </c>
      <c r="AJ2325" t="str">
        <f t="shared" si="294"/>
        <v>ok</v>
      </c>
      <c r="AK2325" t="s">
        <v>14220</v>
      </c>
      <c r="AM2325" s="2">
        <v>46205</v>
      </c>
      <c r="AN2325" t="b">
        <f t="shared" si="295"/>
        <v>1</v>
      </c>
    </row>
    <row r="2326" spans="1:40" ht="43.2" x14ac:dyDescent="0.3">
      <c r="A2326" t="s">
        <v>14221</v>
      </c>
      <c r="B2326" t="s">
        <v>14222</v>
      </c>
      <c r="C2326" s="6" t="s">
        <v>14223</v>
      </c>
      <c r="D2326" t="s">
        <v>74</v>
      </c>
      <c r="E2326" s="4">
        <v>29</v>
      </c>
      <c r="F2326" t="b">
        <v>1</v>
      </c>
      <c r="G2326" s="4">
        <v>20</v>
      </c>
      <c r="H2326" s="3">
        <v>0</v>
      </c>
      <c r="I2326" s="3">
        <v>0</v>
      </c>
      <c r="J2326" s="3">
        <v>0</v>
      </c>
      <c r="K2326" s="3">
        <v>0.5</v>
      </c>
      <c r="L2326" s="3">
        <v>-0.08</v>
      </c>
      <c r="M2326" s="3">
        <v>0</v>
      </c>
      <c r="N2326" s="3">
        <v>0</v>
      </c>
      <c r="O2326" s="3">
        <v>0.43</v>
      </c>
      <c r="P2326" s="4">
        <v>7</v>
      </c>
      <c r="Q2326" s="4">
        <v>7</v>
      </c>
      <c r="R2326" t="b">
        <v>0</v>
      </c>
      <c r="S2326" t="b">
        <v>0</v>
      </c>
      <c r="T2326" t="b">
        <v>0</v>
      </c>
      <c r="U2326" t="b">
        <v>0</v>
      </c>
      <c r="V2326" t="b">
        <v>1</v>
      </c>
      <c r="W2326" t="s">
        <v>54</v>
      </c>
      <c r="X2326" t="s">
        <v>45</v>
      </c>
      <c r="Y2326" t="s">
        <v>46</v>
      </c>
      <c r="Z2326" s="3">
        <v>2.552</v>
      </c>
      <c r="AA2326" t="s">
        <v>1110</v>
      </c>
      <c r="AB2326" t="s">
        <v>14224</v>
      </c>
      <c r="AC2326" s="6" t="s">
        <v>14225</v>
      </c>
      <c r="AD2326" s="3">
        <f t="shared" si="288"/>
        <v>7.02</v>
      </c>
      <c r="AE2326" s="4">
        <f t="shared" si="289"/>
        <v>37</v>
      </c>
      <c r="AF2326" s="4">
        <f t="shared" si="290"/>
        <v>1</v>
      </c>
      <c r="AG2326" s="4">
        <f t="shared" si="291"/>
        <v>111</v>
      </c>
      <c r="AH2326" t="str">
        <f t="shared" si="292"/>
        <v>curse-room</v>
      </c>
      <c r="AI2326" t="b">
        <f t="shared" si="293"/>
        <v>1</v>
      </c>
      <c r="AJ2326" t="str">
        <f t="shared" si="294"/>
        <v>ok</v>
      </c>
      <c r="AK2326" t="s">
        <v>14226</v>
      </c>
      <c r="AM2326" s="2">
        <v>46151</v>
      </c>
      <c r="AN2326" t="b">
        <f t="shared" si="295"/>
        <v>1</v>
      </c>
    </row>
    <row r="2327" spans="1:40" ht="43.2" x14ac:dyDescent="0.3">
      <c r="A2327" t="s">
        <v>14227</v>
      </c>
      <c r="B2327" t="s">
        <v>14228</v>
      </c>
      <c r="C2327" s="6" t="s">
        <v>14229</v>
      </c>
      <c r="D2327" t="s">
        <v>74</v>
      </c>
      <c r="E2327" s="4">
        <v>26</v>
      </c>
      <c r="F2327" t="b">
        <v>0</v>
      </c>
      <c r="G2327" s="4">
        <v>420</v>
      </c>
      <c r="H2327" s="3">
        <v>-0.11</v>
      </c>
      <c r="I2327" s="3">
        <v>0</v>
      </c>
      <c r="J2327" s="3">
        <v>0</v>
      </c>
      <c r="K2327" s="3">
        <v>-0.28000000000000003</v>
      </c>
      <c r="L2327" s="3">
        <v>0</v>
      </c>
      <c r="M2327" s="3">
        <v>0</v>
      </c>
      <c r="N2327" s="3">
        <v>0</v>
      </c>
      <c r="O2327" s="3">
        <v>0.08</v>
      </c>
      <c r="P2327" s="4">
        <v>1</v>
      </c>
      <c r="Q2327" s="4">
        <v>2</v>
      </c>
      <c r="R2327" t="b">
        <v>1</v>
      </c>
      <c r="S2327" t="b">
        <v>1</v>
      </c>
      <c r="T2327" t="b">
        <v>1</v>
      </c>
      <c r="U2327" t="b">
        <v>0</v>
      </c>
      <c r="V2327" t="b">
        <v>1</v>
      </c>
      <c r="W2327" t="s">
        <v>111</v>
      </c>
      <c r="X2327" t="s">
        <v>65</v>
      </c>
      <c r="Y2327" t="s">
        <v>66</v>
      </c>
      <c r="Z2327" s="3">
        <v>0.9</v>
      </c>
      <c r="AA2327" t="s">
        <v>112</v>
      </c>
      <c r="AB2327" t="s">
        <v>14230</v>
      </c>
      <c r="AC2327" s="6" t="s">
        <v>14231</v>
      </c>
      <c r="AD2327" s="3">
        <f t="shared" si="288"/>
        <v>6.6</v>
      </c>
      <c r="AE2327" s="4">
        <f t="shared" si="289"/>
        <v>39</v>
      </c>
      <c r="AF2327" s="4">
        <f t="shared" si="290"/>
        <v>2</v>
      </c>
      <c r="AG2327" s="4">
        <f t="shared" si="291"/>
        <v>117</v>
      </c>
      <c r="AH2327" t="str">
        <f t="shared" si="292"/>
        <v>curse-room</v>
      </c>
      <c r="AI2327" t="b">
        <f t="shared" si="293"/>
        <v>1</v>
      </c>
      <c r="AJ2327" t="str">
        <f t="shared" si="294"/>
        <v>review: multi-status synergy</v>
      </c>
      <c r="AK2327" t="s">
        <v>14232</v>
      </c>
      <c r="AM2327" s="2">
        <v>46137</v>
      </c>
      <c r="AN2327" t="b">
        <f t="shared" si="295"/>
        <v>1</v>
      </c>
    </row>
    <row r="2328" spans="1:40" ht="43.2" x14ac:dyDescent="0.3">
      <c r="A2328" t="s">
        <v>14233</v>
      </c>
      <c r="B2328" t="s">
        <v>14234</v>
      </c>
      <c r="C2328" s="6" t="s">
        <v>14235</v>
      </c>
      <c r="D2328" t="s">
        <v>43</v>
      </c>
      <c r="E2328" s="4">
        <v>27</v>
      </c>
      <c r="F2328" t="b">
        <v>1</v>
      </c>
      <c r="G2328" s="4">
        <v>1584</v>
      </c>
      <c r="H2328" s="3">
        <v>0</v>
      </c>
      <c r="I2328" s="3">
        <v>0</v>
      </c>
      <c r="J2328" s="3">
        <v>0.02</v>
      </c>
      <c r="K2328" s="3">
        <v>0</v>
      </c>
      <c r="L2328" s="3">
        <v>0.23</v>
      </c>
      <c r="M2328" s="3">
        <v>0.25</v>
      </c>
      <c r="N2328" s="3">
        <v>0.27</v>
      </c>
      <c r="O2328" s="3">
        <v>0</v>
      </c>
      <c r="P2328" s="4">
        <v>8</v>
      </c>
      <c r="Q2328" s="4">
        <v>9</v>
      </c>
      <c r="R2328" t="b">
        <v>0</v>
      </c>
      <c r="S2328" t="b">
        <v>0</v>
      </c>
      <c r="T2328" t="b">
        <v>0</v>
      </c>
      <c r="U2328" t="b">
        <v>1</v>
      </c>
      <c r="V2328" t="b">
        <v>0</v>
      </c>
      <c r="W2328" t="s">
        <v>64</v>
      </c>
      <c r="X2328" t="s">
        <v>45</v>
      </c>
      <c r="Y2328" t="s">
        <v>102</v>
      </c>
      <c r="Z2328" s="3">
        <v>2.5510000000000002</v>
      </c>
      <c r="AA2328" t="s">
        <v>120</v>
      </c>
      <c r="AB2328" t="s">
        <v>14236</v>
      </c>
      <c r="AC2328" s="6" t="s">
        <v>14237</v>
      </c>
      <c r="AD2328" s="3">
        <f t="shared" si="288"/>
        <v>3.56</v>
      </c>
      <c r="AE2328" s="4">
        <f t="shared" si="289"/>
        <v>31</v>
      </c>
      <c r="AF2328" s="4">
        <f t="shared" si="290"/>
        <v>2</v>
      </c>
      <c r="AG2328" s="4">
        <f t="shared" si="291"/>
        <v>113</v>
      </c>
      <c r="AH2328" t="str">
        <f t="shared" si="292"/>
        <v>standard</v>
      </c>
      <c r="AI2328" t="b">
        <f t="shared" si="293"/>
        <v>0</v>
      </c>
      <c r="AJ2328" t="str">
        <f t="shared" si="294"/>
        <v>ok</v>
      </c>
      <c r="AK2328" t="s">
        <v>14238</v>
      </c>
      <c r="AL2328" t="s">
        <v>189</v>
      </c>
      <c r="AM2328" s="2">
        <v>46059</v>
      </c>
      <c r="AN2328" t="b">
        <f t="shared" si="295"/>
        <v>1</v>
      </c>
    </row>
    <row r="2329" spans="1:40" ht="43.2" x14ac:dyDescent="0.3">
      <c r="A2329" t="s">
        <v>14239</v>
      </c>
      <c r="B2329" t="s">
        <v>14240</v>
      </c>
      <c r="C2329" s="6" t="s">
        <v>14241</v>
      </c>
      <c r="D2329" t="s">
        <v>119</v>
      </c>
      <c r="E2329" s="4">
        <v>59</v>
      </c>
      <c r="F2329" t="b">
        <v>1</v>
      </c>
      <c r="G2329" s="4">
        <v>549</v>
      </c>
      <c r="H2329" s="3">
        <v>0.97</v>
      </c>
      <c r="I2329" s="3">
        <v>0</v>
      </c>
      <c r="J2329" s="3">
        <v>0</v>
      </c>
      <c r="K2329" s="3">
        <v>0.24</v>
      </c>
      <c r="L2329" s="3">
        <v>-0.19</v>
      </c>
      <c r="M2329" s="3">
        <v>0</v>
      </c>
      <c r="N2329" s="3">
        <v>0</v>
      </c>
      <c r="O2329" s="3">
        <v>0</v>
      </c>
      <c r="P2329" s="4">
        <v>3</v>
      </c>
      <c r="Q2329" s="4">
        <v>5</v>
      </c>
      <c r="R2329" t="b">
        <v>0</v>
      </c>
      <c r="S2329" t="b">
        <v>0</v>
      </c>
      <c r="T2329" t="b">
        <v>1</v>
      </c>
      <c r="U2329" t="b">
        <v>0</v>
      </c>
      <c r="V2329" t="b">
        <v>1</v>
      </c>
      <c r="W2329" t="s">
        <v>111</v>
      </c>
      <c r="X2329" t="s">
        <v>55</v>
      </c>
      <c r="Y2329" t="s">
        <v>66</v>
      </c>
      <c r="Z2329" s="3">
        <v>2.742</v>
      </c>
      <c r="AA2329" t="s">
        <v>223</v>
      </c>
      <c r="AB2329" t="s">
        <v>14242</v>
      </c>
      <c r="AC2329" s="6" t="s">
        <v>14243</v>
      </c>
      <c r="AD2329" s="3">
        <f t="shared" si="288"/>
        <v>12.62</v>
      </c>
      <c r="AE2329" s="4">
        <f t="shared" si="289"/>
        <v>93</v>
      </c>
      <c r="AF2329" s="4">
        <f t="shared" si="290"/>
        <v>3</v>
      </c>
      <c r="AG2329" s="4">
        <f t="shared" si="291"/>
        <v>113</v>
      </c>
      <c r="AH2329" t="str">
        <f t="shared" si="292"/>
        <v>rare-chest</v>
      </c>
      <c r="AI2329" t="b">
        <f t="shared" si="293"/>
        <v>1</v>
      </c>
      <c r="AJ2329" t="str">
        <f t="shared" si="294"/>
        <v>ok</v>
      </c>
      <c r="AK2329" t="s">
        <v>14244</v>
      </c>
      <c r="AM2329" s="2">
        <v>46034</v>
      </c>
      <c r="AN2329" t="b">
        <f t="shared" si="295"/>
        <v>1</v>
      </c>
    </row>
    <row r="2330" spans="1:40" ht="43.2" x14ac:dyDescent="0.3">
      <c r="A2330" t="s">
        <v>14245</v>
      </c>
      <c r="B2330" t="s">
        <v>14246</v>
      </c>
      <c r="C2330" s="6" t="s">
        <v>14247</v>
      </c>
      <c r="D2330" t="s">
        <v>119</v>
      </c>
      <c r="E2330" s="4">
        <v>45</v>
      </c>
      <c r="F2330" t="b">
        <v>1</v>
      </c>
      <c r="G2330" s="4">
        <v>539</v>
      </c>
      <c r="H2330" s="3">
        <v>0</v>
      </c>
      <c r="I2330" s="3">
        <v>-1</v>
      </c>
      <c r="J2330" s="3">
        <v>0</v>
      </c>
      <c r="K2330" s="3">
        <v>0</v>
      </c>
      <c r="L2330" s="3">
        <v>0</v>
      </c>
      <c r="M2330" s="3">
        <v>0.3</v>
      </c>
      <c r="N2330" s="3">
        <v>1.86</v>
      </c>
      <c r="O2330" s="3">
        <v>0</v>
      </c>
      <c r="P2330" s="4">
        <v>6</v>
      </c>
      <c r="Q2330" s="4">
        <v>7</v>
      </c>
      <c r="R2330" t="b">
        <v>0</v>
      </c>
      <c r="S2330" t="b">
        <v>0</v>
      </c>
      <c r="T2330" t="b">
        <v>0</v>
      </c>
      <c r="U2330" t="b">
        <v>0</v>
      </c>
      <c r="V2330" t="b">
        <v>1</v>
      </c>
      <c r="W2330" t="s">
        <v>84</v>
      </c>
      <c r="X2330" t="s">
        <v>101</v>
      </c>
      <c r="Y2330" t="s">
        <v>46</v>
      </c>
      <c r="Z2330" s="3">
        <v>0.84399999999999997</v>
      </c>
      <c r="AA2330" t="s">
        <v>505</v>
      </c>
      <c r="AB2330" t="s">
        <v>14248</v>
      </c>
      <c r="AC2330" s="6" t="s">
        <v>14249</v>
      </c>
      <c r="AD2330" s="3">
        <f t="shared" si="288"/>
        <v>9.82</v>
      </c>
      <c r="AE2330" s="4">
        <f t="shared" si="289"/>
        <v>63</v>
      </c>
      <c r="AF2330" s="4">
        <f t="shared" si="290"/>
        <v>2</v>
      </c>
      <c r="AG2330" s="4">
        <f t="shared" si="291"/>
        <v>118</v>
      </c>
      <c r="AH2330" t="str">
        <f t="shared" si="292"/>
        <v>standard</v>
      </c>
      <c r="AI2330" t="b">
        <f t="shared" si="293"/>
        <v>1</v>
      </c>
      <c r="AJ2330" t="str">
        <f t="shared" si="294"/>
        <v>ok</v>
      </c>
      <c r="AK2330" t="s">
        <v>14250</v>
      </c>
      <c r="AL2330" t="s">
        <v>4067</v>
      </c>
      <c r="AM2330" s="2">
        <v>46197</v>
      </c>
      <c r="AN2330" t="b">
        <f t="shared" si="295"/>
        <v>1</v>
      </c>
    </row>
    <row r="2331" spans="1:40" ht="43.2" x14ac:dyDescent="0.3">
      <c r="A2331" t="s">
        <v>14251</v>
      </c>
      <c r="B2331" t="s">
        <v>14252</v>
      </c>
      <c r="C2331" s="6" t="s">
        <v>14253</v>
      </c>
      <c r="D2331" t="s">
        <v>43</v>
      </c>
      <c r="E2331" s="4">
        <v>45</v>
      </c>
      <c r="F2331" t="b">
        <v>1</v>
      </c>
      <c r="G2331" s="4">
        <v>1022</v>
      </c>
      <c r="H2331" s="3">
        <v>0.21</v>
      </c>
      <c r="I2331" s="3">
        <v>0</v>
      </c>
      <c r="J2331" s="3">
        <v>-0.03</v>
      </c>
      <c r="K2331" s="3">
        <v>0.64</v>
      </c>
      <c r="L2331" s="3">
        <v>0</v>
      </c>
      <c r="M2331" s="3">
        <v>0</v>
      </c>
      <c r="N2331" s="3">
        <v>0</v>
      </c>
      <c r="O2331" s="3">
        <v>-0.37</v>
      </c>
      <c r="P2331" s="4">
        <v>2</v>
      </c>
      <c r="Q2331" s="4">
        <v>10</v>
      </c>
      <c r="R2331" t="b">
        <v>0</v>
      </c>
      <c r="S2331" t="b">
        <v>1</v>
      </c>
      <c r="T2331" t="b">
        <v>1</v>
      </c>
      <c r="U2331" t="b">
        <v>0</v>
      </c>
      <c r="V2331" t="b">
        <v>1</v>
      </c>
      <c r="W2331" t="s">
        <v>127</v>
      </c>
      <c r="X2331" t="s">
        <v>101</v>
      </c>
      <c r="Y2331" t="s">
        <v>66</v>
      </c>
      <c r="Z2331" s="3">
        <v>2.2480000000000002</v>
      </c>
      <c r="AA2331" t="s">
        <v>290</v>
      </c>
      <c r="AB2331" t="s">
        <v>14254</v>
      </c>
      <c r="AC2331" s="6" t="s">
        <v>14255</v>
      </c>
      <c r="AD2331" s="3">
        <f t="shared" si="288"/>
        <v>5.79</v>
      </c>
      <c r="AE2331" s="4">
        <f t="shared" si="289"/>
        <v>59</v>
      </c>
      <c r="AF2331" s="4">
        <f t="shared" si="290"/>
        <v>9</v>
      </c>
      <c r="AG2331" s="4">
        <f t="shared" si="291"/>
        <v>128</v>
      </c>
      <c r="AH2331" t="str">
        <f t="shared" si="292"/>
        <v>standard</v>
      </c>
      <c r="AI2331" t="b">
        <f t="shared" si="293"/>
        <v>1</v>
      </c>
      <c r="AJ2331" t="str">
        <f t="shared" si="294"/>
        <v>ok</v>
      </c>
      <c r="AK2331" t="s">
        <v>14256</v>
      </c>
      <c r="AL2331" t="s">
        <v>14257</v>
      </c>
      <c r="AM2331" s="2">
        <v>46087</v>
      </c>
      <c r="AN2331" t="b">
        <f t="shared" si="295"/>
        <v>1</v>
      </c>
    </row>
    <row r="2332" spans="1:40" ht="43.2" x14ac:dyDescent="0.3">
      <c r="A2332" t="s">
        <v>14258</v>
      </c>
      <c r="B2332" t="s">
        <v>14259</v>
      </c>
      <c r="C2332" s="6" t="s">
        <v>14260</v>
      </c>
      <c r="D2332" t="s">
        <v>63</v>
      </c>
      <c r="E2332" s="4">
        <v>14</v>
      </c>
      <c r="F2332" t="b">
        <v>1</v>
      </c>
      <c r="G2332" s="4">
        <v>1371</v>
      </c>
      <c r="H2332" s="3">
        <v>1.17</v>
      </c>
      <c r="I2332" s="3">
        <v>0</v>
      </c>
      <c r="J2332" s="3">
        <v>0</v>
      </c>
      <c r="K2332" s="3">
        <v>0</v>
      </c>
      <c r="L2332" s="3">
        <v>0.16</v>
      </c>
      <c r="M2332" s="3">
        <v>0</v>
      </c>
      <c r="N2332" s="3">
        <v>0</v>
      </c>
      <c r="O2332" s="3">
        <v>0.01</v>
      </c>
      <c r="P2332" s="4">
        <v>6</v>
      </c>
      <c r="Q2332" s="4">
        <v>6</v>
      </c>
      <c r="R2332" t="b">
        <v>0</v>
      </c>
      <c r="S2332" t="b">
        <v>1</v>
      </c>
      <c r="T2332" t="b">
        <v>0</v>
      </c>
      <c r="U2332" t="b">
        <v>0</v>
      </c>
      <c r="V2332" t="b">
        <v>1</v>
      </c>
      <c r="W2332" t="s">
        <v>44</v>
      </c>
      <c r="X2332" t="s">
        <v>149</v>
      </c>
      <c r="Y2332" t="s">
        <v>139</v>
      </c>
      <c r="Z2332" s="3">
        <v>0.25600000000000001</v>
      </c>
      <c r="AA2332" t="s">
        <v>2285</v>
      </c>
      <c r="AB2332" t="s">
        <v>14261</v>
      </c>
      <c r="AC2332" s="6" t="s">
        <v>14262</v>
      </c>
      <c r="AD2332" s="3">
        <f t="shared" si="288"/>
        <v>10.7</v>
      </c>
      <c r="AE2332" s="4">
        <f t="shared" si="289"/>
        <v>20</v>
      </c>
      <c r="AF2332" s="4">
        <f t="shared" si="290"/>
        <v>1</v>
      </c>
      <c r="AG2332" s="4">
        <f t="shared" si="291"/>
        <v>110</v>
      </c>
      <c r="AH2332" t="str">
        <f t="shared" si="292"/>
        <v>standard</v>
      </c>
      <c r="AI2332" t="b">
        <f t="shared" si="293"/>
        <v>0</v>
      </c>
      <c r="AJ2332" t="str">
        <f t="shared" si="294"/>
        <v>review: balance outlier</v>
      </c>
      <c r="AK2332" t="s">
        <v>14263</v>
      </c>
      <c r="AM2332" s="2">
        <v>46177</v>
      </c>
      <c r="AN2332" t="b">
        <f t="shared" si="295"/>
        <v>1</v>
      </c>
    </row>
    <row r="2333" spans="1:40" ht="43.2" x14ac:dyDescent="0.3">
      <c r="A2333" t="s">
        <v>14264</v>
      </c>
      <c r="B2333" t="s">
        <v>14265</v>
      </c>
      <c r="C2333" s="6" t="s">
        <v>14266</v>
      </c>
      <c r="D2333" t="s">
        <v>63</v>
      </c>
      <c r="E2333" s="4">
        <v>19</v>
      </c>
      <c r="F2333" t="b">
        <v>1</v>
      </c>
      <c r="G2333" s="4">
        <v>1801</v>
      </c>
      <c r="H2333" s="3">
        <v>0</v>
      </c>
      <c r="I2333" s="3">
        <v>0</v>
      </c>
      <c r="J2333" s="3">
        <v>0</v>
      </c>
      <c r="K2333" s="3">
        <v>0</v>
      </c>
      <c r="L2333" s="3">
        <v>0.42</v>
      </c>
      <c r="M2333" s="3">
        <v>-7.0000000000000007E-2</v>
      </c>
      <c r="N2333" s="3">
        <v>0</v>
      </c>
      <c r="O2333" s="3">
        <v>0</v>
      </c>
      <c r="P2333" s="4">
        <v>7</v>
      </c>
      <c r="Q2333" s="4">
        <v>9</v>
      </c>
      <c r="R2333" t="b">
        <v>0</v>
      </c>
      <c r="S2333" t="b">
        <v>0</v>
      </c>
      <c r="T2333" t="b">
        <v>0</v>
      </c>
      <c r="U2333" t="b">
        <v>0</v>
      </c>
      <c r="V2333" t="b">
        <v>0</v>
      </c>
      <c r="W2333" t="s">
        <v>64</v>
      </c>
      <c r="X2333" t="s">
        <v>200</v>
      </c>
      <c r="Y2333" t="s">
        <v>46</v>
      </c>
      <c r="Z2333" s="3">
        <v>3.4390000000000001</v>
      </c>
      <c r="AA2333" t="s">
        <v>120</v>
      </c>
      <c r="AB2333" t="s">
        <v>14267</v>
      </c>
      <c r="AC2333" s="6" t="s">
        <v>14268</v>
      </c>
      <c r="AD2333" s="3">
        <f t="shared" si="288"/>
        <v>1.98</v>
      </c>
      <c r="AE2333" s="4">
        <f t="shared" si="289"/>
        <v>21</v>
      </c>
      <c r="AF2333" s="4">
        <f t="shared" si="290"/>
        <v>3</v>
      </c>
      <c r="AG2333" s="4">
        <f t="shared" si="291"/>
        <v>114</v>
      </c>
      <c r="AH2333" t="str">
        <f t="shared" si="292"/>
        <v>standard</v>
      </c>
      <c r="AI2333" t="b">
        <f t="shared" si="293"/>
        <v>1</v>
      </c>
      <c r="AJ2333" t="str">
        <f t="shared" si="294"/>
        <v>ok</v>
      </c>
      <c r="AK2333" t="s">
        <v>14269</v>
      </c>
      <c r="AM2333" s="2">
        <v>46159</v>
      </c>
      <c r="AN2333" t="b">
        <f t="shared" si="295"/>
        <v>1</v>
      </c>
    </row>
    <row r="2334" spans="1:40" ht="43.2" x14ac:dyDescent="0.3">
      <c r="A2334" t="s">
        <v>14270</v>
      </c>
      <c r="B2334" t="s">
        <v>14271</v>
      </c>
      <c r="C2334" s="6" t="s">
        <v>14272</v>
      </c>
      <c r="D2334" t="s">
        <v>63</v>
      </c>
      <c r="E2334" s="4">
        <v>24</v>
      </c>
      <c r="F2334" t="b">
        <v>1</v>
      </c>
      <c r="G2334" s="4">
        <v>1930</v>
      </c>
      <c r="H2334" s="3">
        <v>0</v>
      </c>
      <c r="I2334" s="3">
        <v>0</v>
      </c>
      <c r="J2334" s="3">
        <v>0</v>
      </c>
      <c r="K2334" s="3">
        <v>-0.17</v>
      </c>
      <c r="L2334" s="3">
        <v>0</v>
      </c>
      <c r="M2334" s="3">
        <v>0</v>
      </c>
      <c r="N2334" s="3">
        <v>0</v>
      </c>
      <c r="O2334" s="3">
        <v>0.47</v>
      </c>
      <c r="P2334" s="4">
        <v>4</v>
      </c>
      <c r="Q2334" s="4">
        <v>7</v>
      </c>
      <c r="R2334" t="b">
        <v>1</v>
      </c>
      <c r="S2334" t="b">
        <v>0</v>
      </c>
      <c r="T2334" t="b">
        <v>0</v>
      </c>
      <c r="U2334" t="b">
        <v>1</v>
      </c>
      <c r="V2334" t="b">
        <v>1</v>
      </c>
      <c r="W2334" t="s">
        <v>138</v>
      </c>
      <c r="X2334" t="s">
        <v>128</v>
      </c>
      <c r="Y2334" t="s">
        <v>222</v>
      </c>
      <c r="Z2334" s="3">
        <v>2.94</v>
      </c>
      <c r="AA2334" t="s">
        <v>140</v>
      </c>
      <c r="AB2334" t="s">
        <v>14273</v>
      </c>
      <c r="AC2334" s="6" t="s">
        <v>14274</v>
      </c>
      <c r="AD2334" s="3">
        <f t="shared" si="288"/>
        <v>2.2799999999999998</v>
      </c>
      <c r="AE2334" s="4">
        <f t="shared" si="289"/>
        <v>28</v>
      </c>
      <c r="AF2334" s="4">
        <f t="shared" si="290"/>
        <v>4</v>
      </c>
      <c r="AG2334" s="4">
        <f t="shared" si="291"/>
        <v>118</v>
      </c>
      <c r="AH2334" t="str">
        <f t="shared" si="292"/>
        <v>standard</v>
      </c>
      <c r="AI2334" t="b">
        <f t="shared" si="293"/>
        <v>1</v>
      </c>
      <c r="AJ2334" t="str">
        <f t="shared" si="294"/>
        <v>ok</v>
      </c>
      <c r="AK2334" t="s">
        <v>14275</v>
      </c>
      <c r="AL2334" t="s">
        <v>7593</v>
      </c>
      <c r="AM2334" s="2">
        <v>46173</v>
      </c>
      <c r="AN2334" t="b">
        <f t="shared" si="295"/>
        <v>1</v>
      </c>
    </row>
    <row r="2335" spans="1:40" ht="43.2" x14ac:dyDescent="0.3">
      <c r="A2335" t="s">
        <v>14276</v>
      </c>
      <c r="B2335" t="s">
        <v>14277</v>
      </c>
      <c r="C2335" s="6" t="s">
        <v>14278</v>
      </c>
      <c r="D2335" t="s">
        <v>63</v>
      </c>
      <c r="E2335" s="4">
        <v>14</v>
      </c>
      <c r="F2335" t="b">
        <v>1</v>
      </c>
      <c r="G2335" s="4">
        <v>1363</v>
      </c>
      <c r="H2335" s="3">
        <v>0</v>
      </c>
      <c r="I2335" s="3">
        <v>2</v>
      </c>
      <c r="J2335" s="3">
        <v>0</v>
      </c>
      <c r="K2335" s="3">
        <v>0</v>
      </c>
      <c r="L2335" s="3">
        <v>0</v>
      </c>
      <c r="M2335" s="3">
        <v>0.41</v>
      </c>
      <c r="N2335" s="3">
        <v>0</v>
      </c>
      <c r="O2335" s="3">
        <v>0</v>
      </c>
      <c r="P2335" s="4">
        <v>9</v>
      </c>
      <c r="Q2335" s="4">
        <v>10</v>
      </c>
      <c r="R2335" t="b">
        <v>0</v>
      </c>
      <c r="S2335" t="b">
        <v>0</v>
      </c>
      <c r="T2335" t="b">
        <v>1</v>
      </c>
      <c r="U2335" t="b">
        <v>0</v>
      </c>
      <c r="V2335" t="b">
        <v>0</v>
      </c>
      <c r="W2335" t="s">
        <v>127</v>
      </c>
      <c r="X2335" t="s">
        <v>200</v>
      </c>
      <c r="Y2335" t="s">
        <v>331</v>
      </c>
      <c r="Z2335" s="3">
        <v>0.873</v>
      </c>
      <c r="AA2335" t="s">
        <v>171</v>
      </c>
      <c r="AB2335" t="s">
        <v>14279</v>
      </c>
      <c r="AC2335" s="6" t="s">
        <v>14280</v>
      </c>
      <c r="AD2335" s="3">
        <f t="shared" si="288"/>
        <v>4.82</v>
      </c>
      <c r="AE2335" s="4">
        <f t="shared" si="289"/>
        <v>21</v>
      </c>
      <c r="AF2335" s="4">
        <f t="shared" si="290"/>
        <v>2</v>
      </c>
      <c r="AG2335" s="4">
        <f t="shared" si="291"/>
        <v>117</v>
      </c>
      <c r="AH2335" t="str">
        <f t="shared" si="292"/>
        <v>standard</v>
      </c>
      <c r="AI2335" t="b">
        <f t="shared" si="293"/>
        <v>0</v>
      </c>
      <c r="AJ2335" t="str">
        <f t="shared" si="294"/>
        <v>ok</v>
      </c>
      <c r="AK2335" t="s">
        <v>14281</v>
      </c>
      <c r="AM2335" s="2">
        <v>46125</v>
      </c>
      <c r="AN2335" t="b">
        <f t="shared" si="295"/>
        <v>1</v>
      </c>
    </row>
    <row r="2336" spans="1:40" ht="43.2" x14ac:dyDescent="0.3">
      <c r="A2336" t="s">
        <v>14282</v>
      </c>
      <c r="B2336" t="s">
        <v>14283</v>
      </c>
      <c r="C2336" s="6" t="s">
        <v>14284</v>
      </c>
      <c r="D2336" t="s">
        <v>63</v>
      </c>
      <c r="E2336" s="4">
        <v>16</v>
      </c>
      <c r="F2336" t="b">
        <v>1</v>
      </c>
      <c r="G2336" s="4">
        <v>1382</v>
      </c>
      <c r="H2336" s="3">
        <v>0.35</v>
      </c>
      <c r="I2336" s="3">
        <v>0</v>
      </c>
      <c r="J2336" s="3">
        <v>0</v>
      </c>
      <c r="K2336" s="3">
        <v>0.39</v>
      </c>
      <c r="L2336" s="3">
        <v>0.44</v>
      </c>
      <c r="M2336" s="3">
        <v>0</v>
      </c>
      <c r="N2336" s="3">
        <v>0</v>
      </c>
      <c r="O2336" s="3">
        <v>0.02</v>
      </c>
      <c r="P2336" s="4">
        <v>9</v>
      </c>
      <c r="Q2336" s="4">
        <v>10</v>
      </c>
      <c r="R2336" t="b">
        <v>1</v>
      </c>
      <c r="S2336" t="b">
        <v>0</v>
      </c>
      <c r="T2336" t="b">
        <v>0</v>
      </c>
      <c r="U2336" t="b">
        <v>0</v>
      </c>
      <c r="V2336" t="b">
        <v>1</v>
      </c>
      <c r="W2336" t="s">
        <v>84</v>
      </c>
      <c r="X2336" t="s">
        <v>128</v>
      </c>
      <c r="Y2336" t="s">
        <v>66</v>
      </c>
      <c r="Z2336" s="3">
        <v>2.9060000000000001</v>
      </c>
      <c r="AA2336" t="s">
        <v>85</v>
      </c>
      <c r="AB2336" t="s">
        <v>14285</v>
      </c>
      <c r="AC2336" s="6" t="s">
        <v>14286</v>
      </c>
      <c r="AD2336" s="3">
        <f t="shared" si="288"/>
        <v>5.5</v>
      </c>
      <c r="AE2336" s="4">
        <f t="shared" si="289"/>
        <v>22</v>
      </c>
      <c r="AF2336" s="4">
        <f t="shared" si="290"/>
        <v>2</v>
      </c>
      <c r="AG2336" s="4">
        <f t="shared" si="291"/>
        <v>115</v>
      </c>
      <c r="AH2336" t="str">
        <f t="shared" si="292"/>
        <v>standard</v>
      </c>
      <c r="AI2336" t="b">
        <f t="shared" si="293"/>
        <v>0</v>
      </c>
      <c r="AJ2336" t="str">
        <f t="shared" si="294"/>
        <v>ok</v>
      </c>
      <c r="AK2336" t="s">
        <v>14287</v>
      </c>
      <c r="AM2336" s="2">
        <v>46032</v>
      </c>
      <c r="AN2336" t="b">
        <f t="shared" si="295"/>
        <v>1</v>
      </c>
    </row>
    <row r="2337" spans="1:40" ht="43.2" x14ac:dyDescent="0.3">
      <c r="A2337" t="s">
        <v>14288</v>
      </c>
      <c r="B2337" t="s">
        <v>14289</v>
      </c>
      <c r="C2337" s="6" t="s">
        <v>14290</v>
      </c>
      <c r="D2337" t="s">
        <v>43</v>
      </c>
      <c r="E2337" s="4">
        <v>23</v>
      </c>
      <c r="F2337" t="b">
        <v>1</v>
      </c>
      <c r="G2337" s="4">
        <v>196</v>
      </c>
      <c r="H2337" s="3">
        <v>0</v>
      </c>
      <c r="I2337" s="3">
        <v>1</v>
      </c>
      <c r="J2337" s="3">
        <v>0</v>
      </c>
      <c r="K2337" s="3">
        <v>0</v>
      </c>
      <c r="L2337" s="3">
        <v>0</v>
      </c>
      <c r="M2337" s="3">
        <v>0</v>
      </c>
      <c r="N2337" s="3">
        <v>2.52</v>
      </c>
      <c r="O2337" s="3">
        <v>0</v>
      </c>
      <c r="P2337" s="4">
        <v>7</v>
      </c>
      <c r="Q2337" s="4">
        <v>9</v>
      </c>
      <c r="R2337" t="b">
        <v>0</v>
      </c>
      <c r="S2337" t="b">
        <v>1</v>
      </c>
      <c r="T2337" t="b">
        <v>0</v>
      </c>
      <c r="U2337" t="b">
        <v>1</v>
      </c>
      <c r="V2337" t="b">
        <v>1</v>
      </c>
      <c r="W2337" t="s">
        <v>64</v>
      </c>
      <c r="X2337" t="s">
        <v>55</v>
      </c>
      <c r="Y2337" t="s">
        <v>66</v>
      </c>
      <c r="Z2337" s="3">
        <v>2.6589999999999998</v>
      </c>
      <c r="AA2337" t="s">
        <v>67</v>
      </c>
      <c r="AB2337" t="s">
        <v>14291</v>
      </c>
      <c r="AC2337" s="6" t="s">
        <v>14292</v>
      </c>
      <c r="AD2337" s="3">
        <f t="shared" si="288"/>
        <v>8.5399999999999991</v>
      </c>
      <c r="AE2337" s="4">
        <f t="shared" si="289"/>
        <v>31</v>
      </c>
      <c r="AF2337" s="4">
        <f t="shared" si="290"/>
        <v>3</v>
      </c>
      <c r="AG2337" s="4">
        <f t="shared" si="291"/>
        <v>119</v>
      </c>
      <c r="AH2337" t="str">
        <f t="shared" si="292"/>
        <v>standard</v>
      </c>
      <c r="AI2337" t="b">
        <f t="shared" si="293"/>
        <v>0</v>
      </c>
      <c r="AJ2337" t="str">
        <f t="shared" si="294"/>
        <v>ok</v>
      </c>
      <c r="AK2337" t="s">
        <v>14293</v>
      </c>
      <c r="AL2337" t="s">
        <v>3626</v>
      </c>
      <c r="AM2337" s="2">
        <v>46081</v>
      </c>
      <c r="AN2337" t="b">
        <f t="shared" si="295"/>
        <v>1</v>
      </c>
    </row>
    <row r="2338" spans="1:40" ht="43.2" x14ac:dyDescent="0.3">
      <c r="A2338" t="s">
        <v>14294</v>
      </c>
      <c r="B2338" t="s">
        <v>14295</v>
      </c>
      <c r="C2338" s="6" t="s">
        <v>14296</v>
      </c>
      <c r="D2338" t="s">
        <v>43</v>
      </c>
      <c r="E2338" s="4">
        <v>28</v>
      </c>
      <c r="F2338" t="b">
        <v>1</v>
      </c>
      <c r="G2338" s="4">
        <v>905</v>
      </c>
      <c r="H2338" s="3">
        <v>0</v>
      </c>
      <c r="I2338" s="3">
        <v>0</v>
      </c>
      <c r="J2338" s="3">
        <v>0</v>
      </c>
      <c r="K2338" s="3">
        <v>0</v>
      </c>
      <c r="L2338" s="3">
        <v>0</v>
      </c>
      <c r="M2338" s="3">
        <v>0</v>
      </c>
      <c r="N2338" s="3">
        <v>3.81</v>
      </c>
      <c r="O2338" s="3">
        <v>-0.4</v>
      </c>
      <c r="P2338" s="4">
        <v>8</v>
      </c>
      <c r="Q2338" s="4">
        <v>9</v>
      </c>
      <c r="R2338" t="b">
        <v>0</v>
      </c>
      <c r="S2338" t="b">
        <v>0</v>
      </c>
      <c r="T2338" t="b">
        <v>1</v>
      </c>
      <c r="U2338" t="b">
        <v>1</v>
      </c>
      <c r="V2338" t="b">
        <v>1</v>
      </c>
      <c r="W2338" t="s">
        <v>138</v>
      </c>
      <c r="X2338" t="s">
        <v>101</v>
      </c>
      <c r="Y2338" t="s">
        <v>331</v>
      </c>
      <c r="Z2338" s="3">
        <v>1.976</v>
      </c>
      <c r="AA2338" t="s">
        <v>251</v>
      </c>
      <c r="AB2338" t="s">
        <v>14297</v>
      </c>
      <c r="AC2338" s="6" t="s">
        <v>14298</v>
      </c>
      <c r="AD2338" s="3">
        <f t="shared" si="288"/>
        <v>10.42</v>
      </c>
      <c r="AE2338" s="4">
        <f t="shared" si="289"/>
        <v>44</v>
      </c>
      <c r="AF2338" s="4">
        <f t="shared" si="290"/>
        <v>2</v>
      </c>
      <c r="AG2338" s="4">
        <f t="shared" si="291"/>
        <v>111</v>
      </c>
      <c r="AH2338" t="str">
        <f t="shared" si="292"/>
        <v>standard</v>
      </c>
      <c r="AI2338" t="b">
        <f t="shared" si="293"/>
        <v>1</v>
      </c>
      <c r="AJ2338" t="str">
        <f t="shared" si="294"/>
        <v>ok</v>
      </c>
      <c r="AK2338" t="s">
        <v>14299</v>
      </c>
      <c r="AL2338" t="s">
        <v>5002</v>
      </c>
      <c r="AM2338" s="2">
        <v>46194</v>
      </c>
      <c r="AN2338" t="b">
        <f t="shared" si="295"/>
        <v>1</v>
      </c>
    </row>
    <row r="2339" spans="1:40" ht="43.2" x14ac:dyDescent="0.3">
      <c r="A2339" t="s">
        <v>14300</v>
      </c>
      <c r="B2339" t="s">
        <v>14301</v>
      </c>
      <c r="C2339" s="6" t="s">
        <v>14302</v>
      </c>
      <c r="D2339" t="s">
        <v>119</v>
      </c>
      <c r="E2339" s="4">
        <v>38</v>
      </c>
      <c r="F2339" t="b">
        <v>1</v>
      </c>
      <c r="G2339" s="4">
        <v>273</v>
      </c>
      <c r="H2339" s="3">
        <v>0</v>
      </c>
      <c r="I2339" s="3">
        <v>0</v>
      </c>
      <c r="J2339" s="3">
        <v>0</v>
      </c>
      <c r="K2339" s="3">
        <v>0</v>
      </c>
      <c r="L2339" s="3">
        <v>0.41</v>
      </c>
      <c r="M2339" s="3">
        <v>0</v>
      </c>
      <c r="N2339" s="3">
        <v>0</v>
      </c>
      <c r="O2339" s="3">
        <v>-0.35</v>
      </c>
      <c r="P2339" s="4">
        <v>8</v>
      </c>
      <c r="Q2339" s="4">
        <v>8</v>
      </c>
      <c r="R2339" t="b">
        <v>1</v>
      </c>
      <c r="S2339" t="b">
        <v>0</v>
      </c>
      <c r="T2339" t="b">
        <v>0</v>
      </c>
      <c r="U2339" t="b">
        <v>1</v>
      </c>
      <c r="V2339" t="b">
        <v>0</v>
      </c>
      <c r="W2339" t="s">
        <v>92</v>
      </c>
      <c r="X2339" t="s">
        <v>200</v>
      </c>
      <c r="Y2339" t="s">
        <v>66</v>
      </c>
      <c r="Z2339" s="3">
        <v>0.09</v>
      </c>
      <c r="AA2339" t="s">
        <v>93</v>
      </c>
      <c r="AB2339" t="s">
        <v>14303</v>
      </c>
      <c r="AC2339" s="6" t="s">
        <v>14304</v>
      </c>
      <c r="AD2339" s="3">
        <f t="shared" si="288"/>
        <v>5.52</v>
      </c>
      <c r="AE2339" s="4">
        <f t="shared" si="289"/>
        <v>48</v>
      </c>
      <c r="AF2339" s="4">
        <f t="shared" si="290"/>
        <v>1</v>
      </c>
      <c r="AG2339" s="4">
        <f t="shared" si="291"/>
        <v>107</v>
      </c>
      <c r="AH2339" t="str">
        <f t="shared" si="292"/>
        <v>standard</v>
      </c>
      <c r="AI2339" t="b">
        <f t="shared" si="293"/>
        <v>1</v>
      </c>
      <c r="AJ2339" t="str">
        <f t="shared" si="294"/>
        <v>ok</v>
      </c>
      <c r="AK2339" t="s">
        <v>14305</v>
      </c>
      <c r="AL2339" t="s">
        <v>11432</v>
      </c>
      <c r="AM2339" s="2">
        <v>46184</v>
      </c>
      <c r="AN2339" t="b">
        <f t="shared" si="295"/>
        <v>1</v>
      </c>
    </row>
    <row r="2340" spans="1:40" ht="43.2" x14ac:dyDescent="0.3">
      <c r="A2340" t="s">
        <v>14306</v>
      </c>
      <c r="B2340" t="s">
        <v>14307</v>
      </c>
      <c r="C2340" s="6" t="s">
        <v>14308</v>
      </c>
      <c r="D2340" t="s">
        <v>43</v>
      </c>
      <c r="E2340" s="4">
        <v>27</v>
      </c>
      <c r="F2340" t="b">
        <v>1</v>
      </c>
      <c r="G2340" s="4">
        <v>800</v>
      </c>
      <c r="H2340" s="3">
        <v>1.54</v>
      </c>
      <c r="I2340" s="3">
        <v>0</v>
      </c>
      <c r="J2340" s="3">
        <v>-0.06</v>
      </c>
      <c r="K2340" s="3">
        <v>0</v>
      </c>
      <c r="L2340" s="3">
        <v>0.03</v>
      </c>
      <c r="M2340" s="3">
        <v>0</v>
      </c>
      <c r="N2340" s="3">
        <v>1.81</v>
      </c>
      <c r="O2340" s="3">
        <v>0</v>
      </c>
      <c r="P2340" s="4">
        <v>1</v>
      </c>
      <c r="Q2340" s="4">
        <v>4</v>
      </c>
      <c r="R2340" t="b">
        <v>0</v>
      </c>
      <c r="S2340" t="b">
        <v>0</v>
      </c>
      <c r="T2340" t="b">
        <v>0</v>
      </c>
      <c r="U2340" t="b">
        <v>0</v>
      </c>
      <c r="V2340" t="b">
        <v>0</v>
      </c>
      <c r="W2340" t="s">
        <v>138</v>
      </c>
      <c r="X2340" t="s">
        <v>200</v>
      </c>
      <c r="Y2340" t="s">
        <v>66</v>
      </c>
      <c r="Z2340" s="3">
        <v>2.0739999999999998</v>
      </c>
      <c r="AA2340" t="s">
        <v>140</v>
      </c>
      <c r="AB2340" t="s">
        <v>14309</v>
      </c>
      <c r="AC2340" s="6" t="s">
        <v>14310</v>
      </c>
      <c r="AD2340" s="3">
        <f t="shared" si="288"/>
        <v>18.18</v>
      </c>
      <c r="AE2340" s="4">
        <f t="shared" si="289"/>
        <v>47</v>
      </c>
      <c r="AF2340" s="4">
        <f t="shared" si="290"/>
        <v>4</v>
      </c>
      <c r="AG2340" s="4">
        <f t="shared" si="291"/>
        <v>113</v>
      </c>
      <c r="AH2340" t="str">
        <f t="shared" si="292"/>
        <v>rare-chest</v>
      </c>
      <c r="AI2340" t="b">
        <f t="shared" si="293"/>
        <v>1</v>
      </c>
      <c r="AJ2340" t="str">
        <f t="shared" si="294"/>
        <v>review: balance outlier</v>
      </c>
      <c r="AK2340" t="s">
        <v>14311</v>
      </c>
      <c r="AM2340" s="2">
        <v>46040</v>
      </c>
      <c r="AN2340" t="b">
        <f t="shared" si="295"/>
        <v>1</v>
      </c>
    </row>
    <row r="2341" spans="1:40" ht="43.2" x14ac:dyDescent="0.3">
      <c r="A2341" t="s">
        <v>14312</v>
      </c>
      <c r="B2341" t="s">
        <v>14313</v>
      </c>
      <c r="C2341" s="6" t="s">
        <v>14314</v>
      </c>
      <c r="D2341" t="s">
        <v>63</v>
      </c>
      <c r="E2341" s="4">
        <v>17</v>
      </c>
      <c r="F2341" t="b">
        <v>1</v>
      </c>
      <c r="G2341" s="4">
        <v>981</v>
      </c>
      <c r="H2341" s="3">
        <v>0</v>
      </c>
      <c r="I2341" s="3">
        <v>1</v>
      </c>
      <c r="J2341" s="3">
        <v>0</v>
      </c>
      <c r="K2341" s="3">
        <v>0.44</v>
      </c>
      <c r="L2341" s="3">
        <v>0.19</v>
      </c>
      <c r="M2341" s="3">
        <v>0</v>
      </c>
      <c r="N2341" s="3">
        <v>0</v>
      </c>
      <c r="O2341" s="3">
        <v>-0.32</v>
      </c>
      <c r="P2341" s="4">
        <v>9</v>
      </c>
      <c r="Q2341" s="4">
        <v>10</v>
      </c>
      <c r="R2341" t="b">
        <v>0</v>
      </c>
      <c r="S2341" t="b">
        <v>0</v>
      </c>
      <c r="T2341" t="b">
        <v>1</v>
      </c>
      <c r="U2341" t="b">
        <v>1</v>
      </c>
      <c r="V2341" t="b">
        <v>0</v>
      </c>
      <c r="W2341" t="s">
        <v>127</v>
      </c>
      <c r="X2341" t="s">
        <v>55</v>
      </c>
      <c r="Y2341" t="s">
        <v>46</v>
      </c>
      <c r="Z2341" s="3">
        <v>0.60199999999999998</v>
      </c>
      <c r="AA2341" t="s">
        <v>171</v>
      </c>
      <c r="AB2341" t="s">
        <v>14315</v>
      </c>
      <c r="AC2341" s="6" t="s">
        <v>14316</v>
      </c>
      <c r="AD2341" s="3">
        <f t="shared" si="288"/>
        <v>4.4000000000000004</v>
      </c>
      <c r="AE2341" s="4">
        <f t="shared" si="289"/>
        <v>24</v>
      </c>
      <c r="AF2341" s="4">
        <f t="shared" si="290"/>
        <v>2</v>
      </c>
      <c r="AG2341" s="4">
        <f t="shared" si="291"/>
        <v>119</v>
      </c>
      <c r="AH2341" t="str">
        <f t="shared" si="292"/>
        <v>standard</v>
      </c>
      <c r="AI2341" t="b">
        <f t="shared" si="293"/>
        <v>1</v>
      </c>
      <c r="AJ2341" t="str">
        <f t="shared" si="294"/>
        <v>ok</v>
      </c>
      <c r="AK2341" t="s">
        <v>14317</v>
      </c>
      <c r="AM2341" s="2">
        <v>46178</v>
      </c>
      <c r="AN2341" t="b">
        <f t="shared" si="295"/>
        <v>1</v>
      </c>
    </row>
    <row r="2342" spans="1:40" ht="43.2" x14ac:dyDescent="0.3">
      <c r="A2342" t="s">
        <v>14318</v>
      </c>
      <c r="B2342" t="s">
        <v>14319</v>
      </c>
      <c r="C2342" s="6" t="s">
        <v>14320</v>
      </c>
      <c r="D2342" t="s">
        <v>119</v>
      </c>
      <c r="E2342" s="4">
        <v>49</v>
      </c>
      <c r="F2342" t="b">
        <v>0</v>
      </c>
      <c r="G2342" s="4">
        <v>256</v>
      </c>
      <c r="H2342" s="3">
        <v>0</v>
      </c>
      <c r="I2342" s="3">
        <v>0</v>
      </c>
      <c r="J2342" s="3">
        <v>0.21</v>
      </c>
      <c r="K2342" s="3">
        <v>0</v>
      </c>
      <c r="L2342" s="3">
        <v>0</v>
      </c>
      <c r="M2342" s="3">
        <v>0</v>
      </c>
      <c r="N2342" s="3">
        <v>0</v>
      </c>
      <c r="O2342" s="3">
        <v>0</v>
      </c>
      <c r="P2342" s="4">
        <v>3</v>
      </c>
      <c r="Q2342" s="4">
        <v>7</v>
      </c>
      <c r="R2342" t="b">
        <v>0</v>
      </c>
      <c r="S2342" t="b">
        <v>0</v>
      </c>
      <c r="T2342" t="b">
        <v>0</v>
      </c>
      <c r="U2342" t="b">
        <v>0</v>
      </c>
      <c r="V2342" t="b">
        <v>0</v>
      </c>
      <c r="W2342" t="s">
        <v>64</v>
      </c>
      <c r="X2342" t="s">
        <v>149</v>
      </c>
      <c r="Y2342" t="s">
        <v>46</v>
      </c>
      <c r="Z2342" s="3">
        <v>3.218</v>
      </c>
      <c r="AA2342" t="s">
        <v>209</v>
      </c>
      <c r="AB2342" t="s">
        <v>14321</v>
      </c>
      <c r="AC2342" s="6" t="s">
        <v>14322</v>
      </c>
      <c r="AD2342" s="3">
        <f t="shared" si="288"/>
        <v>4.63</v>
      </c>
      <c r="AE2342" s="4">
        <f t="shared" si="289"/>
        <v>58</v>
      </c>
      <c r="AF2342" s="4">
        <f t="shared" si="290"/>
        <v>5</v>
      </c>
      <c r="AG2342" s="4">
        <f t="shared" si="291"/>
        <v>120</v>
      </c>
      <c r="AH2342" t="str">
        <f t="shared" si="292"/>
        <v>standard</v>
      </c>
      <c r="AI2342" t="b">
        <f t="shared" si="293"/>
        <v>0</v>
      </c>
      <c r="AJ2342" t="str">
        <f t="shared" si="294"/>
        <v>ok</v>
      </c>
      <c r="AK2342" t="s">
        <v>14323</v>
      </c>
      <c r="AM2342" s="2">
        <v>46105</v>
      </c>
      <c r="AN2342" t="b">
        <f t="shared" si="295"/>
        <v>1</v>
      </c>
    </row>
    <row r="2343" spans="1:40" ht="43.2" x14ac:dyDescent="0.3">
      <c r="A2343" t="s">
        <v>14324</v>
      </c>
      <c r="B2343" t="s">
        <v>14325</v>
      </c>
      <c r="C2343" s="6" t="s">
        <v>14326</v>
      </c>
      <c r="D2343" t="s">
        <v>74</v>
      </c>
      <c r="E2343" s="4">
        <v>30</v>
      </c>
      <c r="F2343" t="b">
        <v>0</v>
      </c>
      <c r="G2343" s="4">
        <v>1529</v>
      </c>
      <c r="H2343" s="3">
        <v>1.5</v>
      </c>
      <c r="I2343" s="3">
        <v>0</v>
      </c>
      <c r="J2343" s="3">
        <v>0</v>
      </c>
      <c r="K2343" s="3">
        <v>0</v>
      </c>
      <c r="L2343" s="3">
        <v>0</v>
      </c>
      <c r="M2343" s="3">
        <v>0</v>
      </c>
      <c r="N2343" s="3">
        <v>-1.68</v>
      </c>
      <c r="O2343" s="3">
        <v>0</v>
      </c>
      <c r="P2343" s="4">
        <v>6</v>
      </c>
      <c r="Q2343" s="4">
        <v>8</v>
      </c>
      <c r="R2343" t="b">
        <v>0</v>
      </c>
      <c r="S2343" t="b">
        <v>0</v>
      </c>
      <c r="T2343" t="b">
        <v>1</v>
      </c>
      <c r="U2343" t="b">
        <v>0</v>
      </c>
      <c r="V2343" t="b">
        <v>0</v>
      </c>
      <c r="W2343" t="s">
        <v>111</v>
      </c>
      <c r="X2343" t="s">
        <v>55</v>
      </c>
      <c r="Y2343" t="s">
        <v>46</v>
      </c>
      <c r="Z2343" s="3">
        <v>1.02</v>
      </c>
      <c r="AA2343" t="s">
        <v>3259</v>
      </c>
      <c r="AB2343" t="s">
        <v>14327</v>
      </c>
      <c r="AC2343" s="6" t="s">
        <v>14328</v>
      </c>
      <c r="AD2343" s="3">
        <f t="shared" si="288"/>
        <v>20.36</v>
      </c>
      <c r="AE2343" s="4">
        <f t="shared" si="289"/>
        <v>58</v>
      </c>
      <c r="AF2343" s="4">
        <f t="shared" si="290"/>
        <v>3</v>
      </c>
      <c r="AG2343" s="4">
        <f t="shared" si="291"/>
        <v>114</v>
      </c>
      <c r="AH2343" t="str">
        <f t="shared" si="292"/>
        <v>curse-room</v>
      </c>
      <c r="AI2343" t="b">
        <f t="shared" si="293"/>
        <v>1</v>
      </c>
      <c r="AJ2343" t="str">
        <f t="shared" si="294"/>
        <v>review: balance outlier</v>
      </c>
      <c r="AK2343" t="s">
        <v>14329</v>
      </c>
      <c r="AL2343" t="s">
        <v>2820</v>
      </c>
      <c r="AM2343" s="2">
        <v>46023</v>
      </c>
      <c r="AN2343" t="b">
        <f t="shared" si="295"/>
        <v>1</v>
      </c>
    </row>
    <row r="2344" spans="1:40" ht="43.2" x14ac:dyDescent="0.3">
      <c r="A2344" t="s">
        <v>14330</v>
      </c>
      <c r="B2344" t="s">
        <v>14331</v>
      </c>
      <c r="C2344" s="6" t="s">
        <v>14332</v>
      </c>
      <c r="D2344" t="s">
        <v>63</v>
      </c>
      <c r="E2344" s="4">
        <v>16</v>
      </c>
      <c r="F2344" t="b">
        <v>1</v>
      </c>
      <c r="G2344" s="4">
        <v>1982</v>
      </c>
      <c r="H2344" s="3">
        <v>0</v>
      </c>
      <c r="I2344" s="3">
        <v>0</v>
      </c>
      <c r="J2344" s="3">
        <v>0.33</v>
      </c>
      <c r="K2344" s="3">
        <v>0</v>
      </c>
      <c r="L2344" s="3">
        <v>0.04</v>
      </c>
      <c r="M2344" s="3">
        <v>0</v>
      </c>
      <c r="N2344" s="3">
        <v>0</v>
      </c>
      <c r="O2344" s="3">
        <v>0</v>
      </c>
      <c r="P2344" s="4">
        <v>7</v>
      </c>
      <c r="Q2344" s="4">
        <v>8</v>
      </c>
      <c r="R2344" t="b">
        <v>0</v>
      </c>
      <c r="S2344" t="b">
        <v>1</v>
      </c>
      <c r="T2344" t="b">
        <v>0</v>
      </c>
      <c r="U2344" t="b">
        <v>1</v>
      </c>
      <c r="V2344" t="b">
        <v>1</v>
      </c>
      <c r="W2344" t="s">
        <v>64</v>
      </c>
      <c r="X2344" t="s">
        <v>75</v>
      </c>
      <c r="Y2344" t="s">
        <v>129</v>
      </c>
      <c r="Z2344" s="3">
        <v>2.375</v>
      </c>
      <c r="AA2344" t="s">
        <v>67</v>
      </c>
      <c r="AB2344" t="s">
        <v>14333</v>
      </c>
      <c r="AC2344" s="6" t="s">
        <v>14334</v>
      </c>
      <c r="AD2344" s="3">
        <f t="shared" si="288"/>
        <v>2.0699999999999998</v>
      </c>
      <c r="AE2344" s="4">
        <f t="shared" si="289"/>
        <v>17</v>
      </c>
      <c r="AF2344" s="4">
        <f t="shared" si="290"/>
        <v>2</v>
      </c>
      <c r="AG2344" s="4">
        <f t="shared" si="291"/>
        <v>120</v>
      </c>
      <c r="AH2344" t="str">
        <f t="shared" si="292"/>
        <v>standard</v>
      </c>
      <c r="AI2344" t="b">
        <f t="shared" si="293"/>
        <v>0</v>
      </c>
      <c r="AJ2344" t="str">
        <f t="shared" si="294"/>
        <v>ok</v>
      </c>
      <c r="AK2344" t="s">
        <v>14335</v>
      </c>
      <c r="AM2344" s="2">
        <v>46144</v>
      </c>
      <c r="AN2344" t="b">
        <f t="shared" si="295"/>
        <v>1</v>
      </c>
    </row>
    <row r="2345" spans="1:40" ht="43.2" x14ac:dyDescent="0.3">
      <c r="A2345" t="s">
        <v>14336</v>
      </c>
      <c r="B2345" t="s">
        <v>14337</v>
      </c>
      <c r="C2345" s="6" t="s">
        <v>14338</v>
      </c>
      <c r="D2345" t="s">
        <v>147</v>
      </c>
      <c r="E2345" s="4">
        <v>168</v>
      </c>
      <c r="F2345" t="b">
        <v>1</v>
      </c>
      <c r="G2345" s="4">
        <v>645</v>
      </c>
      <c r="H2345" s="3">
        <v>0</v>
      </c>
      <c r="I2345" s="3">
        <v>2</v>
      </c>
      <c r="J2345" s="3">
        <v>0</v>
      </c>
      <c r="K2345" s="3">
        <v>0</v>
      </c>
      <c r="L2345" s="3">
        <v>0</v>
      </c>
      <c r="M2345" s="3">
        <v>0</v>
      </c>
      <c r="N2345" s="3">
        <v>-0.45</v>
      </c>
      <c r="O2345" s="3">
        <v>-7.0000000000000007E-2</v>
      </c>
      <c r="P2345" s="4">
        <v>1</v>
      </c>
      <c r="Q2345" s="4">
        <v>8</v>
      </c>
      <c r="R2345" t="b">
        <v>1</v>
      </c>
      <c r="S2345" t="b">
        <v>1</v>
      </c>
      <c r="T2345" t="b">
        <v>1</v>
      </c>
      <c r="U2345" t="b">
        <v>1</v>
      </c>
      <c r="V2345" t="b">
        <v>1</v>
      </c>
      <c r="W2345" t="s">
        <v>127</v>
      </c>
      <c r="X2345" t="s">
        <v>128</v>
      </c>
      <c r="Y2345" t="s">
        <v>46</v>
      </c>
      <c r="Z2345" s="3">
        <v>0.48499999999999999</v>
      </c>
      <c r="AA2345" t="s">
        <v>130</v>
      </c>
      <c r="AB2345" t="s">
        <v>14339</v>
      </c>
      <c r="AC2345" s="6" t="s">
        <v>14340</v>
      </c>
      <c r="AD2345" s="3">
        <f t="shared" si="288"/>
        <v>14.04</v>
      </c>
      <c r="AE2345" s="4">
        <f t="shared" si="289"/>
        <v>268</v>
      </c>
      <c r="AF2345" s="4">
        <f t="shared" si="290"/>
        <v>8</v>
      </c>
      <c r="AG2345" s="4">
        <f t="shared" si="291"/>
        <v>115</v>
      </c>
      <c r="AH2345" t="str">
        <f t="shared" si="292"/>
        <v>boss-vault</v>
      </c>
      <c r="AI2345" t="b">
        <f t="shared" si="293"/>
        <v>1</v>
      </c>
      <c r="AJ2345" t="str">
        <f t="shared" si="294"/>
        <v>review: volatile physics</v>
      </c>
      <c r="AK2345" t="s">
        <v>14341</v>
      </c>
      <c r="AM2345" s="2">
        <v>46161</v>
      </c>
      <c r="AN2345" t="b">
        <f t="shared" si="295"/>
        <v>1</v>
      </c>
    </row>
    <row r="2346" spans="1:40" ht="43.2" x14ac:dyDescent="0.3">
      <c r="A2346" t="s">
        <v>14342</v>
      </c>
      <c r="B2346" t="s">
        <v>14343</v>
      </c>
      <c r="C2346" s="6" t="s">
        <v>14344</v>
      </c>
      <c r="D2346" t="s">
        <v>63</v>
      </c>
      <c r="E2346" s="4">
        <v>21</v>
      </c>
      <c r="F2346" t="b">
        <v>1</v>
      </c>
      <c r="G2346" s="4">
        <v>1033</v>
      </c>
      <c r="H2346" s="3">
        <v>1.37</v>
      </c>
      <c r="I2346" s="3">
        <v>1</v>
      </c>
      <c r="J2346" s="3">
        <v>0</v>
      </c>
      <c r="K2346" s="3">
        <v>0</v>
      </c>
      <c r="L2346" s="3">
        <v>0</v>
      </c>
      <c r="M2346" s="3">
        <v>0</v>
      </c>
      <c r="N2346" s="3">
        <v>0</v>
      </c>
      <c r="O2346" s="3">
        <v>-0.13</v>
      </c>
      <c r="P2346" s="4">
        <v>1</v>
      </c>
      <c r="Q2346" s="4">
        <v>5</v>
      </c>
      <c r="R2346" t="b">
        <v>0</v>
      </c>
      <c r="S2346" t="b">
        <v>0</v>
      </c>
      <c r="T2346" t="b">
        <v>0</v>
      </c>
      <c r="U2346" t="b">
        <v>0</v>
      </c>
      <c r="V2346" t="b">
        <v>1</v>
      </c>
      <c r="W2346" t="s">
        <v>54</v>
      </c>
      <c r="X2346" t="s">
        <v>149</v>
      </c>
      <c r="Y2346" t="s">
        <v>66</v>
      </c>
      <c r="Z2346" s="3">
        <v>2.8980000000000001</v>
      </c>
      <c r="AA2346" t="s">
        <v>422</v>
      </c>
      <c r="AB2346" t="s">
        <v>14345</v>
      </c>
      <c r="AC2346" s="6" t="s">
        <v>14346</v>
      </c>
      <c r="AD2346" s="3">
        <f t="shared" si="288"/>
        <v>13.72</v>
      </c>
      <c r="AE2346" s="4">
        <f t="shared" si="289"/>
        <v>33</v>
      </c>
      <c r="AF2346" s="4">
        <f t="shared" si="290"/>
        <v>5</v>
      </c>
      <c r="AG2346" s="4">
        <f t="shared" si="291"/>
        <v>110</v>
      </c>
      <c r="AH2346" t="str">
        <f t="shared" si="292"/>
        <v>rare-chest</v>
      </c>
      <c r="AI2346" t="b">
        <f t="shared" si="293"/>
        <v>1</v>
      </c>
      <c r="AJ2346" t="str">
        <f t="shared" si="294"/>
        <v>review: balance outlier</v>
      </c>
      <c r="AK2346" t="s">
        <v>14347</v>
      </c>
      <c r="AM2346" s="2">
        <v>46030</v>
      </c>
      <c r="AN2346" t="b">
        <f t="shared" si="295"/>
        <v>1</v>
      </c>
    </row>
    <row r="2347" spans="1:40" ht="43.2" x14ac:dyDescent="0.3">
      <c r="A2347" t="s">
        <v>14348</v>
      </c>
      <c r="B2347" t="s">
        <v>14349</v>
      </c>
      <c r="C2347" s="6" t="s">
        <v>14350</v>
      </c>
      <c r="D2347" t="s">
        <v>74</v>
      </c>
      <c r="E2347" s="4">
        <v>40</v>
      </c>
      <c r="F2347" t="b">
        <v>0</v>
      </c>
      <c r="G2347" s="4">
        <v>2041</v>
      </c>
      <c r="H2347" s="3">
        <v>0</v>
      </c>
      <c r="I2347" s="3">
        <v>2</v>
      </c>
      <c r="J2347" s="3">
        <v>0</v>
      </c>
      <c r="K2347" s="3">
        <v>0</v>
      </c>
      <c r="L2347" s="3">
        <v>0</v>
      </c>
      <c r="M2347" s="3">
        <v>0</v>
      </c>
      <c r="N2347" s="3">
        <v>0</v>
      </c>
      <c r="O2347" s="3">
        <v>0</v>
      </c>
      <c r="P2347" s="4">
        <v>2</v>
      </c>
      <c r="Q2347" s="4">
        <v>6</v>
      </c>
      <c r="R2347" t="b">
        <v>0</v>
      </c>
      <c r="S2347" t="b">
        <v>0</v>
      </c>
      <c r="T2347" t="b">
        <v>1</v>
      </c>
      <c r="U2347" t="b">
        <v>0</v>
      </c>
      <c r="V2347" t="b">
        <v>0</v>
      </c>
      <c r="W2347" t="s">
        <v>92</v>
      </c>
      <c r="X2347" t="s">
        <v>200</v>
      </c>
      <c r="Y2347" t="s">
        <v>66</v>
      </c>
      <c r="Z2347" s="3">
        <v>1.1830000000000001</v>
      </c>
      <c r="AA2347" t="s">
        <v>14351</v>
      </c>
      <c r="AB2347" t="s">
        <v>14352</v>
      </c>
      <c r="AC2347" s="6" t="s">
        <v>14353</v>
      </c>
      <c r="AD2347" s="3">
        <f t="shared" si="288"/>
        <v>8</v>
      </c>
      <c r="AE2347" s="4">
        <f t="shared" si="289"/>
        <v>57</v>
      </c>
      <c r="AF2347" s="4">
        <f t="shared" si="290"/>
        <v>5</v>
      </c>
      <c r="AG2347" s="4">
        <f t="shared" si="291"/>
        <v>116</v>
      </c>
      <c r="AH2347" t="str">
        <f t="shared" si="292"/>
        <v>curse-room</v>
      </c>
      <c r="AI2347" t="b">
        <f t="shared" si="293"/>
        <v>0</v>
      </c>
      <c r="AJ2347" t="str">
        <f t="shared" si="294"/>
        <v>ok</v>
      </c>
      <c r="AK2347" t="s">
        <v>14354</v>
      </c>
      <c r="AM2347" s="2">
        <v>46142</v>
      </c>
      <c r="AN2347" t="b">
        <f t="shared" si="295"/>
        <v>1</v>
      </c>
    </row>
    <row r="2348" spans="1:40" ht="43.2" x14ac:dyDescent="0.3">
      <c r="A2348" t="s">
        <v>14355</v>
      </c>
      <c r="B2348" t="s">
        <v>14356</v>
      </c>
      <c r="C2348" s="6" t="s">
        <v>14357</v>
      </c>
      <c r="D2348" t="s">
        <v>63</v>
      </c>
      <c r="E2348" s="4">
        <v>23</v>
      </c>
      <c r="F2348" t="b">
        <v>0</v>
      </c>
      <c r="G2348" s="4">
        <v>206</v>
      </c>
      <c r="H2348" s="3">
        <v>0</v>
      </c>
      <c r="I2348" s="3">
        <v>0</v>
      </c>
      <c r="J2348" s="3">
        <v>0.01</v>
      </c>
      <c r="K2348" s="3">
        <v>0</v>
      </c>
      <c r="L2348" s="3">
        <v>0</v>
      </c>
      <c r="M2348" s="3">
        <v>0</v>
      </c>
      <c r="N2348" s="3">
        <v>0</v>
      </c>
      <c r="O2348" s="3">
        <v>0</v>
      </c>
      <c r="P2348" s="4">
        <v>6</v>
      </c>
      <c r="Q2348" s="4">
        <v>10</v>
      </c>
      <c r="R2348" t="b">
        <v>0</v>
      </c>
      <c r="S2348" t="b">
        <v>1</v>
      </c>
      <c r="T2348" t="b">
        <v>0</v>
      </c>
      <c r="U2348" t="b">
        <v>1</v>
      </c>
      <c r="V2348" t="b">
        <v>0</v>
      </c>
      <c r="W2348" t="s">
        <v>148</v>
      </c>
      <c r="X2348" t="s">
        <v>149</v>
      </c>
      <c r="Y2348" t="s">
        <v>139</v>
      </c>
      <c r="Z2348" s="3">
        <v>1.3620000000000001</v>
      </c>
      <c r="AA2348" t="s">
        <v>788</v>
      </c>
      <c r="AB2348" t="s">
        <v>14358</v>
      </c>
      <c r="AC2348" s="6" t="s">
        <v>14359</v>
      </c>
      <c r="AD2348" s="3">
        <f t="shared" si="288"/>
        <v>1.03</v>
      </c>
      <c r="AE2348" s="4">
        <f t="shared" si="289"/>
        <v>24</v>
      </c>
      <c r="AF2348" s="4">
        <f t="shared" si="290"/>
        <v>5</v>
      </c>
      <c r="AG2348" s="4">
        <f t="shared" si="291"/>
        <v>117</v>
      </c>
      <c r="AH2348" t="str">
        <f t="shared" si="292"/>
        <v>standard</v>
      </c>
      <c r="AI2348" t="b">
        <f t="shared" si="293"/>
        <v>0</v>
      </c>
      <c r="AJ2348" t="str">
        <f t="shared" si="294"/>
        <v>ok</v>
      </c>
      <c r="AK2348" t="s">
        <v>14360</v>
      </c>
      <c r="AM2348" s="2">
        <v>46030</v>
      </c>
      <c r="AN2348" t="b">
        <f t="shared" si="295"/>
        <v>1</v>
      </c>
    </row>
    <row r="2349" spans="1:40" ht="43.2" x14ac:dyDescent="0.3">
      <c r="A2349" t="s">
        <v>14361</v>
      </c>
      <c r="B2349" t="s">
        <v>14362</v>
      </c>
      <c r="C2349" s="6" t="s">
        <v>14363</v>
      </c>
      <c r="D2349" t="s">
        <v>119</v>
      </c>
      <c r="E2349" s="4">
        <v>56</v>
      </c>
      <c r="F2349" t="b">
        <v>0</v>
      </c>
      <c r="G2349" s="4">
        <v>883</v>
      </c>
      <c r="H2349" s="3">
        <v>0</v>
      </c>
      <c r="I2349" s="3">
        <v>0</v>
      </c>
      <c r="J2349" s="3">
        <v>0</v>
      </c>
      <c r="K2349" s="3">
        <v>0</v>
      </c>
      <c r="L2349" s="3">
        <v>0.63</v>
      </c>
      <c r="M2349" s="3">
        <v>0</v>
      </c>
      <c r="N2349" s="3">
        <v>2.38</v>
      </c>
      <c r="O2349" s="3">
        <v>-0.27</v>
      </c>
      <c r="P2349" s="4">
        <v>4</v>
      </c>
      <c r="Q2349" s="4">
        <v>8</v>
      </c>
      <c r="R2349" t="b">
        <v>0</v>
      </c>
      <c r="S2349" t="b">
        <v>0</v>
      </c>
      <c r="T2349" t="b">
        <v>1</v>
      </c>
      <c r="U2349" t="b">
        <v>1</v>
      </c>
      <c r="V2349" t="b">
        <v>0</v>
      </c>
      <c r="W2349" t="s">
        <v>64</v>
      </c>
      <c r="X2349" t="s">
        <v>149</v>
      </c>
      <c r="Y2349" t="s">
        <v>46</v>
      </c>
      <c r="Z2349" s="3">
        <v>6.5000000000000002E-2</v>
      </c>
      <c r="AA2349" t="s">
        <v>2142</v>
      </c>
      <c r="AB2349" t="s">
        <v>14364</v>
      </c>
      <c r="AC2349" s="6" t="s">
        <v>14365</v>
      </c>
      <c r="AD2349" s="3">
        <f t="shared" si="288"/>
        <v>10.56</v>
      </c>
      <c r="AE2349" s="4">
        <f t="shared" si="289"/>
        <v>84</v>
      </c>
      <c r="AF2349" s="4">
        <f t="shared" si="290"/>
        <v>5</v>
      </c>
      <c r="AG2349" s="4">
        <f t="shared" si="291"/>
        <v>111</v>
      </c>
      <c r="AH2349" t="str">
        <f t="shared" si="292"/>
        <v>standard</v>
      </c>
      <c r="AI2349" t="b">
        <f t="shared" si="293"/>
        <v>1</v>
      </c>
      <c r="AJ2349" t="str">
        <f t="shared" si="294"/>
        <v>ok</v>
      </c>
      <c r="AK2349" t="s">
        <v>14366</v>
      </c>
      <c r="AL2349" t="s">
        <v>14367</v>
      </c>
      <c r="AM2349" s="2">
        <v>46099</v>
      </c>
      <c r="AN2349" t="b">
        <f t="shared" si="295"/>
        <v>1</v>
      </c>
    </row>
    <row r="2350" spans="1:40" ht="43.2" x14ac:dyDescent="0.3">
      <c r="A2350" t="s">
        <v>14368</v>
      </c>
      <c r="B2350" t="s">
        <v>14369</v>
      </c>
      <c r="C2350" s="6" t="s">
        <v>14370</v>
      </c>
      <c r="D2350" t="s">
        <v>63</v>
      </c>
      <c r="E2350" s="4">
        <v>25</v>
      </c>
      <c r="F2350" t="b">
        <v>1</v>
      </c>
      <c r="G2350" s="4">
        <v>1202</v>
      </c>
      <c r="H2350" s="3">
        <v>0</v>
      </c>
      <c r="I2350" s="3">
        <v>0</v>
      </c>
      <c r="J2350" s="3">
        <v>0</v>
      </c>
      <c r="K2350" s="3">
        <v>1.04</v>
      </c>
      <c r="L2350" s="3">
        <v>0</v>
      </c>
      <c r="M2350" s="3">
        <v>0</v>
      </c>
      <c r="N2350" s="3">
        <v>3.25</v>
      </c>
      <c r="O2350" s="3">
        <v>0</v>
      </c>
      <c r="P2350" s="4">
        <v>5</v>
      </c>
      <c r="Q2350" s="4">
        <v>8</v>
      </c>
      <c r="R2350" t="b">
        <v>0</v>
      </c>
      <c r="S2350" t="b">
        <v>1</v>
      </c>
      <c r="T2350" t="b">
        <v>0</v>
      </c>
      <c r="U2350" t="b">
        <v>0</v>
      </c>
      <c r="V2350" t="b">
        <v>0</v>
      </c>
      <c r="W2350" t="s">
        <v>84</v>
      </c>
      <c r="X2350" t="s">
        <v>55</v>
      </c>
      <c r="Y2350" t="s">
        <v>46</v>
      </c>
      <c r="Z2350" s="3">
        <v>1.9379999999999999</v>
      </c>
      <c r="AA2350" t="s">
        <v>598</v>
      </c>
      <c r="AB2350" t="s">
        <v>14371</v>
      </c>
      <c r="AC2350" s="6" t="s">
        <v>14372</v>
      </c>
      <c r="AD2350" s="3">
        <f t="shared" si="288"/>
        <v>9.58</v>
      </c>
      <c r="AE2350" s="4">
        <f t="shared" si="289"/>
        <v>35</v>
      </c>
      <c r="AF2350" s="4">
        <f t="shared" si="290"/>
        <v>4</v>
      </c>
      <c r="AG2350" s="4">
        <f t="shared" si="291"/>
        <v>117</v>
      </c>
      <c r="AH2350" t="str">
        <f t="shared" si="292"/>
        <v>standard</v>
      </c>
      <c r="AI2350" t="b">
        <f t="shared" si="293"/>
        <v>0</v>
      </c>
      <c r="AJ2350" t="str">
        <f t="shared" si="294"/>
        <v>ok</v>
      </c>
      <c r="AK2350" t="s">
        <v>14373</v>
      </c>
      <c r="AM2350" s="2">
        <v>46077</v>
      </c>
      <c r="AN2350" t="b">
        <f t="shared" si="295"/>
        <v>1</v>
      </c>
    </row>
    <row r="2351" spans="1:40" ht="43.2" x14ac:dyDescent="0.3">
      <c r="A2351" t="s">
        <v>14374</v>
      </c>
      <c r="B2351" t="s">
        <v>14375</v>
      </c>
      <c r="C2351" s="6" t="s">
        <v>14376</v>
      </c>
      <c r="D2351" t="s">
        <v>43</v>
      </c>
      <c r="E2351" s="4">
        <v>17</v>
      </c>
      <c r="F2351" t="b">
        <v>1</v>
      </c>
      <c r="G2351" s="4">
        <v>861</v>
      </c>
      <c r="H2351" s="3">
        <v>1.1399999999999999</v>
      </c>
      <c r="I2351" s="3">
        <v>1</v>
      </c>
      <c r="J2351" s="3">
        <v>0.32</v>
      </c>
      <c r="K2351" s="3">
        <v>0</v>
      </c>
      <c r="L2351" s="3">
        <v>0.04</v>
      </c>
      <c r="M2351" s="3">
        <v>-0.2</v>
      </c>
      <c r="N2351" s="3">
        <v>0.42</v>
      </c>
      <c r="O2351" s="3">
        <v>0</v>
      </c>
      <c r="P2351" s="4">
        <v>9</v>
      </c>
      <c r="Q2351" s="4">
        <v>9</v>
      </c>
      <c r="R2351" t="b">
        <v>0</v>
      </c>
      <c r="S2351" t="b">
        <v>0</v>
      </c>
      <c r="T2351" t="b">
        <v>0</v>
      </c>
      <c r="U2351" t="b">
        <v>1</v>
      </c>
      <c r="V2351" t="b">
        <v>1</v>
      </c>
      <c r="W2351" t="s">
        <v>100</v>
      </c>
      <c r="X2351" t="s">
        <v>101</v>
      </c>
      <c r="Y2351" t="s">
        <v>129</v>
      </c>
      <c r="Z2351" s="3">
        <v>0.184</v>
      </c>
      <c r="AA2351" t="s">
        <v>103</v>
      </c>
      <c r="AB2351" t="s">
        <v>14377</v>
      </c>
      <c r="AC2351" s="6" t="s">
        <v>14378</v>
      </c>
      <c r="AD2351" s="3">
        <f t="shared" si="288"/>
        <v>14.9</v>
      </c>
      <c r="AE2351" s="4">
        <f t="shared" si="289"/>
        <v>27</v>
      </c>
      <c r="AF2351" s="4">
        <f t="shared" si="290"/>
        <v>1</v>
      </c>
      <c r="AG2351" s="4">
        <f t="shared" si="291"/>
        <v>116</v>
      </c>
      <c r="AH2351" t="str">
        <f t="shared" si="292"/>
        <v>rare-chest</v>
      </c>
      <c r="AI2351" t="b">
        <f t="shared" si="293"/>
        <v>1</v>
      </c>
      <c r="AJ2351" t="str">
        <f t="shared" si="294"/>
        <v>ok</v>
      </c>
      <c r="AK2351" t="s">
        <v>14379</v>
      </c>
      <c r="AL2351" t="s">
        <v>1901</v>
      </c>
      <c r="AM2351" s="2">
        <v>46055</v>
      </c>
      <c r="AN2351" t="b">
        <f t="shared" si="295"/>
        <v>1</v>
      </c>
    </row>
    <row r="2352" spans="1:40" ht="43.2" x14ac:dyDescent="0.3">
      <c r="A2352" t="s">
        <v>14380</v>
      </c>
      <c r="B2352" t="s">
        <v>14381</v>
      </c>
      <c r="C2352" s="6" t="s">
        <v>14382</v>
      </c>
      <c r="D2352" t="s">
        <v>63</v>
      </c>
      <c r="E2352" s="4">
        <v>20</v>
      </c>
      <c r="F2352" t="b">
        <v>1</v>
      </c>
      <c r="G2352" s="4">
        <v>1110</v>
      </c>
      <c r="H2352" s="3">
        <v>0</v>
      </c>
      <c r="I2352" s="3">
        <v>1</v>
      </c>
      <c r="J2352" s="3">
        <v>0</v>
      </c>
      <c r="K2352" s="3">
        <v>0</v>
      </c>
      <c r="L2352" s="3">
        <v>0</v>
      </c>
      <c r="M2352" s="3">
        <v>0</v>
      </c>
      <c r="N2352" s="3">
        <v>0</v>
      </c>
      <c r="O2352" s="3">
        <v>0.17</v>
      </c>
      <c r="P2352" s="4">
        <v>8</v>
      </c>
      <c r="Q2352" s="4">
        <v>10</v>
      </c>
      <c r="R2352" t="b">
        <v>1</v>
      </c>
      <c r="S2352" t="b">
        <v>0</v>
      </c>
      <c r="T2352" t="b">
        <v>0</v>
      </c>
      <c r="U2352" t="b">
        <v>1</v>
      </c>
      <c r="V2352" t="b">
        <v>0</v>
      </c>
      <c r="W2352" t="s">
        <v>44</v>
      </c>
      <c r="X2352" t="s">
        <v>65</v>
      </c>
      <c r="Y2352" t="s">
        <v>222</v>
      </c>
      <c r="Z2352" s="3">
        <v>0.78700000000000003</v>
      </c>
      <c r="AA2352" t="s">
        <v>47</v>
      </c>
      <c r="AB2352" t="s">
        <v>14383</v>
      </c>
      <c r="AC2352" s="6" t="s">
        <v>14384</v>
      </c>
      <c r="AD2352" s="3">
        <f t="shared" si="288"/>
        <v>2.84</v>
      </c>
      <c r="AE2352" s="4">
        <f t="shared" si="289"/>
        <v>24</v>
      </c>
      <c r="AF2352" s="4">
        <f t="shared" si="290"/>
        <v>3</v>
      </c>
      <c r="AG2352" s="4">
        <f t="shared" si="291"/>
        <v>119</v>
      </c>
      <c r="AH2352" t="str">
        <f t="shared" si="292"/>
        <v>standard</v>
      </c>
      <c r="AI2352" t="b">
        <f t="shared" si="293"/>
        <v>0</v>
      </c>
      <c r="AJ2352" t="str">
        <f t="shared" si="294"/>
        <v>ok</v>
      </c>
      <c r="AK2352" t="s">
        <v>14385</v>
      </c>
      <c r="AL2352" t="s">
        <v>438</v>
      </c>
      <c r="AM2352" s="2">
        <v>46179</v>
      </c>
      <c r="AN2352" t="b">
        <f t="shared" si="295"/>
        <v>1</v>
      </c>
    </row>
    <row r="2353" spans="1:40" ht="43.2" x14ac:dyDescent="0.3">
      <c r="A2353" t="s">
        <v>14386</v>
      </c>
      <c r="B2353" t="s">
        <v>14387</v>
      </c>
      <c r="C2353" s="6" t="s">
        <v>14388</v>
      </c>
      <c r="D2353" t="s">
        <v>43</v>
      </c>
      <c r="E2353" s="4">
        <v>34</v>
      </c>
      <c r="F2353" t="b">
        <v>0</v>
      </c>
      <c r="G2353" s="4">
        <v>1030</v>
      </c>
      <c r="H2353" s="3">
        <v>0.66</v>
      </c>
      <c r="I2353" s="3">
        <v>0</v>
      </c>
      <c r="J2353" s="3">
        <v>0</v>
      </c>
      <c r="K2353" s="3">
        <v>0.53</v>
      </c>
      <c r="L2353" s="3">
        <v>0.28000000000000003</v>
      </c>
      <c r="M2353" s="3">
        <v>0</v>
      </c>
      <c r="N2353" s="3">
        <v>0</v>
      </c>
      <c r="O2353" s="3">
        <v>0.54</v>
      </c>
      <c r="P2353" s="4">
        <v>7</v>
      </c>
      <c r="Q2353" s="4">
        <v>7</v>
      </c>
      <c r="R2353" t="b">
        <v>0</v>
      </c>
      <c r="S2353" t="b">
        <v>0</v>
      </c>
      <c r="T2353" t="b">
        <v>0</v>
      </c>
      <c r="U2353" t="b">
        <v>0</v>
      </c>
      <c r="V2353" t="b">
        <v>1</v>
      </c>
      <c r="W2353" t="s">
        <v>64</v>
      </c>
      <c r="X2353" t="s">
        <v>45</v>
      </c>
      <c r="Y2353" t="s">
        <v>331</v>
      </c>
      <c r="Z2353" s="3">
        <v>2.742</v>
      </c>
      <c r="AA2353" t="s">
        <v>120</v>
      </c>
      <c r="AB2353" t="s">
        <v>14389</v>
      </c>
      <c r="AC2353" s="6" t="s">
        <v>14390</v>
      </c>
      <c r="AD2353" s="3">
        <f t="shared" si="288"/>
        <v>9.98</v>
      </c>
      <c r="AE2353" s="4">
        <f t="shared" si="289"/>
        <v>48</v>
      </c>
      <c r="AF2353" s="4">
        <f t="shared" si="290"/>
        <v>1</v>
      </c>
      <c r="AG2353" s="4">
        <f t="shared" si="291"/>
        <v>111</v>
      </c>
      <c r="AH2353" t="str">
        <f t="shared" si="292"/>
        <v>standard</v>
      </c>
      <c r="AI2353" t="b">
        <f t="shared" si="293"/>
        <v>0</v>
      </c>
      <c r="AJ2353" t="str">
        <f t="shared" si="294"/>
        <v>ok</v>
      </c>
      <c r="AK2353" t="s">
        <v>14391</v>
      </c>
      <c r="AL2353" t="s">
        <v>3237</v>
      </c>
      <c r="AM2353" s="2">
        <v>46073</v>
      </c>
      <c r="AN2353" t="b">
        <f t="shared" si="295"/>
        <v>1</v>
      </c>
    </row>
    <row r="2354" spans="1:40" ht="43.2" x14ac:dyDescent="0.3">
      <c r="A2354" t="s">
        <v>14392</v>
      </c>
      <c r="B2354" t="s">
        <v>5312</v>
      </c>
      <c r="C2354" s="6" t="s">
        <v>14393</v>
      </c>
      <c r="D2354" t="s">
        <v>63</v>
      </c>
      <c r="E2354" s="4">
        <v>17</v>
      </c>
      <c r="F2354" t="b">
        <v>1</v>
      </c>
      <c r="G2354" s="4">
        <v>1790</v>
      </c>
      <c r="H2354" s="3">
        <v>0.23</v>
      </c>
      <c r="I2354" s="3">
        <v>0</v>
      </c>
      <c r="J2354" s="3">
        <v>0.64</v>
      </c>
      <c r="K2354" s="3">
        <v>0.38</v>
      </c>
      <c r="L2354" s="3">
        <v>0</v>
      </c>
      <c r="M2354" s="3">
        <v>0</v>
      </c>
      <c r="N2354" s="3">
        <v>0</v>
      </c>
      <c r="O2354" s="3">
        <v>0</v>
      </c>
      <c r="P2354" s="4">
        <v>3</v>
      </c>
      <c r="Q2354" s="4">
        <v>4</v>
      </c>
      <c r="R2354" t="b">
        <v>0</v>
      </c>
      <c r="S2354" t="b">
        <v>0</v>
      </c>
      <c r="T2354" t="b">
        <v>0</v>
      </c>
      <c r="U2354" t="b">
        <v>0</v>
      </c>
      <c r="V2354" t="b">
        <v>0</v>
      </c>
      <c r="W2354" t="s">
        <v>64</v>
      </c>
      <c r="X2354" t="s">
        <v>200</v>
      </c>
      <c r="Y2354" t="s">
        <v>46</v>
      </c>
      <c r="Z2354" s="3">
        <v>2.64</v>
      </c>
      <c r="AA2354" t="s">
        <v>120</v>
      </c>
      <c r="AB2354" t="s">
        <v>5314</v>
      </c>
      <c r="AC2354" s="6" t="s">
        <v>14394</v>
      </c>
      <c r="AD2354" s="3">
        <f t="shared" si="288"/>
        <v>5.52</v>
      </c>
      <c r="AE2354" s="4">
        <f t="shared" si="289"/>
        <v>21</v>
      </c>
      <c r="AF2354" s="4">
        <f t="shared" si="290"/>
        <v>2</v>
      </c>
      <c r="AG2354" s="4">
        <f t="shared" si="291"/>
        <v>116</v>
      </c>
      <c r="AH2354" t="str">
        <f t="shared" si="292"/>
        <v>standard</v>
      </c>
      <c r="AI2354" t="b">
        <f t="shared" si="293"/>
        <v>0</v>
      </c>
      <c r="AJ2354" t="str">
        <f t="shared" si="294"/>
        <v>ok</v>
      </c>
      <c r="AK2354" t="s">
        <v>14395</v>
      </c>
      <c r="AL2354" t="s">
        <v>11480</v>
      </c>
      <c r="AM2354" s="2">
        <v>46125</v>
      </c>
      <c r="AN2354" t="b">
        <f t="shared" si="295"/>
        <v>1</v>
      </c>
    </row>
    <row r="2355" spans="1:40" ht="43.2" x14ac:dyDescent="0.3">
      <c r="A2355" t="s">
        <v>14396</v>
      </c>
      <c r="B2355" t="s">
        <v>14397</v>
      </c>
      <c r="C2355" s="6" t="s">
        <v>14398</v>
      </c>
      <c r="D2355" t="s">
        <v>147</v>
      </c>
      <c r="E2355" s="4">
        <v>171</v>
      </c>
      <c r="F2355" t="b">
        <v>1</v>
      </c>
      <c r="G2355" s="4">
        <v>1740</v>
      </c>
      <c r="H2355" s="3">
        <v>0</v>
      </c>
      <c r="I2355" s="3">
        <v>0</v>
      </c>
      <c r="J2355" s="3">
        <v>0.04</v>
      </c>
      <c r="K2355" s="3">
        <v>0.33</v>
      </c>
      <c r="L2355" s="3">
        <v>0</v>
      </c>
      <c r="M2355" s="3">
        <v>0</v>
      </c>
      <c r="N2355" s="3">
        <v>3.55</v>
      </c>
      <c r="O2355" s="3">
        <v>0.83</v>
      </c>
      <c r="P2355" s="4">
        <v>4</v>
      </c>
      <c r="Q2355" s="4">
        <v>9</v>
      </c>
      <c r="R2355" t="b">
        <v>1</v>
      </c>
      <c r="S2355" t="b">
        <v>1</v>
      </c>
      <c r="T2355" t="b">
        <v>1</v>
      </c>
      <c r="U2355" t="b">
        <v>1</v>
      </c>
      <c r="V2355" t="b">
        <v>1</v>
      </c>
      <c r="W2355" t="s">
        <v>127</v>
      </c>
      <c r="X2355" t="s">
        <v>128</v>
      </c>
      <c r="Y2355" t="s">
        <v>331</v>
      </c>
      <c r="Z2355" s="3">
        <v>1.3280000000000001</v>
      </c>
      <c r="AA2355" t="s">
        <v>130</v>
      </c>
      <c r="AB2355" t="s">
        <v>14399</v>
      </c>
      <c r="AC2355" s="6" t="s">
        <v>14400</v>
      </c>
      <c r="AD2355" s="3">
        <f t="shared" si="288"/>
        <v>19.54</v>
      </c>
      <c r="AE2355" s="4">
        <f t="shared" si="289"/>
        <v>311</v>
      </c>
      <c r="AF2355" s="4">
        <f t="shared" si="290"/>
        <v>6</v>
      </c>
      <c r="AG2355" s="4">
        <f t="shared" si="291"/>
        <v>115</v>
      </c>
      <c r="AH2355" t="str">
        <f t="shared" si="292"/>
        <v>boss-vault</v>
      </c>
      <c r="AI2355" t="b">
        <f t="shared" si="293"/>
        <v>0</v>
      </c>
      <c r="AJ2355" t="str">
        <f t="shared" si="294"/>
        <v>review: balance outlier</v>
      </c>
      <c r="AK2355" t="s">
        <v>14401</v>
      </c>
      <c r="AL2355" t="s">
        <v>2308</v>
      </c>
      <c r="AM2355" s="2">
        <v>46118</v>
      </c>
      <c r="AN2355" t="b">
        <f t="shared" si="295"/>
        <v>1</v>
      </c>
    </row>
    <row r="2356" spans="1:40" ht="43.2" x14ac:dyDescent="0.3">
      <c r="A2356" t="s">
        <v>14402</v>
      </c>
      <c r="B2356" t="s">
        <v>7880</v>
      </c>
      <c r="C2356" s="6" t="s">
        <v>14403</v>
      </c>
      <c r="D2356" t="s">
        <v>43</v>
      </c>
      <c r="E2356" s="4">
        <v>39</v>
      </c>
      <c r="F2356" t="b">
        <v>1</v>
      </c>
      <c r="G2356" s="4">
        <v>1207</v>
      </c>
      <c r="H2356" s="3">
        <v>0</v>
      </c>
      <c r="I2356" s="3">
        <v>0</v>
      </c>
      <c r="J2356" s="3">
        <v>-0.28000000000000003</v>
      </c>
      <c r="K2356" s="3">
        <v>0</v>
      </c>
      <c r="L2356" s="3">
        <v>0</v>
      </c>
      <c r="M2356" s="3">
        <v>0</v>
      </c>
      <c r="N2356" s="3">
        <v>0</v>
      </c>
      <c r="O2356" s="3">
        <v>0.03</v>
      </c>
      <c r="P2356" s="4">
        <v>7</v>
      </c>
      <c r="Q2356" s="4">
        <v>10</v>
      </c>
      <c r="R2356" t="b">
        <v>0</v>
      </c>
      <c r="S2356" t="b">
        <v>0</v>
      </c>
      <c r="T2356" t="b">
        <v>0</v>
      </c>
      <c r="U2356" t="b">
        <v>0</v>
      </c>
      <c r="V2356" t="b">
        <v>0</v>
      </c>
      <c r="W2356" t="s">
        <v>54</v>
      </c>
      <c r="X2356" t="s">
        <v>200</v>
      </c>
      <c r="Y2356" t="s">
        <v>46</v>
      </c>
      <c r="Z2356" s="3">
        <v>0.435</v>
      </c>
      <c r="AA2356" t="s">
        <v>382</v>
      </c>
      <c r="AB2356" t="s">
        <v>7882</v>
      </c>
      <c r="AC2356" s="6" t="s">
        <v>14404</v>
      </c>
      <c r="AD2356" s="3">
        <f t="shared" si="288"/>
        <v>2.9</v>
      </c>
      <c r="AE2356" s="4">
        <f t="shared" si="289"/>
        <v>44</v>
      </c>
      <c r="AF2356" s="4">
        <f t="shared" si="290"/>
        <v>4</v>
      </c>
      <c r="AG2356" s="4">
        <f t="shared" si="291"/>
        <v>114</v>
      </c>
      <c r="AH2356" t="str">
        <f t="shared" si="292"/>
        <v>standard</v>
      </c>
      <c r="AI2356" t="b">
        <f t="shared" si="293"/>
        <v>1</v>
      </c>
      <c r="AJ2356" t="str">
        <f t="shared" si="294"/>
        <v>ok</v>
      </c>
      <c r="AK2356" t="s">
        <v>14405</v>
      </c>
      <c r="AM2356" s="2">
        <v>46186</v>
      </c>
      <c r="AN2356" t="b">
        <f t="shared" si="295"/>
        <v>1</v>
      </c>
    </row>
    <row r="2357" spans="1:40" ht="43.2" x14ac:dyDescent="0.3">
      <c r="A2357" t="s">
        <v>14406</v>
      </c>
      <c r="B2357" t="s">
        <v>14407</v>
      </c>
      <c r="C2357" s="6" t="s">
        <v>14408</v>
      </c>
      <c r="D2357" t="s">
        <v>63</v>
      </c>
      <c r="E2357" s="4">
        <v>17</v>
      </c>
      <c r="F2357" t="b">
        <v>1</v>
      </c>
      <c r="G2357" s="4">
        <v>1776</v>
      </c>
      <c r="H2357" s="3">
        <v>0</v>
      </c>
      <c r="I2357" s="3">
        <v>1</v>
      </c>
      <c r="J2357" s="3">
        <v>0</v>
      </c>
      <c r="K2357" s="3">
        <v>0</v>
      </c>
      <c r="L2357" s="3">
        <v>0</v>
      </c>
      <c r="M2357" s="3">
        <v>-0.04</v>
      </c>
      <c r="N2357" s="3">
        <v>-0.06</v>
      </c>
      <c r="O2357" s="3">
        <v>0</v>
      </c>
      <c r="P2357" s="4">
        <v>9</v>
      </c>
      <c r="Q2357" s="4">
        <v>10</v>
      </c>
      <c r="R2357" t="b">
        <v>1</v>
      </c>
      <c r="S2357" t="b">
        <v>1</v>
      </c>
      <c r="T2357" t="b">
        <v>1</v>
      </c>
      <c r="U2357" t="b">
        <v>0</v>
      </c>
      <c r="V2357" t="b">
        <v>1</v>
      </c>
      <c r="W2357" t="s">
        <v>64</v>
      </c>
      <c r="X2357" t="s">
        <v>149</v>
      </c>
      <c r="Y2357" t="s">
        <v>46</v>
      </c>
      <c r="Z2357" s="3">
        <v>1.302</v>
      </c>
      <c r="AA2357" t="s">
        <v>1460</v>
      </c>
      <c r="AB2357" t="s">
        <v>14409</v>
      </c>
      <c r="AC2357" s="6" t="s">
        <v>14410</v>
      </c>
      <c r="AD2357" s="3">
        <f t="shared" si="288"/>
        <v>2.7</v>
      </c>
      <c r="AE2357" s="4">
        <f t="shared" si="289"/>
        <v>25</v>
      </c>
      <c r="AF2357" s="4">
        <f t="shared" si="290"/>
        <v>2</v>
      </c>
      <c r="AG2357" s="4">
        <f t="shared" si="291"/>
        <v>121</v>
      </c>
      <c r="AH2357" t="str">
        <f t="shared" si="292"/>
        <v>standard</v>
      </c>
      <c r="AI2357" t="b">
        <f t="shared" si="293"/>
        <v>1</v>
      </c>
      <c r="AJ2357" t="str">
        <f t="shared" si="294"/>
        <v>ok</v>
      </c>
      <c r="AK2357" t="s">
        <v>14411</v>
      </c>
      <c r="AM2357" s="2">
        <v>46186</v>
      </c>
      <c r="AN2357" t="b">
        <f t="shared" si="295"/>
        <v>1</v>
      </c>
    </row>
    <row r="2358" spans="1:40" ht="43.2" x14ac:dyDescent="0.3">
      <c r="A2358" t="s">
        <v>14412</v>
      </c>
      <c r="B2358" t="s">
        <v>14413</v>
      </c>
      <c r="C2358" s="6" t="s">
        <v>14414</v>
      </c>
      <c r="D2358" t="s">
        <v>119</v>
      </c>
      <c r="E2358" s="4">
        <v>55</v>
      </c>
      <c r="F2358" t="b">
        <v>1</v>
      </c>
      <c r="G2358" s="4">
        <v>1963</v>
      </c>
      <c r="H2358" s="3">
        <v>1.47</v>
      </c>
      <c r="I2358" s="3">
        <v>1</v>
      </c>
      <c r="J2358" s="3">
        <v>-0.09</v>
      </c>
      <c r="K2358" s="3">
        <v>0</v>
      </c>
      <c r="L2358" s="3">
        <v>0</v>
      </c>
      <c r="M2358" s="3">
        <v>0.19</v>
      </c>
      <c r="N2358" s="3">
        <v>0</v>
      </c>
      <c r="O2358" s="3">
        <v>0.93</v>
      </c>
      <c r="P2358" s="4">
        <v>7</v>
      </c>
      <c r="Q2358" s="4">
        <v>10</v>
      </c>
      <c r="R2358" t="b">
        <v>0</v>
      </c>
      <c r="S2358" t="b">
        <v>1</v>
      </c>
      <c r="T2358" t="b">
        <v>0</v>
      </c>
      <c r="U2358" t="b">
        <v>1</v>
      </c>
      <c r="V2358" t="b">
        <v>1</v>
      </c>
      <c r="W2358" t="s">
        <v>44</v>
      </c>
      <c r="X2358" t="s">
        <v>45</v>
      </c>
      <c r="Y2358" t="s">
        <v>66</v>
      </c>
      <c r="Z2358" s="3">
        <v>2.86</v>
      </c>
      <c r="AA2358" t="s">
        <v>848</v>
      </c>
      <c r="AB2358" t="s">
        <v>14415</v>
      </c>
      <c r="AC2358" s="6" t="s">
        <v>14416</v>
      </c>
      <c r="AD2358" s="3">
        <f t="shared" si="288"/>
        <v>19.77</v>
      </c>
      <c r="AE2358" s="4">
        <f t="shared" si="289"/>
        <v>98</v>
      </c>
      <c r="AF2358" s="4">
        <f t="shared" si="290"/>
        <v>4</v>
      </c>
      <c r="AG2358" s="4">
        <f t="shared" si="291"/>
        <v>111</v>
      </c>
      <c r="AH2358" t="str">
        <f t="shared" si="292"/>
        <v>rare-chest</v>
      </c>
      <c r="AI2358" t="b">
        <f t="shared" si="293"/>
        <v>1</v>
      </c>
      <c r="AJ2358" t="str">
        <f t="shared" si="294"/>
        <v>review: balance outlier</v>
      </c>
      <c r="AK2358" t="s">
        <v>14417</v>
      </c>
      <c r="AM2358" s="2">
        <v>46139</v>
      </c>
      <c r="AN2358" t="b">
        <f t="shared" si="295"/>
        <v>1</v>
      </c>
    </row>
    <row r="2359" spans="1:40" ht="43.2" x14ac:dyDescent="0.3">
      <c r="A2359" t="s">
        <v>14418</v>
      </c>
      <c r="B2359" t="s">
        <v>1624</v>
      </c>
      <c r="C2359" s="6" t="s">
        <v>14419</v>
      </c>
      <c r="D2359" t="s">
        <v>147</v>
      </c>
      <c r="E2359" s="4">
        <v>178</v>
      </c>
      <c r="F2359" t="b">
        <v>1</v>
      </c>
      <c r="G2359" s="4">
        <v>431</v>
      </c>
      <c r="H2359" s="3">
        <v>0</v>
      </c>
      <c r="I2359" s="3">
        <v>2</v>
      </c>
      <c r="J2359" s="3">
        <v>0</v>
      </c>
      <c r="K2359" s="3">
        <v>0</v>
      </c>
      <c r="L2359" s="3">
        <v>0</v>
      </c>
      <c r="M2359" s="3">
        <v>0</v>
      </c>
      <c r="N2359" s="3">
        <v>-1.29</v>
      </c>
      <c r="O2359" s="3">
        <v>0</v>
      </c>
      <c r="P2359" s="4">
        <v>2</v>
      </c>
      <c r="Q2359" s="4">
        <v>6</v>
      </c>
      <c r="R2359" t="b">
        <v>1</v>
      </c>
      <c r="S2359" t="b">
        <v>0</v>
      </c>
      <c r="T2359" t="b">
        <v>1</v>
      </c>
      <c r="U2359" t="b">
        <v>0</v>
      </c>
      <c r="V2359" t="b">
        <v>0</v>
      </c>
      <c r="W2359" t="s">
        <v>111</v>
      </c>
      <c r="X2359" t="s">
        <v>65</v>
      </c>
      <c r="Y2359" t="s">
        <v>331</v>
      </c>
      <c r="Z2359" s="3">
        <v>2.5209999999999999</v>
      </c>
      <c r="AA2359" t="s">
        <v>223</v>
      </c>
      <c r="AB2359" t="s">
        <v>1626</v>
      </c>
      <c r="AC2359" s="6" t="s">
        <v>14420</v>
      </c>
      <c r="AD2359" s="3">
        <f t="shared" si="288"/>
        <v>15.58</v>
      </c>
      <c r="AE2359" s="4">
        <f t="shared" si="289"/>
        <v>295</v>
      </c>
      <c r="AF2359" s="4">
        <f t="shared" si="290"/>
        <v>5</v>
      </c>
      <c r="AG2359" s="4">
        <f t="shared" si="291"/>
        <v>114</v>
      </c>
      <c r="AH2359" t="str">
        <f t="shared" si="292"/>
        <v>boss-vault</v>
      </c>
      <c r="AI2359" t="b">
        <f t="shared" si="293"/>
        <v>1</v>
      </c>
      <c r="AJ2359" t="str">
        <f t="shared" si="294"/>
        <v>ok</v>
      </c>
      <c r="AK2359" t="s">
        <v>14421</v>
      </c>
      <c r="AL2359" t="s">
        <v>1509</v>
      </c>
      <c r="AM2359" s="2">
        <v>46056</v>
      </c>
      <c r="AN2359" t="b">
        <f t="shared" si="295"/>
        <v>1</v>
      </c>
    </row>
    <row r="2360" spans="1:40" ht="43.2" x14ac:dyDescent="0.3">
      <c r="A2360" t="s">
        <v>14422</v>
      </c>
      <c r="B2360" t="s">
        <v>14423</v>
      </c>
      <c r="C2360" s="6" t="s">
        <v>14424</v>
      </c>
      <c r="D2360" t="s">
        <v>43</v>
      </c>
      <c r="E2360" s="4">
        <v>41</v>
      </c>
      <c r="F2360" t="b">
        <v>1</v>
      </c>
      <c r="G2360" s="4">
        <v>1480</v>
      </c>
      <c r="H2360" s="3">
        <v>0</v>
      </c>
      <c r="I2360" s="3">
        <v>1</v>
      </c>
      <c r="J2360" s="3">
        <v>0.18</v>
      </c>
      <c r="K2360" s="3">
        <v>-0.28999999999999998</v>
      </c>
      <c r="L2360" s="3">
        <v>0</v>
      </c>
      <c r="M2360" s="3">
        <v>0</v>
      </c>
      <c r="N2360" s="3">
        <v>0</v>
      </c>
      <c r="O2360" s="3">
        <v>0</v>
      </c>
      <c r="P2360" s="4">
        <v>2</v>
      </c>
      <c r="Q2360" s="4">
        <v>7</v>
      </c>
      <c r="R2360" t="b">
        <v>0</v>
      </c>
      <c r="S2360" t="b">
        <v>0</v>
      </c>
      <c r="T2360" t="b">
        <v>0</v>
      </c>
      <c r="U2360" t="b">
        <v>0</v>
      </c>
      <c r="V2360" t="b">
        <v>1</v>
      </c>
      <c r="W2360" t="s">
        <v>64</v>
      </c>
      <c r="X2360" t="s">
        <v>149</v>
      </c>
      <c r="Y2360" t="s">
        <v>331</v>
      </c>
      <c r="Z2360" s="3">
        <v>2.8650000000000002</v>
      </c>
      <c r="AA2360" t="s">
        <v>209</v>
      </c>
      <c r="AB2360" t="s">
        <v>14425</v>
      </c>
      <c r="AC2360" s="6" t="s">
        <v>14426</v>
      </c>
      <c r="AD2360" s="3">
        <f t="shared" si="288"/>
        <v>4.62</v>
      </c>
      <c r="AE2360" s="4">
        <f t="shared" si="289"/>
        <v>49</v>
      </c>
      <c r="AF2360" s="4">
        <f t="shared" si="290"/>
        <v>6</v>
      </c>
      <c r="AG2360" s="4">
        <f t="shared" si="291"/>
        <v>116</v>
      </c>
      <c r="AH2360" t="str">
        <f t="shared" si="292"/>
        <v>standard</v>
      </c>
      <c r="AI2360" t="b">
        <f t="shared" si="293"/>
        <v>1</v>
      </c>
      <c r="AJ2360" t="str">
        <f t="shared" si="294"/>
        <v>ok</v>
      </c>
      <c r="AK2360" t="s">
        <v>14427</v>
      </c>
      <c r="AM2360" s="2">
        <v>46150</v>
      </c>
      <c r="AN2360" t="b">
        <f t="shared" si="295"/>
        <v>1</v>
      </c>
    </row>
    <row r="2361" spans="1:40" ht="43.2" x14ac:dyDescent="0.3">
      <c r="A2361" t="s">
        <v>14428</v>
      </c>
      <c r="B2361" t="s">
        <v>14429</v>
      </c>
      <c r="C2361" s="6" t="s">
        <v>14430</v>
      </c>
      <c r="D2361" t="s">
        <v>63</v>
      </c>
      <c r="E2361" s="4">
        <v>14</v>
      </c>
      <c r="F2361" t="b">
        <v>0</v>
      </c>
      <c r="G2361" s="4">
        <v>243</v>
      </c>
      <c r="H2361" s="3">
        <v>0</v>
      </c>
      <c r="I2361" s="3">
        <v>0</v>
      </c>
      <c r="J2361" s="3">
        <v>0</v>
      </c>
      <c r="K2361" s="3">
        <v>0</v>
      </c>
      <c r="L2361" s="3">
        <v>0.77</v>
      </c>
      <c r="M2361" s="3">
        <v>0.02</v>
      </c>
      <c r="N2361" s="3">
        <v>1.7</v>
      </c>
      <c r="O2361" s="3">
        <v>-0.06</v>
      </c>
      <c r="P2361" s="4">
        <v>3</v>
      </c>
      <c r="Q2361" s="4">
        <v>4</v>
      </c>
      <c r="R2361" t="b">
        <v>1</v>
      </c>
      <c r="S2361" t="b">
        <v>0</v>
      </c>
      <c r="T2361" t="b">
        <v>0</v>
      </c>
      <c r="U2361" t="b">
        <v>1</v>
      </c>
      <c r="V2361" t="b">
        <v>1</v>
      </c>
      <c r="W2361" t="s">
        <v>84</v>
      </c>
      <c r="X2361" t="s">
        <v>128</v>
      </c>
      <c r="Y2361" t="s">
        <v>46</v>
      </c>
      <c r="Z2361" s="3">
        <v>0.95199999999999996</v>
      </c>
      <c r="AA2361" t="s">
        <v>85</v>
      </c>
      <c r="AB2361" t="s">
        <v>14431</v>
      </c>
      <c r="AC2361" s="6" t="s">
        <v>14432</v>
      </c>
      <c r="AD2361" s="3">
        <f t="shared" si="288"/>
        <v>6.1</v>
      </c>
      <c r="AE2361" s="4">
        <f t="shared" si="289"/>
        <v>19</v>
      </c>
      <c r="AF2361" s="4">
        <f t="shared" si="290"/>
        <v>2</v>
      </c>
      <c r="AG2361" s="4">
        <f t="shared" si="291"/>
        <v>113</v>
      </c>
      <c r="AH2361" t="str">
        <f t="shared" si="292"/>
        <v>standard</v>
      </c>
      <c r="AI2361" t="b">
        <f t="shared" si="293"/>
        <v>1</v>
      </c>
      <c r="AJ2361" t="str">
        <f t="shared" si="294"/>
        <v>ok</v>
      </c>
      <c r="AK2361" t="s">
        <v>14433</v>
      </c>
      <c r="AM2361" s="2">
        <v>46170</v>
      </c>
      <c r="AN2361" t="b">
        <f t="shared" si="295"/>
        <v>1</v>
      </c>
    </row>
    <row r="2362" spans="1:40" ht="43.2" x14ac:dyDescent="0.3">
      <c r="A2362" t="s">
        <v>14434</v>
      </c>
      <c r="B2362" t="s">
        <v>14435</v>
      </c>
      <c r="C2362" s="6" t="s">
        <v>14436</v>
      </c>
      <c r="D2362" t="s">
        <v>43</v>
      </c>
      <c r="E2362" s="4">
        <v>36</v>
      </c>
      <c r="F2362" t="b">
        <v>1</v>
      </c>
      <c r="G2362" s="4">
        <v>1450</v>
      </c>
      <c r="H2362" s="3">
        <v>-0.1</v>
      </c>
      <c r="I2362" s="3">
        <v>1</v>
      </c>
      <c r="J2362" s="3">
        <v>0.28000000000000003</v>
      </c>
      <c r="K2362" s="3">
        <v>1.1499999999999999</v>
      </c>
      <c r="L2362" s="3">
        <v>-0.21</v>
      </c>
      <c r="M2362" s="3">
        <v>0</v>
      </c>
      <c r="N2362" s="3">
        <v>1.81</v>
      </c>
      <c r="O2362" s="3">
        <v>0</v>
      </c>
      <c r="P2362" s="4">
        <v>2</v>
      </c>
      <c r="Q2362" s="4">
        <v>7</v>
      </c>
      <c r="R2362" t="b">
        <v>0</v>
      </c>
      <c r="S2362" t="b">
        <v>0</v>
      </c>
      <c r="T2362" t="b">
        <v>0</v>
      </c>
      <c r="U2362" t="b">
        <v>0</v>
      </c>
      <c r="V2362" t="b">
        <v>1</v>
      </c>
      <c r="W2362" t="s">
        <v>92</v>
      </c>
      <c r="X2362" t="s">
        <v>75</v>
      </c>
      <c r="Y2362" t="s">
        <v>331</v>
      </c>
      <c r="Z2362" s="3">
        <v>2.5249999999999999</v>
      </c>
      <c r="AA2362" t="s">
        <v>93</v>
      </c>
      <c r="AB2362" t="s">
        <v>14437</v>
      </c>
      <c r="AC2362" s="6" t="s">
        <v>14438</v>
      </c>
      <c r="AD2362" s="3">
        <f t="shared" si="288"/>
        <v>11.48</v>
      </c>
      <c r="AE2362" s="4">
        <f t="shared" si="289"/>
        <v>53</v>
      </c>
      <c r="AF2362" s="4">
        <f t="shared" si="290"/>
        <v>6</v>
      </c>
      <c r="AG2362" s="4">
        <f t="shared" si="291"/>
        <v>121</v>
      </c>
      <c r="AH2362" t="str">
        <f t="shared" si="292"/>
        <v>standard</v>
      </c>
      <c r="AI2362" t="b">
        <f t="shared" si="293"/>
        <v>1</v>
      </c>
      <c r="AJ2362" t="str">
        <f t="shared" si="294"/>
        <v>ok</v>
      </c>
      <c r="AK2362" t="s">
        <v>14439</v>
      </c>
      <c r="AM2362" s="2">
        <v>46133</v>
      </c>
      <c r="AN2362" t="b">
        <f t="shared" si="295"/>
        <v>1</v>
      </c>
    </row>
    <row r="2363" spans="1:40" ht="43.2" x14ac:dyDescent="0.3">
      <c r="A2363" t="s">
        <v>14440</v>
      </c>
      <c r="B2363" t="s">
        <v>7922</v>
      </c>
      <c r="C2363" s="6" t="s">
        <v>14441</v>
      </c>
      <c r="D2363" t="s">
        <v>63</v>
      </c>
      <c r="E2363" s="4">
        <v>11</v>
      </c>
      <c r="F2363" t="b">
        <v>1</v>
      </c>
      <c r="G2363" s="4">
        <v>1623</v>
      </c>
      <c r="H2363" s="3">
        <v>0</v>
      </c>
      <c r="I2363" s="3">
        <v>0</v>
      </c>
      <c r="J2363" s="3">
        <v>-0.1</v>
      </c>
      <c r="K2363" s="3">
        <v>0.13</v>
      </c>
      <c r="L2363" s="3">
        <v>0</v>
      </c>
      <c r="M2363" s="3">
        <v>0</v>
      </c>
      <c r="N2363" s="3">
        <v>0</v>
      </c>
      <c r="O2363" s="3">
        <v>0.31</v>
      </c>
      <c r="P2363" s="4">
        <v>8</v>
      </c>
      <c r="Q2363" s="4">
        <v>8</v>
      </c>
      <c r="R2363" t="b">
        <v>0</v>
      </c>
      <c r="S2363" t="b">
        <v>0</v>
      </c>
      <c r="T2363" t="b">
        <v>0</v>
      </c>
      <c r="U2363" t="b">
        <v>1</v>
      </c>
      <c r="V2363" t="b">
        <v>0</v>
      </c>
      <c r="W2363" t="s">
        <v>148</v>
      </c>
      <c r="X2363" t="s">
        <v>200</v>
      </c>
      <c r="Y2363" t="s">
        <v>66</v>
      </c>
      <c r="Z2363" s="3">
        <v>1.0349999999999999</v>
      </c>
      <c r="AA2363" t="s">
        <v>157</v>
      </c>
      <c r="AB2363" t="s">
        <v>7924</v>
      </c>
      <c r="AC2363" s="6" t="s">
        <v>14442</v>
      </c>
      <c r="AD2363" s="3">
        <f t="shared" si="288"/>
        <v>2.1800000000000002</v>
      </c>
      <c r="AE2363" s="4">
        <f t="shared" si="289"/>
        <v>12</v>
      </c>
      <c r="AF2363" s="4">
        <f t="shared" si="290"/>
        <v>1</v>
      </c>
      <c r="AG2363" s="4">
        <f t="shared" si="291"/>
        <v>121</v>
      </c>
      <c r="AH2363" t="str">
        <f t="shared" si="292"/>
        <v>standard</v>
      </c>
      <c r="AI2363" t="b">
        <f t="shared" si="293"/>
        <v>1</v>
      </c>
      <c r="AJ2363" t="str">
        <f t="shared" si="294"/>
        <v>ok</v>
      </c>
      <c r="AK2363" t="s">
        <v>14443</v>
      </c>
      <c r="AM2363" s="2">
        <v>46185</v>
      </c>
      <c r="AN2363" t="b">
        <f t="shared" si="295"/>
        <v>1</v>
      </c>
    </row>
    <row r="2364" spans="1:40" ht="43.2" x14ac:dyDescent="0.3">
      <c r="A2364" t="s">
        <v>14444</v>
      </c>
      <c r="B2364" t="s">
        <v>14445</v>
      </c>
      <c r="C2364" s="6" t="s">
        <v>14446</v>
      </c>
      <c r="D2364" t="s">
        <v>178</v>
      </c>
      <c r="E2364" s="4">
        <v>87</v>
      </c>
      <c r="F2364" t="b">
        <v>0</v>
      </c>
      <c r="G2364" s="4">
        <v>1675</v>
      </c>
      <c r="H2364" s="3">
        <v>0</v>
      </c>
      <c r="I2364" s="3">
        <v>1</v>
      </c>
      <c r="J2364" s="3">
        <v>0</v>
      </c>
      <c r="K2364" s="3">
        <v>0</v>
      </c>
      <c r="L2364" s="3">
        <v>0</v>
      </c>
      <c r="M2364" s="3">
        <v>0</v>
      </c>
      <c r="N2364" s="3">
        <v>0</v>
      </c>
      <c r="O2364" s="3">
        <v>0</v>
      </c>
      <c r="P2364" s="4">
        <v>8</v>
      </c>
      <c r="Q2364" s="4">
        <v>9</v>
      </c>
      <c r="R2364" t="b">
        <v>0</v>
      </c>
      <c r="S2364" t="b">
        <v>0</v>
      </c>
      <c r="T2364" t="b">
        <v>1</v>
      </c>
      <c r="U2364" t="b">
        <v>0</v>
      </c>
      <c r="V2364" t="b">
        <v>0</v>
      </c>
      <c r="W2364" t="s">
        <v>111</v>
      </c>
      <c r="X2364" t="s">
        <v>45</v>
      </c>
      <c r="Y2364" t="s">
        <v>222</v>
      </c>
      <c r="Z2364" s="3">
        <v>2.5070000000000001</v>
      </c>
      <c r="AA2364" t="s">
        <v>223</v>
      </c>
      <c r="AB2364" t="s">
        <v>14447</v>
      </c>
      <c r="AC2364" s="6" t="s">
        <v>14448</v>
      </c>
      <c r="AD2364" s="3">
        <f t="shared" si="288"/>
        <v>8.5</v>
      </c>
      <c r="AE2364" s="4">
        <f t="shared" si="289"/>
        <v>121</v>
      </c>
      <c r="AF2364" s="4">
        <f t="shared" si="290"/>
        <v>2</v>
      </c>
      <c r="AG2364" s="4">
        <f t="shared" si="291"/>
        <v>115</v>
      </c>
      <c r="AH2364" t="str">
        <f t="shared" si="292"/>
        <v>standard</v>
      </c>
      <c r="AI2364" t="b">
        <f t="shared" si="293"/>
        <v>0</v>
      </c>
      <c r="AJ2364" t="str">
        <f t="shared" si="294"/>
        <v>ok</v>
      </c>
      <c r="AK2364" t="s">
        <v>14449</v>
      </c>
      <c r="AL2364" t="s">
        <v>11445</v>
      </c>
      <c r="AM2364" s="2">
        <v>46117</v>
      </c>
      <c r="AN2364" t="b">
        <f t="shared" si="295"/>
        <v>1</v>
      </c>
    </row>
    <row r="2365" spans="1:40" ht="43.2" x14ac:dyDescent="0.3">
      <c r="A2365" t="s">
        <v>14450</v>
      </c>
      <c r="B2365" t="s">
        <v>14451</v>
      </c>
      <c r="C2365" s="6" t="s">
        <v>14452</v>
      </c>
      <c r="D2365" t="s">
        <v>119</v>
      </c>
      <c r="E2365" s="4">
        <v>42</v>
      </c>
      <c r="F2365" t="b">
        <v>0</v>
      </c>
      <c r="G2365" s="4">
        <v>875</v>
      </c>
      <c r="H2365" s="3">
        <v>0</v>
      </c>
      <c r="I2365" s="3">
        <v>2</v>
      </c>
      <c r="J2365" s="3">
        <v>0</v>
      </c>
      <c r="K2365" s="3">
        <v>0</v>
      </c>
      <c r="L2365" s="3">
        <v>0</v>
      </c>
      <c r="M2365" s="3">
        <v>0</v>
      </c>
      <c r="N2365" s="3">
        <v>0</v>
      </c>
      <c r="O2365" s="3">
        <v>0</v>
      </c>
      <c r="P2365" s="4">
        <v>2</v>
      </c>
      <c r="Q2365" s="4">
        <v>3</v>
      </c>
      <c r="R2365" t="b">
        <v>1</v>
      </c>
      <c r="S2365" t="b">
        <v>1</v>
      </c>
      <c r="T2365" t="b">
        <v>0</v>
      </c>
      <c r="U2365" t="b">
        <v>0</v>
      </c>
      <c r="V2365" t="b">
        <v>1</v>
      </c>
      <c r="W2365" t="s">
        <v>54</v>
      </c>
      <c r="X2365" t="s">
        <v>65</v>
      </c>
      <c r="Y2365" t="s">
        <v>46</v>
      </c>
      <c r="Z2365" s="3">
        <v>1.4850000000000001</v>
      </c>
      <c r="AA2365" t="s">
        <v>56</v>
      </c>
      <c r="AB2365" t="s">
        <v>14453</v>
      </c>
      <c r="AC2365" s="6" t="s">
        <v>14454</v>
      </c>
      <c r="AD2365" s="3">
        <f t="shared" si="288"/>
        <v>7</v>
      </c>
      <c r="AE2365" s="4">
        <f t="shared" si="289"/>
        <v>56</v>
      </c>
      <c r="AF2365" s="4">
        <f t="shared" si="290"/>
        <v>2</v>
      </c>
      <c r="AG2365" s="4">
        <f t="shared" si="291"/>
        <v>111</v>
      </c>
      <c r="AH2365" t="str">
        <f t="shared" si="292"/>
        <v>standard</v>
      </c>
      <c r="AI2365" t="b">
        <f t="shared" si="293"/>
        <v>0</v>
      </c>
      <c r="AJ2365" t="str">
        <f t="shared" si="294"/>
        <v>review: multi-status synergy</v>
      </c>
      <c r="AK2365" t="s">
        <v>14455</v>
      </c>
      <c r="AM2365" s="2">
        <v>46137</v>
      </c>
      <c r="AN2365" t="b">
        <f t="shared" si="295"/>
        <v>1</v>
      </c>
    </row>
    <row r="2366" spans="1:40" ht="43.2" x14ac:dyDescent="0.3">
      <c r="A2366" t="s">
        <v>14456</v>
      </c>
      <c r="B2366" t="s">
        <v>14457</v>
      </c>
      <c r="C2366" s="6" t="s">
        <v>14458</v>
      </c>
      <c r="D2366" t="s">
        <v>178</v>
      </c>
      <c r="E2366" s="4">
        <v>76</v>
      </c>
      <c r="F2366" t="b">
        <v>0</v>
      </c>
      <c r="G2366" s="4">
        <v>764</v>
      </c>
      <c r="H2366" s="3">
        <v>0</v>
      </c>
      <c r="I2366" s="3">
        <v>2</v>
      </c>
      <c r="J2366" s="3">
        <v>0.49</v>
      </c>
      <c r="K2366" s="3">
        <v>0.89</v>
      </c>
      <c r="L2366" s="3">
        <v>0</v>
      </c>
      <c r="M2366" s="3">
        <v>-0.04</v>
      </c>
      <c r="N2366" s="3">
        <v>0</v>
      </c>
      <c r="O2366" s="3">
        <v>0</v>
      </c>
      <c r="P2366" s="4">
        <v>9</v>
      </c>
      <c r="Q2366" s="4">
        <v>9</v>
      </c>
      <c r="R2366" t="b">
        <v>0</v>
      </c>
      <c r="S2366" t="b">
        <v>0</v>
      </c>
      <c r="T2366" t="b">
        <v>1</v>
      </c>
      <c r="U2366" t="b">
        <v>0</v>
      </c>
      <c r="V2366" t="b">
        <v>1</v>
      </c>
      <c r="W2366" t="s">
        <v>138</v>
      </c>
      <c r="X2366" t="s">
        <v>45</v>
      </c>
      <c r="Y2366" t="s">
        <v>66</v>
      </c>
      <c r="Z2366" s="3">
        <v>2.6389999999999998</v>
      </c>
      <c r="AA2366" t="s">
        <v>1385</v>
      </c>
      <c r="AB2366" t="s">
        <v>14459</v>
      </c>
      <c r="AC2366" s="6" t="s">
        <v>14460</v>
      </c>
      <c r="AD2366" s="3">
        <f t="shared" si="288"/>
        <v>13.33</v>
      </c>
      <c r="AE2366" s="4">
        <f t="shared" si="289"/>
        <v>121</v>
      </c>
      <c r="AF2366" s="4">
        <f t="shared" si="290"/>
        <v>1</v>
      </c>
      <c r="AG2366" s="4">
        <f t="shared" si="291"/>
        <v>114</v>
      </c>
      <c r="AH2366" t="str">
        <f t="shared" si="292"/>
        <v>rare-chest</v>
      </c>
      <c r="AI2366" t="b">
        <f t="shared" si="293"/>
        <v>1</v>
      </c>
      <c r="AJ2366" t="str">
        <f t="shared" si="294"/>
        <v>ok</v>
      </c>
      <c r="AK2366" t="s">
        <v>14461</v>
      </c>
      <c r="AM2366" s="2">
        <v>46093</v>
      </c>
      <c r="AN2366" t="b">
        <f t="shared" si="295"/>
        <v>1</v>
      </c>
    </row>
    <row r="2367" spans="1:40" ht="43.2" x14ac:dyDescent="0.3">
      <c r="A2367" t="s">
        <v>14462</v>
      </c>
      <c r="B2367" t="s">
        <v>14463</v>
      </c>
      <c r="C2367" s="6" t="s">
        <v>14464</v>
      </c>
      <c r="D2367" t="s">
        <v>63</v>
      </c>
      <c r="E2367" s="4">
        <v>14</v>
      </c>
      <c r="F2367" t="b">
        <v>1</v>
      </c>
      <c r="G2367" s="4">
        <v>949</v>
      </c>
      <c r="H2367" s="3">
        <v>1</v>
      </c>
      <c r="I2367" s="3">
        <v>0</v>
      </c>
      <c r="J2367" s="3">
        <v>0</v>
      </c>
      <c r="K2367" s="3">
        <v>0</v>
      </c>
      <c r="L2367" s="3">
        <v>0.37</v>
      </c>
      <c r="M2367" s="3">
        <v>0</v>
      </c>
      <c r="N2367" s="3">
        <v>3.6</v>
      </c>
      <c r="O2367" s="3">
        <v>0</v>
      </c>
      <c r="P2367" s="4">
        <v>6</v>
      </c>
      <c r="Q2367" s="4">
        <v>6</v>
      </c>
      <c r="R2367" t="b">
        <v>1</v>
      </c>
      <c r="S2367" t="b">
        <v>0</v>
      </c>
      <c r="T2367" t="b">
        <v>0</v>
      </c>
      <c r="U2367" t="b">
        <v>1</v>
      </c>
      <c r="V2367" t="b">
        <v>0</v>
      </c>
      <c r="W2367" t="s">
        <v>64</v>
      </c>
      <c r="X2367" t="s">
        <v>128</v>
      </c>
      <c r="Y2367" t="s">
        <v>66</v>
      </c>
      <c r="Z2367" s="3">
        <v>0.107</v>
      </c>
      <c r="AA2367" t="s">
        <v>120</v>
      </c>
      <c r="AB2367" t="s">
        <v>14465</v>
      </c>
      <c r="AC2367" s="6" t="s">
        <v>14466</v>
      </c>
      <c r="AD2367" s="3">
        <f t="shared" si="288"/>
        <v>16.940000000000001</v>
      </c>
      <c r="AE2367" s="4">
        <f t="shared" si="289"/>
        <v>25</v>
      </c>
      <c r="AF2367" s="4">
        <f t="shared" si="290"/>
        <v>1</v>
      </c>
      <c r="AG2367" s="4">
        <f t="shared" si="291"/>
        <v>114</v>
      </c>
      <c r="AH2367" t="str">
        <f t="shared" si="292"/>
        <v>rare-chest</v>
      </c>
      <c r="AI2367" t="b">
        <f t="shared" si="293"/>
        <v>0</v>
      </c>
      <c r="AJ2367" t="str">
        <f t="shared" si="294"/>
        <v>review: balance outlier</v>
      </c>
      <c r="AK2367" t="s">
        <v>14467</v>
      </c>
      <c r="AM2367" s="2">
        <v>46099</v>
      </c>
      <c r="AN2367" t="b">
        <f t="shared" si="295"/>
        <v>1</v>
      </c>
    </row>
    <row r="2368" spans="1:40" ht="43.2" x14ac:dyDescent="0.3">
      <c r="A2368" t="s">
        <v>14468</v>
      </c>
      <c r="B2368" t="s">
        <v>14469</v>
      </c>
      <c r="C2368" s="6" t="s">
        <v>14470</v>
      </c>
      <c r="D2368" t="s">
        <v>63</v>
      </c>
      <c r="E2368" s="4">
        <v>20</v>
      </c>
      <c r="F2368" t="b">
        <v>1</v>
      </c>
      <c r="G2368" s="4">
        <v>803</v>
      </c>
      <c r="H2368" s="3">
        <v>0</v>
      </c>
      <c r="I2368" s="3">
        <v>0</v>
      </c>
      <c r="J2368" s="3">
        <v>0</v>
      </c>
      <c r="K2368" s="3">
        <v>0.57999999999999996</v>
      </c>
      <c r="L2368" s="3">
        <v>0</v>
      </c>
      <c r="M2368" s="3">
        <v>0</v>
      </c>
      <c r="N2368" s="3">
        <v>0</v>
      </c>
      <c r="O2368" s="3">
        <v>0</v>
      </c>
      <c r="P2368" s="4">
        <v>7</v>
      </c>
      <c r="Q2368" s="4">
        <v>9</v>
      </c>
      <c r="R2368" t="b">
        <v>0</v>
      </c>
      <c r="S2368" t="b">
        <v>0</v>
      </c>
      <c r="T2368" t="b">
        <v>0</v>
      </c>
      <c r="U2368" t="b">
        <v>0</v>
      </c>
      <c r="V2368" t="b">
        <v>0</v>
      </c>
      <c r="W2368" t="s">
        <v>64</v>
      </c>
      <c r="X2368" t="s">
        <v>55</v>
      </c>
      <c r="Y2368" t="s">
        <v>139</v>
      </c>
      <c r="Z2368" s="3">
        <v>1.2669999999999999</v>
      </c>
      <c r="AA2368" t="s">
        <v>120</v>
      </c>
      <c r="AB2368" t="s">
        <v>14471</v>
      </c>
      <c r="AC2368" s="6" t="s">
        <v>14472</v>
      </c>
      <c r="AD2368" s="3">
        <f t="shared" si="288"/>
        <v>2.16</v>
      </c>
      <c r="AE2368" s="4">
        <f t="shared" si="289"/>
        <v>22</v>
      </c>
      <c r="AF2368" s="4">
        <f t="shared" si="290"/>
        <v>3</v>
      </c>
      <c r="AG2368" s="4">
        <f t="shared" si="291"/>
        <v>113</v>
      </c>
      <c r="AH2368" t="str">
        <f t="shared" si="292"/>
        <v>standard</v>
      </c>
      <c r="AI2368" t="b">
        <f t="shared" si="293"/>
        <v>0</v>
      </c>
      <c r="AJ2368" t="str">
        <f t="shared" si="294"/>
        <v>ok</v>
      </c>
      <c r="AK2368" t="s">
        <v>14473</v>
      </c>
      <c r="AM2368" s="2">
        <v>46077</v>
      </c>
      <c r="AN2368" t="b">
        <f t="shared" si="295"/>
        <v>1</v>
      </c>
    </row>
    <row r="2369" spans="1:40" ht="43.2" x14ac:dyDescent="0.3">
      <c r="A2369" t="s">
        <v>14474</v>
      </c>
      <c r="B2369" t="s">
        <v>14475</v>
      </c>
      <c r="C2369" s="6" t="s">
        <v>14476</v>
      </c>
      <c r="D2369" t="s">
        <v>63</v>
      </c>
      <c r="E2369" s="4">
        <v>17</v>
      </c>
      <c r="F2369" t="b">
        <v>1</v>
      </c>
      <c r="G2369" s="4">
        <v>1522</v>
      </c>
      <c r="H2369" s="3">
        <v>0</v>
      </c>
      <c r="I2369" s="3">
        <v>2</v>
      </c>
      <c r="J2369" s="3">
        <v>0.56999999999999995</v>
      </c>
      <c r="K2369" s="3">
        <v>-0.19</v>
      </c>
      <c r="L2369" s="3">
        <v>0</v>
      </c>
      <c r="M2369" s="3">
        <v>0</v>
      </c>
      <c r="N2369" s="3">
        <v>2.4500000000000002</v>
      </c>
      <c r="O2369" s="3">
        <v>0</v>
      </c>
      <c r="P2369" s="4">
        <v>7</v>
      </c>
      <c r="Q2369" s="4">
        <v>8</v>
      </c>
      <c r="R2369" t="b">
        <v>1</v>
      </c>
      <c r="S2369" t="b">
        <v>0</v>
      </c>
      <c r="T2369" t="b">
        <v>0</v>
      </c>
      <c r="U2369" t="b">
        <v>1</v>
      </c>
      <c r="V2369" t="b">
        <v>1</v>
      </c>
      <c r="W2369" t="s">
        <v>64</v>
      </c>
      <c r="X2369" t="s">
        <v>65</v>
      </c>
      <c r="Y2369" t="s">
        <v>102</v>
      </c>
      <c r="Z2369" s="3">
        <v>1.5389999999999999</v>
      </c>
      <c r="AA2369" t="s">
        <v>120</v>
      </c>
      <c r="AB2369" t="s">
        <v>14477</v>
      </c>
      <c r="AC2369" s="6" t="s">
        <v>14478</v>
      </c>
      <c r="AD2369" s="3">
        <f t="shared" si="288"/>
        <v>10.99</v>
      </c>
      <c r="AE2369" s="4">
        <f t="shared" si="289"/>
        <v>26</v>
      </c>
      <c r="AF2369" s="4">
        <f t="shared" si="290"/>
        <v>2</v>
      </c>
      <c r="AG2369" s="4">
        <f t="shared" si="291"/>
        <v>118</v>
      </c>
      <c r="AH2369" t="str">
        <f t="shared" si="292"/>
        <v>standard</v>
      </c>
      <c r="AI2369" t="b">
        <f t="shared" si="293"/>
        <v>1</v>
      </c>
      <c r="AJ2369" t="str">
        <f t="shared" si="294"/>
        <v>review: balance outlier</v>
      </c>
      <c r="AK2369" t="s">
        <v>14479</v>
      </c>
      <c r="AL2369" t="s">
        <v>3889</v>
      </c>
      <c r="AM2369" s="2">
        <v>46173</v>
      </c>
      <c r="AN2369" t="b">
        <f t="shared" si="295"/>
        <v>1</v>
      </c>
    </row>
    <row r="2370" spans="1:40" ht="43.2" x14ac:dyDescent="0.3">
      <c r="A2370" t="s">
        <v>14480</v>
      </c>
      <c r="B2370" t="s">
        <v>6658</v>
      </c>
      <c r="C2370" s="6" t="s">
        <v>14481</v>
      </c>
      <c r="D2370" t="s">
        <v>63</v>
      </c>
      <c r="E2370" s="4">
        <v>18</v>
      </c>
      <c r="F2370" t="b">
        <v>1</v>
      </c>
      <c r="G2370" s="4">
        <v>544</v>
      </c>
      <c r="H2370" s="3">
        <v>0</v>
      </c>
      <c r="I2370" s="3">
        <v>0</v>
      </c>
      <c r="J2370" s="3">
        <v>0</v>
      </c>
      <c r="K2370" s="3">
        <v>0.36</v>
      </c>
      <c r="L2370" s="3">
        <v>0</v>
      </c>
      <c r="M2370" s="3">
        <v>0</v>
      </c>
      <c r="N2370" s="3">
        <v>0</v>
      </c>
      <c r="O2370" s="3">
        <v>0</v>
      </c>
      <c r="P2370" s="4">
        <v>8</v>
      </c>
      <c r="Q2370" s="4">
        <v>10</v>
      </c>
      <c r="R2370" t="b">
        <v>1</v>
      </c>
      <c r="S2370" t="b">
        <v>0</v>
      </c>
      <c r="T2370" t="b">
        <v>0</v>
      </c>
      <c r="U2370" t="b">
        <v>1</v>
      </c>
      <c r="V2370" t="b">
        <v>0</v>
      </c>
      <c r="W2370" t="s">
        <v>148</v>
      </c>
      <c r="X2370" t="s">
        <v>65</v>
      </c>
      <c r="Y2370" t="s">
        <v>46</v>
      </c>
      <c r="Z2370" s="3">
        <v>0.30599999999999999</v>
      </c>
      <c r="AA2370" t="s">
        <v>157</v>
      </c>
      <c r="AB2370" t="s">
        <v>6660</v>
      </c>
      <c r="AC2370" s="6" t="s">
        <v>14482</v>
      </c>
      <c r="AD2370" s="3">
        <f t="shared" ref="AD2370:AD2433" si="296">ROUND(ABS(H2370)*8+ABS(I2370)*1.5+ABS(J2370)*3+ABS(K2370)*2+ABS(L2370)*2+ABS(M2370)*2+ABS(N2370)*2+ABS(O2370)*2+IF(D2370="Legendary",10,IF(D2370="Relic",12,IF(D2370="Epic",7,IF(D2370="Rare",4,IF(D2370="Uncommon",2,IF(D2370="Cursed",5,1)))))),2)</f>
        <v>1.72</v>
      </c>
      <c r="AE2370" s="4">
        <f t="shared" ref="AE2370:AE2433" si="297">MAX(0,ROUND(E2370*(1+AD2370/25)+IF(R2370,2,0)+IF(T2370,4,0),0))</f>
        <v>21</v>
      </c>
      <c r="AF2370" s="4">
        <f t="shared" ref="AF2370:AF2433" si="298">Q2370-P2370+1</f>
        <v>3</v>
      </c>
      <c r="AG2370" s="4">
        <f t="shared" ref="AG2370:AG2433" si="299">LEN(C2370)</f>
        <v>115</v>
      </c>
      <c r="AH2370" t="str">
        <f t="shared" ref="AH2370:AH2433" si="300">IF(D2370="Legendary","boss-vault",IF(D2370="Relic","secret-room",IF(D2370="Cursed","curse-room",IF(AD2370&gt;12,"rare-chest","standard"))))</f>
        <v>standard</v>
      </c>
      <c r="AI2370" t="b">
        <f t="shared" ref="AI2370:AI2433" si="301">OR(H2370&lt;0,I2370&lt;0,J2370&lt;0,K2370&lt;0,L2370&lt;0,M2370&lt;0,N2370&lt;0,O2370&lt;0)</f>
        <v>0</v>
      </c>
      <c r="AJ2370" t="str">
        <f t="shared" ref="AJ2370:AJ2433" si="302">IF(AND(P2370&lt;=Q2370,AE2370&gt;=0,AF2370&gt;0),IF(OR(AD2370&gt;18,AND(D2370="Common",AD2370&gt;10),AND(D2370="Legendary",AE2370&lt;80)),"review: balance outlier",IF(AND(R2370,T2370,U2370),"review: volatile physics",IF(COUNTIF(AA2370,"*fire*")+COUNTIF(AA2370,"*poison*")+COUNTIF(AA2370,"*ice*")&gt;=2,"review: multi-status synergy","ok"))),"invalid: level/price")</f>
        <v>ok</v>
      </c>
      <c r="AK2370" t="s">
        <v>14483</v>
      </c>
      <c r="AM2370" s="2">
        <v>46150</v>
      </c>
      <c r="AN2370" t="b">
        <f t="shared" ref="AN2370:AN2433" si="303">P2370&lt;=Q2370</f>
        <v>1</v>
      </c>
    </row>
    <row r="2371" spans="1:40" ht="43.2" x14ac:dyDescent="0.3">
      <c r="A2371" t="s">
        <v>14484</v>
      </c>
      <c r="B2371" t="s">
        <v>14485</v>
      </c>
      <c r="C2371" s="6" t="s">
        <v>14486</v>
      </c>
      <c r="D2371" t="s">
        <v>178</v>
      </c>
      <c r="E2371" s="4">
        <v>99</v>
      </c>
      <c r="F2371" t="b">
        <v>1</v>
      </c>
      <c r="G2371" s="4">
        <v>114</v>
      </c>
      <c r="H2371" s="3">
        <v>0.52</v>
      </c>
      <c r="I2371" s="3">
        <v>0</v>
      </c>
      <c r="J2371" s="3">
        <v>0</v>
      </c>
      <c r="K2371" s="3">
        <v>0.79</v>
      </c>
      <c r="L2371" s="3">
        <v>0</v>
      </c>
      <c r="M2371" s="3">
        <v>0.3</v>
      </c>
      <c r="N2371" s="3">
        <v>3.9</v>
      </c>
      <c r="O2371" s="3">
        <v>0.14000000000000001</v>
      </c>
      <c r="P2371" s="4">
        <v>9</v>
      </c>
      <c r="Q2371" s="4">
        <v>9</v>
      </c>
      <c r="R2371" t="b">
        <v>0</v>
      </c>
      <c r="S2371" t="b">
        <v>0</v>
      </c>
      <c r="T2371" t="b">
        <v>0</v>
      </c>
      <c r="U2371" t="b">
        <v>0</v>
      </c>
      <c r="V2371" t="b">
        <v>1</v>
      </c>
      <c r="W2371" t="s">
        <v>138</v>
      </c>
      <c r="X2371" t="s">
        <v>101</v>
      </c>
      <c r="Y2371" t="s">
        <v>129</v>
      </c>
      <c r="Z2371" s="3">
        <v>0.73</v>
      </c>
      <c r="AA2371" t="s">
        <v>360</v>
      </c>
      <c r="AB2371" t="s">
        <v>14487</v>
      </c>
      <c r="AC2371" s="6" t="s">
        <v>14488</v>
      </c>
      <c r="AD2371" s="3">
        <f t="shared" si="296"/>
        <v>21.42</v>
      </c>
      <c r="AE2371" s="4">
        <f t="shared" si="297"/>
        <v>184</v>
      </c>
      <c r="AF2371" s="4">
        <f t="shared" si="298"/>
        <v>1</v>
      </c>
      <c r="AG2371" s="4">
        <f t="shared" si="299"/>
        <v>114</v>
      </c>
      <c r="AH2371" t="str">
        <f t="shared" si="300"/>
        <v>rare-chest</v>
      </c>
      <c r="AI2371" t="b">
        <f t="shared" si="301"/>
        <v>0</v>
      </c>
      <c r="AJ2371" t="str">
        <f t="shared" si="302"/>
        <v>review: balance outlier</v>
      </c>
      <c r="AK2371" t="s">
        <v>14489</v>
      </c>
      <c r="AL2371" t="s">
        <v>2369</v>
      </c>
      <c r="AM2371" s="2">
        <v>46067</v>
      </c>
      <c r="AN2371" t="b">
        <f t="shared" si="303"/>
        <v>1</v>
      </c>
    </row>
    <row r="2372" spans="1:40" ht="43.2" x14ac:dyDescent="0.3">
      <c r="A2372" t="s">
        <v>14490</v>
      </c>
      <c r="B2372" t="s">
        <v>14491</v>
      </c>
      <c r="C2372" s="6" t="s">
        <v>14492</v>
      </c>
      <c r="D2372" t="s">
        <v>43</v>
      </c>
      <c r="E2372" s="4">
        <v>34</v>
      </c>
      <c r="F2372" t="b">
        <v>1</v>
      </c>
      <c r="G2372" s="4">
        <v>1599</v>
      </c>
      <c r="H2372" s="3">
        <v>0</v>
      </c>
      <c r="I2372" s="3">
        <v>-1</v>
      </c>
      <c r="J2372" s="3">
        <v>0</v>
      </c>
      <c r="K2372" s="3">
        <v>0</v>
      </c>
      <c r="L2372" s="3">
        <v>0</v>
      </c>
      <c r="M2372" s="3">
        <v>0</v>
      </c>
      <c r="N2372" s="3">
        <v>0</v>
      </c>
      <c r="O2372" s="3">
        <v>-0.28999999999999998</v>
      </c>
      <c r="P2372" s="4">
        <v>6</v>
      </c>
      <c r="Q2372" s="4">
        <v>10</v>
      </c>
      <c r="R2372" t="b">
        <v>1</v>
      </c>
      <c r="S2372" t="b">
        <v>1</v>
      </c>
      <c r="T2372" t="b">
        <v>0</v>
      </c>
      <c r="U2372" t="b">
        <v>0</v>
      </c>
      <c r="V2372" t="b">
        <v>1</v>
      </c>
      <c r="W2372" t="s">
        <v>100</v>
      </c>
      <c r="X2372" t="s">
        <v>55</v>
      </c>
      <c r="Y2372" t="s">
        <v>102</v>
      </c>
      <c r="Z2372" s="3">
        <v>1.498</v>
      </c>
      <c r="AA2372" t="s">
        <v>304</v>
      </c>
      <c r="AB2372" t="s">
        <v>14493</v>
      </c>
      <c r="AC2372" s="6" t="s">
        <v>14494</v>
      </c>
      <c r="AD2372" s="3">
        <f t="shared" si="296"/>
        <v>4.08</v>
      </c>
      <c r="AE2372" s="4">
        <f t="shared" si="297"/>
        <v>42</v>
      </c>
      <c r="AF2372" s="4">
        <f t="shared" si="298"/>
        <v>5</v>
      </c>
      <c r="AG2372" s="4">
        <f t="shared" si="299"/>
        <v>118</v>
      </c>
      <c r="AH2372" t="str">
        <f t="shared" si="300"/>
        <v>standard</v>
      </c>
      <c r="AI2372" t="b">
        <f t="shared" si="301"/>
        <v>1</v>
      </c>
      <c r="AJ2372" t="str">
        <f t="shared" si="302"/>
        <v>ok</v>
      </c>
      <c r="AK2372" t="s">
        <v>14495</v>
      </c>
      <c r="AL2372" t="s">
        <v>9108</v>
      </c>
      <c r="AM2372" s="2">
        <v>46122</v>
      </c>
      <c r="AN2372" t="b">
        <f t="shared" si="303"/>
        <v>1</v>
      </c>
    </row>
    <row r="2373" spans="1:40" ht="43.2" x14ac:dyDescent="0.3">
      <c r="A2373" t="s">
        <v>14496</v>
      </c>
      <c r="B2373" t="s">
        <v>14497</v>
      </c>
      <c r="C2373" s="6" t="s">
        <v>14498</v>
      </c>
      <c r="D2373" t="s">
        <v>74</v>
      </c>
      <c r="E2373" s="4">
        <v>26</v>
      </c>
      <c r="F2373" t="b">
        <v>0</v>
      </c>
      <c r="G2373" s="4">
        <v>71</v>
      </c>
      <c r="H2373" s="3">
        <v>1.55</v>
      </c>
      <c r="I2373" s="3">
        <v>1</v>
      </c>
      <c r="J2373" s="3">
        <v>0</v>
      </c>
      <c r="K2373" s="3">
        <v>0</v>
      </c>
      <c r="L2373" s="3">
        <v>0</v>
      </c>
      <c r="M2373" s="3">
        <v>0</v>
      </c>
      <c r="N2373" s="3">
        <v>-1.55</v>
      </c>
      <c r="O2373" s="3">
        <v>0</v>
      </c>
      <c r="P2373" s="4">
        <v>9</v>
      </c>
      <c r="Q2373" s="4">
        <v>10</v>
      </c>
      <c r="R2373" t="b">
        <v>1</v>
      </c>
      <c r="S2373" t="b">
        <v>0</v>
      </c>
      <c r="T2373" t="b">
        <v>0</v>
      </c>
      <c r="U2373" t="b">
        <v>0</v>
      </c>
      <c r="V2373" t="b">
        <v>1</v>
      </c>
      <c r="W2373" t="s">
        <v>100</v>
      </c>
      <c r="X2373" t="s">
        <v>128</v>
      </c>
      <c r="Y2373" t="s">
        <v>331</v>
      </c>
      <c r="Z2373" s="3">
        <v>0.83399999999999996</v>
      </c>
      <c r="AA2373" t="s">
        <v>14499</v>
      </c>
      <c r="AB2373" t="s">
        <v>14500</v>
      </c>
      <c r="AC2373" s="6" t="s">
        <v>14501</v>
      </c>
      <c r="AD2373" s="3">
        <f t="shared" si="296"/>
        <v>22</v>
      </c>
      <c r="AE2373" s="4">
        <f t="shared" si="297"/>
        <v>51</v>
      </c>
      <c r="AF2373" s="4">
        <f t="shared" si="298"/>
        <v>2</v>
      </c>
      <c r="AG2373" s="4">
        <f t="shared" si="299"/>
        <v>111</v>
      </c>
      <c r="AH2373" t="str">
        <f t="shared" si="300"/>
        <v>curse-room</v>
      </c>
      <c r="AI2373" t="b">
        <f t="shared" si="301"/>
        <v>1</v>
      </c>
      <c r="AJ2373" t="str">
        <f t="shared" si="302"/>
        <v>review: balance outlier</v>
      </c>
      <c r="AK2373" t="s">
        <v>14502</v>
      </c>
      <c r="AM2373" s="2">
        <v>46185</v>
      </c>
      <c r="AN2373" t="b">
        <f t="shared" si="303"/>
        <v>1</v>
      </c>
    </row>
    <row r="2374" spans="1:40" ht="43.2" x14ac:dyDescent="0.3">
      <c r="A2374" t="s">
        <v>14503</v>
      </c>
      <c r="B2374" t="s">
        <v>14504</v>
      </c>
      <c r="C2374" s="6" t="s">
        <v>14505</v>
      </c>
      <c r="D2374" t="s">
        <v>63</v>
      </c>
      <c r="E2374" s="4">
        <v>24</v>
      </c>
      <c r="F2374" t="b">
        <v>1</v>
      </c>
      <c r="G2374" s="4">
        <v>853</v>
      </c>
      <c r="H2374" s="3">
        <v>0.81</v>
      </c>
      <c r="I2374" s="3">
        <v>-1</v>
      </c>
      <c r="J2374" s="3">
        <v>0.06</v>
      </c>
      <c r="K2374" s="3">
        <v>0</v>
      </c>
      <c r="L2374" s="3">
        <v>0</v>
      </c>
      <c r="M2374" s="3">
        <v>0.36</v>
      </c>
      <c r="N2374" s="3">
        <v>0</v>
      </c>
      <c r="O2374" s="3">
        <v>0</v>
      </c>
      <c r="P2374" s="4">
        <v>2</v>
      </c>
      <c r="Q2374" s="4">
        <v>7</v>
      </c>
      <c r="R2374" t="b">
        <v>0</v>
      </c>
      <c r="S2374" t="b">
        <v>1</v>
      </c>
      <c r="T2374" t="b">
        <v>1</v>
      </c>
      <c r="U2374" t="b">
        <v>0</v>
      </c>
      <c r="V2374" t="b">
        <v>1</v>
      </c>
      <c r="W2374" t="s">
        <v>64</v>
      </c>
      <c r="X2374" t="s">
        <v>75</v>
      </c>
      <c r="Y2374" t="s">
        <v>74</v>
      </c>
      <c r="Z2374" s="3">
        <v>1.175</v>
      </c>
      <c r="AA2374" t="s">
        <v>991</v>
      </c>
      <c r="AB2374" t="s">
        <v>14506</v>
      </c>
      <c r="AC2374" s="6" t="s">
        <v>14507</v>
      </c>
      <c r="AD2374" s="3">
        <f t="shared" si="296"/>
        <v>9.8800000000000008</v>
      </c>
      <c r="AE2374" s="4">
        <f t="shared" si="297"/>
        <v>37</v>
      </c>
      <c r="AF2374" s="4">
        <f t="shared" si="298"/>
        <v>6</v>
      </c>
      <c r="AG2374" s="4">
        <f t="shared" si="299"/>
        <v>113</v>
      </c>
      <c r="AH2374" t="str">
        <f t="shared" si="300"/>
        <v>standard</v>
      </c>
      <c r="AI2374" t="b">
        <f t="shared" si="301"/>
        <v>1</v>
      </c>
      <c r="AJ2374" t="str">
        <f t="shared" si="302"/>
        <v>ok</v>
      </c>
      <c r="AK2374" t="s">
        <v>14508</v>
      </c>
      <c r="AM2374" s="2">
        <v>46061</v>
      </c>
      <c r="AN2374" t="b">
        <f t="shared" si="303"/>
        <v>1</v>
      </c>
    </row>
    <row r="2375" spans="1:40" ht="43.2" x14ac:dyDescent="0.3">
      <c r="A2375" t="s">
        <v>14509</v>
      </c>
      <c r="B2375" t="s">
        <v>14510</v>
      </c>
      <c r="C2375" s="6" t="s">
        <v>14511</v>
      </c>
      <c r="D2375" t="s">
        <v>43</v>
      </c>
      <c r="E2375" s="4">
        <v>28</v>
      </c>
      <c r="F2375" t="b">
        <v>0</v>
      </c>
      <c r="G2375" s="4">
        <v>1913</v>
      </c>
      <c r="H2375" s="3">
        <v>0</v>
      </c>
      <c r="I2375" s="3">
        <v>0</v>
      </c>
      <c r="J2375" s="3">
        <v>0</v>
      </c>
      <c r="K2375" s="3">
        <v>0</v>
      </c>
      <c r="L2375" s="3">
        <v>0.1</v>
      </c>
      <c r="M2375" s="3">
        <v>0.14000000000000001</v>
      </c>
      <c r="N2375" s="3">
        <v>1.01</v>
      </c>
      <c r="O2375" s="3">
        <v>0.87</v>
      </c>
      <c r="P2375" s="4">
        <v>8</v>
      </c>
      <c r="Q2375" s="4">
        <v>8</v>
      </c>
      <c r="R2375" t="b">
        <v>0</v>
      </c>
      <c r="S2375" t="b">
        <v>1</v>
      </c>
      <c r="T2375" t="b">
        <v>0</v>
      </c>
      <c r="U2375" t="b">
        <v>1</v>
      </c>
      <c r="V2375" t="b">
        <v>1</v>
      </c>
      <c r="W2375" t="s">
        <v>64</v>
      </c>
      <c r="X2375" t="s">
        <v>45</v>
      </c>
      <c r="Y2375" t="s">
        <v>222</v>
      </c>
      <c r="Z2375" s="3">
        <v>0.87</v>
      </c>
      <c r="AA2375" t="s">
        <v>67</v>
      </c>
      <c r="AB2375" t="s">
        <v>14512</v>
      </c>
      <c r="AC2375" s="6" t="s">
        <v>14513</v>
      </c>
      <c r="AD2375" s="3">
        <f t="shared" si="296"/>
        <v>6.24</v>
      </c>
      <c r="AE2375" s="4">
        <f t="shared" si="297"/>
        <v>35</v>
      </c>
      <c r="AF2375" s="4">
        <f t="shared" si="298"/>
        <v>1</v>
      </c>
      <c r="AG2375" s="4">
        <f t="shared" si="299"/>
        <v>123</v>
      </c>
      <c r="AH2375" t="str">
        <f t="shared" si="300"/>
        <v>standard</v>
      </c>
      <c r="AI2375" t="b">
        <f t="shared" si="301"/>
        <v>0</v>
      </c>
      <c r="AJ2375" t="str">
        <f t="shared" si="302"/>
        <v>ok</v>
      </c>
      <c r="AK2375" t="s">
        <v>14514</v>
      </c>
      <c r="AM2375" s="2">
        <v>46176</v>
      </c>
      <c r="AN2375" t="b">
        <f t="shared" si="303"/>
        <v>1</v>
      </c>
    </row>
    <row r="2376" spans="1:40" ht="43.2" x14ac:dyDescent="0.3">
      <c r="A2376" t="s">
        <v>14515</v>
      </c>
      <c r="B2376" t="s">
        <v>14516</v>
      </c>
      <c r="C2376" s="6" t="s">
        <v>14517</v>
      </c>
      <c r="D2376" t="s">
        <v>43</v>
      </c>
      <c r="E2376" s="4">
        <v>32</v>
      </c>
      <c r="F2376" t="b">
        <v>0</v>
      </c>
      <c r="G2376" s="4">
        <v>1943</v>
      </c>
      <c r="H2376" s="3">
        <v>0</v>
      </c>
      <c r="I2376" s="3">
        <v>1</v>
      </c>
      <c r="J2376" s="3">
        <v>0</v>
      </c>
      <c r="K2376" s="3">
        <v>0</v>
      </c>
      <c r="L2376" s="3">
        <v>0.56999999999999995</v>
      </c>
      <c r="M2376" s="3">
        <v>0</v>
      </c>
      <c r="N2376" s="3">
        <v>0</v>
      </c>
      <c r="O2376" s="3">
        <v>0</v>
      </c>
      <c r="P2376" s="4">
        <v>3</v>
      </c>
      <c r="Q2376" s="4">
        <v>5</v>
      </c>
      <c r="R2376" t="b">
        <v>0</v>
      </c>
      <c r="S2376" t="b">
        <v>0</v>
      </c>
      <c r="T2376" t="b">
        <v>0</v>
      </c>
      <c r="U2376" t="b">
        <v>1</v>
      </c>
      <c r="V2376" t="b">
        <v>0</v>
      </c>
      <c r="W2376" t="s">
        <v>138</v>
      </c>
      <c r="X2376" t="s">
        <v>101</v>
      </c>
      <c r="Y2376" t="s">
        <v>46</v>
      </c>
      <c r="Z2376" s="3">
        <v>2.2850000000000001</v>
      </c>
      <c r="AA2376" t="s">
        <v>360</v>
      </c>
      <c r="AB2376" t="s">
        <v>14518</v>
      </c>
      <c r="AC2376" s="6" t="s">
        <v>14519</v>
      </c>
      <c r="AD2376" s="3">
        <f t="shared" si="296"/>
        <v>4.6399999999999997</v>
      </c>
      <c r="AE2376" s="4">
        <f t="shared" si="297"/>
        <v>38</v>
      </c>
      <c r="AF2376" s="4">
        <f t="shared" si="298"/>
        <v>3</v>
      </c>
      <c r="AG2376" s="4">
        <f t="shared" si="299"/>
        <v>113</v>
      </c>
      <c r="AH2376" t="str">
        <f t="shared" si="300"/>
        <v>standard</v>
      </c>
      <c r="AI2376" t="b">
        <f t="shared" si="301"/>
        <v>0</v>
      </c>
      <c r="AJ2376" t="str">
        <f t="shared" si="302"/>
        <v>ok</v>
      </c>
      <c r="AK2376" t="s">
        <v>14520</v>
      </c>
      <c r="AM2376" s="2">
        <v>46159</v>
      </c>
      <c r="AN2376" t="b">
        <f t="shared" si="303"/>
        <v>1</v>
      </c>
    </row>
    <row r="2377" spans="1:40" ht="43.2" x14ac:dyDescent="0.3">
      <c r="A2377" t="s">
        <v>14521</v>
      </c>
      <c r="B2377" t="s">
        <v>14522</v>
      </c>
      <c r="C2377" s="6" t="s">
        <v>14523</v>
      </c>
      <c r="D2377" t="s">
        <v>63</v>
      </c>
      <c r="E2377" s="4">
        <v>24</v>
      </c>
      <c r="F2377" t="b">
        <v>0</v>
      </c>
      <c r="G2377" s="4">
        <v>1946</v>
      </c>
      <c r="H2377" s="3">
        <v>0</v>
      </c>
      <c r="I2377" s="3">
        <v>0</v>
      </c>
      <c r="J2377" s="3">
        <v>0</v>
      </c>
      <c r="K2377" s="3">
        <v>0</v>
      </c>
      <c r="L2377" s="3">
        <v>0.08</v>
      </c>
      <c r="M2377" s="3">
        <v>0.02</v>
      </c>
      <c r="N2377" s="3">
        <v>0</v>
      </c>
      <c r="O2377" s="3">
        <v>0.69</v>
      </c>
      <c r="P2377" s="4">
        <v>2</v>
      </c>
      <c r="Q2377" s="4">
        <v>6</v>
      </c>
      <c r="R2377" t="b">
        <v>0</v>
      </c>
      <c r="S2377" t="b">
        <v>0</v>
      </c>
      <c r="T2377" t="b">
        <v>0</v>
      </c>
      <c r="U2377" t="b">
        <v>1</v>
      </c>
      <c r="V2377" t="b">
        <v>0</v>
      </c>
      <c r="W2377" t="s">
        <v>148</v>
      </c>
      <c r="X2377" t="s">
        <v>149</v>
      </c>
      <c r="Y2377" t="s">
        <v>66</v>
      </c>
      <c r="Z2377" s="3">
        <v>2.625</v>
      </c>
      <c r="AA2377" t="s">
        <v>179</v>
      </c>
      <c r="AB2377" t="s">
        <v>14524</v>
      </c>
      <c r="AC2377" s="6" t="s">
        <v>14525</v>
      </c>
      <c r="AD2377" s="3">
        <f t="shared" si="296"/>
        <v>2.58</v>
      </c>
      <c r="AE2377" s="4">
        <f t="shared" si="297"/>
        <v>26</v>
      </c>
      <c r="AF2377" s="4">
        <f t="shared" si="298"/>
        <v>5</v>
      </c>
      <c r="AG2377" s="4">
        <f t="shared" si="299"/>
        <v>120</v>
      </c>
      <c r="AH2377" t="str">
        <f t="shared" si="300"/>
        <v>standard</v>
      </c>
      <c r="AI2377" t="b">
        <f t="shared" si="301"/>
        <v>0</v>
      </c>
      <c r="AJ2377" t="str">
        <f t="shared" si="302"/>
        <v>ok</v>
      </c>
      <c r="AK2377" t="s">
        <v>14526</v>
      </c>
      <c r="AL2377" t="s">
        <v>11606</v>
      </c>
      <c r="AM2377" s="2">
        <v>46097</v>
      </c>
      <c r="AN2377" t="b">
        <f t="shared" si="303"/>
        <v>1</v>
      </c>
    </row>
    <row r="2378" spans="1:40" ht="43.2" x14ac:dyDescent="0.3">
      <c r="A2378" t="s">
        <v>14527</v>
      </c>
      <c r="B2378" t="s">
        <v>14528</v>
      </c>
      <c r="C2378" s="6" t="s">
        <v>14529</v>
      </c>
      <c r="D2378" t="s">
        <v>43</v>
      </c>
      <c r="E2378" s="4">
        <v>45</v>
      </c>
      <c r="F2378" t="b">
        <v>1</v>
      </c>
      <c r="G2378" s="4">
        <v>358</v>
      </c>
      <c r="H2378" s="3">
        <v>-0.01</v>
      </c>
      <c r="I2378" s="3">
        <v>0</v>
      </c>
      <c r="J2378" s="3">
        <v>0</v>
      </c>
      <c r="K2378" s="3">
        <v>1.1599999999999999</v>
      </c>
      <c r="L2378" s="3">
        <v>0</v>
      </c>
      <c r="M2378" s="3">
        <v>0.16</v>
      </c>
      <c r="N2378" s="3">
        <v>0</v>
      </c>
      <c r="O2378" s="3">
        <v>0</v>
      </c>
      <c r="P2378" s="4">
        <v>3</v>
      </c>
      <c r="Q2378" s="4">
        <v>8</v>
      </c>
      <c r="R2378" t="b">
        <v>1</v>
      </c>
      <c r="S2378" t="b">
        <v>0</v>
      </c>
      <c r="T2378" t="b">
        <v>0</v>
      </c>
      <c r="U2378" t="b">
        <v>1</v>
      </c>
      <c r="V2378" t="b">
        <v>1</v>
      </c>
      <c r="W2378" t="s">
        <v>64</v>
      </c>
      <c r="X2378" t="s">
        <v>128</v>
      </c>
      <c r="Y2378" t="s">
        <v>66</v>
      </c>
      <c r="Z2378" s="3">
        <v>2.0369999999999999</v>
      </c>
      <c r="AA2378" t="s">
        <v>120</v>
      </c>
      <c r="AB2378" t="s">
        <v>14530</v>
      </c>
      <c r="AC2378" s="6" t="s">
        <v>14531</v>
      </c>
      <c r="AD2378" s="3">
        <f t="shared" si="296"/>
        <v>4.72</v>
      </c>
      <c r="AE2378" s="4">
        <f t="shared" si="297"/>
        <v>55</v>
      </c>
      <c r="AF2378" s="4">
        <f t="shared" si="298"/>
        <v>6</v>
      </c>
      <c r="AG2378" s="4">
        <f t="shared" si="299"/>
        <v>118</v>
      </c>
      <c r="AH2378" t="str">
        <f t="shared" si="300"/>
        <v>standard</v>
      </c>
      <c r="AI2378" t="b">
        <f t="shared" si="301"/>
        <v>1</v>
      </c>
      <c r="AJ2378" t="str">
        <f t="shared" si="302"/>
        <v>ok</v>
      </c>
      <c r="AK2378" t="s">
        <v>14532</v>
      </c>
      <c r="AM2378" s="2">
        <v>46096</v>
      </c>
      <c r="AN2378" t="b">
        <f t="shared" si="303"/>
        <v>1</v>
      </c>
    </row>
    <row r="2379" spans="1:40" ht="43.2" x14ac:dyDescent="0.3">
      <c r="A2379" t="s">
        <v>14533</v>
      </c>
      <c r="B2379" t="s">
        <v>14534</v>
      </c>
      <c r="C2379" s="6" t="s">
        <v>14535</v>
      </c>
      <c r="D2379" t="s">
        <v>63</v>
      </c>
      <c r="E2379" s="4">
        <v>34</v>
      </c>
      <c r="F2379" t="b">
        <v>1</v>
      </c>
      <c r="G2379" s="4">
        <v>1881</v>
      </c>
      <c r="H2379" s="3">
        <v>0</v>
      </c>
      <c r="I2379" s="3">
        <v>0</v>
      </c>
      <c r="J2379" s="3">
        <v>0.36</v>
      </c>
      <c r="K2379" s="3">
        <v>0</v>
      </c>
      <c r="L2379" s="3">
        <v>0</v>
      </c>
      <c r="M2379" s="3">
        <v>0.44</v>
      </c>
      <c r="N2379" s="3">
        <v>0</v>
      </c>
      <c r="O2379" s="3">
        <v>0</v>
      </c>
      <c r="P2379" s="4">
        <v>4</v>
      </c>
      <c r="Q2379" s="4">
        <v>10</v>
      </c>
      <c r="R2379" t="b">
        <v>1</v>
      </c>
      <c r="S2379" t="b">
        <v>1</v>
      </c>
      <c r="T2379" t="b">
        <v>0</v>
      </c>
      <c r="U2379" t="b">
        <v>1</v>
      </c>
      <c r="V2379" t="b">
        <v>1</v>
      </c>
      <c r="W2379" t="s">
        <v>64</v>
      </c>
      <c r="X2379" t="s">
        <v>128</v>
      </c>
      <c r="Y2379" t="s">
        <v>46</v>
      </c>
      <c r="Z2379" s="3">
        <v>2.6240000000000001</v>
      </c>
      <c r="AA2379" t="s">
        <v>67</v>
      </c>
      <c r="AB2379" t="s">
        <v>14536</v>
      </c>
      <c r="AC2379" s="6" t="s">
        <v>14537</v>
      </c>
      <c r="AD2379" s="3">
        <f t="shared" si="296"/>
        <v>2.96</v>
      </c>
      <c r="AE2379" s="4">
        <f t="shared" si="297"/>
        <v>40</v>
      </c>
      <c r="AF2379" s="4">
        <f t="shared" si="298"/>
        <v>7</v>
      </c>
      <c r="AG2379" s="4">
        <f t="shared" si="299"/>
        <v>117</v>
      </c>
      <c r="AH2379" t="str">
        <f t="shared" si="300"/>
        <v>standard</v>
      </c>
      <c r="AI2379" t="b">
        <f t="shared" si="301"/>
        <v>0</v>
      </c>
      <c r="AJ2379" t="str">
        <f t="shared" si="302"/>
        <v>ok</v>
      </c>
      <c r="AK2379" t="s">
        <v>14538</v>
      </c>
      <c r="AM2379" s="2">
        <v>46074</v>
      </c>
      <c r="AN2379" t="b">
        <f t="shared" si="303"/>
        <v>1</v>
      </c>
    </row>
    <row r="2380" spans="1:40" ht="43.2" x14ac:dyDescent="0.3">
      <c r="A2380" t="s">
        <v>14539</v>
      </c>
      <c r="B2380" t="s">
        <v>14540</v>
      </c>
      <c r="C2380" s="6" t="s">
        <v>14541</v>
      </c>
      <c r="D2380" t="s">
        <v>63</v>
      </c>
      <c r="E2380" s="4">
        <v>18</v>
      </c>
      <c r="F2380" t="b">
        <v>1</v>
      </c>
      <c r="G2380" s="4">
        <v>2034</v>
      </c>
      <c r="H2380" s="3">
        <v>0</v>
      </c>
      <c r="I2380" s="3">
        <v>-1</v>
      </c>
      <c r="J2380" s="3">
        <v>0.23</v>
      </c>
      <c r="K2380" s="3">
        <v>0</v>
      </c>
      <c r="L2380" s="3">
        <v>0</v>
      </c>
      <c r="M2380" s="3">
        <v>0</v>
      </c>
      <c r="N2380" s="3">
        <v>0</v>
      </c>
      <c r="O2380" s="3">
        <v>0</v>
      </c>
      <c r="P2380" s="4">
        <v>1</v>
      </c>
      <c r="Q2380" s="4">
        <v>2</v>
      </c>
      <c r="R2380" t="b">
        <v>1</v>
      </c>
      <c r="S2380" t="b">
        <v>1</v>
      </c>
      <c r="T2380" t="b">
        <v>0</v>
      </c>
      <c r="U2380" t="b">
        <v>0</v>
      </c>
      <c r="V2380" t="b">
        <v>1</v>
      </c>
      <c r="W2380" t="s">
        <v>54</v>
      </c>
      <c r="X2380" t="s">
        <v>128</v>
      </c>
      <c r="Y2380" t="s">
        <v>46</v>
      </c>
      <c r="Z2380" s="3">
        <v>0.95399999999999996</v>
      </c>
      <c r="AA2380" t="s">
        <v>56</v>
      </c>
      <c r="AB2380" t="s">
        <v>14542</v>
      </c>
      <c r="AC2380" s="6" t="s">
        <v>14543</v>
      </c>
      <c r="AD2380" s="3">
        <f t="shared" si="296"/>
        <v>3.19</v>
      </c>
      <c r="AE2380" s="4">
        <f t="shared" si="297"/>
        <v>22</v>
      </c>
      <c r="AF2380" s="4">
        <f t="shared" si="298"/>
        <v>2</v>
      </c>
      <c r="AG2380" s="4">
        <f t="shared" si="299"/>
        <v>110</v>
      </c>
      <c r="AH2380" t="str">
        <f t="shared" si="300"/>
        <v>standard</v>
      </c>
      <c r="AI2380" t="b">
        <f t="shared" si="301"/>
        <v>1</v>
      </c>
      <c r="AJ2380" t="str">
        <f t="shared" si="302"/>
        <v>review: multi-status synergy</v>
      </c>
      <c r="AK2380" t="s">
        <v>14544</v>
      </c>
      <c r="AL2380" t="s">
        <v>13007</v>
      </c>
      <c r="AM2380" s="2">
        <v>46195</v>
      </c>
      <c r="AN2380" t="b">
        <f t="shared" si="303"/>
        <v>1</v>
      </c>
    </row>
    <row r="2381" spans="1:40" ht="43.2" x14ac:dyDescent="0.3">
      <c r="A2381" t="s">
        <v>14545</v>
      </c>
      <c r="B2381" t="s">
        <v>14546</v>
      </c>
      <c r="C2381" s="6" t="s">
        <v>14547</v>
      </c>
      <c r="D2381" t="s">
        <v>63</v>
      </c>
      <c r="E2381" s="4">
        <v>32</v>
      </c>
      <c r="F2381" t="b">
        <v>1</v>
      </c>
      <c r="G2381" s="4">
        <v>179</v>
      </c>
      <c r="H2381" s="3">
        <v>0</v>
      </c>
      <c r="I2381" s="3">
        <v>0</v>
      </c>
      <c r="J2381" s="3">
        <v>0</v>
      </c>
      <c r="K2381" s="3">
        <v>0</v>
      </c>
      <c r="L2381" s="3">
        <v>0</v>
      </c>
      <c r="M2381" s="3">
        <v>0</v>
      </c>
      <c r="N2381" s="3">
        <v>0</v>
      </c>
      <c r="O2381" s="3">
        <v>0</v>
      </c>
      <c r="P2381" s="4">
        <v>2</v>
      </c>
      <c r="Q2381" s="4">
        <v>9</v>
      </c>
      <c r="R2381" t="b">
        <v>0</v>
      </c>
      <c r="S2381" t="b">
        <v>0</v>
      </c>
      <c r="T2381" t="b">
        <v>0</v>
      </c>
      <c r="U2381" t="b">
        <v>0</v>
      </c>
      <c r="V2381" t="b">
        <v>1</v>
      </c>
      <c r="W2381" t="s">
        <v>138</v>
      </c>
      <c r="X2381" t="s">
        <v>55</v>
      </c>
      <c r="Y2381" t="s">
        <v>129</v>
      </c>
      <c r="Z2381" s="3">
        <v>3.286</v>
      </c>
      <c r="AA2381" t="s">
        <v>140</v>
      </c>
      <c r="AB2381" t="s">
        <v>14548</v>
      </c>
      <c r="AC2381" s="6" t="s">
        <v>14549</v>
      </c>
      <c r="AD2381" s="3">
        <f t="shared" si="296"/>
        <v>1</v>
      </c>
      <c r="AE2381" s="4">
        <f t="shared" si="297"/>
        <v>33</v>
      </c>
      <c r="AF2381" s="4">
        <f t="shared" si="298"/>
        <v>8</v>
      </c>
      <c r="AG2381" s="4">
        <f t="shared" si="299"/>
        <v>118</v>
      </c>
      <c r="AH2381" t="str">
        <f t="shared" si="300"/>
        <v>standard</v>
      </c>
      <c r="AI2381" t="b">
        <f t="shared" si="301"/>
        <v>0</v>
      </c>
      <c r="AJ2381" t="str">
        <f t="shared" si="302"/>
        <v>ok</v>
      </c>
      <c r="AK2381" t="s">
        <v>14550</v>
      </c>
      <c r="AL2381" t="s">
        <v>10381</v>
      </c>
      <c r="AM2381" s="2">
        <v>46159</v>
      </c>
      <c r="AN2381" t="b">
        <f t="shared" si="303"/>
        <v>1</v>
      </c>
    </row>
    <row r="2382" spans="1:40" ht="43.2" x14ac:dyDescent="0.3">
      <c r="A2382" t="s">
        <v>14551</v>
      </c>
      <c r="B2382" t="s">
        <v>14552</v>
      </c>
      <c r="C2382" s="6" t="s">
        <v>14553</v>
      </c>
      <c r="D2382" t="s">
        <v>119</v>
      </c>
      <c r="E2382" s="4">
        <v>44</v>
      </c>
      <c r="F2382" t="b">
        <v>1</v>
      </c>
      <c r="G2382" s="4">
        <v>784</v>
      </c>
      <c r="H2382" s="3">
        <v>0</v>
      </c>
      <c r="I2382" s="3">
        <v>1</v>
      </c>
      <c r="J2382" s="3">
        <v>0.3</v>
      </c>
      <c r="K2382" s="3">
        <v>0</v>
      </c>
      <c r="L2382" s="3">
        <v>0</v>
      </c>
      <c r="M2382" s="3">
        <v>-0.16</v>
      </c>
      <c r="N2382" s="3">
        <v>-1.46</v>
      </c>
      <c r="O2382" s="3">
        <v>0</v>
      </c>
      <c r="P2382" s="4">
        <v>7</v>
      </c>
      <c r="Q2382" s="4">
        <v>10</v>
      </c>
      <c r="R2382" t="b">
        <v>1</v>
      </c>
      <c r="S2382" t="b">
        <v>0</v>
      </c>
      <c r="T2382" t="b">
        <v>1</v>
      </c>
      <c r="U2382" t="b">
        <v>1</v>
      </c>
      <c r="V2382" t="b">
        <v>1</v>
      </c>
      <c r="W2382" t="s">
        <v>64</v>
      </c>
      <c r="X2382" t="s">
        <v>45</v>
      </c>
      <c r="Y2382" t="s">
        <v>66</v>
      </c>
      <c r="Z2382" s="3">
        <v>3.419</v>
      </c>
      <c r="AA2382" t="s">
        <v>490</v>
      </c>
      <c r="AB2382" t="s">
        <v>14554</v>
      </c>
      <c r="AC2382" s="6" t="s">
        <v>14555</v>
      </c>
      <c r="AD2382" s="3">
        <f t="shared" si="296"/>
        <v>9.64</v>
      </c>
      <c r="AE2382" s="4">
        <f t="shared" si="297"/>
        <v>67</v>
      </c>
      <c r="AF2382" s="4">
        <f t="shared" si="298"/>
        <v>4</v>
      </c>
      <c r="AG2382" s="4">
        <f t="shared" si="299"/>
        <v>110</v>
      </c>
      <c r="AH2382" t="str">
        <f t="shared" si="300"/>
        <v>standard</v>
      </c>
      <c r="AI2382" t="b">
        <f t="shared" si="301"/>
        <v>1</v>
      </c>
      <c r="AJ2382" t="str">
        <f t="shared" si="302"/>
        <v>review: volatile physics</v>
      </c>
      <c r="AK2382" t="s">
        <v>14556</v>
      </c>
      <c r="AM2382" s="2">
        <v>46154</v>
      </c>
      <c r="AN2382" t="b">
        <f t="shared" si="303"/>
        <v>1</v>
      </c>
    </row>
    <row r="2383" spans="1:40" ht="43.2" x14ac:dyDescent="0.3">
      <c r="A2383" t="s">
        <v>14557</v>
      </c>
      <c r="B2383" t="s">
        <v>14558</v>
      </c>
      <c r="C2383" s="6" t="s">
        <v>14559</v>
      </c>
      <c r="D2383" t="s">
        <v>63</v>
      </c>
      <c r="E2383" s="4">
        <v>26</v>
      </c>
      <c r="F2383" t="b">
        <v>0</v>
      </c>
      <c r="G2383" s="4">
        <v>464</v>
      </c>
      <c r="H2383" s="3">
        <v>0</v>
      </c>
      <c r="I2383" s="3">
        <v>0</v>
      </c>
      <c r="J2383" s="3">
        <v>-0.25</v>
      </c>
      <c r="K2383" s="3">
        <v>0</v>
      </c>
      <c r="L2383" s="3">
        <v>-0.24</v>
      </c>
      <c r="M2383" s="3">
        <v>0</v>
      </c>
      <c r="N2383" s="3">
        <v>0</v>
      </c>
      <c r="O2383" s="3">
        <v>0</v>
      </c>
      <c r="P2383" s="4">
        <v>2</v>
      </c>
      <c r="Q2383" s="4">
        <v>8</v>
      </c>
      <c r="R2383" t="b">
        <v>0</v>
      </c>
      <c r="S2383" t="b">
        <v>1</v>
      </c>
      <c r="T2383" t="b">
        <v>1</v>
      </c>
      <c r="U2383" t="b">
        <v>0</v>
      </c>
      <c r="V2383" t="b">
        <v>0</v>
      </c>
      <c r="W2383" t="s">
        <v>111</v>
      </c>
      <c r="X2383" t="s">
        <v>200</v>
      </c>
      <c r="Y2383" t="s">
        <v>66</v>
      </c>
      <c r="Z2383" s="3">
        <v>1.1399999999999999</v>
      </c>
      <c r="AA2383" t="s">
        <v>230</v>
      </c>
      <c r="AB2383" t="s">
        <v>14560</v>
      </c>
      <c r="AC2383" s="6" t="s">
        <v>14561</v>
      </c>
      <c r="AD2383" s="3">
        <f t="shared" si="296"/>
        <v>2.23</v>
      </c>
      <c r="AE2383" s="4">
        <f t="shared" si="297"/>
        <v>32</v>
      </c>
      <c r="AF2383" s="4">
        <f t="shared" si="298"/>
        <v>7</v>
      </c>
      <c r="AG2383" s="4">
        <f t="shared" si="299"/>
        <v>110</v>
      </c>
      <c r="AH2383" t="str">
        <f t="shared" si="300"/>
        <v>standard</v>
      </c>
      <c r="AI2383" t="b">
        <f t="shared" si="301"/>
        <v>1</v>
      </c>
      <c r="AJ2383" t="str">
        <f t="shared" si="302"/>
        <v>review: multi-status synergy</v>
      </c>
      <c r="AK2383" t="s">
        <v>14562</v>
      </c>
      <c r="AM2383" s="2">
        <v>46109</v>
      </c>
      <c r="AN2383" t="b">
        <f t="shared" si="303"/>
        <v>1</v>
      </c>
    </row>
    <row r="2384" spans="1:40" ht="43.2" x14ac:dyDescent="0.3">
      <c r="A2384" t="s">
        <v>14563</v>
      </c>
      <c r="B2384" t="s">
        <v>14564</v>
      </c>
      <c r="C2384" s="6" t="s">
        <v>14565</v>
      </c>
      <c r="D2384" t="s">
        <v>74</v>
      </c>
      <c r="E2384" s="4">
        <v>30</v>
      </c>
      <c r="F2384" t="b">
        <v>1</v>
      </c>
      <c r="G2384" s="4">
        <v>1060</v>
      </c>
      <c r="H2384" s="3">
        <v>0</v>
      </c>
      <c r="I2384" s="3">
        <v>1</v>
      </c>
      <c r="J2384" s="3">
        <v>0</v>
      </c>
      <c r="K2384" s="3">
        <v>0.25</v>
      </c>
      <c r="L2384" s="3">
        <v>0</v>
      </c>
      <c r="M2384" s="3">
        <v>0</v>
      </c>
      <c r="N2384" s="3">
        <v>0</v>
      </c>
      <c r="O2384" s="3">
        <v>0.53</v>
      </c>
      <c r="P2384" s="4">
        <v>3</v>
      </c>
      <c r="Q2384" s="4">
        <v>4</v>
      </c>
      <c r="R2384" t="b">
        <v>0</v>
      </c>
      <c r="S2384" t="b">
        <v>0</v>
      </c>
      <c r="T2384" t="b">
        <v>0</v>
      </c>
      <c r="U2384" t="b">
        <v>0</v>
      </c>
      <c r="V2384" t="b">
        <v>1</v>
      </c>
      <c r="W2384" t="s">
        <v>64</v>
      </c>
      <c r="X2384" t="s">
        <v>55</v>
      </c>
      <c r="Y2384" t="s">
        <v>66</v>
      </c>
      <c r="Z2384" s="3">
        <v>0.38200000000000001</v>
      </c>
      <c r="AA2384" t="s">
        <v>637</v>
      </c>
      <c r="AB2384" t="s">
        <v>14566</v>
      </c>
      <c r="AC2384" s="6" t="s">
        <v>14567</v>
      </c>
      <c r="AD2384" s="3">
        <f t="shared" si="296"/>
        <v>8.06</v>
      </c>
      <c r="AE2384" s="4">
        <f t="shared" si="297"/>
        <v>40</v>
      </c>
      <c r="AF2384" s="4">
        <f t="shared" si="298"/>
        <v>2</v>
      </c>
      <c r="AG2384" s="4">
        <f t="shared" si="299"/>
        <v>113</v>
      </c>
      <c r="AH2384" t="str">
        <f t="shared" si="300"/>
        <v>curse-room</v>
      </c>
      <c r="AI2384" t="b">
        <f t="shared" si="301"/>
        <v>0</v>
      </c>
      <c r="AJ2384" t="str">
        <f t="shared" si="302"/>
        <v>ok</v>
      </c>
      <c r="AK2384" t="s">
        <v>14568</v>
      </c>
      <c r="AM2384" s="2">
        <v>46170</v>
      </c>
      <c r="AN2384" t="b">
        <f t="shared" si="303"/>
        <v>1</v>
      </c>
    </row>
    <row r="2385" spans="1:40" ht="43.2" x14ac:dyDescent="0.3">
      <c r="A2385" t="s">
        <v>14569</v>
      </c>
      <c r="B2385" t="s">
        <v>14570</v>
      </c>
      <c r="C2385" s="6" t="s">
        <v>14571</v>
      </c>
      <c r="D2385" t="s">
        <v>178</v>
      </c>
      <c r="E2385" s="4">
        <v>98</v>
      </c>
      <c r="F2385" t="b">
        <v>0</v>
      </c>
      <c r="G2385" s="4">
        <v>876</v>
      </c>
      <c r="H2385" s="3">
        <v>0</v>
      </c>
      <c r="I2385" s="3">
        <v>1</v>
      </c>
      <c r="J2385" s="3">
        <v>0</v>
      </c>
      <c r="K2385" s="3">
        <v>0</v>
      </c>
      <c r="L2385" s="3">
        <v>0</v>
      </c>
      <c r="M2385" s="3">
        <v>0</v>
      </c>
      <c r="N2385" s="3">
        <v>0</v>
      </c>
      <c r="O2385" s="3">
        <v>-0.11</v>
      </c>
      <c r="P2385" s="4">
        <v>1</v>
      </c>
      <c r="Q2385" s="4">
        <v>5</v>
      </c>
      <c r="R2385" t="b">
        <v>0</v>
      </c>
      <c r="S2385" t="b">
        <v>1</v>
      </c>
      <c r="T2385" t="b">
        <v>0</v>
      </c>
      <c r="U2385" t="b">
        <v>1</v>
      </c>
      <c r="V2385" t="b">
        <v>0</v>
      </c>
      <c r="W2385" t="s">
        <v>64</v>
      </c>
      <c r="X2385" t="s">
        <v>75</v>
      </c>
      <c r="Y2385" t="s">
        <v>66</v>
      </c>
      <c r="Z2385" s="3">
        <v>2.77</v>
      </c>
      <c r="AA2385" t="s">
        <v>67</v>
      </c>
      <c r="AB2385" t="s">
        <v>14572</v>
      </c>
      <c r="AC2385" s="6" t="s">
        <v>14573</v>
      </c>
      <c r="AD2385" s="3">
        <f t="shared" si="296"/>
        <v>8.7200000000000006</v>
      </c>
      <c r="AE2385" s="4">
        <f t="shared" si="297"/>
        <v>132</v>
      </c>
      <c r="AF2385" s="4">
        <f t="shared" si="298"/>
        <v>5</v>
      </c>
      <c r="AG2385" s="4">
        <f t="shared" si="299"/>
        <v>116</v>
      </c>
      <c r="AH2385" t="str">
        <f t="shared" si="300"/>
        <v>standard</v>
      </c>
      <c r="AI2385" t="b">
        <f t="shared" si="301"/>
        <v>1</v>
      </c>
      <c r="AJ2385" t="str">
        <f t="shared" si="302"/>
        <v>ok</v>
      </c>
      <c r="AK2385" t="s">
        <v>14574</v>
      </c>
      <c r="AM2385" s="2">
        <v>46054</v>
      </c>
      <c r="AN2385" t="b">
        <f t="shared" si="303"/>
        <v>1</v>
      </c>
    </row>
    <row r="2386" spans="1:40" ht="43.2" x14ac:dyDescent="0.3">
      <c r="A2386" t="s">
        <v>14575</v>
      </c>
      <c r="B2386" t="s">
        <v>52</v>
      </c>
      <c r="C2386" s="6" t="s">
        <v>14576</v>
      </c>
      <c r="D2386" t="s">
        <v>63</v>
      </c>
      <c r="E2386" s="4">
        <v>17</v>
      </c>
      <c r="F2386" t="b">
        <v>1</v>
      </c>
      <c r="G2386" s="4">
        <v>1848</v>
      </c>
      <c r="H2386" s="3">
        <v>0</v>
      </c>
      <c r="I2386" s="3">
        <v>0</v>
      </c>
      <c r="J2386" s="3">
        <v>0</v>
      </c>
      <c r="K2386" s="3">
        <v>0</v>
      </c>
      <c r="L2386" s="3">
        <v>0</v>
      </c>
      <c r="M2386" s="3">
        <v>0.02</v>
      </c>
      <c r="N2386" s="3">
        <v>0</v>
      </c>
      <c r="O2386" s="3">
        <v>0</v>
      </c>
      <c r="P2386" s="4">
        <v>8</v>
      </c>
      <c r="Q2386" s="4">
        <v>10</v>
      </c>
      <c r="R2386" t="b">
        <v>1</v>
      </c>
      <c r="S2386" t="b">
        <v>0</v>
      </c>
      <c r="T2386" t="b">
        <v>0</v>
      </c>
      <c r="U2386" t="b">
        <v>0</v>
      </c>
      <c r="V2386" t="b">
        <v>1</v>
      </c>
      <c r="W2386" t="s">
        <v>54</v>
      </c>
      <c r="X2386" t="s">
        <v>65</v>
      </c>
      <c r="Y2386" t="s">
        <v>222</v>
      </c>
      <c r="Z2386" s="3">
        <v>0.83099999999999996</v>
      </c>
      <c r="AA2386" t="s">
        <v>382</v>
      </c>
      <c r="AB2386" t="s">
        <v>57</v>
      </c>
      <c r="AC2386" s="6" t="s">
        <v>14577</v>
      </c>
      <c r="AD2386" s="3">
        <f t="shared" si="296"/>
        <v>1.04</v>
      </c>
      <c r="AE2386" s="4">
        <f t="shared" si="297"/>
        <v>20</v>
      </c>
      <c r="AF2386" s="4">
        <f t="shared" si="298"/>
        <v>3</v>
      </c>
      <c r="AG2386" s="4">
        <f t="shared" si="299"/>
        <v>121</v>
      </c>
      <c r="AH2386" t="str">
        <f t="shared" si="300"/>
        <v>standard</v>
      </c>
      <c r="AI2386" t="b">
        <f t="shared" si="301"/>
        <v>0</v>
      </c>
      <c r="AJ2386" t="str">
        <f t="shared" si="302"/>
        <v>ok</v>
      </c>
      <c r="AK2386" t="s">
        <v>14578</v>
      </c>
      <c r="AL2386" t="s">
        <v>247</v>
      </c>
      <c r="AM2386" s="2">
        <v>46183</v>
      </c>
      <c r="AN2386" t="b">
        <f t="shared" si="303"/>
        <v>1</v>
      </c>
    </row>
    <row r="2387" spans="1:40" ht="43.2" x14ac:dyDescent="0.3">
      <c r="A2387" t="s">
        <v>14579</v>
      </c>
      <c r="B2387" t="s">
        <v>14580</v>
      </c>
      <c r="C2387" s="6" t="s">
        <v>14581</v>
      </c>
      <c r="D2387" t="s">
        <v>63</v>
      </c>
      <c r="E2387" s="4">
        <v>19</v>
      </c>
      <c r="F2387" t="b">
        <v>1</v>
      </c>
      <c r="G2387" s="4">
        <v>55</v>
      </c>
      <c r="H2387" s="3">
        <v>0.32</v>
      </c>
      <c r="I2387" s="3">
        <v>0</v>
      </c>
      <c r="J2387" s="3">
        <v>0</v>
      </c>
      <c r="K2387" s="3">
        <v>0</v>
      </c>
      <c r="L2387" s="3">
        <v>0.65</v>
      </c>
      <c r="M2387" s="3">
        <v>0</v>
      </c>
      <c r="N2387" s="3">
        <v>0</v>
      </c>
      <c r="O2387" s="3">
        <v>0</v>
      </c>
      <c r="P2387" s="4">
        <v>7</v>
      </c>
      <c r="Q2387" s="4">
        <v>10</v>
      </c>
      <c r="R2387" t="b">
        <v>1</v>
      </c>
      <c r="S2387" t="b">
        <v>0</v>
      </c>
      <c r="T2387" t="b">
        <v>0</v>
      </c>
      <c r="U2387" t="b">
        <v>1</v>
      </c>
      <c r="V2387" t="b">
        <v>0</v>
      </c>
      <c r="W2387" t="s">
        <v>138</v>
      </c>
      <c r="X2387" t="s">
        <v>75</v>
      </c>
      <c r="Y2387" t="s">
        <v>66</v>
      </c>
      <c r="Z2387" s="3">
        <v>7.0000000000000007E-2</v>
      </c>
      <c r="AA2387" t="s">
        <v>140</v>
      </c>
      <c r="AB2387" t="s">
        <v>14582</v>
      </c>
      <c r="AC2387" s="6" t="s">
        <v>14583</v>
      </c>
      <c r="AD2387" s="3">
        <f t="shared" si="296"/>
        <v>4.8600000000000003</v>
      </c>
      <c r="AE2387" s="4">
        <f t="shared" si="297"/>
        <v>25</v>
      </c>
      <c r="AF2387" s="4">
        <f t="shared" si="298"/>
        <v>4</v>
      </c>
      <c r="AG2387" s="4">
        <f t="shared" si="299"/>
        <v>117</v>
      </c>
      <c r="AH2387" t="str">
        <f t="shared" si="300"/>
        <v>standard</v>
      </c>
      <c r="AI2387" t="b">
        <f t="shared" si="301"/>
        <v>0</v>
      </c>
      <c r="AJ2387" t="str">
        <f t="shared" si="302"/>
        <v>ok</v>
      </c>
      <c r="AK2387" t="s">
        <v>14584</v>
      </c>
      <c r="AM2387" s="2">
        <v>46084</v>
      </c>
      <c r="AN2387" t="b">
        <f t="shared" si="303"/>
        <v>1</v>
      </c>
    </row>
    <row r="2388" spans="1:40" ht="43.2" x14ac:dyDescent="0.3">
      <c r="A2388" t="s">
        <v>14585</v>
      </c>
      <c r="B2388" t="s">
        <v>9442</v>
      </c>
      <c r="C2388" s="6" t="s">
        <v>14586</v>
      </c>
      <c r="D2388" t="s">
        <v>63</v>
      </c>
      <c r="E2388" s="4">
        <v>11</v>
      </c>
      <c r="F2388" t="b">
        <v>1</v>
      </c>
      <c r="G2388" s="4">
        <v>1123</v>
      </c>
      <c r="H2388" s="3">
        <v>0</v>
      </c>
      <c r="I2388" s="3">
        <v>2</v>
      </c>
      <c r="J2388" s="3">
        <v>0.37</v>
      </c>
      <c r="K2388" s="3">
        <v>0</v>
      </c>
      <c r="L2388" s="3">
        <v>-0.02</v>
      </c>
      <c r="M2388" s="3">
        <v>0</v>
      </c>
      <c r="N2388" s="3">
        <v>0</v>
      </c>
      <c r="O2388" s="3">
        <v>0</v>
      </c>
      <c r="P2388" s="4">
        <v>4</v>
      </c>
      <c r="Q2388" s="4">
        <v>4</v>
      </c>
      <c r="R2388" t="b">
        <v>1</v>
      </c>
      <c r="S2388" t="b">
        <v>0</v>
      </c>
      <c r="T2388" t="b">
        <v>0</v>
      </c>
      <c r="U2388" t="b">
        <v>0</v>
      </c>
      <c r="V2388" t="b">
        <v>1</v>
      </c>
      <c r="W2388" t="s">
        <v>64</v>
      </c>
      <c r="X2388" t="s">
        <v>55</v>
      </c>
      <c r="Y2388" t="s">
        <v>46</v>
      </c>
      <c r="Z2388" s="3">
        <v>1.5109999999999999</v>
      </c>
      <c r="AA2388" t="s">
        <v>120</v>
      </c>
      <c r="AB2388" t="s">
        <v>9444</v>
      </c>
      <c r="AC2388" s="6" t="s">
        <v>14587</v>
      </c>
      <c r="AD2388" s="3">
        <f t="shared" si="296"/>
        <v>5.15</v>
      </c>
      <c r="AE2388" s="4">
        <f t="shared" si="297"/>
        <v>15</v>
      </c>
      <c r="AF2388" s="4">
        <f t="shared" si="298"/>
        <v>1</v>
      </c>
      <c r="AG2388" s="4">
        <f t="shared" si="299"/>
        <v>112</v>
      </c>
      <c r="AH2388" t="str">
        <f t="shared" si="300"/>
        <v>standard</v>
      </c>
      <c r="AI2388" t="b">
        <f t="shared" si="301"/>
        <v>1</v>
      </c>
      <c r="AJ2388" t="str">
        <f t="shared" si="302"/>
        <v>ok</v>
      </c>
      <c r="AK2388" t="s">
        <v>14588</v>
      </c>
      <c r="AL2388" t="s">
        <v>4809</v>
      </c>
      <c r="AM2388" s="2">
        <v>46041</v>
      </c>
      <c r="AN2388" t="b">
        <f t="shared" si="303"/>
        <v>1</v>
      </c>
    </row>
    <row r="2389" spans="1:40" ht="43.2" x14ac:dyDescent="0.3">
      <c r="A2389" t="s">
        <v>14589</v>
      </c>
      <c r="B2389" t="s">
        <v>14295</v>
      </c>
      <c r="C2389" s="6" t="s">
        <v>14590</v>
      </c>
      <c r="D2389" t="s">
        <v>43</v>
      </c>
      <c r="E2389" s="4">
        <v>47</v>
      </c>
      <c r="F2389" t="b">
        <v>1</v>
      </c>
      <c r="G2389" s="4">
        <v>1371</v>
      </c>
      <c r="H2389" s="3">
        <v>0.51</v>
      </c>
      <c r="I2389" s="3">
        <v>0</v>
      </c>
      <c r="J2389" s="3">
        <v>-0.01</v>
      </c>
      <c r="K2389" s="3">
        <v>0.3</v>
      </c>
      <c r="L2389" s="3">
        <v>0</v>
      </c>
      <c r="M2389" s="3">
        <v>0</v>
      </c>
      <c r="N2389" s="3">
        <v>0</v>
      </c>
      <c r="O2389" s="3">
        <v>0</v>
      </c>
      <c r="P2389" s="4">
        <v>2</v>
      </c>
      <c r="Q2389" s="4">
        <v>9</v>
      </c>
      <c r="R2389" t="b">
        <v>0</v>
      </c>
      <c r="S2389" t="b">
        <v>1</v>
      </c>
      <c r="T2389" t="b">
        <v>0</v>
      </c>
      <c r="U2389" t="b">
        <v>0</v>
      </c>
      <c r="V2389" t="b">
        <v>0</v>
      </c>
      <c r="W2389" t="s">
        <v>54</v>
      </c>
      <c r="X2389" t="s">
        <v>149</v>
      </c>
      <c r="Y2389" t="s">
        <v>129</v>
      </c>
      <c r="Z2389" s="3">
        <v>1.0820000000000001</v>
      </c>
      <c r="AA2389" t="s">
        <v>243</v>
      </c>
      <c r="AB2389" t="s">
        <v>14297</v>
      </c>
      <c r="AC2389" s="6" t="s">
        <v>14591</v>
      </c>
      <c r="AD2389" s="3">
        <f t="shared" si="296"/>
        <v>6.71</v>
      </c>
      <c r="AE2389" s="4">
        <f t="shared" si="297"/>
        <v>60</v>
      </c>
      <c r="AF2389" s="4">
        <f t="shared" si="298"/>
        <v>8</v>
      </c>
      <c r="AG2389" s="4">
        <f t="shared" si="299"/>
        <v>114</v>
      </c>
      <c r="AH2389" t="str">
        <f t="shared" si="300"/>
        <v>standard</v>
      </c>
      <c r="AI2389" t="b">
        <f t="shared" si="301"/>
        <v>1</v>
      </c>
      <c r="AJ2389" t="str">
        <f t="shared" si="302"/>
        <v>review: multi-status synergy</v>
      </c>
      <c r="AK2389" t="s">
        <v>14592</v>
      </c>
      <c r="AM2389" s="2">
        <v>46124</v>
      </c>
      <c r="AN2389" t="b">
        <f t="shared" si="303"/>
        <v>1</v>
      </c>
    </row>
    <row r="2390" spans="1:40" ht="43.2" x14ac:dyDescent="0.3">
      <c r="A2390" t="s">
        <v>14593</v>
      </c>
      <c r="B2390" t="s">
        <v>14594</v>
      </c>
      <c r="C2390" s="6" t="s">
        <v>14595</v>
      </c>
      <c r="D2390" t="s">
        <v>63</v>
      </c>
      <c r="E2390" s="4">
        <v>14</v>
      </c>
      <c r="F2390" t="b">
        <v>1</v>
      </c>
      <c r="G2390" s="4">
        <v>142</v>
      </c>
      <c r="H2390" s="3">
        <v>0</v>
      </c>
      <c r="I2390" s="3">
        <v>-1</v>
      </c>
      <c r="J2390" s="3">
        <v>-0.31</v>
      </c>
      <c r="K2390" s="3">
        <v>1.02</v>
      </c>
      <c r="L2390" s="3">
        <v>0</v>
      </c>
      <c r="M2390" s="3">
        <v>0</v>
      </c>
      <c r="N2390" s="3">
        <v>0</v>
      </c>
      <c r="O2390" s="3">
        <v>0</v>
      </c>
      <c r="P2390" s="4">
        <v>8</v>
      </c>
      <c r="Q2390" s="4">
        <v>9</v>
      </c>
      <c r="R2390" t="b">
        <v>0</v>
      </c>
      <c r="S2390" t="b">
        <v>0</v>
      </c>
      <c r="T2390" t="b">
        <v>0</v>
      </c>
      <c r="U2390" t="b">
        <v>1</v>
      </c>
      <c r="V2390" t="b">
        <v>0</v>
      </c>
      <c r="W2390" t="s">
        <v>138</v>
      </c>
      <c r="X2390" t="s">
        <v>55</v>
      </c>
      <c r="Y2390" t="s">
        <v>102</v>
      </c>
      <c r="Z2390" s="3">
        <v>1.831</v>
      </c>
      <c r="AA2390" t="s">
        <v>140</v>
      </c>
      <c r="AB2390" t="s">
        <v>14596</v>
      </c>
      <c r="AC2390" s="6" t="s">
        <v>14597</v>
      </c>
      <c r="AD2390" s="3">
        <f t="shared" si="296"/>
        <v>5.47</v>
      </c>
      <c r="AE2390" s="4">
        <f t="shared" si="297"/>
        <v>17</v>
      </c>
      <c r="AF2390" s="4">
        <f t="shared" si="298"/>
        <v>2</v>
      </c>
      <c r="AG2390" s="4">
        <f t="shared" si="299"/>
        <v>116</v>
      </c>
      <c r="AH2390" t="str">
        <f t="shared" si="300"/>
        <v>standard</v>
      </c>
      <c r="AI2390" t="b">
        <f t="shared" si="301"/>
        <v>1</v>
      </c>
      <c r="AJ2390" t="str">
        <f t="shared" si="302"/>
        <v>ok</v>
      </c>
      <c r="AK2390" t="s">
        <v>14598</v>
      </c>
      <c r="AM2390" s="2">
        <v>46073</v>
      </c>
      <c r="AN2390" t="b">
        <f t="shared" si="303"/>
        <v>1</v>
      </c>
    </row>
    <row r="2391" spans="1:40" ht="43.2" x14ac:dyDescent="0.3">
      <c r="A2391" t="s">
        <v>14599</v>
      </c>
      <c r="B2391" t="s">
        <v>14600</v>
      </c>
      <c r="C2391" s="6" t="s">
        <v>14601</v>
      </c>
      <c r="D2391" t="s">
        <v>63</v>
      </c>
      <c r="E2391" s="4">
        <v>13</v>
      </c>
      <c r="F2391" t="b">
        <v>0</v>
      </c>
      <c r="G2391" s="4">
        <v>1627</v>
      </c>
      <c r="H2391" s="3">
        <v>0.68</v>
      </c>
      <c r="I2391" s="3">
        <v>0</v>
      </c>
      <c r="J2391" s="3">
        <v>0</v>
      </c>
      <c r="K2391" s="3">
        <v>0</v>
      </c>
      <c r="L2391" s="3">
        <v>0</v>
      </c>
      <c r="M2391" s="3">
        <v>0</v>
      </c>
      <c r="N2391" s="3">
        <v>3.53</v>
      </c>
      <c r="O2391" s="3">
        <v>0.62</v>
      </c>
      <c r="P2391" s="4">
        <v>7</v>
      </c>
      <c r="Q2391" s="4">
        <v>7</v>
      </c>
      <c r="R2391" t="b">
        <v>0</v>
      </c>
      <c r="S2391" t="b">
        <v>0</v>
      </c>
      <c r="T2391" t="b">
        <v>0</v>
      </c>
      <c r="U2391" t="b">
        <v>1</v>
      </c>
      <c r="V2391" t="b">
        <v>1</v>
      </c>
      <c r="W2391" t="s">
        <v>64</v>
      </c>
      <c r="X2391" t="s">
        <v>75</v>
      </c>
      <c r="Y2391" t="s">
        <v>66</v>
      </c>
      <c r="Z2391" s="3">
        <v>0.309</v>
      </c>
      <c r="AA2391" t="s">
        <v>120</v>
      </c>
      <c r="AB2391" t="s">
        <v>14602</v>
      </c>
      <c r="AC2391" s="6" t="s">
        <v>14603</v>
      </c>
      <c r="AD2391" s="3">
        <f t="shared" si="296"/>
        <v>14.74</v>
      </c>
      <c r="AE2391" s="4">
        <f t="shared" si="297"/>
        <v>21</v>
      </c>
      <c r="AF2391" s="4">
        <f t="shared" si="298"/>
        <v>1</v>
      </c>
      <c r="AG2391" s="4">
        <f t="shared" si="299"/>
        <v>115</v>
      </c>
      <c r="AH2391" t="str">
        <f t="shared" si="300"/>
        <v>rare-chest</v>
      </c>
      <c r="AI2391" t="b">
        <f t="shared" si="301"/>
        <v>0</v>
      </c>
      <c r="AJ2391" t="str">
        <f t="shared" si="302"/>
        <v>review: balance outlier</v>
      </c>
      <c r="AK2391" t="s">
        <v>14604</v>
      </c>
      <c r="AM2391" s="2">
        <v>46070</v>
      </c>
      <c r="AN2391" t="b">
        <f t="shared" si="303"/>
        <v>1</v>
      </c>
    </row>
    <row r="2392" spans="1:40" ht="43.2" x14ac:dyDescent="0.3">
      <c r="A2392" t="s">
        <v>14605</v>
      </c>
      <c r="B2392" t="s">
        <v>14606</v>
      </c>
      <c r="C2392" s="6" t="s">
        <v>14607</v>
      </c>
      <c r="D2392" t="s">
        <v>178</v>
      </c>
      <c r="E2392" s="4">
        <v>88</v>
      </c>
      <c r="F2392" t="b">
        <v>1</v>
      </c>
      <c r="G2392" s="4">
        <v>818</v>
      </c>
      <c r="H2392" s="3">
        <v>0</v>
      </c>
      <c r="I2392" s="3">
        <v>0</v>
      </c>
      <c r="J2392" s="3">
        <v>0</v>
      </c>
      <c r="K2392" s="3">
        <v>0</v>
      </c>
      <c r="L2392" s="3">
        <v>0.44</v>
      </c>
      <c r="M2392" s="3">
        <v>0.13</v>
      </c>
      <c r="N2392" s="3">
        <v>-0.8</v>
      </c>
      <c r="O2392" s="3">
        <v>0</v>
      </c>
      <c r="P2392" s="4">
        <v>6</v>
      </c>
      <c r="Q2392" s="4">
        <v>7</v>
      </c>
      <c r="R2392" t="b">
        <v>0</v>
      </c>
      <c r="S2392" t="b">
        <v>1</v>
      </c>
      <c r="T2392" t="b">
        <v>0</v>
      </c>
      <c r="U2392" t="b">
        <v>1</v>
      </c>
      <c r="V2392" t="b">
        <v>1</v>
      </c>
      <c r="W2392" t="s">
        <v>148</v>
      </c>
      <c r="X2392" t="s">
        <v>75</v>
      </c>
      <c r="Y2392" t="s">
        <v>102</v>
      </c>
      <c r="Z2392" s="3">
        <v>0.29699999999999999</v>
      </c>
      <c r="AA2392" t="s">
        <v>193</v>
      </c>
      <c r="AB2392" t="s">
        <v>14608</v>
      </c>
      <c r="AC2392" s="6" t="s">
        <v>14609</v>
      </c>
      <c r="AD2392" s="3">
        <f t="shared" si="296"/>
        <v>9.74</v>
      </c>
      <c r="AE2392" s="4">
        <f t="shared" si="297"/>
        <v>122</v>
      </c>
      <c r="AF2392" s="4">
        <f t="shared" si="298"/>
        <v>2</v>
      </c>
      <c r="AG2392" s="4">
        <f t="shared" si="299"/>
        <v>116</v>
      </c>
      <c r="AH2392" t="str">
        <f t="shared" si="300"/>
        <v>standard</v>
      </c>
      <c r="AI2392" t="b">
        <f t="shared" si="301"/>
        <v>1</v>
      </c>
      <c r="AJ2392" t="str">
        <f t="shared" si="302"/>
        <v>ok</v>
      </c>
      <c r="AK2392" t="s">
        <v>14610</v>
      </c>
      <c r="AL2392" t="s">
        <v>1076</v>
      </c>
      <c r="AM2392" s="2">
        <v>46100</v>
      </c>
      <c r="AN2392" t="b">
        <f t="shared" si="303"/>
        <v>1</v>
      </c>
    </row>
    <row r="2393" spans="1:40" ht="43.2" x14ac:dyDescent="0.3">
      <c r="A2393" t="s">
        <v>14611</v>
      </c>
      <c r="B2393" t="s">
        <v>14612</v>
      </c>
      <c r="C2393" s="6" t="s">
        <v>14613</v>
      </c>
      <c r="D2393" t="s">
        <v>178</v>
      </c>
      <c r="E2393" s="4">
        <v>49</v>
      </c>
      <c r="F2393" t="b">
        <v>1</v>
      </c>
      <c r="G2393" s="4">
        <v>935</v>
      </c>
      <c r="H2393" s="3">
        <v>0.28000000000000003</v>
      </c>
      <c r="I2393" s="3">
        <v>-1</v>
      </c>
      <c r="J2393" s="3">
        <v>-0.19</v>
      </c>
      <c r="K2393" s="3">
        <v>0</v>
      </c>
      <c r="L2393" s="3">
        <v>0</v>
      </c>
      <c r="M2393" s="3">
        <v>0</v>
      </c>
      <c r="N2393" s="3">
        <v>-1.23</v>
      </c>
      <c r="O2393" s="3">
        <v>0.05</v>
      </c>
      <c r="P2393" s="4">
        <v>7</v>
      </c>
      <c r="Q2393" s="4">
        <v>8</v>
      </c>
      <c r="R2393" t="b">
        <v>0</v>
      </c>
      <c r="S2393" t="b">
        <v>0</v>
      </c>
      <c r="T2393" t="b">
        <v>0</v>
      </c>
      <c r="U2393" t="b">
        <v>0</v>
      </c>
      <c r="V2393" t="b">
        <v>1</v>
      </c>
      <c r="W2393" t="s">
        <v>92</v>
      </c>
      <c r="X2393" t="s">
        <v>45</v>
      </c>
      <c r="Y2393" t="s">
        <v>66</v>
      </c>
      <c r="Z2393" s="3">
        <v>0.88400000000000001</v>
      </c>
      <c r="AA2393" t="s">
        <v>93</v>
      </c>
      <c r="AB2393" t="s">
        <v>14614</v>
      </c>
      <c r="AC2393" s="6" t="s">
        <v>14615</v>
      </c>
      <c r="AD2393" s="3">
        <f t="shared" si="296"/>
        <v>13.87</v>
      </c>
      <c r="AE2393" s="4">
        <f t="shared" si="297"/>
        <v>76</v>
      </c>
      <c r="AF2393" s="4">
        <f t="shared" si="298"/>
        <v>2</v>
      </c>
      <c r="AG2393" s="4">
        <f t="shared" si="299"/>
        <v>118</v>
      </c>
      <c r="AH2393" t="str">
        <f t="shared" si="300"/>
        <v>rare-chest</v>
      </c>
      <c r="AI2393" t="b">
        <f t="shared" si="301"/>
        <v>1</v>
      </c>
      <c r="AJ2393" t="str">
        <f t="shared" si="302"/>
        <v>ok</v>
      </c>
      <c r="AK2393" t="s">
        <v>14616</v>
      </c>
      <c r="AM2393" s="2">
        <v>46042</v>
      </c>
      <c r="AN2393" t="b">
        <f t="shared" si="303"/>
        <v>1</v>
      </c>
    </row>
    <row r="2394" spans="1:40" ht="43.2" x14ac:dyDescent="0.3">
      <c r="A2394" t="s">
        <v>14617</v>
      </c>
      <c r="B2394" t="s">
        <v>14618</v>
      </c>
      <c r="C2394" s="6" t="s">
        <v>14619</v>
      </c>
      <c r="D2394" t="s">
        <v>63</v>
      </c>
      <c r="E2394" s="4">
        <v>28</v>
      </c>
      <c r="F2394" t="b">
        <v>0</v>
      </c>
      <c r="G2394" s="4">
        <v>1063</v>
      </c>
      <c r="H2394" s="3">
        <v>-0.03</v>
      </c>
      <c r="I2394" s="3">
        <v>2</v>
      </c>
      <c r="J2394" s="3">
        <v>0</v>
      </c>
      <c r="K2394" s="3">
        <v>0</v>
      </c>
      <c r="L2394" s="3">
        <v>0</v>
      </c>
      <c r="M2394" s="3">
        <v>0</v>
      </c>
      <c r="N2394" s="3">
        <v>0</v>
      </c>
      <c r="O2394" s="3">
        <v>0</v>
      </c>
      <c r="P2394" s="4">
        <v>3</v>
      </c>
      <c r="Q2394" s="4">
        <v>10</v>
      </c>
      <c r="R2394" t="b">
        <v>1</v>
      </c>
      <c r="S2394" t="b">
        <v>0</v>
      </c>
      <c r="T2394" t="b">
        <v>0</v>
      </c>
      <c r="U2394" t="b">
        <v>1</v>
      </c>
      <c r="V2394" t="b">
        <v>1</v>
      </c>
      <c r="W2394" t="s">
        <v>92</v>
      </c>
      <c r="X2394" t="s">
        <v>65</v>
      </c>
      <c r="Y2394" t="s">
        <v>46</v>
      </c>
      <c r="Z2394" s="3">
        <v>1.319</v>
      </c>
      <c r="AA2394" t="s">
        <v>93</v>
      </c>
      <c r="AB2394" t="s">
        <v>14620</v>
      </c>
      <c r="AC2394" s="6" t="s">
        <v>14621</v>
      </c>
      <c r="AD2394" s="3">
        <f t="shared" si="296"/>
        <v>4.24</v>
      </c>
      <c r="AE2394" s="4">
        <f t="shared" si="297"/>
        <v>35</v>
      </c>
      <c r="AF2394" s="4">
        <f t="shared" si="298"/>
        <v>8</v>
      </c>
      <c r="AG2394" s="4">
        <f t="shared" si="299"/>
        <v>117</v>
      </c>
      <c r="AH2394" t="str">
        <f t="shared" si="300"/>
        <v>standard</v>
      </c>
      <c r="AI2394" t="b">
        <f t="shared" si="301"/>
        <v>1</v>
      </c>
      <c r="AJ2394" t="str">
        <f t="shared" si="302"/>
        <v>ok</v>
      </c>
      <c r="AK2394" t="s">
        <v>14622</v>
      </c>
      <c r="AL2394" t="s">
        <v>4675</v>
      </c>
      <c r="AM2394" s="2">
        <v>46102</v>
      </c>
      <c r="AN2394" t="b">
        <f t="shared" si="303"/>
        <v>1</v>
      </c>
    </row>
    <row r="2395" spans="1:40" ht="43.2" x14ac:dyDescent="0.3">
      <c r="A2395" t="s">
        <v>14623</v>
      </c>
      <c r="B2395" t="s">
        <v>14624</v>
      </c>
      <c r="C2395" s="6" t="s">
        <v>14625</v>
      </c>
      <c r="D2395" t="s">
        <v>178</v>
      </c>
      <c r="E2395" s="4">
        <v>77</v>
      </c>
      <c r="F2395" t="b">
        <v>1</v>
      </c>
      <c r="G2395" s="4">
        <v>1505</v>
      </c>
      <c r="H2395" s="3">
        <v>0</v>
      </c>
      <c r="I2395" s="3">
        <v>3</v>
      </c>
      <c r="J2395" s="3">
        <v>0</v>
      </c>
      <c r="K2395" s="3">
        <v>0</v>
      </c>
      <c r="L2395" s="3">
        <v>0</v>
      </c>
      <c r="M2395" s="3">
        <v>0</v>
      </c>
      <c r="N2395" s="3">
        <v>1.25</v>
      </c>
      <c r="O2395" s="3">
        <v>0</v>
      </c>
      <c r="P2395" s="4">
        <v>9</v>
      </c>
      <c r="Q2395" s="4">
        <v>9</v>
      </c>
      <c r="R2395" t="b">
        <v>0</v>
      </c>
      <c r="S2395" t="b">
        <v>1</v>
      </c>
      <c r="T2395" t="b">
        <v>0</v>
      </c>
      <c r="U2395" t="b">
        <v>1</v>
      </c>
      <c r="V2395" t="b">
        <v>1</v>
      </c>
      <c r="W2395" t="s">
        <v>148</v>
      </c>
      <c r="X2395" t="s">
        <v>75</v>
      </c>
      <c r="Y2395" t="s">
        <v>139</v>
      </c>
      <c r="Z2395" s="3">
        <v>3.0529999999999999</v>
      </c>
      <c r="AA2395" t="s">
        <v>193</v>
      </c>
      <c r="AB2395" t="s">
        <v>14626</v>
      </c>
      <c r="AC2395" s="6" t="s">
        <v>14627</v>
      </c>
      <c r="AD2395" s="3">
        <f t="shared" si="296"/>
        <v>14</v>
      </c>
      <c r="AE2395" s="4">
        <f t="shared" si="297"/>
        <v>120</v>
      </c>
      <c r="AF2395" s="4">
        <f t="shared" si="298"/>
        <v>1</v>
      </c>
      <c r="AG2395" s="4">
        <f t="shared" si="299"/>
        <v>111</v>
      </c>
      <c r="AH2395" t="str">
        <f t="shared" si="300"/>
        <v>rare-chest</v>
      </c>
      <c r="AI2395" t="b">
        <f t="shared" si="301"/>
        <v>0</v>
      </c>
      <c r="AJ2395" t="str">
        <f t="shared" si="302"/>
        <v>ok</v>
      </c>
      <c r="AK2395" t="s">
        <v>14628</v>
      </c>
      <c r="AM2395" s="2">
        <v>46049</v>
      </c>
      <c r="AN2395" t="b">
        <f t="shared" si="303"/>
        <v>1</v>
      </c>
    </row>
    <row r="2396" spans="1:40" ht="43.2" x14ac:dyDescent="0.3">
      <c r="A2396" t="s">
        <v>14629</v>
      </c>
      <c r="B2396" t="s">
        <v>14630</v>
      </c>
      <c r="C2396" s="6" t="s">
        <v>14631</v>
      </c>
      <c r="D2396" t="s">
        <v>43</v>
      </c>
      <c r="E2396" s="4">
        <v>42</v>
      </c>
      <c r="F2396" t="b">
        <v>1</v>
      </c>
      <c r="G2396" s="4">
        <v>1713</v>
      </c>
      <c r="H2396" s="3">
        <v>0</v>
      </c>
      <c r="I2396" s="3">
        <v>0</v>
      </c>
      <c r="J2396" s="3">
        <v>0.49</v>
      </c>
      <c r="K2396" s="3">
        <v>0.76</v>
      </c>
      <c r="L2396" s="3">
        <v>0.31</v>
      </c>
      <c r="M2396" s="3">
        <v>0</v>
      </c>
      <c r="N2396" s="3">
        <v>0</v>
      </c>
      <c r="O2396" s="3">
        <v>0.55000000000000004</v>
      </c>
      <c r="P2396" s="4">
        <v>1</v>
      </c>
      <c r="Q2396" s="4">
        <v>6</v>
      </c>
      <c r="R2396" t="b">
        <v>0</v>
      </c>
      <c r="S2396" t="b">
        <v>0</v>
      </c>
      <c r="T2396" t="b">
        <v>0</v>
      </c>
      <c r="U2396" t="b">
        <v>0</v>
      </c>
      <c r="V2396" t="b">
        <v>1</v>
      </c>
      <c r="W2396" t="s">
        <v>138</v>
      </c>
      <c r="X2396" t="s">
        <v>75</v>
      </c>
      <c r="Y2396" t="s">
        <v>331</v>
      </c>
      <c r="Z2396" s="3">
        <v>1.5449999999999999</v>
      </c>
      <c r="AA2396" t="s">
        <v>140</v>
      </c>
      <c r="AB2396" t="s">
        <v>14632</v>
      </c>
      <c r="AC2396" s="6" t="s">
        <v>14633</v>
      </c>
      <c r="AD2396" s="3">
        <f t="shared" si="296"/>
        <v>6.71</v>
      </c>
      <c r="AE2396" s="4">
        <f t="shared" si="297"/>
        <v>53</v>
      </c>
      <c r="AF2396" s="4">
        <f t="shared" si="298"/>
        <v>6</v>
      </c>
      <c r="AG2396" s="4">
        <f t="shared" si="299"/>
        <v>113</v>
      </c>
      <c r="AH2396" t="str">
        <f t="shared" si="300"/>
        <v>standard</v>
      </c>
      <c r="AI2396" t="b">
        <f t="shared" si="301"/>
        <v>0</v>
      </c>
      <c r="AJ2396" t="str">
        <f t="shared" si="302"/>
        <v>ok</v>
      </c>
      <c r="AK2396" t="s">
        <v>14634</v>
      </c>
      <c r="AL2396" t="s">
        <v>2000</v>
      </c>
      <c r="AM2396" s="2">
        <v>46123</v>
      </c>
      <c r="AN2396" t="b">
        <f t="shared" si="303"/>
        <v>1</v>
      </c>
    </row>
    <row r="2397" spans="1:40" ht="43.2" x14ac:dyDescent="0.3">
      <c r="A2397" t="s">
        <v>14635</v>
      </c>
      <c r="B2397" t="s">
        <v>14636</v>
      </c>
      <c r="C2397" s="6" t="s">
        <v>14637</v>
      </c>
      <c r="D2397" t="s">
        <v>200</v>
      </c>
      <c r="E2397" s="4">
        <v>204</v>
      </c>
      <c r="F2397" t="b">
        <v>1</v>
      </c>
      <c r="G2397" s="4">
        <v>324</v>
      </c>
      <c r="H2397" s="3">
        <v>0</v>
      </c>
      <c r="I2397" s="3">
        <v>3</v>
      </c>
      <c r="J2397" s="3">
        <v>0</v>
      </c>
      <c r="K2397" s="3">
        <v>0</v>
      </c>
      <c r="L2397" s="3">
        <v>0.27</v>
      </c>
      <c r="M2397" s="3">
        <v>0.22</v>
      </c>
      <c r="N2397" s="3">
        <v>0</v>
      </c>
      <c r="O2397" s="3">
        <v>0</v>
      </c>
      <c r="P2397" s="4">
        <v>4</v>
      </c>
      <c r="Q2397" s="4">
        <v>9</v>
      </c>
      <c r="R2397" t="b">
        <v>0</v>
      </c>
      <c r="S2397" t="b">
        <v>0</v>
      </c>
      <c r="T2397" t="b">
        <v>0</v>
      </c>
      <c r="U2397" t="b">
        <v>0</v>
      </c>
      <c r="V2397" t="b">
        <v>1</v>
      </c>
      <c r="W2397" t="s">
        <v>138</v>
      </c>
      <c r="X2397" t="s">
        <v>149</v>
      </c>
      <c r="Y2397" t="s">
        <v>74</v>
      </c>
      <c r="Z2397" s="3">
        <v>1.766</v>
      </c>
      <c r="AA2397" t="s">
        <v>14638</v>
      </c>
      <c r="AB2397" t="s">
        <v>14639</v>
      </c>
      <c r="AC2397" s="6" t="s">
        <v>14640</v>
      </c>
      <c r="AD2397" s="3">
        <f t="shared" si="296"/>
        <v>17.48</v>
      </c>
      <c r="AE2397" s="4">
        <f t="shared" si="297"/>
        <v>347</v>
      </c>
      <c r="AF2397" s="4">
        <f t="shared" si="298"/>
        <v>6</v>
      </c>
      <c r="AG2397" s="4">
        <f t="shared" si="299"/>
        <v>117</v>
      </c>
      <c r="AH2397" t="str">
        <f t="shared" si="300"/>
        <v>secret-room</v>
      </c>
      <c r="AI2397" t="b">
        <f t="shared" si="301"/>
        <v>0</v>
      </c>
      <c r="AJ2397" t="str">
        <f t="shared" si="302"/>
        <v>ok</v>
      </c>
      <c r="AK2397" t="s">
        <v>14641</v>
      </c>
      <c r="AM2397" s="2">
        <v>46036</v>
      </c>
      <c r="AN2397" t="b">
        <f t="shared" si="303"/>
        <v>1</v>
      </c>
    </row>
    <row r="2398" spans="1:40" ht="43.2" x14ac:dyDescent="0.3">
      <c r="A2398" t="s">
        <v>14642</v>
      </c>
      <c r="B2398" t="s">
        <v>14643</v>
      </c>
      <c r="C2398" s="6" t="s">
        <v>14644</v>
      </c>
      <c r="D2398" t="s">
        <v>63</v>
      </c>
      <c r="E2398" s="4">
        <v>9</v>
      </c>
      <c r="F2398" t="b">
        <v>1</v>
      </c>
      <c r="G2398" s="4">
        <v>594</v>
      </c>
      <c r="H2398" s="3">
        <v>1.04</v>
      </c>
      <c r="I2398" s="3">
        <v>1</v>
      </c>
      <c r="J2398" s="3">
        <v>-0.22</v>
      </c>
      <c r="K2398" s="3">
        <v>0</v>
      </c>
      <c r="L2398" s="3">
        <v>0.12</v>
      </c>
      <c r="M2398" s="3">
        <v>0</v>
      </c>
      <c r="N2398" s="3">
        <v>0</v>
      </c>
      <c r="O2398" s="3">
        <v>0</v>
      </c>
      <c r="P2398" s="4">
        <v>9</v>
      </c>
      <c r="Q2398" s="4">
        <v>9</v>
      </c>
      <c r="R2398" t="b">
        <v>0</v>
      </c>
      <c r="S2398" t="b">
        <v>0</v>
      </c>
      <c r="T2398" t="b">
        <v>0</v>
      </c>
      <c r="U2398" t="b">
        <v>0</v>
      </c>
      <c r="V2398" t="b">
        <v>1</v>
      </c>
      <c r="W2398" t="s">
        <v>138</v>
      </c>
      <c r="X2398" t="s">
        <v>45</v>
      </c>
      <c r="Y2398" t="s">
        <v>46</v>
      </c>
      <c r="Z2398" s="3">
        <v>0.14299999999999999</v>
      </c>
      <c r="AA2398" t="s">
        <v>140</v>
      </c>
      <c r="AB2398" t="s">
        <v>14645</v>
      </c>
      <c r="AC2398" s="6" t="s">
        <v>14646</v>
      </c>
      <c r="AD2398" s="3">
        <f t="shared" si="296"/>
        <v>11.72</v>
      </c>
      <c r="AE2398" s="4">
        <f t="shared" si="297"/>
        <v>13</v>
      </c>
      <c r="AF2398" s="4">
        <f t="shared" si="298"/>
        <v>1</v>
      </c>
      <c r="AG2398" s="4">
        <f t="shared" si="299"/>
        <v>112</v>
      </c>
      <c r="AH2398" t="str">
        <f t="shared" si="300"/>
        <v>standard</v>
      </c>
      <c r="AI2398" t="b">
        <f t="shared" si="301"/>
        <v>1</v>
      </c>
      <c r="AJ2398" t="str">
        <f t="shared" si="302"/>
        <v>review: balance outlier</v>
      </c>
      <c r="AK2398" t="s">
        <v>14647</v>
      </c>
      <c r="AM2398" s="2">
        <v>46084</v>
      </c>
      <c r="AN2398" t="b">
        <f t="shared" si="303"/>
        <v>1</v>
      </c>
    </row>
    <row r="2399" spans="1:40" ht="43.2" x14ac:dyDescent="0.3">
      <c r="A2399" t="s">
        <v>14648</v>
      </c>
      <c r="B2399" t="s">
        <v>14649</v>
      </c>
      <c r="C2399" s="6" t="s">
        <v>14650</v>
      </c>
      <c r="D2399" t="s">
        <v>63</v>
      </c>
      <c r="E2399" s="4">
        <v>42</v>
      </c>
      <c r="F2399" t="b">
        <v>1</v>
      </c>
      <c r="G2399" s="4">
        <v>752</v>
      </c>
      <c r="H2399" s="3">
        <v>0</v>
      </c>
      <c r="I2399" s="3">
        <v>0</v>
      </c>
      <c r="J2399" s="3">
        <v>0</v>
      </c>
      <c r="K2399" s="3">
        <v>0.97</v>
      </c>
      <c r="L2399" s="3">
        <v>0</v>
      </c>
      <c r="M2399" s="3">
        <v>0.02</v>
      </c>
      <c r="N2399" s="3">
        <v>-1.05</v>
      </c>
      <c r="O2399" s="3">
        <v>-0.08</v>
      </c>
      <c r="P2399" s="4">
        <v>1</v>
      </c>
      <c r="Q2399" s="4">
        <v>10</v>
      </c>
      <c r="R2399" t="b">
        <v>1</v>
      </c>
      <c r="S2399" t="b">
        <v>1</v>
      </c>
      <c r="T2399" t="b">
        <v>0</v>
      </c>
      <c r="U2399" t="b">
        <v>1</v>
      </c>
      <c r="V2399" t="b">
        <v>1</v>
      </c>
      <c r="W2399" t="s">
        <v>64</v>
      </c>
      <c r="X2399" t="s">
        <v>128</v>
      </c>
      <c r="Y2399" t="s">
        <v>66</v>
      </c>
      <c r="Z2399" s="3">
        <v>0.375</v>
      </c>
      <c r="AA2399" t="s">
        <v>67</v>
      </c>
      <c r="AB2399" t="s">
        <v>14651</v>
      </c>
      <c r="AC2399" s="6" t="s">
        <v>14652</v>
      </c>
      <c r="AD2399" s="3">
        <f t="shared" si="296"/>
        <v>5.24</v>
      </c>
      <c r="AE2399" s="4">
        <f t="shared" si="297"/>
        <v>53</v>
      </c>
      <c r="AF2399" s="4">
        <f t="shared" si="298"/>
        <v>10</v>
      </c>
      <c r="AG2399" s="4">
        <f t="shared" si="299"/>
        <v>118</v>
      </c>
      <c r="AH2399" t="str">
        <f t="shared" si="300"/>
        <v>standard</v>
      </c>
      <c r="AI2399" t="b">
        <f t="shared" si="301"/>
        <v>1</v>
      </c>
      <c r="AJ2399" t="str">
        <f t="shared" si="302"/>
        <v>ok</v>
      </c>
      <c r="AK2399" t="s">
        <v>14653</v>
      </c>
      <c r="AM2399" s="2">
        <v>46120</v>
      </c>
      <c r="AN2399" t="b">
        <f t="shared" si="303"/>
        <v>1</v>
      </c>
    </row>
    <row r="2400" spans="1:40" ht="43.2" x14ac:dyDescent="0.3">
      <c r="A2400" t="s">
        <v>14654</v>
      </c>
      <c r="B2400" t="s">
        <v>14655</v>
      </c>
      <c r="C2400" s="6" t="s">
        <v>14656</v>
      </c>
      <c r="D2400" t="s">
        <v>43</v>
      </c>
      <c r="E2400" s="4">
        <v>29</v>
      </c>
      <c r="F2400" t="b">
        <v>0</v>
      </c>
      <c r="G2400" s="4">
        <v>662</v>
      </c>
      <c r="H2400" s="3">
        <v>-0.01</v>
      </c>
      <c r="I2400" s="3">
        <v>0</v>
      </c>
      <c r="J2400" s="3">
        <v>0</v>
      </c>
      <c r="K2400" s="3">
        <v>0</v>
      </c>
      <c r="L2400" s="3">
        <v>0</v>
      </c>
      <c r="M2400" s="3">
        <v>0</v>
      </c>
      <c r="N2400" s="3">
        <v>-0.09</v>
      </c>
      <c r="O2400" s="3">
        <v>0</v>
      </c>
      <c r="P2400" s="4">
        <v>4</v>
      </c>
      <c r="Q2400" s="4">
        <v>7</v>
      </c>
      <c r="R2400" t="b">
        <v>1</v>
      </c>
      <c r="S2400" t="b">
        <v>0</v>
      </c>
      <c r="T2400" t="b">
        <v>1</v>
      </c>
      <c r="U2400" t="b">
        <v>1</v>
      </c>
      <c r="V2400" t="b">
        <v>1</v>
      </c>
      <c r="W2400" t="s">
        <v>127</v>
      </c>
      <c r="X2400" t="s">
        <v>128</v>
      </c>
      <c r="Y2400" t="s">
        <v>331</v>
      </c>
      <c r="Z2400" s="3">
        <v>2.5070000000000001</v>
      </c>
      <c r="AA2400" t="s">
        <v>171</v>
      </c>
      <c r="AB2400" t="s">
        <v>14657</v>
      </c>
      <c r="AC2400" s="6" t="s">
        <v>14658</v>
      </c>
      <c r="AD2400" s="3">
        <f t="shared" si="296"/>
        <v>2.2599999999999998</v>
      </c>
      <c r="AE2400" s="4">
        <f t="shared" si="297"/>
        <v>38</v>
      </c>
      <c r="AF2400" s="4">
        <f t="shared" si="298"/>
        <v>4</v>
      </c>
      <c r="AG2400" s="4">
        <f t="shared" si="299"/>
        <v>116</v>
      </c>
      <c r="AH2400" t="str">
        <f t="shared" si="300"/>
        <v>standard</v>
      </c>
      <c r="AI2400" t="b">
        <f t="shared" si="301"/>
        <v>1</v>
      </c>
      <c r="AJ2400" t="str">
        <f t="shared" si="302"/>
        <v>review: volatile physics</v>
      </c>
      <c r="AK2400" t="s">
        <v>14659</v>
      </c>
      <c r="AL2400" t="s">
        <v>4809</v>
      </c>
      <c r="AM2400" s="2">
        <v>46173</v>
      </c>
      <c r="AN2400" t="b">
        <f t="shared" si="303"/>
        <v>1</v>
      </c>
    </row>
    <row r="2401" spans="1:40" ht="43.2" x14ac:dyDescent="0.3">
      <c r="A2401" t="s">
        <v>14660</v>
      </c>
      <c r="B2401" t="s">
        <v>14661</v>
      </c>
      <c r="C2401" s="6" t="s">
        <v>14662</v>
      </c>
      <c r="D2401" t="s">
        <v>200</v>
      </c>
      <c r="E2401" s="4">
        <v>232</v>
      </c>
      <c r="F2401" t="b">
        <v>1</v>
      </c>
      <c r="G2401" s="4">
        <v>2009</v>
      </c>
      <c r="H2401" s="3">
        <v>0</v>
      </c>
      <c r="I2401" s="3">
        <v>-1</v>
      </c>
      <c r="J2401" s="3">
        <v>0.46</v>
      </c>
      <c r="K2401" s="3">
        <v>-0.24</v>
      </c>
      <c r="L2401" s="3">
        <v>0</v>
      </c>
      <c r="M2401" s="3">
        <v>0</v>
      </c>
      <c r="N2401" s="3">
        <v>0</v>
      </c>
      <c r="O2401" s="3">
        <v>0.63</v>
      </c>
      <c r="P2401" s="4">
        <v>2</v>
      </c>
      <c r="Q2401" s="4">
        <v>6</v>
      </c>
      <c r="R2401" t="b">
        <v>1</v>
      </c>
      <c r="S2401" t="b">
        <v>1</v>
      </c>
      <c r="T2401" t="b">
        <v>0</v>
      </c>
      <c r="U2401" t="b">
        <v>0</v>
      </c>
      <c r="V2401" t="b">
        <v>0</v>
      </c>
      <c r="W2401" t="s">
        <v>100</v>
      </c>
      <c r="X2401" t="s">
        <v>128</v>
      </c>
      <c r="Y2401" t="s">
        <v>46</v>
      </c>
      <c r="Z2401" s="3">
        <v>2.6150000000000002</v>
      </c>
      <c r="AA2401" t="s">
        <v>14663</v>
      </c>
      <c r="AB2401" t="s">
        <v>14664</v>
      </c>
      <c r="AC2401" s="6" t="s">
        <v>14665</v>
      </c>
      <c r="AD2401" s="3">
        <f t="shared" si="296"/>
        <v>16.62</v>
      </c>
      <c r="AE2401" s="4">
        <f t="shared" si="297"/>
        <v>388</v>
      </c>
      <c r="AF2401" s="4">
        <f t="shared" si="298"/>
        <v>5</v>
      </c>
      <c r="AG2401" s="4">
        <f t="shared" si="299"/>
        <v>113</v>
      </c>
      <c r="AH2401" t="str">
        <f t="shared" si="300"/>
        <v>secret-room</v>
      </c>
      <c r="AI2401" t="b">
        <f t="shared" si="301"/>
        <v>1</v>
      </c>
      <c r="AJ2401" t="str">
        <f t="shared" si="302"/>
        <v>ok</v>
      </c>
      <c r="AK2401" t="s">
        <v>14666</v>
      </c>
      <c r="AM2401" s="2">
        <v>46190</v>
      </c>
      <c r="AN2401" t="b">
        <f t="shared" si="303"/>
        <v>1</v>
      </c>
    </row>
    <row r="2402" spans="1:40" ht="43.2" x14ac:dyDescent="0.3">
      <c r="A2402" t="s">
        <v>14667</v>
      </c>
      <c r="B2402" t="s">
        <v>14668</v>
      </c>
      <c r="C2402" s="6" t="s">
        <v>14669</v>
      </c>
      <c r="D2402" t="s">
        <v>63</v>
      </c>
      <c r="E2402" s="4">
        <v>12</v>
      </c>
      <c r="F2402" t="b">
        <v>0</v>
      </c>
      <c r="G2402" s="4">
        <v>1942</v>
      </c>
      <c r="H2402" s="3">
        <v>0</v>
      </c>
      <c r="I2402" s="3">
        <v>0</v>
      </c>
      <c r="J2402" s="3">
        <v>0</v>
      </c>
      <c r="K2402" s="3">
        <v>0</v>
      </c>
      <c r="L2402" s="3">
        <v>0</v>
      </c>
      <c r="M2402" s="3">
        <v>0</v>
      </c>
      <c r="N2402" s="3">
        <v>0</v>
      </c>
      <c r="O2402" s="3">
        <v>0</v>
      </c>
      <c r="P2402" s="4">
        <v>5</v>
      </c>
      <c r="Q2402" s="4">
        <v>5</v>
      </c>
      <c r="R2402" t="b">
        <v>0</v>
      </c>
      <c r="S2402" t="b">
        <v>1</v>
      </c>
      <c r="T2402" t="b">
        <v>0</v>
      </c>
      <c r="U2402" t="b">
        <v>1</v>
      </c>
      <c r="V2402" t="b">
        <v>1</v>
      </c>
      <c r="W2402" t="s">
        <v>64</v>
      </c>
      <c r="X2402" t="s">
        <v>45</v>
      </c>
      <c r="Y2402" t="s">
        <v>66</v>
      </c>
      <c r="Z2402" s="3">
        <v>2.0939999999999999</v>
      </c>
      <c r="AA2402" t="s">
        <v>67</v>
      </c>
      <c r="AB2402" t="s">
        <v>14670</v>
      </c>
      <c r="AC2402" s="6" t="s">
        <v>14671</v>
      </c>
      <c r="AD2402" s="3">
        <f t="shared" si="296"/>
        <v>1</v>
      </c>
      <c r="AE2402" s="4">
        <f t="shared" si="297"/>
        <v>12</v>
      </c>
      <c r="AF2402" s="4">
        <f t="shared" si="298"/>
        <v>1</v>
      </c>
      <c r="AG2402" s="4">
        <f t="shared" si="299"/>
        <v>111</v>
      </c>
      <c r="AH2402" t="str">
        <f t="shared" si="300"/>
        <v>standard</v>
      </c>
      <c r="AI2402" t="b">
        <f t="shared" si="301"/>
        <v>0</v>
      </c>
      <c r="AJ2402" t="str">
        <f t="shared" si="302"/>
        <v>ok</v>
      </c>
      <c r="AK2402" t="s">
        <v>14672</v>
      </c>
      <c r="AL2402" t="s">
        <v>8278</v>
      </c>
      <c r="AM2402" s="2">
        <v>46153</v>
      </c>
      <c r="AN2402" t="b">
        <f t="shared" si="303"/>
        <v>1</v>
      </c>
    </row>
    <row r="2403" spans="1:40" ht="43.2" x14ac:dyDescent="0.3">
      <c r="A2403" t="s">
        <v>14673</v>
      </c>
      <c r="B2403" t="s">
        <v>14674</v>
      </c>
      <c r="C2403" s="6" t="s">
        <v>14675</v>
      </c>
      <c r="D2403" t="s">
        <v>43</v>
      </c>
      <c r="E2403" s="4">
        <v>36</v>
      </c>
      <c r="F2403" t="b">
        <v>1</v>
      </c>
      <c r="G2403" s="4">
        <v>1568</v>
      </c>
      <c r="H2403" s="3">
        <v>0</v>
      </c>
      <c r="I2403" s="3">
        <v>0</v>
      </c>
      <c r="J2403" s="3">
        <v>-0.05</v>
      </c>
      <c r="K2403" s="3">
        <v>-0.24</v>
      </c>
      <c r="L2403" s="3">
        <v>0.68</v>
      </c>
      <c r="M2403" s="3">
        <v>-0.08</v>
      </c>
      <c r="N2403" s="3">
        <v>0</v>
      </c>
      <c r="O2403" s="3">
        <v>0.96</v>
      </c>
      <c r="P2403" s="4">
        <v>2</v>
      </c>
      <c r="Q2403" s="4">
        <v>9</v>
      </c>
      <c r="R2403" t="b">
        <v>1</v>
      </c>
      <c r="S2403" t="b">
        <v>0</v>
      </c>
      <c r="T2403" t="b">
        <v>0</v>
      </c>
      <c r="U2403" t="b">
        <v>0</v>
      </c>
      <c r="V2403" t="b">
        <v>1</v>
      </c>
      <c r="W2403" t="s">
        <v>138</v>
      </c>
      <c r="X2403" t="s">
        <v>45</v>
      </c>
      <c r="Y2403" t="s">
        <v>46</v>
      </c>
      <c r="Z2403" s="3">
        <v>2.3210000000000002</v>
      </c>
      <c r="AA2403" t="s">
        <v>140</v>
      </c>
      <c r="AB2403" t="s">
        <v>14676</v>
      </c>
      <c r="AC2403" s="6" t="s">
        <v>14677</v>
      </c>
      <c r="AD2403" s="3">
        <f t="shared" si="296"/>
        <v>6.07</v>
      </c>
      <c r="AE2403" s="4">
        <f t="shared" si="297"/>
        <v>47</v>
      </c>
      <c r="AF2403" s="4">
        <f t="shared" si="298"/>
        <v>8</v>
      </c>
      <c r="AG2403" s="4">
        <f t="shared" si="299"/>
        <v>113</v>
      </c>
      <c r="AH2403" t="str">
        <f t="shared" si="300"/>
        <v>standard</v>
      </c>
      <c r="AI2403" t="b">
        <f t="shared" si="301"/>
        <v>1</v>
      </c>
      <c r="AJ2403" t="str">
        <f t="shared" si="302"/>
        <v>ok</v>
      </c>
      <c r="AK2403" t="s">
        <v>14678</v>
      </c>
      <c r="AL2403" t="s">
        <v>12104</v>
      </c>
      <c r="AM2403" s="2">
        <v>46153</v>
      </c>
      <c r="AN2403" t="b">
        <f t="shared" si="303"/>
        <v>1</v>
      </c>
    </row>
    <row r="2404" spans="1:40" ht="43.2" x14ac:dyDescent="0.3">
      <c r="A2404" t="s">
        <v>14679</v>
      </c>
      <c r="B2404" t="s">
        <v>14680</v>
      </c>
      <c r="C2404" s="6" t="s">
        <v>14681</v>
      </c>
      <c r="D2404" t="s">
        <v>119</v>
      </c>
      <c r="E2404" s="4">
        <v>39</v>
      </c>
      <c r="F2404" t="b">
        <v>1</v>
      </c>
      <c r="G2404" s="4">
        <v>707</v>
      </c>
      <c r="H2404" s="3">
        <v>0</v>
      </c>
      <c r="I2404" s="3">
        <v>-1</v>
      </c>
      <c r="J2404" s="3">
        <v>0</v>
      </c>
      <c r="K2404" s="3">
        <v>0</v>
      </c>
      <c r="L2404" s="3">
        <v>0</v>
      </c>
      <c r="M2404" s="3">
        <v>0</v>
      </c>
      <c r="N2404" s="3">
        <v>0</v>
      </c>
      <c r="O2404" s="3">
        <v>0.94</v>
      </c>
      <c r="P2404" s="4">
        <v>5</v>
      </c>
      <c r="Q2404" s="4">
        <v>7</v>
      </c>
      <c r="R2404" t="b">
        <v>1</v>
      </c>
      <c r="S2404" t="b">
        <v>0</v>
      </c>
      <c r="T2404" t="b">
        <v>0</v>
      </c>
      <c r="U2404" t="b">
        <v>0</v>
      </c>
      <c r="V2404" t="b">
        <v>0</v>
      </c>
      <c r="W2404" t="s">
        <v>92</v>
      </c>
      <c r="X2404" t="s">
        <v>65</v>
      </c>
      <c r="Y2404" t="s">
        <v>331</v>
      </c>
      <c r="Z2404" s="3">
        <v>1.7789999999999999</v>
      </c>
      <c r="AA2404" t="s">
        <v>93</v>
      </c>
      <c r="AB2404" t="s">
        <v>14682</v>
      </c>
      <c r="AC2404" s="6" t="s">
        <v>14683</v>
      </c>
      <c r="AD2404" s="3">
        <f t="shared" si="296"/>
        <v>7.38</v>
      </c>
      <c r="AE2404" s="4">
        <f t="shared" si="297"/>
        <v>53</v>
      </c>
      <c r="AF2404" s="4">
        <f t="shared" si="298"/>
        <v>3</v>
      </c>
      <c r="AG2404" s="4">
        <f t="shared" si="299"/>
        <v>108</v>
      </c>
      <c r="AH2404" t="str">
        <f t="shared" si="300"/>
        <v>standard</v>
      </c>
      <c r="AI2404" t="b">
        <f t="shared" si="301"/>
        <v>1</v>
      </c>
      <c r="AJ2404" t="str">
        <f t="shared" si="302"/>
        <v>ok</v>
      </c>
      <c r="AK2404" t="s">
        <v>14684</v>
      </c>
      <c r="AL2404" t="s">
        <v>5807</v>
      </c>
      <c r="AM2404" s="2">
        <v>46161</v>
      </c>
      <c r="AN2404" t="b">
        <f t="shared" si="303"/>
        <v>1</v>
      </c>
    </row>
    <row r="2405" spans="1:40" ht="43.2" x14ac:dyDescent="0.3">
      <c r="A2405" t="s">
        <v>14685</v>
      </c>
      <c r="B2405" t="s">
        <v>14686</v>
      </c>
      <c r="C2405" s="6" t="s">
        <v>14687</v>
      </c>
      <c r="D2405" t="s">
        <v>63</v>
      </c>
      <c r="E2405" s="4">
        <v>29</v>
      </c>
      <c r="F2405" t="b">
        <v>1</v>
      </c>
      <c r="G2405" s="4">
        <v>67</v>
      </c>
      <c r="H2405" s="3">
        <v>0.13</v>
      </c>
      <c r="I2405" s="3">
        <v>0</v>
      </c>
      <c r="J2405" s="3">
        <v>0</v>
      </c>
      <c r="K2405" s="3">
        <v>0</v>
      </c>
      <c r="L2405" s="3">
        <v>0</v>
      </c>
      <c r="M2405" s="3">
        <v>0</v>
      </c>
      <c r="N2405" s="3">
        <v>0</v>
      </c>
      <c r="O2405" s="3">
        <v>0.95</v>
      </c>
      <c r="P2405" s="4">
        <v>3</v>
      </c>
      <c r="Q2405" s="4">
        <v>8</v>
      </c>
      <c r="R2405" t="b">
        <v>0</v>
      </c>
      <c r="S2405" t="b">
        <v>0</v>
      </c>
      <c r="T2405" t="b">
        <v>0</v>
      </c>
      <c r="U2405" t="b">
        <v>1</v>
      </c>
      <c r="V2405" t="b">
        <v>1</v>
      </c>
      <c r="W2405" t="s">
        <v>138</v>
      </c>
      <c r="X2405" t="s">
        <v>149</v>
      </c>
      <c r="Y2405" t="s">
        <v>139</v>
      </c>
      <c r="Z2405" s="3">
        <v>0.66200000000000003</v>
      </c>
      <c r="AA2405" t="s">
        <v>360</v>
      </c>
      <c r="AB2405" t="s">
        <v>14688</v>
      </c>
      <c r="AC2405" s="6" t="s">
        <v>14689</v>
      </c>
      <c r="AD2405" s="3">
        <f t="shared" si="296"/>
        <v>3.94</v>
      </c>
      <c r="AE2405" s="4">
        <f t="shared" si="297"/>
        <v>34</v>
      </c>
      <c r="AF2405" s="4">
        <f t="shared" si="298"/>
        <v>6</v>
      </c>
      <c r="AG2405" s="4">
        <f t="shared" si="299"/>
        <v>118</v>
      </c>
      <c r="AH2405" t="str">
        <f t="shared" si="300"/>
        <v>standard</v>
      </c>
      <c r="AI2405" t="b">
        <f t="shared" si="301"/>
        <v>0</v>
      </c>
      <c r="AJ2405" t="str">
        <f t="shared" si="302"/>
        <v>ok</v>
      </c>
      <c r="AK2405" t="s">
        <v>14690</v>
      </c>
      <c r="AM2405" s="2">
        <v>46162</v>
      </c>
      <c r="AN2405" t="b">
        <f t="shared" si="303"/>
        <v>1</v>
      </c>
    </row>
    <row r="2406" spans="1:40" ht="43.2" x14ac:dyDescent="0.3">
      <c r="A2406" t="s">
        <v>14691</v>
      </c>
      <c r="B2406" t="s">
        <v>14692</v>
      </c>
      <c r="C2406" s="6" t="s">
        <v>14693</v>
      </c>
      <c r="D2406" t="s">
        <v>119</v>
      </c>
      <c r="E2406" s="4">
        <v>55</v>
      </c>
      <c r="F2406" t="b">
        <v>1</v>
      </c>
      <c r="G2406" s="4">
        <v>658</v>
      </c>
      <c r="H2406" s="3">
        <v>1.53</v>
      </c>
      <c r="I2406" s="3">
        <v>0</v>
      </c>
      <c r="J2406" s="3">
        <v>0</v>
      </c>
      <c r="K2406" s="3">
        <v>0</v>
      </c>
      <c r="L2406" s="3">
        <v>-0.01</v>
      </c>
      <c r="M2406" s="3">
        <v>0</v>
      </c>
      <c r="N2406" s="3">
        <v>-0.98</v>
      </c>
      <c r="O2406" s="3">
        <v>0</v>
      </c>
      <c r="P2406" s="4">
        <v>2</v>
      </c>
      <c r="Q2406" s="4">
        <v>10</v>
      </c>
      <c r="R2406" t="b">
        <v>1</v>
      </c>
      <c r="S2406" t="b">
        <v>0</v>
      </c>
      <c r="T2406" t="b">
        <v>0</v>
      </c>
      <c r="U2406" t="b">
        <v>1</v>
      </c>
      <c r="V2406" t="b">
        <v>1</v>
      </c>
      <c r="W2406" t="s">
        <v>84</v>
      </c>
      <c r="X2406" t="s">
        <v>149</v>
      </c>
      <c r="Y2406" t="s">
        <v>222</v>
      </c>
      <c r="Z2406" s="3">
        <v>1.135</v>
      </c>
      <c r="AA2406" t="s">
        <v>505</v>
      </c>
      <c r="AB2406" t="s">
        <v>14694</v>
      </c>
      <c r="AC2406" s="6" t="s">
        <v>14695</v>
      </c>
      <c r="AD2406" s="3">
        <f t="shared" si="296"/>
        <v>18.22</v>
      </c>
      <c r="AE2406" s="4">
        <f t="shared" si="297"/>
        <v>97</v>
      </c>
      <c r="AF2406" s="4">
        <f t="shared" si="298"/>
        <v>9</v>
      </c>
      <c r="AG2406" s="4">
        <f t="shared" si="299"/>
        <v>121</v>
      </c>
      <c r="AH2406" t="str">
        <f t="shared" si="300"/>
        <v>rare-chest</v>
      </c>
      <c r="AI2406" t="b">
        <f t="shared" si="301"/>
        <v>1</v>
      </c>
      <c r="AJ2406" t="str">
        <f t="shared" si="302"/>
        <v>review: balance outlier</v>
      </c>
      <c r="AK2406" t="s">
        <v>14696</v>
      </c>
      <c r="AM2406" s="2">
        <v>46158</v>
      </c>
      <c r="AN2406" t="b">
        <f t="shared" si="303"/>
        <v>1</v>
      </c>
    </row>
    <row r="2407" spans="1:40" ht="43.2" x14ac:dyDescent="0.3">
      <c r="A2407" t="s">
        <v>14697</v>
      </c>
      <c r="B2407" t="s">
        <v>14698</v>
      </c>
      <c r="C2407" s="6" t="s">
        <v>14699</v>
      </c>
      <c r="D2407" t="s">
        <v>63</v>
      </c>
      <c r="E2407" s="4">
        <v>19</v>
      </c>
      <c r="F2407" t="b">
        <v>1</v>
      </c>
      <c r="G2407" s="4">
        <v>1630</v>
      </c>
      <c r="H2407" s="3">
        <v>0</v>
      </c>
      <c r="I2407" s="3">
        <v>0</v>
      </c>
      <c r="J2407" s="3">
        <v>0</v>
      </c>
      <c r="K2407" s="3">
        <v>0</v>
      </c>
      <c r="L2407" s="3">
        <v>0.04</v>
      </c>
      <c r="M2407" s="3">
        <v>0.36</v>
      </c>
      <c r="N2407" s="3">
        <v>0</v>
      </c>
      <c r="O2407" s="3">
        <v>0</v>
      </c>
      <c r="P2407" s="4">
        <v>1</v>
      </c>
      <c r="Q2407" s="4">
        <v>4</v>
      </c>
      <c r="R2407" t="b">
        <v>1</v>
      </c>
      <c r="S2407" t="b">
        <v>0</v>
      </c>
      <c r="T2407" t="b">
        <v>0</v>
      </c>
      <c r="U2407" t="b">
        <v>1</v>
      </c>
      <c r="V2407" t="b">
        <v>1</v>
      </c>
      <c r="W2407" t="s">
        <v>92</v>
      </c>
      <c r="X2407" t="s">
        <v>128</v>
      </c>
      <c r="Y2407" t="s">
        <v>129</v>
      </c>
      <c r="Z2407" s="3">
        <v>2.4860000000000002</v>
      </c>
      <c r="AA2407" t="s">
        <v>93</v>
      </c>
      <c r="AB2407" t="s">
        <v>14700</v>
      </c>
      <c r="AC2407" s="6" t="s">
        <v>14701</v>
      </c>
      <c r="AD2407" s="3">
        <f t="shared" si="296"/>
        <v>1.8</v>
      </c>
      <c r="AE2407" s="4">
        <f t="shared" si="297"/>
        <v>22</v>
      </c>
      <c r="AF2407" s="4">
        <f t="shared" si="298"/>
        <v>4</v>
      </c>
      <c r="AG2407" s="4">
        <f t="shared" si="299"/>
        <v>113</v>
      </c>
      <c r="AH2407" t="str">
        <f t="shared" si="300"/>
        <v>standard</v>
      </c>
      <c r="AI2407" t="b">
        <f t="shared" si="301"/>
        <v>0</v>
      </c>
      <c r="AJ2407" t="str">
        <f t="shared" si="302"/>
        <v>ok</v>
      </c>
      <c r="AK2407" t="s">
        <v>14702</v>
      </c>
      <c r="AM2407" s="2">
        <v>46202</v>
      </c>
      <c r="AN2407" t="b">
        <f t="shared" si="303"/>
        <v>1</v>
      </c>
    </row>
    <row r="2408" spans="1:40" ht="43.2" x14ac:dyDescent="0.3">
      <c r="A2408" t="s">
        <v>14703</v>
      </c>
      <c r="B2408" t="s">
        <v>14704</v>
      </c>
      <c r="C2408" s="6" t="s">
        <v>14705</v>
      </c>
      <c r="D2408" t="s">
        <v>63</v>
      </c>
      <c r="E2408" s="4">
        <v>17</v>
      </c>
      <c r="F2408" t="b">
        <v>0</v>
      </c>
      <c r="G2408" s="4">
        <v>1789</v>
      </c>
      <c r="H2408" s="3">
        <v>0</v>
      </c>
      <c r="I2408" s="3">
        <v>0</v>
      </c>
      <c r="J2408" s="3">
        <v>0</v>
      </c>
      <c r="K2408" s="3">
        <v>0.82</v>
      </c>
      <c r="L2408" s="3">
        <v>0.25</v>
      </c>
      <c r="M2408" s="3">
        <v>0.26</v>
      </c>
      <c r="N2408" s="3">
        <v>3.26</v>
      </c>
      <c r="O2408" s="3">
        <v>0</v>
      </c>
      <c r="P2408" s="4">
        <v>6</v>
      </c>
      <c r="Q2408" s="4">
        <v>7</v>
      </c>
      <c r="R2408" t="b">
        <v>1</v>
      </c>
      <c r="S2408" t="b">
        <v>1</v>
      </c>
      <c r="T2408" t="b">
        <v>0</v>
      </c>
      <c r="U2408" t="b">
        <v>0</v>
      </c>
      <c r="V2408" t="b">
        <v>1</v>
      </c>
      <c r="W2408" t="s">
        <v>84</v>
      </c>
      <c r="X2408" t="s">
        <v>65</v>
      </c>
      <c r="Y2408" t="s">
        <v>331</v>
      </c>
      <c r="Z2408" s="3">
        <v>3.359</v>
      </c>
      <c r="AA2408" t="s">
        <v>598</v>
      </c>
      <c r="AB2408" t="s">
        <v>14706</v>
      </c>
      <c r="AC2408" s="6" t="s">
        <v>14707</v>
      </c>
      <c r="AD2408" s="3">
        <f t="shared" si="296"/>
        <v>10.18</v>
      </c>
      <c r="AE2408" s="4">
        <f t="shared" si="297"/>
        <v>26</v>
      </c>
      <c r="AF2408" s="4">
        <f t="shared" si="298"/>
        <v>2</v>
      </c>
      <c r="AG2408" s="4">
        <f t="shared" si="299"/>
        <v>114</v>
      </c>
      <c r="AH2408" t="str">
        <f t="shared" si="300"/>
        <v>standard</v>
      </c>
      <c r="AI2408" t="b">
        <f t="shared" si="301"/>
        <v>0</v>
      </c>
      <c r="AJ2408" t="str">
        <f t="shared" si="302"/>
        <v>review: balance outlier</v>
      </c>
      <c r="AK2408" t="s">
        <v>14708</v>
      </c>
      <c r="AM2408" s="2">
        <v>46075</v>
      </c>
      <c r="AN2408" t="b">
        <f t="shared" si="303"/>
        <v>1</v>
      </c>
    </row>
    <row r="2409" spans="1:40" ht="43.2" x14ac:dyDescent="0.3">
      <c r="A2409" t="s">
        <v>14709</v>
      </c>
      <c r="B2409" t="s">
        <v>14710</v>
      </c>
      <c r="C2409" s="6" t="s">
        <v>14711</v>
      </c>
      <c r="D2409" t="s">
        <v>119</v>
      </c>
      <c r="E2409" s="4">
        <v>56</v>
      </c>
      <c r="F2409" t="b">
        <v>0</v>
      </c>
      <c r="G2409" s="4">
        <v>173</v>
      </c>
      <c r="H2409" s="3">
        <v>0</v>
      </c>
      <c r="I2409" s="3">
        <v>1</v>
      </c>
      <c r="J2409" s="3">
        <v>0</v>
      </c>
      <c r="K2409" s="3">
        <v>0</v>
      </c>
      <c r="L2409" s="3">
        <v>-0.12</v>
      </c>
      <c r="M2409" s="3">
        <v>0.28999999999999998</v>
      </c>
      <c r="N2409" s="3">
        <v>0</v>
      </c>
      <c r="O2409" s="3">
        <v>0</v>
      </c>
      <c r="P2409" s="4">
        <v>5</v>
      </c>
      <c r="Q2409" s="4">
        <v>10</v>
      </c>
      <c r="R2409" t="b">
        <v>0</v>
      </c>
      <c r="S2409" t="b">
        <v>0</v>
      </c>
      <c r="T2409" t="b">
        <v>1</v>
      </c>
      <c r="U2409" t="b">
        <v>0</v>
      </c>
      <c r="V2409" t="b">
        <v>1</v>
      </c>
      <c r="W2409" t="s">
        <v>127</v>
      </c>
      <c r="X2409" t="s">
        <v>101</v>
      </c>
      <c r="Y2409" t="s">
        <v>66</v>
      </c>
      <c r="Z2409" s="3">
        <v>3.46</v>
      </c>
      <c r="AA2409" t="s">
        <v>1682</v>
      </c>
      <c r="AB2409" t="s">
        <v>14712</v>
      </c>
      <c r="AC2409" s="6" t="s">
        <v>14713</v>
      </c>
      <c r="AD2409" s="3">
        <f t="shared" si="296"/>
        <v>6.32</v>
      </c>
      <c r="AE2409" s="4">
        <f t="shared" si="297"/>
        <v>74</v>
      </c>
      <c r="AF2409" s="4">
        <f t="shared" si="298"/>
        <v>6</v>
      </c>
      <c r="AG2409" s="4">
        <f t="shared" si="299"/>
        <v>112</v>
      </c>
      <c r="AH2409" t="str">
        <f t="shared" si="300"/>
        <v>standard</v>
      </c>
      <c r="AI2409" t="b">
        <f t="shared" si="301"/>
        <v>1</v>
      </c>
      <c r="AJ2409" t="str">
        <f t="shared" si="302"/>
        <v>ok</v>
      </c>
      <c r="AK2409" t="s">
        <v>14714</v>
      </c>
      <c r="AM2409" s="2">
        <v>46160</v>
      </c>
      <c r="AN2409" t="b">
        <f t="shared" si="303"/>
        <v>1</v>
      </c>
    </row>
    <row r="2410" spans="1:40" ht="43.2" x14ac:dyDescent="0.3">
      <c r="A2410" t="s">
        <v>14715</v>
      </c>
      <c r="B2410" t="s">
        <v>14716</v>
      </c>
      <c r="C2410" s="6" t="s">
        <v>14717</v>
      </c>
      <c r="D2410" t="s">
        <v>63</v>
      </c>
      <c r="E2410" s="4">
        <v>11</v>
      </c>
      <c r="F2410" t="b">
        <v>1</v>
      </c>
      <c r="G2410" s="4">
        <v>216</v>
      </c>
      <c r="H2410" s="3">
        <v>1.08</v>
      </c>
      <c r="I2410" s="3">
        <v>0</v>
      </c>
      <c r="J2410" s="3">
        <v>0</v>
      </c>
      <c r="K2410" s="3">
        <v>0.49</v>
      </c>
      <c r="L2410" s="3">
        <v>0</v>
      </c>
      <c r="M2410" s="3">
        <v>0</v>
      </c>
      <c r="N2410" s="3">
        <v>0</v>
      </c>
      <c r="O2410" s="3">
        <v>0</v>
      </c>
      <c r="P2410" s="4">
        <v>4</v>
      </c>
      <c r="Q2410" s="4">
        <v>5</v>
      </c>
      <c r="R2410" t="b">
        <v>0</v>
      </c>
      <c r="S2410" t="b">
        <v>0</v>
      </c>
      <c r="T2410" t="b">
        <v>1</v>
      </c>
      <c r="U2410" t="b">
        <v>1</v>
      </c>
      <c r="V2410" t="b">
        <v>0</v>
      </c>
      <c r="W2410" t="s">
        <v>84</v>
      </c>
      <c r="X2410" t="s">
        <v>200</v>
      </c>
      <c r="Y2410" t="s">
        <v>46</v>
      </c>
      <c r="Z2410" s="3">
        <v>1.4259999999999999</v>
      </c>
      <c r="AA2410" t="s">
        <v>1378</v>
      </c>
      <c r="AB2410" t="s">
        <v>14718</v>
      </c>
      <c r="AC2410" s="6" t="s">
        <v>14719</v>
      </c>
      <c r="AD2410" s="3">
        <f t="shared" si="296"/>
        <v>10.62</v>
      </c>
      <c r="AE2410" s="4">
        <f t="shared" si="297"/>
        <v>20</v>
      </c>
      <c r="AF2410" s="4">
        <f t="shared" si="298"/>
        <v>2</v>
      </c>
      <c r="AG2410" s="4">
        <f t="shared" si="299"/>
        <v>120</v>
      </c>
      <c r="AH2410" t="str">
        <f t="shared" si="300"/>
        <v>standard</v>
      </c>
      <c r="AI2410" t="b">
        <f t="shared" si="301"/>
        <v>0</v>
      </c>
      <c r="AJ2410" t="str">
        <f t="shared" si="302"/>
        <v>review: balance outlier</v>
      </c>
      <c r="AK2410" t="s">
        <v>14720</v>
      </c>
      <c r="AM2410" s="2">
        <v>46107</v>
      </c>
      <c r="AN2410" t="b">
        <f t="shared" si="303"/>
        <v>1</v>
      </c>
    </row>
    <row r="2411" spans="1:40" ht="43.2" x14ac:dyDescent="0.3">
      <c r="A2411" t="s">
        <v>14721</v>
      </c>
      <c r="B2411" t="s">
        <v>14722</v>
      </c>
      <c r="C2411" s="6" t="s">
        <v>14723</v>
      </c>
      <c r="D2411" t="s">
        <v>63</v>
      </c>
      <c r="E2411" s="4">
        <v>13</v>
      </c>
      <c r="F2411" t="b">
        <v>1</v>
      </c>
      <c r="G2411" s="4">
        <v>1845</v>
      </c>
      <c r="H2411" s="3">
        <v>0</v>
      </c>
      <c r="I2411" s="3">
        <v>0</v>
      </c>
      <c r="J2411" s="3">
        <v>0</v>
      </c>
      <c r="K2411" s="3">
        <v>0</v>
      </c>
      <c r="L2411" s="3">
        <v>0</v>
      </c>
      <c r="M2411" s="3">
        <v>0.05</v>
      </c>
      <c r="N2411" s="3">
        <v>0</v>
      </c>
      <c r="O2411" s="3">
        <v>0.79</v>
      </c>
      <c r="P2411" s="4">
        <v>7</v>
      </c>
      <c r="Q2411" s="4">
        <v>7</v>
      </c>
      <c r="R2411" t="b">
        <v>1</v>
      </c>
      <c r="S2411" t="b">
        <v>0</v>
      </c>
      <c r="T2411" t="b">
        <v>0</v>
      </c>
      <c r="U2411" t="b">
        <v>1</v>
      </c>
      <c r="V2411" t="b">
        <v>1</v>
      </c>
      <c r="W2411" t="s">
        <v>92</v>
      </c>
      <c r="X2411" t="s">
        <v>149</v>
      </c>
      <c r="Y2411" t="s">
        <v>46</v>
      </c>
      <c r="Z2411" s="3">
        <v>2.9</v>
      </c>
      <c r="AA2411" t="s">
        <v>760</v>
      </c>
      <c r="AB2411" t="s">
        <v>14724</v>
      </c>
      <c r="AC2411" s="6" t="s">
        <v>14725</v>
      </c>
      <c r="AD2411" s="3">
        <f t="shared" si="296"/>
        <v>2.68</v>
      </c>
      <c r="AE2411" s="4">
        <f t="shared" si="297"/>
        <v>16</v>
      </c>
      <c r="AF2411" s="4">
        <f t="shared" si="298"/>
        <v>1</v>
      </c>
      <c r="AG2411" s="4">
        <f t="shared" si="299"/>
        <v>108</v>
      </c>
      <c r="AH2411" t="str">
        <f t="shared" si="300"/>
        <v>standard</v>
      </c>
      <c r="AI2411" t="b">
        <f t="shared" si="301"/>
        <v>0</v>
      </c>
      <c r="AJ2411" t="str">
        <f t="shared" si="302"/>
        <v>ok</v>
      </c>
      <c r="AK2411" t="s">
        <v>14726</v>
      </c>
      <c r="AM2411" s="2">
        <v>46066</v>
      </c>
      <c r="AN2411" t="b">
        <f t="shared" si="303"/>
        <v>1</v>
      </c>
    </row>
    <row r="2412" spans="1:40" ht="43.2" x14ac:dyDescent="0.3">
      <c r="A2412" t="s">
        <v>14727</v>
      </c>
      <c r="B2412" t="s">
        <v>8727</v>
      </c>
      <c r="C2412" s="6" t="s">
        <v>14728</v>
      </c>
      <c r="D2412" t="s">
        <v>63</v>
      </c>
      <c r="E2412" s="4">
        <v>19</v>
      </c>
      <c r="F2412" t="b">
        <v>0</v>
      </c>
      <c r="G2412" s="4">
        <v>1691</v>
      </c>
      <c r="H2412" s="3">
        <v>0</v>
      </c>
      <c r="I2412" s="3">
        <v>-1</v>
      </c>
      <c r="J2412" s="3">
        <v>0</v>
      </c>
      <c r="K2412" s="3">
        <v>0</v>
      </c>
      <c r="L2412" s="3">
        <v>0</v>
      </c>
      <c r="M2412" s="3">
        <v>0</v>
      </c>
      <c r="N2412" s="3">
        <v>0</v>
      </c>
      <c r="O2412" s="3">
        <v>0</v>
      </c>
      <c r="P2412" s="4">
        <v>8</v>
      </c>
      <c r="Q2412" s="4">
        <v>10</v>
      </c>
      <c r="R2412" t="b">
        <v>1</v>
      </c>
      <c r="S2412" t="b">
        <v>0</v>
      </c>
      <c r="T2412" t="b">
        <v>0</v>
      </c>
      <c r="U2412" t="b">
        <v>0</v>
      </c>
      <c r="V2412" t="b">
        <v>1</v>
      </c>
      <c r="W2412" t="s">
        <v>92</v>
      </c>
      <c r="X2412" t="s">
        <v>65</v>
      </c>
      <c r="Y2412" t="s">
        <v>129</v>
      </c>
      <c r="Z2412" s="3">
        <v>1.5189999999999999</v>
      </c>
      <c r="AA2412" t="s">
        <v>93</v>
      </c>
      <c r="AB2412" t="s">
        <v>8729</v>
      </c>
      <c r="AC2412" s="6" t="s">
        <v>14729</v>
      </c>
      <c r="AD2412" s="3">
        <f t="shared" si="296"/>
        <v>2.5</v>
      </c>
      <c r="AE2412" s="4">
        <f t="shared" si="297"/>
        <v>23</v>
      </c>
      <c r="AF2412" s="4">
        <f t="shared" si="298"/>
        <v>3</v>
      </c>
      <c r="AG2412" s="4">
        <f t="shared" si="299"/>
        <v>116</v>
      </c>
      <c r="AH2412" t="str">
        <f t="shared" si="300"/>
        <v>standard</v>
      </c>
      <c r="AI2412" t="b">
        <f t="shared" si="301"/>
        <v>1</v>
      </c>
      <c r="AJ2412" t="str">
        <f t="shared" si="302"/>
        <v>ok</v>
      </c>
      <c r="AK2412" t="s">
        <v>14730</v>
      </c>
      <c r="AM2412" s="2">
        <v>46113</v>
      </c>
      <c r="AN2412" t="b">
        <f t="shared" si="303"/>
        <v>1</v>
      </c>
    </row>
    <row r="2413" spans="1:40" ht="43.2" x14ac:dyDescent="0.3">
      <c r="A2413" t="s">
        <v>14731</v>
      </c>
      <c r="B2413" t="s">
        <v>14732</v>
      </c>
      <c r="C2413" s="6" t="s">
        <v>14733</v>
      </c>
      <c r="D2413" t="s">
        <v>63</v>
      </c>
      <c r="E2413" s="4">
        <v>14</v>
      </c>
      <c r="F2413" t="b">
        <v>1</v>
      </c>
      <c r="G2413" s="4">
        <v>518</v>
      </c>
      <c r="H2413" s="3">
        <v>0</v>
      </c>
      <c r="I2413" s="3">
        <v>0</v>
      </c>
      <c r="J2413" s="3">
        <v>-0.2</v>
      </c>
      <c r="K2413" s="3">
        <v>0</v>
      </c>
      <c r="L2413" s="3">
        <v>0</v>
      </c>
      <c r="M2413" s="3">
        <v>0</v>
      </c>
      <c r="N2413" s="3">
        <v>0</v>
      </c>
      <c r="O2413" s="3">
        <v>0</v>
      </c>
      <c r="P2413" s="4">
        <v>6</v>
      </c>
      <c r="Q2413" s="4">
        <v>6</v>
      </c>
      <c r="R2413" t="b">
        <v>0</v>
      </c>
      <c r="S2413" t="b">
        <v>1</v>
      </c>
      <c r="T2413" t="b">
        <v>0</v>
      </c>
      <c r="U2413" t="b">
        <v>1</v>
      </c>
      <c r="V2413" t="b">
        <v>1</v>
      </c>
      <c r="W2413" t="s">
        <v>100</v>
      </c>
      <c r="X2413" t="s">
        <v>75</v>
      </c>
      <c r="Y2413" t="s">
        <v>129</v>
      </c>
      <c r="Z2413" s="3">
        <v>3.17</v>
      </c>
      <c r="AA2413" t="s">
        <v>304</v>
      </c>
      <c r="AB2413" t="s">
        <v>14734</v>
      </c>
      <c r="AC2413" s="6" t="s">
        <v>14735</v>
      </c>
      <c r="AD2413" s="3">
        <f t="shared" si="296"/>
        <v>1.6</v>
      </c>
      <c r="AE2413" s="4">
        <f t="shared" si="297"/>
        <v>15</v>
      </c>
      <c r="AF2413" s="4">
        <f t="shared" si="298"/>
        <v>1</v>
      </c>
      <c r="AG2413" s="4">
        <f t="shared" si="299"/>
        <v>118</v>
      </c>
      <c r="AH2413" t="str">
        <f t="shared" si="300"/>
        <v>standard</v>
      </c>
      <c r="AI2413" t="b">
        <f t="shared" si="301"/>
        <v>1</v>
      </c>
      <c r="AJ2413" t="str">
        <f t="shared" si="302"/>
        <v>ok</v>
      </c>
      <c r="AK2413" t="s">
        <v>14736</v>
      </c>
      <c r="AM2413" s="2">
        <v>46181</v>
      </c>
      <c r="AN2413" t="b">
        <f t="shared" si="303"/>
        <v>1</v>
      </c>
    </row>
    <row r="2414" spans="1:40" ht="43.2" x14ac:dyDescent="0.3">
      <c r="A2414" t="s">
        <v>14737</v>
      </c>
      <c r="B2414" t="s">
        <v>14738</v>
      </c>
      <c r="C2414" s="6" t="s">
        <v>14739</v>
      </c>
      <c r="D2414" t="s">
        <v>63</v>
      </c>
      <c r="E2414" s="4">
        <v>14</v>
      </c>
      <c r="F2414" t="b">
        <v>1</v>
      </c>
      <c r="G2414" s="4">
        <v>1295</v>
      </c>
      <c r="H2414" s="3">
        <v>0</v>
      </c>
      <c r="I2414" s="3">
        <v>1</v>
      </c>
      <c r="J2414" s="3">
        <v>-7.0000000000000007E-2</v>
      </c>
      <c r="K2414" s="3">
        <v>0.51</v>
      </c>
      <c r="L2414" s="3">
        <v>0.56999999999999995</v>
      </c>
      <c r="M2414" s="3">
        <v>0</v>
      </c>
      <c r="N2414" s="3">
        <v>-0.06</v>
      </c>
      <c r="O2414" s="3">
        <v>0</v>
      </c>
      <c r="P2414" s="4">
        <v>6</v>
      </c>
      <c r="Q2414" s="4">
        <v>6</v>
      </c>
      <c r="R2414" t="b">
        <v>0</v>
      </c>
      <c r="S2414" t="b">
        <v>1</v>
      </c>
      <c r="T2414" t="b">
        <v>0</v>
      </c>
      <c r="U2414" t="b">
        <v>1</v>
      </c>
      <c r="V2414" t="b">
        <v>0</v>
      </c>
      <c r="W2414" t="s">
        <v>64</v>
      </c>
      <c r="X2414" t="s">
        <v>149</v>
      </c>
      <c r="Y2414" t="s">
        <v>331</v>
      </c>
      <c r="Z2414" s="3">
        <v>1.345</v>
      </c>
      <c r="AA2414" t="s">
        <v>414</v>
      </c>
      <c r="AB2414" t="s">
        <v>14740</v>
      </c>
      <c r="AC2414" s="6" t="s">
        <v>14741</v>
      </c>
      <c r="AD2414" s="3">
        <f t="shared" si="296"/>
        <v>4.99</v>
      </c>
      <c r="AE2414" s="4">
        <f t="shared" si="297"/>
        <v>17</v>
      </c>
      <c r="AF2414" s="4">
        <f t="shared" si="298"/>
        <v>1</v>
      </c>
      <c r="AG2414" s="4">
        <f t="shared" si="299"/>
        <v>114</v>
      </c>
      <c r="AH2414" t="str">
        <f t="shared" si="300"/>
        <v>standard</v>
      </c>
      <c r="AI2414" t="b">
        <f t="shared" si="301"/>
        <v>1</v>
      </c>
      <c r="AJ2414" t="str">
        <f t="shared" si="302"/>
        <v>ok</v>
      </c>
      <c r="AK2414" t="s">
        <v>14742</v>
      </c>
      <c r="AL2414" t="s">
        <v>3096</v>
      </c>
      <c r="AM2414" s="2">
        <v>46073</v>
      </c>
      <c r="AN2414" t="b">
        <f t="shared" si="303"/>
        <v>1</v>
      </c>
    </row>
    <row r="2415" spans="1:40" ht="43.2" x14ac:dyDescent="0.3">
      <c r="A2415" t="s">
        <v>14743</v>
      </c>
      <c r="B2415" t="s">
        <v>14744</v>
      </c>
      <c r="C2415" s="6" t="s">
        <v>14745</v>
      </c>
      <c r="D2415" t="s">
        <v>63</v>
      </c>
      <c r="E2415" s="4">
        <v>18</v>
      </c>
      <c r="F2415" t="b">
        <v>1</v>
      </c>
      <c r="G2415" s="4">
        <v>229</v>
      </c>
      <c r="H2415" s="3">
        <v>0</v>
      </c>
      <c r="I2415" s="3">
        <v>1</v>
      </c>
      <c r="J2415" s="3">
        <v>0</v>
      </c>
      <c r="K2415" s="3">
        <v>1.07</v>
      </c>
      <c r="L2415" s="3">
        <v>0</v>
      </c>
      <c r="M2415" s="3">
        <v>0</v>
      </c>
      <c r="N2415" s="3">
        <v>0</v>
      </c>
      <c r="O2415" s="3">
        <v>0.99</v>
      </c>
      <c r="P2415" s="4">
        <v>5</v>
      </c>
      <c r="Q2415" s="4">
        <v>7</v>
      </c>
      <c r="R2415" t="b">
        <v>1</v>
      </c>
      <c r="S2415" t="b">
        <v>0</v>
      </c>
      <c r="T2415" t="b">
        <v>0</v>
      </c>
      <c r="U2415" t="b">
        <v>1</v>
      </c>
      <c r="V2415" t="b">
        <v>0</v>
      </c>
      <c r="W2415" t="s">
        <v>138</v>
      </c>
      <c r="X2415" t="s">
        <v>75</v>
      </c>
      <c r="Y2415" t="s">
        <v>331</v>
      </c>
      <c r="Z2415" s="3">
        <v>0.22800000000000001</v>
      </c>
      <c r="AA2415" t="s">
        <v>140</v>
      </c>
      <c r="AB2415" t="s">
        <v>14746</v>
      </c>
      <c r="AC2415" s="6" t="s">
        <v>14747</v>
      </c>
      <c r="AD2415" s="3">
        <f t="shared" si="296"/>
        <v>6.62</v>
      </c>
      <c r="AE2415" s="4">
        <f t="shared" si="297"/>
        <v>25</v>
      </c>
      <c r="AF2415" s="4">
        <f t="shared" si="298"/>
        <v>3</v>
      </c>
      <c r="AG2415" s="4">
        <f t="shared" si="299"/>
        <v>111</v>
      </c>
      <c r="AH2415" t="str">
        <f t="shared" si="300"/>
        <v>standard</v>
      </c>
      <c r="AI2415" t="b">
        <f t="shared" si="301"/>
        <v>0</v>
      </c>
      <c r="AJ2415" t="str">
        <f t="shared" si="302"/>
        <v>ok</v>
      </c>
      <c r="AK2415" t="s">
        <v>14748</v>
      </c>
      <c r="AL2415" t="s">
        <v>3064</v>
      </c>
      <c r="AM2415" s="2">
        <v>46083</v>
      </c>
      <c r="AN2415" t="b">
        <f t="shared" si="303"/>
        <v>1</v>
      </c>
    </row>
    <row r="2416" spans="1:40" ht="43.2" x14ac:dyDescent="0.3">
      <c r="A2416" t="s">
        <v>14749</v>
      </c>
      <c r="B2416" t="s">
        <v>14750</v>
      </c>
      <c r="C2416" s="6" t="s">
        <v>14751</v>
      </c>
      <c r="D2416" t="s">
        <v>43</v>
      </c>
      <c r="E2416" s="4">
        <v>23</v>
      </c>
      <c r="F2416" t="b">
        <v>0</v>
      </c>
      <c r="G2416" s="4">
        <v>827</v>
      </c>
      <c r="H2416" s="3">
        <v>1.21</v>
      </c>
      <c r="I2416" s="3">
        <v>0</v>
      </c>
      <c r="J2416" s="3">
        <v>0.09</v>
      </c>
      <c r="K2416" s="3">
        <v>0</v>
      </c>
      <c r="L2416" s="3">
        <v>0</v>
      </c>
      <c r="M2416" s="3">
        <v>0</v>
      </c>
      <c r="N2416" s="3">
        <v>0</v>
      </c>
      <c r="O2416" s="3">
        <v>0</v>
      </c>
      <c r="P2416" s="4">
        <v>8</v>
      </c>
      <c r="Q2416" s="4">
        <v>8</v>
      </c>
      <c r="R2416" t="b">
        <v>1</v>
      </c>
      <c r="S2416" t="b">
        <v>0</v>
      </c>
      <c r="T2416" t="b">
        <v>0</v>
      </c>
      <c r="U2416" t="b">
        <v>0</v>
      </c>
      <c r="V2416" t="b">
        <v>1</v>
      </c>
      <c r="W2416" t="s">
        <v>138</v>
      </c>
      <c r="X2416" t="s">
        <v>128</v>
      </c>
      <c r="Y2416" t="s">
        <v>331</v>
      </c>
      <c r="Z2416" s="3">
        <v>1.978</v>
      </c>
      <c r="AA2416" t="s">
        <v>140</v>
      </c>
      <c r="AB2416" t="s">
        <v>14752</v>
      </c>
      <c r="AC2416" s="6" t="s">
        <v>14753</v>
      </c>
      <c r="AD2416" s="3">
        <f t="shared" si="296"/>
        <v>11.95</v>
      </c>
      <c r="AE2416" s="4">
        <f t="shared" si="297"/>
        <v>36</v>
      </c>
      <c r="AF2416" s="4">
        <f t="shared" si="298"/>
        <v>1</v>
      </c>
      <c r="AG2416" s="4">
        <f t="shared" si="299"/>
        <v>115</v>
      </c>
      <c r="AH2416" t="str">
        <f t="shared" si="300"/>
        <v>standard</v>
      </c>
      <c r="AI2416" t="b">
        <f t="shared" si="301"/>
        <v>0</v>
      </c>
      <c r="AJ2416" t="str">
        <f t="shared" si="302"/>
        <v>ok</v>
      </c>
      <c r="AK2416" t="s">
        <v>14754</v>
      </c>
      <c r="AL2416" t="s">
        <v>1311</v>
      </c>
      <c r="AM2416" s="2">
        <v>46150</v>
      </c>
      <c r="AN2416" t="b">
        <f t="shared" si="303"/>
        <v>1</v>
      </c>
    </row>
    <row r="2417" spans="1:40" ht="43.2" x14ac:dyDescent="0.3">
      <c r="A2417" t="s">
        <v>14755</v>
      </c>
      <c r="B2417" t="s">
        <v>14756</v>
      </c>
      <c r="C2417" s="6" t="s">
        <v>14757</v>
      </c>
      <c r="D2417" t="s">
        <v>43</v>
      </c>
      <c r="E2417" s="4">
        <v>42</v>
      </c>
      <c r="F2417" t="b">
        <v>0</v>
      </c>
      <c r="G2417" s="4">
        <v>376</v>
      </c>
      <c r="H2417" s="3">
        <v>0</v>
      </c>
      <c r="I2417" s="3">
        <v>1</v>
      </c>
      <c r="J2417" s="3">
        <v>0.44</v>
      </c>
      <c r="K2417" s="3">
        <v>0</v>
      </c>
      <c r="L2417" s="3">
        <v>0</v>
      </c>
      <c r="M2417" s="3">
        <v>0.27</v>
      </c>
      <c r="N2417" s="3">
        <v>-0.92</v>
      </c>
      <c r="O2417" s="3">
        <v>0</v>
      </c>
      <c r="P2417" s="4">
        <v>2</v>
      </c>
      <c r="Q2417" s="4">
        <v>9</v>
      </c>
      <c r="R2417" t="b">
        <v>1</v>
      </c>
      <c r="S2417" t="b">
        <v>1</v>
      </c>
      <c r="T2417" t="b">
        <v>0</v>
      </c>
      <c r="U2417" t="b">
        <v>1</v>
      </c>
      <c r="V2417" t="b">
        <v>0</v>
      </c>
      <c r="W2417" t="s">
        <v>64</v>
      </c>
      <c r="X2417" t="s">
        <v>65</v>
      </c>
      <c r="Y2417" t="s">
        <v>46</v>
      </c>
      <c r="Z2417" s="3">
        <v>1.5409999999999999</v>
      </c>
      <c r="AA2417" t="s">
        <v>67</v>
      </c>
      <c r="AB2417" t="s">
        <v>14758</v>
      </c>
      <c r="AC2417" s="6" t="s">
        <v>14759</v>
      </c>
      <c r="AD2417" s="3">
        <f t="shared" si="296"/>
        <v>7.2</v>
      </c>
      <c r="AE2417" s="4">
        <f t="shared" si="297"/>
        <v>56</v>
      </c>
      <c r="AF2417" s="4">
        <f t="shared" si="298"/>
        <v>8</v>
      </c>
      <c r="AG2417" s="4">
        <f t="shared" si="299"/>
        <v>115</v>
      </c>
      <c r="AH2417" t="str">
        <f t="shared" si="300"/>
        <v>standard</v>
      </c>
      <c r="AI2417" t="b">
        <f t="shared" si="301"/>
        <v>1</v>
      </c>
      <c r="AJ2417" t="str">
        <f t="shared" si="302"/>
        <v>ok</v>
      </c>
      <c r="AK2417" t="s">
        <v>14760</v>
      </c>
      <c r="AM2417" s="2">
        <v>46179</v>
      </c>
      <c r="AN2417" t="b">
        <f t="shared" si="303"/>
        <v>1</v>
      </c>
    </row>
    <row r="2418" spans="1:40" ht="43.2" x14ac:dyDescent="0.3">
      <c r="A2418" t="s">
        <v>14761</v>
      </c>
      <c r="B2418" t="s">
        <v>14762</v>
      </c>
      <c r="C2418" s="6" t="s">
        <v>14763</v>
      </c>
      <c r="D2418" t="s">
        <v>178</v>
      </c>
      <c r="E2418" s="4">
        <v>82</v>
      </c>
      <c r="F2418" t="b">
        <v>0</v>
      </c>
      <c r="G2418" s="4">
        <v>1259</v>
      </c>
      <c r="H2418" s="3">
        <v>0</v>
      </c>
      <c r="I2418" s="3">
        <v>3</v>
      </c>
      <c r="J2418" s="3">
        <v>0</v>
      </c>
      <c r="K2418" s="3">
        <v>1.17</v>
      </c>
      <c r="L2418" s="3">
        <v>-0.34</v>
      </c>
      <c r="M2418" s="3">
        <v>0</v>
      </c>
      <c r="N2418" s="3">
        <v>0</v>
      </c>
      <c r="O2418" s="3">
        <v>0</v>
      </c>
      <c r="P2418" s="4">
        <v>5</v>
      </c>
      <c r="Q2418" s="4">
        <v>10</v>
      </c>
      <c r="R2418" t="b">
        <v>1</v>
      </c>
      <c r="S2418" t="b">
        <v>1</v>
      </c>
      <c r="T2418" t="b">
        <v>0</v>
      </c>
      <c r="U2418" t="b">
        <v>0</v>
      </c>
      <c r="V2418" t="b">
        <v>0</v>
      </c>
      <c r="W2418" t="s">
        <v>54</v>
      </c>
      <c r="X2418" t="s">
        <v>128</v>
      </c>
      <c r="Y2418" t="s">
        <v>139</v>
      </c>
      <c r="Z2418" s="3">
        <v>3.2869999999999999</v>
      </c>
      <c r="AA2418" t="s">
        <v>56</v>
      </c>
      <c r="AB2418" t="s">
        <v>14764</v>
      </c>
      <c r="AC2418" s="6" t="s">
        <v>14765</v>
      </c>
      <c r="AD2418" s="3">
        <f t="shared" si="296"/>
        <v>14.52</v>
      </c>
      <c r="AE2418" s="4">
        <f t="shared" si="297"/>
        <v>132</v>
      </c>
      <c r="AF2418" s="4">
        <f t="shared" si="298"/>
        <v>6</v>
      </c>
      <c r="AG2418" s="4">
        <f t="shared" si="299"/>
        <v>109</v>
      </c>
      <c r="AH2418" t="str">
        <f t="shared" si="300"/>
        <v>rare-chest</v>
      </c>
      <c r="AI2418" t="b">
        <f t="shared" si="301"/>
        <v>1</v>
      </c>
      <c r="AJ2418" t="str">
        <f t="shared" si="302"/>
        <v>review: multi-status synergy</v>
      </c>
      <c r="AK2418" t="s">
        <v>14766</v>
      </c>
      <c r="AM2418" s="2">
        <v>46088</v>
      </c>
      <c r="AN2418" t="b">
        <f t="shared" si="303"/>
        <v>1</v>
      </c>
    </row>
    <row r="2419" spans="1:40" ht="43.2" x14ac:dyDescent="0.3">
      <c r="A2419" t="s">
        <v>14767</v>
      </c>
      <c r="B2419" t="s">
        <v>14768</v>
      </c>
      <c r="C2419" s="6" t="s">
        <v>14769</v>
      </c>
      <c r="D2419" t="s">
        <v>119</v>
      </c>
      <c r="E2419" s="4">
        <v>67</v>
      </c>
      <c r="F2419" t="b">
        <v>1</v>
      </c>
      <c r="G2419" s="4">
        <v>1843</v>
      </c>
      <c r="H2419" s="3">
        <v>0.1</v>
      </c>
      <c r="I2419" s="3">
        <v>-1</v>
      </c>
      <c r="J2419" s="3">
        <v>0.14000000000000001</v>
      </c>
      <c r="K2419" s="3">
        <v>0</v>
      </c>
      <c r="L2419" s="3">
        <v>0</v>
      </c>
      <c r="M2419" s="3">
        <v>0</v>
      </c>
      <c r="N2419" s="3">
        <v>0</v>
      </c>
      <c r="O2419" s="3">
        <v>0.56000000000000005</v>
      </c>
      <c r="P2419" s="4">
        <v>2</v>
      </c>
      <c r="Q2419" s="4">
        <v>4</v>
      </c>
      <c r="R2419" t="b">
        <v>1</v>
      </c>
      <c r="S2419" t="b">
        <v>0</v>
      </c>
      <c r="T2419" t="b">
        <v>0</v>
      </c>
      <c r="U2419" t="b">
        <v>1</v>
      </c>
      <c r="V2419" t="b">
        <v>1</v>
      </c>
      <c r="W2419" t="s">
        <v>84</v>
      </c>
      <c r="X2419" t="s">
        <v>128</v>
      </c>
      <c r="Y2419" t="s">
        <v>66</v>
      </c>
      <c r="Z2419" s="3">
        <v>0.56100000000000005</v>
      </c>
      <c r="AA2419" t="s">
        <v>85</v>
      </c>
      <c r="AB2419" t="s">
        <v>14770</v>
      </c>
      <c r="AC2419" s="6" t="s">
        <v>14771</v>
      </c>
      <c r="AD2419" s="3">
        <f t="shared" si="296"/>
        <v>7.84</v>
      </c>
      <c r="AE2419" s="4">
        <f t="shared" si="297"/>
        <v>90</v>
      </c>
      <c r="AF2419" s="4">
        <f t="shared" si="298"/>
        <v>3</v>
      </c>
      <c r="AG2419" s="4">
        <f t="shared" si="299"/>
        <v>115</v>
      </c>
      <c r="AH2419" t="str">
        <f t="shared" si="300"/>
        <v>standard</v>
      </c>
      <c r="AI2419" t="b">
        <f t="shared" si="301"/>
        <v>1</v>
      </c>
      <c r="AJ2419" t="str">
        <f t="shared" si="302"/>
        <v>ok</v>
      </c>
      <c r="AK2419" t="s">
        <v>14772</v>
      </c>
      <c r="AM2419" s="2">
        <v>46089</v>
      </c>
      <c r="AN2419" t="b">
        <f t="shared" si="303"/>
        <v>1</v>
      </c>
    </row>
    <row r="2420" spans="1:40" ht="43.2" x14ac:dyDescent="0.3">
      <c r="A2420" t="s">
        <v>14773</v>
      </c>
      <c r="B2420" t="s">
        <v>241</v>
      </c>
      <c r="C2420" s="6" t="s">
        <v>14774</v>
      </c>
      <c r="D2420" t="s">
        <v>43</v>
      </c>
      <c r="E2420" s="4">
        <v>31</v>
      </c>
      <c r="F2420" t="b">
        <v>1</v>
      </c>
      <c r="G2420" s="4">
        <v>261</v>
      </c>
      <c r="H2420" s="3">
        <v>0</v>
      </c>
      <c r="I2420" s="3">
        <v>1</v>
      </c>
      <c r="J2420" s="3">
        <v>0</v>
      </c>
      <c r="K2420" s="3">
        <v>1.04</v>
      </c>
      <c r="L2420" s="3">
        <v>0</v>
      </c>
      <c r="M2420" s="3">
        <v>0</v>
      </c>
      <c r="N2420" s="3">
        <v>1.76</v>
      </c>
      <c r="O2420" s="3">
        <v>0</v>
      </c>
      <c r="P2420" s="4">
        <v>7</v>
      </c>
      <c r="Q2420" s="4">
        <v>8</v>
      </c>
      <c r="R2420" t="b">
        <v>1</v>
      </c>
      <c r="S2420" t="b">
        <v>1</v>
      </c>
      <c r="T2420" t="b">
        <v>0</v>
      </c>
      <c r="U2420" t="b">
        <v>0</v>
      </c>
      <c r="V2420" t="b">
        <v>0</v>
      </c>
      <c r="W2420" t="s">
        <v>54</v>
      </c>
      <c r="X2420" t="s">
        <v>128</v>
      </c>
      <c r="Y2420" t="s">
        <v>66</v>
      </c>
      <c r="Z2420" s="3">
        <v>0.83499999999999996</v>
      </c>
      <c r="AA2420" t="s">
        <v>56</v>
      </c>
      <c r="AB2420" t="s">
        <v>244</v>
      </c>
      <c r="AC2420" s="6" t="s">
        <v>14775</v>
      </c>
      <c r="AD2420" s="3">
        <f t="shared" si="296"/>
        <v>9.1</v>
      </c>
      <c r="AE2420" s="4">
        <f t="shared" si="297"/>
        <v>44</v>
      </c>
      <c r="AF2420" s="4">
        <f t="shared" si="298"/>
        <v>2</v>
      </c>
      <c r="AG2420" s="4">
        <f t="shared" si="299"/>
        <v>116</v>
      </c>
      <c r="AH2420" t="str">
        <f t="shared" si="300"/>
        <v>standard</v>
      </c>
      <c r="AI2420" t="b">
        <f t="shared" si="301"/>
        <v>0</v>
      </c>
      <c r="AJ2420" t="str">
        <f t="shared" si="302"/>
        <v>review: multi-status synergy</v>
      </c>
      <c r="AK2420" t="s">
        <v>14776</v>
      </c>
      <c r="AL2420" t="s">
        <v>13251</v>
      </c>
      <c r="AM2420" s="2">
        <v>46177</v>
      </c>
      <c r="AN2420" t="b">
        <f t="shared" si="303"/>
        <v>1</v>
      </c>
    </row>
    <row r="2421" spans="1:40" ht="43.2" x14ac:dyDescent="0.3">
      <c r="A2421" t="s">
        <v>14777</v>
      </c>
      <c r="B2421" t="s">
        <v>14778</v>
      </c>
      <c r="C2421" s="6" t="s">
        <v>14779</v>
      </c>
      <c r="D2421" t="s">
        <v>63</v>
      </c>
      <c r="E2421" s="4">
        <v>16</v>
      </c>
      <c r="F2421" t="b">
        <v>1</v>
      </c>
      <c r="G2421" s="4">
        <v>513</v>
      </c>
      <c r="H2421" s="3">
        <v>0</v>
      </c>
      <c r="I2421" s="3">
        <v>-1</v>
      </c>
      <c r="J2421" s="3">
        <v>0.04</v>
      </c>
      <c r="K2421" s="3">
        <v>0.34</v>
      </c>
      <c r="L2421" s="3">
        <v>0</v>
      </c>
      <c r="M2421" s="3">
        <v>0</v>
      </c>
      <c r="N2421" s="3">
        <v>-0.91</v>
      </c>
      <c r="O2421" s="3">
        <v>-0.27</v>
      </c>
      <c r="P2421" s="4">
        <v>8</v>
      </c>
      <c r="Q2421" s="4">
        <v>10</v>
      </c>
      <c r="R2421" t="b">
        <v>0</v>
      </c>
      <c r="S2421" t="b">
        <v>1</v>
      </c>
      <c r="T2421" t="b">
        <v>0</v>
      </c>
      <c r="U2421" t="b">
        <v>0</v>
      </c>
      <c r="V2421" t="b">
        <v>0</v>
      </c>
      <c r="W2421" t="s">
        <v>64</v>
      </c>
      <c r="X2421" t="s">
        <v>200</v>
      </c>
      <c r="Y2421" t="s">
        <v>129</v>
      </c>
      <c r="Z2421" s="3">
        <v>3.085</v>
      </c>
      <c r="AA2421" t="s">
        <v>67</v>
      </c>
      <c r="AB2421" t="s">
        <v>14780</v>
      </c>
      <c r="AC2421" s="6" t="s">
        <v>14781</v>
      </c>
      <c r="AD2421" s="3">
        <f t="shared" si="296"/>
        <v>5.66</v>
      </c>
      <c r="AE2421" s="4">
        <f t="shared" si="297"/>
        <v>20</v>
      </c>
      <c r="AF2421" s="4">
        <f t="shared" si="298"/>
        <v>3</v>
      </c>
      <c r="AG2421" s="4">
        <f t="shared" si="299"/>
        <v>114</v>
      </c>
      <c r="AH2421" t="str">
        <f t="shared" si="300"/>
        <v>standard</v>
      </c>
      <c r="AI2421" t="b">
        <f t="shared" si="301"/>
        <v>1</v>
      </c>
      <c r="AJ2421" t="str">
        <f t="shared" si="302"/>
        <v>ok</v>
      </c>
      <c r="AK2421" t="s">
        <v>14782</v>
      </c>
      <c r="AM2421" s="2">
        <v>46119</v>
      </c>
      <c r="AN2421" t="b">
        <f t="shared" si="303"/>
        <v>1</v>
      </c>
    </row>
    <row r="2422" spans="1:40" ht="43.2" x14ac:dyDescent="0.3">
      <c r="A2422" t="s">
        <v>14783</v>
      </c>
      <c r="B2422" t="s">
        <v>14784</v>
      </c>
      <c r="C2422" s="6" t="s">
        <v>14785</v>
      </c>
      <c r="D2422" t="s">
        <v>63</v>
      </c>
      <c r="E2422" s="4">
        <v>18</v>
      </c>
      <c r="F2422" t="b">
        <v>1</v>
      </c>
      <c r="G2422" s="4">
        <v>777</v>
      </c>
      <c r="H2422" s="3">
        <v>0</v>
      </c>
      <c r="I2422" s="3">
        <v>0</v>
      </c>
      <c r="J2422" s="3">
        <v>0</v>
      </c>
      <c r="K2422" s="3">
        <v>0</v>
      </c>
      <c r="L2422" s="3">
        <v>0</v>
      </c>
      <c r="M2422" s="3">
        <v>0.15</v>
      </c>
      <c r="N2422" s="3">
        <v>0</v>
      </c>
      <c r="O2422" s="3">
        <v>0</v>
      </c>
      <c r="P2422" s="4">
        <v>6</v>
      </c>
      <c r="Q2422" s="4">
        <v>9</v>
      </c>
      <c r="R2422" t="b">
        <v>0</v>
      </c>
      <c r="S2422" t="b">
        <v>0</v>
      </c>
      <c r="T2422" t="b">
        <v>0</v>
      </c>
      <c r="U2422" t="b">
        <v>0</v>
      </c>
      <c r="V2422" t="b">
        <v>1</v>
      </c>
      <c r="W2422" t="s">
        <v>54</v>
      </c>
      <c r="X2422" t="s">
        <v>55</v>
      </c>
      <c r="Y2422" t="s">
        <v>331</v>
      </c>
      <c r="Z2422" s="3">
        <v>5.7000000000000002E-2</v>
      </c>
      <c r="AA2422" t="s">
        <v>382</v>
      </c>
      <c r="AB2422" t="s">
        <v>14786</v>
      </c>
      <c r="AC2422" s="6" t="s">
        <v>14787</v>
      </c>
      <c r="AD2422" s="3">
        <f t="shared" si="296"/>
        <v>1.3</v>
      </c>
      <c r="AE2422" s="4">
        <f t="shared" si="297"/>
        <v>19</v>
      </c>
      <c r="AF2422" s="4">
        <f t="shared" si="298"/>
        <v>4</v>
      </c>
      <c r="AG2422" s="4">
        <f t="shared" si="299"/>
        <v>110</v>
      </c>
      <c r="AH2422" t="str">
        <f t="shared" si="300"/>
        <v>standard</v>
      </c>
      <c r="AI2422" t="b">
        <f t="shared" si="301"/>
        <v>0</v>
      </c>
      <c r="AJ2422" t="str">
        <f t="shared" si="302"/>
        <v>ok</v>
      </c>
      <c r="AK2422" t="s">
        <v>14788</v>
      </c>
      <c r="AM2422" s="2">
        <v>46116</v>
      </c>
      <c r="AN2422" t="b">
        <f t="shared" si="303"/>
        <v>1</v>
      </c>
    </row>
    <row r="2423" spans="1:40" ht="43.2" x14ac:dyDescent="0.3">
      <c r="A2423" t="s">
        <v>14789</v>
      </c>
      <c r="B2423" t="s">
        <v>14790</v>
      </c>
      <c r="C2423" s="6" t="s">
        <v>14791</v>
      </c>
      <c r="D2423" t="s">
        <v>147</v>
      </c>
      <c r="E2423" s="4">
        <v>177</v>
      </c>
      <c r="F2423" t="b">
        <v>1</v>
      </c>
      <c r="G2423" s="4">
        <v>517</v>
      </c>
      <c r="H2423" s="3">
        <v>0</v>
      </c>
      <c r="I2423" s="3">
        <v>0</v>
      </c>
      <c r="J2423" s="3">
        <v>0</v>
      </c>
      <c r="K2423" s="3">
        <v>0</v>
      </c>
      <c r="L2423" s="3">
        <v>0</v>
      </c>
      <c r="M2423" s="3">
        <v>0</v>
      </c>
      <c r="N2423" s="3">
        <v>3.37</v>
      </c>
      <c r="O2423" s="3">
        <v>0</v>
      </c>
      <c r="P2423" s="4">
        <v>2</v>
      </c>
      <c r="Q2423" s="4">
        <v>6</v>
      </c>
      <c r="R2423" t="b">
        <v>0</v>
      </c>
      <c r="S2423" t="b">
        <v>0</v>
      </c>
      <c r="T2423" t="b">
        <v>0</v>
      </c>
      <c r="U2423" t="b">
        <v>1</v>
      </c>
      <c r="V2423" t="b">
        <v>1</v>
      </c>
      <c r="W2423" t="s">
        <v>138</v>
      </c>
      <c r="X2423" t="s">
        <v>149</v>
      </c>
      <c r="Y2423" t="s">
        <v>331</v>
      </c>
      <c r="Z2423" s="3">
        <v>0.504</v>
      </c>
      <c r="AA2423" t="s">
        <v>360</v>
      </c>
      <c r="AB2423" t="s">
        <v>14792</v>
      </c>
      <c r="AC2423" s="6" t="s">
        <v>14793</v>
      </c>
      <c r="AD2423" s="3">
        <f t="shared" si="296"/>
        <v>16.739999999999998</v>
      </c>
      <c r="AE2423" s="4">
        <f t="shared" si="297"/>
        <v>296</v>
      </c>
      <c r="AF2423" s="4">
        <f t="shared" si="298"/>
        <v>5</v>
      </c>
      <c r="AG2423" s="4">
        <f t="shared" si="299"/>
        <v>118</v>
      </c>
      <c r="AH2423" t="str">
        <f t="shared" si="300"/>
        <v>boss-vault</v>
      </c>
      <c r="AI2423" t="b">
        <f t="shared" si="301"/>
        <v>0</v>
      </c>
      <c r="AJ2423" t="str">
        <f t="shared" si="302"/>
        <v>ok</v>
      </c>
      <c r="AK2423" t="s">
        <v>14794</v>
      </c>
      <c r="AM2423" s="2">
        <v>46115</v>
      </c>
      <c r="AN2423" t="b">
        <f t="shared" si="303"/>
        <v>1</v>
      </c>
    </row>
    <row r="2424" spans="1:40" ht="43.2" x14ac:dyDescent="0.3">
      <c r="A2424" t="s">
        <v>14795</v>
      </c>
      <c r="B2424" t="s">
        <v>14796</v>
      </c>
      <c r="C2424" s="6" t="s">
        <v>14797</v>
      </c>
      <c r="D2424" t="s">
        <v>63</v>
      </c>
      <c r="E2424" s="4">
        <v>12</v>
      </c>
      <c r="F2424" t="b">
        <v>0</v>
      </c>
      <c r="G2424" s="4">
        <v>1792</v>
      </c>
      <c r="H2424" s="3">
        <v>0</v>
      </c>
      <c r="I2424" s="3">
        <v>1</v>
      </c>
      <c r="J2424" s="3">
        <v>0</v>
      </c>
      <c r="K2424" s="3">
        <v>-7.0000000000000007E-2</v>
      </c>
      <c r="L2424" s="3">
        <v>0</v>
      </c>
      <c r="M2424" s="3">
        <v>0</v>
      </c>
      <c r="N2424" s="3">
        <v>0</v>
      </c>
      <c r="O2424" s="3">
        <v>0</v>
      </c>
      <c r="P2424" s="4">
        <v>9</v>
      </c>
      <c r="Q2424" s="4">
        <v>9</v>
      </c>
      <c r="R2424" t="b">
        <v>1</v>
      </c>
      <c r="S2424" t="b">
        <v>1</v>
      </c>
      <c r="T2424" t="b">
        <v>0</v>
      </c>
      <c r="U2424" t="b">
        <v>0</v>
      </c>
      <c r="V2424" t="b">
        <v>1</v>
      </c>
      <c r="W2424" t="s">
        <v>54</v>
      </c>
      <c r="X2424" t="s">
        <v>55</v>
      </c>
      <c r="Y2424" t="s">
        <v>66</v>
      </c>
      <c r="Z2424" s="3">
        <v>2.44</v>
      </c>
      <c r="AA2424" t="s">
        <v>56</v>
      </c>
      <c r="AB2424" t="s">
        <v>14798</v>
      </c>
      <c r="AC2424" s="6" t="s">
        <v>14799</v>
      </c>
      <c r="AD2424" s="3">
        <f t="shared" si="296"/>
        <v>2.64</v>
      </c>
      <c r="AE2424" s="4">
        <f t="shared" si="297"/>
        <v>15</v>
      </c>
      <c r="AF2424" s="4">
        <f t="shared" si="298"/>
        <v>1</v>
      </c>
      <c r="AG2424" s="4">
        <f t="shared" si="299"/>
        <v>118</v>
      </c>
      <c r="AH2424" t="str">
        <f t="shared" si="300"/>
        <v>standard</v>
      </c>
      <c r="AI2424" t="b">
        <f t="shared" si="301"/>
        <v>1</v>
      </c>
      <c r="AJ2424" t="str">
        <f t="shared" si="302"/>
        <v>review: multi-status synergy</v>
      </c>
      <c r="AK2424" t="s">
        <v>14800</v>
      </c>
      <c r="AM2424" s="2">
        <v>46104</v>
      </c>
      <c r="AN2424" t="b">
        <f t="shared" si="303"/>
        <v>1</v>
      </c>
    </row>
    <row r="2425" spans="1:40" ht="43.2" x14ac:dyDescent="0.3">
      <c r="A2425" t="s">
        <v>14801</v>
      </c>
      <c r="B2425" t="s">
        <v>14802</v>
      </c>
      <c r="C2425" s="6" t="s">
        <v>14803</v>
      </c>
      <c r="D2425" t="s">
        <v>63</v>
      </c>
      <c r="E2425" s="4">
        <v>11</v>
      </c>
      <c r="F2425" t="b">
        <v>0</v>
      </c>
      <c r="G2425" s="4">
        <v>1187</v>
      </c>
      <c r="H2425" s="3">
        <v>0.38</v>
      </c>
      <c r="I2425" s="3">
        <v>0</v>
      </c>
      <c r="J2425" s="3">
        <v>0</v>
      </c>
      <c r="K2425" s="3">
        <v>0.02</v>
      </c>
      <c r="L2425" s="3">
        <v>0</v>
      </c>
      <c r="M2425" s="3">
        <v>0</v>
      </c>
      <c r="N2425" s="3">
        <v>0</v>
      </c>
      <c r="O2425" s="3">
        <v>0</v>
      </c>
      <c r="P2425" s="4">
        <v>5</v>
      </c>
      <c r="Q2425" s="4">
        <v>6</v>
      </c>
      <c r="R2425" t="b">
        <v>1</v>
      </c>
      <c r="S2425" t="b">
        <v>1</v>
      </c>
      <c r="T2425" t="b">
        <v>0</v>
      </c>
      <c r="U2425" t="b">
        <v>1</v>
      </c>
      <c r="V2425" t="b">
        <v>1</v>
      </c>
      <c r="W2425" t="s">
        <v>148</v>
      </c>
      <c r="X2425" t="s">
        <v>128</v>
      </c>
      <c r="Y2425" t="s">
        <v>66</v>
      </c>
      <c r="Z2425" s="3">
        <v>1.9630000000000001</v>
      </c>
      <c r="AA2425" t="s">
        <v>193</v>
      </c>
      <c r="AB2425" t="s">
        <v>14804</v>
      </c>
      <c r="AC2425" s="6" t="s">
        <v>14805</v>
      </c>
      <c r="AD2425" s="3">
        <f t="shared" si="296"/>
        <v>4.08</v>
      </c>
      <c r="AE2425" s="4">
        <f t="shared" si="297"/>
        <v>15</v>
      </c>
      <c r="AF2425" s="4">
        <f t="shared" si="298"/>
        <v>2</v>
      </c>
      <c r="AG2425" s="4">
        <f t="shared" si="299"/>
        <v>110</v>
      </c>
      <c r="AH2425" t="str">
        <f t="shared" si="300"/>
        <v>standard</v>
      </c>
      <c r="AI2425" t="b">
        <f t="shared" si="301"/>
        <v>0</v>
      </c>
      <c r="AJ2425" t="str">
        <f t="shared" si="302"/>
        <v>ok</v>
      </c>
      <c r="AK2425" t="s">
        <v>14806</v>
      </c>
      <c r="AM2425" s="2">
        <v>46172</v>
      </c>
      <c r="AN2425" t="b">
        <f t="shared" si="303"/>
        <v>1</v>
      </c>
    </row>
    <row r="2426" spans="1:40" ht="43.2" x14ac:dyDescent="0.3">
      <c r="A2426" t="s">
        <v>14807</v>
      </c>
      <c r="B2426" t="s">
        <v>6410</v>
      </c>
      <c r="C2426" s="6" t="s">
        <v>14808</v>
      </c>
      <c r="D2426" t="s">
        <v>63</v>
      </c>
      <c r="E2426" s="4">
        <v>16</v>
      </c>
      <c r="F2426" t="b">
        <v>0</v>
      </c>
      <c r="G2426" s="4">
        <v>459</v>
      </c>
      <c r="H2426" s="3">
        <v>0</v>
      </c>
      <c r="I2426" s="3">
        <v>1</v>
      </c>
      <c r="J2426" s="3">
        <v>0</v>
      </c>
      <c r="K2426" s="3">
        <v>0</v>
      </c>
      <c r="L2426" s="3">
        <v>0</v>
      </c>
      <c r="M2426" s="3">
        <v>0</v>
      </c>
      <c r="N2426" s="3">
        <v>0</v>
      </c>
      <c r="O2426" s="3">
        <v>0</v>
      </c>
      <c r="P2426" s="4">
        <v>4</v>
      </c>
      <c r="Q2426" s="4">
        <v>5</v>
      </c>
      <c r="R2426" t="b">
        <v>1</v>
      </c>
      <c r="S2426" t="b">
        <v>0</v>
      </c>
      <c r="T2426" t="b">
        <v>1</v>
      </c>
      <c r="U2426" t="b">
        <v>0</v>
      </c>
      <c r="V2426" t="b">
        <v>1</v>
      </c>
      <c r="W2426" t="s">
        <v>64</v>
      </c>
      <c r="X2426" t="s">
        <v>65</v>
      </c>
      <c r="Y2426" t="s">
        <v>129</v>
      </c>
      <c r="Z2426" s="3">
        <v>1.3979999999999999</v>
      </c>
      <c r="AA2426" t="s">
        <v>490</v>
      </c>
      <c r="AB2426" t="s">
        <v>6412</v>
      </c>
      <c r="AC2426" s="6" t="s">
        <v>14809</v>
      </c>
      <c r="AD2426" s="3">
        <f t="shared" si="296"/>
        <v>2.5</v>
      </c>
      <c r="AE2426" s="4">
        <f t="shared" si="297"/>
        <v>24</v>
      </c>
      <c r="AF2426" s="4">
        <f t="shared" si="298"/>
        <v>2</v>
      </c>
      <c r="AG2426" s="4">
        <f t="shared" si="299"/>
        <v>123</v>
      </c>
      <c r="AH2426" t="str">
        <f t="shared" si="300"/>
        <v>standard</v>
      </c>
      <c r="AI2426" t="b">
        <f t="shared" si="301"/>
        <v>0</v>
      </c>
      <c r="AJ2426" t="str">
        <f t="shared" si="302"/>
        <v>ok</v>
      </c>
      <c r="AK2426" t="s">
        <v>14810</v>
      </c>
      <c r="AM2426" s="2">
        <v>46030</v>
      </c>
      <c r="AN2426" t="b">
        <f t="shared" si="303"/>
        <v>1</v>
      </c>
    </row>
    <row r="2427" spans="1:40" ht="43.2" x14ac:dyDescent="0.3">
      <c r="A2427" t="s">
        <v>14811</v>
      </c>
      <c r="B2427" t="s">
        <v>14812</v>
      </c>
      <c r="C2427" s="6" t="s">
        <v>14813</v>
      </c>
      <c r="D2427" t="s">
        <v>63</v>
      </c>
      <c r="E2427" s="4">
        <v>23</v>
      </c>
      <c r="F2427" t="b">
        <v>1</v>
      </c>
      <c r="G2427" s="4">
        <v>245</v>
      </c>
      <c r="H2427" s="3">
        <v>0</v>
      </c>
      <c r="I2427" s="3">
        <v>1</v>
      </c>
      <c r="J2427" s="3">
        <v>0</v>
      </c>
      <c r="K2427" s="3">
        <v>0</v>
      </c>
      <c r="L2427" s="3">
        <v>0.87</v>
      </c>
      <c r="M2427" s="3">
        <v>0</v>
      </c>
      <c r="N2427" s="3">
        <v>0</v>
      </c>
      <c r="O2427" s="3">
        <v>0</v>
      </c>
      <c r="P2427" s="4">
        <v>2</v>
      </c>
      <c r="Q2427" s="4">
        <v>5</v>
      </c>
      <c r="R2427" t="b">
        <v>1</v>
      </c>
      <c r="S2427" t="b">
        <v>0</v>
      </c>
      <c r="T2427" t="b">
        <v>0</v>
      </c>
      <c r="U2427" t="b">
        <v>1</v>
      </c>
      <c r="V2427" t="b">
        <v>0</v>
      </c>
      <c r="W2427" t="s">
        <v>64</v>
      </c>
      <c r="X2427" t="s">
        <v>65</v>
      </c>
      <c r="Y2427" t="s">
        <v>331</v>
      </c>
      <c r="Z2427" s="3">
        <v>1.921</v>
      </c>
      <c r="AA2427" t="s">
        <v>120</v>
      </c>
      <c r="AB2427" t="s">
        <v>14814</v>
      </c>
      <c r="AC2427" s="6" t="s">
        <v>14815</v>
      </c>
      <c r="AD2427" s="3">
        <f t="shared" si="296"/>
        <v>4.24</v>
      </c>
      <c r="AE2427" s="4">
        <f t="shared" si="297"/>
        <v>29</v>
      </c>
      <c r="AF2427" s="4">
        <f t="shared" si="298"/>
        <v>4</v>
      </c>
      <c r="AG2427" s="4">
        <f t="shared" si="299"/>
        <v>114</v>
      </c>
      <c r="AH2427" t="str">
        <f t="shared" si="300"/>
        <v>standard</v>
      </c>
      <c r="AI2427" t="b">
        <f t="shared" si="301"/>
        <v>0</v>
      </c>
      <c r="AJ2427" t="str">
        <f t="shared" si="302"/>
        <v>ok</v>
      </c>
      <c r="AK2427" t="s">
        <v>14816</v>
      </c>
      <c r="AM2427" s="2">
        <v>46188</v>
      </c>
      <c r="AN2427" t="b">
        <f t="shared" si="303"/>
        <v>1</v>
      </c>
    </row>
    <row r="2428" spans="1:40" ht="43.2" x14ac:dyDescent="0.3">
      <c r="A2428" t="s">
        <v>14817</v>
      </c>
      <c r="B2428" t="s">
        <v>453</v>
      </c>
      <c r="C2428" s="6" t="s">
        <v>14818</v>
      </c>
      <c r="D2428" t="s">
        <v>178</v>
      </c>
      <c r="E2428" s="4">
        <v>84</v>
      </c>
      <c r="F2428" t="b">
        <v>0</v>
      </c>
      <c r="G2428" s="4">
        <v>485</v>
      </c>
      <c r="H2428" s="3">
        <v>0</v>
      </c>
      <c r="I2428" s="3">
        <v>2</v>
      </c>
      <c r="J2428" s="3">
        <v>0</v>
      </c>
      <c r="K2428" s="3">
        <v>0</v>
      </c>
      <c r="L2428" s="3">
        <v>0.78</v>
      </c>
      <c r="M2428" s="3">
        <v>0</v>
      </c>
      <c r="N2428" s="3">
        <v>0</v>
      </c>
      <c r="O2428" s="3">
        <v>0.32</v>
      </c>
      <c r="P2428" s="4">
        <v>4</v>
      </c>
      <c r="Q2428" s="4">
        <v>4</v>
      </c>
      <c r="R2428" t="b">
        <v>1</v>
      </c>
      <c r="S2428" t="b">
        <v>1</v>
      </c>
      <c r="T2428" t="b">
        <v>1</v>
      </c>
      <c r="U2428" t="b">
        <v>1</v>
      </c>
      <c r="V2428" t="b">
        <v>1</v>
      </c>
      <c r="W2428" t="s">
        <v>148</v>
      </c>
      <c r="X2428" t="s">
        <v>65</v>
      </c>
      <c r="Y2428" t="s">
        <v>102</v>
      </c>
      <c r="Z2428" s="3">
        <v>3.359</v>
      </c>
      <c r="AA2428" t="s">
        <v>919</v>
      </c>
      <c r="AB2428" t="s">
        <v>455</v>
      </c>
      <c r="AC2428" s="6" t="s">
        <v>14819</v>
      </c>
      <c r="AD2428" s="3">
        <f t="shared" si="296"/>
        <v>12.2</v>
      </c>
      <c r="AE2428" s="4">
        <f t="shared" si="297"/>
        <v>131</v>
      </c>
      <c r="AF2428" s="4">
        <f t="shared" si="298"/>
        <v>1</v>
      </c>
      <c r="AG2428" s="4">
        <f t="shared" si="299"/>
        <v>112</v>
      </c>
      <c r="AH2428" t="str">
        <f t="shared" si="300"/>
        <v>rare-chest</v>
      </c>
      <c r="AI2428" t="b">
        <f t="shared" si="301"/>
        <v>0</v>
      </c>
      <c r="AJ2428" t="str">
        <f t="shared" si="302"/>
        <v>review: volatile physics</v>
      </c>
      <c r="AK2428" t="s">
        <v>14820</v>
      </c>
      <c r="AM2428" s="2">
        <v>46105</v>
      </c>
      <c r="AN2428" t="b">
        <f t="shared" si="303"/>
        <v>1</v>
      </c>
    </row>
    <row r="2429" spans="1:40" ht="43.2" x14ac:dyDescent="0.3">
      <c r="A2429" t="s">
        <v>14821</v>
      </c>
      <c r="B2429" t="s">
        <v>14822</v>
      </c>
      <c r="C2429" s="6" t="s">
        <v>14823</v>
      </c>
      <c r="D2429" t="s">
        <v>43</v>
      </c>
      <c r="E2429" s="4">
        <v>28</v>
      </c>
      <c r="F2429" t="b">
        <v>0</v>
      </c>
      <c r="G2429" s="4">
        <v>1958</v>
      </c>
      <c r="H2429" s="3">
        <v>0</v>
      </c>
      <c r="I2429" s="3">
        <v>0</v>
      </c>
      <c r="J2429" s="3">
        <v>0.53</v>
      </c>
      <c r="K2429" s="3">
        <v>-0.03</v>
      </c>
      <c r="L2429" s="3">
        <v>0</v>
      </c>
      <c r="M2429" s="3">
        <v>0</v>
      </c>
      <c r="N2429" s="3">
        <v>3.06</v>
      </c>
      <c r="O2429" s="3">
        <v>-0.01</v>
      </c>
      <c r="P2429" s="4">
        <v>7</v>
      </c>
      <c r="Q2429" s="4">
        <v>7</v>
      </c>
      <c r="R2429" t="b">
        <v>0</v>
      </c>
      <c r="S2429" t="b">
        <v>0</v>
      </c>
      <c r="T2429" t="b">
        <v>0</v>
      </c>
      <c r="U2429" t="b">
        <v>0</v>
      </c>
      <c r="V2429" t="b">
        <v>0</v>
      </c>
      <c r="W2429" t="s">
        <v>92</v>
      </c>
      <c r="X2429" t="s">
        <v>101</v>
      </c>
      <c r="Y2429" t="s">
        <v>66</v>
      </c>
      <c r="Z2429" s="3">
        <v>0.26300000000000001</v>
      </c>
      <c r="AA2429" t="s">
        <v>760</v>
      </c>
      <c r="AB2429" t="s">
        <v>14824</v>
      </c>
      <c r="AC2429" s="6" t="s">
        <v>14825</v>
      </c>
      <c r="AD2429" s="3">
        <f t="shared" si="296"/>
        <v>9.7899999999999991</v>
      </c>
      <c r="AE2429" s="4">
        <f t="shared" si="297"/>
        <v>39</v>
      </c>
      <c r="AF2429" s="4">
        <f t="shared" si="298"/>
        <v>1</v>
      </c>
      <c r="AG2429" s="4">
        <f t="shared" si="299"/>
        <v>120</v>
      </c>
      <c r="AH2429" t="str">
        <f t="shared" si="300"/>
        <v>standard</v>
      </c>
      <c r="AI2429" t="b">
        <f t="shared" si="301"/>
        <v>1</v>
      </c>
      <c r="AJ2429" t="str">
        <f t="shared" si="302"/>
        <v>ok</v>
      </c>
      <c r="AK2429" t="s">
        <v>14826</v>
      </c>
      <c r="AL2429" t="s">
        <v>14827</v>
      </c>
      <c r="AM2429" s="2">
        <v>46157</v>
      </c>
      <c r="AN2429" t="b">
        <f t="shared" si="303"/>
        <v>1</v>
      </c>
    </row>
    <row r="2430" spans="1:40" ht="43.2" x14ac:dyDescent="0.3">
      <c r="A2430" t="s">
        <v>14828</v>
      </c>
      <c r="B2430" t="s">
        <v>14829</v>
      </c>
      <c r="C2430" s="6" t="s">
        <v>14830</v>
      </c>
      <c r="D2430" t="s">
        <v>43</v>
      </c>
      <c r="E2430" s="4">
        <v>42</v>
      </c>
      <c r="F2430" t="b">
        <v>1</v>
      </c>
      <c r="G2430" s="4">
        <v>534</v>
      </c>
      <c r="H2430" s="3">
        <v>0</v>
      </c>
      <c r="I2430" s="3">
        <v>2</v>
      </c>
      <c r="J2430" s="3">
        <v>0</v>
      </c>
      <c r="K2430" s="3">
        <v>0</v>
      </c>
      <c r="L2430" s="3">
        <v>0</v>
      </c>
      <c r="M2430" s="3">
        <v>0</v>
      </c>
      <c r="N2430" s="3">
        <v>0</v>
      </c>
      <c r="O2430" s="3">
        <v>0</v>
      </c>
      <c r="P2430" s="4">
        <v>1</v>
      </c>
      <c r="Q2430" s="4">
        <v>2</v>
      </c>
      <c r="R2430" t="b">
        <v>1</v>
      </c>
      <c r="S2430" t="b">
        <v>0</v>
      </c>
      <c r="T2430" t="b">
        <v>1</v>
      </c>
      <c r="U2430" t="b">
        <v>0</v>
      </c>
      <c r="V2430" t="b">
        <v>0</v>
      </c>
      <c r="W2430" t="s">
        <v>138</v>
      </c>
      <c r="X2430" t="s">
        <v>65</v>
      </c>
      <c r="Y2430" t="s">
        <v>66</v>
      </c>
      <c r="Z2430" s="3">
        <v>0.29199999999999998</v>
      </c>
      <c r="AA2430" t="s">
        <v>1385</v>
      </c>
      <c r="AB2430" t="s">
        <v>14831</v>
      </c>
      <c r="AC2430" s="6" t="s">
        <v>14832</v>
      </c>
      <c r="AD2430" s="3">
        <f t="shared" si="296"/>
        <v>5</v>
      </c>
      <c r="AE2430" s="4">
        <f t="shared" si="297"/>
        <v>56</v>
      </c>
      <c r="AF2430" s="4">
        <f t="shared" si="298"/>
        <v>2</v>
      </c>
      <c r="AG2430" s="4">
        <f t="shared" si="299"/>
        <v>125</v>
      </c>
      <c r="AH2430" t="str">
        <f t="shared" si="300"/>
        <v>standard</v>
      </c>
      <c r="AI2430" t="b">
        <f t="shared" si="301"/>
        <v>0</v>
      </c>
      <c r="AJ2430" t="str">
        <f t="shared" si="302"/>
        <v>ok</v>
      </c>
      <c r="AK2430" t="s">
        <v>14833</v>
      </c>
      <c r="AL2430" t="s">
        <v>6676</v>
      </c>
      <c r="AM2430" s="2">
        <v>46137</v>
      </c>
      <c r="AN2430" t="b">
        <f t="shared" si="303"/>
        <v>1</v>
      </c>
    </row>
    <row r="2431" spans="1:40" ht="43.2" x14ac:dyDescent="0.3">
      <c r="A2431" t="s">
        <v>14834</v>
      </c>
      <c r="B2431" t="s">
        <v>14835</v>
      </c>
      <c r="C2431" s="6" t="s">
        <v>14836</v>
      </c>
      <c r="D2431" t="s">
        <v>43</v>
      </c>
      <c r="E2431" s="4">
        <v>15</v>
      </c>
      <c r="F2431" t="b">
        <v>1</v>
      </c>
      <c r="G2431" s="4">
        <v>397</v>
      </c>
      <c r="H2431" s="3">
        <v>1.03</v>
      </c>
      <c r="I2431" s="3">
        <v>0</v>
      </c>
      <c r="J2431" s="3">
        <v>-0.17</v>
      </c>
      <c r="K2431" s="3">
        <v>0</v>
      </c>
      <c r="L2431" s="3">
        <v>0</v>
      </c>
      <c r="M2431" s="3">
        <v>0</v>
      </c>
      <c r="N2431" s="3">
        <v>-1.96</v>
      </c>
      <c r="O2431" s="3">
        <v>0</v>
      </c>
      <c r="P2431" s="4">
        <v>7</v>
      </c>
      <c r="Q2431" s="4">
        <v>7</v>
      </c>
      <c r="R2431" t="b">
        <v>0</v>
      </c>
      <c r="S2431" t="b">
        <v>0</v>
      </c>
      <c r="T2431" t="b">
        <v>0</v>
      </c>
      <c r="U2431" t="b">
        <v>0</v>
      </c>
      <c r="V2431" t="b">
        <v>1</v>
      </c>
      <c r="W2431" t="s">
        <v>84</v>
      </c>
      <c r="X2431" t="s">
        <v>55</v>
      </c>
      <c r="Y2431" t="s">
        <v>331</v>
      </c>
      <c r="Z2431" s="3">
        <v>2.1659999999999999</v>
      </c>
      <c r="AA2431" t="s">
        <v>85</v>
      </c>
      <c r="AB2431" t="s">
        <v>14837</v>
      </c>
      <c r="AC2431" s="6" t="s">
        <v>14838</v>
      </c>
      <c r="AD2431" s="3">
        <f t="shared" si="296"/>
        <v>14.67</v>
      </c>
      <c r="AE2431" s="4">
        <f t="shared" si="297"/>
        <v>24</v>
      </c>
      <c r="AF2431" s="4">
        <f t="shared" si="298"/>
        <v>1</v>
      </c>
      <c r="AG2431" s="4">
        <f t="shared" si="299"/>
        <v>119</v>
      </c>
      <c r="AH2431" t="str">
        <f t="shared" si="300"/>
        <v>rare-chest</v>
      </c>
      <c r="AI2431" t="b">
        <f t="shared" si="301"/>
        <v>1</v>
      </c>
      <c r="AJ2431" t="str">
        <f t="shared" si="302"/>
        <v>ok</v>
      </c>
      <c r="AK2431" t="s">
        <v>14839</v>
      </c>
      <c r="AM2431" s="2">
        <v>46114</v>
      </c>
      <c r="AN2431" t="b">
        <f t="shared" si="303"/>
        <v>1</v>
      </c>
    </row>
    <row r="2432" spans="1:40" ht="43.2" x14ac:dyDescent="0.3">
      <c r="A2432" t="s">
        <v>14840</v>
      </c>
      <c r="B2432" t="s">
        <v>14841</v>
      </c>
      <c r="C2432" s="6" t="s">
        <v>14842</v>
      </c>
      <c r="D2432" t="s">
        <v>43</v>
      </c>
      <c r="E2432" s="4">
        <v>32</v>
      </c>
      <c r="F2432" t="b">
        <v>0</v>
      </c>
      <c r="G2432" s="4">
        <v>913</v>
      </c>
      <c r="H2432" s="3">
        <v>0</v>
      </c>
      <c r="I2432" s="3">
        <v>2</v>
      </c>
      <c r="J2432" s="3">
        <v>0</v>
      </c>
      <c r="K2432" s="3">
        <v>0.92</v>
      </c>
      <c r="L2432" s="3">
        <v>-0.24</v>
      </c>
      <c r="M2432" s="3">
        <v>0.23</v>
      </c>
      <c r="N2432" s="3">
        <v>0</v>
      </c>
      <c r="O2432" s="3">
        <v>0</v>
      </c>
      <c r="P2432" s="4">
        <v>4</v>
      </c>
      <c r="Q2432" s="4">
        <v>8</v>
      </c>
      <c r="R2432" t="b">
        <v>0</v>
      </c>
      <c r="S2432" t="b">
        <v>0</v>
      </c>
      <c r="T2432" t="b">
        <v>0</v>
      </c>
      <c r="U2432" t="b">
        <v>1</v>
      </c>
      <c r="V2432" t="b">
        <v>1</v>
      </c>
      <c r="W2432" t="s">
        <v>44</v>
      </c>
      <c r="X2432" t="s">
        <v>149</v>
      </c>
      <c r="Y2432" t="s">
        <v>66</v>
      </c>
      <c r="Z2432" s="3">
        <v>0.23499999999999999</v>
      </c>
      <c r="AA2432" t="s">
        <v>828</v>
      </c>
      <c r="AB2432" t="s">
        <v>14843</v>
      </c>
      <c r="AC2432" s="6" t="s">
        <v>14844</v>
      </c>
      <c r="AD2432" s="3">
        <f t="shared" si="296"/>
        <v>7.78</v>
      </c>
      <c r="AE2432" s="4">
        <f t="shared" si="297"/>
        <v>42</v>
      </c>
      <c r="AF2432" s="4">
        <f t="shared" si="298"/>
        <v>5</v>
      </c>
      <c r="AG2432" s="4">
        <f t="shared" si="299"/>
        <v>121</v>
      </c>
      <c r="AH2432" t="str">
        <f t="shared" si="300"/>
        <v>standard</v>
      </c>
      <c r="AI2432" t="b">
        <f t="shared" si="301"/>
        <v>1</v>
      </c>
      <c r="AJ2432" t="str">
        <f t="shared" si="302"/>
        <v>ok</v>
      </c>
      <c r="AK2432" t="s">
        <v>14845</v>
      </c>
      <c r="AM2432" s="2">
        <v>46190</v>
      </c>
      <c r="AN2432" t="b">
        <f t="shared" si="303"/>
        <v>1</v>
      </c>
    </row>
    <row r="2433" spans="1:40" ht="43.2" x14ac:dyDescent="0.3">
      <c r="A2433" t="s">
        <v>14846</v>
      </c>
      <c r="B2433" t="s">
        <v>14847</v>
      </c>
      <c r="C2433" s="6" t="s">
        <v>14848</v>
      </c>
      <c r="D2433" t="s">
        <v>63</v>
      </c>
      <c r="E2433" s="4">
        <v>21</v>
      </c>
      <c r="F2433" t="b">
        <v>0</v>
      </c>
      <c r="G2433" s="4">
        <v>919</v>
      </c>
      <c r="H2433" s="3">
        <v>0</v>
      </c>
      <c r="I2433" s="3">
        <v>0</v>
      </c>
      <c r="J2433" s="3">
        <v>0</v>
      </c>
      <c r="K2433" s="3">
        <v>0.4</v>
      </c>
      <c r="L2433" s="3">
        <v>0</v>
      </c>
      <c r="M2433" s="3">
        <v>0</v>
      </c>
      <c r="N2433" s="3">
        <v>2.96</v>
      </c>
      <c r="O2433" s="3">
        <v>0</v>
      </c>
      <c r="P2433" s="4">
        <v>7</v>
      </c>
      <c r="Q2433" s="4">
        <v>10</v>
      </c>
      <c r="R2433" t="b">
        <v>0</v>
      </c>
      <c r="S2433" t="b">
        <v>1</v>
      </c>
      <c r="T2433" t="b">
        <v>1</v>
      </c>
      <c r="U2433" t="b">
        <v>0</v>
      </c>
      <c r="V2433" t="b">
        <v>1</v>
      </c>
      <c r="W2433" t="s">
        <v>111</v>
      </c>
      <c r="X2433" t="s">
        <v>149</v>
      </c>
      <c r="Y2433" t="s">
        <v>331</v>
      </c>
      <c r="Z2433" s="3">
        <v>0.39</v>
      </c>
      <c r="AA2433" t="s">
        <v>780</v>
      </c>
      <c r="AB2433" t="s">
        <v>14849</v>
      </c>
      <c r="AC2433" s="6" t="s">
        <v>14850</v>
      </c>
      <c r="AD2433" s="3">
        <f t="shared" si="296"/>
        <v>7.72</v>
      </c>
      <c r="AE2433" s="4">
        <f t="shared" si="297"/>
        <v>31</v>
      </c>
      <c r="AF2433" s="4">
        <f t="shared" si="298"/>
        <v>4</v>
      </c>
      <c r="AG2433" s="4">
        <f t="shared" si="299"/>
        <v>115</v>
      </c>
      <c r="AH2433" t="str">
        <f t="shared" si="300"/>
        <v>standard</v>
      </c>
      <c r="AI2433" t="b">
        <f t="shared" si="301"/>
        <v>0</v>
      </c>
      <c r="AJ2433" t="str">
        <f t="shared" si="302"/>
        <v>review: multi-status synergy</v>
      </c>
      <c r="AK2433" t="s">
        <v>14851</v>
      </c>
      <c r="AL2433" t="s">
        <v>308</v>
      </c>
      <c r="AM2433" s="2">
        <v>46151</v>
      </c>
      <c r="AN2433" t="b">
        <f t="shared" si="303"/>
        <v>1</v>
      </c>
    </row>
    <row r="2434" spans="1:40" ht="43.2" x14ac:dyDescent="0.3">
      <c r="A2434" t="s">
        <v>14852</v>
      </c>
      <c r="B2434" t="s">
        <v>14853</v>
      </c>
      <c r="C2434" s="6" t="s">
        <v>14854</v>
      </c>
      <c r="D2434" t="s">
        <v>63</v>
      </c>
      <c r="E2434" s="4">
        <v>20</v>
      </c>
      <c r="F2434" t="b">
        <v>0</v>
      </c>
      <c r="G2434" s="4">
        <v>773</v>
      </c>
      <c r="H2434" s="3">
        <v>0.99</v>
      </c>
      <c r="I2434" s="3">
        <v>2</v>
      </c>
      <c r="J2434" s="3">
        <v>0</v>
      </c>
      <c r="K2434" s="3">
        <v>0</v>
      </c>
      <c r="L2434" s="3">
        <v>0</v>
      </c>
      <c r="M2434" s="3">
        <v>0.23</v>
      </c>
      <c r="N2434" s="3">
        <v>0</v>
      </c>
      <c r="O2434" s="3">
        <v>0</v>
      </c>
      <c r="P2434" s="4">
        <v>7</v>
      </c>
      <c r="Q2434" s="4">
        <v>9</v>
      </c>
      <c r="R2434" t="b">
        <v>0</v>
      </c>
      <c r="S2434" t="b">
        <v>0</v>
      </c>
      <c r="T2434" t="b">
        <v>0</v>
      </c>
      <c r="U2434" t="b">
        <v>1</v>
      </c>
      <c r="V2434" t="b">
        <v>1</v>
      </c>
      <c r="W2434" t="s">
        <v>138</v>
      </c>
      <c r="X2434" t="s">
        <v>45</v>
      </c>
      <c r="Y2434" t="s">
        <v>66</v>
      </c>
      <c r="Z2434" s="3">
        <v>0.434</v>
      </c>
      <c r="AA2434" t="s">
        <v>140</v>
      </c>
      <c r="AB2434" t="s">
        <v>14855</v>
      </c>
      <c r="AC2434" s="6" t="s">
        <v>14856</v>
      </c>
      <c r="AD2434" s="3">
        <f t="shared" ref="AD2434:AD2497" si="304">ROUND(ABS(H2434)*8+ABS(I2434)*1.5+ABS(J2434)*3+ABS(K2434)*2+ABS(L2434)*2+ABS(M2434)*2+ABS(N2434)*2+ABS(O2434)*2+IF(D2434="Legendary",10,IF(D2434="Relic",12,IF(D2434="Epic",7,IF(D2434="Rare",4,IF(D2434="Uncommon",2,IF(D2434="Cursed",5,1)))))),2)</f>
        <v>12.38</v>
      </c>
      <c r="AE2434" s="4">
        <f t="shared" ref="AE2434:AE2497" si="305">MAX(0,ROUND(E2434*(1+AD2434/25)+IF(R2434,2,0)+IF(T2434,4,0),0))</f>
        <v>30</v>
      </c>
      <c r="AF2434" s="4">
        <f t="shared" ref="AF2434:AF2497" si="306">Q2434-P2434+1</f>
        <v>3</v>
      </c>
      <c r="AG2434" s="4">
        <f t="shared" ref="AG2434:AG2497" si="307">LEN(C2434)</f>
        <v>116</v>
      </c>
      <c r="AH2434" t="str">
        <f t="shared" ref="AH2434:AH2497" si="308">IF(D2434="Legendary","boss-vault",IF(D2434="Relic","secret-room",IF(D2434="Cursed","curse-room",IF(AD2434&gt;12,"rare-chest","standard"))))</f>
        <v>rare-chest</v>
      </c>
      <c r="AI2434" t="b">
        <f t="shared" ref="AI2434:AI2497" si="309">OR(H2434&lt;0,I2434&lt;0,J2434&lt;0,K2434&lt;0,L2434&lt;0,M2434&lt;0,N2434&lt;0,O2434&lt;0)</f>
        <v>0</v>
      </c>
      <c r="AJ2434" t="str">
        <f t="shared" ref="AJ2434:AJ2497" si="310">IF(AND(P2434&lt;=Q2434,AE2434&gt;=0,AF2434&gt;0),IF(OR(AD2434&gt;18,AND(D2434="Common",AD2434&gt;10),AND(D2434="Legendary",AE2434&lt;80)),"review: balance outlier",IF(AND(R2434,T2434,U2434),"review: volatile physics",IF(COUNTIF(AA2434,"*fire*")+COUNTIF(AA2434,"*poison*")+COUNTIF(AA2434,"*ice*")&gt;=2,"review: multi-status synergy","ok"))),"invalid: level/price")</f>
        <v>review: balance outlier</v>
      </c>
      <c r="AK2434" t="s">
        <v>14857</v>
      </c>
      <c r="AL2434" t="s">
        <v>14858</v>
      </c>
      <c r="AM2434" s="2">
        <v>46097</v>
      </c>
      <c r="AN2434" t="b">
        <f t="shared" ref="AN2434:AN2497" si="311">P2434&lt;=Q2434</f>
        <v>1</v>
      </c>
    </row>
    <row r="2435" spans="1:40" ht="43.2" x14ac:dyDescent="0.3">
      <c r="A2435" t="s">
        <v>14859</v>
      </c>
      <c r="B2435" t="s">
        <v>14860</v>
      </c>
      <c r="C2435" s="6" t="s">
        <v>14861</v>
      </c>
      <c r="D2435" t="s">
        <v>119</v>
      </c>
      <c r="E2435" s="4">
        <v>36</v>
      </c>
      <c r="F2435" t="b">
        <v>1</v>
      </c>
      <c r="G2435" s="4">
        <v>710</v>
      </c>
      <c r="H2435" s="3">
        <v>7.0000000000000007E-2</v>
      </c>
      <c r="I2435" s="3">
        <v>-1</v>
      </c>
      <c r="J2435" s="3">
        <v>0</v>
      </c>
      <c r="K2435" s="3">
        <v>0</v>
      </c>
      <c r="L2435" s="3">
        <v>0</v>
      </c>
      <c r="M2435" s="3">
        <v>0</v>
      </c>
      <c r="N2435" s="3">
        <v>3.72</v>
      </c>
      <c r="O2435" s="3">
        <v>0</v>
      </c>
      <c r="P2435" s="4">
        <v>4</v>
      </c>
      <c r="Q2435" s="4">
        <v>4</v>
      </c>
      <c r="R2435" t="b">
        <v>0</v>
      </c>
      <c r="S2435" t="b">
        <v>0</v>
      </c>
      <c r="T2435" t="b">
        <v>0</v>
      </c>
      <c r="U2435" t="b">
        <v>0</v>
      </c>
      <c r="V2435" t="b">
        <v>0</v>
      </c>
      <c r="W2435" t="s">
        <v>92</v>
      </c>
      <c r="X2435" t="s">
        <v>200</v>
      </c>
      <c r="Y2435" t="s">
        <v>66</v>
      </c>
      <c r="Z2435" s="3">
        <v>2.5070000000000001</v>
      </c>
      <c r="AA2435" t="s">
        <v>93</v>
      </c>
      <c r="AB2435" t="s">
        <v>14862</v>
      </c>
      <c r="AC2435" s="6" t="s">
        <v>14863</v>
      </c>
      <c r="AD2435" s="3">
        <f t="shared" si="304"/>
        <v>13.5</v>
      </c>
      <c r="AE2435" s="4">
        <f t="shared" si="305"/>
        <v>55</v>
      </c>
      <c r="AF2435" s="4">
        <f t="shared" si="306"/>
        <v>1</v>
      </c>
      <c r="AG2435" s="4">
        <f t="shared" si="307"/>
        <v>115</v>
      </c>
      <c r="AH2435" t="str">
        <f t="shared" si="308"/>
        <v>rare-chest</v>
      </c>
      <c r="AI2435" t="b">
        <f t="shared" si="309"/>
        <v>1</v>
      </c>
      <c r="AJ2435" t="str">
        <f t="shared" si="310"/>
        <v>ok</v>
      </c>
      <c r="AK2435" t="s">
        <v>14864</v>
      </c>
      <c r="AM2435" s="2">
        <v>46038</v>
      </c>
      <c r="AN2435" t="b">
        <f t="shared" si="311"/>
        <v>1</v>
      </c>
    </row>
    <row r="2436" spans="1:40" ht="43.2" x14ac:dyDescent="0.3">
      <c r="A2436" t="s">
        <v>14865</v>
      </c>
      <c r="B2436" t="s">
        <v>14866</v>
      </c>
      <c r="C2436" s="6" t="s">
        <v>14867</v>
      </c>
      <c r="D2436" t="s">
        <v>43</v>
      </c>
      <c r="E2436" s="4">
        <v>31</v>
      </c>
      <c r="F2436" t="b">
        <v>1</v>
      </c>
      <c r="G2436" s="4">
        <v>138</v>
      </c>
      <c r="H2436" s="3">
        <v>0</v>
      </c>
      <c r="I2436" s="3">
        <v>0</v>
      </c>
      <c r="J2436" s="3">
        <v>0</v>
      </c>
      <c r="K2436" s="3">
        <v>0.66</v>
      </c>
      <c r="L2436" s="3">
        <v>0.1</v>
      </c>
      <c r="M2436" s="3">
        <v>0</v>
      </c>
      <c r="N2436" s="3">
        <v>-0.62</v>
      </c>
      <c r="O2436" s="3">
        <v>0</v>
      </c>
      <c r="P2436" s="4">
        <v>8</v>
      </c>
      <c r="Q2436" s="4">
        <v>8</v>
      </c>
      <c r="R2436" t="b">
        <v>0</v>
      </c>
      <c r="S2436" t="b">
        <v>0</v>
      </c>
      <c r="T2436" t="b">
        <v>0</v>
      </c>
      <c r="U2436" t="b">
        <v>1</v>
      </c>
      <c r="V2436" t="b">
        <v>0</v>
      </c>
      <c r="W2436" t="s">
        <v>84</v>
      </c>
      <c r="X2436" t="s">
        <v>75</v>
      </c>
      <c r="Y2436" t="s">
        <v>331</v>
      </c>
      <c r="Z2436" s="3">
        <v>2.528</v>
      </c>
      <c r="AA2436" t="s">
        <v>85</v>
      </c>
      <c r="AB2436" t="s">
        <v>14868</v>
      </c>
      <c r="AC2436" s="6" t="s">
        <v>14869</v>
      </c>
      <c r="AD2436" s="3">
        <f t="shared" si="304"/>
        <v>4.76</v>
      </c>
      <c r="AE2436" s="4">
        <f t="shared" si="305"/>
        <v>37</v>
      </c>
      <c r="AF2436" s="4">
        <f t="shared" si="306"/>
        <v>1</v>
      </c>
      <c r="AG2436" s="4">
        <f t="shared" si="307"/>
        <v>120</v>
      </c>
      <c r="AH2436" t="str">
        <f t="shared" si="308"/>
        <v>standard</v>
      </c>
      <c r="AI2436" t="b">
        <f t="shared" si="309"/>
        <v>1</v>
      </c>
      <c r="AJ2436" t="str">
        <f t="shared" si="310"/>
        <v>ok</v>
      </c>
      <c r="AK2436" t="s">
        <v>14870</v>
      </c>
      <c r="AM2436" s="2">
        <v>46063</v>
      </c>
      <c r="AN2436" t="b">
        <f t="shared" si="311"/>
        <v>1</v>
      </c>
    </row>
    <row r="2437" spans="1:40" ht="43.2" x14ac:dyDescent="0.3">
      <c r="A2437" t="s">
        <v>14871</v>
      </c>
      <c r="B2437" t="s">
        <v>14872</v>
      </c>
      <c r="C2437" s="6" t="s">
        <v>14873</v>
      </c>
      <c r="D2437" t="s">
        <v>63</v>
      </c>
      <c r="E2437" s="4">
        <v>19</v>
      </c>
      <c r="F2437" t="b">
        <v>1</v>
      </c>
      <c r="G2437" s="4">
        <v>1713</v>
      </c>
      <c r="H2437" s="3">
        <v>0.57999999999999996</v>
      </c>
      <c r="I2437" s="3">
        <v>1</v>
      </c>
      <c r="J2437" s="3">
        <v>0.27</v>
      </c>
      <c r="K2437" s="3">
        <v>-0.08</v>
      </c>
      <c r="L2437" s="3">
        <v>0.09</v>
      </c>
      <c r="M2437" s="3">
        <v>0</v>
      </c>
      <c r="N2437" s="3">
        <v>0</v>
      </c>
      <c r="O2437" s="3">
        <v>0</v>
      </c>
      <c r="P2437" s="4">
        <v>8</v>
      </c>
      <c r="Q2437" s="4">
        <v>10</v>
      </c>
      <c r="R2437" t="b">
        <v>0</v>
      </c>
      <c r="S2437" t="b">
        <v>0</v>
      </c>
      <c r="T2437" t="b">
        <v>0</v>
      </c>
      <c r="U2437" t="b">
        <v>0</v>
      </c>
      <c r="V2437" t="b">
        <v>1</v>
      </c>
      <c r="W2437" t="s">
        <v>64</v>
      </c>
      <c r="X2437" t="s">
        <v>75</v>
      </c>
      <c r="Y2437" t="s">
        <v>139</v>
      </c>
      <c r="Z2437" s="3">
        <v>1.8</v>
      </c>
      <c r="AA2437" t="s">
        <v>120</v>
      </c>
      <c r="AB2437" t="s">
        <v>14874</v>
      </c>
      <c r="AC2437" s="6" t="s">
        <v>14875</v>
      </c>
      <c r="AD2437" s="3">
        <f t="shared" si="304"/>
        <v>8.2899999999999991</v>
      </c>
      <c r="AE2437" s="4">
        <f t="shared" si="305"/>
        <v>25</v>
      </c>
      <c r="AF2437" s="4">
        <f t="shared" si="306"/>
        <v>3</v>
      </c>
      <c r="AG2437" s="4">
        <f t="shared" si="307"/>
        <v>116</v>
      </c>
      <c r="AH2437" t="str">
        <f t="shared" si="308"/>
        <v>standard</v>
      </c>
      <c r="AI2437" t="b">
        <f t="shared" si="309"/>
        <v>1</v>
      </c>
      <c r="AJ2437" t="str">
        <f t="shared" si="310"/>
        <v>ok</v>
      </c>
      <c r="AK2437" t="s">
        <v>14876</v>
      </c>
      <c r="AM2437" s="2">
        <v>46114</v>
      </c>
      <c r="AN2437" t="b">
        <f t="shared" si="311"/>
        <v>1</v>
      </c>
    </row>
    <row r="2438" spans="1:40" ht="43.2" x14ac:dyDescent="0.3">
      <c r="A2438" t="s">
        <v>14877</v>
      </c>
      <c r="B2438" t="s">
        <v>14878</v>
      </c>
      <c r="C2438" s="6" t="s">
        <v>14879</v>
      </c>
      <c r="D2438" t="s">
        <v>43</v>
      </c>
      <c r="E2438" s="4">
        <v>45</v>
      </c>
      <c r="F2438" t="b">
        <v>1</v>
      </c>
      <c r="G2438" s="4">
        <v>846</v>
      </c>
      <c r="H2438" s="3">
        <v>1.06</v>
      </c>
      <c r="I2438" s="3">
        <v>0</v>
      </c>
      <c r="J2438" s="3">
        <v>0</v>
      </c>
      <c r="K2438" s="3">
        <v>0.43</v>
      </c>
      <c r="L2438" s="3">
        <v>0</v>
      </c>
      <c r="M2438" s="3">
        <v>0</v>
      </c>
      <c r="N2438" s="3">
        <v>0</v>
      </c>
      <c r="O2438" s="3">
        <v>0</v>
      </c>
      <c r="P2438" s="4">
        <v>1</v>
      </c>
      <c r="Q2438" s="4">
        <v>6</v>
      </c>
      <c r="R2438" t="b">
        <v>0</v>
      </c>
      <c r="S2438" t="b">
        <v>0</v>
      </c>
      <c r="T2438" t="b">
        <v>0</v>
      </c>
      <c r="U2438" t="b">
        <v>0</v>
      </c>
      <c r="V2438" t="b">
        <v>1</v>
      </c>
      <c r="W2438" t="s">
        <v>64</v>
      </c>
      <c r="X2438" t="s">
        <v>55</v>
      </c>
      <c r="Y2438" t="s">
        <v>331</v>
      </c>
      <c r="Z2438" s="3">
        <v>0.17100000000000001</v>
      </c>
      <c r="AA2438" t="s">
        <v>120</v>
      </c>
      <c r="AB2438" t="s">
        <v>14880</v>
      </c>
      <c r="AC2438" s="6" t="s">
        <v>14881</v>
      </c>
      <c r="AD2438" s="3">
        <f t="shared" si="304"/>
        <v>11.34</v>
      </c>
      <c r="AE2438" s="4">
        <f t="shared" si="305"/>
        <v>65</v>
      </c>
      <c r="AF2438" s="4">
        <f t="shared" si="306"/>
        <v>6</v>
      </c>
      <c r="AG2438" s="4">
        <f t="shared" si="307"/>
        <v>114</v>
      </c>
      <c r="AH2438" t="str">
        <f t="shared" si="308"/>
        <v>standard</v>
      </c>
      <c r="AI2438" t="b">
        <f t="shared" si="309"/>
        <v>0</v>
      </c>
      <c r="AJ2438" t="str">
        <f t="shared" si="310"/>
        <v>ok</v>
      </c>
      <c r="AK2438" t="s">
        <v>14882</v>
      </c>
      <c r="AM2438" s="2">
        <v>46131</v>
      </c>
      <c r="AN2438" t="b">
        <f t="shared" si="311"/>
        <v>1</v>
      </c>
    </row>
    <row r="2439" spans="1:40" ht="28.8" x14ac:dyDescent="0.3">
      <c r="A2439" t="s">
        <v>14883</v>
      </c>
      <c r="B2439" t="s">
        <v>14884</v>
      </c>
      <c r="C2439" s="6" t="s">
        <v>14885</v>
      </c>
      <c r="D2439" t="s">
        <v>119</v>
      </c>
      <c r="E2439" s="4">
        <v>64</v>
      </c>
      <c r="F2439" t="b">
        <v>1</v>
      </c>
      <c r="G2439" s="4">
        <v>330</v>
      </c>
      <c r="H2439" s="3">
        <v>1.54</v>
      </c>
      <c r="I2439" s="3">
        <v>-1</v>
      </c>
      <c r="J2439" s="3">
        <v>0.1</v>
      </c>
      <c r="K2439" s="3">
        <v>0</v>
      </c>
      <c r="L2439" s="3">
        <v>0</v>
      </c>
      <c r="M2439" s="3">
        <v>0.02</v>
      </c>
      <c r="N2439" s="3">
        <v>0</v>
      </c>
      <c r="O2439" s="3">
        <v>0.56000000000000005</v>
      </c>
      <c r="P2439" s="4">
        <v>7</v>
      </c>
      <c r="Q2439" s="4">
        <v>10</v>
      </c>
      <c r="R2439" t="b">
        <v>0</v>
      </c>
      <c r="S2439" t="b">
        <v>0</v>
      </c>
      <c r="T2439" t="b">
        <v>1</v>
      </c>
      <c r="U2439" t="b">
        <v>0</v>
      </c>
      <c r="V2439" t="b">
        <v>0</v>
      </c>
      <c r="W2439" t="s">
        <v>64</v>
      </c>
      <c r="X2439" t="s">
        <v>149</v>
      </c>
      <c r="Y2439" t="s">
        <v>331</v>
      </c>
      <c r="Z2439" s="3">
        <v>0.63100000000000001</v>
      </c>
      <c r="AA2439" t="s">
        <v>2142</v>
      </c>
      <c r="AB2439" t="s">
        <v>14886</v>
      </c>
      <c r="AC2439" s="6" t="s">
        <v>14887</v>
      </c>
      <c r="AD2439" s="3">
        <f t="shared" si="304"/>
        <v>19.28</v>
      </c>
      <c r="AE2439" s="4">
        <f t="shared" si="305"/>
        <v>117</v>
      </c>
      <c r="AF2439" s="4">
        <f t="shared" si="306"/>
        <v>4</v>
      </c>
      <c r="AG2439" s="4">
        <f t="shared" si="307"/>
        <v>105</v>
      </c>
      <c r="AH2439" t="str">
        <f t="shared" si="308"/>
        <v>rare-chest</v>
      </c>
      <c r="AI2439" t="b">
        <f t="shared" si="309"/>
        <v>1</v>
      </c>
      <c r="AJ2439" t="str">
        <f t="shared" si="310"/>
        <v>review: balance outlier</v>
      </c>
      <c r="AK2439" t="s">
        <v>14888</v>
      </c>
      <c r="AM2439" s="2">
        <v>46183</v>
      </c>
      <c r="AN2439" t="b">
        <f t="shared" si="311"/>
        <v>1</v>
      </c>
    </row>
    <row r="2440" spans="1:40" ht="28.8" x14ac:dyDescent="0.3">
      <c r="A2440" t="s">
        <v>14889</v>
      </c>
      <c r="B2440" t="s">
        <v>14890</v>
      </c>
      <c r="C2440" s="6" t="s">
        <v>14891</v>
      </c>
      <c r="D2440" t="s">
        <v>178</v>
      </c>
      <c r="E2440" s="4">
        <v>101</v>
      </c>
      <c r="F2440" t="b">
        <v>1</v>
      </c>
      <c r="G2440" s="4">
        <v>825</v>
      </c>
      <c r="H2440" s="3">
        <v>0</v>
      </c>
      <c r="I2440" s="3">
        <v>3</v>
      </c>
      <c r="J2440" s="3">
        <v>-0.18</v>
      </c>
      <c r="K2440" s="3">
        <v>0</v>
      </c>
      <c r="L2440" s="3">
        <v>0</v>
      </c>
      <c r="M2440" s="3">
        <v>0</v>
      </c>
      <c r="N2440" s="3">
        <v>1.3</v>
      </c>
      <c r="O2440" s="3">
        <v>0.62</v>
      </c>
      <c r="P2440" s="4">
        <v>4</v>
      </c>
      <c r="Q2440" s="4">
        <v>10</v>
      </c>
      <c r="R2440" t="b">
        <v>0</v>
      </c>
      <c r="S2440" t="b">
        <v>1</v>
      </c>
      <c r="T2440" t="b">
        <v>1</v>
      </c>
      <c r="U2440" t="b">
        <v>0</v>
      </c>
      <c r="V2440" t="b">
        <v>0</v>
      </c>
      <c r="W2440" t="s">
        <v>64</v>
      </c>
      <c r="X2440" t="s">
        <v>149</v>
      </c>
      <c r="Y2440" t="s">
        <v>46</v>
      </c>
      <c r="Z2440" s="3">
        <v>3.0209999999999999</v>
      </c>
      <c r="AA2440" t="s">
        <v>1460</v>
      </c>
      <c r="AB2440" t="s">
        <v>14892</v>
      </c>
      <c r="AC2440" s="6" t="s">
        <v>14893</v>
      </c>
      <c r="AD2440" s="3">
        <f t="shared" si="304"/>
        <v>15.88</v>
      </c>
      <c r="AE2440" s="4">
        <f t="shared" si="305"/>
        <v>169</v>
      </c>
      <c r="AF2440" s="4">
        <f t="shared" si="306"/>
        <v>7</v>
      </c>
      <c r="AG2440" s="4">
        <f t="shared" si="307"/>
        <v>109</v>
      </c>
      <c r="AH2440" t="str">
        <f t="shared" si="308"/>
        <v>rare-chest</v>
      </c>
      <c r="AI2440" t="b">
        <f t="shared" si="309"/>
        <v>1</v>
      </c>
      <c r="AJ2440" t="str">
        <f t="shared" si="310"/>
        <v>ok</v>
      </c>
      <c r="AK2440" t="s">
        <v>14894</v>
      </c>
      <c r="AM2440" s="2">
        <v>46109</v>
      </c>
      <c r="AN2440" t="b">
        <f t="shared" si="311"/>
        <v>1</v>
      </c>
    </row>
    <row r="2441" spans="1:40" ht="43.2" x14ac:dyDescent="0.3">
      <c r="A2441" t="s">
        <v>14895</v>
      </c>
      <c r="B2441" t="s">
        <v>14896</v>
      </c>
      <c r="C2441" s="6" t="s">
        <v>14897</v>
      </c>
      <c r="D2441" t="s">
        <v>63</v>
      </c>
      <c r="E2441" s="4">
        <v>8</v>
      </c>
      <c r="F2441" t="b">
        <v>1</v>
      </c>
      <c r="G2441" s="4">
        <v>1875</v>
      </c>
      <c r="H2441" s="3">
        <v>0</v>
      </c>
      <c r="I2441" s="3">
        <v>2</v>
      </c>
      <c r="J2441" s="3">
        <v>0</v>
      </c>
      <c r="K2441" s="3">
        <v>-0.04</v>
      </c>
      <c r="L2441" s="3">
        <v>0</v>
      </c>
      <c r="M2441" s="3">
        <v>0</v>
      </c>
      <c r="N2441" s="3">
        <v>-0.26</v>
      </c>
      <c r="O2441" s="3">
        <v>0.23</v>
      </c>
      <c r="P2441" s="4">
        <v>9</v>
      </c>
      <c r="Q2441" s="4">
        <v>9</v>
      </c>
      <c r="R2441" t="b">
        <v>0</v>
      </c>
      <c r="S2441" t="b">
        <v>0</v>
      </c>
      <c r="T2441" t="b">
        <v>0</v>
      </c>
      <c r="U2441" t="b">
        <v>0</v>
      </c>
      <c r="V2441" t="b">
        <v>0</v>
      </c>
      <c r="W2441" t="s">
        <v>54</v>
      </c>
      <c r="X2441" t="s">
        <v>45</v>
      </c>
      <c r="Y2441" t="s">
        <v>222</v>
      </c>
      <c r="Z2441" s="3">
        <v>3.194</v>
      </c>
      <c r="AA2441" t="s">
        <v>382</v>
      </c>
      <c r="AB2441" t="s">
        <v>14898</v>
      </c>
      <c r="AC2441" s="6" t="s">
        <v>14899</v>
      </c>
      <c r="AD2441" s="3">
        <f t="shared" si="304"/>
        <v>5.0599999999999996</v>
      </c>
      <c r="AE2441" s="4">
        <f t="shared" si="305"/>
        <v>10</v>
      </c>
      <c r="AF2441" s="4">
        <f t="shared" si="306"/>
        <v>1</v>
      </c>
      <c r="AG2441" s="4">
        <f t="shared" si="307"/>
        <v>110</v>
      </c>
      <c r="AH2441" t="str">
        <f t="shared" si="308"/>
        <v>standard</v>
      </c>
      <c r="AI2441" t="b">
        <f t="shared" si="309"/>
        <v>1</v>
      </c>
      <c r="AJ2441" t="str">
        <f t="shared" si="310"/>
        <v>ok</v>
      </c>
      <c r="AK2441" t="s">
        <v>14900</v>
      </c>
      <c r="AM2441" s="2">
        <v>46172</v>
      </c>
      <c r="AN2441" t="b">
        <f t="shared" si="311"/>
        <v>1</v>
      </c>
    </row>
    <row r="2442" spans="1:40" ht="43.2" x14ac:dyDescent="0.3">
      <c r="A2442" t="s">
        <v>14901</v>
      </c>
      <c r="B2442" t="s">
        <v>9455</v>
      </c>
      <c r="C2442" s="6" t="s">
        <v>14902</v>
      </c>
      <c r="D2442" t="s">
        <v>63</v>
      </c>
      <c r="E2442" s="4">
        <v>18</v>
      </c>
      <c r="F2442" t="b">
        <v>0</v>
      </c>
      <c r="G2442" s="4">
        <v>1140</v>
      </c>
      <c r="H2442" s="3">
        <v>0</v>
      </c>
      <c r="I2442" s="3">
        <v>1</v>
      </c>
      <c r="J2442" s="3">
        <v>0</v>
      </c>
      <c r="K2442" s="3">
        <v>0</v>
      </c>
      <c r="L2442" s="3">
        <v>0</v>
      </c>
      <c r="M2442" s="3">
        <v>0</v>
      </c>
      <c r="N2442" s="3">
        <v>0</v>
      </c>
      <c r="O2442" s="3">
        <v>-0.27</v>
      </c>
      <c r="P2442" s="4">
        <v>1</v>
      </c>
      <c r="Q2442" s="4">
        <v>3</v>
      </c>
      <c r="R2442" t="b">
        <v>0</v>
      </c>
      <c r="S2442" t="b">
        <v>0</v>
      </c>
      <c r="T2442" t="b">
        <v>0</v>
      </c>
      <c r="U2442" t="b">
        <v>0</v>
      </c>
      <c r="V2442" t="b">
        <v>0</v>
      </c>
      <c r="W2442" t="s">
        <v>54</v>
      </c>
      <c r="X2442" t="s">
        <v>200</v>
      </c>
      <c r="Y2442" t="s">
        <v>66</v>
      </c>
      <c r="Z2442" s="3">
        <v>1.67</v>
      </c>
      <c r="AA2442" t="s">
        <v>382</v>
      </c>
      <c r="AB2442" t="s">
        <v>9457</v>
      </c>
      <c r="AC2442" s="6" t="s">
        <v>14903</v>
      </c>
      <c r="AD2442" s="3">
        <f t="shared" si="304"/>
        <v>3.04</v>
      </c>
      <c r="AE2442" s="4">
        <f t="shared" si="305"/>
        <v>20</v>
      </c>
      <c r="AF2442" s="4">
        <f t="shared" si="306"/>
        <v>3</v>
      </c>
      <c r="AG2442" s="4">
        <f t="shared" si="307"/>
        <v>112</v>
      </c>
      <c r="AH2442" t="str">
        <f t="shared" si="308"/>
        <v>standard</v>
      </c>
      <c r="AI2442" t="b">
        <f t="shared" si="309"/>
        <v>1</v>
      </c>
      <c r="AJ2442" t="str">
        <f t="shared" si="310"/>
        <v>ok</v>
      </c>
      <c r="AK2442" t="s">
        <v>14904</v>
      </c>
      <c r="AM2442" s="2">
        <v>46128</v>
      </c>
      <c r="AN2442" t="b">
        <f t="shared" si="311"/>
        <v>1</v>
      </c>
    </row>
    <row r="2443" spans="1:40" ht="43.2" x14ac:dyDescent="0.3">
      <c r="A2443" t="s">
        <v>14905</v>
      </c>
      <c r="B2443" t="s">
        <v>14906</v>
      </c>
      <c r="C2443" s="6" t="s">
        <v>14907</v>
      </c>
      <c r="D2443" t="s">
        <v>119</v>
      </c>
      <c r="E2443" s="4">
        <v>42</v>
      </c>
      <c r="F2443" t="b">
        <v>1</v>
      </c>
      <c r="G2443" s="4">
        <v>1881</v>
      </c>
      <c r="H2443" s="3">
        <v>1.1599999999999999</v>
      </c>
      <c r="I2443" s="3">
        <v>1</v>
      </c>
      <c r="J2443" s="3">
        <v>-0.26</v>
      </c>
      <c r="K2443" s="3">
        <v>0.12</v>
      </c>
      <c r="L2443" s="3">
        <v>0</v>
      </c>
      <c r="M2443" s="3">
        <v>0</v>
      </c>
      <c r="N2443" s="3">
        <v>0</v>
      </c>
      <c r="O2443" s="3">
        <v>-0.39</v>
      </c>
      <c r="P2443" s="4">
        <v>9</v>
      </c>
      <c r="Q2443" s="4">
        <v>9</v>
      </c>
      <c r="R2443" t="b">
        <v>1</v>
      </c>
      <c r="S2443" t="b">
        <v>0</v>
      </c>
      <c r="T2443" t="b">
        <v>1</v>
      </c>
      <c r="U2443" t="b">
        <v>1</v>
      </c>
      <c r="V2443" t="b">
        <v>1</v>
      </c>
      <c r="W2443" t="s">
        <v>127</v>
      </c>
      <c r="X2443" t="s">
        <v>55</v>
      </c>
      <c r="Y2443" t="s">
        <v>102</v>
      </c>
      <c r="Z2443" s="3">
        <v>3.2370000000000001</v>
      </c>
      <c r="AA2443" t="s">
        <v>171</v>
      </c>
      <c r="AB2443" t="s">
        <v>14908</v>
      </c>
      <c r="AC2443" s="6" t="s">
        <v>14909</v>
      </c>
      <c r="AD2443" s="3">
        <f t="shared" si="304"/>
        <v>16.579999999999998</v>
      </c>
      <c r="AE2443" s="4">
        <f t="shared" si="305"/>
        <v>76</v>
      </c>
      <c r="AF2443" s="4">
        <f t="shared" si="306"/>
        <v>1</v>
      </c>
      <c r="AG2443" s="4">
        <f t="shared" si="307"/>
        <v>117</v>
      </c>
      <c r="AH2443" t="str">
        <f t="shared" si="308"/>
        <v>rare-chest</v>
      </c>
      <c r="AI2443" t="b">
        <f t="shared" si="309"/>
        <v>1</v>
      </c>
      <c r="AJ2443" t="str">
        <f t="shared" si="310"/>
        <v>review: volatile physics</v>
      </c>
      <c r="AK2443" t="s">
        <v>14910</v>
      </c>
      <c r="AL2443" t="s">
        <v>2801</v>
      </c>
      <c r="AM2443" s="2">
        <v>46125</v>
      </c>
      <c r="AN2443" t="b">
        <f t="shared" si="311"/>
        <v>1</v>
      </c>
    </row>
    <row r="2444" spans="1:40" ht="43.2" x14ac:dyDescent="0.3">
      <c r="A2444" t="s">
        <v>14911</v>
      </c>
      <c r="B2444" t="s">
        <v>14912</v>
      </c>
      <c r="C2444" s="6" t="s">
        <v>14913</v>
      </c>
      <c r="D2444" t="s">
        <v>119</v>
      </c>
      <c r="E2444" s="4">
        <v>49</v>
      </c>
      <c r="F2444" t="b">
        <v>1</v>
      </c>
      <c r="G2444" s="4">
        <v>721</v>
      </c>
      <c r="H2444" s="3">
        <v>1.22</v>
      </c>
      <c r="I2444" s="3">
        <v>-1</v>
      </c>
      <c r="J2444" s="3">
        <v>0</v>
      </c>
      <c r="K2444" s="3">
        <v>1.02</v>
      </c>
      <c r="L2444" s="3">
        <v>0</v>
      </c>
      <c r="M2444" s="3">
        <v>0</v>
      </c>
      <c r="N2444" s="3">
        <v>0</v>
      </c>
      <c r="O2444" s="3">
        <v>-0.18</v>
      </c>
      <c r="P2444" s="4">
        <v>9</v>
      </c>
      <c r="Q2444" s="4">
        <v>9</v>
      </c>
      <c r="R2444" t="b">
        <v>1</v>
      </c>
      <c r="S2444" t="b">
        <v>1</v>
      </c>
      <c r="T2444" t="b">
        <v>0</v>
      </c>
      <c r="U2444" t="b">
        <v>0</v>
      </c>
      <c r="V2444" t="b">
        <v>1</v>
      </c>
      <c r="W2444" t="s">
        <v>64</v>
      </c>
      <c r="X2444" t="s">
        <v>128</v>
      </c>
      <c r="Y2444" t="s">
        <v>222</v>
      </c>
      <c r="Z2444" s="3">
        <v>1.472</v>
      </c>
      <c r="AA2444" t="s">
        <v>67</v>
      </c>
      <c r="AB2444" t="s">
        <v>14914</v>
      </c>
      <c r="AC2444" s="6" t="s">
        <v>14915</v>
      </c>
      <c r="AD2444" s="3">
        <f t="shared" si="304"/>
        <v>17.66</v>
      </c>
      <c r="AE2444" s="4">
        <f t="shared" si="305"/>
        <v>86</v>
      </c>
      <c r="AF2444" s="4">
        <f t="shared" si="306"/>
        <v>1</v>
      </c>
      <c r="AG2444" s="4">
        <f t="shared" si="307"/>
        <v>119</v>
      </c>
      <c r="AH2444" t="str">
        <f t="shared" si="308"/>
        <v>rare-chest</v>
      </c>
      <c r="AI2444" t="b">
        <f t="shared" si="309"/>
        <v>1</v>
      </c>
      <c r="AJ2444" t="str">
        <f t="shared" si="310"/>
        <v>ok</v>
      </c>
      <c r="AK2444" t="s">
        <v>14916</v>
      </c>
      <c r="AL2444" t="s">
        <v>501</v>
      </c>
      <c r="AM2444" s="2">
        <v>46146</v>
      </c>
      <c r="AN2444" t="b">
        <f t="shared" si="311"/>
        <v>1</v>
      </c>
    </row>
    <row r="2445" spans="1:40" ht="43.2" x14ac:dyDescent="0.3">
      <c r="A2445" t="s">
        <v>14917</v>
      </c>
      <c r="B2445" t="s">
        <v>14918</v>
      </c>
      <c r="C2445" s="6" t="s">
        <v>14919</v>
      </c>
      <c r="D2445" t="s">
        <v>119</v>
      </c>
      <c r="E2445" s="4">
        <v>50</v>
      </c>
      <c r="F2445" t="b">
        <v>0</v>
      </c>
      <c r="G2445" s="4">
        <v>1437</v>
      </c>
      <c r="H2445" s="3">
        <v>0.16</v>
      </c>
      <c r="I2445" s="3">
        <v>2</v>
      </c>
      <c r="J2445" s="3">
        <v>0.37</v>
      </c>
      <c r="K2445" s="3">
        <v>0</v>
      </c>
      <c r="L2445" s="3">
        <v>0</v>
      </c>
      <c r="M2445" s="3">
        <v>0</v>
      </c>
      <c r="N2445" s="3">
        <v>-1.78</v>
      </c>
      <c r="O2445" s="3">
        <v>0</v>
      </c>
      <c r="P2445" s="4">
        <v>6</v>
      </c>
      <c r="Q2445" s="4">
        <v>7</v>
      </c>
      <c r="R2445" t="b">
        <v>0</v>
      </c>
      <c r="S2445" t="b">
        <v>0</v>
      </c>
      <c r="T2445" t="b">
        <v>0</v>
      </c>
      <c r="U2445" t="b">
        <v>1</v>
      </c>
      <c r="V2445" t="b">
        <v>0</v>
      </c>
      <c r="W2445" t="s">
        <v>64</v>
      </c>
      <c r="X2445" t="s">
        <v>200</v>
      </c>
      <c r="Y2445" t="s">
        <v>66</v>
      </c>
      <c r="Z2445" s="3">
        <v>2.2759999999999998</v>
      </c>
      <c r="AA2445" t="s">
        <v>120</v>
      </c>
      <c r="AB2445" t="s">
        <v>14920</v>
      </c>
      <c r="AC2445" s="6" t="s">
        <v>14921</v>
      </c>
      <c r="AD2445" s="3">
        <f t="shared" si="304"/>
        <v>12.95</v>
      </c>
      <c r="AE2445" s="4">
        <f t="shared" si="305"/>
        <v>76</v>
      </c>
      <c r="AF2445" s="4">
        <f t="shared" si="306"/>
        <v>2</v>
      </c>
      <c r="AG2445" s="4">
        <f t="shared" si="307"/>
        <v>113</v>
      </c>
      <c r="AH2445" t="str">
        <f t="shared" si="308"/>
        <v>rare-chest</v>
      </c>
      <c r="AI2445" t="b">
        <f t="shared" si="309"/>
        <v>1</v>
      </c>
      <c r="AJ2445" t="str">
        <f t="shared" si="310"/>
        <v>ok</v>
      </c>
      <c r="AK2445" t="s">
        <v>14922</v>
      </c>
      <c r="AM2445" s="2">
        <v>46084</v>
      </c>
      <c r="AN2445" t="b">
        <f t="shared" si="311"/>
        <v>1</v>
      </c>
    </row>
    <row r="2446" spans="1:40" ht="43.2" x14ac:dyDescent="0.3">
      <c r="A2446" t="s">
        <v>14923</v>
      </c>
      <c r="B2446" t="s">
        <v>6254</v>
      </c>
      <c r="C2446" s="6" t="s">
        <v>14924</v>
      </c>
      <c r="D2446" t="s">
        <v>43</v>
      </c>
      <c r="E2446" s="4">
        <v>24</v>
      </c>
      <c r="F2446" t="b">
        <v>0</v>
      </c>
      <c r="G2446" s="4">
        <v>1896</v>
      </c>
      <c r="H2446" s="3">
        <v>0</v>
      </c>
      <c r="I2446" s="3">
        <v>1</v>
      </c>
      <c r="J2446" s="3">
        <v>-0.18</v>
      </c>
      <c r="K2446" s="3">
        <v>0</v>
      </c>
      <c r="L2446" s="3">
        <v>0</v>
      </c>
      <c r="M2446" s="3">
        <v>0</v>
      </c>
      <c r="N2446" s="3">
        <v>0</v>
      </c>
      <c r="O2446" s="3">
        <v>0</v>
      </c>
      <c r="P2446" s="4">
        <v>5</v>
      </c>
      <c r="Q2446" s="4">
        <v>6</v>
      </c>
      <c r="R2446" t="b">
        <v>0</v>
      </c>
      <c r="S2446" t="b">
        <v>0</v>
      </c>
      <c r="T2446" t="b">
        <v>0</v>
      </c>
      <c r="U2446" t="b">
        <v>0</v>
      </c>
      <c r="V2446" t="b">
        <v>1</v>
      </c>
      <c r="W2446" t="s">
        <v>64</v>
      </c>
      <c r="X2446" t="s">
        <v>45</v>
      </c>
      <c r="Y2446" t="s">
        <v>66</v>
      </c>
      <c r="Z2446" s="3">
        <v>2.9780000000000002</v>
      </c>
      <c r="AA2446" t="s">
        <v>120</v>
      </c>
      <c r="AB2446" t="s">
        <v>6256</v>
      </c>
      <c r="AC2446" s="6" t="s">
        <v>14925</v>
      </c>
      <c r="AD2446" s="3">
        <f t="shared" si="304"/>
        <v>4.04</v>
      </c>
      <c r="AE2446" s="4">
        <f t="shared" si="305"/>
        <v>28</v>
      </c>
      <c r="AF2446" s="4">
        <f t="shared" si="306"/>
        <v>2</v>
      </c>
      <c r="AG2446" s="4">
        <f t="shared" si="307"/>
        <v>114</v>
      </c>
      <c r="AH2446" t="str">
        <f t="shared" si="308"/>
        <v>standard</v>
      </c>
      <c r="AI2446" t="b">
        <f t="shared" si="309"/>
        <v>1</v>
      </c>
      <c r="AJ2446" t="str">
        <f t="shared" si="310"/>
        <v>ok</v>
      </c>
      <c r="AK2446" t="s">
        <v>14926</v>
      </c>
      <c r="AM2446" s="2">
        <v>46196</v>
      </c>
      <c r="AN2446" t="b">
        <f t="shared" si="311"/>
        <v>1</v>
      </c>
    </row>
    <row r="2447" spans="1:40" ht="28.8" x14ac:dyDescent="0.3">
      <c r="A2447" t="s">
        <v>14927</v>
      </c>
      <c r="B2447" t="s">
        <v>14928</v>
      </c>
      <c r="C2447" s="6" t="s">
        <v>14929</v>
      </c>
      <c r="D2447" t="s">
        <v>119</v>
      </c>
      <c r="E2447" s="4">
        <v>49</v>
      </c>
      <c r="F2447" t="b">
        <v>1</v>
      </c>
      <c r="G2447" s="4">
        <v>1305</v>
      </c>
      <c r="H2447" s="3">
        <v>1.26</v>
      </c>
      <c r="I2447" s="3">
        <v>0</v>
      </c>
      <c r="J2447" s="3">
        <v>0</v>
      </c>
      <c r="K2447" s="3">
        <v>0</v>
      </c>
      <c r="L2447" s="3">
        <v>0</v>
      </c>
      <c r="M2447" s="3">
        <v>-0.03</v>
      </c>
      <c r="N2447" s="3">
        <v>-0.3</v>
      </c>
      <c r="O2447" s="3">
        <v>0.79</v>
      </c>
      <c r="P2447" s="4">
        <v>9</v>
      </c>
      <c r="Q2447" s="4">
        <v>9</v>
      </c>
      <c r="R2447" t="b">
        <v>0</v>
      </c>
      <c r="S2447" t="b">
        <v>1</v>
      </c>
      <c r="T2447" t="b">
        <v>0</v>
      </c>
      <c r="U2447" t="b">
        <v>1</v>
      </c>
      <c r="V2447" t="b">
        <v>0</v>
      </c>
      <c r="W2447" t="s">
        <v>64</v>
      </c>
      <c r="X2447" t="s">
        <v>200</v>
      </c>
      <c r="Y2447" t="s">
        <v>46</v>
      </c>
      <c r="Z2447" s="3">
        <v>0.72699999999999998</v>
      </c>
      <c r="AA2447" t="s">
        <v>67</v>
      </c>
      <c r="AB2447" t="s">
        <v>14930</v>
      </c>
      <c r="AC2447" s="6" t="s">
        <v>14931</v>
      </c>
      <c r="AD2447" s="3">
        <f t="shared" si="304"/>
        <v>16.32</v>
      </c>
      <c r="AE2447" s="4">
        <f t="shared" si="305"/>
        <v>81</v>
      </c>
      <c r="AF2447" s="4">
        <f t="shared" si="306"/>
        <v>1</v>
      </c>
      <c r="AG2447" s="4">
        <f t="shared" si="307"/>
        <v>107</v>
      </c>
      <c r="AH2447" t="str">
        <f t="shared" si="308"/>
        <v>rare-chest</v>
      </c>
      <c r="AI2447" t="b">
        <f t="shared" si="309"/>
        <v>1</v>
      </c>
      <c r="AJ2447" t="str">
        <f t="shared" si="310"/>
        <v>ok</v>
      </c>
      <c r="AK2447" t="s">
        <v>14932</v>
      </c>
      <c r="AM2447" s="2">
        <v>46079</v>
      </c>
      <c r="AN2447" t="b">
        <f t="shared" si="311"/>
        <v>1</v>
      </c>
    </row>
    <row r="2448" spans="1:40" ht="43.2" x14ac:dyDescent="0.3">
      <c r="A2448" t="s">
        <v>14933</v>
      </c>
      <c r="B2448" t="s">
        <v>14934</v>
      </c>
      <c r="C2448" s="6" t="s">
        <v>14935</v>
      </c>
      <c r="D2448" t="s">
        <v>43</v>
      </c>
      <c r="E2448" s="4">
        <v>45</v>
      </c>
      <c r="F2448" t="b">
        <v>0</v>
      </c>
      <c r="G2448" s="4">
        <v>1222</v>
      </c>
      <c r="H2448" s="3">
        <v>0.93</v>
      </c>
      <c r="I2448" s="3">
        <v>1</v>
      </c>
      <c r="J2448" s="3">
        <v>0</v>
      </c>
      <c r="K2448" s="3">
        <v>0</v>
      </c>
      <c r="L2448" s="3">
        <v>0.87</v>
      </c>
      <c r="M2448" s="3">
        <v>0</v>
      </c>
      <c r="N2448" s="3">
        <v>2.4700000000000002</v>
      </c>
      <c r="O2448" s="3">
        <v>0.21</v>
      </c>
      <c r="P2448" s="4">
        <v>4</v>
      </c>
      <c r="Q2448" s="4">
        <v>7</v>
      </c>
      <c r="R2448" t="b">
        <v>0</v>
      </c>
      <c r="S2448" t="b">
        <v>1</v>
      </c>
      <c r="T2448" t="b">
        <v>0</v>
      </c>
      <c r="U2448" t="b">
        <v>0</v>
      </c>
      <c r="V2448" t="b">
        <v>1</v>
      </c>
      <c r="W2448" t="s">
        <v>54</v>
      </c>
      <c r="X2448" t="s">
        <v>45</v>
      </c>
      <c r="Y2448" t="s">
        <v>66</v>
      </c>
      <c r="Z2448" s="3">
        <v>0.371</v>
      </c>
      <c r="AA2448" t="s">
        <v>56</v>
      </c>
      <c r="AB2448" t="s">
        <v>14936</v>
      </c>
      <c r="AC2448" s="6" t="s">
        <v>14937</v>
      </c>
      <c r="AD2448" s="3">
        <f t="shared" si="304"/>
        <v>18.04</v>
      </c>
      <c r="AE2448" s="4">
        <f t="shared" si="305"/>
        <v>77</v>
      </c>
      <c r="AF2448" s="4">
        <f t="shared" si="306"/>
        <v>4</v>
      </c>
      <c r="AG2448" s="4">
        <f t="shared" si="307"/>
        <v>117</v>
      </c>
      <c r="AH2448" t="str">
        <f t="shared" si="308"/>
        <v>rare-chest</v>
      </c>
      <c r="AI2448" t="b">
        <f t="shared" si="309"/>
        <v>0</v>
      </c>
      <c r="AJ2448" t="str">
        <f t="shared" si="310"/>
        <v>review: balance outlier</v>
      </c>
      <c r="AK2448" t="s">
        <v>14938</v>
      </c>
      <c r="AM2448" s="2">
        <v>46048</v>
      </c>
      <c r="AN2448" t="b">
        <f t="shared" si="311"/>
        <v>1</v>
      </c>
    </row>
    <row r="2449" spans="1:40" ht="43.2" x14ac:dyDescent="0.3">
      <c r="A2449" t="s">
        <v>14939</v>
      </c>
      <c r="B2449" t="s">
        <v>14142</v>
      </c>
      <c r="C2449" s="6" t="s">
        <v>14940</v>
      </c>
      <c r="D2449" t="s">
        <v>63</v>
      </c>
      <c r="E2449" s="4">
        <v>13</v>
      </c>
      <c r="F2449" t="b">
        <v>1</v>
      </c>
      <c r="G2449" s="4">
        <v>1723</v>
      </c>
      <c r="H2449" s="3">
        <v>0.01</v>
      </c>
      <c r="I2449" s="3">
        <v>0</v>
      </c>
      <c r="J2449" s="3">
        <v>0.05</v>
      </c>
      <c r="K2449" s="3">
        <v>-0.11</v>
      </c>
      <c r="L2449" s="3">
        <v>-0.23</v>
      </c>
      <c r="M2449" s="3">
        <v>0</v>
      </c>
      <c r="N2449" s="3">
        <v>-1.1100000000000001</v>
      </c>
      <c r="O2449" s="3">
        <v>0.84</v>
      </c>
      <c r="P2449" s="4">
        <v>9</v>
      </c>
      <c r="Q2449" s="4">
        <v>9</v>
      </c>
      <c r="R2449" t="b">
        <v>1</v>
      </c>
      <c r="S2449" t="b">
        <v>0</v>
      </c>
      <c r="T2449" t="b">
        <v>0</v>
      </c>
      <c r="U2449" t="b">
        <v>1</v>
      </c>
      <c r="V2449" t="b">
        <v>1</v>
      </c>
      <c r="W2449" t="s">
        <v>64</v>
      </c>
      <c r="X2449" t="s">
        <v>128</v>
      </c>
      <c r="Y2449" t="s">
        <v>46</v>
      </c>
      <c r="Z2449" s="3">
        <v>3.1890000000000001</v>
      </c>
      <c r="AA2449" t="s">
        <v>120</v>
      </c>
      <c r="AB2449" t="s">
        <v>14144</v>
      </c>
      <c r="AC2449" s="6" t="s">
        <v>14941</v>
      </c>
      <c r="AD2449" s="3">
        <f t="shared" si="304"/>
        <v>5.81</v>
      </c>
      <c r="AE2449" s="4">
        <f t="shared" si="305"/>
        <v>18</v>
      </c>
      <c r="AF2449" s="4">
        <f t="shared" si="306"/>
        <v>1</v>
      </c>
      <c r="AG2449" s="4">
        <f t="shared" si="307"/>
        <v>107</v>
      </c>
      <c r="AH2449" t="str">
        <f t="shared" si="308"/>
        <v>standard</v>
      </c>
      <c r="AI2449" t="b">
        <f t="shared" si="309"/>
        <v>1</v>
      </c>
      <c r="AJ2449" t="str">
        <f t="shared" si="310"/>
        <v>ok</v>
      </c>
      <c r="AK2449" t="s">
        <v>14942</v>
      </c>
      <c r="AM2449" s="2">
        <v>46061</v>
      </c>
      <c r="AN2449" t="b">
        <f t="shared" si="311"/>
        <v>1</v>
      </c>
    </row>
    <row r="2450" spans="1:40" ht="43.2" x14ac:dyDescent="0.3">
      <c r="A2450" t="s">
        <v>14943</v>
      </c>
      <c r="B2450" t="s">
        <v>14944</v>
      </c>
      <c r="C2450" s="6" t="s">
        <v>14945</v>
      </c>
      <c r="D2450" t="s">
        <v>63</v>
      </c>
      <c r="E2450" s="4">
        <v>26</v>
      </c>
      <c r="F2450" t="b">
        <v>1</v>
      </c>
      <c r="G2450" s="4">
        <v>1510</v>
      </c>
      <c r="H2450" s="3">
        <v>0</v>
      </c>
      <c r="I2450" s="3">
        <v>2</v>
      </c>
      <c r="J2450" s="3">
        <v>0</v>
      </c>
      <c r="K2450" s="3">
        <v>0</v>
      </c>
      <c r="L2450" s="3">
        <v>0</v>
      </c>
      <c r="M2450" s="3">
        <v>0</v>
      </c>
      <c r="N2450" s="3">
        <v>0</v>
      </c>
      <c r="O2450" s="3">
        <v>0</v>
      </c>
      <c r="P2450" s="4">
        <v>4</v>
      </c>
      <c r="Q2450" s="4">
        <v>10</v>
      </c>
      <c r="R2450" t="b">
        <v>0</v>
      </c>
      <c r="S2450" t="b">
        <v>0</v>
      </c>
      <c r="T2450" t="b">
        <v>0</v>
      </c>
      <c r="U2450" t="b">
        <v>1</v>
      </c>
      <c r="V2450" t="b">
        <v>0</v>
      </c>
      <c r="W2450" t="s">
        <v>64</v>
      </c>
      <c r="X2450" t="s">
        <v>200</v>
      </c>
      <c r="Y2450" t="s">
        <v>102</v>
      </c>
      <c r="Z2450" s="3">
        <v>0.41499999999999998</v>
      </c>
      <c r="AA2450" t="s">
        <v>120</v>
      </c>
      <c r="AB2450" t="s">
        <v>14946</v>
      </c>
      <c r="AC2450" s="6" t="s">
        <v>14947</v>
      </c>
      <c r="AD2450" s="3">
        <f t="shared" si="304"/>
        <v>4</v>
      </c>
      <c r="AE2450" s="4">
        <f t="shared" si="305"/>
        <v>30</v>
      </c>
      <c r="AF2450" s="4">
        <f t="shared" si="306"/>
        <v>7</v>
      </c>
      <c r="AG2450" s="4">
        <f t="shared" si="307"/>
        <v>115</v>
      </c>
      <c r="AH2450" t="str">
        <f t="shared" si="308"/>
        <v>standard</v>
      </c>
      <c r="AI2450" t="b">
        <f t="shared" si="309"/>
        <v>0</v>
      </c>
      <c r="AJ2450" t="str">
        <f t="shared" si="310"/>
        <v>ok</v>
      </c>
      <c r="AK2450" t="s">
        <v>14948</v>
      </c>
      <c r="AM2450" s="2">
        <v>46075</v>
      </c>
      <c r="AN2450" t="b">
        <f t="shared" si="311"/>
        <v>1</v>
      </c>
    </row>
    <row r="2451" spans="1:40" ht="43.2" x14ac:dyDescent="0.3">
      <c r="A2451" t="s">
        <v>14949</v>
      </c>
      <c r="B2451" t="s">
        <v>14950</v>
      </c>
      <c r="C2451" s="6" t="s">
        <v>14951</v>
      </c>
      <c r="D2451" t="s">
        <v>63</v>
      </c>
      <c r="E2451" s="4">
        <v>15</v>
      </c>
      <c r="F2451" t="b">
        <v>1</v>
      </c>
      <c r="G2451" s="4">
        <v>727</v>
      </c>
      <c r="H2451" s="3">
        <v>0</v>
      </c>
      <c r="I2451" s="3">
        <v>0</v>
      </c>
      <c r="J2451" s="3">
        <v>0</v>
      </c>
      <c r="K2451" s="3">
        <v>1</v>
      </c>
      <c r="L2451" s="3">
        <v>0</v>
      </c>
      <c r="M2451" s="3">
        <v>0</v>
      </c>
      <c r="N2451" s="3">
        <v>0</v>
      </c>
      <c r="O2451" s="3">
        <v>0</v>
      </c>
      <c r="P2451" s="4">
        <v>7</v>
      </c>
      <c r="Q2451" s="4">
        <v>8</v>
      </c>
      <c r="R2451" t="b">
        <v>1</v>
      </c>
      <c r="S2451" t="b">
        <v>1</v>
      </c>
      <c r="T2451" t="b">
        <v>1</v>
      </c>
      <c r="U2451" t="b">
        <v>0</v>
      </c>
      <c r="V2451" t="b">
        <v>1</v>
      </c>
      <c r="W2451" t="s">
        <v>64</v>
      </c>
      <c r="X2451" t="s">
        <v>128</v>
      </c>
      <c r="Y2451" t="s">
        <v>46</v>
      </c>
      <c r="Z2451" s="3">
        <v>3.1970000000000001</v>
      </c>
      <c r="AA2451" t="s">
        <v>991</v>
      </c>
      <c r="AB2451" t="s">
        <v>14952</v>
      </c>
      <c r="AC2451" s="6" t="s">
        <v>14953</v>
      </c>
      <c r="AD2451" s="3">
        <f t="shared" si="304"/>
        <v>3</v>
      </c>
      <c r="AE2451" s="4">
        <f t="shared" si="305"/>
        <v>23</v>
      </c>
      <c r="AF2451" s="4">
        <f t="shared" si="306"/>
        <v>2</v>
      </c>
      <c r="AG2451" s="4">
        <f t="shared" si="307"/>
        <v>108</v>
      </c>
      <c r="AH2451" t="str">
        <f t="shared" si="308"/>
        <v>standard</v>
      </c>
      <c r="AI2451" t="b">
        <f t="shared" si="309"/>
        <v>0</v>
      </c>
      <c r="AJ2451" t="str">
        <f t="shared" si="310"/>
        <v>ok</v>
      </c>
      <c r="AK2451" t="s">
        <v>14954</v>
      </c>
      <c r="AM2451" s="2">
        <v>46088</v>
      </c>
      <c r="AN2451" t="b">
        <f t="shared" si="311"/>
        <v>1</v>
      </c>
    </row>
    <row r="2452" spans="1:40" ht="28.8" x14ac:dyDescent="0.3">
      <c r="A2452" t="s">
        <v>14955</v>
      </c>
      <c r="B2452" t="s">
        <v>14956</v>
      </c>
      <c r="C2452" s="6" t="s">
        <v>14957</v>
      </c>
      <c r="D2452" t="s">
        <v>119</v>
      </c>
      <c r="E2452" s="4">
        <v>71</v>
      </c>
      <c r="F2452" t="b">
        <v>1</v>
      </c>
      <c r="G2452" s="4">
        <v>214</v>
      </c>
      <c r="H2452" s="3">
        <v>0.1</v>
      </c>
      <c r="I2452" s="3">
        <v>1</v>
      </c>
      <c r="J2452" s="3">
        <v>0</v>
      </c>
      <c r="K2452" s="3">
        <v>0</v>
      </c>
      <c r="L2452" s="3">
        <v>0.76</v>
      </c>
      <c r="M2452" s="3">
        <v>0</v>
      </c>
      <c r="N2452" s="3">
        <v>3.12</v>
      </c>
      <c r="O2452" s="3">
        <v>-0.35</v>
      </c>
      <c r="P2452" s="4">
        <v>2</v>
      </c>
      <c r="Q2452" s="4">
        <v>9</v>
      </c>
      <c r="R2452" t="b">
        <v>0</v>
      </c>
      <c r="S2452" t="b">
        <v>0</v>
      </c>
      <c r="T2452" t="b">
        <v>0</v>
      </c>
      <c r="U2452" t="b">
        <v>0</v>
      </c>
      <c r="V2452" t="b">
        <v>0</v>
      </c>
      <c r="W2452" t="s">
        <v>54</v>
      </c>
      <c r="X2452" t="s">
        <v>200</v>
      </c>
      <c r="Y2452" t="s">
        <v>74</v>
      </c>
      <c r="Z2452" s="3">
        <v>1.4139999999999999</v>
      </c>
      <c r="AA2452" t="s">
        <v>382</v>
      </c>
      <c r="AB2452" t="s">
        <v>14958</v>
      </c>
      <c r="AC2452" s="6" t="s">
        <v>14959</v>
      </c>
      <c r="AD2452" s="3">
        <f t="shared" si="304"/>
        <v>14.76</v>
      </c>
      <c r="AE2452" s="4">
        <f t="shared" si="305"/>
        <v>113</v>
      </c>
      <c r="AF2452" s="4">
        <f t="shared" si="306"/>
        <v>8</v>
      </c>
      <c r="AG2452" s="4">
        <f t="shared" si="307"/>
        <v>107</v>
      </c>
      <c r="AH2452" t="str">
        <f t="shared" si="308"/>
        <v>rare-chest</v>
      </c>
      <c r="AI2452" t="b">
        <f t="shared" si="309"/>
        <v>1</v>
      </c>
      <c r="AJ2452" t="str">
        <f t="shared" si="310"/>
        <v>ok</v>
      </c>
      <c r="AK2452" t="s">
        <v>14960</v>
      </c>
      <c r="AM2452" s="2">
        <v>46067</v>
      </c>
      <c r="AN2452" t="b">
        <f t="shared" si="311"/>
        <v>1</v>
      </c>
    </row>
    <row r="2453" spans="1:40" ht="43.2" x14ac:dyDescent="0.3">
      <c r="A2453" t="s">
        <v>14961</v>
      </c>
      <c r="B2453" t="s">
        <v>14962</v>
      </c>
      <c r="C2453" s="6" t="s">
        <v>14963</v>
      </c>
      <c r="D2453" t="s">
        <v>43</v>
      </c>
      <c r="E2453" s="4">
        <v>26</v>
      </c>
      <c r="F2453" t="b">
        <v>0</v>
      </c>
      <c r="G2453" s="4">
        <v>1828</v>
      </c>
      <c r="H2453" s="3">
        <v>0</v>
      </c>
      <c r="I2453" s="3">
        <v>0</v>
      </c>
      <c r="J2453" s="3">
        <v>0</v>
      </c>
      <c r="K2453" s="3">
        <v>-0.18</v>
      </c>
      <c r="L2453" s="3">
        <v>0</v>
      </c>
      <c r="M2453" s="3">
        <v>0.01</v>
      </c>
      <c r="N2453" s="3">
        <v>0</v>
      </c>
      <c r="O2453" s="3">
        <v>-0.06</v>
      </c>
      <c r="P2453" s="4">
        <v>8</v>
      </c>
      <c r="Q2453" s="4">
        <v>10</v>
      </c>
      <c r="R2453" t="b">
        <v>0</v>
      </c>
      <c r="S2453" t="b">
        <v>1</v>
      </c>
      <c r="T2453" t="b">
        <v>0</v>
      </c>
      <c r="U2453" t="b">
        <v>1</v>
      </c>
      <c r="V2453" t="b">
        <v>0</v>
      </c>
      <c r="W2453" t="s">
        <v>64</v>
      </c>
      <c r="X2453" t="s">
        <v>149</v>
      </c>
      <c r="Y2453" t="s">
        <v>66</v>
      </c>
      <c r="Z2453" s="3">
        <v>2.2919999999999998</v>
      </c>
      <c r="AA2453" t="s">
        <v>414</v>
      </c>
      <c r="AB2453" t="s">
        <v>14964</v>
      </c>
      <c r="AC2453" s="6" t="s">
        <v>14965</v>
      </c>
      <c r="AD2453" s="3">
        <f t="shared" si="304"/>
        <v>2.5</v>
      </c>
      <c r="AE2453" s="4">
        <f t="shared" si="305"/>
        <v>29</v>
      </c>
      <c r="AF2453" s="4">
        <f t="shared" si="306"/>
        <v>3</v>
      </c>
      <c r="AG2453" s="4">
        <f t="shared" si="307"/>
        <v>119</v>
      </c>
      <c r="AH2453" t="str">
        <f t="shared" si="308"/>
        <v>standard</v>
      </c>
      <c r="AI2453" t="b">
        <f t="shared" si="309"/>
        <v>1</v>
      </c>
      <c r="AJ2453" t="str">
        <f t="shared" si="310"/>
        <v>ok</v>
      </c>
      <c r="AK2453" t="s">
        <v>14966</v>
      </c>
      <c r="AL2453" t="s">
        <v>378</v>
      </c>
      <c r="AM2453" s="2">
        <v>46040</v>
      </c>
      <c r="AN2453" t="b">
        <f t="shared" si="311"/>
        <v>1</v>
      </c>
    </row>
    <row r="2454" spans="1:40" ht="43.2" x14ac:dyDescent="0.3">
      <c r="A2454" t="s">
        <v>14967</v>
      </c>
      <c r="B2454" t="s">
        <v>14968</v>
      </c>
      <c r="C2454" s="6" t="s">
        <v>14969</v>
      </c>
      <c r="D2454" t="s">
        <v>63</v>
      </c>
      <c r="E2454" s="4">
        <v>17</v>
      </c>
      <c r="F2454" t="b">
        <v>1</v>
      </c>
      <c r="G2454" s="4">
        <v>413</v>
      </c>
      <c r="H2454" s="3">
        <v>0.77</v>
      </c>
      <c r="I2454" s="3">
        <v>0</v>
      </c>
      <c r="J2454" s="3">
        <v>0</v>
      </c>
      <c r="K2454" s="3">
        <v>0</v>
      </c>
      <c r="L2454" s="3">
        <v>0</v>
      </c>
      <c r="M2454" s="3">
        <v>0</v>
      </c>
      <c r="N2454" s="3">
        <v>3.13</v>
      </c>
      <c r="O2454" s="3">
        <v>0</v>
      </c>
      <c r="P2454" s="4">
        <v>7</v>
      </c>
      <c r="Q2454" s="4">
        <v>8</v>
      </c>
      <c r="R2454" t="b">
        <v>1</v>
      </c>
      <c r="S2454" t="b">
        <v>1</v>
      </c>
      <c r="T2454" t="b">
        <v>1</v>
      </c>
      <c r="U2454" t="b">
        <v>1</v>
      </c>
      <c r="V2454" t="b">
        <v>1</v>
      </c>
      <c r="W2454" t="s">
        <v>127</v>
      </c>
      <c r="X2454" t="s">
        <v>65</v>
      </c>
      <c r="Y2454" t="s">
        <v>66</v>
      </c>
      <c r="Z2454" s="3">
        <v>2.0059999999999998</v>
      </c>
      <c r="AA2454" t="s">
        <v>130</v>
      </c>
      <c r="AB2454" t="s">
        <v>14970</v>
      </c>
      <c r="AC2454" s="6" t="s">
        <v>14971</v>
      </c>
      <c r="AD2454" s="3">
        <f t="shared" si="304"/>
        <v>13.42</v>
      </c>
      <c r="AE2454" s="4">
        <f t="shared" si="305"/>
        <v>32</v>
      </c>
      <c r="AF2454" s="4">
        <f t="shared" si="306"/>
        <v>2</v>
      </c>
      <c r="AG2454" s="4">
        <f t="shared" si="307"/>
        <v>132</v>
      </c>
      <c r="AH2454" t="str">
        <f t="shared" si="308"/>
        <v>rare-chest</v>
      </c>
      <c r="AI2454" t="b">
        <f t="shared" si="309"/>
        <v>0</v>
      </c>
      <c r="AJ2454" t="str">
        <f t="shared" si="310"/>
        <v>review: balance outlier</v>
      </c>
      <c r="AK2454" t="s">
        <v>14972</v>
      </c>
      <c r="AL2454" t="s">
        <v>10693</v>
      </c>
      <c r="AM2454" s="2">
        <v>46196</v>
      </c>
      <c r="AN2454" t="b">
        <f t="shared" si="311"/>
        <v>1</v>
      </c>
    </row>
    <row r="2455" spans="1:40" ht="43.2" x14ac:dyDescent="0.3">
      <c r="A2455" t="s">
        <v>14973</v>
      </c>
      <c r="B2455" t="s">
        <v>14974</v>
      </c>
      <c r="C2455" s="6" t="s">
        <v>14975</v>
      </c>
      <c r="D2455" t="s">
        <v>119</v>
      </c>
      <c r="E2455" s="4">
        <v>51</v>
      </c>
      <c r="F2455" t="b">
        <v>1</v>
      </c>
      <c r="G2455" s="4">
        <v>1347</v>
      </c>
      <c r="H2455" s="3">
        <v>0.06</v>
      </c>
      <c r="I2455" s="3">
        <v>0</v>
      </c>
      <c r="J2455" s="3">
        <v>0</v>
      </c>
      <c r="K2455" s="3">
        <v>0.52</v>
      </c>
      <c r="L2455" s="3">
        <v>0.69</v>
      </c>
      <c r="M2455" s="3">
        <v>0</v>
      </c>
      <c r="N2455" s="3">
        <v>0</v>
      </c>
      <c r="O2455" s="3">
        <v>0</v>
      </c>
      <c r="P2455" s="4">
        <v>1</v>
      </c>
      <c r="Q2455" s="4">
        <v>5</v>
      </c>
      <c r="R2455" t="b">
        <v>0</v>
      </c>
      <c r="S2455" t="b">
        <v>1</v>
      </c>
      <c r="T2455" t="b">
        <v>0</v>
      </c>
      <c r="U2455" t="b">
        <v>0</v>
      </c>
      <c r="V2455" t="b">
        <v>0</v>
      </c>
      <c r="W2455" t="s">
        <v>44</v>
      </c>
      <c r="X2455" t="s">
        <v>55</v>
      </c>
      <c r="Y2455" t="s">
        <v>66</v>
      </c>
      <c r="Z2455" s="3">
        <v>1.895</v>
      </c>
      <c r="AA2455" t="s">
        <v>848</v>
      </c>
      <c r="AB2455" t="s">
        <v>14976</v>
      </c>
      <c r="AC2455" s="6" t="s">
        <v>14977</v>
      </c>
      <c r="AD2455" s="3">
        <f t="shared" si="304"/>
        <v>6.9</v>
      </c>
      <c r="AE2455" s="4">
        <f t="shared" si="305"/>
        <v>65</v>
      </c>
      <c r="AF2455" s="4">
        <f t="shared" si="306"/>
        <v>5</v>
      </c>
      <c r="AG2455" s="4">
        <f t="shared" si="307"/>
        <v>122</v>
      </c>
      <c r="AH2455" t="str">
        <f t="shared" si="308"/>
        <v>standard</v>
      </c>
      <c r="AI2455" t="b">
        <f t="shared" si="309"/>
        <v>0</v>
      </c>
      <c r="AJ2455" t="str">
        <f t="shared" si="310"/>
        <v>ok</v>
      </c>
      <c r="AK2455" t="s">
        <v>14978</v>
      </c>
      <c r="AM2455" s="2">
        <v>46055</v>
      </c>
      <c r="AN2455" t="b">
        <f t="shared" si="311"/>
        <v>1</v>
      </c>
    </row>
    <row r="2456" spans="1:40" ht="43.2" x14ac:dyDescent="0.3">
      <c r="A2456" t="s">
        <v>14979</v>
      </c>
      <c r="B2456" t="s">
        <v>14980</v>
      </c>
      <c r="C2456" s="6" t="s">
        <v>14981</v>
      </c>
      <c r="D2456" t="s">
        <v>74</v>
      </c>
      <c r="E2456" s="4">
        <v>41</v>
      </c>
      <c r="F2456" t="b">
        <v>1</v>
      </c>
      <c r="G2456" s="4">
        <v>661</v>
      </c>
      <c r="H2456" s="3">
        <v>-0.19</v>
      </c>
      <c r="I2456" s="3">
        <v>0</v>
      </c>
      <c r="J2456" s="3">
        <v>-0.24</v>
      </c>
      <c r="K2456" s="3">
        <v>0</v>
      </c>
      <c r="L2456" s="3">
        <v>0</v>
      </c>
      <c r="M2456" s="3">
        <v>-0.06</v>
      </c>
      <c r="N2456" s="3">
        <v>0</v>
      </c>
      <c r="O2456" s="3">
        <v>0</v>
      </c>
      <c r="P2456" s="4">
        <v>5</v>
      </c>
      <c r="Q2456" s="4">
        <v>9</v>
      </c>
      <c r="R2456" t="b">
        <v>0</v>
      </c>
      <c r="S2456" t="b">
        <v>0</v>
      </c>
      <c r="T2456" t="b">
        <v>0</v>
      </c>
      <c r="U2456" t="b">
        <v>1</v>
      </c>
      <c r="V2456" t="b">
        <v>0</v>
      </c>
      <c r="W2456" t="s">
        <v>138</v>
      </c>
      <c r="X2456" t="s">
        <v>200</v>
      </c>
      <c r="Y2456" t="s">
        <v>102</v>
      </c>
      <c r="Z2456" s="3">
        <v>2.0819999999999999</v>
      </c>
      <c r="AA2456" t="s">
        <v>1562</v>
      </c>
      <c r="AB2456" t="s">
        <v>14982</v>
      </c>
      <c r="AC2456" s="6" t="s">
        <v>14983</v>
      </c>
      <c r="AD2456" s="3">
        <f t="shared" si="304"/>
        <v>7.36</v>
      </c>
      <c r="AE2456" s="4">
        <f t="shared" si="305"/>
        <v>53</v>
      </c>
      <c r="AF2456" s="4">
        <f t="shared" si="306"/>
        <v>5</v>
      </c>
      <c r="AG2456" s="4">
        <f t="shared" si="307"/>
        <v>115</v>
      </c>
      <c r="AH2456" t="str">
        <f t="shared" si="308"/>
        <v>curse-room</v>
      </c>
      <c r="AI2456" t="b">
        <f t="shared" si="309"/>
        <v>1</v>
      </c>
      <c r="AJ2456" t="str">
        <f t="shared" si="310"/>
        <v>ok</v>
      </c>
      <c r="AK2456" t="s">
        <v>14984</v>
      </c>
      <c r="AL2456" t="s">
        <v>335</v>
      </c>
      <c r="AM2456" s="2">
        <v>46126</v>
      </c>
      <c r="AN2456" t="b">
        <f t="shared" si="311"/>
        <v>1</v>
      </c>
    </row>
    <row r="2457" spans="1:40" ht="28.8" x14ac:dyDescent="0.3">
      <c r="A2457" t="s">
        <v>14985</v>
      </c>
      <c r="B2457" t="s">
        <v>14986</v>
      </c>
      <c r="C2457" s="6" t="s">
        <v>14987</v>
      </c>
      <c r="D2457" t="s">
        <v>63</v>
      </c>
      <c r="E2457" s="4">
        <v>25</v>
      </c>
      <c r="F2457" t="b">
        <v>1</v>
      </c>
      <c r="G2457" s="4">
        <v>1696</v>
      </c>
      <c r="H2457" s="3">
        <v>0</v>
      </c>
      <c r="I2457" s="3">
        <v>-1</v>
      </c>
      <c r="J2457" s="3">
        <v>0</v>
      </c>
      <c r="K2457" s="3">
        <v>0</v>
      </c>
      <c r="L2457" s="3">
        <v>0</v>
      </c>
      <c r="M2457" s="3">
        <v>0.23</v>
      </c>
      <c r="N2457" s="3">
        <v>0</v>
      </c>
      <c r="O2457" s="3">
        <v>-0.02</v>
      </c>
      <c r="P2457" s="4">
        <v>1</v>
      </c>
      <c r="Q2457" s="4">
        <v>6</v>
      </c>
      <c r="R2457" t="b">
        <v>1</v>
      </c>
      <c r="S2457" t="b">
        <v>0</v>
      </c>
      <c r="T2457" t="b">
        <v>1</v>
      </c>
      <c r="U2457" t="b">
        <v>0</v>
      </c>
      <c r="V2457" t="b">
        <v>0</v>
      </c>
      <c r="W2457" t="s">
        <v>111</v>
      </c>
      <c r="X2457" t="s">
        <v>128</v>
      </c>
      <c r="Y2457" t="s">
        <v>102</v>
      </c>
      <c r="Z2457" s="3">
        <v>3.0459999999999998</v>
      </c>
      <c r="AA2457" t="s">
        <v>223</v>
      </c>
      <c r="AB2457" t="s">
        <v>14988</v>
      </c>
      <c r="AC2457" s="6" t="s">
        <v>14989</v>
      </c>
      <c r="AD2457" s="3">
        <f t="shared" si="304"/>
        <v>3</v>
      </c>
      <c r="AE2457" s="4">
        <f t="shared" si="305"/>
        <v>34</v>
      </c>
      <c r="AF2457" s="4">
        <f t="shared" si="306"/>
        <v>6</v>
      </c>
      <c r="AG2457" s="4">
        <f t="shared" si="307"/>
        <v>112</v>
      </c>
      <c r="AH2457" t="str">
        <f t="shared" si="308"/>
        <v>standard</v>
      </c>
      <c r="AI2457" t="b">
        <f t="shared" si="309"/>
        <v>1</v>
      </c>
      <c r="AJ2457" t="str">
        <f t="shared" si="310"/>
        <v>ok</v>
      </c>
      <c r="AK2457" t="s">
        <v>14990</v>
      </c>
      <c r="AM2457" s="2">
        <v>46121</v>
      </c>
      <c r="AN2457" t="b">
        <f t="shared" si="311"/>
        <v>1</v>
      </c>
    </row>
    <row r="2458" spans="1:40" ht="43.2" x14ac:dyDescent="0.3">
      <c r="A2458" t="s">
        <v>14991</v>
      </c>
      <c r="B2458" t="s">
        <v>14992</v>
      </c>
      <c r="C2458" s="6" t="s">
        <v>14993</v>
      </c>
      <c r="D2458" t="s">
        <v>63</v>
      </c>
      <c r="E2458" s="4">
        <v>13</v>
      </c>
      <c r="F2458" t="b">
        <v>1</v>
      </c>
      <c r="G2458" s="4">
        <v>1980</v>
      </c>
      <c r="H2458" s="3">
        <v>-0.05</v>
      </c>
      <c r="I2458" s="3">
        <v>0</v>
      </c>
      <c r="J2458" s="3">
        <v>0</v>
      </c>
      <c r="K2458" s="3">
        <v>0</v>
      </c>
      <c r="L2458" s="3">
        <v>0.85</v>
      </c>
      <c r="M2458" s="3">
        <v>0</v>
      </c>
      <c r="N2458" s="3">
        <v>0</v>
      </c>
      <c r="O2458" s="3">
        <v>0</v>
      </c>
      <c r="P2458" s="4">
        <v>1</v>
      </c>
      <c r="Q2458" s="4">
        <v>2</v>
      </c>
      <c r="R2458" t="b">
        <v>0</v>
      </c>
      <c r="S2458" t="b">
        <v>0</v>
      </c>
      <c r="T2458" t="b">
        <v>0</v>
      </c>
      <c r="U2458" t="b">
        <v>1</v>
      </c>
      <c r="V2458" t="b">
        <v>1</v>
      </c>
      <c r="W2458" t="s">
        <v>138</v>
      </c>
      <c r="X2458" t="s">
        <v>149</v>
      </c>
      <c r="Y2458" t="s">
        <v>331</v>
      </c>
      <c r="Z2458" s="3">
        <v>0.78600000000000003</v>
      </c>
      <c r="AA2458" t="s">
        <v>360</v>
      </c>
      <c r="AB2458" t="s">
        <v>14994</v>
      </c>
      <c r="AC2458" s="6" t="s">
        <v>14995</v>
      </c>
      <c r="AD2458" s="3">
        <f t="shared" si="304"/>
        <v>3.1</v>
      </c>
      <c r="AE2458" s="4">
        <f t="shared" si="305"/>
        <v>15</v>
      </c>
      <c r="AF2458" s="4">
        <f t="shared" si="306"/>
        <v>2</v>
      </c>
      <c r="AG2458" s="4">
        <f t="shared" si="307"/>
        <v>118</v>
      </c>
      <c r="AH2458" t="str">
        <f t="shared" si="308"/>
        <v>standard</v>
      </c>
      <c r="AI2458" t="b">
        <f t="shared" si="309"/>
        <v>1</v>
      </c>
      <c r="AJ2458" t="str">
        <f t="shared" si="310"/>
        <v>ok</v>
      </c>
      <c r="AK2458" t="s">
        <v>14996</v>
      </c>
      <c r="AL2458" t="s">
        <v>9225</v>
      </c>
      <c r="AM2458" s="2">
        <v>46078</v>
      </c>
      <c r="AN2458" t="b">
        <f t="shared" si="311"/>
        <v>1</v>
      </c>
    </row>
    <row r="2459" spans="1:40" ht="43.2" x14ac:dyDescent="0.3">
      <c r="A2459" t="s">
        <v>14997</v>
      </c>
      <c r="B2459" t="s">
        <v>14998</v>
      </c>
      <c r="C2459" s="6" t="s">
        <v>14999</v>
      </c>
      <c r="D2459" t="s">
        <v>63</v>
      </c>
      <c r="E2459" s="4">
        <v>10</v>
      </c>
      <c r="F2459" t="b">
        <v>1</v>
      </c>
      <c r="G2459" s="4">
        <v>1566</v>
      </c>
      <c r="H2459" s="3">
        <v>0</v>
      </c>
      <c r="I2459" s="3">
        <v>1</v>
      </c>
      <c r="J2459" s="3">
        <v>0.64</v>
      </c>
      <c r="K2459" s="3">
        <v>0</v>
      </c>
      <c r="L2459" s="3">
        <v>-0.17</v>
      </c>
      <c r="M2459" s="3">
        <v>0</v>
      </c>
      <c r="N2459" s="3">
        <v>0</v>
      </c>
      <c r="O2459" s="3">
        <v>0</v>
      </c>
      <c r="P2459" s="4">
        <v>9</v>
      </c>
      <c r="Q2459" s="4">
        <v>9</v>
      </c>
      <c r="R2459" t="b">
        <v>0</v>
      </c>
      <c r="S2459" t="b">
        <v>1</v>
      </c>
      <c r="T2459" t="b">
        <v>1</v>
      </c>
      <c r="U2459" t="b">
        <v>0</v>
      </c>
      <c r="V2459" t="b">
        <v>1</v>
      </c>
      <c r="W2459" t="s">
        <v>127</v>
      </c>
      <c r="X2459" t="s">
        <v>55</v>
      </c>
      <c r="Y2459" t="s">
        <v>331</v>
      </c>
      <c r="Z2459" s="3">
        <v>1.38</v>
      </c>
      <c r="AA2459" t="s">
        <v>130</v>
      </c>
      <c r="AB2459" t="s">
        <v>15000</v>
      </c>
      <c r="AC2459" s="6" t="s">
        <v>15001</v>
      </c>
      <c r="AD2459" s="3">
        <f t="shared" si="304"/>
        <v>4.76</v>
      </c>
      <c r="AE2459" s="4">
        <f t="shared" si="305"/>
        <v>16</v>
      </c>
      <c r="AF2459" s="4">
        <f t="shared" si="306"/>
        <v>1</v>
      </c>
      <c r="AG2459" s="4">
        <f t="shared" si="307"/>
        <v>116</v>
      </c>
      <c r="AH2459" t="str">
        <f t="shared" si="308"/>
        <v>standard</v>
      </c>
      <c r="AI2459" t="b">
        <f t="shared" si="309"/>
        <v>1</v>
      </c>
      <c r="AJ2459" t="str">
        <f t="shared" si="310"/>
        <v>ok</v>
      </c>
      <c r="AK2459" t="s">
        <v>15002</v>
      </c>
      <c r="AM2459" s="2">
        <v>46107</v>
      </c>
      <c r="AN2459" t="b">
        <f t="shared" si="311"/>
        <v>1</v>
      </c>
    </row>
    <row r="2460" spans="1:40" ht="43.2" x14ac:dyDescent="0.3">
      <c r="A2460" t="s">
        <v>15003</v>
      </c>
      <c r="B2460" t="s">
        <v>15004</v>
      </c>
      <c r="C2460" s="6" t="s">
        <v>15005</v>
      </c>
      <c r="D2460" t="s">
        <v>63</v>
      </c>
      <c r="E2460" s="4">
        <v>13</v>
      </c>
      <c r="F2460" t="b">
        <v>1</v>
      </c>
      <c r="G2460" s="4">
        <v>980</v>
      </c>
      <c r="H2460" s="3">
        <v>0.94</v>
      </c>
      <c r="I2460" s="3">
        <v>0</v>
      </c>
      <c r="J2460" s="3">
        <v>0</v>
      </c>
      <c r="K2460" s="3">
        <v>0</v>
      </c>
      <c r="L2460" s="3">
        <v>0</v>
      </c>
      <c r="M2460" s="3">
        <v>0</v>
      </c>
      <c r="N2460" s="3">
        <v>0.85</v>
      </c>
      <c r="O2460" s="3">
        <v>-0.12</v>
      </c>
      <c r="P2460" s="4">
        <v>9</v>
      </c>
      <c r="Q2460" s="4">
        <v>10</v>
      </c>
      <c r="R2460" t="b">
        <v>1</v>
      </c>
      <c r="S2460" t="b">
        <v>1</v>
      </c>
      <c r="T2460" t="b">
        <v>0</v>
      </c>
      <c r="U2460" t="b">
        <v>1</v>
      </c>
      <c r="V2460" t="b">
        <v>1</v>
      </c>
      <c r="W2460" t="s">
        <v>64</v>
      </c>
      <c r="X2460" t="s">
        <v>45</v>
      </c>
      <c r="Y2460" t="s">
        <v>46</v>
      </c>
      <c r="Z2460" s="3">
        <v>3.0059999999999998</v>
      </c>
      <c r="AA2460" t="s">
        <v>67</v>
      </c>
      <c r="AB2460" t="s">
        <v>15006</v>
      </c>
      <c r="AC2460" s="6" t="s">
        <v>15007</v>
      </c>
      <c r="AD2460" s="3">
        <f t="shared" si="304"/>
        <v>10.46</v>
      </c>
      <c r="AE2460" s="4">
        <f t="shared" si="305"/>
        <v>20</v>
      </c>
      <c r="AF2460" s="4">
        <f t="shared" si="306"/>
        <v>2</v>
      </c>
      <c r="AG2460" s="4">
        <f t="shared" si="307"/>
        <v>111</v>
      </c>
      <c r="AH2460" t="str">
        <f t="shared" si="308"/>
        <v>standard</v>
      </c>
      <c r="AI2460" t="b">
        <f t="shared" si="309"/>
        <v>1</v>
      </c>
      <c r="AJ2460" t="str">
        <f t="shared" si="310"/>
        <v>review: balance outlier</v>
      </c>
      <c r="AK2460" t="s">
        <v>15008</v>
      </c>
      <c r="AM2460" s="2">
        <v>46028</v>
      </c>
      <c r="AN2460" t="b">
        <f t="shared" si="311"/>
        <v>1</v>
      </c>
    </row>
    <row r="2461" spans="1:40" ht="43.2" x14ac:dyDescent="0.3">
      <c r="A2461" t="s">
        <v>15009</v>
      </c>
      <c r="B2461" t="s">
        <v>15010</v>
      </c>
      <c r="C2461" s="6" t="s">
        <v>15011</v>
      </c>
      <c r="D2461" t="s">
        <v>63</v>
      </c>
      <c r="E2461" s="4">
        <v>16</v>
      </c>
      <c r="F2461" t="b">
        <v>0</v>
      </c>
      <c r="G2461" s="4">
        <v>1470</v>
      </c>
      <c r="H2461" s="3">
        <v>0</v>
      </c>
      <c r="I2461" s="3">
        <v>1</v>
      </c>
      <c r="J2461" s="3">
        <v>0</v>
      </c>
      <c r="K2461" s="3">
        <v>0.27</v>
      </c>
      <c r="L2461" s="3">
        <v>0.32</v>
      </c>
      <c r="M2461" s="3">
        <v>0</v>
      </c>
      <c r="N2461" s="3">
        <v>0</v>
      </c>
      <c r="O2461" s="3">
        <v>0</v>
      </c>
      <c r="P2461" s="4">
        <v>9</v>
      </c>
      <c r="Q2461" s="4">
        <v>10</v>
      </c>
      <c r="R2461" t="b">
        <v>1</v>
      </c>
      <c r="S2461" t="b">
        <v>0</v>
      </c>
      <c r="T2461" t="b">
        <v>0</v>
      </c>
      <c r="U2461" t="b">
        <v>0</v>
      </c>
      <c r="V2461" t="b">
        <v>1</v>
      </c>
      <c r="W2461" t="s">
        <v>64</v>
      </c>
      <c r="X2461" t="s">
        <v>65</v>
      </c>
      <c r="Y2461" t="s">
        <v>331</v>
      </c>
      <c r="Z2461" s="3">
        <v>2.7250000000000001</v>
      </c>
      <c r="AA2461" t="s">
        <v>120</v>
      </c>
      <c r="AB2461" t="s">
        <v>15012</v>
      </c>
      <c r="AC2461" s="6" t="s">
        <v>15013</v>
      </c>
      <c r="AD2461" s="3">
        <f t="shared" si="304"/>
        <v>3.68</v>
      </c>
      <c r="AE2461" s="4">
        <f t="shared" si="305"/>
        <v>20</v>
      </c>
      <c r="AF2461" s="4">
        <f t="shared" si="306"/>
        <v>2</v>
      </c>
      <c r="AG2461" s="4">
        <f t="shared" si="307"/>
        <v>119</v>
      </c>
      <c r="AH2461" t="str">
        <f t="shared" si="308"/>
        <v>standard</v>
      </c>
      <c r="AI2461" t="b">
        <f t="shared" si="309"/>
        <v>0</v>
      </c>
      <c r="AJ2461" t="str">
        <f t="shared" si="310"/>
        <v>ok</v>
      </c>
      <c r="AK2461" t="s">
        <v>15014</v>
      </c>
      <c r="AM2461" s="2">
        <v>46090</v>
      </c>
      <c r="AN2461" t="b">
        <f t="shared" si="311"/>
        <v>1</v>
      </c>
    </row>
    <row r="2462" spans="1:40" ht="43.2" x14ac:dyDescent="0.3">
      <c r="A2462" t="s">
        <v>15015</v>
      </c>
      <c r="B2462" t="s">
        <v>15016</v>
      </c>
      <c r="C2462" s="6" t="s">
        <v>15017</v>
      </c>
      <c r="D2462" t="s">
        <v>43</v>
      </c>
      <c r="E2462" s="4">
        <v>27</v>
      </c>
      <c r="F2462" t="b">
        <v>1</v>
      </c>
      <c r="G2462" s="4">
        <v>1404</v>
      </c>
      <c r="H2462" s="3">
        <v>1.43</v>
      </c>
      <c r="I2462" s="3">
        <v>0</v>
      </c>
      <c r="J2462" s="3">
        <v>0.39</v>
      </c>
      <c r="K2462" s="3">
        <v>0</v>
      </c>
      <c r="L2462" s="3">
        <v>0</v>
      </c>
      <c r="M2462" s="3">
        <v>-0.18</v>
      </c>
      <c r="N2462" s="3">
        <v>0</v>
      </c>
      <c r="O2462" s="3">
        <v>0.75</v>
      </c>
      <c r="P2462" s="4">
        <v>9</v>
      </c>
      <c r="Q2462" s="4">
        <v>9</v>
      </c>
      <c r="R2462" t="b">
        <v>0</v>
      </c>
      <c r="S2462" t="b">
        <v>1</v>
      </c>
      <c r="T2462" t="b">
        <v>0</v>
      </c>
      <c r="U2462" t="b">
        <v>0</v>
      </c>
      <c r="V2462" t="b">
        <v>0</v>
      </c>
      <c r="W2462" t="s">
        <v>54</v>
      </c>
      <c r="X2462" t="s">
        <v>149</v>
      </c>
      <c r="Y2462" t="s">
        <v>66</v>
      </c>
      <c r="Z2462" s="3">
        <v>2.323</v>
      </c>
      <c r="AA2462" t="s">
        <v>243</v>
      </c>
      <c r="AB2462" t="s">
        <v>15018</v>
      </c>
      <c r="AC2462" s="6" t="s">
        <v>15019</v>
      </c>
      <c r="AD2462" s="3">
        <f t="shared" si="304"/>
        <v>16.47</v>
      </c>
      <c r="AE2462" s="4">
        <f t="shared" si="305"/>
        <v>45</v>
      </c>
      <c r="AF2462" s="4">
        <f t="shared" si="306"/>
        <v>1</v>
      </c>
      <c r="AG2462" s="4">
        <f t="shared" si="307"/>
        <v>124</v>
      </c>
      <c r="AH2462" t="str">
        <f t="shared" si="308"/>
        <v>rare-chest</v>
      </c>
      <c r="AI2462" t="b">
        <f t="shared" si="309"/>
        <v>1</v>
      </c>
      <c r="AJ2462" t="str">
        <f t="shared" si="310"/>
        <v>review: multi-status synergy</v>
      </c>
      <c r="AK2462" t="s">
        <v>15020</v>
      </c>
      <c r="AL2462" t="s">
        <v>4809</v>
      </c>
      <c r="AM2462" s="2">
        <v>46047</v>
      </c>
      <c r="AN2462" t="b">
        <f t="shared" si="311"/>
        <v>1</v>
      </c>
    </row>
    <row r="2463" spans="1:40" ht="43.2" x14ac:dyDescent="0.3">
      <c r="A2463" t="s">
        <v>15021</v>
      </c>
      <c r="B2463" t="s">
        <v>15022</v>
      </c>
      <c r="C2463" s="6" t="s">
        <v>15023</v>
      </c>
      <c r="D2463" t="s">
        <v>63</v>
      </c>
      <c r="E2463" s="4">
        <v>24</v>
      </c>
      <c r="F2463" t="b">
        <v>1</v>
      </c>
      <c r="G2463" s="4">
        <v>778</v>
      </c>
      <c r="H2463" s="3">
        <v>0</v>
      </c>
      <c r="I2463" s="3">
        <v>2</v>
      </c>
      <c r="J2463" s="3">
        <v>0</v>
      </c>
      <c r="K2463" s="3">
        <v>0</v>
      </c>
      <c r="L2463" s="3">
        <v>0.44</v>
      </c>
      <c r="M2463" s="3">
        <v>0</v>
      </c>
      <c r="N2463" s="3">
        <v>2.85</v>
      </c>
      <c r="O2463" s="3">
        <v>0</v>
      </c>
      <c r="P2463" s="4">
        <v>4</v>
      </c>
      <c r="Q2463" s="4">
        <v>8</v>
      </c>
      <c r="R2463" t="b">
        <v>1</v>
      </c>
      <c r="S2463" t="b">
        <v>1</v>
      </c>
      <c r="T2463" t="b">
        <v>1</v>
      </c>
      <c r="U2463" t="b">
        <v>1</v>
      </c>
      <c r="V2463" t="b">
        <v>0</v>
      </c>
      <c r="W2463" t="s">
        <v>127</v>
      </c>
      <c r="X2463" t="s">
        <v>128</v>
      </c>
      <c r="Y2463" t="s">
        <v>102</v>
      </c>
      <c r="Z2463" s="3">
        <v>3.0960000000000001</v>
      </c>
      <c r="AA2463" t="s">
        <v>130</v>
      </c>
      <c r="AB2463" t="s">
        <v>15024</v>
      </c>
      <c r="AC2463" s="6" t="s">
        <v>15025</v>
      </c>
      <c r="AD2463" s="3">
        <f t="shared" si="304"/>
        <v>10.58</v>
      </c>
      <c r="AE2463" s="4">
        <f t="shared" si="305"/>
        <v>40</v>
      </c>
      <c r="AF2463" s="4">
        <f t="shared" si="306"/>
        <v>5</v>
      </c>
      <c r="AG2463" s="4">
        <f t="shared" si="307"/>
        <v>123</v>
      </c>
      <c r="AH2463" t="str">
        <f t="shared" si="308"/>
        <v>standard</v>
      </c>
      <c r="AI2463" t="b">
        <f t="shared" si="309"/>
        <v>0</v>
      </c>
      <c r="AJ2463" t="str">
        <f t="shared" si="310"/>
        <v>review: balance outlier</v>
      </c>
      <c r="AK2463" t="s">
        <v>15026</v>
      </c>
      <c r="AM2463" s="2">
        <v>46061</v>
      </c>
      <c r="AN2463" t="b">
        <f t="shared" si="311"/>
        <v>1</v>
      </c>
    </row>
    <row r="2464" spans="1:40" ht="43.2" x14ac:dyDescent="0.3">
      <c r="A2464" t="s">
        <v>15027</v>
      </c>
      <c r="B2464" t="s">
        <v>15028</v>
      </c>
      <c r="C2464" s="6" t="s">
        <v>15029</v>
      </c>
      <c r="D2464" t="s">
        <v>43</v>
      </c>
      <c r="E2464" s="4">
        <v>35</v>
      </c>
      <c r="F2464" t="b">
        <v>1</v>
      </c>
      <c r="G2464" s="4">
        <v>158</v>
      </c>
      <c r="H2464" s="3">
        <v>1.27</v>
      </c>
      <c r="I2464" s="3">
        <v>0</v>
      </c>
      <c r="J2464" s="3">
        <v>0</v>
      </c>
      <c r="K2464" s="3">
        <v>0</v>
      </c>
      <c r="L2464" s="3">
        <v>0.32</v>
      </c>
      <c r="M2464" s="3">
        <v>0</v>
      </c>
      <c r="N2464" s="3">
        <v>1.25</v>
      </c>
      <c r="O2464" s="3">
        <v>0</v>
      </c>
      <c r="P2464" s="4">
        <v>1</v>
      </c>
      <c r="Q2464" s="4">
        <v>3</v>
      </c>
      <c r="R2464" t="b">
        <v>0</v>
      </c>
      <c r="S2464" t="b">
        <v>0</v>
      </c>
      <c r="T2464" t="b">
        <v>0</v>
      </c>
      <c r="U2464" t="b">
        <v>1</v>
      </c>
      <c r="V2464" t="b">
        <v>1</v>
      </c>
      <c r="W2464" t="s">
        <v>92</v>
      </c>
      <c r="X2464" t="s">
        <v>101</v>
      </c>
      <c r="Y2464" t="s">
        <v>66</v>
      </c>
      <c r="Z2464" s="3">
        <v>1.363</v>
      </c>
      <c r="AA2464" t="s">
        <v>760</v>
      </c>
      <c r="AB2464" t="s">
        <v>15030</v>
      </c>
      <c r="AC2464" s="6" t="s">
        <v>15031</v>
      </c>
      <c r="AD2464" s="3">
        <f t="shared" si="304"/>
        <v>15.3</v>
      </c>
      <c r="AE2464" s="4">
        <f t="shared" si="305"/>
        <v>56</v>
      </c>
      <c r="AF2464" s="4">
        <f t="shared" si="306"/>
        <v>3</v>
      </c>
      <c r="AG2464" s="4">
        <f t="shared" si="307"/>
        <v>113</v>
      </c>
      <c r="AH2464" t="str">
        <f t="shared" si="308"/>
        <v>rare-chest</v>
      </c>
      <c r="AI2464" t="b">
        <f t="shared" si="309"/>
        <v>0</v>
      </c>
      <c r="AJ2464" t="str">
        <f t="shared" si="310"/>
        <v>ok</v>
      </c>
      <c r="AK2464" t="s">
        <v>15032</v>
      </c>
      <c r="AM2464" s="2">
        <v>46171</v>
      </c>
      <c r="AN2464" t="b">
        <f t="shared" si="311"/>
        <v>1</v>
      </c>
    </row>
    <row r="2465" spans="1:40" ht="43.2" x14ac:dyDescent="0.3">
      <c r="A2465" t="s">
        <v>15033</v>
      </c>
      <c r="B2465" t="s">
        <v>12677</v>
      </c>
      <c r="C2465" s="6" t="s">
        <v>15034</v>
      </c>
      <c r="D2465" t="s">
        <v>119</v>
      </c>
      <c r="E2465" s="4">
        <v>65</v>
      </c>
      <c r="F2465" t="b">
        <v>1</v>
      </c>
      <c r="G2465" s="4">
        <v>5</v>
      </c>
      <c r="H2465" s="3">
        <v>0.72</v>
      </c>
      <c r="I2465" s="3">
        <v>1</v>
      </c>
      <c r="J2465" s="3">
        <v>0</v>
      </c>
      <c r="K2465" s="3">
        <v>0</v>
      </c>
      <c r="L2465" s="3">
        <v>0</v>
      </c>
      <c r="M2465" s="3">
        <v>-0.04</v>
      </c>
      <c r="N2465" s="3">
        <v>0</v>
      </c>
      <c r="O2465" s="3">
        <v>0</v>
      </c>
      <c r="P2465" s="4">
        <v>5</v>
      </c>
      <c r="Q2465" s="4">
        <v>9</v>
      </c>
      <c r="R2465" t="b">
        <v>0</v>
      </c>
      <c r="S2465" t="b">
        <v>1</v>
      </c>
      <c r="T2465" t="b">
        <v>0</v>
      </c>
      <c r="U2465" t="b">
        <v>0</v>
      </c>
      <c r="V2465" t="b">
        <v>1</v>
      </c>
      <c r="W2465" t="s">
        <v>64</v>
      </c>
      <c r="X2465" t="s">
        <v>75</v>
      </c>
      <c r="Y2465" t="s">
        <v>139</v>
      </c>
      <c r="Z2465" s="3">
        <v>3.4609999999999999</v>
      </c>
      <c r="AA2465" t="s">
        <v>67</v>
      </c>
      <c r="AB2465" t="s">
        <v>12679</v>
      </c>
      <c r="AC2465" s="6" t="s">
        <v>15035</v>
      </c>
      <c r="AD2465" s="3">
        <f t="shared" si="304"/>
        <v>11.34</v>
      </c>
      <c r="AE2465" s="4">
        <f t="shared" si="305"/>
        <v>94</v>
      </c>
      <c r="AF2465" s="4">
        <f t="shared" si="306"/>
        <v>5</v>
      </c>
      <c r="AG2465" s="4">
        <f t="shared" si="307"/>
        <v>106</v>
      </c>
      <c r="AH2465" t="str">
        <f t="shared" si="308"/>
        <v>standard</v>
      </c>
      <c r="AI2465" t="b">
        <f t="shared" si="309"/>
        <v>1</v>
      </c>
      <c r="AJ2465" t="str">
        <f t="shared" si="310"/>
        <v>ok</v>
      </c>
      <c r="AK2465" t="s">
        <v>15036</v>
      </c>
      <c r="AM2465" s="2">
        <v>46153</v>
      </c>
      <c r="AN2465" t="b">
        <f t="shared" si="311"/>
        <v>1</v>
      </c>
    </row>
    <row r="2466" spans="1:40" ht="43.2" x14ac:dyDescent="0.3">
      <c r="A2466" t="s">
        <v>15037</v>
      </c>
      <c r="B2466" t="s">
        <v>6720</v>
      </c>
      <c r="C2466" s="6" t="s">
        <v>15038</v>
      </c>
      <c r="D2466" t="s">
        <v>43</v>
      </c>
      <c r="E2466" s="4">
        <v>24</v>
      </c>
      <c r="F2466" t="b">
        <v>1</v>
      </c>
      <c r="G2466" s="4">
        <v>283</v>
      </c>
      <c r="H2466" s="3">
        <v>0</v>
      </c>
      <c r="I2466" s="3">
        <v>-1</v>
      </c>
      <c r="J2466" s="3">
        <v>0</v>
      </c>
      <c r="K2466" s="3">
        <v>0.75</v>
      </c>
      <c r="L2466" s="3">
        <v>0</v>
      </c>
      <c r="M2466" s="3">
        <v>0</v>
      </c>
      <c r="N2466" s="3">
        <v>2.0099999999999998</v>
      </c>
      <c r="O2466" s="3">
        <v>0</v>
      </c>
      <c r="P2466" s="4">
        <v>9</v>
      </c>
      <c r="Q2466" s="4">
        <v>9</v>
      </c>
      <c r="R2466" t="b">
        <v>0</v>
      </c>
      <c r="S2466" t="b">
        <v>0</v>
      </c>
      <c r="T2466" t="b">
        <v>0</v>
      </c>
      <c r="U2466" t="b">
        <v>0</v>
      </c>
      <c r="V2466" t="b">
        <v>0</v>
      </c>
      <c r="W2466" t="s">
        <v>92</v>
      </c>
      <c r="X2466" t="s">
        <v>200</v>
      </c>
      <c r="Y2466" t="s">
        <v>222</v>
      </c>
      <c r="Z2466" s="3">
        <v>0.65600000000000003</v>
      </c>
      <c r="AA2466" t="s">
        <v>93</v>
      </c>
      <c r="AB2466" t="s">
        <v>6722</v>
      </c>
      <c r="AC2466" s="6" t="s">
        <v>15039</v>
      </c>
      <c r="AD2466" s="3">
        <f t="shared" si="304"/>
        <v>9.02</v>
      </c>
      <c r="AE2466" s="4">
        <f t="shared" si="305"/>
        <v>33</v>
      </c>
      <c r="AF2466" s="4">
        <f t="shared" si="306"/>
        <v>1</v>
      </c>
      <c r="AG2466" s="4">
        <f t="shared" si="307"/>
        <v>120</v>
      </c>
      <c r="AH2466" t="str">
        <f t="shared" si="308"/>
        <v>standard</v>
      </c>
      <c r="AI2466" t="b">
        <f t="shared" si="309"/>
        <v>1</v>
      </c>
      <c r="AJ2466" t="str">
        <f t="shared" si="310"/>
        <v>ok</v>
      </c>
      <c r="AK2466" t="s">
        <v>15040</v>
      </c>
      <c r="AL2466" t="s">
        <v>4918</v>
      </c>
      <c r="AM2466" s="2">
        <v>46065</v>
      </c>
      <c r="AN2466" t="b">
        <f t="shared" si="311"/>
        <v>1</v>
      </c>
    </row>
    <row r="2467" spans="1:40" ht="43.2" x14ac:dyDescent="0.3">
      <c r="A2467" t="s">
        <v>15041</v>
      </c>
      <c r="B2467" t="s">
        <v>15042</v>
      </c>
      <c r="C2467" s="6" t="s">
        <v>15043</v>
      </c>
      <c r="D2467" t="s">
        <v>119</v>
      </c>
      <c r="E2467" s="4">
        <v>53</v>
      </c>
      <c r="F2467" t="b">
        <v>1</v>
      </c>
      <c r="G2467" s="4">
        <v>1676</v>
      </c>
      <c r="H2467" s="3">
        <v>0</v>
      </c>
      <c r="I2467" s="3">
        <v>0</v>
      </c>
      <c r="J2467" s="3">
        <v>0</v>
      </c>
      <c r="K2467" s="3">
        <v>0.55000000000000004</v>
      </c>
      <c r="L2467" s="3">
        <v>0</v>
      </c>
      <c r="M2467" s="3">
        <v>0</v>
      </c>
      <c r="N2467" s="3">
        <v>0</v>
      </c>
      <c r="O2467" s="3">
        <v>0</v>
      </c>
      <c r="P2467" s="4">
        <v>2</v>
      </c>
      <c r="Q2467" s="4">
        <v>5</v>
      </c>
      <c r="R2467" t="b">
        <v>1</v>
      </c>
      <c r="S2467" t="b">
        <v>0</v>
      </c>
      <c r="T2467" t="b">
        <v>0</v>
      </c>
      <c r="U2467" t="b">
        <v>1</v>
      </c>
      <c r="V2467" t="b">
        <v>0</v>
      </c>
      <c r="W2467" t="s">
        <v>64</v>
      </c>
      <c r="X2467" t="s">
        <v>128</v>
      </c>
      <c r="Y2467" t="s">
        <v>66</v>
      </c>
      <c r="Z2467" s="3">
        <v>1.5409999999999999</v>
      </c>
      <c r="AA2467" t="s">
        <v>120</v>
      </c>
      <c r="AB2467" t="s">
        <v>15044</v>
      </c>
      <c r="AC2467" s="6" t="s">
        <v>15045</v>
      </c>
      <c r="AD2467" s="3">
        <f t="shared" si="304"/>
        <v>5.0999999999999996</v>
      </c>
      <c r="AE2467" s="4">
        <f t="shared" si="305"/>
        <v>66</v>
      </c>
      <c r="AF2467" s="4">
        <f t="shared" si="306"/>
        <v>4</v>
      </c>
      <c r="AG2467" s="4">
        <f t="shared" si="307"/>
        <v>119</v>
      </c>
      <c r="AH2467" t="str">
        <f t="shared" si="308"/>
        <v>standard</v>
      </c>
      <c r="AI2467" t="b">
        <f t="shared" si="309"/>
        <v>0</v>
      </c>
      <c r="AJ2467" t="str">
        <f t="shared" si="310"/>
        <v>ok</v>
      </c>
      <c r="AK2467" t="s">
        <v>15046</v>
      </c>
      <c r="AM2467" s="2">
        <v>46085</v>
      </c>
      <c r="AN2467" t="b">
        <f t="shared" si="311"/>
        <v>1</v>
      </c>
    </row>
    <row r="2468" spans="1:40" ht="43.2" x14ac:dyDescent="0.3">
      <c r="A2468" t="s">
        <v>15047</v>
      </c>
      <c r="B2468" t="s">
        <v>15048</v>
      </c>
      <c r="C2468" s="6" t="s">
        <v>15049</v>
      </c>
      <c r="D2468" t="s">
        <v>43</v>
      </c>
      <c r="E2468" s="4">
        <v>24</v>
      </c>
      <c r="F2468" t="b">
        <v>1</v>
      </c>
      <c r="G2468" s="4">
        <v>1141</v>
      </c>
      <c r="H2468" s="3">
        <v>0.35</v>
      </c>
      <c r="I2468" s="3">
        <v>0</v>
      </c>
      <c r="J2468" s="3">
        <v>0</v>
      </c>
      <c r="K2468" s="3">
        <v>0</v>
      </c>
      <c r="L2468" s="3">
        <v>0</v>
      </c>
      <c r="M2468" s="3">
        <v>0</v>
      </c>
      <c r="N2468" s="3">
        <v>2.87</v>
      </c>
      <c r="O2468" s="3">
        <v>0</v>
      </c>
      <c r="P2468" s="4">
        <v>7</v>
      </c>
      <c r="Q2468" s="4">
        <v>7</v>
      </c>
      <c r="R2468" t="b">
        <v>1</v>
      </c>
      <c r="S2468" t="b">
        <v>0</v>
      </c>
      <c r="T2468" t="b">
        <v>0</v>
      </c>
      <c r="U2468" t="b">
        <v>1</v>
      </c>
      <c r="V2468" t="b">
        <v>1</v>
      </c>
      <c r="W2468" t="s">
        <v>64</v>
      </c>
      <c r="X2468" t="s">
        <v>65</v>
      </c>
      <c r="Y2468" t="s">
        <v>46</v>
      </c>
      <c r="Z2468" s="3">
        <v>1.8640000000000001</v>
      </c>
      <c r="AA2468" t="s">
        <v>120</v>
      </c>
      <c r="AB2468" t="s">
        <v>15050</v>
      </c>
      <c r="AC2468" s="6" t="s">
        <v>15051</v>
      </c>
      <c r="AD2468" s="3">
        <f t="shared" si="304"/>
        <v>10.54</v>
      </c>
      <c r="AE2468" s="4">
        <f t="shared" si="305"/>
        <v>36</v>
      </c>
      <c r="AF2468" s="4">
        <f t="shared" si="306"/>
        <v>1</v>
      </c>
      <c r="AG2468" s="4">
        <f t="shared" si="307"/>
        <v>115</v>
      </c>
      <c r="AH2468" t="str">
        <f t="shared" si="308"/>
        <v>standard</v>
      </c>
      <c r="AI2468" t="b">
        <f t="shared" si="309"/>
        <v>0</v>
      </c>
      <c r="AJ2468" t="str">
        <f t="shared" si="310"/>
        <v>ok</v>
      </c>
      <c r="AK2468" t="s">
        <v>15052</v>
      </c>
      <c r="AL2468" t="s">
        <v>9047</v>
      </c>
      <c r="AM2468" s="2">
        <v>46039</v>
      </c>
      <c r="AN2468" t="b">
        <f t="shared" si="311"/>
        <v>1</v>
      </c>
    </row>
    <row r="2469" spans="1:40" ht="43.2" x14ac:dyDescent="0.3">
      <c r="A2469" t="s">
        <v>15053</v>
      </c>
      <c r="B2469" t="s">
        <v>15054</v>
      </c>
      <c r="C2469" s="6" t="s">
        <v>15055</v>
      </c>
      <c r="D2469" t="s">
        <v>43</v>
      </c>
      <c r="E2469" s="4">
        <v>25</v>
      </c>
      <c r="F2469" t="b">
        <v>1</v>
      </c>
      <c r="G2469" s="4">
        <v>1685</v>
      </c>
      <c r="H2469" s="3">
        <v>-0.02</v>
      </c>
      <c r="I2469" s="3">
        <v>-1</v>
      </c>
      <c r="J2469" s="3">
        <v>0</v>
      </c>
      <c r="K2469" s="3">
        <v>0.8</v>
      </c>
      <c r="L2469" s="3">
        <v>0</v>
      </c>
      <c r="M2469" s="3">
        <v>0.18</v>
      </c>
      <c r="N2469" s="3">
        <v>0</v>
      </c>
      <c r="O2469" s="3">
        <v>0</v>
      </c>
      <c r="P2469" s="4">
        <v>5</v>
      </c>
      <c r="Q2469" s="4">
        <v>5</v>
      </c>
      <c r="R2469" t="b">
        <v>0</v>
      </c>
      <c r="S2469" t="b">
        <v>0</v>
      </c>
      <c r="T2469" t="b">
        <v>0</v>
      </c>
      <c r="U2469" t="b">
        <v>0</v>
      </c>
      <c r="V2469" t="b">
        <v>1</v>
      </c>
      <c r="W2469" t="s">
        <v>100</v>
      </c>
      <c r="X2469" t="s">
        <v>149</v>
      </c>
      <c r="Y2469" t="s">
        <v>222</v>
      </c>
      <c r="Z2469" s="3">
        <v>2.1779999999999999</v>
      </c>
      <c r="AA2469" t="s">
        <v>103</v>
      </c>
      <c r="AB2469" t="s">
        <v>15056</v>
      </c>
      <c r="AC2469" s="6" t="s">
        <v>15057</v>
      </c>
      <c r="AD2469" s="3">
        <f t="shared" si="304"/>
        <v>5.62</v>
      </c>
      <c r="AE2469" s="4">
        <f t="shared" si="305"/>
        <v>31</v>
      </c>
      <c r="AF2469" s="4">
        <f t="shared" si="306"/>
        <v>1</v>
      </c>
      <c r="AG2469" s="4">
        <f t="shared" si="307"/>
        <v>115</v>
      </c>
      <c r="AH2469" t="str">
        <f t="shared" si="308"/>
        <v>standard</v>
      </c>
      <c r="AI2469" t="b">
        <f t="shared" si="309"/>
        <v>1</v>
      </c>
      <c r="AJ2469" t="str">
        <f t="shared" si="310"/>
        <v>ok</v>
      </c>
      <c r="AK2469" t="s">
        <v>15058</v>
      </c>
      <c r="AL2469" t="s">
        <v>865</v>
      </c>
      <c r="AM2469" s="2">
        <v>46092</v>
      </c>
      <c r="AN2469" t="b">
        <f t="shared" si="311"/>
        <v>1</v>
      </c>
    </row>
    <row r="2470" spans="1:40" ht="43.2" x14ac:dyDescent="0.3">
      <c r="A2470" t="s">
        <v>15059</v>
      </c>
      <c r="B2470" t="s">
        <v>15060</v>
      </c>
      <c r="C2470" s="6" t="s">
        <v>15061</v>
      </c>
      <c r="D2470" t="s">
        <v>119</v>
      </c>
      <c r="E2470" s="4">
        <v>48</v>
      </c>
      <c r="F2470" t="b">
        <v>1</v>
      </c>
      <c r="G2470" s="4">
        <v>1346</v>
      </c>
      <c r="H2470" s="3">
        <v>0</v>
      </c>
      <c r="I2470" s="3">
        <v>-1</v>
      </c>
      <c r="J2470" s="3">
        <v>0</v>
      </c>
      <c r="K2470" s="3">
        <v>0</v>
      </c>
      <c r="L2470" s="3">
        <v>0</v>
      </c>
      <c r="M2470" s="3">
        <v>0</v>
      </c>
      <c r="N2470" s="3">
        <v>0</v>
      </c>
      <c r="O2470" s="3">
        <v>0</v>
      </c>
      <c r="P2470" s="4">
        <v>8</v>
      </c>
      <c r="Q2470" s="4">
        <v>9</v>
      </c>
      <c r="R2470" t="b">
        <v>0</v>
      </c>
      <c r="S2470" t="b">
        <v>0</v>
      </c>
      <c r="T2470" t="b">
        <v>0</v>
      </c>
      <c r="U2470" t="b">
        <v>1</v>
      </c>
      <c r="V2470" t="b">
        <v>1</v>
      </c>
      <c r="W2470" t="s">
        <v>138</v>
      </c>
      <c r="X2470" t="s">
        <v>149</v>
      </c>
      <c r="Y2470" t="s">
        <v>222</v>
      </c>
      <c r="Z2470" s="3">
        <v>2.794</v>
      </c>
      <c r="AA2470" t="s">
        <v>360</v>
      </c>
      <c r="AB2470" t="s">
        <v>15062</v>
      </c>
      <c r="AC2470" s="6" t="s">
        <v>15063</v>
      </c>
      <c r="AD2470" s="3">
        <f t="shared" si="304"/>
        <v>5.5</v>
      </c>
      <c r="AE2470" s="4">
        <f t="shared" si="305"/>
        <v>59</v>
      </c>
      <c r="AF2470" s="4">
        <f t="shared" si="306"/>
        <v>2</v>
      </c>
      <c r="AG2470" s="4">
        <f t="shared" si="307"/>
        <v>126</v>
      </c>
      <c r="AH2470" t="str">
        <f t="shared" si="308"/>
        <v>standard</v>
      </c>
      <c r="AI2470" t="b">
        <f t="shared" si="309"/>
        <v>1</v>
      </c>
      <c r="AJ2470" t="str">
        <f t="shared" si="310"/>
        <v>ok</v>
      </c>
      <c r="AK2470" t="s">
        <v>15064</v>
      </c>
      <c r="AL2470" t="s">
        <v>15065</v>
      </c>
      <c r="AM2470" s="2">
        <v>46114</v>
      </c>
      <c r="AN2470" t="b">
        <f t="shared" si="311"/>
        <v>1</v>
      </c>
    </row>
    <row r="2471" spans="1:40" ht="43.2" x14ac:dyDescent="0.3">
      <c r="A2471" t="s">
        <v>15066</v>
      </c>
      <c r="B2471" t="s">
        <v>2673</v>
      </c>
      <c r="C2471" s="6" t="s">
        <v>15067</v>
      </c>
      <c r="D2471" t="s">
        <v>63</v>
      </c>
      <c r="E2471" s="4">
        <v>14</v>
      </c>
      <c r="F2471" t="b">
        <v>1</v>
      </c>
      <c r="G2471" s="4">
        <v>1162</v>
      </c>
      <c r="H2471" s="3">
        <v>1.39</v>
      </c>
      <c r="I2471" s="3">
        <v>0</v>
      </c>
      <c r="J2471" s="3">
        <v>0</v>
      </c>
      <c r="K2471" s="3">
        <v>0</v>
      </c>
      <c r="L2471" s="3">
        <v>0</v>
      </c>
      <c r="M2471" s="3">
        <v>0</v>
      </c>
      <c r="N2471" s="3">
        <v>3.8</v>
      </c>
      <c r="O2471" s="3">
        <v>0.88</v>
      </c>
      <c r="P2471" s="4">
        <v>3</v>
      </c>
      <c r="Q2471" s="4">
        <v>4</v>
      </c>
      <c r="R2471" t="b">
        <v>1</v>
      </c>
      <c r="S2471" t="b">
        <v>1</v>
      </c>
      <c r="T2471" t="b">
        <v>0</v>
      </c>
      <c r="U2471" t="b">
        <v>0</v>
      </c>
      <c r="V2471" t="b">
        <v>0</v>
      </c>
      <c r="W2471" t="s">
        <v>54</v>
      </c>
      <c r="X2471" t="s">
        <v>65</v>
      </c>
      <c r="Y2471" t="s">
        <v>102</v>
      </c>
      <c r="Z2471" s="3">
        <v>1.2230000000000001</v>
      </c>
      <c r="AA2471" t="s">
        <v>56</v>
      </c>
      <c r="AB2471" t="s">
        <v>2675</v>
      </c>
      <c r="AC2471" s="6" t="s">
        <v>15068</v>
      </c>
      <c r="AD2471" s="3">
        <f t="shared" si="304"/>
        <v>21.48</v>
      </c>
      <c r="AE2471" s="4">
        <f t="shared" si="305"/>
        <v>28</v>
      </c>
      <c r="AF2471" s="4">
        <f t="shared" si="306"/>
        <v>2</v>
      </c>
      <c r="AG2471" s="4">
        <f t="shared" si="307"/>
        <v>115</v>
      </c>
      <c r="AH2471" t="str">
        <f t="shared" si="308"/>
        <v>rare-chest</v>
      </c>
      <c r="AI2471" t="b">
        <f t="shared" si="309"/>
        <v>0</v>
      </c>
      <c r="AJ2471" t="str">
        <f t="shared" si="310"/>
        <v>review: balance outlier</v>
      </c>
      <c r="AK2471" t="s">
        <v>15069</v>
      </c>
      <c r="AL2471" t="s">
        <v>15070</v>
      </c>
      <c r="AM2471" s="2">
        <v>46028</v>
      </c>
      <c r="AN2471" t="b">
        <f t="shared" si="311"/>
        <v>1</v>
      </c>
    </row>
    <row r="2472" spans="1:40" ht="43.2" x14ac:dyDescent="0.3">
      <c r="A2472" t="s">
        <v>15071</v>
      </c>
      <c r="B2472" t="s">
        <v>15072</v>
      </c>
      <c r="C2472" s="6" t="s">
        <v>15073</v>
      </c>
      <c r="D2472" t="s">
        <v>147</v>
      </c>
      <c r="E2472" s="4">
        <v>174</v>
      </c>
      <c r="F2472" t="b">
        <v>1</v>
      </c>
      <c r="G2472" s="4">
        <v>478</v>
      </c>
      <c r="H2472" s="3">
        <v>0</v>
      </c>
      <c r="I2472" s="3">
        <v>0</v>
      </c>
      <c r="J2472" s="3">
        <v>0</v>
      </c>
      <c r="K2472" s="3">
        <v>0.21</v>
      </c>
      <c r="L2472" s="3">
        <v>0</v>
      </c>
      <c r="M2472" s="3">
        <v>0.18</v>
      </c>
      <c r="N2472" s="3">
        <v>0</v>
      </c>
      <c r="O2472" s="3">
        <v>0</v>
      </c>
      <c r="P2472" s="4">
        <v>6</v>
      </c>
      <c r="Q2472" s="4">
        <v>6</v>
      </c>
      <c r="R2472" t="b">
        <v>1</v>
      </c>
      <c r="S2472" t="b">
        <v>0</v>
      </c>
      <c r="T2472" t="b">
        <v>0</v>
      </c>
      <c r="U2472" t="b">
        <v>1</v>
      </c>
      <c r="V2472" t="b">
        <v>1</v>
      </c>
      <c r="W2472" t="s">
        <v>138</v>
      </c>
      <c r="X2472" t="s">
        <v>65</v>
      </c>
      <c r="Y2472" t="s">
        <v>46</v>
      </c>
      <c r="Z2472" s="3">
        <v>1.3</v>
      </c>
      <c r="AA2472" t="s">
        <v>140</v>
      </c>
      <c r="AB2472" t="s">
        <v>15074</v>
      </c>
      <c r="AC2472" s="6" t="s">
        <v>15075</v>
      </c>
      <c r="AD2472" s="3">
        <f t="shared" si="304"/>
        <v>10.78</v>
      </c>
      <c r="AE2472" s="4">
        <f t="shared" si="305"/>
        <v>251</v>
      </c>
      <c r="AF2472" s="4">
        <f t="shared" si="306"/>
        <v>1</v>
      </c>
      <c r="AG2472" s="4">
        <f t="shared" si="307"/>
        <v>121</v>
      </c>
      <c r="AH2472" t="str">
        <f t="shared" si="308"/>
        <v>boss-vault</v>
      </c>
      <c r="AI2472" t="b">
        <f t="shared" si="309"/>
        <v>0</v>
      </c>
      <c r="AJ2472" t="str">
        <f t="shared" si="310"/>
        <v>ok</v>
      </c>
      <c r="AK2472" t="s">
        <v>15076</v>
      </c>
      <c r="AM2472" s="2">
        <v>46176</v>
      </c>
      <c r="AN2472" t="b">
        <f t="shared" si="311"/>
        <v>1</v>
      </c>
    </row>
    <row r="2473" spans="1:40" ht="43.2" x14ac:dyDescent="0.3">
      <c r="A2473" t="s">
        <v>15077</v>
      </c>
      <c r="B2473" t="s">
        <v>15078</v>
      </c>
      <c r="C2473" s="6" t="s">
        <v>15079</v>
      </c>
      <c r="D2473" t="s">
        <v>119</v>
      </c>
      <c r="E2473" s="4">
        <v>50</v>
      </c>
      <c r="F2473" t="b">
        <v>1</v>
      </c>
      <c r="G2473" s="4">
        <v>526</v>
      </c>
      <c r="H2473" s="3">
        <v>0</v>
      </c>
      <c r="I2473" s="3">
        <v>1</v>
      </c>
      <c r="J2473" s="3">
        <v>0.24</v>
      </c>
      <c r="K2473" s="3">
        <v>0</v>
      </c>
      <c r="L2473" s="3">
        <v>0</v>
      </c>
      <c r="M2473" s="3">
        <v>0</v>
      </c>
      <c r="N2473" s="3">
        <v>0</v>
      </c>
      <c r="O2473" s="3">
        <v>0</v>
      </c>
      <c r="P2473" s="4">
        <v>2</v>
      </c>
      <c r="Q2473" s="4">
        <v>5</v>
      </c>
      <c r="R2473" t="b">
        <v>0</v>
      </c>
      <c r="S2473" t="b">
        <v>0</v>
      </c>
      <c r="T2473" t="b">
        <v>0</v>
      </c>
      <c r="U2473" t="b">
        <v>1</v>
      </c>
      <c r="V2473" t="b">
        <v>0</v>
      </c>
      <c r="W2473" t="s">
        <v>84</v>
      </c>
      <c r="X2473" t="s">
        <v>200</v>
      </c>
      <c r="Y2473" t="s">
        <v>74</v>
      </c>
      <c r="Z2473" s="3">
        <v>0.24299999999999999</v>
      </c>
      <c r="AA2473" t="s">
        <v>85</v>
      </c>
      <c r="AB2473" t="s">
        <v>15080</v>
      </c>
      <c r="AC2473" s="6" t="s">
        <v>15081</v>
      </c>
      <c r="AD2473" s="3">
        <f t="shared" si="304"/>
        <v>6.22</v>
      </c>
      <c r="AE2473" s="4">
        <f t="shared" si="305"/>
        <v>62</v>
      </c>
      <c r="AF2473" s="4">
        <f t="shared" si="306"/>
        <v>4</v>
      </c>
      <c r="AG2473" s="4">
        <f t="shared" si="307"/>
        <v>116</v>
      </c>
      <c r="AH2473" t="str">
        <f t="shared" si="308"/>
        <v>standard</v>
      </c>
      <c r="AI2473" t="b">
        <f t="shared" si="309"/>
        <v>0</v>
      </c>
      <c r="AJ2473" t="str">
        <f t="shared" si="310"/>
        <v>ok</v>
      </c>
      <c r="AK2473" t="s">
        <v>15082</v>
      </c>
      <c r="AL2473" t="s">
        <v>4211</v>
      </c>
      <c r="AM2473" s="2">
        <v>46157</v>
      </c>
      <c r="AN2473" t="b">
        <f t="shared" si="311"/>
        <v>1</v>
      </c>
    </row>
    <row r="2474" spans="1:40" ht="43.2" x14ac:dyDescent="0.3">
      <c r="A2474" t="s">
        <v>15083</v>
      </c>
      <c r="B2474" t="s">
        <v>15084</v>
      </c>
      <c r="C2474" s="6" t="s">
        <v>15085</v>
      </c>
      <c r="D2474" t="s">
        <v>119</v>
      </c>
      <c r="E2474" s="4">
        <v>47</v>
      </c>
      <c r="F2474" t="b">
        <v>1</v>
      </c>
      <c r="G2474" s="4">
        <v>811</v>
      </c>
      <c r="H2474" s="3">
        <v>0</v>
      </c>
      <c r="I2474" s="3">
        <v>1</v>
      </c>
      <c r="J2474" s="3">
        <v>0</v>
      </c>
      <c r="K2474" s="3">
        <v>0</v>
      </c>
      <c r="L2474" s="3">
        <v>-0.34</v>
      </c>
      <c r="M2474" s="3">
        <v>0</v>
      </c>
      <c r="N2474" s="3">
        <v>1.89</v>
      </c>
      <c r="O2474" s="3">
        <v>0</v>
      </c>
      <c r="P2474" s="4">
        <v>5</v>
      </c>
      <c r="Q2474" s="4">
        <v>8</v>
      </c>
      <c r="R2474" t="b">
        <v>0</v>
      </c>
      <c r="S2474" t="b">
        <v>1</v>
      </c>
      <c r="T2474" t="b">
        <v>0</v>
      </c>
      <c r="U2474" t="b">
        <v>0</v>
      </c>
      <c r="V2474" t="b">
        <v>1</v>
      </c>
      <c r="W2474" t="s">
        <v>44</v>
      </c>
      <c r="X2474" t="s">
        <v>75</v>
      </c>
      <c r="Y2474" t="s">
        <v>66</v>
      </c>
      <c r="Z2474" s="3">
        <v>3.1509999999999998</v>
      </c>
      <c r="AA2474" t="s">
        <v>848</v>
      </c>
      <c r="AB2474" t="s">
        <v>15086</v>
      </c>
      <c r="AC2474" s="6" t="s">
        <v>15087</v>
      </c>
      <c r="AD2474" s="3">
        <f t="shared" si="304"/>
        <v>9.9600000000000009</v>
      </c>
      <c r="AE2474" s="4">
        <f t="shared" si="305"/>
        <v>66</v>
      </c>
      <c r="AF2474" s="4">
        <f t="shared" si="306"/>
        <v>4</v>
      </c>
      <c r="AG2474" s="4">
        <f t="shared" si="307"/>
        <v>109</v>
      </c>
      <c r="AH2474" t="str">
        <f t="shared" si="308"/>
        <v>standard</v>
      </c>
      <c r="AI2474" t="b">
        <f t="shared" si="309"/>
        <v>1</v>
      </c>
      <c r="AJ2474" t="str">
        <f t="shared" si="310"/>
        <v>ok</v>
      </c>
      <c r="AK2474" t="s">
        <v>15088</v>
      </c>
      <c r="AL2474" t="s">
        <v>15089</v>
      </c>
      <c r="AM2474" s="2">
        <v>46149</v>
      </c>
      <c r="AN2474" t="b">
        <f t="shared" si="311"/>
        <v>1</v>
      </c>
    </row>
    <row r="2475" spans="1:40" ht="43.2" x14ac:dyDescent="0.3">
      <c r="A2475" t="s">
        <v>15090</v>
      </c>
      <c r="B2475" t="s">
        <v>15091</v>
      </c>
      <c r="C2475" s="6" t="s">
        <v>15092</v>
      </c>
      <c r="D2475" t="s">
        <v>147</v>
      </c>
      <c r="E2475" s="4">
        <v>168</v>
      </c>
      <c r="F2475" t="b">
        <v>0</v>
      </c>
      <c r="G2475" s="4">
        <v>1828</v>
      </c>
      <c r="H2475" s="3">
        <v>0.43</v>
      </c>
      <c r="I2475" s="3">
        <v>0</v>
      </c>
      <c r="J2475" s="3">
        <v>0</v>
      </c>
      <c r="K2475" s="3">
        <v>0</v>
      </c>
      <c r="L2475" s="3">
        <v>0</v>
      </c>
      <c r="M2475" s="3">
        <v>0</v>
      </c>
      <c r="N2475" s="3">
        <v>0</v>
      </c>
      <c r="O2475" s="3">
        <v>0.12</v>
      </c>
      <c r="P2475" s="4">
        <v>4</v>
      </c>
      <c r="Q2475" s="4">
        <v>5</v>
      </c>
      <c r="R2475" t="b">
        <v>0</v>
      </c>
      <c r="S2475" t="b">
        <v>1</v>
      </c>
      <c r="T2475" t="b">
        <v>1</v>
      </c>
      <c r="U2475" t="b">
        <v>0</v>
      </c>
      <c r="V2475" t="b">
        <v>0</v>
      </c>
      <c r="W2475" t="s">
        <v>127</v>
      </c>
      <c r="X2475" t="s">
        <v>200</v>
      </c>
      <c r="Y2475" t="s">
        <v>129</v>
      </c>
      <c r="Z2475" s="3">
        <v>0.26600000000000001</v>
      </c>
      <c r="AA2475" t="s">
        <v>130</v>
      </c>
      <c r="AB2475" t="s">
        <v>15093</v>
      </c>
      <c r="AC2475" s="6" t="s">
        <v>15094</v>
      </c>
      <c r="AD2475" s="3">
        <f t="shared" si="304"/>
        <v>13.68</v>
      </c>
      <c r="AE2475" s="4">
        <f t="shared" si="305"/>
        <v>264</v>
      </c>
      <c r="AF2475" s="4">
        <f t="shared" si="306"/>
        <v>2</v>
      </c>
      <c r="AG2475" s="4">
        <f t="shared" si="307"/>
        <v>118</v>
      </c>
      <c r="AH2475" t="str">
        <f t="shared" si="308"/>
        <v>boss-vault</v>
      </c>
      <c r="AI2475" t="b">
        <f t="shared" si="309"/>
        <v>0</v>
      </c>
      <c r="AJ2475" t="str">
        <f t="shared" si="310"/>
        <v>ok</v>
      </c>
      <c r="AK2475" t="s">
        <v>15095</v>
      </c>
      <c r="AL2475" t="s">
        <v>13202</v>
      </c>
      <c r="AM2475" s="2">
        <v>46056</v>
      </c>
      <c r="AN2475" t="b">
        <f t="shared" si="311"/>
        <v>1</v>
      </c>
    </row>
    <row r="2476" spans="1:40" ht="43.2" x14ac:dyDescent="0.3">
      <c r="A2476" t="s">
        <v>15096</v>
      </c>
      <c r="B2476" t="s">
        <v>15097</v>
      </c>
      <c r="C2476" s="6" t="s">
        <v>15098</v>
      </c>
      <c r="D2476" t="s">
        <v>63</v>
      </c>
      <c r="E2476" s="4">
        <v>16</v>
      </c>
      <c r="F2476" t="b">
        <v>0</v>
      </c>
      <c r="G2476" s="4">
        <v>1512</v>
      </c>
      <c r="H2476" s="3">
        <v>1.38</v>
      </c>
      <c r="I2476" s="3">
        <v>-1</v>
      </c>
      <c r="J2476" s="3">
        <v>0</v>
      </c>
      <c r="K2476" s="3">
        <v>1.19</v>
      </c>
      <c r="L2476" s="3">
        <v>0</v>
      </c>
      <c r="M2476" s="3">
        <v>0.11</v>
      </c>
      <c r="N2476" s="3">
        <v>0</v>
      </c>
      <c r="O2476" s="3">
        <v>-0.27</v>
      </c>
      <c r="P2476" s="4">
        <v>4</v>
      </c>
      <c r="Q2476" s="4">
        <v>6</v>
      </c>
      <c r="R2476" t="b">
        <v>1</v>
      </c>
      <c r="S2476" t="b">
        <v>0</v>
      </c>
      <c r="T2476" t="b">
        <v>1</v>
      </c>
      <c r="U2476" t="b">
        <v>1</v>
      </c>
      <c r="V2476" t="b">
        <v>0</v>
      </c>
      <c r="W2476" t="s">
        <v>64</v>
      </c>
      <c r="X2476" t="s">
        <v>55</v>
      </c>
      <c r="Y2476" t="s">
        <v>331</v>
      </c>
      <c r="Z2476" s="3">
        <v>1.0580000000000001</v>
      </c>
      <c r="AA2476" t="s">
        <v>490</v>
      </c>
      <c r="AB2476" t="s">
        <v>15099</v>
      </c>
      <c r="AC2476" s="6" t="s">
        <v>15100</v>
      </c>
      <c r="AD2476" s="3">
        <f t="shared" si="304"/>
        <v>16.68</v>
      </c>
      <c r="AE2476" s="4">
        <f t="shared" si="305"/>
        <v>33</v>
      </c>
      <c r="AF2476" s="4">
        <f t="shared" si="306"/>
        <v>3</v>
      </c>
      <c r="AG2476" s="4">
        <f t="shared" si="307"/>
        <v>120</v>
      </c>
      <c r="AH2476" t="str">
        <f t="shared" si="308"/>
        <v>rare-chest</v>
      </c>
      <c r="AI2476" t="b">
        <f t="shared" si="309"/>
        <v>1</v>
      </c>
      <c r="AJ2476" t="str">
        <f t="shared" si="310"/>
        <v>review: balance outlier</v>
      </c>
      <c r="AK2476" t="s">
        <v>15101</v>
      </c>
      <c r="AM2476" s="2">
        <v>46028</v>
      </c>
      <c r="AN2476" t="b">
        <f t="shared" si="311"/>
        <v>1</v>
      </c>
    </row>
    <row r="2477" spans="1:40" ht="43.2" x14ac:dyDescent="0.3">
      <c r="A2477" t="s">
        <v>15102</v>
      </c>
      <c r="B2477" t="s">
        <v>15103</v>
      </c>
      <c r="C2477" s="6" t="s">
        <v>15104</v>
      </c>
      <c r="D2477" t="s">
        <v>178</v>
      </c>
      <c r="E2477" s="4">
        <v>101</v>
      </c>
      <c r="F2477" t="b">
        <v>1</v>
      </c>
      <c r="G2477" s="4">
        <v>1014</v>
      </c>
      <c r="H2477" s="3">
        <v>0</v>
      </c>
      <c r="I2477" s="3">
        <v>0</v>
      </c>
      <c r="J2477" s="3">
        <v>0</v>
      </c>
      <c r="K2477" s="3">
        <v>0</v>
      </c>
      <c r="L2477" s="3">
        <v>0.04</v>
      </c>
      <c r="M2477" s="3">
        <v>0</v>
      </c>
      <c r="N2477" s="3">
        <v>0</v>
      </c>
      <c r="O2477" s="3">
        <v>0.27</v>
      </c>
      <c r="P2477" s="4">
        <v>2</v>
      </c>
      <c r="Q2477" s="4">
        <v>6</v>
      </c>
      <c r="R2477" t="b">
        <v>0</v>
      </c>
      <c r="S2477" t="b">
        <v>1</v>
      </c>
      <c r="T2477" t="b">
        <v>1</v>
      </c>
      <c r="U2477" t="b">
        <v>0</v>
      </c>
      <c r="V2477" t="b">
        <v>1</v>
      </c>
      <c r="W2477" t="s">
        <v>64</v>
      </c>
      <c r="X2477" t="s">
        <v>55</v>
      </c>
      <c r="Y2477" t="s">
        <v>66</v>
      </c>
      <c r="Z2477" s="3">
        <v>3.254</v>
      </c>
      <c r="AA2477" t="s">
        <v>991</v>
      </c>
      <c r="AB2477" t="s">
        <v>15105</v>
      </c>
      <c r="AC2477" s="6" t="s">
        <v>15106</v>
      </c>
      <c r="AD2477" s="3">
        <f t="shared" si="304"/>
        <v>7.62</v>
      </c>
      <c r="AE2477" s="4">
        <f t="shared" si="305"/>
        <v>136</v>
      </c>
      <c r="AF2477" s="4">
        <f t="shared" si="306"/>
        <v>5</v>
      </c>
      <c r="AG2477" s="4">
        <f t="shared" si="307"/>
        <v>120</v>
      </c>
      <c r="AH2477" t="str">
        <f t="shared" si="308"/>
        <v>standard</v>
      </c>
      <c r="AI2477" t="b">
        <f t="shared" si="309"/>
        <v>0</v>
      </c>
      <c r="AJ2477" t="str">
        <f t="shared" si="310"/>
        <v>ok</v>
      </c>
      <c r="AK2477" t="s">
        <v>15107</v>
      </c>
      <c r="AL2477" t="s">
        <v>10980</v>
      </c>
      <c r="AM2477" s="2">
        <v>46073</v>
      </c>
      <c r="AN2477" t="b">
        <f t="shared" si="311"/>
        <v>1</v>
      </c>
    </row>
    <row r="2478" spans="1:40" ht="43.2" x14ac:dyDescent="0.3">
      <c r="A2478" t="s">
        <v>15108</v>
      </c>
      <c r="B2478" t="s">
        <v>15109</v>
      </c>
      <c r="C2478" s="6" t="s">
        <v>15110</v>
      </c>
      <c r="D2478" t="s">
        <v>63</v>
      </c>
      <c r="E2478" s="4">
        <v>16</v>
      </c>
      <c r="F2478" t="b">
        <v>1</v>
      </c>
      <c r="G2478" s="4">
        <v>1936</v>
      </c>
      <c r="H2478" s="3">
        <v>0</v>
      </c>
      <c r="I2478" s="3">
        <v>2</v>
      </c>
      <c r="J2478" s="3">
        <v>-0.23</v>
      </c>
      <c r="K2478" s="3">
        <v>0</v>
      </c>
      <c r="L2478" s="3">
        <v>0</v>
      </c>
      <c r="M2478" s="3">
        <v>0</v>
      </c>
      <c r="N2478" s="3">
        <v>2.9</v>
      </c>
      <c r="O2478" s="3">
        <v>0</v>
      </c>
      <c r="P2478" s="4">
        <v>9</v>
      </c>
      <c r="Q2478" s="4">
        <v>10</v>
      </c>
      <c r="R2478" t="b">
        <v>0</v>
      </c>
      <c r="S2478" t="b">
        <v>1</v>
      </c>
      <c r="T2478" t="b">
        <v>1</v>
      </c>
      <c r="U2478" t="b">
        <v>0</v>
      </c>
      <c r="V2478" t="b">
        <v>0</v>
      </c>
      <c r="W2478" t="s">
        <v>111</v>
      </c>
      <c r="X2478" t="s">
        <v>45</v>
      </c>
      <c r="Y2478" t="s">
        <v>74</v>
      </c>
      <c r="Z2478" s="3">
        <v>1.9179999999999999</v>
      </c>
      <c r="AA2478" t="s">
        <v>230</v>
      </c>
      <c r="AB2478" t="s">
        <v>15111</v>
      </c>
      <c r="AC2478" s="6" t="s">
        <v>15112</v>
      </c>
      <c r="AD2478" s="3">
        <f t="shared" si="304"/>
        <v>10.49</v>
      </c>
      <c r="AE2478" s="4">
        <f t="shared" si="305"/>
        <v>27</v>
      </c>
      <c r="AF2478" s="4">
        <f t="shared" si="306"/>
        <v>2</v>
      </c>
      <c r="AG2478" s="4">
        <f t="shared" si="307"/>
        <v>110</v>
      </c>
      <c r="AH2478" t="str">
        <f t="shared" si="308"/>
        <v>standard</v>
      </c>
      <c r="AI2478" t="b">
        <f t="shared" si="309"/>
        <v>1</v>
      </c>
      <c r="AJ2478" t="str">
        <f t="shared" si="310"/>
        <v>review: balance outlier</v>
      </c>
      <c r="AK2478" t="s">
        <v>15113</v>
      </c>
      <c r="AL2478" t="s">
        <v>15070</v>
      </c>
      <c r="AM2478" s="2">
        <v>46034</v>
      </c>
      <c r="AN2478" t="b">
        <f t="shared" si="311"/>
        <v>1</v>
      </c>
    </row>
    <row r="2479" spans="1:40" ht="43.2" x14ac:dyDescent="0.3">
      <c r="A2479" t="s">
        <v>15114</v>
      </c>
      <c r="B2479" t="s">
        <v>15115</v>
      </c>
      <c r="C2479" s="6" t="s">
        <v>15116</v>
      </c>
      <c r="D2479" t="s">
        <v>119</v>
      </c>
      <c r="E2479" s="4">
        <v>51</v>
      </c>
      <c r="F2479" t="b">
        <v>1</v>
      </c>
      <c r="G2479" s="4">
        <v>1729</v>
      </c>
      <c r="H2479" s="3">
        <v>0</v>
      </c>
      <c r="I2479" s="3">
        <v>-1</v>
      </c>
      <c r="J2479" s="3">
        <v>0</v>
      </c>
      <c r="K2479" s="3">
        <v>0</v>
      </c>
      <c r="L2479" s="3">
        <v>0</v>
      </c>
      <c r="M2479" s="3">
        <v>0</v>
      </c>
      <c r="N2479" s="3">
        <v>0</v>
      </c>
      <c r="O2479" s="3">
        <v>0</v>
      </c>
      <c r="P2479" s="4">
        <v>3</v>
      </c>
      <c r="Q2479" s="4">
        <v>6</v>
      </c>
      <c r="R2479" t="b">
        <v>0</v>
      </c>
      <c r="S2479" t="b">
        <v>0</v>
      </c>
      <c r="T2479" t="b">
        <v>0</v>
      </c>
      <c r="U2479" t="b">
        <v>1</v>
      </c>
      <c r="V2479" t="b">
        <v>1</v>
      </c>
      <c r="W2479" t="s">
        <v>100</v>
      </c>
      <c r="X2479" t="s">
        <v>101</v>
      </c>
      <c r="Y2479" t="s">
        <v>66</v>
      </c>
      <c r="Z2479" s="3">
        <v>0.96399999999999997</v>
      </c>
      <c r="AA2479" t="s">
        <v>103</v>
      </c>
      <c r="AB2479" t="s">
        <v>15117</v>
      </c>
      <c r="AC2479" s="6" t="s">
        <v>15118</v>
      </c>
      <c r="AD2479" s="3">
        <f t="shared" si="304"/>
        <v>5.5</v>
      </c>
      <c r="AE2479" s="4">
        <f t="shared" si="305"/>
        <v>62</v>
      </c>
      <c r="AF2479" s="4">
        <f t="shared" si="306"/>
        <v>4</v>
      </c>
      <c r="AG2479" s="4">
        <f t="shared" si="307"/>
        <v>113</v>
      </c>
      <c r="AH2479" t="str">
        <f t="shared" si="308"/>
        <v>standard</v>
      </c>
      <c r="AI2479" t="b">
        <f t="shared" si="309"/>
        <v>1</v>
      </c>
      <c r="AJ2479" t="str">
        <f t="shared" si="310"/>
        <v>ok</v>
      </c>
      <c r="AK2479" t="s">
        <v>15119</v>
      </c>
      <c r="AL2479" t="s">
        <v>2308</v>
      </c>
      <c r="AM2479" s="2">
        <v>46108</v>
      </c>
      <c r="AN2479" t="b">
        <f t="shared" si="311"/>
        <v>1</v>
      </c>
    </row>
    <row r="2480" spans="1:40" ht="43.2" x14ac:dyDescent="0.3">
      <c r="A2480" t="s">
        <v>15120</v>
      </c>
      <c r="B2480" t="s">
        <v>15121</v>
      </c>
      <c r="C2480" s="6" t="s">
        <v>15122</v>
      </c>
      <c r="D2480" t="s">
        <v>43</v>
      </c>
      <c r="E2480" s="4">
        <v>26</v>
      </c>
      <c r="F2480" t="b">
        <v>1</v>
      </c>
      <c r="G2480" s="4">
        <v>576</v>
      </c>
      <c r="H2480" s="3">
        <v>-0.19</v>
      </c>
      <c r="I2480" s="3">
        <v>0</v>
      </c>
      <c r="J2480" s="3">
        <v>0</v>
      </c>
      <c r="K2480" s="3">
        <v>0</v>
      </c>
      <c r="L2480" s="3">
        <v>0</v>
      </c>
      <c r="M2480" s="3">
        <v>0</v>
      </c>
      <c r="N2480" s="3">
        <v>2.78</v>
      </c>
      <c r="O2480" s="3">
        <v>0</v>
      </c>
      <c r="P2480" s="4">
        <v>1</v>
      </c>
      <c r="Q2480" s="4">
        <v>4</v>
      </c>
      <c r="R2480" t="b">
        <v>1</v>
      </c>
      <c r="S2480" t="b">
        <v>1</v>
      </c>
      <c r="T2480" t="b">
        <v>0</v>
      </c>
      <c r="U2480" t="b">
        <v>0</v>
      </c>
      <c r="V2480" t="b">
        <v>1</v>
      </c>
      <c r="W2480" t="s">
        <v>148</v>
      </c>
      <c r="X2480" t="s">
        <v>65</v>
      </c>
      <c r="Y2480" t="s">
        <v>46</v>
      </c>
      <c r="Z2480" s="3">
        <v>2.8780000000000001</v>
      </c>
      <c r="AA2480" t="s">
        <v>193</v>
      </c>
      <c r="AB2480" t="s">
        <v>15123</v>
      </c>
      <c r="AC2480" s="6" t="s">
        <v>15124</v>
      </c>
      <c r="AD2480" s="3">
        <f t="shared" si="304"/>
        <v>9.08</v>
      </c>
      <c r="AE2480" s="4">
        <f t="shared" si="305"/>
        <v>37</v>
      </c>
      <c r="AF2480" s="4">
        <f t="shared" si="306"/>
        <v>4</v>
      </c>
      <c r="AG2480" s="4">
        <f t="shared" si="307"/>
        <v>113</v>
      </c>
      <c r="AH2480" t="str">
        <f t="shared" si="308"/>
        <v>standard</v>
      </c>
      <c r="AI2480" t="b">
        <f t="shared" si="309"/>
        <v>1</v>
      </c>
      <c r="AJ2480" t="str">
        <f t="shared" si="310"/>
        <v>ok</v>
      </c>
      <c r="AK2480" t="s">
        <v>15125</v>
      </c>
      <c r="AM2480" s="2">
        <v>46075</v>
      </c>
      <c r="AN2480" t="b">
        <f t="shared" si="311"/>
        <v>1</v>
      </c>
    </row>
    <row r="2481" spans="1:40" ht="43.2" x14ac:dyDescent="0.3">
      <c r="A2481" t="s">
        <v>15126</v>
      </c>
      <c r="B2481" t="s">
        <v>15127</v>
      </c>
      <c r="C2481" s="6" t="s">
        <v>15128</v>
      </c>
      <c r="D2481" t="s">
        <v>43</v>
      </c>
      <c r="E2481" s="4">
        <v>23</v>
      </c>
      <c r="F2481" t="b">
        <v>0</v>
      </c>
      <c r="G2481" s="4">
        <v>1799</v>
      </c>
      <c r="H2481" s="3">
        <v>1.17</v>
      </c>
      <c r="I2481" s="3">
        <v>0</v>
      </c>
      <c r="J2481" s="3">
        <v>-0.01</v>
      </c>
      <c r="K2481" s="3">
        <v>-0.24</v>
      </c>
      <c r="L2481" s="3">
        <v>0</v>
      </c>
      <c r="M2481" s="3">
        <v>0</v>
      </c>
      <c r="N2481" s="3">
        <v>0</v>
      </c>
      <c r="O2481" s="3">
        <v>0.81</v>
      </c>
      <c r="P2481" s="4">
        <v>8</v>
      </c>
      <c r="Q2481" s="4">
        <v>8</v>
      </c>
      <c r="R2481" t="b">
        <v>1</v>
      </c>
      <c r="S2481" t="b">
        <v>0</v>
      </c>
      <c r="T2481" t="b">
        <v>0</v>
      </c>
      <c r="U2481" t="b">
        <v>1</v>
      </c>
      <c r="V2481" t="b">
        <v>1</v>
      </c>
      <c r="W2481" t="s">
        <v>92</v>
      </c>
      <c r="X2481" t="s">
        <v>65</v>
      </c>
      <c r="Y2481" t="s">
        <v>66</v>
      </c>
      <c r="Z2481" s="3">
        <v>2.8279999999999998</v>
      </c>
      <c r="AA2481" t="s">
        <v>93</v>
      </c>
      <c r="AB2481" t="s">
        <v>15129</v>
      </c>
      <c r="AC2481" s="6" t="s">
        <v>15130</v>
      </c>
      <c r="AD2481" s="3">
        <f t="shared" si="304"/>
        <v>13.49</v>
      </c>
      <c r="AE2481" s="4">
        <f t="shared" si="305"/>
        <v>37</v>
      </c>
      <c r="AF2481" s="4">
        <f t="shared" si="306"/>
        <v>1</v>
      </c>
      <c r="AG2481" s="4">
        <f t="shared" si="307"/>
        <v>125</v>
      </c>
      <c r="AH2481" t="str">
        <f t="shared" si="308"/>
        <v>rare-chest</v>
      </c>
      <c r="AI2481" t="b">
        <f t="shared" si="309"/>
        <v>1</v>
      </c>
      <c r="AJ2481" t="str">
        <f t="shared" si="310"/>
        <v>ok</v>
      </c>
      <c r="AK2481" t="s">
        <v>15131</v>
      </c>
      <c r="AM2481" s="2">
        <v>46071</v>
      </c>
      <c r="AN2481" t="b">
        <f t="shared" si="311"/>
        <v>1</v>
      </c>
    </row>
    <row r="2482" spans="1:40" ht="43.2" x14ac:dyDescent="0.3">
      <c r="A2482" t="s">
        <v>15132</v>
      </c>
      <c r="B2482" t="s">
        <v>15133</v>
      </c>
      <c r="C2482" s="6" t="s">
        <v>15134</v>
      </c>
      <c r="D2482" t="s">
        <v>43</v>
      </c>
      <c r="E2482" s="4">
        <v>43</v>
      </c>
      <c r="F2482" t="b">
        <v>1</v>
      </c>
      <c r="G2482" s="4">
        <v>1522</v>
      </c>
      <c r="H2482" s="3">
        <v>0</v>
      </c>
      <c r="I2482" s="3">
        <v>0</v>
      </c>
      <c r="J2482" s="3">
        <v>-0.23</v>
      </c>
      <c r="K2482" s="3">
        <v>0</v>
      </c>
      <c r="L2482" s="3">
        <v>0</v>
      </c>
      <c r="M2482" s="3">
        <v>0</v>
      </c>
      <c r="N2482" s="3">
        <v>0</v>
      </c>
      <c r="O2482" s="3">
        <v>0.97</v>
      </c>
      <c r="P2482" s="4">
        <v>4</v>
      </c>
      <c r="Q2482" s="4">
        <v>10</v>
      </c>
      <c r="R2482" t="b">
        <v>1</v>
      </c>
      <c r="S2482" t="b">
        <v>0</v>
      </c>
      <c r="T2482" t="b">
        <v>1</v>
      </c>
      <c r="U2482" t="b">
        <v>0</v>
      </c>
      <c r="V2482" t="b">
        <v>1</v>
      </c>
      <c r="W2482" t="s">
        <v>64</v>
      </c>
      <c r="X2482" t="s">
        <v>65</v>
      </c>
      <c r="Y2482" t="s">
        <v>331</v>
      </c>
      <c r="Z2482" s="3">
        <v>0.78500000000000003</v>
      </c>
      <c r="AA2482" t="s">
        <v>490</v>
      </c>
      <c r="AB2482" t="s">
        <v>15135</v>
      </c>
      <c r="AC2482" s="6" t="s">
        <v>15136</v>
      </c>
      <c r="AD2482" s="3">
        <f t="shared" si="304"/>
        <v>4.63</v>
      </c>
      <c r="AE2482" s="4">
        <f t="shared" si="305"/>
        <v>57</v>
      </c>
      <c r="AF2482" s="4">
        <f t="shared" si="306"/>
        <v>7</v>
      </c>
      <c r="AG2482" s="4">
        <f t="shared" si="307"/>
        <v>122</v>
      </c>
      <c r="AH2482" t="str">
        <f t="shared" si="308"/>
        <v>standard</v>
      </c>
      <c r="AI2482" t="b">
        <f t="shared" si="309"/>
        <v>1</v>
      </c>
      <c r="AJ2482" t="str">
        <f t="shared" si="310"/>
        <v>ok</v>
      </c>
      <c r="AK2482" t="s">
        <v>15137</v>
      </c>
      <c r="AM2482" s="2">
        <v>46100</v>
      </c>
      <c r="AN2482" t="b">
        <f t="shared" si="311"/>
        <v>1</v>
      </c>
    </row>
    <row r="2483" spans="1:40" ht="43.2" x14ac:dyDescent="0.3">
      <c r="A2483" t="s">
        <v>15138</v>
      </c>
      <c r="B2483" t="s">
        <v>15139</v>
      </c>
      <c r="C2483" s="6" t="s">
        <v>15140</v>
      </c>
      <c r="D2483" t="s">
        <v>63</v>
      </c>
      <c r="E2483" s="4">
        <v>18</v>
      </c>
      <c r="F2483" t="b">
        <v>0</v>
      </c>
      <c r="G2483" s="4">
        <v>1385</v>
      </c>
      <c r="H2483" s="3">
        <v>0</v>
      </c>
      <c r="I2483" s="3">
        <v>1</v>
      </c>
      <c r="J2483" s="3">
        <v>0</v>
      </c>
      <c r="K2483" s="3">
        <v>0</v>
      </c>
      <c r="L2483" s="3">
        <v>-0.28000000000000003</v>
      </c>
      <c r="M2483" s="3">
        <v>0.05</v>
      </c>
      <c r="N2483" s="3">
        <v>0</v>
      </c>
      <c r="O2483" s="3">
        <v>0</v>
      </c>
      <c r="P2483" s="4">
        <v>6</v>
      </c>
      <c r="Q2483" s="4">
        <v>9</v>
      </c>
      <c r="R2483" t="b">
        <v>0</v>
      </c>
      <c r="S2483" t="b">
        <v>0</v>
      </c>
      <c r="T2483" t="b">
        <v>1</v>
      </c>
      <c r="U2483" t="b">
        <v>1</v>
      </c>
      <c r="V2483" t="b">
        <v>1</v>
      </c>
      <c r="W2483" t="s">
        <v>138</v>
      </c>
      <c r="X2483" t="s">
        <v>149</v>
      </c>
      <c r="Y2483" t="s">
        <v>139</v>
      </c>
      <c r="Z2483" s="3">
        <v>1.768</v>
      </c>
      <c r="AA2483" t="s">
        <v>251</v>
      </c>
      <c r="AB2483" t="s">
        <v>15141</v>
      </c>
      <c r="AC2483" s="6" t="s">
        <v>15142</v>
      </c>
      <c r="AD2483" s="3">
        <f t="shared" si="304"/>
        <v>3.16</v>
      </c>
      <c r="AE2483" s="4">
        <f t="shared" si="305"/>
        <v>24</v>
      </c>
      <c r="AF2483" s="4">
        <f t="shared" si="306"/>
        <v>4</v>
      </c>
      <c r="AG2483" s="4">
        <f t="shared" si="307"/>
        <v>121</v>
      </c>
      <c r="AH2483" t="str">
        <f t="shared" si="308"/>
        <v>standard</v>
      </c>
      <c r="AI2483" t="b">
        <f t="shared" si="309"/>
        <v>1</v>
      </c>
      <c r="AJ2483" t="str">
        <f t="shared" si="310"/>
        <v>ok</v>
      </c>
      <c r="AK2483" t="s">
        <v>15143</v>
      </c>
      <c r="AL2483" t="s">
        <v>8845</v>
      </c>
      <c r="AM2483" s="2">
        <v>46033</v>
      </c>
      <c r="AN2483" t="b">
        <f t="shared" si="311"/>
        <v>1</v>
      </c>
    </row>
    <row r="2484" spans="1:40" ht="43.2" x14ac:dyDescent="0.3">
      <c r="A2484" t="s">
        <v>15144</v>
      </c>
      <c r="B2484" t="s">
        <v>15145</v>
      </c>
      <c r="C2484" s="6" t="s">
        <v>15146</v>
      </c>
      <c r="D2484" t="s">
        <v>43</v>
      </c>
      <c r="E2484" s="4">
        <v>40</v>
      </c>
      <c r="F2484" t="b">
        <v>1</v>
      </c>
      <c r="G2484" s="4">
        <v>306</v>
      </c>
      <c r="H2484" s="3">
        <v>0</v>
      </c>
      <c r="I2484" s="3">
        <v>0</v>
      </c>
      <c r="J2484" s="3">
        <v>0</v>
      </c>
      <c r="K2484" s="3">
        <v>0</v>
      </c>
      <c r="L2484" s="3">
        <v>0.9</v>
      </c>
      <c r="M2484" s="3">
        <v>0</v>
      </c>
      <c r="N2484" s="3">
        <v>0</v>
      </c>
      <c r="O2484" s="3">
        <v>0</v>
      </c>
      <c r="P2484" s="4">
        <v>1</v>
      </c>
      <c r="Q2484" s="4">
        <v>4</v>
      </c>
      <c r="R2484" t="b">
        <v>0</v>
      </c>
      <c r="S2484" t="b">
        <v>1</v>
      </c>
      <c r="T2484" t="b">
        <v>0</v>
      </c>
      <c r="U2484" t="b">
        <v>0</v>
      </c>
      <c r="V2484" t="b">
        <v>1</v>
      </c>
      <c r="W2484" t="s">
        <v>84</v>
      </c>
      <c r="X2484" t="s">
        <v>55</v>
      </c>
      <c r="Y2484" t="s">
        <v>74</v>
      </c>
      <c r="Z2484" s="3">
        <v>3.234</v>
      </c>
      <c r="AA2484" t="s">
        <v>598</v>
      </c>
      <c r="AB2484" t="s">
        <v>15147</v>
      </c>
      <c r="AC2484" s="6" t="s">
        <v>15148</v>
      </c>
      <c r="AD2484" s="3">
        <f t="shared" si="304"/>
        <v>3.8</v>
      </c>
      <c r="AE2484" s="4">
        <f t="shared" si="305"/>
        <v>46</v>
      </c>
      <c r="AF2484" s="4">
        <f t="shared" si="306"/>
        <v>4</v>
      </c>
      <c r="AG2484" s="4">
        <f t="shared" si="307"/>
        <v>122</v>
      </c>
      <c r="AH2484" t="str">
        <f t="shared" si="308"/>
        <v>standard</v>
      </c>
      <c r="AI2484" t="b">
        <f t="shared" si="309"/>
        <v>0</v>
      </c>
      <c r="AJ2484" t="str">
        <f t="shared" si="310"/>
        <v>ok</v>
      </c>
      <c r="AK2484" t="s">
        <v>15149</v>
      </c>
      <c r="AM2484" s="2">
        <v>46056</v>
      </c>
      <c r="AN2484" t="b">
        <f t="shared" si="311"/>
        <v>1</v>
      </c>
    </row>
    <row r="2485" spans="1:40" ht="43.2" x14ac:dyDescent="0.3">
      <c r="A2485" t="s">
        <v>15150</v>
      </c>
      <c r="B2485" t="s">
        <v>12972</v>
      </c>
      <c r="C2485" s="6" t="s">
        <v>15151</v>
      </c>
      <c r="D2485" t="s">
        <v>63</v>
      </c>
      <c r="E2485" s="4">
        <v>14</v>
      </c>
      <c r="F2485" t="b">
        <v>0</v>
      </c>
      <c r="G2485" s="4">
        <v>1827</v>
      </c>
      <c r="H2485" s="3">
        <v>1.6</v>
      </c>
      <c r="I2485" s="3">
        <v>0</v>
      </c>
      <c r="J2485" s="3">
        <v>0.31</v>
      </c>
      <c r="K2485" s="3">
        <v>0</v>
      </c>
      <c r="L2485" s="3">
        <v>0.2</v>
      </c>
      <c r="M2485" s="3">
        <v>0</v>
      </c>
      <c r="N2485" s="3">
        <v>0</v>
      </c>
      <c r="O2485" s="3">
        <v>0</v>
      </c>
      <c r="P2485" s="4">
        <v>6</v>
      </c>
      <c r="Q2485" s="4">
        <v>6</v>
      </c>
      <c r="R2485" t="b">
        <v>0</v>
      </c>
      <c r="S2485" t="b">
        <v>0</v>
      </c>
      <c r="T2485" t="b">
        <v>0</v>
      </c>
      <c r="U2485" t="b">
        <v>0</v>
      </c>
      <c r="V2485" t="b">
        <v>0</v>
      </c>
      <c r="W2485" t="s">
        <v>84</v>
      </c>
      <c r="X2485" t="s">
        <v>149</v>
      </c>
      <c r="Y2485" t="s">
        <v>66</v>
      </c>
      <c r="Z2485" s="3">
        <v>1.2629999999999999</v>
      </c>
      <c r="AA2485" t="s">
        <v>505</v>
      </c>
      <c r="AB2485" t="s">
        <v>12974</v>
      </c>
      <c r="AC2485" s="6" t="s">
        <v>15152</v>
      </c>
      <c r="AD2485" s="3">
        <f t="shared" si="304"/>
        <v>15.13</v>
      </c>
      <c r="AE2485" s="4">
        <f t="shared" si="305"/>
        <v>22</v>
      </c>
      <c r="AF2485" s="4">
        <f t="shared" si="306"/>
        <v>1</v>
      </c>
      <c r="AG2485" s="4">
        <f t="shared" si="307"/>
        <v>115</v>
      </c>
      <c r="AH2485" t="str">
        <f t="shared" si="308"/>
        <v>rare-chest</v>
      </c>
      <c r="AI2485" t="b">
        <f t="shared" si="309"/>
        <v>0</v>
      </c>
      <c r="AJ2485" t="str">
        <f t="shared" si="310"/>
        <v>review: balance outlier</v>
      </c>
      <c r="AK2485" t="s">
        <v>15153</v>
      </c>
      <c r="AL2485" t="s">
        <v>3281</v>
      </c>
      <c r="AM2485" s="2">
        <v>46193</v>
      </c>
      <c r="AN2485" t="b">
        <f t="shared" si="311"/>
        <v>1</v>
      </c>
    </row>
    <row r="2486" spans="1:40" ht="43.2" x14ac:dyDescent="0.3">
      <c r="A2486" t="s">
        <v>15154</v>
      </c>
      <c r="B2486" t="s">
        <v>15155</v>
      </c>
      <c r="C2486" s="6" t="s">
        <v>15156</v>
      </c>
      <c r="D2486" t="s">
        <v>63</v>
      </c>
      <c r="E2486" s="4">
        <v>31</v>
      </c>
      <c r="F2486" t="b">
        <v>0</v>
      </c>
      <c r="G2486" s="4">
        <v>1458</v>
      </c>
      <c r="H2486" s="3">
        <v>0.01</v>
      </c>
      <c r="I2486" s="3">
        <v>0</v>
      </c>
      <c r="J2486" s="3">
        <v>-0.08</v>
      </c>
      <c r="K2486" s="3">
        <v>0</v>
      </c>
      <c r="L2486" s="3">
        <v>0</v>
      </c>
      <c r="M2486" s="3">
        <v>0</v>
      </c>
      <c r="N2486" s="3">
        <v>0</v>
      </c>
      <c r="O2486" s="3">
        <v>0</v>
      </c>
      <c r="P2486" s="4">
        <v>2</v>
      </c>
      <c r="Q2486" s="4">
        <v>7</v>
      </c>
      <c r="R2486" t="b">
        <v>1</v>
      </c>
      <c r="S2486" t="b">
        <v>0</v>
      </c>
      <c r="T2486" t="b">
        <v>0</v>
      </c>
      <c r="U2486" t="b">
        <v>0</v>
      </c>
      <c r="V2486" t="b">
        <v>1</v>
      </c>
      <c r="W2486" t="s">
        <v>54</v>
      </c>
      <c r="X2486" t="s">
        <v>55</v>
      </c>
      <c r="Y2486" t="s">
        <v>46</v>
      </c>
      <c r="Z2486" s="3">
        <v>2.669</v>
      </c>
      <c r="AA2486" t="s">
        <v>382</v>
      </c>
      <c r="AB2486" t="s">
        <v>15157</v>
      </c>
      <c r="AC2486" s="6" t="s">
        <v>15158</v>
      </c>
      <c r="AD2486" s="3">
        <f t="shared" si="304"/>
        <v>1.32</v>
      </c>
      <c r="AE2486" s="4">
        <f t="shared" si="305"/>
        <v>35</v>
      </c>
      <c r="AF2486" s="4">
        <f t="shared" si="306"/>
        <v>6</v>
      </c>
      <c r="AG2486" s="4">
        <f t="shared" si="307"/>
        <v>109</v>
      </c>
      <c r="AH2486" t="str">
        <f t="shared" si="308"/>
        <v>standard</v>
      </c>
      <c r="AI2486" t="b">
        <f t="shared" si="309"/>
        <v>1</v>
      </c>
      <c r="AJ2486" t="str">
        <f t="shared" si="310"/>
        <v>ok</v>
      </c>
      <c r="AK2486" t="s">
        <v>15159</v>
      </c>
      <c r="AM2486" s="2">
        <v>46059</v>
      </c>
      <c r="AN2486" t="b">
        <f t="shared" si="311"/>
        <v>1</v>
      </c>
    </row>
    <row r="2487" spans="1:40" ht="43.2" x14ac:dyDescent="0.3">
      <c r="A2487" t="s">
        <v>15160</v>
      </c>
      <c r="B2487" t="s">
        <v>15161</v>
      </c>
      <c r="C2487" s="6" t="s">
        <v>15162</v>
      </c>
      <c r="D2487" t="s">
        <v>43</v>
      </c>
      <c r="E2487" s="4">
        <v>38</v>
      </c>
      <c r="F2487" t="b">
        <v>1</v>
      </c>
      <c r="G2487" s="4">
        <v>1152</v>
      </c>
      <c r="H2487" s="3">
        <v>0</v>
      </c>
      <c r="I2487" s="3">
        <v>1</v>
      </c>
      <c r="J2487" s="3">
        <v>0</v>
      </c>
      <c r="K2487" s="3">
        <v>0</v>
      </c>
      <c r="L2487" s="3">
        <v>0</v>
      </c>
      <c r="M2487" s="3">
        <v>0</v>
      </c>
      <c r="N2487" s="3">
        <v>0</v>
      </c>
      <c r="O2487" s="3">
        <v>0</v>
      </c>
      <c r="P2487" s="4">
        <v>1</v>
      </c>
      <c r="Q2487" s="4">
        <v>6</v>
      </c>
      <c r="R2487" t="b">
        <v>0</v>
      </c>
      <c r="S2487" t="b">
        <v>0</v>
      </c>
      <c r="T2487" t="b">
        <v>0</v>
      </c>
      <c r="U2487" t="b">
        <v>0</v>
      </c>
      <c r="V2487" t="b">
        <v>1</v>
      </c>
      <c r="W2487" t="s">
        <v>44</v>
      </c>
      <c r="X2487" t="s">
        <v>45</v>
      </c>
      <c r="Y2487" t="s">
        <v>46</v>
      </c>
      <c r="Z2487" s="3">
        <v>1.6359999999999999</v>
      </c>
      <c r="AA2487" t="s">
        <v>47</v>
      </c>
      <c r="AB2487" t="s">
        <v>15163</v>
      </c>
      <c r="AC2487" s="6" t="s">
        <v>15164</v>
      </c>
      <c r="AD2487" s="3">
        <f t="shared" si="304"/>
        <v>3.5</v>
      </c>
      <c r="AE2487" s="4">
        <f t="shared" si="305"/>
        <v>43</v>
      </c>
      <c r="AF2487" s="4">
        <f t="shared" si="306"/>
        <v>6</v>
      </c>
      <c r="AG2487" s="4">
        <f t="shared" si="307"/>
        <v>113</v>
      </c>
      <c r="AH2487" t="str">
        <f t="shared" si="308"/>
        <v>standard</v>
      </c>
      <c r="AI2487" t="b">
        <f t="shared" si="309"/>
        <v>0</v>
      </c>
      <c r="AJ2487" t="str">
        <f t="shared" si="310"/>
        <v>ok</v>
      </c>
      <c r="AK2487" t="s">
        <v>15165</v>
      </c>
      <c r="AM2487" s="2">
        <v>46089</v>
      </c>
      <c r="AN2487" t="b">
        <f t="shared" si="311"/>
        <v>1</v>
      </c>
    </row>
    <row r="2488" spans="1:40" ht="43.2" x14ac:dyDescent="0.3">
      <c r="A2488" t="s">
        <v>15166</v>
      </c>
      <c r="B2488" t="s">
        <v>7880</v>
      </c>
      <c r="C2488" s="6" t="s">
        <v>15167</v>
      </c>
      <c r="D2488" t="s">
        <v>63</v>
      </c>
      <c r="E2488" s="4">
        <v>33</v>
      </c>
      <c r="F2488" t="b">
        <v>0</v>
      </c>
      <c r="G2488" s="4">
        <v>968</v>
      </c>
      <c r="H2488" s="3">
        <v>0</v>
      </c>
      <c r="I2488" s="3">
        <v>0</v>
      </c>
      <c r="J2488" s="3">
        <v>0.04</v>
      </c>
      <c r="K2488" s="3">
        <v>-0.14000000000000001</v>
      </c>
      <c r="L2488" s="3">
        <v>0</v>
      </c>
      <c r="M2488" s="3">
        <v>0.43</v>
      </c>
      <c r="N2488" s="3">
        <v>0</v>
      </c>
      <c r="O2488" s="3">
        <v>0</v>
      </c>
      <c r="P2488" s="4">
        <v>3</v>
      </c>
      <c r="Q2488" s="4">
        <v>10</v>
      </c>
      <c r="R2488" t="b">
        <v>0</v>
      </c>
      <c r="S2488" t="b">
        <v>1</v>
      </c>
      <c r="T2488" t="b">
        <v>0</v>
      </c>
      <c r="U2488" t="b">
        <v>1</v>
      </c>
      <c r="V2488" t="b">
        <v>1</v>
      </c>
      <c r="W2488" t="s">
        <v>64</v>
      </c>
      <c r="X2488" t="s">
        <v>101</v>
      </c>
      <c r="Y2488" t="s">
        <v>46</v>
      </c>
      <c r="Z2488" s="3">
        <v>2.5059999999999998</v>
      </c>
      <c r="AA2488" t="s">
        <v>414</v>
      </c>
      <c r="AB2488" t="s">
        <v>7882</v>
      </c>
      <c r="AC2488" s="6" t="s">
        <v>15168</v>
      </c>
      <c r="AD2488" s="3">
        <f t="shared" si="304"/>
        <v>2.2599999999999998</v>
      </c>
      <c r="AE2488" s="4">
        <f t="shared" si="305"/>
        <v>36</v>
      </c>
      <c r="AF2488" s="4">
        <f t="shared" si="306"/>
        <v>8</v>
      </c>
      <c r="AG2488" s="4">
        <f t="shared" si="307"/>
        <v>112</v>
      </c>
      <c r="AH2488" t="str">
        <f t="shared" si="308"/>
        <v>standard</v>
      </c>
      <c r="AI2488" t="b">
        <f t="shared" si="309"/>
        <v>1</v>
      </c>
      <c r="AJ2488" t="str">
        <f t="shared" si="310"/>
        <v>ok</v>
      </c>
      <c r="AK2488" t="s">
        <v>15169</v>
      </c>
      <c r="AM2488" s="2">
        <v>46141</v>
      </c>
      <c r="AN2488" t="b">
        <f t="shared" si="311"/>
        <v>1</v>
      </c>
    </row>
    <row r="2489" spans="1:40" ht="43.2" x14ac:dyDescent="0.3">
      <c r="A2489" t="s">
        <v>15170</v>
      </c>
      <c r="B2489" t="s">
        <v>15171</v>
      </c>
      <c r="C2489" s="6" t="s">
        <v>15172</v>
      </c>
      <c r="D2489" t="s">
        <v>63</v>
      </c>
      <c r="E2489" s="4">
        <v>15</v>
      </c>
      <c r="F2489" t="b">
        <v>1</v>
      </c>
      <c r="G2489" s="4">
        <v>1383</v>
      </c>
      <c r="H2489" s="3">
        <v>1.2</v>
      </c>
      <c r="I2489" s="3">
        <v>1</v>
      </c>
      <c r="J2489" s="3">
        <v>0</v>
      </c>
      <c r="K2489" s="3">
        <v>0</v>
      </c>
      <c r="L2489" s="3">
        <v>-0.09</v>
      </c>
      <c r="M2489" s="3">
        <v>0</v>
      </c>
      <c r="N2489" s="3">
        <v>-1.42</v>
      </c>
      <c r="O2489" s="3">
        <v>0</v>
      </c>
      <c r="P2489" s="4">
        <v>2</v>
      </c>
      <c r="Q2489" s="4">
        <v>3</v>
      </c>
      <c r="R2489" t="b">
        <v>0</v>
      </c>
      <c r="S2489" t="b">
        <v>1</v>
      </c>
      <c r="T2489" t="b">
        <v>1</v>
      </c>
      <c r="U2489" t="b">
        <v>0</v>
      </c>
      <c r="V2489" t="b">
        <v>1</v>
      </c>
      <c r="W2489" t="s">
        <v>64</v>
      </c>
      <c r="X2489" t="s">
        <v>45</v>
      </c>
      <c r="Y2489" t="s">
        <v>74</v>
      </c>
      <c r="Z2489" s="3">
        <v>2.323</v>
      </c>
      <c r="AA2489" t="s">
        <v>991</v>
      </c>
      <c r="AB2489" t="s">
        <v>15173</v>
      </c>
      <c r="AC2489" s="6" t="s">
        <v>15174</v>
      </c>
      <c r="AD2489" s="3">
        <f t="shared" si="304"/>
        <v>15.12</v>
      </c>
      <c r="AE2489" s="4">
        <f t="shared" si="305"/>
        <v>28</v>
      </c>
      <c r="AF2489" s="4">
        <f t="shared" si="306"/>
        <v>2</v>
      </c>
      <c r="AG2489" s="4">
        <f t="shared" si="307"/>
        <v>113</v>
      </c>
      <c r="AH2489" t="str">
        <f t="shared" si="308"/>
        <v>rare-chest</v>
      </c>
      <c r="AI2489" t="b">
        <f t="shared" si="309"/>
        <v>1</v>
      </c>
      <c r="AJ2489" t="str">
        <f t="shared" si="310"/>
        <v>review: balance outlier</v>
      </c>
      <c r="AK2489" t="s">
        <v>15175</v>
      </c>
      <c r="AM2489" s="2">
        <v>46188</v>
      </c>
      <c r="AN2489" t="b">
        <f t="shared" si="311"/>
        <v>1</v>
      </c>
    </row>
    <row r="2490" spans="1:40" ht="43.2" x14ac:dyDescent="0.3">
      <c r="A2490" t="s">
        <v>15176</v>
      </c>
      <c r="B2490" t="s">
        <v>15177</v>
      </c>
      <c r="C2490" s="6" t="s">
        <v>15178</v>
      </c>
      <c r="D2490" t="s">
        <v>147</v>
      </c>
      <c r="E2490" s="4">
        <v>190</v>
      </c>
      <c r="F2490" t="b">
        <v>0</v>
      </c>
      <c r="G2490" s="4">
        <v>327</v>
      </c>
      <c r="H2490" s="3">
        <v>0.91</v>
      </c>
      <c r="I2490" s="3">
        <v>1</v>
      </c>
      <c r="J2490" s="3">
        <v>0.37</v>
      </c>
      <c r="K2490" s="3">
        <v>0</v>
      </c>
      <c r="L2490" s="3">
        <v>0</v>
      </c>
      <c r="M2490" s="3">
        <v>0</v>
      </c>
      <c r="N2490" s="3">
        <v>0</v>
      </c>
      <c r="O2490" s="3">
        <v>0</v>
      </c>
      <c r="P2490" s="4">
        <v>5</v>
      </c>
      <c r="Q2490" s="4">
        <v>9</v>
      </c>
      <c r="R2490" t="b">
        <v>1</v>
      </c>
      <c r="S2490" t="b">
        <v>1</v>
      </c>
      <c r="T2490" t="b">
        <v>1</v>
      </c>
      <c r="U2490" t="b">
        <v>1</v>
      </c>
      <c r="V2490" t="b">
        <v>1</v>
      </c>
      <c r="W2490" t="s">
        <v>148</v>
      </c>
      <c r="X2490" t="s">
        <v>128</v>
      </c>
      <c r="Y2490" t="s">
        <v>222</v>
      </c>
      <c r="Z2490" s="3">
        <v>2.472</v>
      </c>
      <c r="AA2490" t="s">
        <v>919</v>
      </c>
      <c r="AB2490" t="s">
        <v>15179</v>
      </c>
      <c r="AC2490" s="6" t="s">
        <v>15180</v>
      </c>
      <c r="AD2490" s="3">
        <f t="shared" si="304"/>
        <v>19.89</v>
      </c>
      <c r="AE2490" s="4">
        <f t="shared" si="305"/>
        <v>347</v>
      </c>
      <c r="AF2490" s="4">
        <f t="shared" si="306"/>
        <v>5</v>
      </c>
      <c r="AG2490" s="4">
        <f t="shared" si="307"/>
        <v>121</v>
      </c>
      <c r="AH2490" t="str">
        <f t="shared" si="308"/>
        <v>boss-vault</v>
      </c>
      <c r="AI2490" t="b">
        <f t="shared" si="309"/>
        <v>0</v>
      </c>
      <c r="AJ2490" t="str">
        <f t="shared" si="310"/>
        <v>review: balance outlier</v>
      </c>
      <c r="AK2490" t="s">
        <v>15181</v>
      </c>
      <c r="AM2490" s="2">
        <v>46192</v>
      </c>
      <c r="AN2490" t="b">
        <f t="shared" si="311"/>
        <v>1</v>
      </c>
    </row>
    <row r="2491" spans="1:40" ht="43.2" x14ac:dyDescent="0.3">
      <c r="A2491" t="s">
        <v>15182</v>
      </c>
      <c r="B2491" t="s">
        <v>15183</v>
      </c>
      <c r="C2491" s="6" t="s">
        <v>15184</v>
      </c>
      <c r="D2491" t="s">
        <v>63</v>
      </c>
      <c r="E2491" s="4">
        <v>21</v>
      </c>
      <c r="F2491" t="b">
        <v>1</v>
      </c>
      <c r="G2491" s="4">
        <v>1810</v>
      </c>
      <c r="H2491" s="3">
        <v>0</v>
      </c>
      <c r="I2491" s="3">
        <v>0</v>
      </c>
      <c r="J2491" s="3">
        <v>0.09</v>
      </c>
      <c r="K2491" s="3">
        <v>0</v>
      </c>
      <c r="L2491" s="3">
        <v>0</v>
      </c>
      <c r="M2491" s="3">
        <v>0</v>
      </c>
      <c r="N2491" s="3">
        <v>0</v>
      </c>
      <c r="O2491" s="3">
        <v>0.94</v>
      </c>
      <c r="P2491" s="4">
        <v>8</v>
      </c>
      <c r="Q2491" s="4">
        <v>10</v>
      </c>
      <c r="R2491" t="b">
        <v>0</v>
      </c>
      <c r="S2491" t="b">
        <v>0</v>
      </c>
      <c r="T2491" t="b">
        <v>0</v>
      </c>
      <c r="U2491" t="b">
        <v>0</v>
      </c>
      <c r="V2491" t="b">
        <v>1</v>
      </c>
      <c r="W2491" t="s">
        <v>54</v>
      </c>
      <c r="X2491" t="s">
        <v>75</v>
      </c>
      <c r="Y2491" t="s">
        <v>66</v>
      </c>
      <c r="Z2491" s="3">
        <v>1.2549999999999999</v>
      </c>
      <c r="AA2491" t="s">
        <v>382</v>
      </c>
      <c r="AB2491" t="s">
        <v>15185</v>
      </c>
      <c r="AC2491" s="6" t="s">
        <v>15186</v>
      </c>
      <c r="AD2491" s="3">
        <f t="shared" si="304"/>
        <v>3.15</v>
      </c>
      <c r="AE2491" s="4">
        <f t="shared" si="305"/>
        <v>24</v>
      </c>
      <c r="AF2491" s="4">
        <f t="shared" si="306"/>
        <v>3</v>
      </c>
      <c r="AG2491" s="4">
        <f t="shared" si="307"/>
        <v>111</v>
      </c>
      <c r="AH2491" t="str">
        <f t="shared" si="308"/>
        <v>standard</v>
      </c>
      <c r="AI2491" t="b">
        <f t="shared" si="309"/>
        <v>0</v>
      </c>
      <c r="AJ2491" t="str">
        <f t="shared" si="310"/>
        <v>ok</v>
      </c>
      <c r="AK2491" t="s">
        <v>15187</v>
      </c>
      <c r="AL2491" t="s">
        <v>9622</v>
      </c>
      <c r="AM2491" s="2">
        <v>46080</v>
      </c>
      <c r="AN2491" t="b">
        <f t="shared" si="311"/>
        <v>1</v>
      </c>
    </row>
    <row r="2492" spans="1:40" ht="28.8" x14ac:dyDescent="0.3">
      <c r="A2492" t="s">
        <v>15188</v>
      </c>
      <c r="B2492" t="s">
        <v>15189</v>
      </c>
      <c r="C2492" s="6" t="s">
        <v>15190</v>
      </c>
      <c r="D2492" t="s">
        <v>63</v>
      </c>
      <c r="E2492" s="4">
        <v>17</v>
      </c>
      <c r="F2492" t="b">
        <v>1</v>
      </c>
      <c r="G2492" s="4">
        <v>454</v>
      </c>
      <c r="H2492" s="3">
        <v>0</v>
      </c>
      <c r="I2492" s="3">
        <v>0</v>
      </c>
      <c r="J2492" s="3">
        <v>0.03</v>
      </c>
      <c r="K2492" s="3">
        <v>0.4</v>
      </c>
      <c r="L2492" s="3">
        <v>0</v>
      </c>
      <c r="M2492" s="3">
        <v>0</v>
      </c>
      <c r="N2492" s="3">
        <v>0</v>
      </c>
      <c r="O2492" s="3">
        <v>0</v>
      </c>
      <c r="P2492" s="4">
        <v>9</v>
      </c>
      <c r="Q2492" s="4">
        <v>10</v>
      </c>
      <c r="R2492" t="b">
        <v>0</v>
      </c>
      <c r="S2492" t="b">
        <v>0</v>
      </c>
      <c r="T2492" t="b">
        <v>0</v>
      </c>
      <c r="U2492" t="b">
        <v>0</v>
      </c>
      <c r="V2492" t="b">
        <v>0</v>
      </c>
      <c r="W2492" t="s">
        <v>138</v>
      </c>
      <c r="X2492" t="s">
        <v>200</v>
      </c>
      <c r="Y2492" t="s">
        <v>46</v>
      </c>
      <c r="Z2492" s="3">
        <v>1.885</v>
      </c>
      <c r="AA2492" t="s">
        <v>140</v>
      </c>
      <c r="AB2492" t="s">
        <v>15191</v>
      </c>
      <c r="AC2492" s="6" t="s">
        <v>15192</v>
      </c>
      <c r="AD2492" s="3">
        <f t="shared" si="304"/>
        <v>1.89</v>
      </c>
      <c r="AE2492" s="4">
        <f t="shared" si="305"/>
        <v>18</v>
      </c>
      <c r="AF2492" s="4">
        <f t="shared" si="306"/>
        <v>2</v>
      </c>
      <c r="AG2492" s="4">
        <f t="shared" si="307"/>
        <v>110</v>
      </c>
      <c r="AH2492" t="str">
        <f t="shared" si="308"/>
        <v>standard</v>
      </c>
      <c r="AI2492" t="b">
        <f t="shared" si="309"/>
        <v>0</v>
      </c>
      <c r="AJ2492" t="str">
        <f t="shared" si="310"/>
        <v>ok</v>
      </c>
      <c r="AK2492" t="s">
        <v>15193</v>
      </c>
      <c r="AM2492" s="2">
        <v>46097</v>
      </c>
      <c r="AN2492" t="b">
        <f t="shared" si="311"/>
        <v>1</v>
      </c>
    </row>
    <row r="2493" spans="1:40" ht="43.2" x14ac:dyDescent="0.3">
      <c r="A2493" t="s">
        <v>15194</v>
      </c>
      <c r="B2493" t="s">
        <v>15195</v>
      </c>
      <c r="C2493" s="6" t="s">
        <v>15196</v>
      </c>
      <c r="D2493" t="s">
        <v>119</v>
      </c>
      <c r="E2493" s="4">
        <v>51</v>
      </c>
      <c r="F2493" t="b">
        <v>1</v>
      </c>
      <c r="G2493" s="4">
        <v>1035</v>
      </c>
      <c r="H2493" s="3">
        <v>0.06</v>
      </c>
      <c r="I2493" s="3">
        <v>0</v>
      </c>
      <c r="J2493" s="3">
        <v>0</v>
      </c>
      <c r="K2493" s="3">
        <v>-0.19</v>
      </c>
      <c r="L2493" s="3">
        <v>0</v>
      </c>
      <c r="M2493" s="3">
        <v>0</v>
      </c>
      <c r="N2493" s="3">
        <v>0</v>
      </c>
      <c r="O2493" s="3">
        <v>0</v>
      </c>
      <c r="P2493" s="4">
        <v>5</v>
      </c>
      <c r="Q2493" s="4">
        <v>10</v>
      </c>
      <c r="R2493" t="b">
        <v>0</v>
      </c>
      <c r="S2493" t="b">
        <v>0</v>
      </c>
      <c r="T2493" t="b">
        <v>1</v>
      </c>
      <c r="U2493" t="b">
        <v>0</v>
      </c>
      <c r="V2493" t="b">
        <v>0</v>
      </c>
      <c r="W2493" t="s">
        <v>84</v>
      </c>
      <c r="X2493" t="s">
        <v>101</v>
      </c>
      <c r="Y2493" t="s">
        <v>46</v>
      </c>
      <c r="Z2493" s="3">
        <v>0.998</v>
      </c>
      <c r="AA2493" t="s">
        <v>1346</v>
      </c>
      <c r="AB2493" t="s">
        <v>15197</v>
      </c>
      <c r="AC2493" s="6" t="s">
        <v>15198</v>
      </c>
      <c r="AD2493" s="3">
        <f t="shared" si="304"/>
        <v>4.8600000000000003</v>
      </c>
      <c r="AE2493" s="4">
        <f t="shared" si="305"/>
        <v>65</v>
      </c>
      <c r="AF2493" s="4">
        <f t="shared" si="306"/>
        <v>6</v>
      </c>
      <c r="AG2493" s="4">
        <f t="shared" si="307"/>
        <v>113</v>
      </c>
      <c r="AH2493" t="str">
        <f t="shared" si="308"/>
        <v>standard</v>
      </c>
      <c r="AI2493" t="b">
        <f t="shared" si="309"/>
        <v>1</v>
      </c>
      <c r="AJ2493" t="str">
        <f t="shared" si="310"/>
        <v>ok</v>
      </c>
      <c r="AK2493" t="s">
        <v>15199</v>
      </c>
      <c r="AL2493" t="s">
        <v>6083</v>
      </c>
      <c r="AM2493" s="2">
        <v>46045</v>
      </c>
      <c r="AN2493" t="b">
        <f t="shared" si="311"/>
        <v>1</v>
      </c>
    </row>
    <row r="2494" spans="1:40" ht="43.2" x14ac:dyDescent="0.3">
      <c r="A2494" t="s">
        <v>15200</v>
      </c>
      <c r="B2494" t="s">
        <v>15201</v>
      </c>
      <c r="C2494" s="6" t="s">
        <v>15202</v>
      </c>
      <c r="D2494" t="s">
        <v>63</v>
      </c>
      <c r="E2494" s="4">
        <v>28</v>
      </c>
      <c r="F2494" t="b">
        <v>1</v>
      </c>
      <c r="G2494" s="4">
        <v>136</v>
      </c>
      <c r="H2494" s="3">
        <v>0</v>
      </c>
      <c r="I2494" s="3">
        <v>0</v>
      </c>
      <c r="J2494" s="3">
        <v>-0.24</v>
      </c>
      <c r="K2494" s="3">
        <v>0</v>
      </c>
      <c r="L2494" s="3">
        <v>0</v>
      </c>
      <c r="M2494" s="3">
        <v>0.22</v>
      </c>
      <c r="N2494" s="3">
        <v>-0.1</v>
      </c>
      <c r="O2494" s="3">
        <v>0</v>
      </c>
      <c r="P2494" s="4">
        <v>5</v>
      </c>
      <c r="Q2494" s="4">
        <v>10</v>
      </c>
      <c r="R2494" t="b">
        <v>0</v>
      </c>
      <c r="S2494" t="b">
        <v>1</v>
      </c>
      <c r="T2494" t="b">
        <v>1</v>
      </c>
      <c r="U2494" t="b">
        <v>0</v>
      </c>
      <c r="V2494" t="b">
        <v>1</v>
      </c>
      <c r="W2494" t="s">
        <v>64</v>
      </c>
      <c r="X2494" t="s">
        <v>101</v>
      </c>
      <c r="Y2494" t="s">
        <v>139</v>
      </c>
      <c r="Z2494" s="3">
        <v>0.36599999999999999</v>
      </c>
      <c r="AA2494" t="s">
        <v>1460</v>
      </c>
      <c r="AB2494" t="s">
        <v>15203</v>
      </c>
      <c r="AC2494" s="6" t="s">
        <v>15204</v>
      </c>
      <c r="AD2494" s="3">
        <f t="shared" si="304"/>
        <v>2.36</v>
      </c>
      <c r="AE2494" s="4">
        <f t="shared" si="305"/>
        <v>35</v>
      </c>
      <c r="AF2494" s="4">
        <f t="shared" si="306"/>
        <v>6</v>
      </c>
      <c r="AG2494" s="4">
        <f t="shared" si="307"/>
        <v>110</v>
      </c>
      <c r="AH2494" t="str">
        <f t="shared" si="308"/>
        <v>standard</v>
      </c>
      <c r="AI2494" t="b">
        <f t="shared" si="309"/>
        <v>1</v>
      </c>
      <c r="AJ2494" t="str">
        <f t="shared" si="310"/>
        <v>ok</v>
      </c>
      <c r="AK2494" t="s">
        <v>15205</v>
      </c>
      <c r="AM2494" s="2">
        <v>46126</v>
      </c>
      <c r="AN2494" t="b">
        <f t="shared" si="311"/>
        <v>1</v>
      </c>
    </row>
    <row r="2495" spans="1:40" ht="43.2" x14ac:dyDescent="0.3">
      <c r="A2495" t="s">
        <v>15206</v>
      </c>
      <c r="B2495" t="s">
        <v>15207</v>
      </c>
      <c r="C2495" s="6" t="s">
        <v>15208</v>
      </c>
      <c r="D2495" t="s">
        <v>43</v>
      </c>
      <c r="E2495" s="4">
        <v>44</v>
      </c>
      <c r="F2495" t="b">
        <v>1</v>
      </c>
      <c r="G2495" s="4">
        <v>879</v>
      </c>
      <c r="H2495" s="3">
        <v>0.2</v>
      </c>
      <c r="I2495" s="3">
        <v>0</v>
      </c>
      <c r="J2495" s="3">
        <v>0.39</v>
      </c>
      <c r="K2495" s="3">
        <v>0</v>
      </c>
      <c r="L2495" s="3">
        <v>-0.28000000000000003</v>
      </c>
      <c r="M2495" s="3">
        <v>0</v>
      </c>
      <c r="N2495" s="3">
        <v>0.28999999999999998</v>
      </c>
      <c r="O2495" s="3">
        <v>0</v>
      </c>
      <c r="P2495" s="4">
        <v>2</v>
      </c>
      <c r="Q2495" s="4">
        <v>7</v>
      </c>
      <c r="R2495" t="b">
        <v>1</v>
      </c>
      <c r="S2495" t="b">
        <v>1</v>
      </c>
      <c r="T2495" t="b">
        <v>1</v>
      </c>
      <c r="U2495" t="b">
        <v>0</v>
      </c>
      <c r="V2495" t="b">
        <v>1</v>
      </c>
      <c r="W2495" t="s">
        <v>64</v>
      </c>
      <c r="X2495" t="s">
        <v>65</v>
      </c>
      <c r="Y2495" t="s">
        <v>222</v>
      </c>
      <c r="Z2495" s="3">
        <v>1.282</v>
      </c>
      <c r="AA2495" t="s">
        <v>991</v>
      </c>
      <c r="AB2495" t="s">
        <v>15209</v>
      </c>
      <c r="AC2495" s="6" t="s">
        <v>15210</v>
      </c>
      <c r="AD2495" s="3">
        <f t="shared" si="304"/>
        <v>5.91</v>
      </c>
      <c r="AE2495" s="4">
        <f t="shared" si="305"/>
        <v>60</v>
      </c>
      <c r="AF2495" s="4">
        <f t="shared" si="306"/>
        <v>6</v>
      </c>
      <c r="AG2495" s="4">
        <f t="shared" si="307"/>
        <v>116</v>
      </c>
      <c r="AH2495" t="str">
        <f t="shared" si="308"/>
        <v>standard</v>
      </c>
      <c r="AI2495" t="b">
        <f t="shared" si="309"/>
        <v>1</v>
      </c>
      <c r="AJ2495" t="str">
        <f t="shared" si="310"/>
        <v>ok</v>
      </c>
      <c r="AK2495" t="s">
        <v>15211</v>
      </c>
      <c r="AL2495" t="s">
        <v>2641</v>
      </c>
      <c r="AM2495" s="2">
        <v>46201</v>
      </c>
      <c r="AN2495" t="b">
        <f t="shared" si="311"/>
        <v>1</v>
      </c>
    </row>
    <row r="2496" spans="1:40" ht="57.6" x14ac:dyDescent="0.3">
      <c r="A2496" t="s">
        <v>15212</v>
      </c>
      <c r="B2496" t="s">
        <v>15213</v>
      </c>
      <c r="C2496" s="6" t="s">
        <v>15214</v>
      </c>
      <c r="D2496" t="s">
        <v>63</v>
      </c>
      <c r="E2496" s="4">
        <v>14</v>
      </c>
      <c r="F2496" t="b">
        <v>1</v>
      </c>
      <c r="G2496" s="4">
        <v>1591</v>
      </c>
      <c r="H2496" s="3">
        <v>0</v>
      </c>
      <c r="I2496" s="3">
        <v>2</v>
      </c>
      <c r="J2496" s="3">
        <v>0.13</v>
      </c>
      <c r="K2496" s="3">
        <v>0</v>
      </c>
      <c r="L2496" s="3">
        <v>0.73</v>
      </c>
      <c r="M2496" s="3">
        <v>0</v>
      </c>
      <c r="N2496" s="3">
        <v>0</v>
      </c>
      <c r="O2496" s="3">
        <v>0.47</v>
      </c>
      <c r="P2496" s="4">
        <v>2</v>
      </c>
      <c r="Q2496" s="4">
        <v>3</v>
      </c>
      <c r="R2496" t="b">
        <v>0</v>
      </c>
      <c r="S2496" t="b">
        <v>0</v>
      </c>
      <c r="T2496" t="b">
        <v>0</v>
      </c>
      <c r="U2496" t="b">
        <v>1</v>
      </c>
      <c r="V2496" t="b">
        <v>1</v>
      </c>
      <c r="W2496" t="s">
        <v>138</v>
      </c>
      <c r="X2496" t="s">
        <v>45</v>
      </c>
      <c r="Y2496" t="s">
        <v>46</v>
      </c>
      <c r="Z2496" s="3">
        <v>2.0350000000000001</v>
      </c>
      <c r="AA2496" t="s">
        <v>140</v>
      </c>
      <c r="AB2496" t="s">
        <v>15215</v>
      </c>
      <c r="AC2496" s="6" t="s">
        <v>15216</v>
      </c>
      <c r="AD2496" s="3">
        <f t="shared" si="304"/>
        <v>6.79</v>
      </c>
      <c r="AE2496" s="4">
        <f t="shared" si="305"/>
        <v>18</v>
      </c>
      <c r="AF2496" s="4">
        <f t="shared" si="306"/>
        <v>2</v>
      </c>
      <c r="AG2496" s="4">
        <f t="shared" si="307"/>
        <v>111</v>
      </c>
      <c r="AH2496" t="str">
        <f t="shared" si="308"/>
        <v>standard</v>
      </c>
      <c r="AI2496" t="b">
        <f t="shared" si="309"/>
        <v>0</v>
      </c>
      <c r="AJ2496" t="str">
        <f t="shared" si="310"/>
        <v>ok</v>
      </c>
      <c r="AK2496" t="s">
        <v>15217</v>
      </c>
      <c r="AM2496" s="2">
        <v>46033</v>
      </c>
      <c r="AN2496" t="b">
        <f t="shared" si="311"/>
        <v>1</v>
      </c>
    </row>
    <row r="2497" spans="1:40" ht="43.2" x14ac:dyDescent="0.3">
      <c r="A2497" t="s">
        <v>15218</v>
      </c>
      <c r="B2497" t="s">
        <v>15219</v>
      </c>
      <c r="C2497" s="6" t="s">
        <v>15220</v>
      </c>
      <c r="D2497" t="s">
        <v>63</v>
      </c>
      <c r="E2497" s="4">
        <v>32</v>
      </c>
      <c r="F2497" t="b">
        <v>1</v>
      </c>
      <c r="G2497" s="4">
        <v>1920</v>
      </c>
      <c r="H2497" s="3">
        <v>0</v>
      </c>
      <c r="I2497" s="3">
        <v>0</v>
      </c>
      <c r="J2497" s="3">
        <v>0</v>
      </c>
      <c r="K2497" s="3">
        <v>0</v>
      </c>
      <c r="L2497" s="3">
        <v>0.11</v>
      </c>
      <c r="M2497" s="3">
        <v>0.06</v>
      </c>
      <c r="N2497" s="3">
        <v>0</v>
      </c>
      <c r="O2497" s="3">
        <v>0</v>
      </c>
      <c r="P2497" s="4">
        <v>3</v>
      </c>
      <c r="Q2497" s="4">
        <v>10</v>
      </c>
      <c r="R2497" t="b">
        <v>0</v>
      </c>
      <c r="S2497" t="b">
        <v>0</v>
      </c>
      <c r="T2497" t="b">
        <v>0</v>
      </c>
      <c r="U2497" t="b">
        <v>0</v>
      </c>
      <c r="V2497" t="b">
        <v>0</v>
      </c>
      <c r="W2497" t="s">
        <v>64</v>
      </c>
      <c r="X2497" t="s">
        <v>55</v>
      </c>
      <c r="Y2497" t="s">
        <v>222</v>
      </c>
      <c r="Z2497" s="3">
        <v>3.2730000000000001</v>
      </c>
      <c r="AA2497" t="s">
        <v>120</v>
      </c>
      <c r="AB2497" t="s">
        <v>15221</v>
      </c>
      <c r="AC2497" s="6" t="s">
        <v>15222</v>
      </c>
      <c r="AD2497" s="3">
        <f t="shared" si="304"/>
        <v>1.34</v>
      </c>
      <c r="AE2497" s="4">
        <f t="shared" si="305"/>
        <v>34</v>
      </c>
      <c r="AF2497" s="4">
        <f t="shared" si="306"/>
        <v>8</v>
      </c>
      <c r="AG2497" s="4">
        <f t="shared" si="307"/>
        <v>114</v>
      </c>
      <c r="AH2497" t="str">
        <f t="shared" si="308"/>
        <v>standard</v>
      </c>
      <c r="AI2497" t="b">
        <f t="shared" si="309"/>
        <v>0</v>
      </c>
      <c r="AJ2497" t="str">
        <f t="shared" si="310"/>
        <v>ok</v>
      </c>
      <c r="AK2497" t="s">
        <v>15223</v>
      </c>
      <c r="AL2497" t="s">
        <v>3313</v>
      </c>
      <c r="AM2497" s="2">
        <v>46160</v>
      </c>
      <c r="AN2497" t="b">
        <f t="shared" si="311"/>
        <v>1</v>
      </c>
    </row>
    <row r="2498" spans="1:40" ht="43.2" x14ac:dyDescent="0.3">
      <c r="A2498" t="s">
        <v>15224</v>
      </c>
      <c r="B2498" t="s">
        <v>15225</v>
      </c>
      <c r="C2498" s="6" t="s">
        <v>15226</v>
      </c>
      <c r="D2498" t="s">
        <v>63</v>
      </c>
      <c r="E2498" s="4">
        <v>24</v>
      </c>
      <c r="F2498" t="b">
        <v>1</v>
      </c>
      <c r="G2498" s="4">
        <v>1791</v>
      </c>
      <c r="H2498" s="3">
        <v>-0.06</v>
      </c>
      <c r="I2498" s="3">
        <v>0</v>
      </c>
      <c r="J2498" s="3">
        <v>0</v>
      </c>
      <c r="K2498" s="3">
        <v>0</v>
      </c>
      <c r="L2498" s="3">
        <v>0</v>
      </c>
      <c r="M2498" s="3">
        <v>0.19</v>
      </c>
      <c r="N2498" s="3">
        <v>0</v>
      </c>
      <c r="O2498" s="3">
        <v>0</v>
      </c>
      <c r="P2498" s="4">
        <v>1</v>
      </c>
      <c r="Q2498" s="4">
        <v>5</v>
      </c>
      <c r="R2498" t="b">
        <v>0</v>
      </c>
      <c r="S2498" t="b">
        <v>0</v>
      </c>
      <c r="T2498" t="b">
        <v>0</v>
      </c>
      <c r="U2498" t="b">
        <v>0</v>
      </c>
      <c r="V2498" t="b">
        <v>0</v>
      </c>
      <c r="W2498" t="s">
        <v>92</v>
      </c>
      <c r="X2498" t="s">
        <v>149</v>
      </c>
      <c r="Y2498" t="s">
        <v>129</v>
      </c>
      <c r="Z2498" s="3">
        <v>1.194</v>
      </c>
      <c r="AA2498" t="s">
        <v>760</v>
      </c>
      <c r="AB2498" t="s">
        <v>15227</v>
      </c>
      <c r="AC2498" s="6" t="s">
        <v>15228</v>
      </c>
      <c r="AD2498" s="3">
        <f t="shared" ref="AD2498:AD2561" si="312">ROUND(ABS(H2498)*8+ABS(I2498)*1.5+ABS(J2498)*3+ABS(K2498)*2+ABS(L2498)*2+ABS(M2498)*2+ABS(N2498)*2+ABS(O2498)*2+IF(D2498="Legendary",10,IF(D2498="Relic",12,IF(D2498="Epic",7,IF(D2498="Rare",4,IF(D2498="Uncommon",2,IF(D2498="Cursed",5,1)))))),2)</f>
        <v>1.86</v>
      </c>
      <c r="AE2498" s="4">
        <f t="shared" ref="AE2498:AE2561" si="313">MAX(0,ROUND(E2498*(1+AD2498/25)+IF(R2498,2,0)+IF(T2498,4,0),0))</f>
        <v>26</v>
      </c>
      <c r="AF2498" s="4">
        <f t="shared" ref="AF2498:AF2561" si="314">Q2498-P2498+1</f>
        <v>5</v>
      </c>
      <c r="AG2498" s="4">
        <f t="shared" ref="AG2498:AG2561" si="315">LEN(C2498)</f>
        <v>113</v>
      </c>
      <c r="AH2498" t="str">
        <f t="shared" ref="AH2498:AH2561" si="316">IF(D2498="Legendary","boss-vault",IF(D2498="Relic","secret-room",IF(D2498="Cursed","curse-room",IF(AD2498&gt;12,"rare-chest","standard"))))</f>
        <v>standard</v>
      </c>
      <c r="AI2498" t="b">
        <f t="shared" ref="AI2498:AI2561" si="317">OR(H2498&lt;0,I2498&lt;0,J2498&lt;0,K2498&lt;0,L2498&lt;0,M2498&lt;0,N2498&lt;0,O2498&lt;0)</f>
        <v>1</v>
      </c>
      <c r="AJ2498" t="str">
        <f t="shared" ref="AJ2498:AJ2561" si="318">IF(AND(P2498&lt;=Q2498,AE2498&gt;=0,AF2498&gt;0),IF(OR(AD2498&gt;18,AND(D2498="Common",AD2498&gt;10),AND(D2498="Legendary",AE2498&lt;80)),"review: balance outlier",IF(AND(R2498,T2498,U2498),"review: volatile physics",IF(COUNTIF(AA2498,"*fire*")+COUNTIF(AA2498,"*poison*")+COUNTIF(AA2498,"*ice*")&gt;=2,"review: multi-status synergy","ok"))),"invalid: level/price")</f>
        <v>ok</v>
      </c>
      <c r="AK2498" t="s">
        <v>15229</v>
      </c>
      <c r="AM2498" s="2">
        <v>46182</v>
      </c>
      <c r="AN2498" t="b">
        <f t="shared" ref="AN2498:AN2561" si="319">P2498&lt;=Q2498</f>
        <v>1</v>
      </c>
    </row>
    <row r="2499" spans="1:40" ht="43.2" x14ac:dyDescent="0.3">
      <c r="A2499" t="s">
        <v>15230</v>
      </c>
      <c r="B2499" t="s">
        <v>13422</v>
      </c>
      <c r="C2499" s="6" t="s">
        <v>15231</v>
      </c>
      <c r="D2499" t="s">
        <v>63</v>
      </c>
      <c r="E2499" s="4">
        <v>17</v>
      </c>
      <c r="F2499" t="b">
        <v>1</v>
      </c>
      <c r="G2499" s="4">
        <v>1732</v>
      </c>
      <c r="H2499" s="3">
        <v>0</v>
      </c>
      <c r="I2499" s="3">
        <v>1</v>
      </c>
      <c r="J2499" s="3">
        <v>0</v>
      </c>
      <c r="K2499" s="3">
        <v>0.79</v>
      </c>
      <c r="L2499" s="3">
        <v>0.24</v>
      </c>
      <c r="M2499" s="3">
        <v>0.25</v>
      </c>
      <c r="N2499" s="3">
        <v>0</v>
      </c>
      <c r="O2499" s="3">
        <v>0</v>
      </c>
      <c r="P2499" s="4">
        <v>1</v>
      </c>
      <c r="Q2499" s="4">
        <v>3</v>
      </c>
      <c r="R2499" t="b">
        <v>0</v>
      </c>
      <c r="S2499" t="b">
        <v>0</v>
      </c>
      <c r="T2499" t="b">
        <v>0</v>
      </c>
      <c r="U2499" t="b">
        <v>1</v>
      </c>
      <c r="V2499" t="b">
        <v>1</v>
      </c>
      <c r="W2499" t="s">
        <v>92</v>
      </c>
      <c r="X2499" t="s">
        <v>75</v>
      </c>
      <c r="Y2499" t="s">
        <v>66</v>
      </c>
      <c r="Z2499" s="3">
        <v>3.1989999999999998</v>
      </c>
      <c r="AA2499" t="s">
        <v>93</v>
      </c>
      <c r="AB2499" t="s">
        <v>13424</v>
      </c>
      <c r="AC2499" s="6" t="s">
        <v>15232</v>
      </c>
      <c r="AD2499" s="3">
        <f t="shared" si="312"/>
        <v>5.0599999999999996</v>
      </c>
      <c r="AE2499" s="4">
        <f t="shared" si="313"/>
        <v>20</v>
      </c>
      <c r="AF2499" s="4">
        <f t="shared" si="314"/>
        <v>3</v>
      </c>
      <c r="AG2499" s="4">
        <f t="shared" si="315"/>
        <v>113</v>
      </c>
      <c r="AH2499" t="str">
        <f t="shared" si="316"/>
        <v>standard</v>
      </c>
      <c r="AI2499" t="b">
        <f t="shared" si="317"/>
        <v>0</v>
      </c>
      <c r="AJ2499" t="str">
        <f t="shared" si="318"/>
        <v>ok</v>
      </c>
      <c r="AK2499" t="s">
        <v>15233</v>
      </c>
      <c r="AL2499" t="s">
        <v>7697</v>
      </c>
      <c r="AM2499" s="2">
        <v>46155</v>
      </c>
      <c r="AN2499" t="b">
        <f t="shared" si="319"/>
        <v>1</v>
      </c>
    </row>
    <row r="2500" spans="1:40" ht="43.2" x14ac:dyDescent="0.3">
      <c r="A2500" t="s">
        <v>15234</v>
      </c>
      <c r="B2500" t="s">
        <v>15235</v>
      </c>
      <c r="C2500" s="6" t="s">
        <v>15236</v>
      </c>
      <c r="D2500" t="s">
        <v>63</v>
      </c>
      <c r="E2500" s="4">
        <v>15</v>
      </c>
      <c r="F2500" t="b">
        <v>1</v>
      </c>
      <c r="G2500" s="4">
        <v>758</v>
      </c>
      <c r="H2500" s="3">
        <v>0</v>
      </c>
      <c r="I2500" s="3">
        <v>0</v>
      </c>
      <c r="J2500" s="3">
        <v>0</v>
      </c>
      <c r="K2500" s="3">
        <v>0.93</v>
      </c>
      <c r="L2500" s="3">
        <v>0.69</v>
      </c>
      <c r="M2500" s="3">
        <v>0</v>
      </c>
      <c r="N2500" s="3">
        <v>-1.79</v>
      </c>
      <c r="O2500" s="3">
        <v>0.56000000000000005</v>
      </c>
      <c r="P2500" s="4">
        <v>8</v>
      </c>
      <c r="Q2500" s="4">
        <v>9</v>
      </c>
      <c r="R2500" t="b">
        <v>1</v>
      </c>
      <c r="S2500" t="b">
        <v>1</v>
      </c>
      <c r="T2500" t="b">
        <v>1</v>
      </c>
      <c r="U2500" t="b">
        <v>0</v>
      </c>
      <c r="V2500" t="b">
        <v>1</v>
      </c>
      <c r="W2500" t="s">
        <v>111</v>
      </c>
      <c r="X2500" t="s">
        <v>65</v>
      </c>
      <c r="Y2500" t="s">
        <v>129</v>
      </c>
      <c r="Z2500" s="3">
        <v>0.24199999999999999</v>
      </c>
      <c r="AA2500" t="s">
        <v>230</v>
      </c>
      <c r="AB2500" t="s">
        <v>15237</v>
      </c>
      <c r="AC2500" s="6" t="s">
        <v>15238</v>
      </c>
      <c r="AD2500" s="3">
        <f t="shared" si="312"/>
        <v>8.94</v>
      </c>
      <c r="AE2500" s="4">
        <f t="shared" si="313"/>
        <v>26</v>
      </c>
      <c r="AF2500" s="4">
        <f t="shared" si="314"/>
        <v>2</v>
      </c>
      <c r="AG2500" s="4">
        <f t="shared" si="315"/>
        <v>112</v>
      </c>
      <c r="AH2500" t="str">
        <f t="shared" si="316"/>
        <v>standard</v>
      </c>
      <c r="AI2500" t="b">
        <f t="shared" si="317"/>
        <v>1</v>
      </c>
      <c r="AJ2500" t="str">
        <f t="shared" si="318"/>
        <v>review: multi-status synergy</v>
      </c>
      <c r="AK2500" t="s">
        <v>15239</v>
      </c>
      <c r="AM2500" s="2">
        <v>46089</v>
      </c>
      <c r="AN2500" t="b">
        <f t="shared" si="319"/>
        <v>1</v>
      </c>
    </row>
    <row r="2501" spans="1:40" ht="43.2" x14ac:dyDescent="0.3">
      <c r="A2501" t="s">
        <v>15240</v>
      </c>
      <c r="B2501" t="s">
        <v>15241</v>
      </c>
      <c r="C2501" s="6" t="s">
        <v>15242</v>
      </c>
      <c r="D2501" t="s">
        <v>43</v>
      </c>
      <c r="E2501" s="4">
        <v>37</v>
      </c>
      <c r="F2501" t="b">
        <v>0</v>
      </c>
      <c r="G2501" s="4">
        <v>46</v>
      </c>
      <c r="H2501" s="3">
        <v>0</v>
      </c>
      <c r="I2501" s="3">
        <v>2</v>
      </c>
      <c r="J2501" s="3">
        <v>-0.34</v>
      </c>
      <c r="K2501" s="3">
        <v>0</v>
      </c>
      <c r="L2501" s="3">
        <v>0</v>
      </c>
      <c r="M2501" s="3">
        <v>0</v>
      </c>
      <c r="N2501" s="3">
        <v>0</v>
      </c>
      <c r="O2501" s="3">
        <v>0.99</v>
      </c>
      <c r="P2501" s="4">
        <v>1</v>
      </c>
      <c r="Q2501" s="4">
        <v>4</v>
      </c>
      <c r="R2501" t="b">
        <v>1</v>
      </c>
      <c r="S2501" t="b">
        <v>0</v>
      </c>
      <c r="T2501" t="b">
        <v>0</v>
      </c>
      <c r="U2501" t="b">
        <v>1</v>
      </c>
      <c r="V2501" t="b">
        <v>1</v>
      </c>
      <c r="W2501" t="s">
        <v>92</v>
      </c>
      <c r="X2501" t="s">
        <v>65</v>
      </c>
      <c r="Y2501" t="s">
        <v>129</v>
      </c>
      <c r="Z2501" s="3">
        <v>1.7410000000000001</v>
      </c>
      <c r="AA2501" t="s">
        <v>93</v>
      </c>
      <c r="AB2501" t="s">
        <v>15243</v>
      </c>
      <c r="AC2501" s="6" t="s">
        <v>15244</v>
      </c>
      <c r="AD2501" s="3">
        <f t="shared" si="312"/>
        <v>8</v>
      </c>
      <c r="AE2501" s="4">
        <f t="shared" si="313"/>
        <v>51</v>
      </c>
      <c r="AF2501" s="4">
        <f t="shared" si="314"/>
        <v>4</v>
      </c>
      <c r="AG2501" s="4">
        <f t="shared" si="315"/>
        <v>116</v>
      </c>
      <c r="AH2501" t="str">
        <f t="shared" si="316"/>
        <v>standard</v>
      </c>
      <c r="AI2501" t="b">
        <f t="shared" si="317"/>
        <v>1</v>
      </c>
      <c r="AJ2501" t="str">
        <f t="shared" si="318"/>
        <v>ok</v>
      </c>
      <c r="AK2501" t="s">
        <v>15245</v>
      </c>
      <c r="AM2501" s="2">
        <v>46023</v>
      </c>
      <c r="AN2501" t="b">
        <f t="shared" si="319"/>
        <v>1</v>
      </c>
    </row>
    <row r="2502" spans="1:40" ht="43.2" x14ac:dyDescent="0.3">
      <c r="A2502" t="s">
        <v>15246</v>
      </c>
      <c r="B2502" t="s">
        <v>15247</v>
      </c>
      <c r="C2502" s="6" t="s">
        <v>15248</v>
      </c>
      <c r="D2502" t="s">
        <v>43</v>
      </c>
      <c r="E2502" s="4">
        <v>42</v>
      </c>
      <c r="F2502" t="b">
        <v>0</v>
      </c>
      <c r="G2502" s="4">
        <v>304</v>
      </c>
      <c r="H2502" s="3">
        <v>-0.23</v>
      </c>
      <c r="I2502" s="3">
        <v>0</v>
      </c>
      <c r="J2502" s="3">
        <v>0</v>
      </c>
      <c r="K2502" s="3">
        <v>0</v>
      </c>
      <c r="L2502" s="3">
        <v>0.53</v>
      </c>
      <c r="M2502" s="3">
        <v>0</v>
      </c>
      <c r="N2502" s="3">
        <v>0</v>
      </c>
      <c r="O2502" s="3">
        <v>-0.19</v>
      </c>
      <c r="P2502" s="4">
        <v>3</v>
      </c>
      <c r="Q2502" s="4">
        <v>7</v>
      </c>
      <c r="R2502" t="b">
        <v>0</v>
      </c>
      <c r="S2502" t="b">
        <v>1</v>
      </c>
      <c r="T2502" t="b">
        <v>0</v>
      </c>
      <c r="U2502" t="b">
        <v>0</v>
      </c>
      <c r="V2502" t="b">
        <v>1</v>
      </c>
      <c r="W2502" t="s">
        <v>44</v>
      </c>
      <c r="X2502" t="s">
        <v>149</v>
      </c>
      <c r="Y2502" t="s">
        <v>139</v>
      </c>
      <c r="Z2502" s="3">
        <v>2.1190000000000002</v>
      </c>
      <c r="AA2502" t="s">
        <v>2285</v>
      </c>
      <c r="AB2502" t="s">
        <v>15249</v>
      </c>
      <c r="AC2502" s="6" t="s">
        <v>15250</v>
      </c>
      <c r="AD2502" s="3">
        <f t="shared" si="312"/>
        <v>5.28</v>
      </c>
      <c r="AE2502" s="4">
        <f t="shared" si="313"/>
        <v>51</v>
      </c>
      <c r="AF2502" s="4">
        <f t="shared" si="314"/>
        <v>5</v>
      </c>
      <c r="AG2502" s="4">
        <f t="shared" si="315"/>
        <v>122</v>
      </c>
      <c r="AH2502" t="str">
        <f t="shared" si="316"/>
        <v>standard</v>
      </c>
      <c r="AI2502" t="b">
        <f t="shared" si="317"/>
        <v>1</v>
      </c>
      <c r="AJ2502" t="str">
        <f t="shared" si="318"/>
        <v>ok</v>
      </c>
      <c r="AK2502" t="s">
        <v>15251</v>
      </c>
      <c r="AL2502" t="s">
        <v>3339</v>
      </c>
      <c r="AM2502" s="2">
        <v>46120</v>
      </c>
      <c r="AN2502" t="b">
        <f t="shared" si="319"/>
        <v>1</v>
      </c>
    </row>
    <row r="2503" spans="1:40" ht="43.2" x14ac:dyDescent="0.3">
      <c r="A2503" t="s">
        <v>15252</v>
      </c>
      <c r="B2503" t="s">
        <v>15253</v>
      </c>
      <c r="C2503" s="6" t="s">
        <v>15254</v>
      </c>
      <c r="D2503" t="s">
        <v>63</v>
      </c>
      <c r="E2503" s="4">
        <v>23</v>
      </c>
      <c r="F2503" t="b">
        <v>1</v>
      </c>
      <c r="G2503" s="4">
        <v>1101</v>
      </c>
      <c r="H2503" s="3">
        <v>0</v>
      </c>
      <c r="I2503" s="3">
        <v>2</v>
      </c>
      <c r="J2503" s="3">
        <v>0</v>
      </c>
      <c r="K2503" s="3">
        <v>0.23</v>
      </c>
      <c r="L2503" s="3">
        <v>0</v>
      </c>
      <c r="M2503" s="3">
        <v>0</v>
      </c>
      <c r="N2503" s="3">
        <v>0</v>
      </c>
      <c r="O2503" s="3">
        <v>-0.19</v>
      </c>
      <c r="P2503" s="4">
        <v>2</v>
      </c>
      <c r="Q2503" s="4">
        <v>5</v>
      </c>
      <c r="R2503" t="b">
        <v>0</v>
      </c>
      <c r="S2503" t="b">
        <v>1</v>
      </c>
      <c r="T2503" t="b">
        <v>0</v>
      </c>
      <c r="U2503" t="b">
        <v>1</v>
      </c>
      <c r="V2503" t="b">
        <v>0</v>
      </c>
      <c r="W2503" t="s">
        <v>64</v>
      </c>
      <c r="X2503" t="s">
        <v>149</v>
      </c>
      <c r="Y2503" t="s">
        <v>331</v>
      </c>
      <c r="Z2503" s="3">
        <v>2.0779999999999998</v>
      </c>
      <c r="AA2503" t="s">
        <v>414</v>
      </c>
      <c r="AB2503" t="s">
        <v>15255</v>
      </c>
      <c r="AC2503" s="6" t="s">
        <v>15256</v>
      </c>
      <c r="AD2503" s="3">
        <f t="shared" si="312"/>
        <v>4.84</v>
      </c>
      <c r="AE2503" s="4">
        <f t="shared" si="313"/>
        <v>27</v>
      </c>
      <c r="AF2503" s="4">
        <f t="shared" si="314"/>
        <v>4</v>
      </c>
      <c r="AG2503" s="4">
        <f t="shared" si="315"/>
        <v>113</v>
      </c>
      <c r="AH2503" t="str">
        <f t="shared" si="316"/>
        <v>standard</v>
      </c>
      <c r="AI2503" t="b">
        <f t="shared" si="317"/>
        <v>1</v>
      </c>
      <c r="AJ2503" t="str">
        <f t="shared" si="318"/>
        <v>ok</v>
      </c>
      <c r="AK2503" t="s">
        <v>15257</v>
      </c>
      <c r="AM2503" s="2">
        <v>46198</v>
      </c>
      <c r="AN2503" t="b">
        <f t="shared" si="319"/>
        <v>1</v>
      </c>
    </row>
    <row r="2504" spans="1:40" ht="43.2" x14ac:dyDescent="0.3">
      <c r="A2504" t="s">
        <v>15258</v>
      </c>
      <c r="B2504" t="s">
        <v>15259</v>
      </c>
      <c r="C2504" s="6" t="s">
        <v>15260</v>
      </c>
      <c r="D2504" t="s">
        <v>63</v>
      </c>
      <c r="E2504" s="4">
        <v>22</v>
      </c>
      <c r="F2504" t="b">
        <v>1</v>
      </c>
      <c r="G2504" s="4">
        <v>353</v>
      </c>
      <c r="H2504" s="3">
        <v>0</v>
      </c>
      <c r="I2504" s="3">
        <v>-1</v>
      </c>
      <c r="J2504" s="3">
        <v>0</v>
      </c>
      <c r="K2504" s="3">
        <v>0</v>
      </c>
      <c r="L2504" s="3">
        <v>0</v>
      </c>
      <c r="M2504" s="3">
        <v>0</v>
      </c>
      <c r="N2504" s="3">
        <v>1.19</v>
      </c>
      <c r="O2504" s="3">
        <v>0</v>
      </c>
      <c r="P2504" s="4">
        <v>2</v>
      </c>
      <c r="Q2504" s="4">
        <v>5</v>
      </c>
      <c r="R2504" t="b">
        <v>0</v>
      </c>
      <c r="S2504" t="b">
        <v>0</v>
      </c>
      <c r="T2504" t="b">
        <v>1</v>
      </c>
      <c r="U2504" t="b">
        <v>1</v>
      </c>
      <c r="V2504" t="b">
        <v>1</v>
      </c>
      <c r="W2504" t="s">
        <v>138</v>
      </c>
      <c r="X2504" t="s">
        <v>75</v>
      </c>
      <c r="Y2504" t="s">
        <v>139</v>
      </c>
      <c r="Z2504" s="3">
        <v>0.94299999999999995</v>
      </c>
      <c r="AA2504" t="s">
        <v>1385</v>
      </c>
      <c r="AB2504" t="s">
        <v>15261</v>
      </c>
      <c r="AC2504" s="6" t="s">
        <v>15262</v>
      </c>
      <c r="AD2504" s="3">
        <f t="shared" si="312"/>
        <v>4.88</v>
      </c>
      <c r="AE2504" s="4">
        <f t="shared" si="313"/>
        <v>30</v>
      </c>
      <c r="AF2504" s="4">
        <f t="shared" si="314"/>
        <v>4</v>
      </c>
      <c r="AG2504" s="4">
        <f t="shared" si="315"/>
        <v>115</v>
      </c>
      <c r="AH2504" t="str">
        <f t="shared" si="316"/>
        <v>standard</v>
      </c>
      <c r="AI2504" t="b">
        <f t="shared" si="317"/>
        <v>1</v>
      </c>
      <c r="AJ2504" t="str">
        <f t="shared" si="318"/>
        <v>ok</v>
      </c>
      <c r="AK2504" t="s">
        <v>15263</v>
      </c>
      <c r="AM2504" s="2">
        <v>46203</v>
      </c>
      <c r="AN2504" t="b">
        <f t="shared" si="319"/>
        <v>1</v>
      </c>
    </row>
    <row r="2505" spans="1:40" ht="43.2" x14ac:dyDescent="0.3">
      <c r="A2505" t="s">
        <v>15264</v>
      </c>
      <c r="B2505" t="s">
        <v>15265</v>
      </c>
      <c r="C2505" s="6" t="s">
        <v>15266</v>
      </c>
      <c r="D2505" t="s">
        <v>119</v>
      </c>
      <c r="E2505" s="4">
        <v>37</v>
      </c>
      <c r="F2505" t="b">
        <v>1</v>
      </c>
      <c r="G2505" s="4">
        <v>1495</v>
      </c>
      <c r="H2505" s="3">
        <v>0</v>
      </c>
      <c r="I2505" s="3">
        <v>0</v>
      </c>
      <c r="J2505" s="3">
        <v>0.52</v>
      </c>
      <c r="K2505" s="3">
        <v>0</v>
      </c>
      <c r="L2505" s="3">
        <v>0</v>
      </c>
      <c r="M2505" s="3">
        <v>0.42</v>
      </c>
      <c r="N2505" s="3">
        <v>-1.07</v>
      </c>
      <c r="O2505" s="3">
        <v>0.26</v>
      </c>
      <c r="P2505" s="4">
        <v>4</v>
      </c>
      <c r="Q2505" s="4">
        <v>4</v>
      </c>
      <c r="R2505" t="b">
        <v>0</v>
      </c>
      <c r="S2505" t="b">
        <v>0</v>
      </c>
      <c r="T2505" t="b">
        <v>1</v>
      </c>
      <c r="U2505" t="b">
        <v>1</v>
      </c>
      <c r="V2505" t="b">
        <v>1</v>
      </c>
      <c r="W2505" t="s">
        <v>64</v>
      </c>
      <c r="X2505" t="s">
        <v>55</v>
      </c>
      <c r="Y2505" t="s">
        <v>46</v>
      </c>
      <c r="Z2505" s="3">
        <v>2.5579999999999998</v>
      </c>
      <c r="AA2505" t="s">
        <v>490</v>
      </c>
      <c r="AB2505" t="s">
        <v>15267</v>
      </c>
      <c r="AC2505" s="6" t="s">
        <v>15268</v>
      </c>
      <c r="AD2505" s="3">
        <f t="shared" si="312"/>
        <v>9.06</v>
      </c>
      <c r="AE2505" s="4">
        <f t="shared" si="313"/>
        <v>54</v>
      </c>
      <c r="AF2505" s="4">
        <f t="shared" si="314"/>
        <v>1</v>
      </c>
      <c r="AG2505" s="4">
        <f t="shared" si="315"/>
        <v>110</v>
      </c>
      <c r="AH2505" t="str">
        <f t="shared" si="316"/>
        <v>standard</v>
      </c>
      <c r="AI2505" t="b">
        <f t="shared" si="317"/>
        <v>1</v>
      </c>
      <c r="AJ2505" t="str">
        <f t="shared" si="318"/>
        <v>ok</v>
      </c>
      <c r="AK2505" t="s">
        <v>15269</v>
      </c>
      <c r="AM2505" s="2">
        <v>46041</v>
      </c>
      <c r="AN2505" t="b">
        <f t="shared" si="319"/>
        <v>1</v>
      </c>
    </row>
    <row r="2506" spans="1:40" ht="43.2" x14ac:dyDescent="0.3">
      <c r="A2506" t="s">
        <v>15270</v>
      </c>
      <c r="B2506" t="s">
        <v>15271</v>
      </c>
      <c r="C2506" s="6" t="s">
        <v>15272</v>
      </c>
      <c r="D2506" t="s">
        <v>43</v>
      </c>
      <c r="E2506" s="4">
        <v>41</v>
      </c>
      <c r="F2506" t="b">
        <v>0</v>
      </c>
      <c r="G2506" s="4">
        <v>819</v>
      </c>
      <c r="H2506" s="3">
        <v>0</v>
      </c>
      <c r="I2506" s="3">
        <v>2</v>
      </c>
      <c r="J2506" s="3">
        <v>0</v>
      </c>
      <c r="K2506" s="3">
        <v>0</v>
      </c>
      <c r="L2506" s="3">
        <v>0</v>
      </c>
      <c r="M2506" s="3">
        <v>0</v>
      </c>
      <c r="N2506" s="3">
        <v>-1.01</v>
      </c>
      <c r="O2506" s="3">
        <v>0</v>
      </c>
      <c r="P2506" s="4">
        <v>4</v>
      </c>
      <c r="Q2506" s="4">
        <v>7</v>
      </c>
      <c r="R2506" t="b">
        <v>0</v>
      </c>
      <c r="S2506" t="b">
        <v>1</v>
      </c>
      <c r="T2506" t="b">
        <v>0</v>
      </c>
      <c r="U2506" t="b">
        <v>1</v>
      </c>
      <c r="V2506" t="b">
        <v>0</v>
      </c>
      <c r="W2506" t="s">
        <v>64</v>
      </c>
      <c r="X2506" t="s">
        <v>45</v>
      </c>
      <c r="Y2506" t="s">
        <v>66</v>
      </c>
      <c r="Z2506" s="3">
        <v>2.7050000000000001</v>
      </c>
      <c r="AA2506" t="s">
        <v>67</v>
      </c>
      <c r="AB2506" t="s">
        <v>15273</v>
      </c>
      <c r="AC2506" s="6" t="s">
        <v>15274</v>
      </c>
      <c r="AD2506" s="3">
        <f t="shared" si="312"/>
        <v>7.02</v>
      </c>
      <c r="AE2506" s="4">
        <f t="shared" si="313"/>
        <v>53</v>
      </c>
      <c r="AF2506" s="4">
        <f t="shared" si="314"/>
        <v>4</v>
      </c>
      <c r="AG2506" s="4">
        <f t="shared" si="315"/>
        <v>118</v>
      </c>
      <c r="AH2506" t="str">
        <f t="shared" si="316"/>
        <v>standard</v>
      </c>
      <c r="AI2506" t="b">
        <f t="shared" si="317"/>
        <v>1</v>
      </c>
      <c r="AJ2506" t="str">
        <f t="shared" si="318"/>
        <v>ok</v>
      </c>
      <c r="AK2506" t="s">
        <v>15275</v>
      </c>
      <c r="AL2506" t="s">
        <v>5310</v>
      </c>
      <c r="AM2506" s="2">
        <v>46092</v>
      </c>
      <c r="AN2506" t="b">
        <f t="shared" si="319"/>
        <v>1</v>
      </c>
    </row>
    <row r="2507" spans="1:40" ht="43.2" x14ac:dyDescent="0.3">
      <c r="A2507" t="s">
        <v>15276</v>
      </c>
      <c r="B2507" t="s">
        <v>13872</v>
      </c>
      <c r="C2507" s="6" t="s">
        <v>15277</v>
      </c>
      <c r="D2507" t="s">
        <v>43</v>
      </c>
      <c r="E2507" s="4">
        <v>41</v>
      </c>
      <c r="F2507" t="b">
        <v>1</v>
      </c>
      <c r="G2507" s="4">
        <v>1624</v>
      </c>
      <c r="H2507" s="3">
        <v>1.19</v>
      </c>
      <c r="I2507" s="3">
        <v>1</v>
      </c>
      <c r="J2507" s="3">
        <v>0</v>
      </c>
      <c r="K2507" s="3">
        <v>0.26</v>
      </c>
      <c r="L2507" s="3">
        <v>0</v>
      </c>
      <c r="M2507" s="3">
        <v>0</v>
      </c>
      <c r="N2507" s="3">
        <v>-1.46</v>
      </c>
      <c r="O2507" s="3">
        <v>0</v>
      </c>
      <c r="P2507" s="4">
        <v>4</v>
      </c>
      <c r="Q2507" s="4">
        <v>8</v>
      </c>
      <c r="R2507" t="b">
        <v>1</v>
      </c>
      <c r="S2507" t="b">
        <v>0</v>
      </c>
      <c r="T2507" t="b">
        <v>0</v>
      </c>
      <c r="U2507" t="b">
        <v>1</v>
      </c>
      <c r="V2507" t="b">
        <v>1</v>
      </c>
      <c r="W2507" t="s">
        <v>64</v>
      </c>
      <c r="X2507" t="s">
        <v>128</v>
      </c>
      <c r="Y2507" t="s">
        <v>331</v>
      </c>
      <c r="Z2507" s="3">
        <v>0.96899999999999997</v>
      </c>
      <c r="AA2507" t="s">
        <v>120</v>
      </c>
      <c r="AB2507" t="s">
        <v>13874</v>
      </c>
      <c r="AC2507" s="6" t="s">
        <v>15278</v>
      </c>
      <c r="AD2507" s="3">
        <f t="shared" si="312"/>
        <v>16.46</v>
      </c>
      <c r="AE2507" s="4">
        <f t="shared" si="313"/>
        <v>70</v>
      </c>
      <c r="AF2507" s="4">
        <f t="shared" si="314"/>
        <v>5</v>
      </c>
      <c r="AG2507" s="4">
        <f t="shared" si="315"/>
        <v>111</v>
      </c>
      <c r="AH2507" t="str">
        <f t="shared" si="316"/>
        <v>rare-chest</v>
      </c>
      <c r="AI2507" t="b">
        <f t="shared" si="317"/>
        <v>1</v>
      </c>
      <c r="AJ2507" t="str">
        <f t="shared" si="318"/>
        <v>ok</v>
      </c>
      <c r="AK2507" t="s">
        <v>15279</v>
      </c>
      <c r="AM2507" s="2">
        <v>46077</v>
      </c>
      <c r="AN2507" t="b">
        <f t="shared" si="319"/>
        <v>1</v>
      </c>
    </row>
    <row r="2508" spans="1:40" ht="43.2" x14ac:dyDescent="0.3">
      <c r="A2508" t="s">
        <v>15280</v>
      </c>
      <c r="B2508" t="s">
        <v>15281</v>
      </c>
      <c r="C2508" s="6" t="s">
        <v>15282</v>
      </c>
      <c r="D2508" t="s">
        <v>43</v>
      </c>
      <c r="E2508" s="4">
        <v>33</v>
      </c>
      <c r="F2508" t="b">
        <v>1</v>
      </c>
      <c r="G2508" s="4">
        <v>658</v>
      </c>
      <c r="H2508" s="3">
        <v>0</v>
      </c>
      <c r="I2508" s="3">
        <v>1</v>
      </c>
      <c r="J2508" s="3">
        <v>0</v>
      </c>
      <c r="K2508" s="3">
        <v>0</v>
      </c>
      <c r="L2508" s="3">
        <v>0.23</v>
      </c>
      <c r="M2508" s="3">
        <v>0</v>
      </c>
      <c r="N2508" s="3">
        <v>0</v>
      </c>
      <c r="O2508" s="3">
        <v>0</v>
      </c>
      <c r="P2508" s="4">
        <v>9</v>
      </c>
      <c r="Q2508" s="4">
        <v>10</v>
      </c>
      <c r="R2508" t="b">
        <v>0</v>
      </c>
      <c r="S2508" t="b">
        <v>1</v>
      </c>
      <c r="T2508" t="b">
        <v>0</v>
      </c>
      <c r="U2508" t="b">
        <v>0</v>
      </c>
      <c r="V2508" t="b">
        <v>1</v>
      </c>
      <c r="W2508" t="s">
        <v>64</v>
      </c>
      <c r="X2508" t="s">
        <v>101</v>
      </c>
      <c r="Y2508" t="s">
        <v>222</v>
      </c>
      <c r="Z2508" s="3">
        <v>1.99</v>
      </c>
      <c r="AA2508" t="s">
        <v>414</v>
      </c>
      <c r="AB2508" t="s">
        <v>15283</v>
      </c>
      <c r="AC2508" s="6" t="s">
        <v>15284</v>
      </c>
      <c r="AD2508" s="3">
        <f t="shared" si="312"/>
        <v>3.96</v>
      </c>
      <c r="AE2508" s="4">
        <f t="shared" si="313"/>
        <v>38</v>
      </c>
      <c r="AF2508" s="4">
        <f t="shared" si="314"/>
        <v>2</v>
      </c>
      <c r="AG2508" s="4">
        <f t="shared" si="315"/>
        <v>121</v>
      </c>
      <c r="AH2508" t="str">
        <f t="shared" si="316"/>
        <v>standard</v>
      </c>
      <c r="AI2508" t="b">
        <f t="shared" si="317"/>
        <v>0</v>
      </c>
      <c r="AJ2508" t="str">
        <f t="shared" si="318"/>
        <v>ok</v>
      </c>
      <c r="AK2508" t="s">
        <v>15285</v>
      </c>
      <c r="AM2508" s="2">
        <v>46179</v>
      </c>
      <c r="AN2508" t="b">
        <f t="shared" si="319"/>
        <v>1</v>
      </c>
    </row>
    <row r="2509" spans="1:40" ht="43.2" x14ac:dyDescent="0.3">
      <c r="A2509" t="s">
        <v>15286</v>
      </c>
      <c r="B2509" t="s">
        <v>15287</v>
      </c>
      <c r="C2509" s="6" t="s">
        <v>15288</v>
      </c>
      <c r="D2509" t="s">
        <v>178</v>
      </c>
      <c r="E2509" s="4">
        <v>92</v>
      </c>
      <c r="F2509" t="b">
        <v>1</v>
      </c>
      <c r="G2509" s="4">
        <v>204</v>
      </c>
      <c r="H2509" s="3">
        <v>1.1200000000000001</v>
      </c>
      <c r="I2509" s="3">
        <v>0</v>
      </c>
      <c r="J2509" s="3">
        <v>0</v>
      </c>
      <c r="K2509" s="3">
        <v>0</v>
      </c>
      <c r="L2509" s="3">
        <v>0</v>
      </c>
      <c r="M2509" s="3">
        <v>0</v>
      </c>
      <c r="N2509" s="3">
        <v>0</v>
      </c>
      <c r="O2509" s="3">
        <v>0</v>
      </c>
      <c r="P2509" s="4">
        <v>6</v>
      </c>
      <c r="Q2509" s="4">
        <v>9</v>
      </c>
      <c r="R2509" t="b">
        <v>0</v>
      </c>
      <c r="S2509" t="b">
        <v>0</v>
      </c>
      <c r="T2509" t="b">
        <v>0</v>
      </c>
      <c r="U2509" t="b">
        <v>1</v>
      </c>
      <c r="V2509" t="b">
        <v>0</v>
      </c>
      <c r="W2509" t="s">
        <v>64</v>
      </c>
      <c r="X2509" t="s">
        <v>200</v>
      </c>
      <c r="Y2509" t="s">
        <v>222</v>
      </c>
      <c r="Z2509" s="3">
        <v>1.5580000000000001</v>
      </c>
      <c r="AA2509" t="s">
        <v>120</v>
      </c>
      <c r="AB2509" t="s">
        <v>15289</v>
      </c>
      <c r="AC2509" s="6" t="s">
        <v>15290</v>
      </c>
      <c r="AD2509" s="3">
        <f t="shared" si="312"/>
        <v>15.96</v>
      </c>
      <c r="AE2509" s="4">
        <f t="shared" si="313"/>
        <v>151</v>
      </c>
      <c r="AF2509" s="4">
        <f t="shared" si="314"/>
        <v>4</v>
      </c>
      <c r="AG2509" s="4">
        <f t="shared" si="315"/>
        <v>117</v>
      </c>
      <c r="AH2509" t="str">
        <f t="shared" si="316"/>
        <v>rare-chest</v>
      </c>
      <c r="AI2509" t="b">
        <f t="shared" si="317"/>
        <v>0</v>
      </c>
      <c r="AJ2509" t="str">
        <f t="shared" si="318"/>
        <v>ok</v>
      </c>
      <c r="AK2509" t="s">
        <v>15291</v>
      </c>
      <c r="AM2509" s="2">
        <v>46177</v>
      </c>
      <c r="AN2509" t="b">
        <f t="shared" si="319"/>
        <v>1</v>
      </c>
    </row>
    <row r="2510" spans="1:40" ht="43.2" x14ac:dyDescent="0.3">
      <c r="A2510" t="s">
        <v>15292</v>
      </c>
      <c r="B2510" t="s">
        <v>15293</v>
      </c>
      <c r="C2510" s="6" t="s">
        <v>15294</v>
      </c>
      <c r="D2510" t="s">
        <v>63</v>
      </c>
      <c r="E2510" s="4">
        <v>17</v>
      </c>
      <c r="F2510" t="b">
        <v>1</v>
      </c>
      <c r="G2510" s="4">
        <v>1821</v>
      </c>
      <c r="H2510" s="3">
        <v>0</v>
      </c>
      <c r="I2510" s="3">
        <v>-1</v>
      </c>
      <c r="J2510" s="3">
        <v>0</v>
      </c>
      <c r="K2510" s="3">
        <v>0.69</v>
      </c>
      <c r="L2510" s="3">
        <v>-0.18</v>
      </c>
      <c r="M2510" s="3">
        <v>-0.25</v>
      </c>
      <c r="N2510" s="3">
        <v>0</v>
      </c>
      <c r="O2510" s="3">
        <v>0</v>
      </c>
      <c r="P2510" s="4">
        <v>9</v>
      </c>
      <c r="Q2510" s="4">
        <v>10</v>
      </c>
      <c r="R2510" t="b">
        <v>0</v>
      </c>
      <c r="S2510" t="b">
        <v>0</v>
      </c>
      <c r="T2510" t="b">
        <v>1</v>
      </c>
      <c r="U2510" t="b">
        <v>1</v>
      </c>
      <c r="V2510" t="b">
        <v>0</v>
      </c>
      <c r="W2510" t="s">
        <v>64</v>
      </c>
      <c r="X2510" t="s">
        <v>200</v>
      </c>
      <c r="Y2510" t="s">
        <v>129</v>
      </c>
      <c r="Z2510" s="3">
        <v>3.1930000000000001</v>
      </c>
      <c r="AA2510" t="s">
        <v>490</v>
      </c>
      <c r="AB2510" t="s">
        <v>15295</v>
      </c>
      <c r="AC2510" s="6" t="s">
        <v>15296</v>
      </c>
      <c r="AD2510" s="3">
        <f t="shared" si="312"/>
        <v>4.74</v>
      </c>
      <c r="AE2510" s="4">
        <f t="shared" si="313"/>
        <v>24</v>
      </c>
      <c r="AF2510" s="4">
        <f t="shared" si="314"/>
        <v>2</v>
      </c>
      <c r="AG2510" s="4">
        <f t="shared" si="315"/>
        <v>118</v>
      </c>
      <c r="AH2510" t="str">
        <f t="shared" si="316"/>
        <v>standard</v>
      </c>
      <c r="AI2510" t="b">
        <f t="shared" si="317"/>
        <v>1</v>
      </c>
      <c r="AJ2510" t="str">
        <f t="shared" si="318"/>
        <v>ok</v>
      </c>
      <c r="AK2510" t="s">
        <v>15297</v>
      </c>
      <c r="AM2510" s="2">
        <v>46186</v>
      </c>
      <c r="AN2510" t="b">
        <f t="shared" si="319"/>
        <v>1</v>
      </c>
    </row>
    <row r="2511" spans="1:40" ht="43.2" x14ac:dyDescent="0.3">
      <c r="A2511" t="s">
        <v>15298</v>
      </c>
      <c r="B2511" t="s">
        <v>15299</v>
      </c>
      <c r="C2511" s="6" t="s">
        <v>15300</v>
      </c>
      <c r="D2511" t="s">
        <v>43</v>
      </c>
      <c r="E2511" s="4">
        <v>27</v>
      </c>
      <c r="F2511" t="b">
        <v>1</v>
      </c>
      <c r="G2511" s="4">
        <v>704</v>
      </c>
      <c r="H2511" s="3">
        <v>0.95</v>
      </c>
      <c r="I2511" s="3">
        <v>0</v>
      </c>
      <c r="J2511" s="3">
        <v>-0.05</v>
      </c>
      <c r="K2511" s="3">
        <v>0.5</v>
      </c>
      <c r="L2511" s="3">
        <v>0.43</v>
      </c>
      <c r="M2511" s="3">
        <v>0</v>
      </c>
      <c r="N2511" s="3">
        <v>0</v>
      </c>
      <c r="O2511" s="3">
        <v>0.02</v>
      </c>
      <c r="P2511" s="4">
        <v>8</v>
      </c>
      <c r="Q2511" s="4">
        <v>10</v>
      </c>
      <c r="R2511" t="b">
        <v>1</v>
      </c>
      <c r="S2511" t="b">
        <v>0</v>
      </c>
      <c r="T2511" t="b">
        <v>0</v>
      </c>
      <c r="U2511" t="b">
        <v>0</v>
      </c>
      <c r="V2511" t="b">
        <v>0</v>
      </c>
      <c r="W2511" t="s">
        <v>138</v>
      </c>
      <c r="X2511" t="s">
        <v>65</v>
      </c>
      <c r="Y2511" t="s">
        <v>66</v>
      </c>
      <c r="Z2511" s="3">
        <v>3.0230000000000001</v>
      </c>
      <c r="AA2511" t="s">
        <v>140</v>
      </c>
      <c r="AB2511" t="s">
        <v>15301</v>
      </c>
      <c r="AC2511" s="6" t="s">
        <v>15302</v>
      </c>
      <c r="AD2511" s="3">
        <f t="shared" si="312"/>
        <v>11.65</v>
      </c>
      <c r="AE2511" s="4">
        <f t="shared" si="313"/>
        <v>42</v>
      </c>
      <c r="AF2511" s="4">
        <f t="shared" si="314"/>
        <v>3</v>
      </c>
      <c r="AG2511" s="4">
        <f t="shared" si="315"/>
        <v>119</v>
      </c>
      <c r="AH2511" t="str">
        <f t="shared" si="316"/>
        <v>standard</v>
      </c>
      <c r="AI2511" t="b">
        <f t="shared" si="317"/>
        <v>1</v>
      </c>
      <c r="AJ2511" t="str">
        <f t="shared" si="318"/>
        <v>ok</v>
      </c>
      <c r="AK2511" t="s">
        <v>15303</v>
      </c>
      <c r="AM2511" s="2">
        <v>46138</v>
      </c>
      <c r="AN2511" t="b">
        <f t="shared" si="319"/>
        <v>1</v>
      </c>
    </row>
    <row r="2512" spans="1:40" ht="43.2" x14ac:dyDescent="0.3">
      <c r="A2512" t="s">
        <v>15304</v>
      </c>
      <c r="B2512" t="s">
        <v>15305</v>
      </c>
      <c r="C2512" s="6" t="s">
        <v>15306</v>
      </c>
      <c r="D2512" t="s">
        <v>63</v>
      </c>
      <c r="E2512" s="4">
        <v>16</v>
      </c>
      <c r="F2512" t="b">
        <v>1</v>
      </c>
      <c r="G2512" s="4">
        <v>1647</v>
      </c>
      <c r="H2512" s="3">
        <v>0</v>
      </c>
      <c r="I2512" s="3">
        <v>1</v>
      </c>
      <c r="J2512" s="3">
        <v>0</v>
      </c>
      <c r="K2512" s="3">
        <v>0</v>
      </c>
      <c r="L2512" s="3">
        <v>0.74</v>
      </c>
      <c r="M2512" s="3">
        <v>0</v>
      </c>
      <c r="N2512" s="3">
        <v>3.03</v>
      </c>
      <c r="O2512" s="3">
        <v>0</v>
      </c>
      <c r="P2512" s="4">
        <v>3</v>
      </c>
      <c r="Q2512" s="4">
        <v>4</v>
      </c>
      <c r="R2512" t="b">
        <v>1</v>
      </c>
      <c r="S2512" t="b">
        <v>0</v>
      </c>
      <c r="T2512" t="b">
        <v>0</v>
      </c>
      <c r="U2512" t="b">
        <v>0</v>
      </c>
      <c r="V2512" t="b">
        <v>1</v>
      </c>
      <c r="W2512" t="s">
        <v>54</v>
      </c>
      <c r="X2512" t="s">
        <v>128</v>
      </c>
      <c r="Y2512" t="s">
        <v>46</v>
      </c>
      <c r="Z2512" s="3">
        <v>2.5169999999999999</v>
      </c>
      <c r="AA2512" t="s">
        <v>382</v>
      </c>
      <c r="AB2512" t="s">
        <v>15307</v>
      </c>
      <c r="AC2512" s="6" t="s">
        <v>15308</v>
      </c>
      <c r="AD2512" s="3">
        <f t="shared" si="312"/>
        <v>10.039999999999999</v>
      </c>
      <c r="AE2512" s="4">
        <f t="shared" si="313"/>
        <v>24</v>
      </c>
      <c r="AF2512" s="4">
        <f t="shared" si="314"/>
        <v>2</v>
      </c>
      <c r="AG2512" s="4">
        <f t="shared" si="315"/>
        <v>105</v>
      </c>
      <c r="AH2512" t="str">
        <f t="shared" si="316"/>
        <v>standard</v>
      </c>
      <c r="AI2512" t="b">
        <f t="shared" si="317"/>
        <v>0</v>
      </c>
      <c r="AJ2512" t="str">
        <f t="shared" si="318"/>
        <v>review: balance outlier</v>
      </c>
      <c r="AK2512" t="s">
        <v>15309</v>
      </c>
      <c r="AL2512" t="s">
        <v>7678</v>
      </c>
      <c r="AM2512" s="2">
        <v>46173</v>
      </c>
      <c r="AN2512" t="b">
        <f t="shared" si="319"/>
        <v>1</v>
      </c>
    </row>
    <row r="2513" spans="1:40" ht="43.2" x14ac:dyDescent="0.3">
      <c r="A2513" t="s">
        <v>15310</v>
      </c>
      <c r="B2513" t="s">
        <v>15311</v>
      </c>
      <c r="C2513" s="6" t="s">
        <v>15312</v>
      </c>
      <c r="D2513" t="s">
        <v>119</v>
      </c>
      <c r="E2513" s="4">
        <v>38</v>
      </c>
      <c r="F2513" t="b">
        <v>1</v>
      </c>
      <c r="G2513" s="4">
        <v>1347</v>
      </c>
      <c r="H2513" s="3">
        <v>0</v>
      </c>
      <c r="I2513" s="3">
        <v>1</v>
      </c>
      <c r="J2513" s="3">
        <v>0</v>
      </c>
      <c r="K2513" s="3">
        <v>0</v>
      </c>
      <c r="L2513" s="3">
        <v>0</v>
      </c>
      <c r="M2513" s="3">
        <v>0</v>
      </c>
      <c r="N2513" s="3">
        <v>0</v>
      </c>
      <c r="O2513" s="3">
        <v>0</v>
      </c>
      <c r="P2513" s="4">
        <v>8</v>
      </c>
      <c r="Q2513" s="4">
        <v>8</v>
      </c>
      <c r="R2513" t="b">
        <v>1</v>
      </c>
      <c r="S2513" t="b">
        <v>0</v>
      </c>
      <c r="T2513" t="b">
        <v>0</v>
      </c>
      <c r="U2513" t="b">
        <v>1</v>
      </c>
      <c r="V2513" t="b">
        <v>1</v>
      </c>
      <c r="W2513" t="s">
        <v>138</v>
      </c>
      <c r="X2513" t="s">
        <v>75</v>
      </c>
      <c r="Y2513" t="s">
        <v>102</v>
      </c>
      <c r="Z2513" s="3">
        <v>3.2549999999999999</v>
      </c>
      <c r="AA2513" t="s">
        <v>140</v>
      </c>
      <c r="AB2513" t="s">
        <v>15313</v>
      </c>
      <c r="AC2513" s="6" t="s">
        <v>15314</v>
      </c>
      <c r="AD2513" s="3">
        <f t="shared" si="312"/>
        <v>5.5</v>
      </c>
      <c r="AE2513" s="4">
        <f t="shared" si="313"/>
        <v>48</v>
      </c>
      <c r="AF2513" s="4">
        <f t="shared" si="314"/>
        <v>1</v>
      </c>
      <c r="AG2513" s="4">
        <f t="shared" si="315"/>
        <v>117</v>
      </c>
      <c r="AH2513" t="str">
        <f t="shared" si="316"/>
        <v>standard</v>
      </c>
      <c r="AI2513" t="b">
        <f t="shared" si="317"/>
        <v>0</v>
      </c>
      <c r="AJ2513" t="str">
        <f t="shared" si="318"/>
        <v>ok</v>
      </c>
      <c r="AK2513" t="s">
        <v>15315</v>
      </c>
      <c r="AM2513" s="2">
        <v>46189</v>
      </c>
      <c r="AN2513" t="b">
        <f t="shared" si="319"/>
        <v>1</v>
      </c>
    </row>
    <row r="2514" spans="1:40" ht="28.8" x14ac:dyDescent="0.3">
      <c r="A2514" t="s">
        <v>15316</v>
      </c>
      <c r="B2514" t="s">
        <v>15317</v>
      </c>
      <c r="C2514" s="6" t="s">
        <v>15318</v>
      </c>
      <c r="D2514" t="s">
        <v>178</v>
      </c>
      <c r="E2514" s="4">
        <v>63</v>
      </c>
      <c r="F2514" t="b">
        <v>1</v>
      </c>
      <c r="G2514" s="4">
        <v>1480</v>
      </c>
      <c r="H2514" s="3">
        <v>0</v>
      </c>
      <c r="I2514" s="3">
        <v>0</v>
      </c>
      <c r="J2514" s="3">
        <v>0</v>
      </c>
      <c r="K2514" s="3">
        <v>0</v>
      </c>
      <c r="L2514" s="3">
        <v>0</v>
      </c>
      <c r="M2514" s="3">
        <v>0</v>
      </c>
      <c r="N2514" s="3">
        <v>0</v>
      </c>
      <c r="O2514" s="3">
        <v>0.19</v>
      </c>
      <c r="P2514" s="4">
        <v>6</v>
      </c>
      <c r="Q2514" s="4">
        <v>8</v>
      </c>
      <c r="R2514" t="b">
        <v>1</v>
      </c>
      <c r="S2514" t="b">
        <v>0</v>
      </c>
      <c r="T2514" t="b">
        <v>0</v>
      </c>
      <c r="U2514" t="b">
        <v>0</v>
      </c>
      <c r="V2514" t="b">
        <v>0</v>
      </c>
      <c r="W2514" t="s">
        <v>54</v>
      </c>
      <c r="X2514" t="s">
        <v>200</v>
      </c>
      <c r="Y2514" t="s">
        <v>74</v>
      </c>
      <c r="Z2514" s="3">
        <v>0.59499999999999997</v>
      </c>
      <c r="AA2514" t="s">
        <v>382</v>
      </c>
      <c r="AB2514" t="s">
        <v>15319</v>
      </c>
      <c r="AC2514" s="6" t="s">
        <v>15320</v>
      </c>
      <c r="AD2514" s="3">
        <f t="shared" si="312"/>
        <v>7.38</v>
      </c>
      <c r="AE2514" s="4">
        <f t="shared" si="313"/>
        <v>84</v>
      </c>
      <c r="AF2514" s="4">
        <f t="shared" si="314"/>
        <v>3</v>
      </c>
      <c r="AG2514" s="4">
        <f t="shared" si="315"/>
        <v>109</v>
      </c>
      <c r="AH2514" t="str">
        <f t="shared" si="316"/>
        <v>standard</v>
      </c>
      <c r="AI2514" t="b">
        <f t="shared" si="317"/>
        <v>0</v>
      </c>
      <c r="AJ2514" t="str">
        <f t="shared" si="318"/>
        <v>ok</v>
      </c>
      <c r="AK2514" t="s">
        <v>15321</v>
      </c>
      <c r="AM2514" s="2">
        <v>46090</v>
      </c>
      <c r="AN2514" t="b">
        <f t="shared" si="319"/>
        <v>1</v>
      </c>
    </row>
    <row r="2515" spans="1:40" ht="43.2" x14ac:dyDescent="0.3">
      <c r="A2515" t="s">
        <v>15322</v>
      </c>
      <c r="B2515" t="s">
        <v>15323</v>
      </c>
      <c r="C2515" s="6" t="s">
        <v>15324</v>
      </c>
      <c r="D2515" t="s">
        <v>63</v>
      </c>
      <c r="E2515" s="4">
        <v>34</v>
      </c>
      <c r="F2515" t="b">
        <v>0</v>
      </c>
      <c r="G2515" s="4">
        <v>335</v>
      </c>
      <c r="H2515" s="3">
        <v>1.56</v>
      </c>
      <c r="I2515" s="3">
        <v>0</v>
      </c>
      <c r="J2515" s="3">
        <v>0</v>
      </c>
      <c r="K2515" s="3">
        <v>1.1200000000000001</v>
      </c>
      <c r="L2515" s="3">
        <v>0</v>
      </c>
      <c r="M2515" s="3">
        <v>0.44</v>
      </c>
      <c r="N2515" s="3">
        <v>3.71</v>
      </c>
      <c r="O2515" s="3">
        <v>0</v>
      </c>
      <c r="P2515" s="4">
        <v>3</v>
      </c>
      <c r="Q2515" s="4">
        <v>10</v>
      </c>
      <c r="R2515" t="b">
        <v>1</v>
      </c>
      <c r="S2515" t="b">
        <v>1</v>
      </c>
      <c r="T2515" t="b">
        <v>1</v>
      </c>
      <c r="U2515" t="b">
        <v>0</v>
      </c>
      <c r="V2515" t="b">
        <v>1</v>
      </c>
      <c r="W2515" t="s">
        <v>64</v>
      </c>
      <c r="X2515" t="s">
        <v>128</v>
      </c>
      <c r="Y2515" t="s">
        <v>66</v>
      </c>
      <c r="Z2515" s="3">
        <v>2.9460000000000002</v>
      </c>
      <c r="AA2515" t="s">
        <v>991</v>
      </c>
      <c r="AB2515" t="s">
        <v>15325</v>
      </c>
      <c r="AC2515" s="6" t="s">
        <v>15326</v>
      </c>
      <c r="AD2515" s="3">
        <f t="shared" si="312"/>
        <v>24.02</v>
      </c>
      <c r="AE2515" s="4">
        <f t="shared" si="313"/>
        <v>73</v>
      </c>
      <c r="AF2515" s="4">
        <f t="shared" si="314"/>
        <v>8</v>
      </c>
      <c r="AG2515" s="4">
        <f t="shared" si="315"/>
        <v>110</v>
      </c>
      <c r="AH2515" t="str">
        <f t="shared" si="316"/>
        <v>rare-chest</v>
      </c>
      <c r="AI2515" t="b">
        <f t="shared" si="317"/>
        <v>0</v>
      </c>
      <c r="AJ2515" t="str">
        <f t="shared" si="318"/>
        <v>review: balance outlier</v>
      </c>
      <c r="AK2515" t="s">
        <v>15327</v>
      </c>
      <c r="AM2515" s="2">
        <v>46146</v>
      </c>
      <c r="AN2515" t="b">
        <f t="shared" si="319"/>
        <v>1</v>
      </c>
    </row>
    <row r="2516" spans="1:40" ht="43.2" x14ac:dyDescent="0.3">
      <c r="A2516" t="s">
        <v>15328</v>
      </c>
      <c r="B2516" t="s">
        <v>1096</v>
      </c>
      <c r="C2516" s="6" t="s">
        <v>15329</v>
      </c>
      <c r="D2516" t="s">
        <v>63</v>
      </c>
      <c r="E2516" s="4">
        <v>21</v>
      </c>
      <c r="F2516" t="b">
        <v>1</v>
      </c>
      <c r="G2516" s="4">
        <v>1454</v>
      </c>
      <c r="H2516" s="3">
        <v>0</v>
      </c>
      <c r="I2516" s="3">
        <v>0</v>
      </c>
      <c r="J2516" s="3">
        <v>-0.22</v>
      </c>
      <c r="K2516" s="3">
        <v>0</v>
      </c>
      <c r="L2516" s="3">
        <v>0</v>
      </c>
      <c r="M2516" s="3">
        <v>0</v>
      </c>
      <c r="N2516" s="3">
        <v>0</v>
      </c>
      <c r="O2516" s="3">
        <v>-0.38</v>
      </c>
      <c r="P2516" s="4">
        <v>8</v>
      </c>
      <c r="Q2516" s="4">
        <v>10</v>
      </c>
      <c r="R2516" t="b">
        <v>0</v>
      </c>
      <c r="S2516" t="b">
        <v>1</v>
      </c>
      <c r="T2516" t="b">
        <v>0</v>
      </c>
      <c r="U2516" t="b">
        <v>0</v>
      </c>
      <c r="V2516" t="b">
        <v>1</v>
      </c>
      <c r="W2516" t="s">
        <v>54</v>
      </c>
      <c r="X2516" t="s">
        <v>45</v>
      </c>
      <c r="Y2516" t="s">
        <v>331</v>
      </c>
      <c r="Z2516" s="3">
        <v>2.468</v>
      </c>
      <c r="AA2516" t="s">
        <v>56</v>
      </c>
      <c r="AB2516" t="s">
        <v>1098</v>
      </c>
      <c r="AC2516" s="6" t="s">
        <v>15330</v>
      </c>
      <c r="AD2516" s="3">
        <f t="shared" si="312"/>
        <v>2.42</v>
      </c>
      <c r="AE2516" s="4">
        <f t="shared" si="313"/>
        <v>23</v>
      </c>
      <c r="AF2516" s="4">
        <f t="shared" si="314"/>
        <v>3</v>
      </c>
      <c r="AG2516" s="4">
        <f t="shared" si="315"/>
        <v>109</v>
      </c>
      <c r="AH2516" t="str">
        <f t="shared" si="316"/>
        <v>standard</v>
      </c>
      <c r="AI2516" t="b">
        <f t="shared" si="317"/>
        <v>1</v>
      </c>
      <c r="AJ2516" t="str">
        <f t="shared" si="318"/>
        <v>review: multi-status synergy</v>
      </c>
      <c r="AK2516" t="s">
        <v>15331</v>
      </c>
      <c r="AL2516" t="s">
        <v>1758</v>
      </c>
      <c r="AM2516" s="2">
        <v>46136</v>
      </c>
      <c r="AN2516" t="b">
        <f t="shared" si="319"/>
        <v>1</v>
      </c>
    </row>
    <row r="2517" spans="1:40" ht="43.2" x14ac:dyDescent="0.3">
      <c r="A2517" t="s">
        <v>15332</v>
      </c>
      <c r="B2517" t="s">
        <v>15333</v>
      </c>
      <c r="C2517" s="6" t="s">
        <v>15334</v>
      </c>
      <c r="D2517" t="s">
        <v>63</v>
      </c>
      <c r="E2517" s="4">
        <v>20</v>
      </c>
      <c r="F2517" t="b">
        <v>0</v>
      </c>
      <c r="G2517" s="4">
        <v>241</v>
      </c>
      <c r="H2517" s="3">
        <v>-0.05</v>
      </c>
      <c r="I2517" s="3">
        <v>1</v>
      </c>
      <c r="J2517" s="3">
        <v>0.08</v>
      </c>
      <c r="K2517" s="3">
        <v>0</v>
      </c>
      <c r="L2517" s="3">
        <v>0</v>
      </c>
      <c r="M2517" s="3">
        <v>0</v>
      </c>
      <c r="N2517" s="3">
        <v>0</v>
      </c>
      <c r="O2517" s="3">
        <v>0.94</v>
      </c>
      <c r="P2517" s="4">
        <v>4</v>
      </c>
      <c r="Q2517" s="4">
        <v>6</v>
      </c>
      <c r="R2517" t="b">
        <v>0</v>
      </c>
      <c r="S2517" t="b">
        <v>0</v>
      </c>
      <c r="T2517" t="b">
        <v>0</v>
      </c>
      <c r="U2517" t="b">
        <v>1</v>
      </c>
      <c r="V2517" t="b">
        <v>0</v>
      </c>
      <c r="W2517" t="s">
        <v>92</v>
      </c>
      <c r="X2517" t="s">
        <v>200</v>
      </c>
      <c r="Y2517" t="s">
        <v>102</v>
      </c>
      <c r="Z2517" s="3">
        <v>1.7869999999999999</v>
      </c>
      <c r="AA2517" t="s">
        <v>93</v>
      </c>
      <c r="AB2517" t="s">
        <v>15335</v>
      </c>
      <c r="AC2517" s="6" t="s">
        <v>15336</v>
      </c>
      <c r="AD2517" s="3">
        <f t="shared" si="312"/>
        <v>5.0199999999999996</v>
      </c>
      <c r="AE2517" s="4">
        <f t="shared" si="313"/>
        <v>24</v>
      </c>
      <c r="AF2517" s="4">
        <f t="shared" si="314"/>
        <v>3</v>
      </c>
      <c r="AG2517" s="4">
        <f t="shared" si="315"/>
        <v>112</v>
      </c>
      <c r="AH2517" t="str">
        <f t="shared" si="316"/>
        <v>standard</v>
      </c>
      <c r="AI2517" t="b">
        <f t="shared" si="317"/>
        <v>1</v>
      </c>
      <c r="AJ2517" t="str">
        <f t="shared" si="318"/>
        <v>ok</v>
      </c>
      <c r="AK2517" t="s">
        <v>15337</v>
      </c>
      <c r="AM2517" s="2">
        <v>46027</v>
      </c>
      <c r="AN2517" t="b">
        <f t="shared" si="319"/>
        <v>1</v>
      </c>
    </row>
    <row r="2518" spans="1:40" ht="43.2" x14ac:dyDescent="0.3">
      <c r="A2518" t="s">
        <v>15338</v>
      </c>
      <c r="B2518" t="s">
        <v>15339</v>
      </c>
      <c r="C2518" s="6" t="s">
        <v>15340</v>
      </c>
      <c r="D2518" t="s">
        <v>43</v>
      </c>
      <c r="E2518" s="4">
        <v>36</v>
      </c>
      <c r="F2518" t="b">
        <v>1</v>
      </c>
      <c r="G2518" s="4">
        <v>1115</v>
      </c>
      <c r="H2518" s="3">
        <v>0</v>
      </c>
      <c r="I2518" s="3">
        <v>-1</v>
      </c>
      <c r="J2518" s="3">
        <v>0.13</v>
      </c>
      <c r="K2518" s="3">
        <v>0</v>
      </c>
      <c r="L2518" s="3">
        <v>0.35</v>
      </c>
      <c r="M2518" s="3">
        <v>0.18</v>
      </c>
      <c r="N2518" s="3">
        <v>0</v>
      </c>
      <c r="O2518" s="3">
        <v>0</v>
      </c>
      <c r="P2518" s="4">
        <v>1</v>
      </c>
      <c r="Q2518" s="4">
        <v>4</v>
      </c>
      <c r="R2518" t="b">
        <v>1</v>
      </c>
      <c r="S2518" t="b">
        <v>1</v>
      </c>
      <c r="T2518" t="b">
        <v>0</v>
      </c>
      <c r="U2518" t="b">
        <v>1</v>
      </c>
      <c r="V2518" t="b">
        <v>1</v>
      </c>
      <c r="W2518" t="s">
        <v>148</v>
      </c>
      <c r="X2518" t="s">
        <v>65</v>
      </c>
      <c r="Y2518" t="s">
        <v>66</v>
      </c>
      <c r="Z2518" s="3">
        <v>3.3839999999999999</v>
      </c>
      <c r="AA2518" t="s">
        <v>193</v>
      </c>
      <c r="AB2518" t="s">
        <v>15341</v>
      </c>
      <c r="AC2518" s="6" t="s">
        <v>15342</v>
      </c>
      <c r="AD2518" s="3">
        <f t="shared" si="312"/>
        <v>4.95</v>
      </c>
      <c r="AE2518" s="4">
        <f t="shared" si="313"/>
        <v>45</v>
      </c>
      <c r="AF2518" s="4">
        <f t="shared" si="314"/>
        <v>4</v>
      </c>
      <c r="AG2518" s="4">
        <f t="shared" si="315"/>
        <v>125</v>
      </c>
      <c r="AH2518" t="str">
        <f t="shared" si="316"/>
        <v>standard</v>
      </c>
      <c r="AI2518" t="b">
        <f t="shared" si="317"/>
        <v>1</v>
      </c>
      <c r="AJ2518" t="str">
        <f t="shared" si="318"/>
        <v>ok</v>
      </c>
      <c r="AK2518" t="s">
        <v>15343</v>
      </c>
      <c r="AM2518" s="2">
        <v>46143</v>
      </c>
      <c r="AN2518" t="b">
        <f t="shared" si="319"/>
        <v>1</v>
      </c>
    </row>
    <row r="2519" spans="1:40" ht="43.2" x14ac:dyDescent="0.3">
      <c r="A2519" t="s">
        <v>15344</v>
      </c>
      <c r="B2519" t="s">
        <v>15345</v>
      </c>
      <c r="C2519" s="6" t="s">
        <v>15346</v>
      </c>
      <c r="D2519" t="s">
        <v>63</v>
      </c>
      <c r="E2519" s="4">
        <v>23</v>
      </c>
      <c r="F2519" t="b">
        <v>0</v>
      </c>
      <c r="G2519" s="4">
        <v>1578</v>
      </c>
      <c r="H2519" s="3">
        <v>0</v>
      </c>
      <c r="I2519" s="3">
        <v>0</v>
      </c>
      <c r="J2519" s="3">
        <v>0</v>
      </c>
      <c r="K2519" s="3">
        <v>0</v>
      </c>
      <c r="L2519" s="3">
        <v>0</v>
      </c>
      <c r="M2519" s="3">
        <v>0</v>
      </c>
      <c r="N2519" s="3">
        <v>1.1599999999999999</v>
      </c>
      <c r="O2519" s="3">
        <v>0.53</v>
      </c>
      <c r="P2519" s="4">
        <v>7</v>
      </c>
      <c r="Q2519" s="4">
        <v>10</v>
      </c>
      <c r="R2519" t="b">
        <v>0</v>
      </c>
      <c r="S2519" t="b">
        <v>1</v>
      </c>
      <c r="T2519" t="b">
        <v>1</v>
      </c>
      <c r="U2519" t="b">
        <v>0</v>
      </c>
      <c r="V2519" t="b">
        <v>0</v>
      </c>
      <c r="W2519" t="s">
        <v>127</v>
      </c>
      <c r="X2519" t="s">
        <v>149</v>
      </c>
      <c r="Y2519" t="s">
        <v>102</v>
      </c>
      <c r="Z2519" s="3">
        <v>1.173</v>
      </c>
      <c r="AA2519" t="s">
        <v>290</v>
      </c>
      <c r="AB2519" t="s">
        <v>15347</v>
      </c>
      <c r="AC2519" s="6" t="s">
        <v>15348</v>
      </c>
      <c r="AD2519" s="3">
        <f t="shared" si="312"/>
        <v>4.38</v>
      </c>
      <c r="AE2519" s="4">
        <f t="shared" si="313"/>
        <v>31</v>
      </c>
      <c r="AF2519" s="4">
        <f t="shared" si="314"/>
        <v>4</v>
      </c>
      <c r="AG2519" s="4">
        <f t="shared" si="315"/>
        <v>120</v>
      </c>
      <c r="AH2519" t="str">
        <f t="shared" si="316"/>
        <v>standard</v>
      </c>
      <c r="AI2519" t="b">
        <f t="shared" si="317"/>
        <v>0</v>
      </c>
      <c r="AJ2519" t="str">
        <f t="shared" si="318"/>
        <v>ok</v>
      </c>
      <c r="AK2519" t="s">
        <v>15349</v>
      </c>
      <c r="AL2519" t="s">
        <v>3703</v>
      </c>
      <c r="AM2519" s="2">
        <v>46061</v>
      </c>
      <c r="AN2519" t="b">
        <f t="shared" si="319"/>
        <v>1</v>
      </c>
    </row>
    <row r="2520" spans="1:40" ht="43.2" x14ac:dyDescent="0.3">
      <c r="A2520" t="s">
        <v>15350</v>
      </c>
      <c r="B2520" t="s">
        <v>15351</v>
      </c>
      <c r="C2520" s="6" t="s">
        <v>15352</v>
      </c>
      <c r="D2520" t="s">
        <v>63</v>
      </c>
      <c r="E2520" s="4">
        <v>21</v>
      </c>
      <c r="F2520" t="b">
        <v>1</v>
      </c>
      <c r="G2520" s="4">
        <v>790</v>
      </c>
      <c r="H2520" s="3">
        <v>0</v>
      </c>
      <c r="I2520" s="3">
        <v>-1</v>
      </c>
      <c r="J2520" s="3">
        <v>0.21</v>
      </c>
      <c r="K2520" s="3">
        <v>0</v>
      </c>
      <c r="L2520" s="3">
        <v>0</v>
      </c>
      <c r="M2520" s="3">
        <v>-0.21</v>
      </c>
      <c r="N2520" s="3">
        <v>0</v>
      </c>
      <c r="O2520" s="3">
        <v>-0.17</v>
      </c>
      <c r="P2520" s="4">
        <v>9</v>
      </c>
      <c r="Q2520" s="4">
        <v>10</v>
      </c>
      <c r="R2520" t="b">
        <v>1</v>
      </c>
      <c r="S2520" t="b">
        <v>1</v>
      </c>
      <c r="T2520" t="b">
        <v>0</v>
      </c>
      <c r="U2520" t="b">
        <v>0</v>
      </c>
      <c r="V2520" t="b">
        <v>1</v>
      </c>
      <c r="W2520" t="s">
        <v>148</v>
      </c>
      <c r="X2520" t="s">
        <v>128</v>
      </c>
      <c r="Y2520" t="s">
        <v>46</v>
      </c>
      <c r="Z2520" s="3">
        <v>2.7080000000000002</v>
      </c>
      <c r="AA2520" t="s">
        <v>193</v>
      </c>
      <c r="AB2520" t="s">
        <v>15353</v>
      </c>
      <c r="AC2520" s="6" t="s">
        <v>15354</v>
      </c>
      <c r="AD2520" s="3">
        <f t="shared" si="312"/>
        <v>3.89</v>
      </c>
      <c r="AE2520" s="4">
        <f t="shared" si="313"/>
        <v>26</v>
      </c>
      <c r="AF2520" s="4">
        <f t="shared" si="314"/>
        <v>2</v>
      </c>
      <c r="AG2520" s="4">
        <f t="shared" si="315"/>
        <v>111</v>
      </c>
      <c r="AH2520" t="str">
        <f t="shared" si="316"/>
        <v>standard</v>
      </c>
      <c r="AI2520" t="b">
        <f t="shared" si="317"/>
        <v>1</v>
      </c>
      <c r="AJ2520" t="str">
        <f t="shared" si="318"/>
        <v>ok</v>
      </c>
      <c r="AK2520" t="s">
        <v>15355</v>
      </c>
      <c r="AM2520" s="2">
        <v>46098</v>
      </c>
      <c r="AN2520" t="b">
        <f t="shared" si="319"/>
        <v>1</v>
      </c>
    </row>
    <row r="2521" spans="1:40" ht="43.2" x14ac:dyDescent="0.3">
      <c r="A2521" t="s">
        <v>15356</v>
      </c>
      <c r="B2521" t="s">
        <v>15357</v>
      </c>
      <c r="C2521" s="6" t="s">
        <v>15358</v>
      </c>
      <c r="D2521" t="s">
        <v>74</v>
      </c>
      <c r="E2521" s="4">
        <v>45</v>
      </c>
      <c r="F2521" t="b">
        <v>1</v>
      </c>
      <c r="G2521" s="4">
        <v>1731</v>
      </c>
      <c r="H2521" s="3">
        <v>0.37</v>
      </c>
      <c r="I2521" s="3">
        <v>-1</v>
      </c>
      <c r="J2521" s="3">
        <v>0</v>
      </c>
      <c r="K2521" s="3">
        <v>0.41</v>
      </c>
      <c r="L2521" s="3">
        <v>0</v>
      </c>
      <c r="M2521" s="3">
        <v>0</v>
      </c>
      <c r="N2521" s="3">
        <v>-0.24</v>
      </c>
      <c r="O2521" s="3">
        <v>-0.27</v>
      </c>
      <c r="P2521" s="4">
        <v>1</v>
      </c>
      <c r="Q2521" s="4">
        <v>8</v>
      </c>
      <c r="R2521" t="b">
        <v>1</v>
      </c>
      <c r="S2521" t="b">
        <v>0</v>
      </c>
      <c r="T2521" t="b">
        <v>0</v>
      </c>
      <c r="U2521" t="b">
        <v>0</v>
      </c>
      <c r="V2521" t="b">
        <v>0</v>
      </c>
      <c r="W2521" t="s">
        <v>92</v>
      </c>
      <c r="X2521" t="s">
        <v>200</v>
      </c>
      <c r="Y2521" t="s">
        <v>66</v>
      </c>
      <c r="Z2521" s="3">
        <v>2.339</v>
      </c>
      <c r="AA2521" t="s">
        <v>4147</v>
      </c>
      <c r="AB2521" t="s">
        <v>15359</v>
      </c>
      <c r="AC2521" s="6" t="s">
        <v>15360</v>
      </c>
      <c r="AD2521" s="3">
        <f t="shared" si="312"/>
        <v>11.3</v>
      </c>
      <c r="AE2521" s="4">
        <f t="shared" si="313"/>
        <v>67</v>
      </c>
      <c r="AF2521" s="4">
        <f t="shared" si="314"/>
        <v>8</v>
      </c>
      <c r="AG2521" s="4">
        <f t="shared" si="315"/>
        <v>119</v>
      </c>
      <c r="AH2521" t="str">
        <f t="shared" si="316"/>
        <v>curse-room</v>
      </c>
      <c r="AI2521" t="b">
        <f t="shared" si="317"/>
        <v>1</v>
      </c>
      <c r="AJ2521" t="str">
        <f t="shared" si="318"/>
        <v>ok</v>
      </c>
      <c r="AK2521" t="s">
        <v>15361</v>
      </c>
      <c r="AM2521" s="2">
        <v>46204</v>
      </c>
      <c r="AN2521" t="b">
        <f t="shared" si="319"/>
        <v>1</v>
      </c>
    </row>
    <row r="2522" spans="1:40" ht="43.2" x14ac:dyDescent="0.3">
      <c r="A2522" t="s">
        <v>15362</v>
      </c>
      <c r="B2522" t="s">
        <v>15363</v>
      </c>
      <c r="C2522" s="6" t="s">
        <v>15364</v>
      </c>
      <c r="D2522" t="s">
        <v>43</v>
      </c>
      <c r="E2522" s="4">
        <v>30</v>
      </c>
      <c r="F2522" t="b">
        <v>0</v>
      </c>
      <c r="G2522" s="4">
        <v>1255</v>
      </c>
      <c r="H2522" s="3">
        <v>0</v>
      </c>
      <c r="I2522" s="3">
        <v>-1</v>
      </c>
      <c r="J2522" s="3">
        <v>0.55000000000000004</v>
      </c>
      <c r="K2522" s="3">
        <v>0</v>
      </c>
      <c r="L2522" s="3">
        <v>0.08</v>
      </c>
      <c r="M2522" s="3">
        <v>0</v>
      </c>
      <c r="N2522" s="3">
        <v>0</v>
      </c>
      <c r="O2522" s="3">
        <v>0</v>
      </c>
      <c r="P2522" s="4">
        <v>2</v>
      </c>
      <c r="Q2522" s="4">
        <v>3</v>
      </c>
      <c r="R2522" t="b">
        <v>1</v>
      </c>
      <c r="S2522" t="b">
        <v>0</v>
      </c>
      <c r="T2522" t="b">
        <v>0</v>
      </c>
      <c r="U2522" t="b">
        <v>1</v>
      </c>
      <c r="V2522" t="b">
        <v>0</v>
      </c>
      <c r="W2522" t="s">
        <v>64</v>
      </c>
      <c r="X2522" t="s">
        <v>128</v>
      </c>
      <c r="Y2522" t="s">
        <v>66</v>
      </c>
      <c r="Z2522" s="3">
        <v>2.5920000000000001</v>
      </c>
      <c r="AA2522" t="s">
        <v>120</v>
      </c>
      <c r="AB2522" t="s">
        <v>15365</v>
      </c>
      <c r="AC2522" s="6" t="s">
        <v>15366</v>
      </c>
      <c r="AD2522" s="3">
        <f t="shared" si="312"/>
        <v>5.31</v>
      </c>
      <c r="AE2522" s="4">
        <f t="shared" si="313"/>
        <v>38</v>
      </c>
      <c r="AF2522" s="4">
        <f t="shared" si="314"/>
        <v>2</v>
      </c>
      <c r="AG2522" s="4">
        <f t="shared" si="315"/>
        <v>112</v>
      </c>
      <c r="AH2522" t="str">
        <f t="shared" si="316"/>
        <v>standard</v>
      </c>
      <c r="AI2522" t="b">
        <f t="shared" si="317"/>
        <v>1</v>
      </c>
      <c r="AJ2522" t="str">
        <f t="shared" si="318"/>
        <v>ok</v>
      </c>
      <c r="AK2522" t="s">
        <v>15367</v>
      </c>
      <c r="AM2522" s="2">
        <v>46097</v>
      </c>
      <c r="AN2522" t="b">
        <f t="shared" si="319"/>
        <v>1</v>
      </c>
    </row>
    <row r="2523" spans="1:40" ht="43.2" x14ac:dyDescent="0.3">
      <c r="A2523" t="s">
        <v>15368</v>
      </c>
      <c r="B2523" t="s">
        <v>15369</v>
      </c>
      <c r="C2523" s="6" t="s">
        <v>15370</v>
      </c>
      <c r="D2523" t="s">
        <v>119</v>
      </c>
      <c r="E2523" s="4">
        <v>56</v>
      </c>
      <c r="F2523" t="b">
        <v>1</v>
      </c>
      <c r="G2523" s="4">
        <v>991</v>
      </c>
      <c r="H2523" s="3">
        <v>0.3</v>
      </c>
      <c r="I2523" s="3">
        <v>-1</v>
      </c>
      <c r="J2523" s="3">
        <v>0</v>
      </c>
      <c r="K2523" s="3">
        <v>0</v>
      </c>
      <c r="L2523" s="3">
        <v>0.21</v>
      </c>
      <c r="M2523" s="3">
        <v>0</v>
      </c>
      <c r="N2523" s="3">
        <v>0</v>
      </c>
      <c r="O2523" s="3">
        <v>0</v>
      </c>
      <c r="P2523" s="4">
        <v>6</v>
      </c>
      <c r="Q2523" s="4">
        <v>6</v>
      </c>
      <c r="R2523" t="b">
        <v>0</v>
      </c>
      <c r="S2523" t="b">
        <v>0</v>
      </c>
      <c r="T2523" t="b">
        <v>0</v>
      </c>
      <c r="U2523" t="b">
        <v>1</v>
      </c>
      <c r="V2523" t="b">
        <v>0</v>
      </c>
      <c r="W2523" t="s">
        <v>100</v>
      </c>
      <c r="X2523" t="s">
        <v>55</v>
      </c>
      <c r="Y2523" t="s">
        <v>46</v>
      </c>
      <c r="Z2523" s="3">
        <v>1.1259999999999999</v>
      </c>
      <c r="AA2523" t="s">
        <v>312</v>
      </c>
      <c r="AB2523" t="s">
        <v>15371</v>
      </c>
      <c r="AC2523" s="6" t="s">
        <v>15372</v>
      </c>
      <c r="AD2523" s="3">
        <f t="shared" si="312"/>
        <v>8.32</v>
      </c>
      <c r="AE2523" s="4">
        <f t="shared" si="313"/>
        <v>75</v>
      </c>
      <c r="AF2523" s="4">
        <f t="shared" si="314"/>
        <v>1</v>
      </c>
      <c r="AG2523" s="4">
        <f t="shared" si="315"/>
        <v>110</v>
      </c>
      <c r="AH2523" t="str">
        <f t="shared" si="316"/>
        <v>standard</v>
      </c>
      <c r="AI2523" t="b">
        <f t="shared" si="317"/>
        <v>1</v>
      </c>
      <c r="AJ2523" t="str">
        <f t="shared" si="318"/>
        <v>ok</v>
      </c>
      <c r="AK2523" t="s">
        <v>15373</v>
      </c>
      <c r="AM2523" s="2">
        <v>46072</v>
      </c>
      <c r="AN2523" t="b">
        <f t="shared" si="319"/>
        <v>1</v>
      </c>
    </row>
    <row r="2524" spans="1:40" ht="43.2" x14ac:dyDescent="0.3">
      <c r="A2524" t="s">
        <v>15374</v>
      </c>
      <c r="B2524" t="s">
        <v>15375</v>
      </c>
      <c r="C2524" s="6" t="s">
        <v>15376</v>
      </c>
      <c r="D2524" t="s">
        <v>119</v>
      </c>
      <c r="E2524" s="4">
        <v>45</v>
      </c>
      <c r="F2524" t="b">
        <v>0</v>
      </c>
      <c r="G2524" s="4">
        <v>1144</v>
      </c>
      <c r="H2524" s="3">
        <v>0</v>
      </c>
      <c r="I2524" s="3">
        <v>-1</v>
      </c>
      <c r="J2524" s="3">
        <v>0</v>
      </c>
      <c r="K2524" s="3">
        <v>0.93</v>
      </c>
      <c r="L2524" s="3">
        <v>0</v>
      </c>
      <c r="M2524" s="3">
        <v>0.09</v>
      </c>
      <c r="N2524" s="3">
        <v>2.4700000000000002</v>
      </c>
      <c r="O2524" s="3">
        <v>-0.17</v>
      </c>
      <c r="P2524" s="4">
        <v>7</v>
      </c>
      <c r="Q2524" s="4">
        <v>9</v>
      </c>
      <c r="R2524" t="b">
        <v>0</v>
      </c>
      <c r="S2524" t="b">
        <v>0</v>
      </c>
      <c r="T2524" t="b">
        <v>0</v>
      </c>
      <c r="U2524" t="b">
        <v>1</v>
      </c>
      <c r="V2524" t="b">
        <v>1</v>
      </c>
      <c r="W2524" t="s">
        <v>138</v>
      </c>
      <c r="X2524" t="s">
        <v>149</v>
      </c>
      <c r="Y2524" t="s">
        <v>331</v>
      </c>
      <c r="Z2524" s="3">
        <v>0.89400000000000002</v>
      </c>
      <c r="AA2524" t="s">
        <v>360</v>
      </c>
      <c r="AB2524" t="s">
        <v>15377</v>
      </c>
      <c r="AC2524" s="6" t="s">
        <v>15378</v>
      </c>
      <c r="AD2524" s="3">
        <f t="shared" si="312"/>
        <v>12.82</v>
      </c>
      <c r="AE2524" s="4">
        <f t="shared" si="313"/>
        <v>68</v>
      </c>
      <c r="AF2524" s="4">
        <f t="shared" si="314"/>
        <v>3</v>
      </c>
      <c r="AG2524" s="4">
        <f t="shared" si="315"/>
        <v>119</v>
      </c>
      <c r="AH2524" t="str">
        <f t="shared" si="316"/>
        <v>rare-chest</v>
      </c>
      <c r="AI2524" t="b">
        <f t="shared" si="317"/>
        <v>1</v>
      </c>
      <c r="AJ2524" t="str">
        <f t="shared" si="318"/>
        <v>ok</v>
      </c>
      <c r="AK2524" t="s">
        <v>15379</v>
      </c>
      <c r="AM2524" s="2">
        <v>46109</v>
      </c>
      <c r="AN2524" t="b">
        <f t="shared" si="319"/>
        <v>1</v>
      </c>
    </row>
    <row r="2525" spans="1:40" ht="43.2" x14ac:dyDescent="0.3">
      <c r="A2525" t="s">
        <v>15380</v>
      </c>
      <c r="B2525" t="s">
        <v>6732</v>
      </c>
      <c r="C2525" s="6" t="s">
        <v>15381</v>
      </c>
      <c r="D2525" t="s">
        <v>63</v>
      </c>
      <c r="E2525" s="4">
        <v>15</v>
      </c>
      <c r="F2525" t="b">
        <v>1</v>
      </c>
      <c r="G2525" s="4">
        <v>498</v>
      </c>
      <c r="H2525" s="3">
        <v>1.19</v>
      </c>
      <c r="I2525" s="3">
        <v>0</v>
      </c>
      <c r="J2525" s="3">
        <v>0</v>
      </c>
      <c r="K2525" s="3">
        <v>0.27</v>
      </c>
      <c r="L2525" s="3">
        <v>0</v>
      </c>
      <c r="M2525" s="3">
        <v>0</v>
      </c>
      <c r="N2525" s="3">
        <v>0</v>
      </c>
      <c r="O2525" s="3">
        <v>0</v>
      </c>
      <c r="P2525" s="4">
        <v>8</v>
      </c>
      <c r="Q2525" s="4">
        <v>9</v>
      </c>
      <c r="R2525" t="b">
        <v>0</v>
      </c>
      <c r="S2525" t="b">
        <v>1</v>
      </c>
      <c r="T2525" t="b">
        <v>1</v>
      </c>
      <c r="U2525" t="b">
        <v>1</v>
      </c>
      <c r="V2525" t="b">
        <v>1</v>
      </c>
      <c r="W2525" t="s">
        <v>64</v>
      </c>
      <c r="X2525" t="s">
        <v>45</v>
      </c>
      <c r="Y2525" t="s">
        <v>102</v>
      </c>
      <c r="Z2525" s="3">
        <v>0.34</v>
      </c>
      <c r="AA2525" t="s">
        <v>991</v>
      </c>
      <c r="AB2525" t="s">
        <v>6734</v>
      </c>
      <c r="AC2525" s="6" t="s">
        <v>15382</v>
      </c>
      <c r="AD2525" s="3">
        <f t="shared" si="312"/>
        <v>11.06</v>
      </c>
      <c r="AE2525" s="4">
        <f t="shared" si="313"/>
        <v>26</v>
      </c>
      <c r="AF2525" s="4">
        <f t="shared" si="314"/>
        <v>2</v>
      </c>
      <c r="AG2525" s="4">
        <f t="shared" si="315"/>
        <v>113</v>
      </c>
      <c r="AH2525" t="str">
        <f t="shared" si="316"/>
        <v>standard</v>
      </c>
      <c r="AI2525" t="b">
        <f t="shared" si="317"/>
        <v>0</v>
      </c>
      <c r="AJ2525" t="str">
        <f t="shared" si="318"/>
        <v>review: balance outlier</v>
      </c>
      <c r="AK2525" t="s">
        <v>15383</v>
      </c>
      <c r="AM2525" s="2">
        <v>46167</v>
      </c>
      <c r="AN2525" t="b">
        <f t="shared" si="319"/>
        <v>1</v>
      </c>
    </row>
    <row r="2526" spans="1:40" ht="43.2" x14ac:dyDescent="0.3">
      <c r="A2526" t="s">
        <v>15384</v>
      </c>
      <c r="B2526" t="s">
        <v>15385</v>
      </c>
      <c r="C2526" s="6" t="s">
        <v>15386</v>
      </c>
      <c r="D2526" t="s">
        <v>119</v>
      </c>
      <c r="E2526" s="4">
        <v>37</v>
      </c>
      <c r="F2526" t="b">
        <v>1</v>
      </c>
      <c r="G2526" s="4">
        <v>1448</v>
      </c>
      <c r="H2526" s="3">
        <v>0</v>
      </c>
      <c r="I2526" s="3">
        <v>0</v>
      </c>
      <c r="J2526" s="3">
        <v>-0.16</v>
      </c>
      <c r="K2526" s="3">
        <v>0</v>
      </c>
      <c r="L2526" s="3">
        <v>0</v>
      </c>
      <c r="M2526" s="3">
        <v>0</v>
      </c>
      <c r="N2526" s="3">
        <v>0</v>
      </c>
      <c r="O2526" s="3">
        <v>0</v>
      </c>
      <c r="P2526" s="4">
        <v>8</v>
      </c>
      <c r="Q2526" s="4">
        <v>8</v>
      </c>
      <c r="R2526" t="b">
        <v>0</v>
      </c>
      <c r="S2526" t="b">
        <v>0</v>
      </c>
      <c r="T2526" t="b">
        <v>0</v>
      </c>
      <c r="U2526" t="b">
        <v>1</v>
      </c>
      <c r="V2526" t="b">
        <v>1</v>
      </c>
      <c r="W2526" t="s">
        <v>64</v>
      </c>
      <c r="X2526" t="s">
        <v>55</v>
      </c>
      <c r="Y2526" t="s">
        <v>331</v>
      </c>
      <c r="Z2526" s="3">
        <v>2.5840000000000001</v>
      </c>
      <c r="AA2526" t="s">
        <v>120</v>
      </c>
      <c r="AB2526" t="s">
        <v>15387</v>
      </c>
      <c r="AC2526" s="6" t="s">
        <v>15388</v>
      </c>
      <c r="AD2526" s="3">
        <f t="shared" si="312"/>
        <v>4.4800000000000004</v>
      </c>
      <c r="AE2526" s="4">
        <f t="shared" si="313"/>
        <v>44</v>
      </c>
      <c r="AF2526" s="4">
        <f t="shared" si="314"/>
        <v>1</v>
      </c>
      <c r="AG2526" s="4">
        <f t="shared" si="315"/>
        <v>110</v>
      </c>
      <c r="AH2526" t="str">
        <f t="shared" si="316"/>
        <v>standard</v>
      </c>
      <c r="AI2526" t="b">
        <f t="shared" si="317"/>
        <v>1</v>
      </c>
      <c r="AJ2526" t="str">
        <f t="shared" si="318"/>
        <v>ok</v>
      </c>
      <c r="AK2526" t="s">
        <v>15389</v>
      </c>
      <c r="AL2526" t="s">
        <v>3237</v>
      </c>
      <c r="AM2526" s="2">
        <v>46055</v>
      </c>
      <c r="AN2526" t="b">
        <f t="shared" si="319"/>
        <v>1</v>
      </c>
    </row>
    <row r="2527" spans="1:40" ht="43.2" x14ac:dyDescent="0.3">
      <c r="A2527" t="s">
        <v>15390</v>
      </c>
      <c r="B2527" t="s">
        <v>11087</v>
      </c>
      <c r="C2527" s="6" t="s">
        <v>15391</v>
      </c>
      <c r="D2527" t="s">
        <v>119</v>
      </c>
      <c r="E2527" s="4">
        <v>53</v>
      </c>
      <c r="F2527" t="b">
        <v>0</v>
      </c>
      <c r="G2527" s="4">
        <v>1019</v>
      </c>
      <c r="H2527" s="3">
        <v>0</v>
      </c>
      <c r="I2527" s="3">
        <v>0</v>
      </c>
      <c r="J2527" s="3">
        <v>0</v>
      </c>
      <c r="K2527" s="3">
        <v>0</v>
      </c>
      <c r="L2527" s="3">
        <v>0</v>
      </c>
      <c r="M2527" s="3">
        <v>0</v>
      </c>
      <c r="N2527" s="3">
        <v>0</v>
      </c>
      <c r="O2527" s="3">
        <v>0</v>
      </c>
      <c r="P2527" s="4">
        <v>3</v>
      </c>
      <c r="Q2527" s="4">
        <v>6</v>
      </c>
      <c r="R2527" t="b">
        <v>0</v>
      </c>
      <c r="S2527" t="b">
        <v>0</v>
      </c>
      <c r="T2527" t="b">
        <v>1</v>
      </c>
      <c r="U2527" t="b">
        <v>0</v>
      </c>
      <c r="V2527" t="b">
        <v>1</v>
      </c>
      <c r="W2527" t="s">
        <v>64</v>
      </c>
      <c r="X2527" t="s">
        <v>101</v>
      </c>
      <c r="Y2527" t="s">
        <v>66</v>
      </c>
      <c r="Z2527" s="3">
        <v>1.649</v>
      </c>
      <c r="AA2527" t="s">
        <v>2142</v>
      </c>
      <c r="AB2527" t="s">
        <v>11089</v>
      </c>
      <c r="AC2527" s="6" t="s">
        <v>15392</v>
      </c>
      <c r="AD2527" s="3">
        <f t="shared" si="312"/>
        <v>4</v>
      </c>
      <c r="AE2527" s="4">
        <f t="shared" si="313"/>
        <v>65</v>
      </c>
      <c r="AF2527" s="4">
        <f t="shared" si="314"/>
        <v>4</v>
      </c>
      <c r="AG2527" s="4">
        <f t="shared" si="315"/>
        <v>109</v>
      </c>
      <c r="AH2527" t="str">
        <f t="shared" si="316"/>
        <v>standard</v>
      </c>
      <c r="AI2527" t="b">
        <f t="shared" si="317"/>
        <v>0</v>
      </c>
      <c r="AJ2527" t="str">
        <f t="shared" si="318"/>
        <v>ok</v>
      </c>
      <c r="AK2527" t="s">
        <v>15393</v>
      </c>
      <c r="AM2527" s="2">
        <v>46063</v>
      </c>
      <c r="AN2527" t="b">
        <f t="shared" si="319"/>
        <v>1</v>
      </c>
    </row>
    <row r="2528" spans="1:40" ht="43.2" x14ac:dyDescent="0.3">
      <c r="A2528" t="s">
        <v>15394</v>
      </c>
      <c r="B2528" t="s">
        <v>15395</v>
      </c>
      <c r="C2528" s="6" t="s">
        <v>15396</v>
      </c>
      <c r="D2528" t="s">
        <v>43</v>
      </c>
      <c r="E2528" s="4">
        <v>20</v>
      </c>
      <c r="F2528" t="b">
        <v>1</v>
      </c>
      <c r="G2528" s="4">
        <v>1835</v>
      </c>
      <c r="H2528" s="3">
        <v>0</v>
      </c>
      <c r="I2528" s="3">
        <v>0</v>
      </c>
      <c r="J2528" s="3">
        <v>0</v>
      </c>
      <c r="K2528" s="3">
        <v>0</v>
      </c>
      <c r="L2528" s="3">
        <v>-0.17</v>
      </c>
      <c r="M2528" s="3">
        <v>0</v>
      </c>
      <c r="N2528" s="3">
        <v>0</v>
      </c>
      <c r="O2528" s="3">
        <v>0</v>
      </c>
      <c r="P2528" s="4">
        <v>6</v>
      </c>
      <c r="Q2528" s="4">
        <v>6</v>
      </c>
      <c r="R2528" t="b">
        <v>0</v>
      </c>
      <c r="S2528" t="b">
        <v>1</v>
      </c>
      <c r="T2528" t="b">
        <v>0</v>
      </c>
      <c r="U2528" t="b">
        <v>0</v>
      </c>
      <c r="V2528" t="b">
        <v>0</v>
      </c>
      <c r="W2528" t="s">
        <v>54</v>
      </c>
      <c r="X2528" t="s">
        <v>200</v>
      </c>
      <c r="Y2528" t="s">
        <v>331</v>
      </c>
      <c r="Z2528" s="3">
        <v>1.54</v>
      </c>
      <c r="AA2528" t="s">
        <v>56</v>
      </c>
      <c r="AB2528" t="s">
        <v>15397</v>
      </c>
      <c r="AC2528" s="6" t="s">
        <v>15398</v>
      </c>
      <c r="AD2528" s="3">
        <f t="shared" si="312"/>
        <v>2.34</v>
      </c>
      <c r="AE2528" s="4">
        <f t="shared" si="313"/>
        <v>22</v>
      </c>
      <c r="AF2528" s="4">
        <f t="shared" si="314"/>
        <v>1</v>
      </c>
      <c r="AG2528" s="4">
        <f t="shared" si="315"/>
        <v>119</v>
      </c>
      <c r="AH2528" t="str">
        <f t="shared" si="316"/>
        <v>standard</v>
      </c>
      <c r="AI2528" t="b">
        <f t="shared" si="317"/>
        <v>1</v>
      </c>
      <c r="AJ2528" t="str">
        <f t="shared" si="318"/>
        <v>review: multi-status synergy</v>
      </c>
      <c r="AK2528" t="s">
        <v>15399</v>
      </c>
      <c r="AM2528" s="2">
        <v>46171</v>
      </c>
      <c r="AN2528" t="b">
        <f t="shared" si="319"/>
        <v>1</v>
      </c>
    </row>
    <row r="2529" spans="1:40" ht="43.2" x14ac:dyDescent="0.3">
      <c r="A2529" t="s">
        <v>15400</v>
      </c>
      <c r="B2529" t="s">
        <v>15401</v>
      </c>
      <c r="C2529" s="6" t="s">
        <v>15402</v>
      </c>
      <c r="D2529" t="s">
        <v>147</v>
      </c>
      <c r="E2529" s="4">
        <v>172</v>
      </c>
      <c r="F2529" t="b">
        <v>1</v>
      </c>
      <c r="G2529" s="4">
        <v>1511</v>
      </c>
      <c r="H2529" s="3">
        <v>0.49</v>
      </c>
      <c r="I2529" s="3">
        <v>3</v>
      </c>
      <c r="J2529" s="3">
        <v>0</v>
      </c>
      <c r="K2529" s="3">
        <v>0</v>
      </c>
      <c r="L2529" s="3">
        <v>0.84</v>
      </c>
      <c r="M2529" s="3">
        <v>0</v>
      </c>
      <c r="N2529" s="3">
        <v>1.47</v>
      </c>
      <c r="O2529" s="3">
        <v>0</v>
      </c>
      <c r="P2529" s="4">
        <v>4</v>
      </c>
      <c r="Q2529" s="4">
        <v>10</v>
      </c>
      <c r="R2529" t="b">
        <v>1</v>
      </c>
      <c r="S2529" t="b">
        <v>1</v>
      </c>
      <c r="T2529" t="b">
        <v>1</v>
      </c>
      <c r="U2529" t="b">
        <v>0</v>
      </c>
      <c r="V2529" t="b">
        <v>1</v>
      </c>
      <c r="W2529" t="s">
        <v>127</v>
      </c>
      <c r="X2529" t="s">
        <v>55</v>
      </c>
      <c r="Y2529" t="s">
        <v>66</v>
      </c>
      <c r="Z2529" s="3">
        <v>2.6960000000000002</v>
      </c>
      <c r="AA2529" t="s">
        <v>130</v>
      </c>
      <c r="AB2529" t="s">
        <v>15403</v>
      </c>
      <c r="AC2529" s="6" t="s">
        <v>15404</v>
      </c>
      <c r="AD2529" s="3">
        <f t="shared" si="312"/>
        <v>23.04</v>
      </c>
      <c r="AE2529" s="4">
        <f t="shared" si="313"/>
        <v>337</v>
      </c>
      <c r="AF2529" s="4">
        <f t="shared" si="314"/>
        <v>7</v>
      </c>
      <c r="AG2529" s="4">
        <f t="shared" si="315"/>
        <v>127</v>
      </c>
      <c r="AH2529" t="str">
        <f t="shared" si="316"/>
        <v>boss-vault</v>
      </c>
      <c r="AI2529" t="b">
        <f t="shared" si="317"/>
        <v>0</v>
      </c>
      <c r="AJ2529" t="str">
        <f t="shared" si="318"/>
        <v>review: balance outlier</v>
      </c>
      <c r="AK2529" t="s">
        <v>15405</v>
      </c>
      <c r="AM2529" s="2">
        <v>46054</v>
      </c>
      <c r="AN2529" t="b">
        <f t="shared" si="319"/>
        <v>1</v>
      </c>
    </row>
    <row r="2530" spans="1:40" ht="43.2" x14ac:dyDescent="0.3">
      <c r="A2530" t="s">
        <v>15406</v>
      </c>
      <c r="B2530" t="s">
        <v>5996</v>
      </c>
      <c r="C2530" s="6" t="s">
        <v>15407</v>
      </c>
      <c r="D2530" t="s">
        <v>43</v>
      </c>
      <c r="E2530" s="4">
        <v>29</v>
      </c>
      <c r="F2530" t="b">
        <v>1</v>
      </c>
      <c r="G2530" s="4">
        <v>323</v>
      </c>
      <c r="H2530" s="3">
        <v>1.1499999999999999</v>
      </c>
      <c r="I2530" s="3">
        <v>0</v>
      </c>
      <c r="J2530" s="3">
        <v>0.47</v>
      </c>
      <c r="K2530" s="3">
        <v>0.64</v>
      </c>
      <c r="L2530" s="3">
        <v>0</v>
      </c>
      <c r="M2530" s="3">
        <v>0</v>
      </c>
      <c r="N2530" s="3">
        <v>0</v>
      </c>
      <c r="O2530" s="3">
        <v>0</v>
      </c>
      <c r="P2530" s="4">
        <v>4</v>
      </c>
      <c r="Q2530" s="4">
        <v>5</v>
      </c>
      <c r="R2530" t="b">
        <v>0</v>
      </c>
      <c r="S2530" t="b">
        <v>0</v>
      </c>
      <c r="T2530" t="b">
        <v>1</v>
      </c>
      <c r="U2530" t="b">
        <v>1</v>
      </c>
      <c r="V2530" t="b">
        <v>1</v>
      </c>
      <c r="W2530" t="s">
        <v>138</v>
      </c>
      <c r="X2530" t="s">
        <v>55</v>
      </c>
      <c r="Y2530" t="s">
        <v>46</v>
      </c>
      <c r="Z2530" s="3">
        <v>2.4020000000000001</v>
      </c>
      <c r="AA2530" t="s">
        <v>1385</v>
      </c>
      <c r="AB2530" t="s">
        <v>5998</v>
      </c>
      <c r="AC2530" s="6" t="s">
        <v>15408</v>
      </c>
      <c r="AD2530" s="3">
        <f t="shared" si="312"/>
        <v>13.89</v>
      </c>
      <c r="AE2530" s="4">
        <f t="shared" si="313"/>
        <v>49</v>
      </c>
      <c r="AF2530" s="4">
        <f t="shared" si="314"/>
        <v>2</v>
      </c>
      <c r="AG2530" s="4">
        <f t="shared" si="315"/>
        <v>117</v>
      </c>
      <c r="AH2530" t="str">
        <f t="shared" si="316"/>
        <v>rare-chest</v>
      </c>
      <c r="AI2530" t="b">
        <f t="shared" si="317"/>
        <v>0</v>
      </c>
      <c r="AJ2530" t="str">
        <f t="shared" si="318"/>
        <v>ok</v>
      </c>
      <c r="AK2530" t="s">
        <v>15409</v>
      </c>
      <c r="AM2530" s="2">
        <v>46180</v>
      </c>
      <c r="AN2530" t="b">
        <f t="shared" si="319"/>
        <v>1</v>
      </c>
    </row>
    <row r="2531" spans="1:40" ht="28.8" x14ac:dyDescent="0.3">
      <c r="A2531" t="s">
        <v>15410</v>
      </c>
      <c r="B2531" t="s">
        <v>6386</v>
      </c>
      <c r="C2531" s="6" t="s">
        <v>15411</v>
      </c>
      <c r="D2531" t="s">
        <v>63</v>
      </c>
      <c r="E2531" s="4">
        <v>30</v>
      </c>
      <c r="F2531" t="b">
        <v>1</v>
      </c>
      <c r="G2531" s="4">
        <v>657</v>
      </c>
      <c r="H2531" s="3">
        <v>0</v>
      </c>
      <c r="I2531" s="3">
        <v>0</v>
      </c>
      <c r="J2531" s="3">
        <v>0</v>
      </c>
      <c r="K2531" s="3">
        <v>0</v>
      </c>
      <c r="L2531" s="3">
        <v>0</v>
      </c>
      <c r="M2531" s="3">
        <v>0</v>
      </c>
      <c r="N2531" s="3">
        <v>0</v>
      </c>
      <c r="O2531" s="3">
        <v>0</v>
      </c>
      <c r="P2531" s="4">
        <v>1</v>
      </c>
      <c r="Q2531" s="4">
        <v>6</v>
      </c>
      <c r="R2531" t="b">
        <v>0</v>
      </c>
      <c r="S2531" t="b">
        <v>0</v>
      </c>
      <c r="T2531" t="b">
        <v>0</v>
      </c>
      <c r="U2531" t="b">
        <v>0</v>
      </c>
      <c r="V2531" t="b">
        <v>0</v>
      </c>
      <c r="W2531" t="s">
        <v>44</v>
      </c>
      <c r="X2531" t="s">
        <v>200</v>
      </c>
      <c r="Y2531" t="s">
        <v>46</v>
      </c>
      <c r="Z2531" s="3">
        <v>3.294</v>
      </c>
      <c r="AA2531" t="s">
        <v>47</v>
      </c>
      <c r="AB2531" t="s">
        <v>6388</v>
      </c>
      <c r="AC2531" s="6" t="s">
        <v>15412</v>
      </c>
      <c r="AD2531" s="3">
        <f t="shared" si="312"/>
        <v>1</v>
      </c>
      <c r="AE2531" s="4">
        <f t="shared" si="313"/>
        <v>31</v>
      </c>
      <c r="AF2531" s="4">
        <f t="shared" si="314"/>
        <v>6</v>
      </c>
      <c r="AG2531" s="4">
        <f t="shared" si="315"/>
        <v>107</v>
      </c>
      <c r="AH2531" t="str">
        <f t="shared" si="316"/>
        <v>standard</v>
      </c>
      <c r="AI2531" t="b">
        <f t="shared" si="317"/>
        <v>0</v>
      </c>
      <c r="AJ2531" t="str">
        <f t="shared" si="318"/>
        <v>ok</v>
      </c>
      <c r="AK2531" t="s">
        <v>15413</v>
      </c>
      <c r="AL2531" t="s">
        <v>13877</v>
      </c>
      <c r="AM2531" s="2">
        <v>46134</v>
      </c>
      <c r="AN2531" t="b">
        <f t="shared" si="319"/>
        <v>1</v>
      </c>
    </row>
    <row r="2532" spans="1:40" ht="43.2" x14ac:dyDescent="0.3">
      <c r="A2532" t="s">
        <v>15414</v>
      </c>
      <c r="B2532" t="s">
        <v>15415</v>
      </c>
      <c r="C2532" s="6" t="s">
        <v>15416</v>
      </c>
      <c r="D2532" t="s">
        <v>43</v>
      </c>
      <c r="E2532" s="4">
        <v>29</v>
      </c>
      <c r="F2532" t="b">
        <v>1</v>
      </c>
      <c r="G2532" s="4">
        <v>1113</v>
      </c>
      <c r="H2532" s="3">
        <v>0</v>
      </c>
      <c r="I2532" s="3">
        <v>0</v>
      </c>
      <c r="J2532" s="3">
        <v>0</v>
      </c>
      <c r="K2532" s="3">
        <v>0</v>
      </c>
      <c r="L2532" s="3">
        <v>0</v>
      </c>
      <c r="M2532" s="3">
        <v>0</v>
      </c>
      <c r="N2532" s="3">
        <v>0</v>
      </c>
      <c r="O2532" s="3">
        <v>0</v>
      </c>
      <c r="P2532" s="4">
        <v>4</v>
      </c>
      <c r="Q2532" s="4">
        <v>4</v>
      </c>
      <c r="R2532" t="b">
        <v>0</v>
      </c>
      <c r="S2532" t="b">
        <v>0</v>
      </c>
      <c r="T2532" t="b">
        <v>0</v>
      </c>
      <c r="U2532" t="b">
        <v>1</v>
      </c>
      <c r="V2532" t="b">
        <v>1</v>
      </c>
      <c r="W2532" t="s">
        <v>138</v>
      </c>
      <c r="X2532" t="s">
        <v>101</v>
      </c>
      <c r="Y2532" t="s">
        <v>66</v>
      </c>
      <c r="Z2532" s="3">
        <v>1.1579999999999999</v>
      </c>
      <c r="AA2532" t="s">
        <v>360</v>
      </c>
      <c r="AB2532" t="s">
        <v>15417</v>
      </c>
      <c r="AC2532" s="6" t="s">
        <v>15418</v>
      </c>
      <c r="AD2532" s="3">
        <f t="shared" si="312"/>
        <v>2</v>
      </c>
      <c r="AE2532" s="4">
        <f t="shared" si="313"/>
        <v>31</v>
      </c>
      <c r="AF2532" s="4">
        <f t="shared" si="314"/>
        <v>1</v>
      </c>
      <c r="AG2532" s="4">
        <f t="shared" si="315"/>
        <v>122</v>
      </c>
      <c r="AH2532" t="str">
        <f t="shared" si="316"/>
        <v>standard</v>
      </c>
      <c r="AI2532" t="b">
        <f t="shared" si="317"/>
        <v>0</v>
      </c>
      <c r="AJ2532" t="str">
        <f t="shared" si="318"/>
        <v>ok</v>
      </c>
      <c r="AK2532" t="s">
        <v>15419</v>
      </c>
      <c r="AM2532" s="2">
        <v>46098</v>
      </c>
      <c r="AN2532" t="b">
        <f t="shared" si="319"/>
        <v>1</v>
      </c>
    </row>
    <row r="2533" spans="1:40" ht="86.4" x14ac:dyDescent="0.3">
      <c r="A2533" t="s">
        <v>15420</v>
      </c>
      <c r="B2533" t="s">
        <v>15421</v>
      </c>
      <c r="C2533" s="6" t="s">
        <v>15422</v>
      </c>
      <c r="D2533" t="s">
        <v>63</v>
      </c>
      <c r="E2533" s="4">
        <v>16</v>
      </c>
      <c r="F2533" t="b">
        <v>1</v>
      </c>
      <c r="G2533" s="4">
        <v>1452</v>
      </c>
      <c r="H2533" s="3">
        <v>0</v>
      </c>
      <c r="I2533" s="3">
        <v>0</v>
      </c>
      <c r="J2533" s="3">
        <v>0.2</v>
      </c>
      <c r="K2533" s="3">
        <v>0</v>
      </c>
      <c r="L2533" s="3">
        <v>0</v>
      </c>
      <c r="M2533" s="3">
        <v>0.42</v>
      </c>
      <c r="N2533" s="3">
        <v>0</v>
      </c>
      <c r="O2533" s="3">
        <v>0</v>
      </c>
      <c r="P2533" s="4">
        <v>9</v>
      </c>
      <c r="Q2533" s="4">
        <v>10</v>
      </c>
      <c r="R2533" t="b">
        <v>1</v>
      </c>
      <c r="S2533" t="b">
        <v>0</v>
      </c>
      <c r="T2533" t="b">
        <v>0</v>
      </c>
      <c r="U2533" t="b">
        <v>1</v>
      </c>
      <c r="V2533" t="b">
        <v>1</v>
      </c>
      <c r="W2533" t="s">
        <v>84</v>
      </c>
      <c r="X2533" t="s">
        <v>101</v>
      </c>
      <c r="Y2533" t="s">
        <v>46</v>
      </c>
      <c r="Z2533" s="3">
        <v>3.4980000000000002</v>
      </c>
      <c r="AA2533" t="s">
        <v>505</v>
      </c>
      <c r="AB2533" t="s">
        <v>15423</v>
      </c>
      <c r="AC2533" s="6" t="s">
        <v>15424</v>
      </c>
      <c r="AD2533" s="3">
        <f t="shared" si="312"/>
        <v>2.44</v>
      </c>
      <c r="AE2533" s="4">
        <f t="shared" si="313"/>
        <v>20</v>
      </c>
      <c r="AF2533" s="4">
        <f t="shared" si="314"/>
        <v>2</v>
      </c>
      <c r="AG2533" s="4">
        <f t="shared" si="315"/>
        <v>274</v>
      </c>
      <c r="AH2533" t="str">
        <f t="shared" si="316"/>
        <v>standard</v>
      </c>
      <c r="AI2533" t="b">
        <f t="shared" si="317"/>
        <v>0</v>
      </c>
      <c r="AJ2533" t="str">
        <f t="shared" si="318"/>
        <v>ok</v>
      </c>
      <c r="AK2533" t="s">
        <v>15425</v>
      </c>
      <c r="AM2533" s="2">
        <v>46045</v>
      </c>
      <c r="AN2533" t="b">
        <f t="shared" si="319"/>
        <v>1</v>
      </c>
    </row>
    <row r="2534" spans="1:40" ht="43.2" x14ac:dyDescent="0.3">
      <c r="A2534" t="s">
        <v>15426</v>
      </c>
      <c r="B2534" t="s">
        <v>15427</v>
      </c>
      <c r="C2534" s="6" t="s">
        <v>15428</v>
      </c>
      <c r="D2534" t="s">
        <v>63</v>
      </c>
      <c r="E2534" s="4">
        <v>16</v>
      </c>
      <c r="F2534" t="b">
        <v>1</v>
      </c>
      <c r="G2534" s="4">
        <v>1069</v>
      </c>
      <c r="H2534" s="3">
        <v>0</v>
      </c>
      <c r="I2534" s="3">
        <v>2</v>
      </c>
      <c r="J2534" s="3">
        <v>7.0000000000000007E-2</v>
      </c>
      <c r="K2534" s="3">
        <v>0.65</v>
      </c>
      <c r="L2534" s="3">
        <v>0</v>
      </c>
      <c r="M2534" s="3">
        <v>-0.06</v>
      </c>
      <c r="N2534" s="3">
        <v>-0.94</v>
      </c>
      <c r="O2534" s="3">
        <v>0</v>
      </c>
      <c r="P2534" s="4">
        <v>8</v>
      </c>
      <c r="Q2534" s="4">
        <v>10</v>
      </c>
      <c r="R2534" t="b">
        <v>1</v>
      </c>
      <c r="S2534" t="b">
        <v>0</v>
      </c>
      <c r="T2534" t="b">
        <v>0</v>
      </c>
      <c r="U2534" t="b">
        <v>1</v>
      </c>
      <c r="V2534" t="b">
        <v>1</v>
      </c>
      <c r="W2534" t="s">
        <v>44</v>
      </c>
      <c r="X2534" t="s">
        <v>128</v>
      </c>
      <c r="Y2534" t="s">
        <v>222</v>
      </c>
      <c r="Z2534" s="3">
        <v>3.468</v>
      </c>
      <c r="AA2534" t="s">
        <v>47</v>
      </c>
      <c r="AB2534" t="s">
        <v>15429</v>
      </c>
      <c r="AC2534" s="6" t="s">
        <v>15430</v>
      </c>
      <c r="AD2534" s="3">
        <f t="shared" si="312"/>
        <v>7.51</v>
      </c>
      <c r="AE2534" s="4">
        <f t="shared" si="313"/>
        <v>23</v>
      </c>
      <c r="AF2534" s="4">
        <f t="shared" si="314"/>
        <v>3</v>
      </c>
      <c r="AG2534" s="4">
        <f t="shared" si="315"/>
        <v>116</v>
      </c>
      <c r="AH2534" t="str">
        <f t="shared" si="316"/>
        <v>standard</v>
      </c>
      <c r="AI2534" t="b">
        <f t="shared" si="317"/>
        <v>1</v>
      </c>
      <c r="AJ2534" t="str">
        <f t="shared" si="318"/>
        <v>ok</v>
      </c>
      <c r="AK2534" t="s">
        <v>15431</v>
      </c>
      <c r="AL2534" t="s">
        <v>13663</v>
      </c>
      <c r="AM2534" s="2">
        <v>46025</v>
      </c>
      <c r="AN2534" t="b">
        <f t="shared" si="319"/>
        <v>1</v>
      </c>
    </row>
    <row r="2535" spans="1:40" ht="43.2" x14ac:dyDescent="0.3">
      <c r="A2535" t="s">
        <v>15432</v>
      </c>
      <c r="B2535" t="s">
        <v>15433</v>
      </c>
      <c r="C2535" s="6" t="s">
        <v>15434</v>
      </c>
      <c r="D2535" t="s">
        <v>63</v>
      </c>
      <c r="E2535" s="4">
        <v>29</v>
      </c>
      <c r="F2535" t="b">
        <v>0</v>
      </c>
      <c r="G2535" s="4">
        <v>1390</v>
      </c>
      <c r="H2535" s="3">
        <v>0</v>
      </c>
      <c r="I2535" s="3">
        <v>0</v>
      </c>
      <c r="J2535" s="3">
        <v>0</v>
      </c>
      <c r="K2535" s="3">
        <v>0</v>
      </c>
      <c r="L2535" s="3">
        <v>0</v>
      </c>
      <c r="M2535" s="3">
        <v>-0.02</v>
      </c>
      <c r="N2535" s="3">
        <v>0</v>
      </c>
      <c r="O2535" s="3">
        <v>0</v>
      </c>
      <c r="P2535" s="4">
        <v>3</v>
      </c>
      <c r="Q2535" s="4">
        <v>9</v>
      </c>
      <c r="R2535" t="b">
        <v>0</v>
      </c>
      <c r="S2535" t="b">
        <v>1</v>
      </c>
      <c r="T2535" t="b">
        <v>0</v>
      </c>
      <c r="U2535" t="b">
        <v>1</v>
      </c>
      <c r="V2535" t="b">
        <v>0</v>
      </c>
      <c r="W2535" t="s">
        <v>100</v>
      </c>
      <c r="X2535" t="s">
        <v>200</v>
      </c>
      <c r="Y2535" t="s">
        <v>222</v>
      </c>
      <c r="Z2535" s="3">
        <v>2.1970000000000001</v>
      </c>
      <c r="AA2535" t="s">
        <v>304</v>
      </c>
      <c r="AB2535" t="s">
        <v>15435</v>
      </c>
      <c r="AC2535" s="6" t="s">
        <v>15436</v>
      </c>
      <c r="AD2535" s="3">
        <f t="shared" si="312"/>
        <v>1.04</v>
      </c>
      <c r="AE2535" s="4">
        <f t="shared" si="313"/>
        <v>30</v>
      </c>
      <c r="AF2535" s="4">
        <f t="shared" si="314"/>
        <v>7</v>
      </c>
      <c r="AG2535" s="4">
        <f t="shared" si="315"/>
        <v>113</v>
      </c>
      <c r="AH2535" t="str">
        <f t="shared" si="316"/>
        <v>standard</v>
      </c>
      <c r="AI2535" t="b">
        <f t="shared" si="317"/>
        <v>1</v>
      </c>
      <c r="AJ2535" t="str">
        <f t="shared" si="318"/>
        <v>ok</v>
      </c>
      <c r="AK2535" t="s">
        <v>15437</v>
      </c>
      <c r="AM2535" s="2">
        <v>46047</v>
      </c>
      <c r="AN2535" t="b">
        <f t="shared" si="319"/>
        <v>1</v>
      </c>
    </row>
    <row r="2536" spans="1:40" ht="43.2" x14ac:dyDescent="0.3">
      <c r="A2536" t="s">
        <v>15438</v>
      </c>
      <c r="B2536" t="s">
        <v>15439</v>
      </c>
      <c r="C2536" s="6" t="s">
        <v>15440</v>
      </c>
      <c r="D2536" t="s">
        <v>178</v>
      </c>
      <c r="E2536" s="4">
        <v>107</v>
      </c>
      <c r="F2536" t="b">
        <v>1</v>
      </c>
      <c r="G2536" s="4">
        <v>1285</v>
      </c>
      <c r="H2536" s="3">
        <v>1.44</v>
      </c>
      <c r="I2536" s="3">
        <v>0</v>
      </c>
      <c r="J2536" s="3">
        <v>0</v>
      </c>
      <c r="K2536" s="3">
        <v>0.32</v>
      </c>
      <c r="L2536" s="3">
        <v>0</v>
      </c>
      <c r="M2536" s="3">
        <v>0</v>
      </c>
      <c r="N2536" s="3">
        <v>0</v>
      </c>
      <c r="O2536" s="3">
        <v>0</v>
      </c>
      <c r="P2536" s="4">
        <v>9</v>
      </c>
      <c r="Q2536" s="4">
        <v>10</v>
      </c>
      <c r="R2536" t="b">
        <v>0</v>
      </c>
      <c r="S2536" t="b">
        <v>0</v>
      </c>
      <c r="T2536" t="b">
        <v>0</v>
      </c>
      <c r="U2536" t="b">
        <v>1</v>
      </c>
      <c r="V2536" t="b">
        <v>0</v>
      </c>
      <c r="W2536" t="s">
        <v>44</v>
      </c>
      <c r="X2536" t="s">
        <v>45</v>
      </c>
      <c r="Y2536" t="s">
        <v>46</v>
      </c>
      <c r="Z2536" s="3">
        <v>3.1640000000000001</v>
      </c>
      <c r="AA2536" t="s">
        <v>47</v>
      </c>
      <c r="AB2536" t="s">
        <v>15441</v>
      </c>
      <c r="AC2536" s="6" t="s">
        <v>15442</v>
      </c>
      <c r="AD2536" s="3">
        <f t="shared" si="312"/>
        <v>19.16</v>
      </c>
      <c r="AE2536" s="4">
        <f t="shared" si="313"/>
        <v>189</v>
      </c>
      <c r="AF2536" s="4">
        <f t="shared" si="314"/>
        <v>2</v>
      </c>
      <c r="AG2536" s="4">
        <f t="shared" si="315"/>
        <v>110</v>
      </c>
      <c r="AH2536" t="str">
        <f t="shared" si="316"/>
        <v>rare-chest</v>
      </c>
      <c r="AI2536" t="b">
        <f t="shared" si="317"/>
        <v>0</v>
      </c>
      <c r="AJ2536" t="str">
        <f t="shared" si="318"/>
        <v>review: balance outlier</v>
      </c>
      <c r="AK2536" t="s">
        <v>15443</v>
      </c>
      <c r="AL2536" t="s">
        <v>15444</v>
      </c>
      <c r="AM2536" s="2">
        <v>46124</v>
      </c>
      <c r="AN2536" t="b">
        <f t="shared" si="319"/>
        <v>1</v>
      </c>
    </row>
    <row r="2537" spans="1:40" ht="28.8" x14ac:dyDescent="0.3">
      <c r="A2537" t="s">
        <v>15445</v>
      </c>
      <c r="B2537" t="s">
        <v>15446</v>
      </c>
      <c r="C2537" s="6" t="s">
        <v>15447</v>
      </c>
      <c r="D2537" t="s">
        <v>63</v>
      </c>
      <c r="E2537" s="4">
        <v>33</v>
      </c>
      <c r="F2537" t="b">
        <v>0</v>
      </c>
      <c r="G2537" s="4">
        <v>1293</v>
      </c>
      <c r="H2537" s="3">
        <v>0</v>
      </c>
      <c r="I2537" s="3">
        <v>1</v>
      </c>
      <c r="J2537" s="3">
        <v>0</v>
      </c>
      <c r="K2537" s="3">
        <v>1.1000000000000001</v>
      </c>
      <c r="L2537" s="3">
        <v>0</v>
      </c>
      <c r="M2537" s="3">
        <v>0</v>
      </c>
      <c r="N2537" s="3">
        <v>0</v>
      </c>
      <c r="O2537" s="3">
        <v>0</v>
      </c>
      <c r="P2537" s="4">
        <v>2</v>
      </c>
      <c r="Q2537" s="4">
        <v>9</v>
      </c>
      <c r="R2537" t="b">
        <v>1</v>
      </c>
      <c r="S2537" t="b">
        <v>0</v>
      </c>
      <c r="T2537" t="b">
        <v>0</v>
      </c>
      <c r="U2537" t="b">
        <v>0</v>
      </c>
      <c r="V2537" t="b">
        <v>0</v>
      </c>
      <c r="W2537" t="s">
        <v>92</v>
      </c>
      <c r="X2537" t="s">
        <v>45</v>
      </c>
      <c r="Y2537" t="s">
        <v>129</v>
      </c>
      <c r="Z2537" s="3">
        <v>1.4330000000000001</v>
      </c>
      <c r="AA2537" t="s">
        <v>93</v>
      </c>
      <c r="AB2537" t="s">
        <v>15448</v>
      </c>
      <c r="AC2537" s="6" t="s">
        <v>15449</v>
      </c>
      <c r="AD2537" s="3">
        <f t="shared" si="312"/>
        <v>4.7</v>
      </c>
      <c r="AE2537" s="4">
        <f t="shared" si="313"/>
        <v>41</v>
      </c>
      <c r="AF2537" s="4">
        <f t="shared" si="314"/>
        <v>8</v>
      </c>
      <c r="AG2537" s="4">
        <f t="shared" si="315"/>
        <v>109</v>
      </c>
      <c r="AH2537" t="str">
        <f t="shared" si="316"/>
        <v>standard</v>
      </c>
      <c r="AI2537" t="b">
        <f t="shared" si="317"/>
        <v>0</v>
      </c>
      <c r="AJ2537" t="str">
        <f t="shared" si="318"/>
        <v>ok</v>
      </c>
      <c r="AK2537" t="s">
        <v>15450</v>
      </c>
      <c r="AM2537" s="2">
        <v>46033</v>
      </c>
      <c r="AN2537" t="b">
        <f t="shared" si="319"/>
        <v>1</v>
      </c>
    </row>
    <row r="2538" spans="1:40" ht="43.2" x14ac:dyDescent="0.3">
      <c r="A2538" t="s">
        <v>15451</v>
      </c>
      <c r="B2538" t="s">
        <v>15452</v>
      </c>
      <c r="C2538" s="6" t="s">
        <v>15453</v>
      </c>
      <c r="D2538" t="s">
        <v>119</v>
      </c>
      <c r="E2538" s="4">
        <v>53</v>
      </c>
      <c r="F2538" t="b">
        <v>1</v>
      </c>
      <c r="G2538" s="4">
        <v>804</v>
      </c>
      <c r="H2538" s="3">
        <v>0</v>
      </c>
      <c r="I2538" s="3">
        <v>0</v>
      </c>
      <c r="J2538" s="3">
        <v>0</v>
      </c>
      <c r="K2538" s="3">
        <v>0</v>
      </c>
      <c r="L2538" s="3">
        <v>0</v>
      </c>
      <c r="M2538" s="3">
        <v>0</v>
      </c>
      <c r="N2538" s="3">
        <v>0</v>
      </c>
      <c r="O2538" s="3">
        <v>0</v>
      </c>
      <c r="P2538" s="4">
        <v>4</v>
      </c>
      <c r="Q2538" s="4">
        <v>6</v>
      </c>
      <c r="R2538" t="b">
        <v>1</v>
      </c>
      <c r="S2538" t="b">
        <v>1</v>
      </c>
      <c r="T2538" t="b">
        <v>1</v>
      </c>
      <c r="U2538" t="b">
        <v>1</v>
      </c>
      <c r="V2538" t="b">
        <v>1</v>
      </c>
      <c r="W2538" t="s">
        <v>64</v>
      </c>
      <c r="X2538" t="s">
        <v>75</v>
      </c>
      <c r="Y2538" t="s">
        <v>66</v>
      </c>
      <c r="Z2538" s="3">
        <v>3.266</v>
      </c>
      <c r="AA2538" t="s">
        <v>991</v>
      </c>
      <c r="AB2538" t="s">
        <v>15454</v>
      </c>
      <c r="AC2538" s="6" t="s">
        <v>15455</v>
      </c>
      <c r="AD2538" s="3">
        <f t="shared" si="312"/>
        <v>4</v>
      </c>
      <c r="AE2538" s="4">
        <f t="shared" si="313"/>
        <v>67</v>
      </c>
      <c r="AF2538" s="4">
        <f t="shared" si="314"/>
        <v>3</v>
      </c>
      <c r="AG2538" s="4">
        <f t="shared" si="315"/>
        <v>115</v>
      </c>
      <c r="AH2538" t="str">
        <f t="shared" si="316"/>
        <v>standard</v>
      </c>
      <c r="AI2538" t="b">
        <f t="shared" si="317"/>
        <v>0</v>
      </c>
      <c r="AJ2538" t="str">
        <f t="shared" si="318"/>
        <v>review: volatile physics</v>
      </c>
      <c r="AK2538" t="s">
        <v>15456</v>
      </c>
      <c r="AM2538" s="2">
        <v>46203</v>
      </c>
      <c r="AN2538" t="b">
        <f t="shared" si="319"/>
        <v>1</v>
      </c>
    </row>
    <row r="2539" spans="1:40" ht="43.2" x14ac:dyDescent="0.3">
      <c r="A2539" t="s">
        <v>15457</v>
      </c>
      <c r="B2539" t="s">
        <v>15458</v>
      </c>
      <c r="C2539" s="6" t="s">
        <v>15459</v>
      </c>
      <c r="D2539" t="s">
        <v>63</v>
      </c>
      <c r="E2539" s="4">
        <v>21</v>
      </c>
      <c r="F2539" t="b">
        <v>0</v>
      </c>
      <c r="G2539" s="4">
        <v>592</v>
      </c>
      <c r="H2539" s="3">
        <v>1.25</v>
      </c>
      <c r="I2539" s="3">
        <v>1</v>
      </c>
      <c r="J2539" s="3">
        <v>0</v>
      </c>
      <c r="K2539" s="3">
        <v>0</v>
      </c>
      <c r="L2539" s="3">
        <v>-0.28000000000000003</v>
      </c>
      <c r="M2539" s="3">
        <v>0.35</v>
      </c>
      <c r="N2539" s="3">
        <v>0</v>
      </c>
      <c r="O2539" s="3">
        <v>0.57999999999999996</v>
      </c>
      <c r="P2539" s="4">
        <v>8</v>
      </c>
      <c r="Q2539" s="4">
        <v>10</v>
      </c>
      <c r="R2539" t="b">
        <v>1</v>
      </c>
      <c r="S2539" t="b">
        <v>0</v>
      </c>
      <c r="T2539" t="b">
        <v>1</v>
      </c>
      <c r="U2539" t="b">
        <v>1</v>
      </c>
      <c r="V2539" t="b">
        <v>0</v>
      </c>
      <c r="W2539" t="s">
        <v>138</v>
      </c>
      <c r="X2539" t="s">
        <v>128</v>
      </c>
      <c r="Y2539" t="s">
        <v>222</v>
      </c>
      <c r="Z2539" s="3">
        <v>0.82099999999999995</v>
      </c>
      <c r="AA2539" t="s">
        <v>1385</v>
      </c>
      <c r="AB2539" t="s">
        <v>15460</v>
      </c>
      <c r="AC2539" s="6" t="s">
        <v>15461</v>
      </c>
      <c r="AD2539" s="3">
        <f t="shared" si="312"/>
        <v>14.92</v>
      </c>
      <c r="AE2539" s="4">
        <f t="shared" si="313"/>
        <v>40</v>
      </c>
      <c r="AF2539" s="4">
        <f t="shared" si="314"/>
        <v>3</v>
      </c>
      <c r="AG2539" s="4">
        <f t="shared" si="315"/>
        <v>120</v>
      </c>
      <c r="AH2539" t="str">
        <f t="shared" si="316"/>
        <v>rare-chest</v>
      </c>
      <c r="AI2539" t="b">
        <f t="shared" si="317"/>
        <v>1</v>
      </c>
      <c r="AJ2539" t="str">
        <f t="shared" si="318"/>
        <v>review: balance outlier</v>
      </c>
      <c r="AK2539" t="s">
        <v>15462</v>
      </c>
      <c r="AM2539" s="2">
        <v>46186</v>
      </c>
      <c r="AN2539" t="b">
        <f t="shared" si="319"/>
        <v>1</v>
      </c>
    </row>
    <row r="2540" spans="1:40" ht="43.2" x14ac:dyDescent="0.3">
      <c r="A2540" t="s">
        <v>15463</v>
      </c>
      <c r="B2540" t="s">
        <v>15464</v>
      </c>
      <c r="C2540" s="6" t="s">
        <v>15465</v>
      </c>
      <c r="D2540" t="s">
        <v>119</v>
      </c>
      <c r="E2540" s="4">
        <v>47</v>
      </c>
      <c r="F2540" t="b">
        <v>1</v>
      </c>
      <c r="G2540" s="4">
        <v>1730</v>
      </c>
      <c r="H2540" s="3">
        <v>0</v>
      </c>
      <c r="I2540" s="3">
        <v>1</v>
      </c>
      <c r="J2540" s="3">
        <v>0</v>
      </c>
      <c r="K2540" s="3">
        <v>0</v>
      </c>
      <c r="L2540" s="3">
        <v>0</v>
      </c>
      <c r="M2540" s="3">
        <v>0</v>
      </c>
      <c r="N2540" s="3">
        <v>0</v>
      </c>
      <c r="O2540" s="3">
        <v>0</v>
      </c>
      <c r="P2540" s="4">
        <v>2</v>
      </c>
      <c r="Q2540" s="4">
        <v>2</v>
      </c>
      <c r="R2540" t="b">
        <v>0</v>
      </c>
      <c r="S2540" t="b">
        <v>1</v>
      </c>
      <c r="T2540" t="b">
        <v>0</v>
      </c>
      <c r="U2540" t="b">
        <v>0</v>
      </c>
      <c r="V2540" t="b">
        <v>1</v>
      </c>
      <c r="W2540" t="s">
        <v>54</v>
      </c>
      <c r="X2540" t="s">
        <v>149</v>
      </c>
      <c r="Y2540" t="s">
        <v>139</v>
      </c>
      <c r="Z2540" s="3">
        <v>1.909</v>
      </c>
      <c r="AA2540" t="s">
        <v>243</v>
      </c>
      <c r="AB2540" t="s">
        <v>15466</v>
      </c>
      <c r="AC2540" s="6" t="s">
        <v>15467</v>
      </c>
      <c r="AD2540" s="3">
        <f t="shared" si="312"/>
        <v>5.5</v>
      </c>
      <c r="AE2540" s="4">
        <f t="shared" si="313"/>
        <v>57</v>
      </c>
      <c r="AF2540" s="4">
        <f t="shared" si="314"/>
        <v>1</v>
      </c>
      <c r="AG2540" s="4">
        <f t="shared" si="315"/>
        <v>113</v>
      </c>
      <c r="AH2540" t="str">
        <f t="shared" si="316"/>
        <v>standard</v>
      </c>
      <c r="AI2540" t="b">
        <f t="shared" si="317"/>
        <v>0</v>
      </c>
      <c r="AJ2540" t="str">
        <f t="shared" si="318"/>
        <v>review: multi-status synergy</v>
      </c>
      <c r="AK2540" t="s">
        <v>15468</v>
      </c>
      <c r="AL2540" t="s">
        <v>5310</v>
      </c>
      <c r="AM2540" s="2">
        <v>46126</v>
      </c>
      <c r="AN2540" t="b">
        <f t="shared" si="319"/>
        <v>1</v>
      </c>
    </row>
    <row r="2541" spans="1:40" ht="43.2" x14ac:dyDescent="0.3">
      <c r="A2541" t="s">
        <v>15469</v>
      </c>
      <c r="B2541" t="s">
        <v>15470</v>
      </c>
      <c r="C2541" s="6" t="s">
        <v>15471</v>
      </c>
      <c r="D2541" t="s">
        <v>178</v>
      </c>
      <c r="E2541" s="4">
        <v>97</v>
      </c>
      <c r="F2541" t="b">
        <v>0</v>
      </c>
      <c r="G2541" s="4">
        <v>1313</v>
      </c>
      <c r="H2541" s="3">
        <v>0</v>
      </c>
      <c r="I2541" s="3">
        <v>0</v>
      </c>
      <c r="J2541" s="3">
        <v>0</v>
      </c>
      <c r="K2541" s="3">
        <v>0.64</v>
      </c>
      <c r="L2541" s="3">
        <v>0</v>
      </c>
      <c r="M2541" s="3">
        <v>0.1</v>
      </c>
      <c r="N2541" s="3">
        <v>0</v>
      </c>
      <c r="O2541" s="3">
        <v>0</v>
      </c>
      <c r="P2541" s="4">
        <v>3</v>
      </c>
      <c r="Q2541" s="4">
        <v>9</v>
      </c>
      <c r="R2541" t="b">
        <v>1</v>
      </c>
      <c r="S2541" t="b">
        <v>1</v>
      </c>
      <c r="T2541" t="b">
        <v>0</v>
      </c>
      <c r="U2541" t="b">
        <v>1</v>
      </c>
      <c r="V2541" t="b">
        <v>0</v>
      </c>
      <c r="W2541" t="s">
        <v>44</v>
      </c>
      <c r="X2541" t="s">
        <v>128</v>
      </c>
      <c r="Y2541" t="s">
        <v>66</v>
      </c>
      <c r="Z2541" s="3">
        <v>0.38400000000000001</v>
      </c>
      <c r="AA2541" t="s">
        <v>848</v>
      </c>
      <c r="AB2541" t="s">
        <v>15472</v>
      </c>
      <c r="AC2541" s="6" t="s">
        <v>15473</v>
      </c>
      <c r="AD2541" s="3">
        <f t="shared" si="312"/>
        <v>8.48</v>
      </c>
      <c r="AE2541" s="4">
        <f t="shared" si="313"/>
        <v>132</v>
      </c>
      <c r="AF2541" s="4">
        <f t="shared" si="314"/>
        <v>7</v>
      </c>
      <c r="AG2541" s="4">
        <f t="shared" si="315"/>
        <v>110</v>
      </c>
      <c r="AH2541" t="str">
        <f t="shared" si="316"/>
        <v>standard</v>
      </c>
      <c r="AI2541" t="b">
        <f t="shared" si="317"/>
        <v>0</v>
      </c>
      <c r="AJ2541" t="str">
        <f t="shared" si="318"/>
        <v>ok</v>
      </c>
      <c r="AK2541" t="s">
        <v>15474</v>
      </c>
      <c r="AM2541" s="2">
        <v>46113</v>
      </c>
      <c r="AN2541" t="b">
        <f t="shared" si="319"/>
        <v>1</v>
      </c>
    </row>
    <row r="2542" spans="1:40" ht="43.2" x14ac:dyDescent="0.3">
      <c r="A2542" t="s">
        <v>15475</v>
      </c>
      <c r="B2542" t="s">
        <v>15476</v>
      </c>
      <c r="C2542" s="6" t="s">
        <v>15477</v>
      </c>
      <c r="D2542" t="s">
        <v>74</v>
      </c>
      <c r="E2542" s="4">
        <v>34</v>
      </c>
      <c r="F2542" t="b">
        <v>1</v>
      </c>
      <c r="G2542" s="4">
        <v>1294</v>
      </c>
      <c r="H2542" s="3">
        <v>0.22</v>
      </c>
      <c r="I2542" s="3">
        <v>0</v>
      </c>
      <c r="J2542" s="3">
        <v>0</v>
      </c>
      <c r="K2542" s="3">
        <v>1.1299999999999999</v>
      </c>
      <c r="L2542" s="3">
        <v>0.24</v>
      </c>
      <c r="M2542" s="3">
        <v>-0.12</v>
      </c>
      <c r="N2542" s="3">
        <v>0.02</v>
      </c>
      <c r="O2542" s="3">
        <v>0.34</v>
      </c>
      <c r="P2542" s="4">
        <v>2</v>
      </c>
      <c r="Q2542" s="4">
        <v>6</v>
      </c>
      <c r="R2542" t="b">
        <v>0</v>
      </c>
      <c r="S2542" t="b">
        <v>1</v>
      </c>
      <c r="T2542" t="b">
        <v>0</v>
      </c>
      <c r="U2542" t="b">
        <v>0</v>
      </c>
      <c r="V2542" t="b">
        <v>0</v>
      </c>
      <c r="W2542" t="s">
        <v>64</v>
      </c>
      <c r="X2542" t="s">
        <v>200</v>
      </c>
      <c r="Y2542" t="s">
        <v>66</v>
      </c>
      <c r="Z2542" s="3">
        <v>2.8290000000000002</v>
      </c>
      <c r="AA2542" t="s">
        <v>76</v>
      </c>
      <c r="AB2542" t="s">
        <v>15478</v>
      </c>
      <c r="AC2542" s="6" t="s">
        <v>15479</v>
      </c>
      <c r="AD2542" s="3">
        <f t="shared" si="312"/>
        <v>10.46</v>
      </c>
      <c r="AE2542" s="4">
        <f t="shared" si="313"/>
        <v>48</v>
      </c>
      <c r="AF2542" s="4">
        <f t="shared" si="314"/>
        <v>5</v>
      </c>
      <c r="AG2542" s="4">
        <f t="shared" si="315"/>
        <v>118</v>
      </c>
      <c r="AH2542" t="str">
        <f t="shared" si="316"/>
        <v>curse-room</v>
      </c>
      <c r="AI2542" t="b">
        <f t="shared" si="317"/>
        <v>1</v>
      </c>
      <c r="AJ2542" t="str">
        <f t="shared" si="318"/>
        <v>ok</v>
      </c>
      <c r="AK2542" t="s">
        <v>15480</v>
      </c>
      <c r="AM2542" s="2">
        <v>46118</v>
      </c>
      <c r="AN2542" t="b">
        <f t="shared" si="319"/>
        <v>1</v>
      </c>
    </row>
    <row r="2543" spans="1:40" ht="43.2" x14ac:dyDescent="0.3">
      <c r="A2543" t="s">
        <v>15481</v>
      </c>
      <c r="B2543" t="s">
        <v>15482</v>
      </c>
      <c r="C2543" s="6" t="s">
        <v>15483</v>
      </c>
      <c r="D2543" t="s">
        <v>200</v>
      </c>
      <c r="E2543" s="4">
        <v>157</v>
      </c>
      <c r="F2543" t="b">
        <v>0</v>
      </c>
      <c r="G2543" s="4">
        <v>3</v>
      </c>
      <c r="H2543" s="3">
        <v>0</v>
      </c>
      <c r="I2543" s="3">
        <v>-1</v>
      </c>
      <c r="J2543" s="3">
        <v>0</v>
      </c>
      <c r="K2543" s="3">
        <v>0</v>
      </c>
      <c r="L2543" s="3">
        <v>0</v>
      </c>
      <c r="M2543" s="3">
        <v>0</v>
      </c>
      <c r="N2543" s="3">
        <v>0</v>
      </c>
      <c r="O2543" s="3">
        <v>0</v>
      </c>
      <c r="P2543" s="4">
        <v>6</v>
      </c>
      <c r="Q2543" s="4">
        <v>9</v>
      </c>
      <c r="R2543" t="b">
        <v>0</v>
      </c>
      <c r="S2543" t="b">
        <v>1</v>
      </c>
      <c r="T2543" t="b">
        <v>0</v>
      </c>
      <c r="U2543" t="b">
        <v>0</v>
      </c>
      <c r="V2543" t="b">
        <v>1</v>
      </c>
      <c r="W2543" t="s">
        <v>148</v>
      </c>
      <c r="X2543" t="s">
        <v>149</v>
      </c>
      <c r="Y2543" t="s">
        <v>66</v>
      </c>
      <c r="Z2543" s="3">
        <v>2.1269999999999998</v>
      </c>
      <c r="AA2543" t="s">
        <v>15484</v>
      </c>
      <c r="AB2543" t="s">
        <v>15485</v>
      </c>
      <c r="AC2543" s="6" t="s">
        <v>15486</v>
      </c>
      <c r="AD2543" s="3">
        <f t="shared" si="312"/>
        <v>13.5</v>
      </c>
      <c r="AE2543" s="4">
        <f t="shared" si="313"/>
        <v>242</v>
      </c>
      <c r="AF2543" s="4">
        <f t="shared" si="314"/>
        <v>4</v>
      </c>
      <c r="AG2543" s="4">
        <f t="shared" si="315"/>
        <v>115</v>
      </c>
      <c r="AH2543" t="str">
        <f t="shared" si="316"/>
        <v>secret-room</v>
      </c>
      <c r="AI2543" t="b">
        <f t="shared" si="317"/>
        <v>1</v>
      </c>
      <c r="AJ2543" t="str">
        <f t="shared" si="318"/>
        <v>ok</v>
      </c>
      <c r="AK2543" t="s">
        <v>15487</v>
      </c>
      <c r="AL2543" t="s">
        <v>1969</v>
      </c>
      <c r="AM2543" s="2">
        <v>46180</v>
      </c>
      <c r="AN2543" t="b">
        <f t="shared" si="319"/>
        <v>1</v>
      </c>
    </row>
    <row r="2544" spans="1:40" ht="43.2" x14ac:dyDescent="0.3">
      <c r="A2544" t="s">
        <v>15488</v>
      </c>
      <c r="B2544" t="s">
        <v>15489</v>
      </c>
      <c r="C2544" s="6" t="s">
        <v>15490</v>
      </c>
      <c r="D2544" t="s">
        <v>63</v>
      </c>
      <c r="E2544" s="4">
        <v>22</v>
      </c>
      <c r="F2544" t="b">
        <v>0</v>
      </c>
      <c r="G2544" s="4">
        <v>157</v>
      </c>
      <c r="H2544" s="3">
        <v>0</v>
      </c>
      <c r="I2544" s="3">
        <v>1</v>
      </c>
      <c r="J2544" s="3">
        <v>0</v>
      </c>
      <c r="K2544" s="3">
        <v>0.83</v>
      </c>
      <c r="L2544" s="3">
        <v>0</v>
      </c>
      <c r="M2544" s="3">
        <v>0</v>
      </c>
      <c r="N2544" s="3">
        <v>0</v>
      </c>
      <c r="O2544" s="3">
        <v>0</v>
      </c>
      <c r="P2544" s="4">
        <v>6</v>
      </c>
      <c r="Q2544" s="4">
        <v>9</v>
      </c>
      <c r="R2544" t="b">
        <v>1</v>
      </c>
      <c r="S2544" t="b">
        <v>1</v>
      </c>
      <c r="T2544" t="b">
        <v>1</v>
      </c>
      <c r="U2544" t="b">
        <v>0</v>
      </c>
      <c r="V2544" t="b">
        <v>1</v>
      </c>
      <c r="W2544" t="s">
        <v>111</v>
      </c>
      <c r="X2544" t="s">
        <v>128</v>
      </c>
      <c r="Y2544" t="s">
        <v>46</v>
      </c>
      <c r="Z2544" s="3">
        <v>2.403</v>
      </c>
      <c r="AA2544" t="s">
        <v>230</v>
      </c>
      <c r="AB2544" t="s">
        <v>15491</v>
      </c>
      <c r="AC2544" s="6" t="s">
        <v>15492</v>
      </c>
      <c r="AD2544" s="3">
        <f t="shared" si="312"/>
        <v>4.16</v>
      </c>
      <c r="AE2544" s="4">
        <f t="shared" si="313"/>
        <v>32</v>
      </c>
      <c r="AF2544" s="4">
        <f t="shared" si="314"/>
        <v>4</v>
      </c>
      <c r="AG2544" s="4">
        <f t="shared" si="315"/>
        <v>113</v>
      </c>
      <c r="AH2544" t="str">
        <f t="shared" si="316"/>
        <v>standard</v>
      </c>
      <c r="AI2544" t="b">
        <f t="shared" si="317"/>
        <v>0</v>
      </c>
      <c r="AJ2544" t="str">
        <f t="shared" si="318"/>
        <v>review: multi-status synergy</v>
      </c>
      <c r="AK2544" t="s">
        <v>15493</v>
      </c>
      <c r="AM2544" s="2">
        <v>46159</v>
      </c>
      <c r="AN2544" t="b">
        <f t="shared" si="319"/>
        <v>1</v>
      </c>
    </row>
    <row r="2545" spans="1:40" ht="43.2" x14ac:dyDescent="0.3">
      <c r="A2545" t="s">
        <v>15494</v>
      </c>
      <c r="B2545" t="s">
        <v>15495</v>
      </c>
      <c r="C2545" s="6" t="s">
        <v>15496</v>
      </c>
      <c r="D2545" t="s">
        <v>119</v>
      </c>
      <c r="E2545" s="4">
        <v>49</v>
      </c>
      <c r="F2545" t="b">
        <v>1</v>
      </c>
      <c r="G2545" s="4">
        <v>1816</v>
      </c>
      <c r="H2545" s="3">
        <v>0</v>
      </c>
      <c r="I2545" s="3">
        <v>-1</v>
      </c>
      <c r="J2545" s="3">
        <v>0</v>
      </c>
      <c r="K2545" s="3">
        <v>0</v>
      </c>
      <c r="L2545" s="3">
        <v>0</v>
      </c>
      <c r="M2545" s="3">
        <v>0</v>
      </c>
      <c r="N2545" s="3">
        <v>0</v>
      </c>
      <c r="O2545" s="3">
        <v>0</v>
      </c>
      <c r="P2545" s="4">
        <v>1</v>
      </c>
      <c r="Q2545" s="4">
        <v>6</v>
      </c>
      <c r="R2545" t="b">
        <v>0</v>
      </c>
      <c r="S2545" t="b">
        <v>1</v>
      </c>
      <c r="T2545" t="b">
        <v>0</v>
      </c>
      <c r="U2545" t="b">
        <v>0</v>
      </c>
      <c r="V2545" t="b">
        <v>0</v>
      </c>
      <c r="W2545" t="s">
        <v>54</v>
      </c>
      <c r="X2545" t="s">
        <v>200</v>
      </c>
      <c r="Y2545" t="s">
        <v>66</v>
      </c>
      <c r="Z2545" s="3">
        <v>0.93600000000000005</v>
      </c>
      <c r="AA2545" t="s">
        <v>56</v>
      </c>
      <c r="AB2545" t="s">
        <v>15497</v>
      </c>
      <c r="AC2545" s="6" t="s">
        <v>15498</v>
      </c>
      <c r="AD2545" s="3">
        <f t="shared" si="312"/>
        <v>5.5</v>
      </c>
      <c r="AE2545" s="4">
        <f t="shared" si="313"/>
        <v>60</v>
      </c>
      <c r="AF2545" s="4">
        <f t="shared" si="314"/>
        <v>6</v>
      </c>
      <c r="AG2545" s="4">
        <f t="shared" si="315"/>
        <v>109</v>
      </c>
      <c r="AH2545" t="str">
        <f t="shared" si="316"/>
        <v>standard</v>
      </c>
      <c r="AI2545" t="b">
        <f t="shared" si="317"/>
        <v>1</v>
      </c>
      <c r="AJ2545" t="str">
        <f t="shared" si="318"/>
        <v>review: multi-status synergy</v>
      </c>
      <c r="AK2545" t="s">
        <v>15499</v>
      </c>
      <c r="AM2545" s="2">
        <v>46062</v>
      </c>
      <c r="AN2545" t="b">
        <f t="shared" si="319"/>
        <v>1</v>
      </c>
    </row>
    <row r="2546" spans="1:40" ht="43.2" x14ac:dyDescent="0.3">
      <c r="A2546" t="s">
        <v>15500</v>
      </c>
      <c r="B2546" t="s">
        <v>15501</v>
      </c>
      <c r="C2546" s="6" t="s">
        <v>15502</v>
      </c>
      <c r="D2546" t="s">
        <v>63</v>
      </c>
      <c r="E2546" s="4">
        <v>34</v>
      </c>
      <c r="F2546" t="b">
        <v>0</v>
      </c>
      <c r="G2546" s="4">
        <v>2008</v>
      </c>
      <c r="H2546" s="3">
        <v>0.28000000000000003</v>
      </c>
      <c r="I2546" s="3">
        <v>0</v>
      </c>
      <c r="J2546" s="3">
        <v>0</v>
      </c>
      <c r="K2546" s="3">
        <v>0</v>
      </c>
      <c r="L2546" s="3">
        <v>0</v>
      </c>
      <c r="M2546" s="3">
        <v>0.08</v>
      </c>
      <c r="N2546" s="3">
        <v>-1.27</v>
      </c>
      <c r="O2546" s="3">
        <v>0.43</v>
      </c>
      <c r="P2546" s="4">
        <v>2</v>
      </c>
      <c r="Q2546" s="4">
        <v>9</v>
      </c>
      <c r="R2546" t="b">
        <v>1</v>
      </c>
      <c r="S2546" t="b">
        <v>1</v>
      </c>
      <c r="T2546" t="b">
        <v>0</v>
      </c>
      <c r="U2546" t="b">
        <v>0</v>
      </c>
      <c r="V2546" t="b">
        <v>1</v>
      </c>
      <c r="W2546" t="s">
        <v>100</v>
      </c>
      <c r="X2546" t="s">
        <v>45</v>
      </c>
      <c r="Y2546" t="s">
        <v>66</v>
      </c>
      <c r="Z2546" s="3">
        <v>1.9570000000000001</v>
      </c>
      <c r="AA2546" t="s">
        <v>304</v>
      </c>
      <c r="AB2546" t="s">
        <v>15503</v>
      </c>
      <c r="AC2546" s="6" t="s">
        <v>15504</v>
      </c>
      <c r="AD2546" s="3">
        <f t="shared" si="312"/>
        <v>6.8</v>
      </c>
      <c r="AE2546" s="4">
        <f t="shared" si="313"/>
        <v>45</v>
      </c>
      <c r="AF2546" s="4">
        <f t="shared" si="314"/>
        <v>8</v>
      </c>
      <c r="AG2546" s="4">
        <f t="shared" si="315"/>
        <v>118</v>
      </c>
      <c r="AH2546" t="str">
        <f t="shared" si="316"/>
        <v>standard</v>
      </c>
      <c r="AI2546" t="b">
        <f t="shared" si="317"/>
        <v>1</v>
      </c>
      <c r="AJ2546" t="str">
        <f t="shared" si="318"/>
        <v>ok</v>
      </c>
      <c r="AK2546" t="s">
        <v>15505</v>
      </c>
      <c r="AM2546" s="2">
        <v>46103</v>
      </c>
      <c r="AN2546" t="b">
        <f t="shared" si="319"/>
        <v>1</v>
      </c>
    </row>
    <row r="2547" spans="1:40" ht="43.2" x14ac:dyDescent="0.3">
      <c r="A2547" t="s">
        <v>15506</v>
      </c>
      <c r="B2547" t="s">
        <v>15507</v>
      </c>
      <c r="C2547" s="6" t="s">
        <v>15508</v>
      </c>
      <c r="D2547" t="s">
        <v>63</v>
      </c>
      <c r="E2547" s="4">
        <v>20</v>
      </c>
      <c r="F2547" t="b">
        <v>1</v>
      </c>
      <c r="G2547" s="4">
        <v>1689</v>
      </c>
      <c r="H2547" s="3">
        <v>1.2</v>
      </c>
      <c r="I2547" s="3">
        <v>0</v>
      </c>
      <c r="J2547" s="3">
        <v>0</v>
      </c>
      <c r="K2547" s="3">
        <v>0</v>
      </c>
      <c r="L2547" s="3">
        <v>-0.08</v>
      </c>
      <c r="M2547" s="3">
        <v>0</v>
      </c>
      <c r="N2547" s="3">
        <v>3.01</v>
      </c>
      <c r="O2547" s="3">
        <v>0</v>
      </c>
      <c r="P2547" s="4">
        <v>4</v>
      </c>
      <c r="Q2547" s="4">
        <v>7</v>
      </c>
      <c r="R2547" t="b">
        <v>0</v>
      </c>
      <c r="S2547" t="b">
        <v>1</v>
      </c>
      <c r="T2547" t="b">
        <v>0</v>
      </c>
      <c r="U2547" t="b">
        <v>1</v>
      </c>
      <c r="V2547" t="b">
        <v>0</v>
      </c>
      <c r="W2547" t="s">
        <v>148</v>
      </c>
      <c r="X2547" t="s">
        <v>75</v>
      </c>
      <c r="Y2547" t="s">
        <v>46</v>
      </c>
      <c r="Z2547" s="3">
        <v>2.4409999999999998</v>
      </c>
      <c r="AA2547" t="s">
        <v>193</v>
      </c>
      <c r="AB2547" t="s">
        <v>15509</v>
      </c>
      <c r="AC2547" s="6" t="s">
        <v>15510</v>
      </c>
      <c r="AD2547" s="3">
        <f t="shared" si="312"/>
        <v>16.78</v>
      </c>
      <c r="AE2547" s="4">
        <f t="shared" si="313"/>
        <v>33</v>
      </c>
      <c r="AF2547" s="4">
        <f t="shared" si="314"/>
        <v>4</v>
      </c>
      <c r="AG2547" s="4">
        <f t="shared" si="315"/>
        <v>114</v>
      </c>
      <c r="AH2547" t="str">
        <f t="shared" si="316"/>
        <v>rare-chest</v>
      </c>
      <c r="AI2547" t="b">
        <f t="shared" si="317"/>
        <v>1</v>
      </c>
      <c r="AJ2547" t="str">
        <f t="shared" si="318"/>
        <v>review: balance outlier</v>
      </c>
      <c r="AK2547" t="s">
        <v>15511</v>
      </c>
      <c r="AL2547" t="s">
        <v>15512</v>
      </c>
      <c r="AM2547" s="2">
        <v>46117</v>
      </c>
      <c r="AN2547" t="b">
        <f t="shared" si="319"/>
        <v>1</v>
      </c>
    </row>
    <row r="2548" spans="1:40" ht="43.2" x14ac:dyDescent="0.3">
      <c r="A2548" t="s">
        <v>15513</v>
      </c>
      <c r="B2548" t="s">
        <v>15514</v>
      </c>
      <c r="C2548" s="6" t="s">
        <v>15515</v>
      </c>
      <c r="D2548" t="s">
        <v>119</v>
      </c>
      <c r="E2548" s="4">
        <v>43</v>
      </c>
      <c r="F2548" t="b">
        <v>1</v>
      </c>
      <c r="G2548" s="4">
        <v>1113</v>
      </c>
      <c r="H2548" s="3">
        <v>0</v>
      </c>
      <c r="I2548" s="3">
        <v>0</v>
      </c>
      <c r="J2548" s="3">
        <v>0</v>
      </c>
      <c r="K2548" s="3">
        <v>-0.26</v>
      </c>
      <c r="L2548" s="3">
        <v>0</v>
      </c>
      <c r="M2548" s="3">
        <v>-0.09</v>
      </c>
      <c r="N2548" s="3">
        <v>0</v>
      </c>
      <c r="O2548" s="3">
        <v>0</v>
      </c>
      <c r="P2548" s="4">
        <v>9</v>
      </c>
      <c r="Q2548" s="4">
        <v>9</v>
      </c>
      <c r="R2548" t="b">
        <v>0</v>
      </c>
      <c r="S2548" t="b">
        <v>0</v>
      </c>
      <c r="T2548" t="b">
        <v>1</v>
      </c>
      <c r="U2548" t="b">
        <v>0</v>
      </c>
      <c r="V2548" t="b">
        <v>1</v>
      </c>
      <c r="W2548" t="s">
        <v>127</v>
      </c>
      <c r="X2548" t="s">
        <v>149</v>
      </c>
      <c r="Y2548" t="s">
        <v>46</v>
      </c>
      <c r="Z2548" s="3">
        <v>2.0680000000000001</v>
      </c>
      <c r="AA2548" t="s">
        <v>1682</v>
      </c>
      <c r="AB2548" t="s">
        <v>15516</v>
      </c>
      <c r="AC2548" s="6" t="s">
        <v>15517</v>
      </c>
      <c r="AD2548" s="3">
        <f t="shared" si="312"/>
        <v>4.7</v>
      </c>
      <c r="AE2548" s="4">
        <f t="shared" si="313"/>
        <v>55</v>
      </c>
      <c r="AF2548" s="4">
        <f t="shared" si="314"/>
        <v>1</v>
      </c>
      <c r="AG2548" s="4">
        <f t="shared" si="315"/>
        <v>116</v>
      </c>
      <c r="AH2548" t="str">
        <f t="shared" si="316"/>
        <v>standard</v>
      </c>
      <c r="AI2548" t="b">
        <f t="shared" si="317"/>
        <v>1</v>
      </c>
      <c r="AJ2548" t="str">
        <f t="shared" si="318"/>
        <v>ok</v>
      </c>
      <c r="AK2548" t="s">
        <v>15518</v>
      </c>
      <c r="AM2548" s="2">
        <v>46099</v>
      </c>
      <c r="AN2548" t="b">
        <f t="shared" si="319"/>
        <v>1</v>
      </c>
    </row>
    <row r="2549" spans="1:40" ht="43.2" x14ac:dyDescent="0.3">
      <c r="A2549" t="s">
        <v>15519</v>
      </c>
      <c r="B2549" t="s">
        <v>15520</v>
      </c>
      <c r="C2549" s="6" t="s">
        <v>15521</v>
      </c>
      <c r="D2549" t="s">
        <v>119</v>
      </c>
      <c r="E2549" s="4">
        <v>48</v>
      </c>
      <c r="F2549" t="b">
        <v>1</v>
      </c>
      <c r="G2549" s="4">
        <v>2008</v>
      </c>
      <c r="H2549" s="3">
        <v>0</v>
      </c>
      <c r="I2549" s="3">
        <v>0</v>
      </c>
      <c r="J2549" s="3">
        <v>0.31</v>
      </c>
      <c r="K2549" s="3">
        <v>0</v>
      </c>
      <c r="L2549" s="3">
        <v>-0.24</v>
      </c>
      <c r="M2549" s="3">
        <v>0.38</v>
      </c>
      <c r="N2549" s="3">
        <v>0</v>
      </c>
      <c r="O2549" s="3">
        <v>0</v>
      </c>
      <c r="P2549" s="4">
        <v>9</v>
      </c>
      <c r="Q2549" s="4">
        <v>10</v>
      </c>
      <c r="R2549" t="b">
        <v>0</v>
      </c>
      <c r="S2549" t="b">
        <v>0</v>
      </c>
      <c r="T2549" t="b">
        <v>0</v>
      </c>
      <c r="U2549" t="b">
        <v>1</v>
      </c>
      <c r="V2549" t="b">
        <v>0</v>
      </c>
      <c r="W2549" t="s">
        <v>138</v>
      </c>
      <c r="X2549" t="s">
        <v>75</v>
      </c>
      <c r="Y2549" t="s">
        <v>66</v>
      </c>
      <c r="Z2549" s="3">
        <v>2.254</v>
      </c>
      <c r="AA2549" t="s">
        <v>140</v>
      </c>
      <c r="AB2549" t="s">
        <v>15522</v>
      </c>
      <c r="AC2549" s="6" t="s">
        <v>15523</v>
      </c>
      <c r="AD2549" s="3">
        <f t="shared" si="312"/>
        <v>6.17</v>
      </c>
      <c r="AE2549" s="4">
        <f t="shared" si="313"/>
        <v>60</v>
      </c>
      <c r="AF2549" s="4">
        <f t="shared" si="314"/>
        <v>2</v>
      </c>
      <c r="AG2549" s="4">
        <f t="shared" si="315"/>
        <v>115</v>
      </c>
      <c r="AH2549" t="str">
        <f t="shared" si="316"/>
        <v>standard</v>
      </c>
      <c r="AI2549" t="b">
        <f t="shared" si="317"/>
        <v>1</v>
      </c>
      <c r="AJ2549" t="str">
        <f t="shared" si="318"/>
        <v>ok</v>
      </c>
      <c r="AK2549" t="s">
        <v>15524</v>
      </c>
      <c r="AM2549" s="2">
        <v>46106</v>
      </c>
      <c r="AN2549" t="b">
        <f t="shared" si="319"/>
        <v>1</v>
      </c>
    </row>
    <row r="2550" spans="1:40" ht="28.8" x14ac:dyDescent="0.3">
      <c r="A2550" t="s">
        <v>15525</v>
      </c>
      <c r="B2550" t="s">
        <v>12884</v>
      </c>
      <c r="C2550" s="6" t="s">
        <v>15526</v>
      </c>
      <c r="D2550" t="s">
        <v>63</v>
      </c>
      <c r="E2550" s="4">
        <v>41</v>
      </c>
      <c r="F2550" t="b">
        <v>0</v>
      </c>
      <c r="G2550" s="4">
        <v>1570</v>
      </c>
      <c r="H2550" s="3">
        <v>0</v>
      </c>
      <c r="I2550" s="3">
        <v>0</v>
      </c>
      <c r="J2550" s="3">
        <v>0.03</v>
      </c>
      <c r="K2550" s="3">
        <v>-0.24</v>
      </c>
      <c r="L2550" s="3">
        <v>0</v>
      </c>
      <c r="M2550" s="3">
        <v>0.21</v>
      </c>
      <c r="N2550" s="3">
        <v>3.34</v>
      </c>
      <c r="O2550" s="3">
        <v>0</v>
      </c>
      <c r="P2550" s="4">
        <v>2</v>
      </c>
      <c r="Q2550" s="4">
        <v>10</v>
      </c>
      <c r="R2550" t="b">
        <v>0</v>
      </c>
      <c r="S2550" t="b">
        <v>0</v>
      </c>
      <c r="T2550" t="b">
        <v>0</v>
      </c>
      <c r="U2550" t="b">
        <v>1</v>
      </c>
      <c r="V2550" t="b">
        <v>0</v>
      </c>
      <c r="W2550" t="s">
        <v>64</v>
      </c>
      <c r="X2550" t="s">
        <v>200</v>
      </c>
      <c r="Y2550" t="s">
        <v>46</v>
      </c>
      <c r="Z2550" s="3">
        <v>1.2310000000000001</v>
      </c>
      <c r="AA2550" t="s">
        <v>120</v>
      </c>
      <c r="AB2550" t="s">
        <v>12886</v>
      </c>
      <c r="AC2550" s="6" t="s">
        <v>15527</v>
      </c>
      <c r="AD2550" s="3">
        <f t="shared" si="312"/>
        <v>8.67</v>
      </c>
      <c r="AE2550" s="4">
        <f t="shared" si="313"/>
        <v>55</v>
      </c>
      <c r="AF2550" s="4">
        <f t="shared" si="314"/>
        <v>9</v>
      </c>
      <c r="AG2550" s="4">
        <f t="shared" si="315"/>
        <v>105</v>
      </c>
      <c r="AH2550" t="str">
        <f t="shared" si="316"/>
        <v>standard</v>
      </c>
      <c r="AI2550" t="b">
        <f t="shared" si="317"/>
        <v>1</v>
      </c>
      <c r="AJ2550" t="str">
        <f t="shared" si="318"/>
        <v>ok</v>
      </c>
      <c r="AK2550" t="s">
        <v>15528</v>
      </c>
      <c r="AM2550" s="2">
        <v>46027</v>
      </c>
      <c r="AN2550" t="b">
        <f t="shared" si="319"/>
        <v>1</v>
      </c>
    </row>
    <row r="2551" spans="1:40" ht="43.2" x14ac:dyDescent="0.3">
      <c r="A2551" t="s">
        <v>15529</v>
      </c>
      <c r="B2551" t="s">
        <v>15530</v>
      </c>
      <c r="C2551" s="6" t="s">
        <v>15531</v>
      </c>
      <c r="D2551" t="s">
        <v>63</v>
      </c>
      <c r="E2551" s="4">
        <v>15</v>
      </c>
      <c r="F2551" t="b">
        <v>1</v>
      </c>
      <c r="G2551" s="4">
        <v>1395</v>
      </c>
      <c r="H2551" s="3">
        <v>0</v>
      </c>
      <c r="I2551" s="3">
        <v>1</v>
      </c>
      <c r="J2551" s="3">
        <v>0</v>
      </c>
      <c r="K2551" s="3">
        <v>0</v>
      </c>
      <c r="L2551" s="3">
        <v>0.86</v>
      </c>
      <c r="M2551" s="3">
        <v>0</v>
      </c>
      <c r="N2551" s="3">
        <v>0</v>
      </c>
      <c r="O2551" s="3">
        <v>0.49</v>
      </c>
      <c r="P2551" s="4">
        <v>7</v>
      </c>
      <c r="Q2551" s="4">
        <v>8</v>
      </c>
      <c r="R2551" t="b">
        <v>0</v>
      </c>
      <c r="S2551" t="b">
        <v>1</v>
      </c>
      <c r="T2551" t="b">
        <v>1</v>
      </c>
      <c r="U2551" t="b">
        <v>0</v>
      </c>
      <c r="V2551" t="b">
        <v>1</v>
      </c>
      <c r="W2551" t="s">
        <v>100</v>
      </c>
      <c r="X2551" t="s">
        <v>149</v>
      </c>
      <c r="Y2551" t="s">
        <v>129</v>
      </c>
      <c r="Z2551" s="3">
        <v>2.145</v>
      </c>
      <c r="AA2551" t="s">
        <v>2047</v>
      </c>
      <c r="AB2551" t="s">
        <v>15532</v>
      </c>
      <c r="AC2551" s="6" t="s">
        <v>15533</v>
      </c>
      <c r="AD2551" s="3">
        <f t="shared" si="312"/>
        <v>5.2</v>
      </c>
      <c r="AE2551" s="4">
        <f t="shared" si="313"/>
        <v>22</v>
      </c>
      <c r="AF2551" s="4">
        <f t="shared" si="314"/>
        <v>2</v>
      </c>
      <c r="AG2551" s="4">
        <f t="shared" si="315"/>
        <v>113</v>
      </c>
      <c r="AH2551" t="str">
        <f t="shared" si="316"/>
        <v>standard</v>
      </c>
      <c r="AI2551" t="b">
        <f t="shared" si="317"/>
        <v>0</v>
      </c>
      <c r="AJ2551" t="str">
        <f t="shared" si="318"/>
        <v>ok</v>
      </c>
      <c r="AK2551" t="s">
        <v>15534</v>
      </c>
      <c r="AM2551" s="2">
        <v>46024</v>
      </c>
      <c r="AN2551" t="b">
        <f t="shared" si="319"/>
        <v>1</v>
      </c>
    </row>
    <row r="2552" spans="1:40" ht="43.2" x14ac:dyDescent="0.3">
      <c r="A2552" t="s">
        <v>15535</v>
      </c>
      <c r="B2552" t="s">
        <v>15536</v>
      </c>
      <c r="C2552" s="6" t="s">
        <v>15537</v>
      </c>
      <c r="D2552" t="s">
        <v>178</v>
      </c>
      <c r="E2552" s="4">
        <v>89</v>
      </c>
      <c r="F2552" t="b">
        <v>1</v>
      </c>
      <c r="G2552" s="4">
        <v>569</v>
      </c>
      <c r="H2552" s="3">
        <v>0</v>
      </c>
      <c r="I2552" s="3">
        <v>0</v>
      </c>
      <c r="J2552" s="3">
        <v>0</v>
      </c>
      <c r="K2552" s="3">
        <v>0</v>
      </c>
      <c r="L2552" s="3">
        <v>0</v>
      </c>
      <c r="M2552" s="3">
        <v>0.14000000000000001</v>
      </c>
      <c r="N2552" s="3">
        <v>0</v>
      </c>
      <c r="O2552" s="3">
        <v>0</v>
      </c>
      <c r="P2552" s="4">
        <v>4</v>
      </c>
      <c r="Q2552" s="4">
        <v>5</v>
      </c>
      <c r="R2552" t="b">
        <v>1</v>
      </c>
      <c r="S2552" t="b">
        <v>1</v>
      </c>
      <c r="T2552" t="b">
        <v>1</v>
      </c>
      <c r="U2552" t="b">
        <v>1</v>
      </c>
      <c r="V2552" t="b">
        <v>0</v>
      </c>
      <c r="W2552" t="s">
        <v>64</v>
      </c>
      <c r="X2552" t="s">
        <v>65</v>
      </c>
      <c r="Y2552" t="s">
        <v>331</v>
      </c>
      <c r="Z2552" s="3">
        <v>2.4340000000000002</v>
      </c>
      <c r="AA2552" t="s">
        <v>991</v>
      </c>
      <c r="AB2552" t="s">
        <v>15538</v>
      </c>
      <c r="AC2552" s="6" t="s">
        <v>15539</v>
      </c>
      <c r="AD2552" s="3">
        <f t="shared" si="312"/>
        <v>7.28</v>
      </c>
      <c r="AE2552" s="4">
        <f t="shared" si="313"/>
        <v>121</v>
      </c>
      <c r="AF2552" s="4">
        <f t="shared" si="314"/>
        <v>2</v>
      </c>
      <c r="AG2552" s="4">
        <f t="shared" si="315"/>
        <v>112</v>
      </c>
      <c r="AH2552" t="str">
        <f t="shared" si="316"/>
        <v>standard</v>
      </c>
      <c r="AI2552" t="b">
        <f t="shared" si="317"/>
        <v>0</v>
      </c>
      <c r="AJ2552" t="str">
        <f t="shared" si="318"/>
        <v>review: volatile physics</v>
      </c>
      <c r="AK2552" t="s">
        <v>15540</v>
      </c>
      <c r="AM2552" s="2">
        <v>46167</v>
      </c>
      <c r="AN2552" t="b">
        <f t="shared" si="319"/>
        <v>1</v>
      </c>
    </row>
    <row r="2553" spans="1:40" ht="43.2" x14ac:dyDescent="0.3">
      <c r="A2553" t="s">
        <v>15541</v>
      </c>
      <c r="B2553" t="s">
        <v>15542</v>
      </c>
      <c r="C2553" s="6" t="s">
        <v>15543</v>
      </c>
      <c r="D2553" t="s">
        <v>178</v>
      </c>
      <c r="E2553" s="4">
        <v>58</v>
      </c>
      <c r="F2553" t="b">
        <v>1</v>
      </c>
      <c r="G2553" s="4">
        <v>1259</v>
      </c>
      <c r="H2553" s="3">
        <v>0</v>
      </c>
      <c r="I2553" s="3">
        <v>0</v>
      </c>
      <c r="J2553" s="3">
        <v>0</v>
      </c>
      <c r="K2553" s="3">
        <v>0</v>
      </c>
      <c r="L2553" s="3">
        <v>0</v>
      </c>
      <c r="M2553" s="3">
        <v>0</v>
      </c>
      <c r="N2553" s="3">
        <v>0</v>
      </c>
      <c r="O2553" s="3">
        <v>-0.16</v>
      </c>
      <c r="P2553" s="4">
        <v>2</v>
      </c>
      <c r="Q2553" s="4">
        <v>3</v>
      </c>
      <c r="R2553" t="b">
        <v>0</v>
      </c>
      <c r="S2553" t="b">
        <v>0</v>
      </c>
      <c r="T2553" t="b">
        <v>1</v>
      </c>
      <c r="U2553" t="b">
        <v>1</v>
      </c>
      <c r="V2553" t="b">
        <v>0</v>
      </c>
      <c r="W2553" t="s">
        <v>138</v>
      </c>
      <c r="X2553" t="s">
        <v>149</v>
      </c>
      <c r="Y2553" t="s">
        <v>139</v>
      </c>
      <c r="Z2553" s="3">
        <v>0.67500000000000004</v>
      </c>
      <c r="AA2553" t="s">
        <v>251</v>
      </c>
      <c r="AB2553" t="s">
        <v>15544</v>
      </c>
      <c r="AC2553" s="6" t="s">
        <v>15545</v>
      </c>
      <c r="AD2553" s="3">
        <f t="shared" si="312"/>
        <v>7.32</v>
      </c>
      <c r="AE2553" s="4">
        <f t="shared" si="313"/>
        <v>79</v>
      </c>
      <c r="AF2553" s="4">
        <f t="shared" si="314"/>
        <v>2</v>
      </c>
      <c r="AG2553" s="4">
        <f t="shared" si="315"/>
        <v>111</v>
      </c>
      <c r="AH2553" t="str">
        <f t="shared" si="316"/>
        <v>standard</v>
      </c>
      <c r="AI2553" t="b">
        <f t="shared" si="317"/>
        <v>1</v>
      </c>
      <c r="AJ2553" t="str">
        <f t="shared" si="318"/>
        <v>ok</v>
      </c>
      <c r="AK2553" t="s">
        <v>15546</v>
      </c>
      <c r="AL2553" t="s">
        <v>2106</v>
      </c>
      <c r="AM2553" s="2">
        <v>46065</v>
      </c>
      <c r="AN2553" t="b">
        <f t="shared" si="319"/>
        <v>1</v>
      </c>
    </row>
    <row r="2554" spans="1:40" ht="43.2" x14ac:dyDescent="0.3">
      <c r="A2554" t="s">
        <v>15547</v>
      </c>
      <c r="B2554" t="s">
        <v>15548</v>
      </c>
      <c r="C2554" s="6" t="s">
        <v>15549</v>
      </c>
      <c r="D2554" t="s">
        <v>63</v>
      </c>
      <c r="E2554" s="4">
        <v>11</v>
      </c>
      <c r="F2554" t="b">
        <v>0</v>
      </c>
      <c r="G2554" s="4">
        <v>1499</v>
      </c>
      <c r="H2554" s="3">
        <v>0</v>
      </c>
      <c r="I2554" s="3">
        <v>1</v>
      </c>
      <c r="J2554" s="3">
        <v>0</v>
      </c>
      <c r="K2554" s="3">
        <v>0.31</v>
      </c>
      <c r="L2554" s="3">
        <v>0</v>
      </c>
      <c r="M2554" s="3">
        <v>0</v>
      </c>
      <c r="N2554" s="3">
        <v>0</v>
      </c>
      <c r="O2554" s="3">
        <v>0.5</v>
      </c>
      <c r="P2554" s="4">
        <v>2</v>
      </c>
      <c r="Q2554" s="4">
        <v>2</v>
      </c>
      <c r="R2554" t="b">
        <v>1</v>
      </c>
      <c r="S2554" t="b">
        <v>1</v>
      </c>
      <c r="T2554" t="b">
        <v>0</v>
      </c>
      <c r="U2554" t="b">
        <v>0</v>
      </c>
      <c r="V2554" t="b">
        <v>0</v>
      </c>
      <c r="W2554" t="s">
        <v>44</v>
      </c>
      <c r="X2554" t="s">
        <v>128</v>
      </c>
      <c r="Y2554" t="s">
        <v>102</v>
      </c>
      <c r="Z2554" s="3">
        <v>2.8479999999999999</v>
      </c>
      <c r="AA2554" t="s">
        <v>848</v>
      </c>
      <c r="AB2554" t="s">
        <v>15550</v>
      </c>
      <c r="AC2554" s="6" t="s">
        <v>15551</v>
      </c>
      <c r="AD2554" s="3">
        <f t="shared" si="312"/>
        <v>4.12</v>
      </c>
      <c r="AE2554" s="4">
        <f t="shared" si="313"/>
        <v>15</v>
      </c>
      <c r="AF2554" s="4">
        <f t="shared" si="314"/>
        <v>1</v>
      </c>
      <c r="AG2554" s="4">
        <f t="shared" si="315"/>
        <v>111</v>
      </c>
      <c r="AH2554" t="str">
        <f t="shared" si="316"/>
        <v>standard</v>
      </c>
      <c r="AI2554" t="b">
        <f t="shared" si="317"/>
        <v>0</v>
      </c>
      <c r="AJ2554" t="str">
        <f t="shared" si="318"/>
        <v>ok</v>
      </c>
      <c r="AK2554" t="s">
        <v>15552</v>
      </c>
      <c r="AL2554" t="s">
        <v>685</v>
      </c>
      <c r="AM2554" s="2">
        <v>46080</v>
      </c>
      <c r="AN2554" t="b">
        <f t="shared" si="319"/>
        <v>1</v>
      </c>
    </row>
    <row r="2555" spans="1:40" ht="43.2" x14ac:dyDescent="0.3">
      <c r="A2555" t="s">
        <v>15553</v>
      </c>
      <c r="B2555" t="s">
        <v>8653</v>
      </c>
      <c r="C2555" s="6" t="s">
        <v>15554</v>
      </c>
      <c r="D2555" t="s">
        <v>63</v>
      </c>
      <c r="E2555" s="4">
        <v>13</v>
      </c>
      <c r="F2555" t="b">
        <v>0</v>
      </c>
      <c r="G2555" s="4">
        <v>942</v>
      </c>
      <c r="H2555" s="3">
        <v>1.31</v>
      </c>
      <c r="I2555" s="3">
        <v>1</v>
      </c>
      <c r="J2555" s="3">
        <v>0</v>
      </c>
      <c r="K2555" s="3">
        <v>0</v>
      </c>
      <c r="L2555" s="3">
        <v>0.18</v>
      </c>
      <c r="M2555" s="3">
        <v>0</v>
      </c>
      <c r="N2555" s="3">
        <v>0</v>
      </c>
      <c r="O2555" s="3">
        <v>-0.15</v>
      </c>
      <c r="P2555" s="4">
        <v>8</v>
      </c>
      <c r="Q2555" s="4">
        <v>9</v>
      </c>
      <c r="R2555" t="b">
        <v>1</v>
      </c>
      <c r="S2555" t="b">
        <v>0</v>
      </c>
      <c r="T2555" t="b">
        <v>0</v>
      </c>
      <c r="U2555" t="b">
        <v>1</v>
      </c>
      <c r="V2555" t="b">
        <v>0</v>
      </c>
      <c r="W2555" t="s">
        <v>92</v>
      </c>
      <c r="X2555" t="s">
        <v>45</v>
      </c>
      <c r="Y2555" t="s">
        <v>66</v>
      </c>
      <c r="Z2555" s="3">
        <v>1.4419999999999999</v>
      </c>
      <c r="AA2555" t="s">
        <v>93</v>
      </c>
      <c r="AB2555" t="s">
        <v>8655</v>
      </c>
      <c r="AC2555" s="6" t="s">
        <v>15555</v>
      </c>
      <c r="AD2555" s="3">
        <f t="shared" si="312"/>
        <v>13.64</v>
      </c>
      <c r="AE2555" s="4">
        <f t="shared" si="313"/>
        <v>22</v>
      </c>
      <c r="AF2555" s="4">
        <f t="shared" si="314"/>
        <v>2</v>
      </c>
      <c r="AG2555" s="4">
        <f t="shared" si="315"/>
        <v>113</v>
      </c>
      <c r="AH2555" t="str">
        <f t="shared" si="316"/>
        <v>rare-chest</v>
      </c>
      <c r="AI2555" t="b">
        <f t="shared" si="317"/>
        <v>1</v>
      </c>
      <c r="AJ2555" t="str">
        <f t="shared" si="318"/>
        <v>review: balance outlier</v>
      </c>
      <c r="AK2555" t="s">
        <v>15556</v>
      </c>
      <c r="AM2555" s="2">
        <v>46179</v>
      </c>
      <c r="AN2555" t="b">
        <f t="shared" si="319"/>
        <v>1</v>
      </c>
    </row>
    <row r="2556" spans="1:40" ht="43.2" x14ac:dyDescent="0.3">
      <c r="A2556" t="s">
        <v>15557</v>
      </c>
      <c r="B2556" t="s">
        <v>15558</v>
      </c>
      <c r="C2556" s="6" t="s">
        <v>15559</v>
      </c>
      <c r="D2556" t="s">
        <v>147</v>
      </c>
      <c r="E2556" s="4">
        <v>140</v>
      </c>
      <c r="F2556" t="b">
        <v>1</v>
      </c>
      <c r="G2556" s="4">
        <v>940</v>
      </c>
      <c r="H2556" s="3">
        <v>0.28999999999999998</v>
      </c>
      <c r="I2556" s="3">
        <v>2</v>
      </c>
      <c r="J2556" s="3">
        <v>0</v>
      </c>
      <c r="K2556" s="3">
        <v>-0.28999999999999998</v>
      </c>
      <c r="L2556" s="3">
        <v>0.36</v>
      </c>
      <c r="M2556" s="3">
        <v>0.12</v>
      </c>
      <c r="N2556" s="3">
        <v>0</v>
      </c>
      <c r="O2556" s="3">
        <v>0.23</v>
      </c>
      <c r="P2556" s="4">
        <v>5</v>
      </c>
      <c r="Q2556" s="4">
        <v>8</v>
      </c>
      <c r="R2556" t="b">
        <v>0</v>
      </c>
      <c r="S2556" t="b">
        <v>1</v>
      </c>
      <c r="T2556" t="b">
        <v>0</v>
      </c>
      <c r="U2556" t="b">
        <v>1</v>
      </c>
      <c r="V2556" t="b">
        <v>1</v>
      </c>
      <c r="W2556" t="s">
        <v>44</v>
      </c>
      <c r="X2556" t="s">
        <v>75</v>
      </c>
      <c r="Y2556" t="s">
        <v>129</v>
      </c>
      <c r="Z2556" s="3">
        <v>1.9219999999999999</v>
      </c>
      <c r="AA2556" t="s">
        <v>848</v>
      </c>
      <c r="AB2556" t="s">
        <v>15560</v>
      </c>
      <c r="AC2556" s="6" t="s">
        <v>15561</v>
      </c>
      <c r="AD2556" s="3">
        <f t="shared" si="312"/>
        <v>17.32</v>
      </c>
      <c r="AE2556" s="4">
        <f t="shared" si="313"/>
        <v>237</v>
      </c>
      <c r="AF2556" s="4">
        <f t="shared" si="314"/>
        <v>4</v>
      </c>
      <c r="AG2556" s="4">
        <f t="shared" si="315"/>
        <v>116</v>
      </c>
      <c r="AH2556" t="str">
        <f t="shared" si="316"/>
        <v>boss-vault</v>
      </c>
      <c r="AI2556" t="b">
        <f t="shared" si="317"/>
        <v>1</v>
      </c>
      <c r="AJ2556" t="str">
        <f t="shared" si="318"/>
        <v>ok</v>
      </c>
      <c r="AK2556" t="s">
        <v>15562</v>
      </c>
      <c r="AM2556" s="2">
        <v>46106</v>
      </c>
      <c r="AN2556" t="b">
        <f t="shared" si="319"/>
        <v>1</v>
      </c>
    </row>
    <row r="2557" spans="1:40" ht="28.8" x14ac:dyDescent="0.3">
      <c r="A2557" t="s">
        <v>15563</v>
      </c>
      <c r="B2557" t="s">
        <v>15564</v>
      </c>
      <c r="C2557" s="6" t="s">
        <v>15565</v>
      </c>
      <c r="D2557" t="s">
        <v>63</v>
      </c>
      <c r="E2557" s="4">
        <v>25</v>
      </c>
      <c r="F2557" t="b">
        <v>1</v>
      </c>
      <c r="G2557" s="4">
        <v>782</v>
      </c>
      <c r="H2557" s="3">
        <v>0</v>
      </c>
      <c r="I2557" s="3">
        <v>-1</v>
      </c>
      <c r="J2557" s="3">
        <v>0</v>
      </c>
      <c r="K2557" s="3">
        <v>0</v>
      </c>
      <c r="L2557" s="3">
        <v>-0.06</v>
      </c>
      <c r="M2557" s="3">
        <v>0</v>
      </c>
      <c r="N2557" s="3">
        <v>0</v>
      </c>
      <c r="O2557" s="3">
        <v>0</v>
      </c>
      <c r="P2557" s="4">
        <v>7</v>
      </c>
      <c r="Q2557" s="4">
        <v>10</v>
      </c>
      <c r="R2557" t="b">
        <v>0</v>
      </c>
      <c r="S2557" t="b">
        <v>1</v>
      </c>
      <c r="T2557" t="b">
        <v>0</v>
      </c>
      <c r="U2557" t="b">
        <v>1</v>
      </c>
      <c r="V2557" t="b">
        <v>0</v>
      </c>
      <c r="W2557" t="s">
        <v>64</v>
      </c>
      <c r="X2557" t="s">
        <v>200</v>
      </c>
      <c r="Y2557" t="s">
        <v>46</v>
      </c>
      <c r="Z2557" s="3">
        <v>1.431</v>
      </c>
      <c r="AA2557" t="s">
        <v>67</v>
      </c>
      <c r="AB2557" t="s">
        <v>15566</v>
      </c>
      <c r="AC2557" s="6" t="s">
        <v>15567</v>
      </c>
      <c r="AD2557" s="3">
        <f t="shared" si="312"/>
        <v>2.62</v>
      </c>
      <c r="AE2557" s="4">
        <f t="shared" si="313"/>
        <v>28</v>
      </c>
      <c r="AF2557" s="4">
        <f t="shared" si="314"/>
        <v>4</v>
      </c>
      <c r="AG2557" s="4">
        <f t="shared" si="315"/>
        <v>108</v>
      </c>
      <c r="AH2557" t="str">
        <f t="shared" si="316"/>
        <v>standard</v>
      </c>
      <c r="AI2557" t="b">
        <f t="shared" si="317"/>
        <v>1</v>
      </c>
      <c r="AJ2557" t="str">
        <f t="shared" si="318"/>
        <v>ok</v>
      </c>
      <c r="AK2557" t="s">
        <v>15568</v>
      </c>
      <c r="AL2557" t="s">
        <v>15569</v>
      </c>
      <c r="AM2557" s="2">
        <v>46203</v>
      </c>
      <c r="AN2557" t="b">
        <f t="shared" si="319"/>
        <v>1</v>
      </c>
    </row>
    <row r="2558" spans="1:40" ht="43.2" x14ac:dyDescent="0.3">
      <c r="A2558" t="s">
        <v>15570</v>
      </c>
      <c r="B2558" t="s">
        <v>14010</v>
      </c>
      <c r="C2558" s="6" t="s">
        <v>15571</v>
      </c>
      <c r="D2558" t="s">
        <v>63</v>
      </c>
      <c r="E2558" s="4">
        <v>12</v>
      </c>
      <c r="F2558" t="b">
        <v>0</v>
      </c>
      <c r="G2558" s="4">
        <v>1647</v>
      </c>
      <c r="H2558" s="3">
        <v>1.1299999999999999</v>
      </c>
      <c r="I2558" s="3">
        <v>0</v>
      </c>
      <c r="J2558" s="3">
        <v>-0.13</v>
      </c>
      <c r="K2558" s="3">
        <v>0</v>
      </c>
      <c r="L2558" s="3">
        <v>0</v>
      </c>
      <c r="M2558" s="3">
        <v>-0.23</v>
      </c>
      <c r="N2558" s="3">
        <v>-1.28</v>
      </c>
      <c r="O2558" s="3">
        <v>0</v>
      </c>
      <c r="P2558" s="4">
        <v>5</v>
      </c>
      <c r="Q2558" s="4">
        <v>5</v>
      </c>
      <c r="R2558" t="b">
        <v>0</v>
      </c>
      <c r="S2558" t="b">
        <v>0</v>
      </c>
      <c r="T2558" t="b">
        <v>0</v>
      </c>
      <c r="U2558" t="b">
        <v>0</v>
      </c>
      <c r="V2558" t="b">
        <v>1</v>
      </c>
      <c r="W2558" t="s">
        <v>64</v>
      </c>
      <c r="X2558" t="s">
        <v>45</v>
      </c>
      <c r="Y2558" t="s">
        <v>46</v>
      </c>
      <c r="Z2558" s="3">
        <v>0.63100000000000001</v>
      </c>
      <c r="AA2558" t="s">
        <v>120</v>
      </c>
      <c r="AB2558" t="s">
        <v>14013</v>
      </c>
      <c r="AC2558" s="6" t="s">
        <v>15572</v>
      </c>
      <c r="AD2558" s="3">
        <f t="shared" si="312"/>
        <v>13.45</v>
      </c>
      <c r="AE2558" s="4">
        <f t="shared" si="313"/>
        <v>18</v>
      </c>
      <c r="AF2558" s="4">
        <f t="shared" si="314"/>
        <v>1</v>
      </c>
      <c r="AG2558" s="4">
        <f t="shared" si="315"/>
        <v>111</v>
      </c>
      <c r="AH2558" t="str">
        <f t="shared" si="316"/>
        <v>rare-chest</v>
      </c>
      <c r="AI2558" t="b">
        <f t="shared" si="317"/>
        <v>1</v>
      </c>
      <c r="AJ2558" t="str">
        <f t="shared" si="318"/>
        <v>review: balance outlier</v>
      </c>
      <c r="AK2558" t="s">
        <v>15573</v>
      </c>
      <c r="AL2558" t="s">
        <v>14257</v>
      </c>
      <c r="AM2558" s="2">
        <v>46159</v>
      </c>
      <c r="AN2558" t="b">
        <f t="shared" si="319"/>
        <v>1</v>
      </c>
    </row>
    <row r="2559" spans="1:40" ht="43.2" x14ac:dyDescent="0.3">
      <c r="A2559" t="s">
        <v>15574</v>
      </c>
      <c r="B2559" t="s">
        <v>15575</v>
      </c>
      <c r="C2559" s="6" t="s">
        <v>15576</v>
      </c>
      <c r="D2559" t="s">
        <v>43</v>
      </c>
      <c r="E2559" s="4">
        <v>26</v>
      </c>
      <c r="F2559" t="b">
        <v>1</v>
      </c>
      <c r="G2559" s="4">
        <v>1923</v>
      </c>
      <c r="H2559" s="3">
        <v>1.45</v>
      </c>
      <c r="I2559" s="3">
        <v>2</v>
      </c>
      <c r="J2559" s="3">
        <v>0</v>
      </c>
      <c r="K2559" s="3">
        <v>0</v>
      </c>
      <c r="L2559" s="3">
        <v>7.0000000000000007E-2</v>
      </c>
      <c r="M2559" s="3">
        <v>0</v>
      </c>
      <c r="N2559" s="3">
        <v>-0.81</v>
      </c>
      <c r="O2559" s="3">
        <v>0</v>
      </c>
      <c r="P2559" s="4">
        <v>8</v>
      </c>
      <c r="Q2559" s="4">
        <v>8</v>
      </c>
      <c r="R2559" t="b">
        <v>0</v>
      </c>
      <c r="S2559" t="b">
        <v>0</v>
      </c>
      <c r="T2559" t="b">
        <v>0</v>
      </c>
      <c r="U2559" t="b">
        <v>0</v>
      </c>
      <c r="V2559" t="b">
        <v>1</v>
      </c>
      <c r="W2559" t="s">
        <v>138</v>
      </c>
      <c r="X2559" t="s">
        <v>149</v>
      </c>
      <c r="Y2559" t="s">
        <v>222</v>
      </c>
      <c r="Z2559" s="3">
        <v>2.2189999999999999</v>
      </c>
      <c r="AA2559" t="s">
        <v>360</v>
      </c>
      <c r="AB2559" t="s">
        <v>15577</v>
      </c>
      <c r="AC2559" s="6" t="s">
        <v>15578</v>
      </c>
      <c r="AD2559" s="3">
        <f t="shared" si="312"/>
        <v>18.36</v>
      </c>
      <c r="AE2559" s="4">
        <f t="shared" si="313"/>
        <v>45</v>
      </c>
      <c r="AF2559" s="4">
        <f t="shared" si="314"/>
        <v>1</v>
      </c>
      <c r="AG2559" s="4">
        <f t="shared" si="315"/>
        <v>122</v>
      </c>
      <c r="AH2559" t="str">
        <f t="shared" si="316"/>
        <v>rare-chest</v>
      </c>
      <c r="AI2559" t="b">
        <f t="shared" si="317"/>
        <v>1</v>
      </c>
      <c r="AJ2559" t="str">
        <f t="shared" si="318"/>
        <v>review: balance outlier</v>
      </c>
      <c r="AK2559" t="s">
        <v>15579</v>
      </c>
      <c r="AM2559" s="2">
        <v>46196</v>
      </c>
      <c r="AN2559" t="b">
        <f t="shared" si="319"/>
        <v>1</v>
      </c>
    </row>
    <row r="2560" spans="1:40" ht="43.2" x14ac:dyDescent="0.3">
      <c r="A2560" t="s">
        <v>15580</v>
      </c>
      <c r="B2560" t="s">
        <v>15581</v>
      </c>
      <c r="C2560" s="6" t="s">
        <v>15582</v>
      </c>
      <c r="D2560" t="s">
        <v>43</v>
      </c>
      <c r="E2560" s="4">
        <v>42</v>
      </c>
      <c r="F2560" t="b">
        <v>1</v>
      </c>
      <c r="G2560" s="4">
        <v>1031</v>
      </c>
      <c r="H2560" s="3">
        <v>1.64</v>
      </c>
      <c r="I2560" s="3">
        <v>-1</v>
      </c>
      <c r="J2560" s="3">
        <v>0</v>
      </c>
      <c r="K2560" s="3">
        <v>0</v>
      </c>
      <c r="L2560" s="3">
        <v>0.85</v>
      </c>
      <c r="M2560" s="3">
        <v>-0.04</v>
      </c>
      <c r="N2560" s="3">
        <v>0</v>
      </c>
      <c r="O2560" s="3">
        <v>0</v>
      </c>
      <c r="P2560" s="4">
        <v>5</v>
      </c>
      <c r="Q2560" s="4">
        <v>9</v>
      </c>
      <c r="R2560" t="b">
        <v>0</v>
      </c>
      <c r="S2560" t="b">
        <v>1</v>
      </c>
      <c r="T2560" t="b">
        <v>0</v>
      </c>
      <c r="U2560" t="b">
        <v>1</v>
      </c>
      <c r="V2560" t="b">
        <v>0</v>
      </c>
      <c r="W2560" t="s">
        <v>64</v>
      </c>
      <c r="X2560" t="s">
        <v>200</v>
      </c>
      <c r="Y2560" t="s">
        <v>129</v>
      </c>
      <c r="Z2560" s="3">
        <v>2.25</v>
      </c>
      <c r="AA2560" t="s">
        <v>67</v>
      </c>
      <c r="AB2560" t="s">
        <v>15583</v>
      </c>
      <c r="AC2560" s="6" t="s">
        <v>15584</v>
      </c>
      <c r="AD2560" s="3">
        <f t="shared" si="312"/>
        <v>18.399999999999999</v>
      </c>
      <c r="AE2560" s="4">
        <f t="shared" si="313"/>
        <v>73</v>
      </c>
      <c r="AF2560" s="4">
        <f t="shared" si="314"/>
        <v>5</v>
      </c>
      <c r="AG2560" s="4">
        <f t="shared" si="315"/>
        <v>114</v>
      </c>
      <c r="AH2560" t="str">
        <f t="shared" si="316"/>
        <v>rare-chest</v>
      </c>
      <c r="AI2560" t="b">
        <f t="shared" si="317"/>
        <v>1</v>
      </c>
      <c r="AJ2560" t="str">
        <f t="shared" si="318"/>
        <v>review: balance outlier</v>
      </c>
      <c r="AK2560" t="s">
        <v>15585</v>
      </c>
      <c r="AL2560" t="s">
        <v>9622</v>
      </c>
      <c r="AM2560" s="2">
        <v>46065</v>
      </c>
      <c r="AN2560" t="b">
        <f t="shared" si="319"/>
        <v>1</v>
      </c>
    </row>
    <row r="2561" spans="1:40" ht="43.2" x14ac:dyDescent="0.3">
      <c r="A2561" t="s">
        <v>15586</v>
      </c>
      <c r="B2561" t="s">
        <v>10338</v>
      </c>
      <c r="C2561" s="6" t="s">
        <v>15587</v>
      </c>
      <c r="D2561" t="s">
        <v>119</v>
      </c>
      <c r="E2561" s="4">
        <v>55</v>
      </c>
      <c r="F2561" t="b">
        <v>0</v>
      </c>
      <c r="G2561" s="4">
        <v>380</v>
      </c>
      <c r="H2561" s="3">
        <v>1.59</v>
      </c>
      <c r="I2561" s="3">
        <v>0</v>
      </c>
      <c r="J2561" s="3">
        <v>0.61</v>
      </c>
      <c r="K2561" s="3">
        <v>0.17</v>
      </c>
      <c r="L2561" s="3">
        <v>0</v>
      </c>
      <c r="M2561" s="3">
        <v>0</v>
      </c>
      <c r="N2561" s="3">
        <v>0</v>
      </c>
      <c r="O2561" s="3">
        <v>0</v>
      </c>
      <c r="P2561" s="4">
        <v>5</v>
      </c>
      <c r="Q2561" s="4">
        <v>5</v>
      </c>
      <c r="R2561" t="b">
        <v>0</v>
      </c>
      <c r="S2561" t="b">
        <v>0</v>
      </c>
      <c r="T2561" t="b">
        <v>0</v>
      </c>
      <c r="U2561" t="b">
        <v>0</v>
      </c>
      <c r="V2561" t="b">
        <v>1</v>
      </c>
      <c r="W2561" t="s">
        <v>44</v>
      </c>
      <c r="X2561" t="s">
        <v>45</v>
      </c>
      <c r="Y2561" t="s">
        <v>66</v>
      </c>
      <c r="Z2561" s="3">
        <v>0.94299999999999995</v>
      </c>
      <c r="AA2561" t="s">
        <v>47</v>
      </c>
      <c r="AB2561" t="s">
        <v>10340</v>
      </c>
      <c r="AC2561" s="6" t="s">
        <v>15588</v>
      </c>
      <c r="AD2561" s="3">
        <f t="shared" si="312"/>
        <v>18.89</v>
      </c>
      <c r="AE2561" s="4">
        <f t="shared" si="313"/>
        <v>97</v>
      </c>
      <c r="AF2561" s="4">
        <f t="shared" si="314"/>
        <v>1</v>
      </c>
      <c r="AG2561" s="4">
        <f t="shared" si="315"/>
        <v>113</v>
      </c>
      <c r="AH2561" t="str">
        <f t="shared" si="316"/>
        <v>rare-chest</v>
      </c>
      <c r="AI2561" t="b">
        <f t="shared" si="317"/>
        <v>0</v>
      </c>
      <c r="AJ2561" t="str">
        <f t="shared" si="318"/>
        <v>review: balance outlier</v>
      </c>
      <c r="AK2561" t="s">
        <v>15589</v>
      </c>
      <c r="AM2561" s="2">
        <v>46075</v>
      </c>
      <c r="AN2561" t="b">
        <f t="shared" si="319"/>
        <v>1</v>
      </c>
    </row>
    <row r="2562" spans="1:40" ht="43.2" x14ac:dyDescent="0.3">
      <c r="A2562" t="s">
        <v>15590</v>
      </c>
      <c r="B2562" t="s">
        <v>15591</v>
      </c>
      <c r="C2562" s="6" t="s">
        <v>15592</v>
      </c>
      <c r="D2562" t="s">
        <v>178</v>
      </c>
      <c r="E2562" s="4">
        <v>102</v>
      </c>
      <c r="F2562" t="b">
        <v>1</v>
      </c>
      <c r="G2562" s="4">
        <v>1876</v>
      </c>
      <c r="H2562" s="3">
        <v>0.21</v>
      </c>
      <c r="I2562" s="3">
        <v>2</v>
      </c>
      <c r="J2562" s="3">
        <v>0.03</v>
      </c>
      <c r="K2562" s="3">
        <v>0</v>
      </c>
      <c r="L2562" s="3">
        <v>0</v>
      </c>
      <c r="M2562" s="3">
        <v>0</v>
      </c>
      <c r="N2562" s="3">
        <v>0</v>
      </c>
      <c r="O2562" s="3">
        <v>0</v>
      </c>
      <c r="P2562" s="4">
        <v>1</v>
      </c>
      <c r="Q2562" s="4">
        <v>9</v>
      </c>
      <c r="R2562" t="b">
        <v>1</v>
      </c>
      <c r="S2562" t="b">
        <v>0</v>
      </c>
      <c r="T2562" t="b">
        <v>0</v>
      </c>
      <c r="U2562" t="b">
        <v>1</v>
      </c>
      <c r="V2562" t="b">
        <v>1</v>
      </c>
      <c r="W2562" t="s">
        <v>138</v>
      </c>
      <c r="X2562" t="s">
        <v>128</v>
      </c>
      <c r="Y2562" t="s">
        <v>331</v>
      </c>
      <c r="Z2562" s="3">
        <v>1.5469999999999999</v>
      </c>
      <c r="AA2562" t="s">
        <v>140</v>
      </c>
      <c r="AB2562" t="s">
        <v>15593</v>
      </c>
      <c r="AC2562" s="6" t="s">
        <v>15594</v>
      </c>
      <c r="AD2562" s="3">
        <f t="shared" ref="AD2562:AD2625" si="320">ROUND(ABS(H2562)*8+ABS(I2562)*1.5+ABS(J2562)*3+ABS(K2562)*2+ABS(L2562)*2+ABS(M2562)*2+ABS(N2562)*2+ABS(O2562)*2+IF(D2562="Legendary",10,IF(D2562="Relic",12,IF(D2562="Epic",7,IF(D2562="Rare",4,IF(D2562="Uncommon",2,IF(D2562="Cursed",5,1)))))),2)</f>
        <v>11.77</v>
      </c>
      <c r="AE2562" s="4">
        <f t="shared" ref="AE2562:AE2625" si="321">MAX(0,ROUND(E2562*(1+AD2562/25)+IF(R2562,2,0)+IF(T2562,4,0),0))</f>
        <v>152</v>
      </c>
      <c r="AF2562" s="4">
        <f t="shared" ref="AF2562:AF2625" si="322">Q2562-P2562+1</f>
        <v>9</v>
      </c>
      <c r="AG2562" s="4">
        <f t="shared" ref="AG2562:AG2625" si="323">LEN(C2562)</f>
        <v>116</v>
      </c>
      <c r="AH2562" t="str">
        <f t="shared" ref="AH2562:AH2625" si="324">IF(D2562="Legendary","boss-vault",IF(D2562="Relic","secret-room",IF(D2562="Cursed","curse-room",IF(AD2562&gt;12,"rare-chest","standard"))))</f>
        <v>standard</v>
      </c>
      <c r="AI2562" t="b">
        <f t="shared" ref="AI2562:AI2625" si="325">OR(H2562&lt;0,I2562&lt;0,J2562&lt;0,K2562&lt;0,L2562&lt;0,M2562&lt;0,N2562&lt;0,O2562&lt;0)</f>
        <v>0</v>
      </c>
      <c r="AJ2562" t="str">
        <f t="shared" ref="AJ2562:AJ2625" si="326">IF(AND(P2562&lt;=Q2562,AE2562&gt;=0,AF2562&gt;0),IF(OR(AD2562&gt;18,AND(D2562="Common",AD2562&gt;10),AND(D2562="Legendary",AE2562&lt;80)),"review: balance outlier",IF(AND(R2562,T2562,U2562),"review: volatile physics",IF(COUNTIF(AA2562,"*fire*")+COUNTIF(AA2562,"*poison*")+COUNTIF(AA2562,"*ice*")&gt;=2,"review: multi-status synergy","ok"))),"invalid: level/price")</f>
        <v>ok</v>
      </c>
      <c r="AK2562" t="s">
        <v>15595</v>
      </c>
      <c r="AM2562" s="2">
        <v>46127</v>
      </c>
      <c r="AN2562" t="b">
        <f t="shared" ref="AN2562:AN2625" si="327">P2562&lt;=Q2562</f>
        <v>1</v>
      </c>
    </row>
    <row r="2563" spans="1:40" ht="43.2" x14ac:dyDescent="0.3">
      <c r="A2563" t="s">
        <v>15596</v>
      </c>
      <c r="B2563" t="s">
        <v>15597</v>
      </c>
      <c r="C2563" s="6" t="s">
        <v>15598</v>
      </c>
      <c r="D2563" t="s">
        <v>43</v>
      </c>
      <c r="E2563" s="4">
        <v>34</v>
      </c>
      <c r="F2563" t="b">
        <v>1</v>
      </c>
      <c r="G2563" s="4">
        <v>1333</v>
      </c>
      <c r="H2563" s="3">
        <v>0</v>
      </c>
      <c r="I2563" s="3">
        <v>0</v>
      </c>
      <c r="J2563" s="3">
        <v>0</v>
      </c>
      <c r="K2563" s="3">
        <v>-0.1</v>
      </c>
      <c r="L2563" s="3">
        <v>0</v>
      </c>
      <c r="M2563" s="3">
        <v>0</v>
      </c>
      <c r="N2563" s="3">
        <v>0</v>
      </c>
      <c r="O2563" s="3">
        <v>0.5</v>
      </c>
      <c r="P2563" s="4">
        <v>2</v>
      </c>
      <c r="Q2563" s="4">
        <v>5</v>
      </c>
      <c r="R2563" t="b">
        <v>1</v>
      </c>
      <c r="S2563" t="b">
        <v>0</v>
      </c>
      <c r="T2563" t="b">
        <v>0</v>
      </c>
      <c r="U2563" t="b">
        <v>0</v>
      </c>
      <c r="V2563" t="b">
        <v>0</v>
      </c>
      <c r="W2563" t="s">
        <v>64</v>
      </c>
      <c r="X2563" t="s">
        <v>75</v>
      </c>
      <c r="Y2563" t="s">
        <v>74</v>
      </c>
      <c r="Z2563" s="3">
        <v>1.6180000000000001</v>
      </c>
      <c r="AA2563" t="s">
        <v>120</v>
      </c>
      <c r="AB2563" t="s">
        <v>15599</v>
      </c>
      <c r="AC2563" s="6" t="s">
        <v>15600</v>
      </c>
      <c r="AD2563" s="3">
        <f t="shared" si="320"/>
        <v>3.2</v>
      </c>
      <c r="AE2563" s="4">
        <f t="shared" si="321"/>
        <v>40</v>
      </c>
      <c r="AF2563" s="4">
        <f t="shared" si="322"/>
        <v>4</v>
      </c>
      <c r="AG2563" s="4">
        <f t="shared" si="323"/>
        <v>115</v>
      </c>
      <c r="AH2563" t="str">
        <f t="shared" si="324"/>
        <v>standard</v>
      </c>
      <c r="AI2563" t="b">
        <f t="shared" si="325"/>
        <v>1</v>
      </c>
      <c r="AJ2563" t="str">
        <f t="shared" si="326"/>
        <v>ok</v>
      </c>
      <c r="AK2563" t="s">
        <v>15601</v>
      </c>
      <c r="AL2563" t="s">
        <v>15569</v>
      </c>
      <c r="AM2563" s="2">
        <v>46038</v>
      </c>
      <c r="AN2563" t="b">
        <f t="shared" si="327"/>
        <v>1</v>
      </c>
    </row>
    <row r="2564" spans="1:40" ht="43.2" x14ac:dyDescent="0.3">
      <c r="A2564" t="s">
        <v>15602</v>
      </c>
      <c r="B2564" t="s">
        <v>9846</v>
      </c>
      <c r="C2564" s="6" t="s">
        <v>15603</v>
      </c>
      <c r="D2564" t="s">
        <v>63</v>
      </c>
      <c r="E2564" s="4">
        <v>15</v>
      </c>
      <c r="F2564" t="b">
        <v>0</v>
      </c>
      <c r="G2564" s="4">
        <v>1389</v>
      </c>
      <c r="H2564" s="3">
        <v>1.49</v>
      </c>
      <c r="I2564" s="3">
        <v>0</v>
      </c>
      <c r="J2564" s="3">
        <v>0</v>
      </c>
      <c r="K2564" s="3">
        <v>0.62</v>
      </c>
      <c r="L2564" s="3">
        <v>0</v>
      </c>
      <c r="M2564" s="3">
        <v>0.1</v>
      </c>
      <c r="N2564" s="3">
        <v>0</v>
      </c>
      <c r="O2564" s="3">
        <v>0</v>
      </c>
      <c r="P2564" s="4">
        <v>6</v>
      </c>
      <c r="Q2564" s="4">
        <v>7</v>
      </c>
      <c r="R2564" t="b">
        <v>1</v>
      </c>
      <c r="S2564" t="b">
        <v>0</v>
      </c>
      <c r="T2564" t="b">
        <v>0</v>
      </c>
      <c r="U2564" t="b">
        <v>1</v>
      </c>
      <c r="V2564" t="b">
        <v>1</v>
      </c>
      <c r="W2564" t="s">
        <v>138</v>
      </c>
      <c r="X2564" t="s">
        <v>128</v>
      </c>
      <c r="Y2564" t="s">
        <v>66</v>
      </c>
      <c r="Z2564" s="3">
        <v>1.865</v>
      </c>
      <c r="AA2564" t="s">
        <v>140</v>
      </c>
      <c r="AB2564" t="s">
        <v>9848</v>
      </c>
      <c r="AC2564" s="6" t="s">
        <v>15604</v>
      </c>
      <c r="AD2564" s="3">
        <f t="shared" si="320"/>
        <v>14.36</v>
      </c>
      <c r="AE2564" s="4">
        <f t="shared" si="321"/>
        <v>26</v>
      </c>
      <c r="AF2564" s="4">
        <f t="shared" si="322"/>
        <v>2</v>
      </c>
      <c r="AG2564" s="4">
        <f t="shared" si="323"/>
        <v>113</v>
      </c>
      <c r="AH2564" t="str">
        <f t="shared" si="324"/>
        <v>rare-chest</v>
      </c>
      <c r="AI2564" t="b">
        <f t="shared" si="325"/>
        <v>0</v>
      </c>
      <c r="AJ2564" t="str">
        <f t="shared" si="326"/>
        <v>review: balance outlier</v>
      </c>
      <c r="AK2564" t="s">
        <v>15605</v>
      </c>
      <c r="AL2564" t="s">
        <v>465</v>
      </c>
      <c r="AM2564" s="2">
        <v>46176</v>
      </c>
      <c r="AN2564" t="b">
        <f t="shared" si="327"/>
        <v>1</v>
      </c>
    </row>
    <row r="2565" spans="1:40" ht="28.8" x14ac:dyDescent="0.3">
      <c r="A2565" t="s">
        <v>15606</v>
      </c>
      <c r="B2565" t="s">
        <v>15607</v>
      </c>
      <c r="C2565" s="6" t="s">
        <v>15608</v>
      </c>
      <c r="D2565" t="s">
        <v>119</v>
      </c>
      <c r="E2565" s="4">
        <v>41</v>
      </c>
      <c r="F2565" t="b">
        <v>0</v>
      </c>
      <c r="G2565" s="4">
        <v>1142</v>
      </c>
      <c r="H2565" s="3">
        <v>1.2</v>
      </c>
      <c r="I2565" s="3">
        <v>0</v>
      </c>
      <c r="J2565" s="3">
        <v>-0.05</v>
      </c>
      <c r="K2565" s="3">
        <v>0</v>
      </c>
      <c r="L2565" s="3">
        <v>-0.2</v>
      </c>
      <c r="M2565" s="3">
        <v>0</v>
      </c>
      <c r="N2565" s="3">
        <v>0</v>
      </c>
      <c r="O2565" s="3">
        <v>0</v>
      </c>
      <c r="P2565" s="4">
        <v>5</v>
      </c>
      <c r="Q2565" s="4">
        <v>5</v>
      </c>
      <c r="R2565" t="b">
        <v>1</v>
      </c>
      <c r="S2565" t="b">
        <v>1</v>
      </c>
      <c r="T2565" t="b">
        <v>0</v>
      </c>
      <c r="U2565" t="b">
        <v>0</v>
      </c>
      <c r="V2565" t="b">
        <v>0</v>
      </c>
      <c r="W2565" t="s">
        <v>44</v>
      </c>
      <c r="X2565" t="s">
        <v>200</v>
      </c>
      <c r="Y2565" t="s">
        <v>46</v>
      </c>
      <c r="Z2565" s="3">
        <v>5.6000000000000001E-2</v>
      </c>
      <c r="AA2565" t="s">
        <v>848</v>
      </c>
      <c r="AB2565" t="s">
        <v>15609</v>
      </c>
      <c r="AC2565" s="6" t="s">
        <v>15610</v>
      </c>
      <c r="AD2565" s="3">
        <f t="shared" si="320"/>
        <v>14.15</v>
      </c>
      <c r="AE2565" s="4">
        <f t="shared" si="321"/>
        <v>66</v>
      </c>
      <c r="AF2565" s="4">
        <f t="shared" si="322"/>
        <v>1</v>
      </c>
      <c r="AG2565" s="4">
        <f t="shared" si="323"/>
        <v>104</v>
      </c>
      <c r="AH2565" t="str">
        <f t="shared" si="324"/>
        <v>rare-chest</v>
      </c>
      <c r="AI2565" t="b">
        <f t="shared" si="325"/>
        <v>1</v>
      </c>
      <c r="AJ2565" t="str">
        <f t="shared" si="326"/>
        <v>ok</v>
      </c>
      <c r="AK2565" t="s">
        <v>15611</v>
      </c>
      <c r="AL2565" t="s">
        <v>15612</v>
      </c>
      <c r="AM2565" s="2">
        <v>46077</v>
      </c>
      <c r="AN2565" t="b">
        <f t="shared" si="327"/>
        <v>1</v>
      </c>
    </row>
    <row r="2566" spans="1:40" ht="43.2" x14ac:dyDescent="0.3">
      <c r="A2566" t="s">
        <v>15613</v>
      </c>
      <c r="B2566" t="s">
        <v>15614</v>
      </c>
      <c r="C2566" s="6" t="s">
        <v>15615</v>
      </c>
      <c r="D2566" t="s">
        <v>63</v>
      </c>
      <c r="E2566" s="4">
        <v>21</v>
      </c>
      <c r="F2566" t="b">
        <v>0</v>
      </c>
      <c r="G2566" s="4">
        <v>1399</v>
      </c>
      <c r="H2566" s="3">
        <v>-0.05</v>
      </c>
      <c r="I2566" s="3">
        <v>0</v>
      </c>
      <c r="J2566" s="3">
        <v>0</v>
      </c>
      <c r="K2566" s="3">
        <v>0</v>
      </c>
      <c r="L2566" s="3">
        <v>0</v>
      </c>
      <c r="M2566" s="3">
        <v>0.03</v>
      </c>
      <c r="N2566" s="3">
        <v>0</v>
      </c>
      <c r="O2566" s="3">
        <v>0</v>
      </c>
      <c r="P2566" s="4">
        <v>4</v>
      </c>
      <c r="Q2566" s="4">
        <v>7</v>
      </c>
      <c r="R2566" t="b">
        <v>0</v>
      </c>
      <c r="S2566" t="b">
        <v>0</v>
      </c>
      <c r="T2566" t="b">
        <v>0</v>
      </c>
      <c r="U2566" t="b">
        <v>0</v>
      </c>
      <c r="V2566" t="b">
        <v>1</v>
      </c>
      <c r="W2566" t="s">
        <v>64</v>
      </c>
      <c r="X2566" t="s">
        <v>75</v>
      </c>
      <c r="Y2566" t="s">
        <v>46</v>
      </c>
      <c r="Z2566" s="3">
        <v>3.1139999999999999</v>
      </c>
      <c r="AA2566" t="s">
        <v>120</v>
      </c>
      <c r="AB2566" t="s">
        <v>15616</v>
      </c>
      <c r="AC2566" s="6" t="s">
        <v>15617</v>
      </c>
      <c r="AD2566" s="3">
        <f t="shared" si="320"/>
        <v>1.46</v>
      </c>
      <c r="AE2566" s="4">
        <f t="shared" si="321"/>
        <v>22</v>
      </c>
      <c r="AF2566" s="4">
        <f t="shared" si="322"/>
        <v>4</v>
      </c>
      <c r="AG2566" s="4">
        <f t="shared" si="323"/>
        <v>117</v>
      </c>
      <c r="AH2566" t="str">
        <f t="shared" si="324"/>
        <v>standard</v>
      </c>
      <c r="AI2566" t="b">
        <f t="shared" si="325"/>
        <v>1</v>
      </c>
      <c r="AJ2566" t="str">
        <f t="shared" si="326"/>
        <v>ok</v>
      </c>
      <c r="AK2566" t="s">
        <v>15618</v>
      </c>
      <c r="AM2566" s="2">
        <v>46064</v>
      </c>
      <c r="AN2566" t="b">
        <f t="shared" si="327"/>
        <v>1</v>
      </c>
    </row>
    <row r="2567" spans="1:40" ht="43.2" x14ac:dyDescent="0.3">
      <c r="A2567" t="s">
        <v>15619</v>
      </c>
      <c r="B2567" t="s">
        <v>15620</v>
      </c>
      <c r="C2567" s="6" t="s">
        <v>15621</v>
      </c>
      <c r="D2567" t="s">
        <v>63</v>
      </c>
      <c r="E2567" s="4">
        <v>36</v>
      </c>
      <c r="F2567" t="b">
        <v>0</v>
      </c>
      <c r="G2567" s="4">
        <v>1566</v>
      </c>
      <c r="H2567" s="3">
        <v>0</v>
      </c>
      <c r="I2567" s="3">
        <v>2</v>
      </c>
      <c r="J2567" s="3">
        <v>0</v>
      </c>
      <c r="K2567" s="3">
        <v>0</v>
      </c>
      <c r="L2567" s="3">
        <v>0</v>
      </c>
      <c r="M2567" s="3">
        <v>0</v>
      </c>
      <c r="N2567" s="3">
        <v>-1.02</v>
      </c>
      <c r="O2567" s="3">
        <v>0</v>
      </c>
      <c r="P2567" s="4">
        <v>3</v>
      </c>
      <c r="Q2567" s="4">
        <v>10</v>
      </c>
      <c r="R2567" t="b">
        <v>0</v>
      </c>
      <c r="S2567" t="b">
        <v>0</v>
      </c>
      <c r="T2567" t="b">
        <v>1</v>
      </c>
      <c r="U2567" t="b">
        <v>0</v>
      </c>
      <c r="V2567" t="b">
        <v>1</v>
      </c>
      <c r="W2567" t="s">
        <v>92</v>
      </c>
      <c r="X2567" t="s">
        <v>55</v>
      </c>
      <c r="Y2567" t="s">
        <v>46</v>
      </c>
      <c r="Z2567" s="3">
        <v>2.9609999999999999</v>
      </c>
      <c r="AA2567" t="s">
        <v>1505</v>
      </c>
      <c r="AB2567" t="s">
        <v>15622</v>
      </c>
      <c r="AC2567" s="6" t="s">
        <v>15623</v>
      </c>
      <c r="AD2567" s="3">
        <f t="shared" si="320"/>
        <v>6.04</v>
      </c>
      <c r="AE2567" s="4">
        <f t="shared" si="321"/>
        <v>49</v>
      </c>
      <c r="AF2567" s="4">
        <f t="shared" si="322"/>
        <v>8</v>
      </c>
      <c r="AG2567" s="4">
        <f t="shared" si="323"/>
        <v>122</v>
      </c>
      <c r="AH2567" t="str">
        <f t="shared" si="324"/>
        <v>standard</v>
      </c>
      <c r="AI2567" t="b">
        <f t="shared" si="325"/>
        <v>1</v>
      </c>
      <c r="AJ2567" t="str">
        <f t="shared" si="326"/>
        <v>ok</v>
      </c>
      <c r="AK2567" t="s">
        <v>15624</v>
      </c>
      <c r="AL2567" t="s">
        <v>7625</v>
      </c>
      <c r="AM2567" s="2">
        <v>46095</v>
      </c>
      <c r="AN2567" t="b">
        <f t="shared" si="327"/>
        <v>1</v>
      </c>
    </row>
    <row r="2568" spans="1:40" ht="43.2" x14ac:dyDescent="0.3">
      <c r="A2568" t="s">
        <v>15625</v>
      </c>
      <c r="B2568" t="s">
        <v>15626</v>
      </c>
      <c r="C2568" s="6" t="s">
        <v>15627</v>
      </c>
      <c r="D2568" t="s">
        <v>43</v>
      </c>
      <c r="E2568" s="4">
        <v>29</v>
      </c>
      <c r="F2568" t="b">
        <v>1</v>
      </c>
      <c r="G2568" s="4">
        <v>493</v>
      </c>
      <c r="H2568" s="3">
        <v>0</v>
      </c>
      <c r="I2568" s="3">
        <v>0</v>
      </c>
      <c r="J2568" s="3">
        <v>0</v>
      </c>
      <c r="K2568" s="3">
        <v>7.0000000000000007E-2</v>
      </c>
      <c r="L2568" s="3">
        <v>0</v>
      </c>
      <c r="M2568" s="3">
        <v>0.01</v>
      </c>
      <c r="N2568" s="3">
        <v>0</v>
      </c>
      <c r="O2568" s="3">
        <v>0</v>
      </c>
      <c r="P2568" s="4">
        <v>6</v>
      </c>
      <c r="Q2568" s="4">
        <v>9</v>
      </c>
      <c r="R2568" t="b">
        <v>0</v>
      </c>
      <c r="S2568" t="b">
        <v>0</v>
      </c>
      <c r="T2568" t="b">
        <v>0</v>
      </c>
      <c r="U2568" t="b">
        <v>0</v>
      </c>
      <c r="V2568" t="b">
        <v>1</v>
      </c>
      <c r="W2568" t="s">
        <v>148</v>
      </c>
      <c r="X2568" t="s">
        <v>55</v>
      </c>
      <c r="Y2568" t="s">
        <v>46</v>
      </c>
      <c r="Z2568" s="3">
        <v>3.101</v>
      </c>
      <c r="AA2568" t="s">
        <v>157</v>
      </c>
      <c r="AB2568" t="s">
        <v>15628</v>
      </c>
      <c r="AC2568" s="6" t="s">
        <v>15629</v>
      </c>
      <c r="AD2568" s="3">
        <f t="shared" si="320"/>
        <v>2.16</v>
      </c>
      <c r="AE2568" s="4">
        <f t="shared" si="321"/>
        <v>32</v>
      </c>
      <c r="AF2568" s="4">
        <f t="shared" si="322"/>
        <v>4</v>
      </c>
      <c r="AG2568" s="4">
        <f t="shared" si="323"/>
        <v>118</v>
      </c>
      <c r="AH2568" t="str">
        <f t="shared" si="324"/>
        <v>standard</v>
      </c>
      <c r="AI2568" t="b">
        <f t="shared" si="325"/>
        <v>0</v>
      </c>
      <c r="AJ2568" t="str">
        <f t="shared" si="326"/>
        <v>ok</v>
      </c>
      <c r="AK2568" t="s">
        <v>15630</v>
      </c>
      <c r="AL2568" t="s">
        <v>11073</v>
      </c>
      <c r="AM2568" s="2">
        <v>46135</v>
      </c>
      <c r="AN2568" t="b">
        <f t="shared" si="327"/>
        <v>1</v>
      </c>
    </row>
    <row r="2569" spans="1:40" ht="43.2" x14ac:dyDescent="0.3">
      <c r="A2569" t="s">
        <v>15631</v>
      </c>
      <c r="B2569" t="s">
        <v>15632</v>
      </c>
      <c r="C2569" s="6" t="s">
        <v>15633</v>
      </c>
      <c r="D2569" t="s">
        <v>63</v>
      </c>
      <c r="E2569" s="4">
        <v>22</v>
      </c>
      <c r="F2569" t="b">
        <v>1</v>
      </c>
      <c r="G2569" s="4">
        <v>1122</v>
      </c>
      <c r="H2569" s="3">
        <v>0</v>
      </c>
      <c r="I2569" s="3">
        <v>1</v>
      </c>
      <c r="J2569" s="3">
        <v>-0.25</v>
      </c>
      <c r="K2569" s="3">
        <v>0</v>
      </c>
      <c r="L2569" s="3">
        <v>0</v>
      </c>
      <c r="M2569" s="3">
        <v>0</v>
      </c>
      <c r="N2569" s="3">
        <v>0</v>
      </c>
      <c r="O2569" s="3">
        <v>0</v>
      </c>
      <c r="P2569" s="4">
        <v>6</v>
      </c>
      <c r="Q2569" s="4">
        <v>9</v>
      </c>
      <c r="R2569" t="b">
        <v>0</v>
      </c>
      <c r="S2569" t="b">
        <v>0</v>
      </c>
      <c r="T2569" t="b">
        <v>0</v>
      </c>
      <c r="U2569" t="b">
        <v>1</v>
      </c>
      <c r="V2569" t="b">
        <v>1</v>
      </c>
      <c r="W2569" t="s">
        <v>100</v>
      </c>
      <c r="X2569" t="s">
        <v>149</v>
      </c>
      <c r="Y2569" t="s">
        <v>66</v>
      </c>
      <c r="Z2569" s="3">
        <v>2.431</v>
      </c>
      <c r="AA2569" t="s">
        <v>103</v>
      </c>
      <c r="AB2569" t="s">
        <v>15634</v>
      </c>
      <c r="AC2569" s="6" t="s">
        <v>15635</v>
      </c>
      <c r="AD2569" s="3">
        <f t="shared" si="320"/>
        <v>3.25</v>
      </c>
      <c r="AE2569" s="4">
        <f t="shared" si="321"/>
        <v>25</v>
      </c>
      <c r="AF2569" s="4">
        <f t="shared" si="322"/>
        <v>4</v>
      </c>
      <c r="AG2569" s="4">
        <f t="shared" si="323"/>
        <v>122</v>
      </c>
      <c r="AH2569" t="str">
        <f t="shared" si="324"/>
        <v>standard</v>
      </c>
      <c r="AI2569" t="b">
        <f t="shared" si="325"/>
        <v>1</v>
      </c>
      <c r="AJ2569" t="str">
        <f t="shared" si="326"/>
        <v>ok</v>
      </c>
      <c r="AK2569" t="s">
        <v>15636</v>
      </c>
      <c r="AM2569" s="2">
        <v>46085</v>
      </c>
      <c r="AN2569" t="b">
        <f t="shared" si="327"/>
        <v>1</v>
      </c>
    </row>
    <row r="2570" spans="1:40" ht="43.2" x14ac:dyDescent="0.3">
      <c r="A2570" t="s">
        <v>15637</v>
      </c>
      <c r="B2570" t="s">
        <v>15638</v>
      </c>
      <c r="C2570" s="6" t="s">
        <v>15639</v>
      </c>
      <c r="D2570" t="s">
        <v>43</v>
      </c>
      <c r="E2570" s="4">
        <v>38</v>
      </c>
      <c r="F2570" t="b">
        <v>1</v>
      </c>
      <c r="G2570" s="4">
        <v>215</v>
      </c>
      <c r="H2570" s="3">
        <v>-0.09</v>
      </c>
      <c r="I2570" s="3">
        <v>1</v>
      </c>
      <c r="J2570" s="3">
        <v>0</v>
      </c>
      <c r="K2570" s="3">
        <v>0</v>
      </c>
      <c r="L2570" s="3">
        <v>0.19</v>
      </c>
      <c r="M2570" s="3">
        <v>0</v>
      </c>
      <c r="N2570" s="3">
        <v>3.56</v>
      </c>
      <c r="O2570" s="3">
        <v>0</v>
      </c>
      <c r="P2570" s="4">
        <v>3</v>
      </c>
      <c r="Q2570" s="4">
        <v>8</v>
      </c>
      <c r="R2570" t="b">
        <v>0</v>
      </c>
      <c r="S2570" t="b">
        <v>1</v>
      </c>
      <c r="T2570" t="b">
        <v>1</v>
      </c>
      <c r="U2570" t="b">
        <v>0</v>
      </c>
      <c r="V2570" t="b">
        <v>1</v>
      </c>
      <c r="W2570" t="s">
        <v>127</v>
      </c>
      <c r="X2570" t="s">
        <v>101</v>
      </c>
      <c r="Y2570" t="s">
        <v>222</v>
      </c>
      <c r="Z2570" s="3">
        <v>2.9660000000000002</v>
      </c>
      <c r="AA2570" t="s">
        <v>290</v>
      </c>
      <c r="AB2570" t="s">
        <v>15640</v>
      </c>
      <c r="AC2570" s="6" t="s">
        <v>15641</v>
      </c>
      <c r="AD2570" s="3">
        <f t="shared" si="320"/>
        <v>11.72</v>
      </c>
      <c r="AE2570" s="4">
        <f t="shared" si="321"/>
        <v>60</v>
      </c>
      <c r="AF2570" s="4">
        <f t="shared" si="322"/>
        <v>6</v>
      </c>
      <c r="AG2570" s="4">
        <f t="shared" si="323"/>
        <v>130</v>
      </c>
      <c r="AH2570" t="str">
        <f t="shared" si="324"/>
        <v>standard</v>
      </c>
      <c r="AI2570" t="b">
        <f t="shared" si="325"/>
        <v>1</v>
      </c>
      <c r="AJ2570" t="str">
        <f t="shared" si="326"/>
        <v>ok</v>
      </c>
      <c r="AK2570" t="s">
        <v>15642</v>
      </c>
      <c r="AM2570" s="2">
        <v>46049</v>
      </c>
      <c r="AN2570" t="b">
        <f t="shared" si="327"/>
        <v>1</v>
      </c>
    </row>
    <row r="2571" spans="1:40" ht="43.2" x14ac:dyDescent="0.3">
      <c r="A2571" t="s">
        <v>15643</v>
      </c>
      <c r="B2571" t="s">
        <v>15644</v>
      </c>
      <c r="C2571" s="6" t="s">
        <v>15645</v>
      </c>
      <c r="D2571" t="s">
        <v>63</v>
      </c>
      <c r="E2571" s="4">
        <v>18</v>
      </c>
      <c r="F2571" t="b">
        <v>0</v>
      </c>
      <c r="G2571" s="4">
        <v>121</v>
      </c>
      <c r="H2571" s="3">
        <v>-0.15</v>
      </c>
      <c r="I2571" s="3">
        <v>0</v>
      </c>
      <c r="J2571" s="3">
        <v>0</v>
      </c>
      <c r="K2571" s="3">
        <v>1.0900000000000001</v>
      </c>
      <c r="L2571" s="3">
        <v>0</v>
      </c>
      <c r="M2571" s="3">
        <v>-0.17</v>
      </c>
      <c r="N2571" s="3">
        <v>0</v>
      </c>
      <c r="O2571" s="3">
        <v>0</v>
      </c>
      <c r="P2571" s="4">
        <v>5</v>
      </c>
      <c r="Q2571" s="4">
        <v>7</v>
      </c>
      <c r="R2571" t="b">
        <v>0</v>
      </c>
      <c r="S2571" t="b">
        <v>0</v>
      </c>
      <c r="T2571" t="b">
        <v>0</v>
      </c>
      <c r="U2571" t="b">
        <v>0</v>
      </c>
      <c r="V2571" t="b">
        <v>1</v>
      </c>
      <c r="W2571" t="s">
        <v>138</v>
      </c>
      <c r="X2571" t="s">
        <v>75</v>
      </c>
      <c r="Y2571" t="s">
        <v>66</v>
      </c>
      <c r="Z2571" s="3">
        <v>3.01</v>
      </c>
      <c r="AA2571" t="s">
        <v>140</v>
      </c>
      <c r="AB2571" t="s">
        <v>15646</v>
      </c>
      <c r="AC2571" s="6" t="s">
        <v>15647</v>
      </c>
      <c r="AD2571" s="3">
        <f t="shared" si="320"/>
        <v>4.72</v>
      </c>
      <c r="AE2571" s="4">
        <f t="shared" si="321"/>
        <v>21</v>
      </c>
      <c r="AF2571" s="4">
        <f t="shared" si="322"/>
        <v>3</v>
      </c>
      <c r="AG2571" s="4">
        <f t="shared" si="323"/>
        <v>129</v>
      </c>
      <c r="AH2571" t="str">
        <f t="shared" si="324"/>
        <v>standard</v>
      </c>
      <c r="AI2571" t="b">
        <f t="shared" si="325"/>
        <v>1</v>
      </c>
      <c r="AJ2571" t="str">
        <f t="shared" si="326"/>
        <v>ok</v>
      </c>
      <c r="AK2571" t="s">
        <v>15648</v>
      </c>
      <c r="AL2571" t="s">
        <v>1126</v>
      </c>
      <c r="AM2571" s="2">
        <v>46069</v>
      </c>
      <c r="AN2571" t="b">
        <f t="shared" si="327"/>
        <v>1</v>
      </c>
    </row>
    <row r="2572" spans="1:40" ht="43.2" x14ac:dyDescent="0.3">
      <c r="A2572" t="s">
        <v>15649</v>
      </c>
      <c r="B2572" t="s">
        <v>15650</v>
      </c>
      <c r="C2572" s="6" t="s">
        <v>15651</v>
      </c>
      <c r="D2572" t="s">
        <v>43</v>
      </c>
      <c r="E2572" s="4">
        <v>27</v>
      </c>
      <c r="F2572" t="b">
        <v>1</v>
      </c>
      <c r="G2572" s="4">
        <v>1292</v>
      </c>
      <c r="H2572" s="3">
        <v>0.88</v>
      </c>
      <c r="I2572" s="3">
        <v>-1</v>
      </c>
      <c r="J2572" s="3">
        <v>0</v>
      </c>
      <c r="K2572" s="3">
        <v>0</v>
      </c>
      <c r="L2572" s="3">
        <v>0</v>
      </c>
      <c r="M2572" s="3">
        <v>0</v>
      </c>
      <c r="N2572" s="3">
        <v>2.38</v>
      </c>
      <c r="O2572" s="3">
        <v>0</v>
      </c>
      <c r="P2572" s="4">
        <v>2</v>
      </c>
      <c r="Q2572" s="4">
        <v>4</v>
      </c>
      <c r="R2572" t="b">
        <v>1</v>
      </c>
      <c r="S2572" t="b">
        <v>0</v>
      </c>
      <c r="T2572" t="b">
        <v>1</v>
      </c>
      <c r="U2572" t="b">
        <v>0</v>
      </c>
      <c r="V2572" t="b">
        <v>1</v>
      </c>
      <c r="W2572" t="s">
        <v>111</v>
      </c>
      <c r="X2572" t="s">
        <v>65</v>
      </c>
      <c r="Y2572" t="s">
        <v>66</v>
      </c>
      <c r="Z2572" s="3">
        <v>3.234</v>
      </c>
      <c r="AA2572" t="s">
        <v>223</v>
      </c>
      <c r="AB2572" t="s">
        <v>15652</v>
      </c>
      <c r="AC2572" s="6" t="s">
        <v>15653</v>
      </c>
      <c r="AD2572" s="3">
        <f t="shared" si="320"/>
        <v>15.3</v>
      </c>
      <c r="AE2572" s="4">
        <f t="shared" si="321"/>
        <v>50</v>
      </c>
      <c r="AF2572" s="4">
        <f t="shared" si="322"/>
        <v>3</v>
      </c>
      <c r="AG2572" s="4">
        <f t="shared" si="323"/>
        <v>128</v>
      </c>
      <c r="AH2572" t="str">
        <f t="shared" si="324"/>
        <v>rare-chest</v>
      </c>
      <c r="AI2572" t="b">
        <f t="shared" si="325"/>
        <v>1</v>
      </c>
      <c r="AJ2572" t="str">
        <f t="shared" si="326"/>
        <v>ok</v>
      </c>
      <c r="AK2572" t="s">
        <v>15654</v>
      </c>
      <c r="AL2572" t="s">
        <v>2552</v>
      </c>
      <c r="AM2572" s="2">
        <v>46074</v>
      </c>
      <c r="AN2572" t="b">
        <f t="shared" si="327"/>
        <v>1</v>
      </c>
    </row>
    <row r="2573" spans="1:40" ht="43.2" x14ac:dyDescent="0.3">
      <c r="A2573" t="s">
        <v>15655</v>
      </c>
      <c r="B2573" t="s">
        <v>15656</v>
      </c>
      <c r="C2573" s="6" t="s">
        <v>15657</v>
      </c>
      <c r="D2573" t="s">
        <v>63</v>
      </c>
      <c r="E2573" s="4">
        <v>6</v>
      </c>
      <c r="F2573" t="b">
        <v>1</v>
      </c>
      <c r="G2573" s="4">
        <v>770</v>
      </c>
      <c r="H2573" s="3">
        <v>0.72</v>
      </c>
      <c r="I2573" s="3">
        <v>1</v>
      </c>
      <c r="J2573" s="3">
        <v>0</v>
      </c>
      <c r="K2573" s="3">
        <v>0</v>
      </c>
      <c r="L2573" s="3">
        <v>0</v>
      </c>
      <c r="M2573" s="3">
        <v>0</v>
      </c>
      <c r="N2573" s="3">
        <v>0</v>
      </c>
      <c r="O2573" s="3">
        <v>-0.09</v>
      </c>
      <c r="P2573" s="4">
        <v>8</v>
      </c>
      <c r="Q2573" s="4">
        <v>8</v>
      </c>
      <c r="R2573" t="b">
        <v>0</v>
      </c>
      <c r="S2573" t="b">
        <v>0</v>
      </c>
      <c r="T2573" t="b">
        <v>0</v>
      </c>
      <c r="U2573" t="b">
        <v>1</v>
      </c>
      <c r="V2573" t="b">
        <v>0</v>
      </c>
      <c r="W2573" t="s">
        <v>148</v>
      </c>
      <c r="X2573" t="s">
        <v>149</v>
      </c>
      <c r="Y2573" t="s">
        <v>66</v>
      </c>
      <c r="Z2573" s="3">
        <v>0.78100000000000003</v>
      </c>
      <c r="AA2573" t="s">
        <v>179</v>
      </c>
      <c r="AB2573" t="s">
        <v>15658</v>
      </c>
      <c r="AC2573" s="6" t="s">
        <v>15659</v>
      </c>
      <c r="AD2573" s="3">
        <f t="shared" si="320"/>
        <v>8.44</v>
      </c>
      <c r="AE2573" s="4">
        <f t="shared" si="321"/>
        <v>8</v>
      </c>
      <c r="AF2573" s="4">
        <f t="shared" si="322"/>
        <v>1</v>
      </c>
      <c r="AG2573" s="4">
        <f t="shared" si="323"/>
        <v>119</v>
      </c>
      <c r="AH2573" t="str">
        <f t="shared" si="324"/>
        <v>standard</v>
      </c>
      <c r="AI2573" t="b">
        <f t="shared" si="325"/>
        <v>1</v>
      </c>
      <c r="AJ2573" t="str">
        <f t="shared" si="326"/>
        <v>ok</v>
      </c>
      <c r="AK2573" t="s">
        <v>15660</v>
      </c>
      <c r="AM2573" s="2">
        <v>46119</v>
      </c>
      <c r="AN2573" t="b">
        <f t="shared" si="327"/>
        <v>1</v>
      </c>
    </row>
    <row r="2574" spans="1:40" ht="43.2" x14ac:dyDescent="0.3">
      <c r="A2574" t="s">
        <v>15661</v>
      </c>
      <c r="B2574" t="s">
        <v>15662</v>
      </c>
      <c r="C2574" s="6" t="s">
        <v>15663</v>
      </c>
      <c r="D2574" t="s">
        <v>119</v>
      </c>
      <c r="E2574" s="4">
        <v>34</v>
      </c>
      <c r="F2574" t="b">
        <v>1</v>
      </c>
      <c r="G2574" s="4">
        <v>875</v>
      </c>
      <c r="H2574" s="3">
        <v>0</v>
      </c>
      <c r="I2574" s="3">
        <v>-1</v>
      </c>
      <c r="J2574" s="3">
        <v>0</v>
      </c>
      <c r="K2574" s="3">
        <v>0</v>
      </c>
      <c r="L2574" s="3">
        <v>0</v>
      </c>
      <c r="M2574" s="3">
        <v>0</v>
      </c>
      <c r="N2574" s="3">
        <v>0</v>
      </c>
      <c r="O2574" s="3">
        <v>0</v>
      </c>
      <c r="P2574" s="4">
        <v>5</v>
      </c>
      <c r="Q2574" s="4">
        <v>5</v>
      </c>
      <c r="R2574" t="b">
        <v>1</v>
      </c>
      <c r="S2574" t="b">
        <v>0</v>
      </c>
      <c r="T2574" t="b">
        <v>0</v>
      </c>
      <c r="U2574" t="b">
        <v>0</v>
      </c>
      <c r="V2574" t="b">
        <v>0</v>
      </c>
      <c r="W2574" t="s">
        <v>138</v>
      </c>
      <c r="X2574" t="s">
        <v>200</v>
      </c>
      <c r="Y2574" t="s">
        <v>66</v>
      </c>
      <c r="Z2574" s="3">
        <v>0.24099999999999999</v>
      </c>
      <c r="AA2574" t="s">
        <v>140</v>
      </c>
      <c r="AB2574" t="s">
        <v>15664</v>
      </c>
      <c r="AC2574" s="6" t="s">
        <v>15665</v>
      </c>
      <c r="AD2574" s="3">
        <f t="shared" si="320"/>
        <v>5.5</v>
      </c>
      <c r="AE2574" s="4">
        <f t="shared" si="321"/>
        <v>43</v>
      </c>
      <c r="AF2574" s="4">
        <f t="shared" si="322"/>
        <v>1</v>
      </c>
      <c r="AG2574" s="4">
        <f t="shared" si="323"/>
        <v>112</v>
      </c>
      <c r="AH2574" t="str">
        <f t="shared" si="324"/>
        <v>standard</v>
      </c>
      <c r="AI2574" t="b">
        <f t="shared" si="325"/>
        <v>1</v>
      </c>
      <c r="AJ2574" t="str">
        <f t="shared" si="326"/>
        <v>ok</v>
      </c>
      <c r="AK2574" t="s">
        <v>15666</v>
      </c>
      <c r="AM2574" s="2">
        <v>46074</v>
      </c>
      <c r="AN2574" t="b">
        <f t="shared" si="327"/>
        <v>1</v>
      </c>
    </row>
    <row r="2575" spans="1:40" ht="43.2" x14ac:dyDescent="0.3">
      <c r="A2575" t="s">
        <v>15667</v>
      </c>
      <c r="B2575" t="s">
        <v>15668</v>
      </c>
      <c r="C2575" s="6" t="s">
        <v>15669</v>
      </c>
      <c r="D2575" t="s">
        <v>178</v>
      </c>
      <c r="E2575" s="4">
        <v>63</v>
      </c>
      <c r="F2575" t="b">
        <v>1</v>
      </c>
      <c r="G2575" s="4">
        <v>1034</v>
      </c>
      <c r="H2575" s="3">
        <v>0.06</v>
      </c>
      <c r="I2575" s="3">
        <v>1</v>
      </c>
      <c r="J2575" s="3">
        <v>0</v>
      </c>
      <c r="K2575" s="3">
        <v>0</v>
      </c>
      <c r="L2575" s="3">
        <v>0</v>
      </c>
      <c r="M2575" s="3">
        <v>0</v>
      </c>
      <c r="N2575" s="3">
        <v>0</v>
      </c>
      <c r="O2575" s="3">
        <v>0.91</v>
      </c>
      <c r="P2575" s="4">
        <v>5</v>
      </c>
      <c r="Q2575" s="4">
        <v>8</v>
      </c>
      <c r="R2575" t="b">
        <v>0</v>
      </c>
      <c r="S2575" t="b">
        <v>0</v>
      </c>
      <c r="T2575" t="b">
        <v>0</v>
      </c>
      <c r="U2575" t="b">
        <v>0</v>
      </c>
      <c r="V2575" t="b">
        <v>1</v>
      </c>
      <c r="W2575" t="s">
        <v>64</v>
      </c>
      <c r="X2575" t="s">
        <v>75</v>
      </c>
      <c r="Y2575" t="s">
        <v>102</v>
      </c>
      <c r="Z2575" s="3">
        <v>0.89900000000000002</v>
      </c>
      <c r="AA2575" t="s">
        <v>120</v>
      </c>
      <c r="AB2575" t="s">
        <v>15670</v>
      </c>
      <c r="AC2575" s="6" t="s">
        <v>15671</v>
      </c>
      <c r="AD2575" s="3">
        <f t="shared" si="320"/>
        <v>10.8</v>
      </c>
      <c r="AE2575" s="4">
        <f t="shared" si="321"/>
        <v>90</v>
      </c>
      <c r="AF2575" s="4">
        <f t="shared" si="322"/>
        <v>4</v>
      </c>
      <c r="AG2575" s="4">
        <f t="shared" si="323"/>
        <v>109</v>
      </c>
      <c r="AH2575" t="str">
        <f t="shared" si="324"/>
        <v>standard</v>
      </c>
      <c r="AI2575" t="b">
        <f t="shared" si="325"/>
        <v>0</v>
      </c>
      <c r="AJ2575" t="str">
        <f t="shared" si="326"/>
        <v>ok</v>
      </c>
      <c r="AK2575" t="s">
        <v>15672</v>
      </c>
      <c r="AL2575" t="s">
        <v>11568</v>
      </c>
      <c r="AM2575" s="2">
        <v>46183</v>
      </c>
      <c r="AN2575" t="b">
        <f t="shared" si="327"/>
        <v>1</v>
      </c>
    </row>
    <row r="2576" spans="1:40" ht="43.2" x14ac:dyDescent="0.3">
      <c r="A2576" t="s">
        <v>15673</v>
      </c>
      <c r="B2576" t="s">
        <v>15674</v>
      </c>
      <c r="C2576" s="6" t="s">
        <v>15675</v>
      </c>
      <c r="D2576" t="s">
        <v>63</v>
      </c>
      <c r="E2576" s="4">
        <v>12</v>
      </c>
      <c r="F2576" t="b">
        <v>1</v>
      </c>
      <c r="G2576" s="4">
        <v>1729</v>
      </c>
      <c r="H2576" s="3">
        <v>0.24</v>
      </c>
      <c r="I2576" s="3">
        <v>0</v>
      </c>
      <c r="J2576" s="3">
        <v>0.36</v>
      </c>
      <c r="K2576" s="3">
        <v>0</v>
      </c>
      <c r="L2576" s="3">
        <v>0</v>
      </c>
      <c r="M2576" s="3">
        <v>0</v>
      </c>
      <c r="N2576" s="3">
        <v>1.53</v>
      </c>
      <c r="O2576" s="3">
        <v>-0.1</v>
      </c>
      <c r="P2576" s="4">
        <v>8</v>
      </c>
      <c r="Q2576" s="4">
        <v>9</v>
      </c>
      <c r="R2576" t="b">
        <v>0</v>
      </c>
      <c r="S2576" t="b">
        <v>1</v>
      </c>
      <c r="T2576" t="b">
        <v>1</v>
      </c>
      <c r="U2576" t="b">
        <v>0</v>
      </c>
      <c r="V2576" t="b">
        <v>1</v>
      </c>
      <c r="W2576" t="s">
        <v>111</v>
      </c>
      <c r="X2576" t="s">
        <v>149</v>
      </c>
      <c r="Y2576" t="s">
        <v>102</v>
      </c>
      <c r="Z2576" s="3">
        <v>1.2929999999999999</v>
      </c>
      <c r="AA2576" t="s">
        <v>780</v>
      </c>
      <c r="AB2576" t="s">
        <v>15676</v>
      </c>
      <c r="AC2576" s="6" t="s">
        <v>15677</v>
      </c>
      <c r="AD2576" s="3">
        <f t="shared" si="320"/>
        <v>7.26</v>
      </c>
      <c r="AE2576" s="4">
        <f t="shared" si="321"/>
        <v>19</v>
      </c>
      <c r="AF2576" s="4">
        <f t="shared" si="322"/>
        <v>2</v>
      </c>
      <c r="AG2576" s="4">
        <f t="shared" si="323"/>
        <v>118</v>
      </c>
      <c r="AH2576" t="str">
        <f t="shared" si="324"/>
        <v>standard</v>
      </c>
      <c r="AI2576" t="b">
        <f t="shared" si="325"/>
        <v>1</v>
      </c>
      <c r="AJ2576" t="str">
        <f t="shared" si="326"/>
        <v>review: multi-status synergy</v>
      </c>
      <c r="AK2576" t="s">
        <v>15678</v>
      </c>
      <c r="AM2576" s="2">
        <v>46031</v>
      </c>
      <c r="AN2576" t="b">
        <f t="shared" si="327"/>
        <v>1</v>
      </c>
    </row>
    <row r="2577" spans="1:40" ht="43.2" x14ac:dyDescent="0.3">
      <c r="A2577" t="s">
        <v>15679</v>
      </c>
      <c r="B2577" t="s">
        <v>15680</v>
      </c>
      <c r="C2577" s="6" t="s">
        <v>15681</v>
      </c>
      <c r="D2577" t="s">
        <v>43</v>
      </c>
      <c r="E2577" s="4">
        <v>28</v>
      </c>
      <c r="F2577" t="b">
        <v>1</v>
      </c>
      <c r="G2577" s="4">
        <v>1759</v>
      </c>
      <c r="H2577" s="3">
        <v>0</v>
      </c>
      <c r="I2577" s="3">
        <v>0</v>
      </c>
      <c r="J2577" s="3">
        <v>0</v>
      </c>
      <c r="K2577" s="3">
        <v>0</v>
      </c>
      <c r="L2577" s="3">
        <v>0</v>
      </c>
      <c r="M2577" s="3">
        <v>0</v>
      </c>
      <c r="N2577" s="3">
        <v>3.07</v>
      </c>
      <c r="O2577" s="3">
        <v>0.25</v>
      </c>
      <c r="P2577" s="4">
        <v>7</v>
      </c>
      <c r="Q2577" s="4">
        <v>10</v>
      </c>
      <c r="R2577" t="b">
        <v>1</v>
      </c>
      <c r="S2577" t="b">
        <v>1</v>
      </c>
      <c r="T2577" t="b">
        <v>0</v>
      </c>
      <c r="U2577" t="b">
        <v>0</v>
      </c>
      <c r="V2577" t="b">
        <v>1</v>
      </c>
      <c r="W2577" t="s">
        <v>148</v>
      </c>
      <c r="X2577" t="s">
        <v>65</v>
      </c>
      <c r="Y2577" t="s">
        <v>331</v>
      </c>
      <c r="Z2577" s="3">
        <v>3.1110000000000002</v>
      </c>
      <c r="AA2577" t="s">
        <v>193</v>
      </c>
      <c r="AB2577" t="s">
        <v>15682</v>
      </c>
      <c r="AC2577" s="6" t="s">
        <v>15683</v>
      </c>
      <c r="AD2577" s="3">
        <f t="shared" si="320"/>
        <v>8.64</v>
      </c>
      <c r="AE2577" s="4">
        <f t="shared" si="321"/>
        <v>40</v>
      </c>
      <c r="AF2577" s="4">
        <f t="shared" si="322"/>
        <v>4</v>
      </c>
      <c r="AG2577" s="4">
        <f t="shared" si="323"/>
        <v>118</v>
      </c>
      <c r="AH2577" t="str">
        <f t="shared" si="324"/>
        <v>standard</v>
      </c>
      <c r="AI2577" t="b">
        <f t="shared" si="325"/>
        <v>0</v>
      </c>
      <c r="AJ2577" t="str">
        <f t="shared" si="326"/>
        <v>ok</v>
      </c>
      <c r="AK2577" t="s">
        <v>15684</v>
      </c>
      <c r="AM2577" s="2">
        <v>46163</v>
      </c>
      <c r="AN2577" t="b">
        <f t="shared" si="327"/>
        <v>1</v>
      </c>
    </row>
    <row r="2578" spans="1:40" ht="43.2" x14ac:dyDescent="0.3">
      <c r="A2578" t="s">
        <v>15685</v>
      </c>
      <c r="B2578" t="s">
        <v>15686</v>
      </c>
      <c r="C2578" s="6" t="s">
        <v>15687</v>
      </c>
      <c r="D2578" t="s">
        <v>43</v>
      </c>
      <c r="E2578" s="4">
        <v>40</v>
      </c>
      <c r="F2578" t="b">
        <v>1</v>
      </c>
      <c r="G2578" s="4">
        <v>510</v>
      </c>
      <c r="H2578" s="3">
        <v>0</v>
      </c>
      <c r="I2578" s="3">
        <v>0</v>
      </c>
      <c r="J2578" s="3">
        <v>0.47</v>
      </c>
      <c r="K2578" s="3">
        <v>0</v>
      </c>
      <c r="L2578" s="3">
        <v>0</v>
      </c>
      <c r="M2578" s="3">
        <v>0.42</v>
      </c>
      <c r="N2578" s="3">
        <v>0</v>
      </c>
      <c r="O2578" s="3">
        <v>0.98</v>
      </c>
      <c r="P2578" s="4">
        <v>1</v>
      </c>
      <c r="Q2578" s="4">
        <v>4</v>
      </c>
      <c r="R2578" t="b">
        <v>0</v>
      </c>
      <c r="S2578" t="b">
        <v>1</v>
      </c>
      <c r="T2578" t="b">
        <v>0</v>
      </c>
      <c r="U2578" t="b">
        <v>1</v>
      </c>
      <c r="V2578" t="b">
        <v>0</v>
      </c>
      <c r="W2578" t="s">
        <v>64</v>
      </c>
      <c r="X2578" t="s">
        <v>55</v>
      </c>
      <c r="Y2578" t="s">
        <v>66</v>
      </c>
      <c r="Z2578" s="3">
        <v>0.39400000000000002</v>
      </c>
      <c r="AA2578" t="s">
        <v>67</v>
      </c>
      <c r="AB2578" t="s">
        <v>15688</v>
      </c>
      <c r="AC2578" s="6" t="s">
        <v>15689</v>
      </c>
      <c r="AD2578" s="3">
        <f t="shared" si="320"/>
        <v>6.21</v>
      </c>
      <c r="AE2578" s="4">
        <f t="shared" si="321"/>
        <v>50</v>
      </c>
      <c r="AF2578" s="4">
        <f t="shared" si="322"/>
        <v>4</v>
      </c>
      <c r="AG2578" s="4">
        <f t="shared" si="323"/>
        <v>119</v>
      </c>
      <c r="AH2578" t="str">
        <f t="shared" si="324"/>
        <v>standard</v>
      </c>
      <c r="AI2578" t="b">
        <f t="shared" si="325"/>
        <v>0</v>
      </c>
      <c r="AJ2578" t="str">
        <f t="shared" si="326"/>
        <v>ok</v>
      </c>
      <c r="AK2578" t="s">
        <v>15690</v>
      </c>
      <c r="AM2578" s="2">
        <v>46151</v>
      </c>
      <c r="AN2578" t="b">
        <f t="shared" si="327"/>
        <v>1</v>
      </c>
    </row>
    <row r="2579" spans="1:40" ht="28.8" x14ac:dyDescent="0.3">
      <c r="A2579" t="s">
        <v>15691</v>
      </c>
      <c r="B2579" t="s">
        <v>15692</v>
      </c>
      <c r="C2579" s="6" t="s">
        <v>15693</v>
      </c>
      <c r="D2579" t="s">
        <v>119</v>
      </c>
      <c r="E2579" s="4">
        <v>50</v>
      </c>
      <c r="F2579" t="b">
        <v>1</v>
      </c>
      <c r="G2579" s="4">
        <v>1953</v>
      </c>
      <c r="H2579" s="3">
        <v>0</v>
      </c>
      <c r="I2579" s="3">
        <v>0</v>
      </c>
      <c r="J2579" s="3">
        <v>-0.28999999999999998</v>
      </c>
      <c r="K2579" s="3">
        <v>0</v>
      </c>
      <c r="L2579" s="3">
        <v>0.48</v>
      </c>
      <c r="M2579" s="3">
        <v>0</v>
      </c>
      <c r="N2579" s="3">
        <v>0</v>
      </c>
      <c r="O2579" s="3">
        <v>0.66</v>
      </c>
      <c r="P2579" s="4">
        <v>9</v>
      </c>
      <c r="Q2579" s="4">
        <v>10</v>
      </c>
      <c r="R2579" t="b">
        <v>1</v>
      </c>
      <c r="S2579" t="b">
        <v>0</v>
      </c>
      <c r="T2579" t="b">
        <v>1</v>
      </c>
      <c r="U2579" t="b">
        <v>1</v>
      </c>
      <c r="V2579" t="b">
        <v>0</v>
      </c>
      <c r="W2579" t="s">
        <v>148</v>
      </c>
      <c r="X2579" t="s">
        <v>128</v>
      </c>
      <c r="Y2579" t="s">
        <v>129</v>
      </c>
      <c r="Z2579" s="3">
        <v>1.946</v>
      </c>
      <c r="AA2579" t="s">
        <v>932</v>
      </c>
      <c r="AB2579" t="s">
        <v>15694</v>
      </c>
      <c r="AC2579" s="6" t="s">
        <v>15695</v>
      </c>
      <c r="AD2579" s="3">
        <f t="shared" si="320"/>
        <v>7.15</v>
      </c>
      <c r="AE2579" s="4">
        <f t="shared" si="321"/>
        <v>70</v>
      </c>
      <c r="AF2579" s="4">
        <f t="shared" si="322"/>
        <v>2</v>
      </c>
      <c r="AG2579" s="4">
        <f t="shared" si="323"/>
        <v>112</v>
      </c>
      <c r="AH2579" t="str">
        <f t="shared" si="324"/>
        <v>standard</v>
      </c>
      <c r="AI2579" t="b">
        <f t="shared" si="325"/>
        <v>1</v>
      </c>
      <c r="AJ2579" t="str">
        <f t="shared" si="326"/>
        <v>review: volatile physics</v>
      </c>
      <c r="AK2579" t="s">
        <v>15696</v>
      </c>
      <c r="AM2579" s="2">
        <v>46060</v>
      </c>
      <c r="AN2579" t="b">
        <f t="shared" si="327"/>
        <v>1</v>
      </c>
    </row>
    <row r="2580" spans="1:40" ht="43.2" x14ac:dyDescent="0.3">
      <c r="A2580" t="s">
        <v>15697</v>
      </c>
      <c r="B2580" t="s">
        <v>15698</v>
      </c>
      <c r="C2580" s="6" t="s">
        <v>15699</v>
      </c>
      <c r="D2580" t="s">
        <v>63</v>
      </c>
      <c r="E2580" s="4">
        <v>14</v>
      </c>
      <c r="F2580" t="b">
        <v>1</v>
      </c>
      <c r="G2580" s="4">
        <v>1418</v>
      </c>
      <c r="H2580" s="3">
        <v>0</v>
      </c>
      <c r="I2580" s="3">
        <v>1</v>
      </c>
      <c r="J2580" s="3">
        <v>0</v>
      </c>
      <c r="K2580" s="3">
        <v>0</v>
      </c>
      <c r="L2580" s="3">
        <v>-0.2</v>
      </c>
      <c r="M2580" s="3">
        <v>0</v>
      </c>
      <c r="N2580" s="3">
        <v>3.6</v>
      </c>
      <c r="O2580" s="3">
        <v>-0.31</v>
      </c>
      <c r="P2580" s="4">
        <v>8</v>
      </c>
      <c r="Q2580" s="4">
        <v>9</v>
      </c>
      <c r="R2580" t="b">
        <v>0</v>
      </c>
      <c r="S2580" t="b">
        <v>0</v>
      </c>
      <c r="T2580" t="b">
        <v>0</v>
      </c>
      <c r="U2580" t="b">
        <v>0</v>
      </c>
      <c r="V2580" t="b">
        <v>1</v>
      </c>
      <c r="W2580" t="s">
        <v>92</v>
      </c>
      <c r="X2580" t="s">
        <v>75</v>
      </c>
      <c r="Y2580" t="s">
        <v>66</v>
      </c>
      <c r="Z2580" s="3">
        <v>1.7030000000000001</v>
      </c>
      <c r="AA2580" t="s">
        <v>93</v>
      </c>
      <c r="AB2580" t="s">
        <v>15700</v>
      </c>
      <c r="AC2580" s="6" t="s">
        <v>15701</v>
      </c>
      <c r="AD2580" s="3">
        <f t="shared" si="320"/>
        <v>10.72</v>
      </c>
      <c r="AE2580" s="4">
        <f t="shared" si="321"/>
        <v>20</v>
      </c>
      <c r="AF2580" s="4">
        <f t="shared" si="322"/>
        <v>2</v>
      </c>
      <c r="AG2580" s="4">
        <f t="shared" si="323"/>
        <v>115</v>
      </c>
      <c r="AH2580" t="str">
        <f t="shared" si="324"/>
        <v>standard</v>
      </c>
      <c r="AI2580" t="b">
        <f t="shared" si="325"/>
        <v>1</v>
      </c>
      <c r="AJ2580" t="str">
        <f t="shared" si="326"/>
        <v>review: balance outlier</v>
      </c>
      <c r="AK2580" t="s">
        <v>15702</v>
      </c>
      <c r="AL2580" t="s">
        <v>3339</v>
      </c>
      <c r="AM2580" s="2">
        <v>46132</v>
      </c>
      <c r="AN2580" t="b">
        <f t="shared" si="327"/>
        <v>1</v>
      </c>
    </row>
    <row r="2581" spans="1:40" ht="28.8" x14ac:dyDescent="0.3">
      <c r="A2581" t="s">
        <v>15703</v>
      </c>
      <c r="B2581" t="s">
        <v>15704</v>
      </c>
      <c r="C2581" s="6" t="s">
        <v>15705</v>
      </c>
      <c r="D2581" t="s">
        <v>200</v>
      </c>
      <c r="E2581" s="4">
        <v>187</v>
      </c>
      <c r="F2581" t="b">
        <v>1</v>
      </c>
      <c r="G2581" s="4">
        <v>1511</v>
      </c>
      <c r="H2581" s="3">
        <v>0</v>
      </c>
      <c r="I2581" s="3">
        <v>0</v>
      </c>
      <c r="J2581" s="3">
        <v>0</v>
      </c>
      <c r="K2581" s="3">
        <v>0</v>
      </c>
      <c r="L2581" s="3">
        <v>0</v>
      </c>
      <c r="M2581" s="3">
        <v>0</v>
      </c>
      <c r="N2581" s="3">
        <v>0</v>
      </c>
      <c r="O2581" s="3">
        <v>0</v>
      </c>
      <c r="P2581" s="4">
        <v>2</v>
      </c>
      <c r="Q2581" s="4">
        <v>5</v>
      </c>
      <c r="R2581" t="b">
        <v>0</v>
      </c>
      <c r="S2581" t="b">
        <v>0</v>
      </c>
      <c r="T2581" t="b">
        <v>0</v>
      </c>
      <c r="U2581" t="b">
        <v>1</v>
      </c>
      <c r="V2581" t="b">
        <v>1</v>
      </c>
      <c r="W2581" t="s">
        <v>92</v>
      </c>
      <c r="X2581" t="s">
        <v>75</v>
      </c>
      <c r="Y2581" t="s">
        <v>46</v>
      </c>
      <c r="Z2581" s="3">
        <v>2.9039999999999999</v>
      </c>
      <c r="AA2581" t="s">
        <v>3195</v>
      </c>
      <c r="AB2581" t="s">
        <v>15706</v>
      </c>
      <c r="AC2581" s="6" t="s">
        <v>15707</v>
      </c>
      <c r="AD2581" s="3">
        <f t="shared" si="320"/>
        <v>12</v>
      </c>
      <c r="AE2581" s="4">
        <f t="shared" si="321"/>
        <v>277</v>
      </c>
      <c r="AF2581" s="4">
        <f t="shared" si="322"/>
        <v>4</v>
      </c>
      <c r="AG2581" s="4">
        <f t="shared" si="323"/>
        <v>108</v>
      </c>
      <c r="AH2581" t="str">
        <f t="shared" si="324"/>
        <v>secret-room</v>
      </c>
      <c r="AI2581" t="b">
        <f t="shared" si="325"/>
        <v>0</v>
      </c>
      <c r="AJ2581" t="str">
        <f t="shared" si="326"/>
        <v>ok</v>
      </c>
      <c r="AK2581" t="s">
        <v>15708</v>
      </c>
      <c r="AM2581" s="2">
        <v>46198</v>
      </c>
      <c r="AN2581" t="b">
        <f t="shared" si="327"/>
        <v>1</v>
      </c>
    </row>
    <row r="2582" spans="1:40" ht="43.2" x14ac:dyDescent="0.3">
      <c r="A2582" t="s">
        <v>15709</v>
      </c>
      <c r="B2582" t="s">
        <v>15710</v>
      </c>
      <c r="C2582" s="6" t="s">
        <v>15711</v>
      </c>
      <c r="D2582" t="s">
        <v>63</v>
      </c>
      <c r="E2582" s="4">
        <v>25</v>
      </c>
      <c r="F2582" t="b">
        <v>1</v>
      </c>
      <c r="G2582" s="4">
        <v>639</v>
      </c>
      <c r="H2582" s="3">
        <v>0</v>
      </c>
      <c r="I2582" s="3">
        <v>2</v>
      </c>
      <c r="J2582" s="3">
        <v>0</v>
      </c>
      <c r="K2582" s="3">
        <v>0.05</v>
      </c>
      <c r="L2582" s="3">
        <v>0</v>
      </c>
      <c r="M2582" s="3">
        <v>0</v>
      </c>
      <c r="N2582" s="3">
        <v>0.32</v>
      </c>
      <c r="O2582" s="3">
        <v>0</v>
      </c>
      <c r="P2582" s="4">
        <v>5</v>
      </c>
      <c r="Q2582" s="4">
        <v>9</v>
      </c>
      <c r="R2582" t="b">
        <v>1</v>
      </c>
      <c r="S2582" t="b">
        <v>0</v>
      </c>
      <c r="T2582" t="b">
        <v>1</v>
      </c>
      <c r="U2582" t="b">
        <v>0</v>
      </c>
      <c r="V2582" t="b">
        <v>0</v>
      </c>
      <c r="W2582" t="s">
        <v>111</v>
      </c>
      <c r="X2582" t="s">
        <v>128</v>
      </c>
      <c r="Y2582" t="s">
        <v>129</v>
      </c>
      <c r="Z2582" s="3">
        <v>1.43</v>
      </c>
      <c r="AA2582" t="s">
        <v>223</v>
      </c>
      <c r="AB2582" t="s">
        <v>15712</v>
      </c>
      <c r="AC2582" s="6" t="s">
        <v>15713</v>
      </c>
      <c r="AD2582" s="3">
        <f t="shared" si="320"/>
        <v>4.74</v>
      </c>
      <c r="AE2582" s="4">
        <f t="shared" si="321"/>
        <v>36</v>
      </c>
      <c r="AF2582" s="4">
        <f t="shared" si="322"/>
        <v>5</v>
      </c>
      <c r="AG2582" s="4">
        <f t="shared" si="323"/>
        <v>111</v>
      </c>
      <c r="AH2582" t="str">
        <f t="shared" si="324"/>
        <v>standard</v>
      </c>
      <c r="AI2582" t="b">
        <f t="shared" si="325"/>
        <v>0</v>
      </c>
      <c r="AJ2582" t="str">
        <f t="shared" si="326"/>
        <v>ok</v>
      </c>
      <c r="AK2582" t="s">
        <v>15714</v>
      </c>
      <c r="AL2582" t="s">
        <v>4870</v>
      </c>
      <c r="AM2582" s="2">
        <v>46103</v>
      </c>
      <c r="AN2582" t="b">
        <f t="shared" si="327"/>
        <v>1</v>
      </c>
    </row>
    <row r="2583" spans="1:40" ht="43.2" x14ac:dyDescent="0.3">
      <c r="A2583" t="s">
        <v>15715</v>
      </c>
      <c r="B2583" t="s">
        <v>15716</v>
      </c>
      <c r="C2583" s="6" t="s">
        <v>15717</v>
      </c>
      <c r="D2583" t="s">
        <v>63</v>
      </c>
      <c r="E2583" s="4">
        <v>22</v>
      </c>
      <c r="F2583" t="b">
        <v>1</v>
      </c>
      <c r="G2583" s="4">
        <v>1294</v>
      </c>
      <c r="H2583" s="3">
        <v>0.27</v>
      </c>
      <c r="I2583" s="3">
        <v>1</v>
      </c>
      <c r="J2583" s="3">
        <v>0</v>
      </c>
      <c r="K2583" s="3">
        <v>0</v>
      </c>
      <c r="L2583" s="3">
        <v>0.45</v>
      </c>
      <c r="M2583" s="3">
        <v>0</v>
      </c>
      <c r="N2583" s="3">
        <v>0.56999999999999995</v>
      </c>
      <c r="O2583" s="3">
        <v>0</v>
      </c>
      <c r="P2583" s="4">
        <v>5</v>
      </c>
      <c r="Q2583" s="4">
        <v>9</v>
      </c>
      <c r="R2583" t="b">
        <v>1</v>
      </c>
      <c r="S2583" t="b">
        <v>0</v>
      </c>
      <c r="T2583" t="b">
        <v>0</v>
      </c>
      <c r="U2583" t="b">
        <v>0</v>
      </c>
      <c r="V2583" t="b">
        <v>1</v>
      </c>
      <c r="W2583" t="s">
        <v>54</v>
      </c>
      <c r="X2583" t="s">
        <v>55</v>
      </c>
      <c r="Y2583" t="s">
        <v>74</v>
      </c>
      <c r="Z2583" s="3">
        <v>2.7109999999999999</v>
      </c>
      <c r="AA2583" t="s">
        <v>382</v>
      </c>
      <c r="AB2583" t="s">
        <v>15718</v>
      </c>
      <c r="AC2583" s="6" t="s">
        <v>15719</v>
      </c>
      <c r="AD2583" s="3">
        <f t="shared" si="320"/>
        <v>6.7</v>
      </c>
      <c r="AE2583" s="4">
        <f t="shared" si="321"/>
        <v>30</v>
      </c>
      <c r="AF2583" s="4">
        <f t="shared" si="322"/>
        <v>5</v>
      </c>
      <c r="AG2583" s="4">
        <f t="shared" si="323"/>
        <v>114</v>
      </c>
      <c r="AH2583" t="str">
        <f t="shared" si="324"/>
        <v>standard</v>
      </c>
      <c r="AI2583" t="b">
        <f t="shared" si="325"/>
        <v>0</v>
      </c>
      <c r="AJ2583" t="str">
        <f t="shared" si="326"/>
        <v>ok</v>
      </c>
      <c r="AK2583" t="s">
        <v>15720</v>
      </c>
      <c r="AM2583" s="2">
        <v>46084</v>
      </c>
      <c r="AN2583" t="b">
        <f t="shared" si="327"/>
        <v>1</v>
      </c>
    </row>
    <row r="2584" spans="1:40" ht="43.2" x14ac:dyDescent="0.3">
      <c r="A2584" t="s">
        <v>15721</v>
      </c>
      <c r="B2584" t="s">
        <v>15722</v>
      </c>
      <c r="C2584" s="6" t="s">
        <v>15723</v>
      </c>
      <c r="D2584" t="s">
        <v>119</v>
      </c>
      <c r="E2584" s="4">
        <v>67</v>
      </c>
      <c r="F2584" t="b">
        <v>1</v>
      </c>
      <c r="G2584" s="4">
        <v>614</v>
      </c>
      <c r="H2584" s="3">
        <v>0</v>
      </c>
      <c r="I2584" s="3">
        <v>0</v>
      </c>
      <c r="J2584" s="3">
        <v>0</v>
      </c>
      <c r="K2584" s="3">
        <v>0</v>
      </c>
      <c r="L2584" s="3">
        <v>-0.31</v>
      </c>
      <c r="M2584" s="3">
        <v>0</v>
      </c>
      <c r="N2584" s="3">
        <v>0</v>
      </c>
      <c r="O2584" s="3">
        <v>0</v>
      </c>
      <c r="P2584" s="4">
        <v>5</v>
      </c>
      <c r="Q2584" s="4">
        <v>10</v>
      </c>
      <c r="R2584" t="b">
        <v>1</v>
      </c>
      <c r="S2584" t="b">
        <v>1</v>
      </c>
      <c r="T2584" t="b">
        <v>0</v>
      </c>
      <c r="U2584" t="b">
        <v>1</v>
      </c>
      <c r="V2584" t="b">
        <v>0</v>
      </c>
      <c r="W2584" t="s">
        <v>84</v>
      </c>
      <c r="X2584" t="s">
        <v>65</v>
      </c>
      <c r="Y2584" t="s">
        <v>66</v>
      </c>
      <c r="Z2584" s="3">
        <v>0.78300000000000003</v>
      </c>
      <c r="AA2584" t="s">
        <v>598</v>
      </c>
      <c r="AB2584" t="s">
        <v>15724</v>
      </c>
      <c r="AC2584" s="6" t="s">
        <v>15725</v>
      </c>
      <c r="AD2584" s="3">
        <f t="shared" si="320"/>
        <v>4.62</v>
      </c>
      <c r="AE2584" s="4">
        <f t="shared" si="321"/>
        <v>81</v>
      </c>
      <c r="AF2584" s="4">
        <f t="shared" si="322"/>
        <v>6</v>
      </c>
      <c r="AG2584" s="4">
        <f t="shared" si="323"/>
        <v>123</v>
      </c>
      <c r="AH2584" t="str">
        <f t="shared" si="324"/>
        <v>standard</v>
      </c>
      <c r="AI2584" t="b">
        <f t="shared" si="325"/>
        <v>1</v>
      </c>
      <c r="AJ2584" t="str">
        <f t="shared" si="326"/>
        <v>ok</v>
      </c>
      <c r="AK2584" t="s">
        <v>15726</v>
      </c>
      <c r="AL2584" t="s">
        <v>5468</v>
      </c>
      <c r="AM2584" s="2">
        <v>46198</v>
      </c>
      <c r="AN2584" t="b">
        <f t="shared" si="327"/>
        <v>1</v>
      </c>
    </row>
    <row r="2585" spans="1:40" ht="43.2" x14ac:dyDescent="0.3">
      <c r="A2585" t="s">
        <v>15727</v>
      </c>
      <c r="B2585" t="s">
        <v>15728</v>
      </c>
      <c r="C2585" s="6" t="s">
        <v>15729</v>
      </c>
      <c r="D2585" t="s">
        <v>147</v>
      </c>
      <c r="E2585" s="4">
        <v>147</v>
      </c>
      <c r="F2585" t="b">
        <v>1</v>
      </c>
      <c r="G2585" s="4">
        <v>1048</v>
      </c>
      <c r="H2585" s="3">
        <v>1.43</v>
      </c>
      <c r="I2585" s="3">
        <v>0</v>
      </c>
      <c r="J2585" s="3">
        <v>0.06</v>
      </c>
      <c r="K2585" s="3">
        <v>0.71</v>
      </c>
      <c r="L2585" s="3">
        <v>0.02</v>
      </c>
      <c r="M2585" s="3">
        <v>0</v>
      </c>
      <c r="N2585" s="3">
        <v>3.35</v>
      </c>
      <c r="O2585" s="3">
        <v>0</v>
      </c>
      <c r="P2585" s="4">
        <v>6</v>
      </c>
      <c r="Q2585" s="4">
        <v>6</v>
      </c>
      <c r="R2585" t="b">
        <v>0</v>
      </c>
      <c r="S2585" t="b">
        <v>0</v>
      </c>
      <c r="T2585" t="b">
        <v>0</v>
      </c>
      <c r="U2585" t="b">
        <v>0</v>
      </c>
      <c r="V2585" t="b">
        <v>0</v>
      </c>
      <c r="W2585" t="s">
        <v>54</v>
      </c>
      <c r="X2585" t="s">
        <v>200</v>
      </c>
      <c r="Y2585" t="s">
        <v>102</v>
      </c>
      <c r="Z2585" s="3">
        <v>1.9019999999999999</v>
      </c>
      <c r="AA2585" t="s">
        <v>382</v>
      </c>
      <c r="AB2585" t="s">
        <v>15730</v>
      </c>
      <c r="AC2585" s="6" t="s">
        <v>15731</v>
      </c>
      <c r="AD2585" s="3">
        <f t="shared" si="320"/>
        <v>29.78</v>
      </c>
      <c r="AE2585" s="4">
        <f t="shared" si="321"/>
        <v>322</v>
      </c>
      <c r="AF2585" s="4">
        <f t="shared" si="322"/>
        <v>1</v>
      </c>
      <c r="AG2585" s="4">
        <f t="shared" si="323"/>
        <v>117</v>
      </c>
      <c r="AH2585" t="str">
        <f t="shared" si="324"/>
        <v>boss-vault</v>
      </c>
      <c r="AI2585" t="b">
        <f t="shared" si="325"/>
        <v>0</v>
      </c>
      <c r="AJ2585" t="str">
        <f t="shared" si="326"/>
        <v>review: balance outlier</v>
      </c>
      <c r="AK2585" t="s">
        <v>15732</v>
      </c>
      <c r="AM2585" s="2">
        <v>46173</v>
      </c>
      <c r="AN2585" t="b">
        <f t="shared" si="327"/>
        <v>1</v>
      </c>
    </row>
    <row r="2586" spans="1:40" ht="43.2" x14ac:dyDescent="0.3">
      <c r="A2586" t="s">
        <v>15733</v>
      </c>
      <c r="B2586" t="s">
        <v>15734</v>
      </c>
      <c r="C2586" s="6" t="s">
        <v>15735</v>
      </c>
      <c r="D2586" t="s">
        <v>63</v>
      </c>
      <c r="E2586" s="4">
        <v>19</v>
      </c>
      <c r="F2586" t="b">
        <v>1</v>
      </c>
      <c r="G2586" s="4">
        <v>838</v>
      </c>
      <c r="H2586" s="3">
        <v>0</v>
      </c>
      <c r="I2586" s="3">
        <v>0</v>
      </c>
      <c r="J2586" s="3">
        <v>-0.19</v>
      </c>
      <c r="K2586" s="3">
        <v>0</v>
      </c>
      <c r="L2586" s="3">
        <v>0</v>
      </c>
      <c r="M2586" s="3">
        <v>0</v>
      </c>
      <c r="N2586" s="3">
        <v>0</v>
      </c>
      <c r="O2586" s="3">
        <v>0</v>
      </c>
      <c r="P2586" s="4">
        <v>1</v>
      </c>
      <c r="Q2586" s="4">
        <v>2</v>
      </c>
      <c r="R2586" t="b">
        <v>0</v>
      </c>
      <c r="S2586" t="b">
        <v>1</v>
      </c>
      <c r="T2586" t="b">
        <v>0</v>
      </c>
      <c r="U2586" t="b">
        <v>0</v>
      </c>
      <c r="V2586" t="b">
        <v>0</v>
      </c>
      <c r="W2586" t="s">
        <v>44</v>
      </c>
      <c r="X2586" t="s">
        <v>45</v>
      </c>
      <c r="Y2586" t="s">
        <v>66</v>
      </c>
      <c r="Z2586" s="3">
        <v>2.444</v>
      </c>
      <c r="AA2586" t="s">
        <v>848</v>
      </c>
      <c r="AB2586" t="s">
        <v>15736</v>
      </c>
      <c r="AC2586" s="6" t="s">
        <v>15737</v>
      </c>
      <c r="AD2586" s="3">
        <f t="shared" si="320"/>
        <v>1.57</v>
      </c>
      <c r="AE2586" s="4">
        <f t="shared" si="321"/>
        <v>20</v>
      </c>
      <c r="AF2586" s="4">
        <f t="shared" si="322"/>
        <v>2</v>
      </c>
      <c r="AG2586" s="4">
        <f t="shared" si="323"/>
        <v>110</v>
      </c>
      <c r="AH2586" t="str">
        <f t="shared" si="324"/>
        <v>standard</v>
      </c>
      <c r="AI2586" t="b">
        <f t="shared" si="325"/>
        <v>1</v>
      </c>
      <c r="AJ2586" t="str">
        <f t="shared" si="326"/>
        <v>ok</v>
      </c>
      <c r="AK2586" t="s">
        <v>15738</v>
      </c>
      <c r="AM2586" s="2">
        <v>46173</v>
      </c>
      <c r="AN2586" t="b">
        <f t="shared" si="327"/>
        <v>1</v>
      </c>
    </row>
    <row r="2587" spans="1:40" ht="43.2" x14ac:dyDescent="0.3">
      <c r="A2587" t="s">
        <v>15739</v>
      </c>
      <c r="B2587" t="s">
        <v>15740</v>
      </c>
      <c r="C2587" s="6" t="s">
        <v>15741</v>
      </c>
      <c r="D2587" t="s">
        <v>63</v>
      </c>
      <c r="E2587" s="4">
        <v>30</v>
      </c>
      <c r="F2587" t="b">
        <v>1</v>
      </c>
      <c r="G2587" s="4">
        <v>117</v>
      </c>
      <c r="H2587" s="3">
        <v>0</v>
      </c>
      <c r="I2587" s="3">
        <v>2</v>
      </c>
      <c r="J2587" s="3">
        <v>0</v>
      </c>
      <c r="K2587" s="3">
        <v>0.82</v>
      </c>
      <c r="L2587" s="3">
        <v>0.25</v>
      </c>
      <c r="M2587" s="3">
        <v>0.15</v>
      </c>
      <c r="N2587" s="3">
        <v>2.63</v>
      </c>
      <c r="O2587" s="3">
        <v>-0.14000000000000001</v>
      </c>
      <c r="P2587" s="4">
        <v>4</v>
      </c>
      <c r="Q2587" s="4">
        <v>9</v>
      </c>
      <c r="R2587" t="b">
        <v>1</v>
      </c>
      <c r="S2587" t="b">
        <v>0</v>
      </c>
      <c r="T2587" t="b">
        <v>0</v>
      </c>
      <c r="U2587" t="b">
        <v>1</v>
      </c>
      <c r="V2587" t="b">
        <v>0</v>
      </c>
      <c r="W2587" t="s">
        <v>92</v>
      </c>
      <c r="X2587" t="s">
        <v>101</v>
      </c>
      <c r="Y2587" t="s">
        <v>46</v>
      </c>
      <c r="Z2587" s="3">
        <v>3.0590000000000002</v>
      </c>
      <c r="AA2587" t="s">
        <v>760</v>
      </c>
      <c r="AB2587" t="s">
        <v>15742</v>
      </c>
      <c r="AC2587" s="6" t="s">
        <v>15743</v>
      </c>
      <c r="AD2587" s="3">
        <f t="shared" si="320"/>
        <v>11.98</v>
      </c>
      <c r="AE2587" s="4">
        <f t="shared" si="321"/>
        <v>46</v>
      </c>
      <c r="AF2587" s="4">
        <f t="shared" si="322"/>
        <v>6</v>
      </c>
      <c r="AG2587" s="4">
        <f t="shared" si="323"/>
        <v>119</v>
      </c>
      <c r="AH2587" t="str">
        <f t="shared" si="324"/>
        <v>standard</v>
      </c>
      <c r="AI2587" t="b">
        <f t="shared" si="325"/>
        <v>1</v>
      </c>
      <c r="AJ2587" t="str">
        <f t="shared" si="326"/>
        <v>review: balance outlier</v>
      </c>
      <c r="AK2587" t="s">
        <v>15744</v>
      </c>
      <c r="AL2587" t="s">
        <v>3096</v>
      </c>
      <c r="AM2587" s="2">
        <v>46168</v>
      </c>
      <c r="AN2587" t="b">
        <f t="shared" si="327"/>
        <v>1</v>
      </c>
    </row>
    <row r="2588" spans="1:40" ht="43.2" x14ac:dyDescent="0.3">
      <c r="A2588" t="s">
        <v>15745</v>
      </c>
      <c r="B2588" t="s">
        <v>9714</v>
      </c>
      <c r="C2588" s="6" t="s">
        <v>15746</v>
      </c>
      <c r="D2588" t="s">
        <v>119</v>
      </c>
      <c r="E2588" s="4">
        <v>41</v>
      </c>
      <c r="F2588" t="b">
        <v>0</v>
      </c>
      <c r="G2588" s="4">
        <v>552</v>
      </c>
      <c r="H2588" s="3">
        <v>0</v>
      </c>
      <c r="I2588" s="3">
        <v>0</v>
      </c>
      <c r="J2588" s="3">
        <v>0</v>
      </c>
      <c r="K2588" s="3">
        <v>0.81</v>
      </c>
      <c r="L2588" s="3">
        <v>0</v>
      </c>
      <c r="M2588" s="3">
        <v>0.33</v>
      </c>
      <c r="N2588" s="3">
        <v>0</v>
      </c>
      <c r="O2588" s="3">
        <v>0</v>
      </c>
      <c r="P2588" s="4">
        <v>8</v>
      </c>
      <c r="Q2588" s="4">
        <v>8</v>
      </c>
      <c r="R2588" t="b">
        <v>1</v>
      </c>
      <c r="S2588" t="b">
        <v>1</v>
      </c>
      <c r="T2588" t="b">
        <v>0</v>
      </c>
      <c r="U2588" t="b">
        <v>0</v>
      </c>
      <c r="V2588" t="b">
        <v>1</v>
      </c>
      <c r="W2588" t="s">
        <v>54</v>
      </c>
      <c r="X2588" t="s">
        <v>65</v>
      </c>
      <c r="Y2588" t="s">
        <v>66</v>
      </c>
      <c r="Z2588" s="3">
        <v>2.698</v>
      </c>
      <c r="AA2588" t="s">
        <v>56</v>
      </c>
      <c r="AB2588" t="s">
        <v>9716</v>
      </c>
      <c r="AC2588" s="6" t="s">
        <v>15747</v>
      </c>
      <c r="AD2588" s="3">
        <f t="shared" si="320"/>
        <v>6.28</v>
      </c>
      <c r="AE2588" s="4">
        <f t="shared" si="321"/>
        <v>53</v>
      </c>
      <c r="AF2588" s="4">
        <f t="shared" si="322"/>
        <v>1</v>
      </c>
      <c r="AG2588" s="4">
        <f t="shared" si="323"/>
        <v>111</v>
      </c>
      <c r="AH2588" t="str">
        <f t="shared" si="324"/>
        <v>standard</v>
      </c>
      <c r="AI2588" t="b">
        <f t="shared" si="325"/>
        <v>0</v>
      </c>
      <c r="AJ2588" t="str">
        <f t="shared" si="326"/>
        <v>review: multi-status synergy</v>
      </c>
      <c r="AK2588" t="s">
        <v>15748</v>
      </c>
      <c r="AL2588" t="s">
        <v>10343</v>
      </c>
      <c r="AM2588" s="2">
        <v>46074</v>
      </c>
      <c r="AN2588" t="b">
        <f t="shared" si="327"/>
        <v>1</v>
      </c>
    </row>
    <row r="2589" spans="1:40" ht="43.2" x14ac:dyDescent="0.3">
      <c r="A2589" t="s">
        <v>15749</v>
      </c>
      <c r="B2589" t="s">
        <v>15750</v>
      </c>
      <c r="C2589" s="6" t="s">
        <v>15751</v>
      </c>
      <c r="D2589" t="s">
        <v>63</v>
      </c>
      <c r="E2589" s="4">
        <v>18</v>
      </c>
      <c r="F2589" t="b">
        <v>1</v>
      </c>
      <c r="G2589" s="4">
        <v>952</v>
      </c>
      <c r="H2589" s="3">
        <v>0</v>
      </c>
      <c r="I2589" s="3">
        <v>0</v>
      </c>
      <c r="J2589" s="3">
        <v>0.04</v>
      </c>
      <c r="K2589" s="3">
        <v>0</v>
      </c>
      <c r="L2589" s="3">
        <v>0.08</v>
      </c>
      <c r="M2589" s="3">
        <v>0</v>
      </c>
      <c r="N2589" s="3">
        <v>0</v>
      </c>
      <c r="O2589" s="3">
        <v>0.53</v>
      </c>
      <c r="P2589" s="4">
        <v>5</v>
      </c>
      <c r="Q2589" s="4">
        <v>8</v>
      </c>
      <c r="R2589" t="b">
        <v>1</v>
      </c>
      <c r="S2589" t="b">
        <v>0</v>
      </c>
      <c r="T2589" t="b">
        <v>0</v>
      </c>
      <c r="U2589" t="b">
        <v>0</v>
      </c>
      <c r="V2589" t="b">
        <v>0</v>
      </c>
      <c r="W2589" t="s">
        <v>64</v>
      </c>
      <c r="X2589" t="s">
        <v>128</v>
      </c>
      <c r="Y2589" t="s">
        <v>46</v>
      </c>
      <c r="Z2589" s="3">
        <v>3.1970000000000001</v>
      </c>
      <c r="AA2589" t="s">
        <v>120</v>
      </c>
      <c r="AB2589" t="s">
        <v>15752</v>
      </c>
      <c r="AC2589" s="6" t="s">
        <v>15753</v>
      </c>
      <c r="AD2589" s="3">
        <f t="shared" si="320"/>
        <v>2.34</v>
      </c>
      <c r="AE2589" s="4">
        <f t="shared" si="321"/>
        <v>22</v>
      </c>
      <c r="AF2589" s="4">
        <f t="shared" si="322"/>
        <v>4</v>
      </c>
      <c r="AG2589" s="4">
        <f t="shared" si="323"/>
        <v>111</v>
      </c>
      <c r="AH2589" t="str">
        <f t="shared" si="324"/>
        <v>standard</v>
      </c>
      <c r="AI2589" t="b">
        <f t="shared" si="325"/>
        <v>0</v>
      </c>
      <c r="AJ2589" t="str">
        <f t="shared" si="326"/>
        <v>ok</v>
      </c>
      <c r="AK2589" t="s">
        <v>15754</v>
      </c>
      <c r="AL2589" t="s">
        <v>5622</v>
      </c>
      <c r="AM2589" s="2">
        <v>46141</v>
      </c>
      <c r="AN2589" t="b">
        <f t="shared" si="327"/>
        <v>1</v>
      </c>
    </row>
    <row r="2590" spans="1:40" ht="43.2" x14ac:dyDescent="0.3">
      <c r="A2590" t="s">
        <v>15755</v>
      </c>
      <c r="B2590" t="s">
        <v>9864</v>
      </c>
      <c r="C2590" s="6" t="s">
        <v>15756</v>
      </c>
      <c r="D2590" t="s">
        <v>63</v>
      </c>
      <c r="E2590" s="4">
        <v>25</v>
      </c>
      <c r="F2590" t="b">
        <v>1</v>
      </c>
      <c r="G2590" s="4">
        <v>159</v>
      </c>
      <c r="H2590" s="3">
        <v>0</v>
      </c>
      <c r="I2590" s="3">
        <v>1</v>
      </c>
      <c r="J2590" s="3">
        <v>0</v>
      </c>
      <c r="K2590" s="3">
        <v>1.1000000000000001</v>
      </c>
      <c r="L2590" s="3">
        <v>-0.31</v>
      </c>
      <c r="M2590" s="3">
        <v>0</v>
      </c>
      <c r="N2590" s="3">
        <v>0</v>
      </c>
      <c r="O2590" s="3">
        <v>0.62</v>
      </c>
      <c r="P2590" s="4">
        <v>1</v>
      </c>
      <c r="Q2590" s="4">
        <v>6</v>
      </c>
      <c r="R2590" t="b">
        <v>1</v>
      </c>
      <c r="S2590" t="b">
        <v>0</v>
      </c>
      <c r="T2590" t="b">
        <v>0</v>
      </c>
      <c r="U2590" t="b">
        <v>0</v>
      </c>
      <c r="V2590" t="b">
        <v>1</v>
      </c>
      <c r="W2590" t="s">
        <v>54</v>
      </c>
      <c r="X2590" t="s">
        <v>65</v>
      </c>
      <c r="Y2590" t="s">
        <v>46</v>
      </c>
      <c r="Z2590" s="3">
        <v>1.619</v>
      </c>
      <c r="AA2590" t="s">
        <v>382</v>
      </c>
      <c r="AB2590" t="s">
        <v>9866</v>
      </c>
      <c r="AC2590" s="6" t="s">
        <v>15757</v>
      </c>
      <c r="AD2590" s="3">
        <f t="shared" si="320"/>
        <v>6.56</v>
      </c>
      <c r="AE2590" s="4">
        <f t="shared" si="321"/>
        <v>34</v>
      </c>
      <c r="AF2590" s="4">
        <f t="shared" si="322"/>
        <v>6</v>
      </c>
      <c r="AG2590" s="4">
        <f t="shared" si="323"/>
        <v>115</v>
      </c>
      <c r="AH2590" t="str">
        <f t="shared" si="324"/>
        <v>standard</v>
      </c>
      <c r="AI2590" t="b">
        <f t="shared" si="325"/>
        <v>1</v>
      </c>
      <c r="AJ2590" t="str">
        <f t="shared" si="326"/>
        <v>ok</v>
      </c>
      <c r="AK2590" t="s">
        <v>15758</v>
      </c>
      <c r="AL2590" t="s">
        <v>15759</v>
      </c>
      <c r="AM2590" s="2">
        <v>46040</v>
      </c>
      <c r="AN2590" t="b">
        <f t="shared" si="327"/>
        <v>1</v>
      </c>
    </row>
    <row r="2591" spans="1:40" ht="43.2" x14ac:dyDescent="0.3">
      <c r="A2591" t="s">
        <v>15760</v>
      </c>
      <c r="B2591" t="s">
        <v>15761</v>
      </c>
      <c r="C2591" s="6" t="s">
        <v>15762</v>
      </c>
      <c r="D2591" t="s">
        <v>119</v>
      </c>
      <c r="E2591" s="4">
        <v>39</v>
      </c>
      <c r="F2591" t="b">
        <v>1</v>
      </c>
      <c r="G2591" s="4">
        <v>2033</v>
      </c>
      <c r="H2591" s="3">
        <v>0</v>
      </c>
      <c r="I2591" s="3">
        <v>0</v>
      </c>
      <c r="J2591" s="3">
        <v>0</v>
      </c>
      <c r="K2591" s="3">
        <v>0.41</v>
      </c>
      <c r="L2591" s="3">
        <v>0</v>
      </c>
      <c r="M2591" s="3">
        <v>0</v>
      </c>
      <c r="N2591" s="3">
        <v>0</v>
      </c>
      <c r="O2591" s="3">
        <v>0.4</v>
      </c>
      <c r="P2591" s="4">
        <v>9</v>
      </c>
      <c r="Q2591" s="4">
        <v>10</v>
      </c>
      <c r="R2591" t="b">
        <v>0</v>
      </c>
      <c r="S2591" t="b">
        <v>0</v>
      </c>
      <c r="T2591" t="b">
        <v>1</v>
      </c>
      <c r="U2591" t="b">
        <v>0</v>
      </c>
      <c r="V2591" t="b">
        <v>1</v>
      </c>
      <c r="W2591" t="s">
        <v>127</v>
      </c>
      <c r="X2591" t="s">
        <v>101</v>
      </c>
      <c r="Y2591" t="s">
        <v>331</v>
      </c>
      <c r="Z2591" s="3">
        <v>2.2360000000000002</v>
      </c>
      <c r="AA2591" t="s">
        <v>1682</v>
      </c>
      <c r="AB2591" t="s">
        <v>15763</v>
      </c>
      <c r="AC2591" s="6" t="s">
        <v>15764</v>
      </c>
      <c r="AD2591" s="3">
        <f t="shared" si="320"/>
        <v>5.62</v>
      </c>
      <c r="AE2591" s="4">
        <f t="shared" si="321"/>
        <v>52</v>
      </c>
      <c r="AF2591" s="4">
        <f t="shared" si="322"/>
        <v>2</v>
      </c>
      <c r="AG2591" s="4">
        <f t="shared" si="323"/>
        <v>119</v>
      </c>
      <c r="AH2591" t="str">
        <f t="shared" si="324"/>
        <v>standard</v>
      </c>
      <c r="AI2591" t="b">
        <f t="shared" si="325"/>
        <v>0</v>
      </c>
      <c r="AJ2591" t="str">
        <f t="shared" si="326"/>
        <v>ok</v>
      </c>
      <c r="AK2591" t="s">
        <v>15765</v>
      </c>
      <c r="AL2591" t="s">
        <v>386</v>
      </c>
      <c r="AM2591" s="2">
        <v>46153</v>
      </c>
      <c r="AN2591" t="b">
        <f t="shared" si="327"/>
        <v>1</v>
      </c>
    </row>
    <row r="2592" spans="1:40" ht="43.2" x14ac:dyDescent="0.3">
      <c r="A2592" t="s">
        <v>15766</v>
      </c>
      <c r="B2592" t="s">
        <v>9943</v>
      </c>
      <c r="C2592" s="6" t="s">
        <v>15767</v>
      </c>
      <c r="D2592" t="s">
        <v>119</v>
      </c>
      <c r="E2592" s="4">
        <v>68</v>
      </c>
      <c r="F2592" t="b">
        <v>0</v>
      </c>
      <c r="G2592" s="4">
        <v>1975</v>
      </c>
      <c r="H2592" s="3">
        <v>0</v>
      </c>
      <c r="I2592" s="3">
        <v>1</v>
      </c>
      <c r="J2592" s="3">
        <v>0</v>
      </c>
      <c r="K2592" s="3">
        <v>0</v>
      </c>
      <c r="L2592" s="3">
        <v>0.14000000000000001</v>
      </c>
      <c r="M2592" s="3">
        <v>7.0000000000000007E-2</v>
      </c>
      <c r="N2592" s="3">
        <v>0</v>
      </c>
      <c r="O2592" s="3">
        <v>0.2</v>
      </c>
      <c r="P2592" s="4">
        <v>3</v>
      </c>
      <c r="Q2592" s="4">
        <v>9</v>
      </c>
      <c r="R2592" t="b">
        <v>0</v>
      </c>
      <c r="S2592" t="b">
        <v>1</v>
      </c>
      <c r="T2592" t="b">
        <v>0</v>
      </c>
      <c r="U2592" t="b">
        <v>0</v>
      </c>
      <c r="V2592" t="b">
        <v>0</v>
      </c>
      <c r="W2592" t="s">
        <v>64</v>
      </c>
      <c r="X2592" t="s">
        <v>75</v>
      </c>
      <c r="Y2592" t="s">
        <v>66</v>
      </c>
      <c r="Z2592" s="3">
        <v>1.591</v>
      </c>
      <c r="AA2592" t="s">
        <v>67</v>
      </c>
      <c r="AB2592" t="s">
        <v>9945</v>
      </c>
      <c r="AC2592" s="6" t="s">
        <v>15768</v>
      </c>
      <c r="AD2592" s="3">
        <f t="shared" si="320"/>
        <v>6.32</v>
      </c>
      <c r="AE2592" s="4">
        <f t="shared" si="321"/>
        <v>85</v>
      </c>
      <c r="AF2592" s="4">
        <f t="shared" si="322"/>
        <v>7</v>
      </c>
      <c r="AG2592" s="4">
        <f t="shared" si="323"/>
        <v>120</v>
      </c>
      <c r="AH2592" t="str">
        <f t="shared" si="324"/>
        <v>standard</v>
      </c>
      <c r="AI2592" t="b">
        <f t="shared" si="325"/>
        <v>0</v>
      </c>
      <c r="AJ2592" t="str">
        <f t="shared" si="326"/>
        <v>ok</v>
      </c>
      <c r="AK2592" t="s">
        <v>15769</v>
      </c>
      <c r="AL2592" t="s">
        <v>1616</v>
      </c>
      <c r="AM2592" s="2">
        <v>46149</v>
      </c>
      <c r="AN2592" t="b">
        <f t="shared" si="327"/>
        <v>1</v>
      </c>
    </row>
    <row r="2593" spans="1:40" ht="43.2" x14ac:dyDescent="0.3">
      <c r="A2593" t="s">
        <v>15770</v>
      </c>
      <c r="B2593" t="s">
        <v>15771</v>
      </c>
      <c r="C2593" s="6" t="s">
        <v>15772</v>
      </c>
      <c r="D2593" t="s">
        <v>63</v>
      </c>
      <c r="E2593" s="4">
        <v>18</v>
      </c>
      <c r="F2593" t="b">
        <v>1</v>
      </c>
      <c r="G2593" s="4">
        <v>1918</v>
      </c>
      <c r="H2593" s="3">
        <v>0</v>
      </c>
      <c r="I2593" s="3">
        <v>-1</v>
      </c>
      <c r="J2593" s="3">
        <v>0</v>
      </c>
      <c r="K2593" s="3">
        <v>0</v>
      </c>
      <c r="L2593" s="3">
        <v>0</v>
      </c>
      <c r="M2593" s="3">
        <v>0</v>
      </c>
      <c r="N2593" s="3">
        <v>0</v>
      </c>
      <c r="O2593" s="3">
        <v>0</v>
      </c>
      <c r="P2593" s="4">
        <v>1</v>
      </c>
      <c r="Q2593" s="4">
        <v>3</v>
      </c>
      <c r="R2593" t="b">
        <v>0</v>
      </c>
      <c r="S2593" t="b">
        <v>0</v>
      </c>
      <c r="T2593" t="b">
        <v>0</v>
      </c>
      <c r="U2593" t="b">
        <v>1</v>
      </c>
      <c r="V2593" t="b">
        <v>1</v>
      </c>
      <c r="W2593" t="s">
        <v>138</v>
      </c>
      <c r="X2593" t="s">
        <v>55</v>
      </c>
      <c r="Y2593" t="s">
        <v>46</v>
      </c>
      <c r="Z2593" s="3">
        <v>2.8919999999999999</v>
      </c>
      <c r="AA2593" t="s">
        <v>140</v>
      </c>
      <c r="AB2593" t="s">
        <v>15773</v>
      </c>
      <c r="AC2593" s="6" t="s">
        <v>15774</v>
      </c>
      <c r="AD2593" s="3">
        <f t="shared" si="320"/>
        <v>2.5</v>
      </c>
      <c r="AE2593" s="4">
        <f t="shared" si="321"/>
        <v>20</v>
      </c>
      <c r="AF2593" s="4">
        <f t="shared" si="322"/>
        <v>3</v>
      </c>
      <c r="AG2593" s="4">
        <f t="shared" si="323"/>
        <v>126</v>
      </c>
      <c r="AH2593" t="str">
        <f t="shared" si="324"/>
        <v>standard</v>
      </c>
      <c r="AI2593" t="b">
        <f t="shared" si="325"/>
        <v>1</v>
      </c>
      <c r="AJ2593" t="str">
        <f t="shared" si="326"/>
        <v>ok</v>
      </c>
      <c r="AK2593" t="s">
        <v>15775</v>
      </c>
      <c r="AL2593" t="s">
        <v>7593</v>
      </c>
      <c r="AM2593" s="2">
        <v>46095</v>
      </c>
      <c r="AN2593" t="b">
        <f t="shared" si="327"/>
        <v>1</v>
      </c>
    </row>
    <row r="2594" spans="1:40" ht="43.2" x14ac:dyDescent="0.3">
      <c r="A2594" t="s">
        <v>15776</v>
      </c>
      <c r="B2594" t="s">
        <v>15777</v>
      </c>
      <c r="C2594" s="6" t="s">
        <v>15778</v>
      </c>
      <c r="D2594" t="s">
        <v>43</v>
      </c>
      <c r="E2594" s="4">
        <v>24</v>
      </c>
      <c r="F2594" t="b">
        <v>0</v>
      </c>
      <c r="G2594" s="4">
        <v>651</v>
      </c>
      <c r="H2594" s="3">
        <v>0</v>
      </c>
      <c r="I2594" s="3">
        <v>0</v>
      </c>
      <c r="J2594" s="3">
        <v>0</v>
      </c>
      <c r="K2594" s="3">
        <v>0</v>
      </c>
      <c r="L2594" s="3">
        <v>0</v>
      </c>
      <c r="M2594" s="3">
        <v>0.11</v>
      </c>
      <c r="N2594" s="3">
        <v>1.43</v>
      </c>
      <c r="O2594" s="3">
        <v>0</v>
      </c>
      <c r="P2594" s="4">
        <v>8</v>
      </c>
      <c r="Q2594" s="4">
        <v>10</v>
      </c>
      <c r="R2594" t="b">
        <v>0</v>
      </c>
      <c r="S2594" t="b">
        <v>0</v>
      </c>
      <c r="T2594" t="b">
        <v>0</v>
      </c>
      <c r="U2594" t="b">
        <v>0</v>
      </c>
      <c r="V2594" t="b">
        <v>1</v>
      </c>
      <c r="W2594" t="s">
        <v>148</v>
      </c>
      <c r="X2594" t="s">
        <v>75</v>
      </c>
      <c r="Y2594" t="s">
        <v>66</v>
      </c>
      <c r="Z2594" s="3">
        <v>0.09</v>
      </c>
      <c r="AA2594" t="s">
        <v>157</v>
      </c>
      <c r="AB2594" t="s">
        <v>15779</v>
      </c>
      <c r="AC2594" s="6" t="s">
        <v>15780</v>
      </c>
      <c r="AD2594" s="3">
        <f t="shared" si="320"/>
        <v>5.08</v>
      </c>
      <c r="AE2594" s="4">
        <f t="shared" si="321"/>
        <v>29</v>
      </c>
      <c r="AF2594" s="4">
        <f t="shared" si="322"/>
        <v>3</v>
      </c>
      <c r="AG2594" s="4">
        <f t="shared" si="323"/>
        <v>124</v>
      </c>
      <c r="AH2594" t="str">
        <f t="shared" si="324"/>
        <v>standard</v>
      </c>
      <c r="AI2594" t="b">
        <f t="shared" si="325"/>
        <v>0</v>
      </c>
      <c r="AJ2594" t="str">
        <f t="shared" si="326"/>
        <v>ok</v>
      </c>
      <c r="AK2594" t="s">
        <v>15781</v>
      </c>
      <c r="AM2594" s="2">
        <v>46181</v>
      </c>
      <c r="AN2594" t="b">
        <f t="shared" si="327"/>
        <v>1</v>
      </c>
    </row>
    <row r="2595" spans="1:40" ht="43.2" x14ac:dyDescent="0.3">
      <c r="A2595" t="s">
        <v>15782</v>
      </c>
      <c r="B2595" t="s">
        <v>15783</v>
      </c>
      <c r="C2595" s="6" t="s">
        <v>15784</v>
      </c>
      <c r="D2595" t="s">
        <v>147</v>
      </c>
      <c r="E2595" s="4">
        <v>156</v>
      </c>
      <c r="F2595" t="b">
        <v>1</v>
      </c>
      <c r="G2595" s="4">
        <v>413</v>
      </c>
      <c r="H2595" s="3">
        <v>0</v>
      </c>
      <c r="I2595" s="3">
        <v>3</v>
      </c>
      <c r="J2595" s="3">
        <v>0</v>
      </c>
      <c r="K2595" s="3">
        <v>0.66</v>
      </c>
      <c r="L2595" s="3">
        <v>0</v>
      </c>
      <c r="M2595" s="3">
        <v>0</v>
      </c>
      <c r="N2595" s="3">
        <v>0</v>
      </c>
      <c r="O2595" s="3">
        <v>0</v>
      </c>
      <c r="P2595" s="4">
        <v>5</v>
      </c>
      <c r="Q2595" s="4">
        <v>8</v>
      </c>
      <c r="R2595" t="b">
        <v>0</v>
      </c>
      <c r="S2595" t="b">
        <v>0</v>
      </c>
      <c r="T2595" t="b">
        <v>0</v>
      </c>
      <c r="U2595" t="b">
        <v>1</v>
      </c>
      <c r="V2595" t="b">
        <v>0</v>
      </c>
      <c r="W2595" t="s">
        <v>64</v>
      </c>
      <c r="X2595" t="s">
        <v>200</v>
      </c>
      <c r="Y2595" t="s">
        <v>139</v>
      </c>
      <c r="Z2595" s="3">
        <v>2.9129999999999998</v>
      </c>
      <c r="AA2595" t="s">
        <v>120</v>
      </c>
      <c r="AB2595" t="s">
        <v>15785</v>
      </c>
      <c r="AC2595" s="6" t="s">
        <v>15786</v>
      </c>
      <c r="AD2595" s="3">
        <f t="shared" si="320"/>
        <v>15.82</v>
      </c>
      <c r="AE2595" s="4">
        <f t="shared" si="321"/>
        <v>255</v>
      </c>
      <c r="AF2595" s="4">
        <f t="shared" si="322"/>
        <v>4</v>
      </c>
      <c r="AG2595" s="4">
        <f t="shared" si="323"/>
        <v>111</v>
      </c>
      <c r="AH2595" t="str">
        <f t="shared" si="324"/>
        <v>boss-vault</v>
      </c>
      <c r="AI2595" t="b">
        <f t="shared" si="325"/>
        <v>0</v>
      </c>
      <c r="AJ2595" t="str">
        <f t="shared" si="326"/>
        <v>ok</v>
      </c>
      <c r="AK2595" t="s">
        <v>15787</v>
      </c>
      <c r="AM2595" s="2">
        <v>46083</v>
      </c>
      <c r="AN2595" t="b">
        <f t="shared" si="327"/>
        <v>1</v>
      </c>
    </row>
    <row r="2596" spans="1:40" ht="43.2" x14ac:dyDescent="0.3">
      <c r="A2596" t="s">
        <v>15788</v>
      </c>
      <c r="B2596" t="s">
        <v>15789</v>
      </c>
      <c r="C2596" s="6" t="s">
        <v>15790</v>
      </c>
      <c r="D2596" t="s">
        <v>63</v>
      </c>
      <c r="E2596" s="4">
        <v>13</v>
      </c>
      <c r="F2596" t="b">
        <v>0</v>
      </c>
      <c r="G2596" s="4">
        <v>127</v>
      </c>
      <c r="H2596" s="3">
        <v>1.63</v>
      </c>
      <c r="I2596" s="3">
        <v>0</v>
      </c>
      <c r="J2596" s="3">
        <v>-0.25</v>
      </c>
      <c r="K2596" s="3">
        <v>0</v>
      </c>
      <c r="L2596" s="3">
        <v>0</v>
      </c>
      <c r="M2596" s="3">
        <v>0</v>
      </c>
      <c r="N2596" s="3">
        <v>-0.66</v>
      </c>
      <c r="O2596" s="3">
        <v>0</v>
      </c>
      <c r="P2596" s="4">
        <v>6</v>
      </c>
      <c r="Q2596" s="4">
        <v>6</v>
      </c>
      <c r="R2596" t="b">
        <v>0</v>
      </c>
      <c r="S2596" t="b">
        <v>0</v>
      </c>
      <c r="T2596" t="b">
        <v>1</v>
      </c>
      <c r="U2596" t="b">
        <v>0</v>
      </c>
      <c r="V2596" t="b">
        <v>1</v>
      </c>
      <c r="W2596" t="s">
        <v>148</v>
      </c>
      <c r="X2596" t="s">
        <v>149</v>
      </c>
      <c r="Y2596" t="s">
        <v>129</v>
      </c>
      <c r="Z2596" s="3">
        <v>2.4129999999999998</v>
      </c>
      <c r="AA2596" t="s">
        <v>150</v>
      </c>
      <c r="AB2596" t="s">
        <v>15791</v>
      </c>
      <c r="AC2596" s="6" t="s">
        <v>15792</v>
      </c>
      <c r="AD2596" s="3">
        <f t="shared" si="320"/>
        <v>16.11</v>
      </c>
      <c r="AE2596" s="4">
        <f t="shared" si="321"/>
        <v>25</v>
      </c>
      <c r="AF2596" s="4">
        <f t="shared" si="322"/>
        <v>1</v>
      </c>
      <c r="AG2596" s="4">
        <f t="shared" si="323"/>
        <v>115</v>
      </c>
      <c r="AH2596" t="str">
        <f t="shared" si="324"/>
        <v>rare-chest</v>
      </c>
      <c r="AI2596" t="b">
        <f t="shared" si="325"/>
        <v>1</v>
      </c>
      <c r="AJ2596" t="str">
        <f t="shared" si="326"/>
        <v>review: balance outlier</v>
      </c>
      <c r="AK2596" t="s">
        <v>15793</v>
      </c>
      <c r="AM2596" s="2">
        <v>46197</v>
      </c>
      <c r="AN2596" t="b">
        <f t="shared" si="327"/>
        <v>1</v>
      </c>
    </row>
    <row r="2597" spans="1:40" ht="43.2" x14ac:dyDescent="0.3">
      <c r="A2597" t="s">
        <v>15794</v>
      </c>
      <c r="B2597" t="s">
        <v>15795</v>
      </c>
      <c r="C2597" s="6" t="s">
        <v>15796</v>
      </c>
      <c r="D2597" t="s">
        <v>178</v>
      </c>
      <c r="E2597" s="4">
        <v>73</v>
      </c>
      <c r="F2597" t="b">
        <v>0</v>
      </c>
      <c r="G2597" s="4">
        <v>500</v>
      </c>
      <c r="H2597" s="3">
        <v>-0.14000000000000001</v>
      </c>
      <c r="I2597" s="3">
        <v>-1</v>
      </c>
      <c r="J2597" s="3">
        <v>0</v>
      </c>
      <c r="K2597" s="3">
        <v>0</v>
      </c>
      <c r="L2597" s="3">
        <v>-0.16</v>
      </c>
      <c r="M2597" s="3">
        <v>0</v>
      </c>
      <c r="N2597" s="3">
        <v>0</v>
      </c>
      <c r="O2597" s="3">
        <v>0</v>
      </c>
      <c r="P2597" s="4">
        <v>8</v>
      </c>
      <c r="Q2597" s="4">
        <v>10</v>
      </c>
      <c r="R2597" t="b">
        <v>1</v>
      </c>
      <c r="S2597" t="b">
        <v>1</v>
      </c>
      <c r="T2597" t="b">
        <v>0</v>
      </c>
      <c r="U2597" t="b">
        <v>0</v>
      </c>
      <c r="V2597" t="b">
        <v>1</v>
      </c>
      <c r="W2597" t="s">
        <v>44</v>
      </c>
      <c r="X2597" t="s">
        <v>65</v>
      </c>
      <c r="Y2597" t="s">
        <v>66</v>
      </c>
      <c r="Z2597" s="3">
        <v>2.7469999999999999</v>
      </c>
      <c r="AA2597" t="s">
        <v>848</v>
      </c>
      <c r="AB2597" t="s">
        <v>15797</v>
      </c>
      <c r="AC2597" s="6" t="s">
        <v>15798</v>
      </c>
      <c r="AD2597" s="3">
        <f t="shared" si="320"/>
        <v>9.94</v>
      </c>
      <c r="AE2597" s="4">
        <f t="shared" si="321"/>
        <v>104</v>
      </c>
      <c r="AF2597" s="4">
        <f t="shared" si="322"/>
        <v>3</v>
      </c>
      <c r="AG2597" s="4">
        <f t="shared" si="323"/>
        <v>118</v>
      </c>
      <c r="AH2597" t="str">
        <f t="shared" si="324"/>
        <v>standard</v>
      </c>
      <c r="AI2597" t="b">
        <f t="shared" si="325"/>
        <v>1</v>
      </c>
      <c r="AJ2597" t="str">
        <f t="shared" si="326"/>
        <v>ok</v>
      </c>
      <c r="AK2597" t="s">
        <v>15799</v>
      </c>
      <c r="AL2597" t="s">
        <v>13095</v>
      </c>
      <c r="AM2597" s="2">
        <v>46136</v>
      </c>
      <c r="AN2597" t="b">
        <f t="shared" si="327"/>
        <v>1</v>
      </c>
    </row>
    <row r="2598" spans="1:40" ht="43.2" x14ac:dyDescent="0.3">
      <c r="A2598" t="s">
        <v>15800</v>
      </c>
      <c r="B2598" t="s">
        <v>15801</v>
      </c>
      <c r="C2598" s="6" t="s">
        <v>15802</v>
      </c>
      <c r="D2598" t="s">
        <v>63</v>
      </c>
      <c r="E2598" s="4">
        <v>21</v>
      </c>
      <c r="F2598" t="b">
        <v>1</v>
      </c>
      <c r="G2598" s="4">
        <v>1205</v>
      </c>
      <c r="H2598" s="3">
        <v>0.76</v>
      </c>
      <c r="I2598" s="3">
        <v>-1</v>
      </c>
      <c r="J2598" s="3">
        <v>0</v>
      </c>
      <c r="K2598" s="3">
        <v>0</v>
      </c>
      <c r="L2598" s="3">
        <v>0</v>
      </c>
      <c r="M2598" s="3">
        <v>0</v>
      </c>
      <c r="N2598" s="3">
        <v>0</v>
      </c>
      <c r="O2598" s="3">
        <v>0.54</v>
      </c>
      <c r="P2598" s="4">
        <v>3</v>
      </c>
      <c r="Q2598" s="4">
        <v>6</v>
      </c>
      <c r="R2598" t="b">
        <v>1</v>
      </c>
      <c r="S2598" t="b">
        <v>1</v>
      </c>
      <c r="T2598" t="b">
        <v>1</v>
      </c>
      <c r="U2598" t="b">
        <v>1</v>
      </c>
      <c r="V2598" t="b">
        <v>1</v>
      </c>
      <c r="W2598" t="s">
        <v>84</v>
      </c>
      <c r="X2598" t="s">
        <v>65</v>
      </c>
      <c r="Y2598" t="s">
        <v>222</v>
      </c>
      <c r="Z2598" s="3">
        <v>2.5049999999999999</v>
      </c>
      <c r="AA2598" t="s">
        <v>3900</v>
      </c>
      <c r="AB2598" t="s">
        <v>15803</v>
      </c>
      <c r="AC2598" s="6" t="s">
        <v>15804</v>
      </c>
      <c r="AD2598" s="3">
        <f t="shared" si="320"/>
        <v>9.66</v>
      </c>
      <c r="AE2598" s="4">
        <f t="shared" si="321"/>
        <v>35</v>
      </c>
      <c r="AF2598" s="4">
        <f t="shared" si="322"/>
        <v>4</v>
      </c>
      <c r="AG2598" s="4">
        <f t="shared" si="323"/>
        <v>122</v>
      </c>
      <c r="AH2598" t="str">
        <f t="shared" si="324"/>
        <v>standard</v>
      </c>
      <c r="AI2598" t="b">
        <f t="shared" si="325"/>
        <v>1</v>
      </c>
      <c r="AJ2598" t="str">
        <f t="shared" si="326"/>
        <v>review: volatile physics</v>
      </c>
      <c r="AK2598" t="s">
        <v>15805</v>
      </c>
      <c r="AL2598" t="s">
        <v>8658</v>
      </c>
      <c r="AM2598" s="2">
        <v>46172</v>
      </c>
      <c r="AN2598" t="b">
        <f t="shared" si="327"/>
        <v>1</v>
      </c>
    </row>
    <row r="2599" spans="1:40" ht="43.2" x14ac:dyDescent="0.3">
      <c r="A2599" t="s">
        <v>15806</v>
      </c>
      <c r="B2599" t="s">
        <v>15807</v>
      </c>
      <c r="C2599" s="6" t="s">
        <v>15808</v>
      </c>
      <c r="D2599" t="s">
        <v>43</v>
      </c>
      <c r="E2599" s="4">
        <v>35</v>
      </c>
      <c r="F2599" t="b">
        <v>1</v>
      </c>
      <c r="G2599" s="4">
        <v>1976</v>
      </c>
      <c r="H2599" s="3">
        <v>-0.22</v>
      </c>
      <c r="I2599" s="3">
        <v>0</v>
      </c>
      <c r="J2599" s="3">
        <v>0</v>
      </c>
      <c r="K2599" s="3">
        <v>0</v>
      </c>
      <c r="L2599" s="3">
        <v>-7.0000000000000007E-2</v>
      </c>
      <c r="M2599" s="3">
        <v>-0.14000000000000001</v>
      </c>
      <c r="N2599" s="3">
        <v>3.01</v>
      </c>
      <c r="O2599" s="3">
        <v>-0.28000000000000003</v>
      </c>
      <c r="P2599" s="4">
        <v>3</v>
      </c>
      <c r="Q2599" s="4">
        <v>6</v>
      </c>
      <c r="R2599" t="b">
        <v>1</v>
      </c>
      <c r="S2599" t="b">
        <v>0</v>
      </c>
      <c r="T2599" t="b">
        <v>0</v>
      </c>
      <c r="U2599" t="b">
        <v>0</v>
      </c>
      <c r="V2599" t="b">
        <v>0</v>
      </c>
      <c r="W2599" t="s">
        <v>54</v>
      </c>
      <c r="X2599" t="s">
        <v>128</v>
      </c>
      <c r="Y2599" t="s">
        <v>66</v>
      </c>
      <c r="Z2599" s="3">
        <v>2.68</v>
      </c>
      <c r="AA2599" t="s">
        <v>382</v>
      </c>
      <c r="AB2599" t="s">
        <v>15809</v>
      </c>
      <c r="AC2599" s="6" t="s">
        <v>15810</v>
      </c>
      <c r="AD2599" s="3">
        <f t="shared" si="320"/>
        <v>10.76</v>
      </c>
      <c r="AE2599" s="4">
        <f t="shared" si="321"/>
        <v>52</v>
      </c>
      <c r="AF2599" s="4">
        <f t="shared" si="322"/>
        <v>4</v>
      </c>
      <c r="AG2599" s="4">
        <f t="shared" si="323"/>
        <v>117</v>
      </c>
      <c r="AH2599" t="str">
        <f t="shared" si="324"/>
        <v>standard</v>
      </c>
      <c r="AI2599" t="b">
        <f t="shared" si="325"/>
        <v>1</v>
      </c>
      <c r="AJ2599" t="str">
        <f t="shared" si="326"/>
        <v>ok</v>
      </c>
      <c r="AK2599" t="s">
        <v>15811</v>
      </c>
      <c r="AM2599" s="2">
        <v>46091</v>
      </c>
      <c r="AN2599" t="b">
        <f t="shared" si="327"/>
        <v>1</v>
      </c>
    </row>
    <row r="2600" spans="1:40" ht="43.2" x14ac:dyDescent="0.3">
      <c r="A2600" t="s">
        <v>15812</v>
      </c>
      <c r="B2600" t="s">
        <v>15813</v>
      </c>
      <c r="C2600" s="6" t="s">
        <v>15814</v>
      </c>
      <c r="D2600" t="s">
        <v>63</v>
      </c>
      <c r="E2600" s="4">
        <v>19</v>
      </c>
      <c r="F2600" t="b">
        <v>1</v>
      </c>
      <c r="G2600" s="4">
        <v>1766</v>
      </c>
      <c r="H2600" s="3">
        <v>0</v>
      </c>
      <c r="I2600" s="3">
        <v>0</v>
      </c>
      <c r="J2600" s="3">
        <v>7.0000000000000007E-2</v>
      </c>
      <c r="K2600" s="3">
        <v>1.1000000000000001</v>
      </c>
      <c r="L2600" s="3">
        <v>0.09</v>
      </c>
      <c r="M2600" s="3">
        <v>0.01</v>
      </c>
      <c r="N2600" s="3">
        <v>0</v>
      </c>
      <c r="O2600" s="3">
        <v>0</v>
      </c>
      <c r="P2600" s="4">
        <v>8</v>
      </c>
      <c r="Q2600" s="4">
        <v>10</v>
      </c>
      <c r="R2600" t="b">
        <v>1</v>
      </c>
      <c r="S2600" t="b">
        <v>0</v>
      </c>
      <c r="T2600" t="b">
        <v>0</v>
      </c>
      <c r="U2600" t="b">
        <v>0</v>
      </c>
      <c r="V2600" t="b">
        <v>0</v>
      </c>
      <c r="W2600" t="s">
        <v>54</v>
      </c>
      <c r="X2600" t="s">
        <v>200</v>
      </c>
      <c r="Y2600" t="s">
        <v>74</v>
      </c>
      <c r="Z2600" s="3">
        <v>0.94799999999999995</v>
      </c>
      <c r="AA2600" t="s">
        <v>382</v>
      </c>
      <c r="AB2600" t="s">
        <v>15815</v>
      </c>
      <c r="AC2600" s="6" t="s">
        <v>15816</v>
      </c>
      <c r="AD2600" s="3">
        <f t="shared" si="320"/>
        <v>3.61</v>
      </c>
      <c r="AE2600" s="4">
        <f t="shared" si="321"/>
        <v>24</v>
      </c>
      <c r="AF2600" s="4">
        <f t="shared" si="322"/>
        <v>3</v>
      </c>
      <c r="AG2600" s="4">
        <f t="shared" si="323"/>
        <v>113</v>
      </c>
      <c r="AH2600" t="str">
        <f t="shared" si="324"/>
        <v>standard</v>
      </c>
      <c r="AI2600" t="b">
        <f t="shared" si="325"/>
        <v>0</v>
      </c>
      <c r="AJ2600" t="str">
        <f t="shared" si="326"/>
        <v>ok</v>
      </c>
      <c r="AK2600" t="s">
        <v>15817</v>
      </c>
      <c r="AM2600" s="2">
        <v>46035</v>
      </c>
      <c r="AN2600" t="b">
        <f t="shared" si="327"/>
        <v>1</v>
      </c>
    </row>
    <row r="2601" spans="1:40" ht="43.2" x14ac:dyDescent="0.3">
      <c r="A2601" t="s">
        <v>15818</v>
      </c>
      <c r="B2601" t="s">
        <v>15819</v>
      </c>
      <c r="C2601" s="6" t="s">
        <v>15820</v>
      </c>
      <c r="D2601" t="s">
        <v>43</v>
      </c>
      <c r="E2601" s="4">
        <v>25</v>
      </c>
      <c r="F2601" t="b">
        <v>1</v>
      </c>
      <c r="G2601" s="4">
        <v>2025</v>
      </c>
      <c r="H2601" s="3">
        <v>1.31</v>
      </c>
      <c r="I2601" s="3">
        <v>0</v>
      </c>
      <c r="J2601" s="3">
        <v>0</v>
      </c>
      <c r="K2601" s="3">
        <v>0</v>
      </c>
      <c r="L2601" s="3">
        <v>0.28000000000000003</v>
      </c>
      <c r="M2601" s="3">
        <v>0.28000000000000003</v>
      </c>
      <c r="N2601" s="3">
        <v>0</v>
      </c>
      <c r="O2601" s="3">
        <v>0</v>
      </c>
      <c r="P2601" s="4">
        <v>9</v>
      </c>
      <c r="Q2601" s="4">
        <v>9</v>
      </c>
      <c r="R2601" t="b">
        <v>0</v>
      </c>
      <c r="S2601" t="b">
        <v>0</v>
      </c>
      <c r="T2601" t="b">
        <v>1</v>
      </c>
      <c r="U2601" t="b">
        <v>0</v>
      </c>
      <c r="V2601" t="b">
        <v>0</v>
      </c>
      <c r="W2601" t="s">
        <v>111</v>
      </c>
      <c r="X2601" t="s">
        <v>200</v>
      </c>
      <c r="Y2601" t="s">
        <v>74</v>
      </c>
      <c r="Z2601" s="3">
        <v>1.2509999999999999</v>
      </c>
      <c r="AA2601" t="s">
        <v>223</v>
      </c>
      <c r="AB2601" t="s">
        <v>15821</v>
      </c>
      <c r="AC2601" s="6" t="s">
        <v>15822</v>
      </c>
      <c r="AD2601" s="3">
        <f t="shared" si="320"/>
        <v>13.6</v>
      </c>
      <c r="AE2601" s="4">
        <f t="shared" si="321"/>
        <v>43</v>
      </c>
      <c r="AF2601" s="4">
        <f t="shared" si="322"/>
        <v>1</v>
      </c>
      <c r="AG2601" s="4">
        <f t="shared" si="323"/>
        <v>116</v>
      </c>
      <c r="AH2601" t="str">
        <f t="shared" si="324"/>
        <v>rare-chest</v>
      </c>
      <c r="AI2601" t="b">
        <f t="shared" si="325"/>
        <v>0</v>
      </c>
      <c r="AJ2601" t="str">
        <f t="shared" si="326"/>
        <v>ok</v>
      </c>
      <c r="AK2601" t="s">
        <v>15823</v>
      </c>
      <c r="AM2601" s="2">
        <v>46159</v>
      </c>
      <c r="AN2601" t="b">
        <f t="shared" si="327"/>
        <v>1</v>
      </c>
    </row>
    <row r="2602" spans="1:40" ht="43.2" x14ac:dyDescent="0.3">
      <c r="A2602" t="s">
        <v>15824</v>
      </c>
      <c r="B2602" t="s">
        <v>15825</v>
      </c>
      <c r="C2602" s="6" t="s">
        <v>15826</v>
      </c>
      <c r="D2602" t="s">
        <v>147</v>
      </c>
      <c r="E2602" s="4">
        <v>151</v>
      </c>
      <c r="F2602" t="b">
        <v>1</v>
      </c>
      <c r="G2602" s="4">
        <v>210</v>
      </c>
      <c r="H2602" s="3">
        <v>-0.25</v>
      </c>
      <c r="I2602" s="3">
        <v>0</v>
      </c>
      <c r="J2602" s="3">
        <v>0.23</v>
      </c>
      <c r="K2602" s="3">
        <v>0</v>
      </c>
      <c r="L2602" s="3">
        <v>0</v>
      </c>
      <c r="M2602" s="3">
        <v>0.3</v>
      </c>
      <c r="N2602" s="3">
        <v>0</v>
      </c>
      <c r="O2602" s="3">
        <v>0</v>
      </c>
      <c r="P2602" s="4">
        <v>7</v>
      </c>
      <c r="Q2602" s="4">
        <v>7</v>
      </c>
      <c r="R2602" t="b">
        <v>0</v>
      </c>
      <c r="S2602" t="b">
        <v>0</v>
      </c>
      <c r="T2602" t="b">
        <v>0</v>
      </c>
      <c r="U2602" t="b">
        <v>1</v>
      </c>
      <c r="V2602" t="b">
        <v>0</v>
      </c>
      <c r="W2602" t="s">
        <v>138</v>
      </c>
      <c r="X2602" t="s">
        <v>101</v>
      </c>
      <c r="Y2602" t="s">
        <v>66</v>
      </c>
      <c r="Z2602" s="3">
        <v>1.98</v>
      </c>
      <c r="AA2602" t="s">
        <v>360</v>
      </c>
      <c r="AB2602" t="s">
        <v>15827</v>
      </c>
      <c r="AC2602" s="6" t="s">
        <v>15828</v>
      </c>
      <c r="AD2602" s="3">
        <f t="shared" si="320"/>
        <v>13.29</v>
      </c>
      <c r="AE2602" s="4">
        <f t="shared" si="321"/>
        <v>231</v>
      </c>
      <c r="AF2602" s="4">
        <f t="shared" si="322"/>
        <v>1</v>
      </c>
      <c r="AG2602" s="4">
        <f t="shared" si="323"/>
        <v>119</v>
      </c>
      <c r="AH2602" t="str">
        <f t="shared" si="324"/>
        <v>boss-vault</v>
      </c>
      <c r="AI2602" t="b">
        <f t="shared" si="325"/>
        <v>1</v>
      </c>
      <c r="AJ2602" t="str">
        <f t="shared" si="326"/>
        <v>ok</v>
      </c>
      <c r="AK2602" t="s">
        <v>15829</v>
      </c>
      <c r="AL2602" t="s">
        <v>776</v>
      </c>
      <c r="AM2602" s="2">
        <v>46097</v>
      </c>
      <c r="AN2602" t="b">
        <f t="shared" si="327"/>
        <v>1</v>
      </c>
    </row>
    <row r="2603" spans="1:40" ht="43.2" x14ac:dyDescent="0.3">
      <c r="A2603" t="s">
        <v>15830</v>
      </c>
      <c r="B2603" t="s">
        <v>8499</v>
      </c>
      <c r="C2603" s="6" t="s">
        <v>15831</v>
      </c>
      <c r="D2603" t="s">
        <v>43</v>
      </c>
      <c r="E2603" s="4">
        <v>29</v>
      </c>
      <c r="F2603" t="b">
        <v>1</v>
      </c>
      <c r="G2603" s="4">
        <v>1232</v>
      </c>
      <c r="H2603" s="3">
        <v>0.74</v>
      </c>
      <c r="I2603" s="3">
        <v>2</v>
      </c>
      <c r="J2603" s="3">
        <v>0.56000000000000005</v>
      </c>
      <c r="K2603" s="3">
        <v>0</v>
      </c>
      <c r="L2603" s="3">
        <v>0</v>
      </c>
      <c r="M2603" s="3">
        <v>0</v>
      </c>
      <c r="N2603" s="3">
        <v>1.68</v>
      </c>
      <c r="O2603" s="3">
        <v>0</v>
      </c>
      <c r="P2603" s="4">
        <v>1</v>
      </c>
      <c r="Q2603" s="4">
        <v>3</v>
      </c>
      <c r="R2603" t="b">
        <v>0</v>
      </c>
      <c r="S2603" t="b">
        <v>0</v>
      </c>
      <c r="T2603" t="b">
        <v>0</v>
      </c>
      <c r="U2603" t="b">
        <v>1</v>
      </c>
      <c r="V2603" t="b">
        <v>1</v>
      </c>
      <c r="W2603" t="s">
        <v>64</v>
      </c>
      <c r="X2603" t="s">
        <v>75</v>
      </c>
      <c r="Y2603" t="s">
        <v>66</v>
      </c>
      <c r="Z2603" s="3">
        <v>1.3879999999999999</v>
      </c>
      <c r="AA2603" t="s">
        <v>120</v>
      </c>
      <c r="AB2603" t="s">
        <v>8501</v>
      </c>
      <c r="AC2603" s="6" t="s">
        <v>15832</v>
      </c>
      <c r="AD2603" s="3">
        <f t="shared" si="320"/>
        <v>15.96</v>
      </c>
      <c r="AE2603" s="4">
        <f t="shared" si="321"/>
        <v>48</v>
      </c>
      <c r="AF2603" s="4">
        <f t="shared" si="322"/>
        <v>3</v>
      </c>
      <c r="AG2603" s="4">
        <f t="shared" si="323"/>
        <v>114</v>
      </c>
      <c r="AH2603" t="str">
        <f t="shared" si="324"/>
        <v>rare-chest</v>
      </c>
      <c r="AI2603" t="b">
        <f t="shared" si="325"/>
        <v>0</v>
      </c>
      <c r="AJ2603" t="str">
        <f t="shared" si="326"/>
        <v>ok</v>
      </c>
      <c r="AK2603" t="s">
        <v>15833</v>
      </c>
      <c r="AL2603" t="s">
        <v>371</v>
      </c>
      <c r="AM2603" s="2">
        <v>46149</v>
      </c>
      <c r="AN2603" t="b">
        <f t="shared" si="327"/>
        <v>1</v>
      </c>
    </row>
    <row r="2604" spans="1:40" ht="43.2" x14ac:dyDescent="0.3">
      <c r="A2604" t="s">
        <v>15834</v>
      </c>
      <c r="B2604" t="s">
        <v>15835</v>
      </c>
      <c r="C2604" s="6" t="s">
        <v>15836</v>
      </c>
      <c r="D2604" t="s">
        <v>43</v>
      </c>
      <c r="E2604" s="4">
        <v>27</v>
      </c>
      <c r="F2604" t="b">
        <v>1</v>
      </c>
      <c r="G2604" s="4">
        <v>1995</v>
      </c>
      <c r="H2604" s="3">
        <v>0</v>
      </c>
      <c r="I2604" s="3">
        <v>0</v>
      </c>
      <c r="J2604" s="3">
        <v>0.09</v>
      </c>
      <c r="K2604" s="3">
        <v>0.73</v>
      </c>
      <c r="L2604" s="3">
        <v>0.25</v>
      </c>
      <c r="M2604" s="3">
        <v>0</v>
      </c>
      <c r="N2604" s="3">
        <v>0</v>
      </c>
      <c r="O2604" s="3">
        <v>0</v>
      </c>
      <c r="P2604" s="4">
        <v>7</v>
      </c>
      <c r="Q2604" s="4">
        <v>7</v>
      </c>
      <c r="R2604" t="b">
        <v>0</v>
      </c>
      <c r="S2604" t="b">
        <v>1</v>
      </c>
      <c r="T2604" t="b">
        <v>0</v>
      </c>
      <c r="U2604" t="b">
        <v>0</v>
      </c>
      <c r="V2604" t="b">
        <v>0</v>
      </c>
      <c r="W2604" t="s">
        <v>100</v>
      </c>
      <c r="X2604" t="s">
        <v>200</v>
      </c>
      <c r="Y2604" t="s">
        <v>46</v>
      </c>
      <c r="Z2604" s="3">
        <v>1.349</v>
      </c>
      <c r="AA2604" t="s">
        <v>304</v>
      </c>
      <c r="AB2604" t="s">
        <v>15837</v>
      </c>
      <c r="AC2604" s="6" t="s">
        <v>15838</v>
      </c>
      <c r="AD2604" s="3">
        <f t="shared" si="320"/>
        <v>4.2300000000000004</v>
      </c>
      <c r="AE2604" s="4">
        <f t="shared" si="321"/>
        <v>32</v>
      </c>
      <c r="AF2604" s="4">
        <f t="shared" si="322"/>
        <v>1</v>
      </c>
      <c r="AG2604" s="4">
        <f t="shared" si="323"/>
        <v>108</v>
      </c>
      <c r="AH2604" t="str">
        <f t="shared" si="324"/>
        <v>standard</v>
      </c>
      <c r="AI2604" t="b">
        <f t="shared" si="325"/>
        <v>0</v>
      </c>
      <c r="AJ2604" t="str">
        <f t="shared" si="326"/>
        <v>ok</v>
      </c>
      <c r="AK2604" t="s">
        <v>15839</v>
      </c>
      <c r="AM2604" s="2">
        <v>46120</v>
      </c>
      <c r="AN2604" t="b">
        <f t="shared" si="327"/>
        <v>1</v>
      </c>
    </row>
    <row r="2605" spans="1:40" ht="43.2" x14ac:dyDescent="0.3">
      <c r="A2605" t="s">
        <v>15840</v>
      </c>
      <c r="B2605" t="s">
        <v>15841</v>
      </c>
      <c r="C2605" s="6" t="s">
        <v>15842</v>
      </c>
      <c r="D2605" t="s">
        <v>63</v>
      </c>
      <c r="E2605" s="4">
        <v>16</v>
      </c>
      <c r="F2605" t="b">
        <v>1</v>
      </c>
      <c r="G2605" s="4">
        <v>1023</v>
      </c>
      <c r="H2605" s="3">
        <v>0</v>
      </c>
      <c r="I2605" s="3">
        <v>0</v>
      </c>
      <c r="J2605" s="3">
        <v>0</v>
      </c>
      <c r="K2605" s="3">
        <v>0</v>
      </c>
      <c r="L2605" s="3">
        <v>0</v>
      </c>
      <c r="M2605" s="3">
        <v>0</v>
      </c>
      <c r="N2605" s="3">
        <v>0</v>
      </c>
      <c r="O2605" s="3">
        <v>0.95</v>
      </c>
      <c r="P2605" s="4">
        <v>7</v>
      </c>
      <c r="Q2605" s="4">
        <v>9</v>
      </c>
      <c r="R2605" t="b">
        <v>1</v>
      </c>
      <c r="S2605" t="b">
        <v>0</v>
      </c>
      <c r="T2605" t="b">
        <v>0</v>
      </c>
      <c r="U2605" t="b">
        <v>1</v>
      </c>
      <c r="V2605" t="b">
        <v>0</v>
      </c>
      <c r="W2605" t="s">
        <v>64</v>
      </c>
      <c r="X2605" t="s">
        <v>128</v>
      </c>
      <c r="Y2605" t="s">
        <v>331</v>
      </c>
      <c r="Z2605" s="3">
        <v>0.191</v>
      </c>
      <c r="AA2605" t="s">
        <v>120</v>
      </c>
      <c r="AB2605" t="s">
        <v>15843</v>
      </c>
      <c r="AC2605" s="6" t="s">
        <v>15844</v>
      </c>
      <c r="AD2605" s="3">
        <f t="shared" si="320"/>
        <v>2.9</v>
      </c>
      <c r="AE2605" s="4">
        <f t="shared" si="321"/>
        <v>20</v>
      </c>
      <c r="AF2605" s="4">
        <f t="shared" si="322"/>
        <v>3</v>
      </c>
      <c r="AG2605" s="4">
        <f t="shared" si="323"/>
        <v>110</v>
      </c>
      <c r="AH2605" t="str">
        <f t="shared" si="324"/>
        <v>standard</v>
      </c>
      <c r="AI2605" t="b">
        <f t="shared" si="325"/>
        <v>0</v>
      </c>
      <c r="AJ2605" t="str">
        <f t="shared" si="326"/>
        <v>ok</v>
      </c>
      <c r="AK2605" t="s">
        <v>15845</v>
      </c>
      <c r="AL2605" t="s">
        <v>12749</v>
      </c>
      <c r="AM2605" s="2">
        <v>46096</v>
      </c>
      <c r="AN2605" t="b">
        <f t="shared" si="327"/>
        <v>1</v>
      </c>
    </row>
    <row r="2606" spans="1:40" ht="43.2" x14ac:dyDescent="0.3">
      <c r="A2606" t="s">
        <v>15846</v>
      </c>
      <c r="B2606" t="s">
        <v>15847</v>
      </c>
      <c r="C2606" s="6" t="s">
        <v>15848</v>
      </c>
      <c r="D2606" t="s">
        <v>43</v>
      </c>
      <c r="E2606" s="4">
        <v>43</v>
      </c>
      <c r="F2606" t="b">
        <v>1</v>
      </c>
      <c r="G2606" s="4">
        <v>361</v>
      </c>
      <c r="H2606" s="3">
        <v>0</v>
      </c>
      <c r="I2606" s="3">
        <v>1</v>
      </c>
      <c r="J2606" s="3">
        <v>0</v>
      </c>
      <c r="K2606" s="3">
        <v>0</v>
      </c>
      <c r="L2606" s="3">
        <v>0</v>
      </c>
      <c r="M2606" s="3">
        <v>0</v>
      </c>
      <c r="N2606" s="3">
        <v>0</v>
      </c>
      <c r="O2606" s="3">
        <v>0</v>
      </c>
      <c r="P2606" s="4">
        <v>3</v>
      </c>
      <c r="Q2606" s="4">
        <v>8</v>
      </c>
      <c r="R2606" t="b">
        <v>1</v>
      </c>
      <c r="S2606" t="b">
        <v>1</v>
      </c>
      <c r="T2606" t="b">
        <v>0</v>
      </c>
      <c r="U2606" t="b">
        <v>1</v>
      </c>
      <c r="V2606" t="b">
        <v>0</v>
      </c>
      <c r="W2606" t="s">
        <v>64</v>
      </c>
      <c r="X2606" t="s">
        <v>149</v>
      </c>
      <c r="Y2606" t="s">
        <v>331</v>
      </c>
      <c r="Z2606" s="3">
        <v>2.78</v>
      </c>
      <c r="AA2606" t="s">
        <v>414</v>
      </c>
      <c r="AB2606" t="s">
        <v>15849</v>
      </c>
      <c r="AC2606" s="6" t="s">
        <v>15850</v>
      </c>
      <c r="AD2606" s="3">
        <f t="shared" si="320"/>
        <v>3.5</v>
      </c>
      <c r="AE2606" s="4">
        <f t="shared" si="321"/>
        <v>51</v>
      </c>
      <c r="AF2606" s="4">
        <f t="shared" si="322"/>
        <v>6</v>
      </c>
      <c r="AG2606" s="4">
        <f t="shared" si="323"/>
        <v>112</v>
      </c>
      <c r="AH2606" t="str">
        <f t="shared" si="324"/>
        <v>standard</v>
      </c>
      <c r="AI2606" t="b">
        <f t="shared" si="325"/>
        <v>0</v>
      </c>
      <c r="AJ2606" t="str">
        <f t="shared" si="326"/>
        <v>ok</v>
      </c>
      <c r="AK2606" t="s">
        <v>15851</v>
      </c>
      <c r="AL2606" t="s">
        <v>1241</v>
      </c>
      <c r="AM2606" s="2">
        <v>46064</v>
      </c>
      <c r="AN2606" t="b">
        <f t="shared" si="327"/>
        <v>1</v>
      </c>
    </row>
    <row r="2607" spans="1:40" ht="43.2" x14ac:dyDescent="0.3">
      <c r="A2607" t="s">
        <v>15852</v>
      </c>
      <c r="B2607" t="s">
        <v>15853</v>
      </c>
      <c r="C2607" s="6" t="s">
        <v>15854</v>
      </c>
      <c r="D2607" t="s">
        <v>63</v>
      </c>
      <c r="E2607" s="4">
        <v>29</v>
      </c>
      <c r="F2607" t="b">
        <v>1</v>
      </c>
      <c r="G2607" s="4">
        <v>221</v>
      </c>
      <c r="H2607" s="3">
        <v>0.82</v>
      </c>
      <c r="I2607" s="3">
        <v>1</v>
      </c>
      <c r="J2607" s="3">
        <v>0</v>
      </c>
      <c r="K2607" s="3">
        <v>0</v>
      </c>
      <c r="L2607" s="3">
        <v>-0.19</v>
      </c>
      <c r="M2607" s="3">
        <v>0</v>
      </c>
      <c r="N2607" s="3">
        <v>0</v>
      </c>
      <c r="O2607" s="3">
        <v>0.85</v>
      </c>
      <c r="P2607" s="4">
        <v>1</v>
      </c>
      <c r="Q2607" s="4">
        <v>5</v>
      </c>
      <c r="R2607" t="b">
        <v>0</v>
      </c>
      <c r="S2607" t="b">
        <v>0</v>
      </c>
      <c r="T2607" t="b">
        <v>0</v>
      </c>
      <c r="U2607" t="b">
        <v>1</v>
      </c>
      <c r="V2607" t="b">
        <v>0</v>
      </c>
      <c r="W2607" t="s">
        <v>138</v>
      </c>
      <c r="X2607" t="s">
        <v>149</v>
      </c>
      <c r="Y2607" t="s">
        <v>331</v>
      </c>
      <c r="Z2607" s="3">
        <v>1.29</v>
      </c>
      <c r="AA2607" t="s">
        <v>360</v>
      </c>
      <c r="AB2607" t="s">
        <v>15855</v>
      </c>
      <c r="AC2607" s="6" t="s">
        <v>15856</v>
      </c>
      <c r="AD2607" s="3">
        <f t="shared" si="320"/>
        <v>11.14</v>
      </c>
      <c r="AE2607" s="4">
        <f t="shared" si="321"/>
        <v>42</v>
      </c>
      <c r="AF2607" s="4">
        <f t="shared" si="322"/>
        <v>5</v>
      </c>
      <c r="AG2607" s="4">
        <f t="shared" si="323"/>
        <v>111</v>
      </c>
      <c r="AH2607" t="str">
        <f t="shared" si="324"/>
        <v>standard</v>
      </c>
      <c r="AI2607" t="b">
        <f t="shared" si="325"/>
        <v>1</v>
      </c>
      <c r="AJ2607" t="str">
        <f t="shared" si="326"/>
        <v>review: balance outlier</v>
      </c>
      <c r="AK2607" t="s">
        <v>15857</v>
      </c>
      <c r="AM2607" s="2">
        <v>46049</v>
      </c>
      <c r="AN2607" t="b">
        <f t="shared" si="327"/>
        <v>1</v>
      </c>
    </row>
    <row r="2608" spans="1:40" ht="43.2" x14ac:dyDescent="0.3">
      <c r="A2608" t="s">
        <v>15858</v>
      </c>
      <c r="B2608" t="s">
        <v>15859</v>
      </c>
      <c r="C2608" s="6" t="s">
        <v>15860</v>
      </c>
      <c r="D2608" t="s">
        <v>119</v>
      </c>
      <c r="E2608" s="4">
        <v>53</v>
      </c>
      <c r="F2608" t="b">
        <v>1</v>
      </c>
      <c r="G2608" s="4">
        <v>440</v>
      </c>
      <c r="H2608" s="3">
        <v>0</v>
      </c>
      <c r="I2608" s="3">
        <v>0</v>
      </c>
      <c r="J2608" s="3">
        <v>0</v>
      </c>
      <c r="K2608" s="3">
        <v>0</v>
      </c>
      <c r="L2608" s="3">
        <v>0.7</v>
      </c>
      <c r="M2608" s="3">
        <v>0</v>
      </c>
      <c r="N2608" s="3">
        <v>-1.59</v>
      </c>
      <c r="O2608" s="3">
        <v>0</v>
      </c>
      <c r="P2608" s="4">
        <v>4</v>
      </c>
      <c r="Q2608" s="4">
        <v>6</v>
      </c>
      <c r="R2608" t="b">
        <v>0</v>
      </c>
      <c r="S2608" t="b">
        <v>0</v>
      </c>
      <c r="T2608" t="b">
        <v>0</v>
      </c>
      <c r="U2608" t="b">
        <v>0</v>
      </c>
      <c r="V2608" t="b">
        <v>1</v>
      </c>
      <c r="W2608" t="s">
        <v>54</v>
      </c>
      <c r="X2608" t="s">
        <v>55</v>
      </c>
      <c r="Y2608" t="s">
        <v>66</v>
      </c>
      <c r="Z2608" s="3">
        <v>3.121</v>
      </c>
      <c r="AA2608" t="s">
        <v>382</v>
      </c>
      <c r="AB2608" t="s">
        <v>15861</v>
      </c>
      <c r="AC2608" s="6" t="s">
        <v>15862</v>
      </c>
      <c r="AD2608" s="3">
        <f t="shared" si="320"/>
        <v>8.58</v>
      </c>
      <c r="AE2608" s="4">
        <f t="shared" si="321"/>
        <v>71</v>
      </c>
      <c r="AF2608" s="4">
        <f t="shared" si="322"/>
        <v>3</v>
      </c>
      <c r="AG2608" s="4">
        <f t="shared" si="323"/>
        <v>113</v>
      </c>
      <c r="AH2608" t="str">
        <f t="shared" si="324"/>
        <v>standard</v>
      </c>
      <c r="AI2608" t="b">
        <f t="shared" si="325"/>
        <v>1</v>
      </c>
      <c r="AJ2608" t="str">
        <f t="shared" si="326"/>
        <v>ok</v>
      </c>
      <c r="AK2608" t="s">
        <v>15863</v>
      </c>
      <c r="AM2608" s="2">
        <v>46118</v>
      </c>
      <c r="AN2608" t="b">
        <f t="shared" si="327"/>
        <v>1</v>
      </c>
    </row>
    <row r="2609" spans="1:40" ht="43.2" x14ac:dyDescent="0.3">
      <c r="A2609" t="s">
        <v>15864</v>
      </c>
      <c r="B2609" t="s">
        <v>15865</v>
      </c>
      <c r="C2609" s="6" t="s">
        <v>15866</v>
      </c>
      <c r="D2609" t="s">
        <v>178</v>
      </c>
      <c r="E2609" s="4">
        <v>97</v>
      </c>
      <c r="F2609" t="b">
        <v>1</v>
      </c>
      <c r="G2609" s="4">
        <v>438</v>
      </c>
      <c r="H2609" s="3">
        <v>0</v>
      </c>
      <c r="I2609" s="3">
        <v>0</v>
      </c>
      <c r="J2609" s="3">
        <v>0.59</v>
      </c>
      <c r="K2609" s="3">
        <v>0</v>
      </c>
      <c r="L2609" s="3">
        <v>0</v>
      </c>
      <c r="M2609" s="3">
        <v>0</v>
      </c>
      <c r="N2609" s="3">
        <v>0</v>
      </c>
      <c r="O2609" s="3">
        <v>0</v>
      </c>
      <c r="P2609" s="4">
        <v>4</v>
      </c>
      <c r="Q2609" s="4">
        <v>8</v>
      </c>
      <c r="R2609" t="b">
        <v>0</v>
      </c>
      <c r="S2609" t="b">
        <v>0</v>
      </c>
      <c r="T2609" t="b">
        <v>1</v>
      </c>
      <c r="U2609" t="b">
        <v>0</v>
      </c>
      <c r="V2609" t="b">
        <v>0</v>
      </c>
      <c r="W2609" t="s">
        <v>148</v>
      </c>
      <c r="X2609" t="s">
        <v>45</v>
      </c>
      <c r="Y2609" t="s">
        <v>66</v>
      </c>
      <c r="Z2609" s="3">
        <v>0.41</v>
      </c>
      <c r="AA2609" t="s">
        <v>932</v>
      </c>
      <c r="AB2609" t="s">
        <v>15867</v>
      </c>
      <c r="AC2609" s="6" t="s">
        <v>15868</v>
      </c>
      <c r="AD2609" s="3">
        <f t="shared" si="320"/>
        <v>8.77</v>
      </c>
      <c r="AE2609" s="4">
        <f t="shared" si="321"/>
        <v>135</v>
      </c>
      <c r="AF2609" s="4">
        <f t="shared" si="322"/>
        <v>5</v>
      </c>
      <c r="AG2609" s="4">
        <f t="shared" si="323"/>
        <v>120</v>
      </c>
      <c r="AH2609" t="str">
        <f t="shared" si="324"/>
        <v>standard</v>
      </c>
      <c r="AI2609" t="b">
        <f t="shared" si="325"/>
        <v>0</v>
      </c>
      <c r="AJ2609" t="str">
        <f t="shared" si="326"/>
        <v>ok</v>
      </c>
      <c r="AK2609" t="s">
        <v>15869</v>
      </c>
      <c r="AM2609" s="2">
        <v>46035</v>
      </c>
      <c r="AN2609" t="b">
        <f t="shared" si="327"/>
        <v>1</v>
      </c>
    </row>
    <row r="2610" spans="1:40" ht="43.2" x14ac:dyDescent="0.3">
      <c r="A2610" t="s">
        <v>15870</v>
      </c>
      <c r="B2610" t="s">
        <v>15871</v>
      </c>
      <c r="C2610" s="6" t="s">
        <v>15872</v>
      </c>
      <c r="D2610" t="s">
        <v>63</v>
      </c>
      <c r="E2610" s="4">
        <v>12</v>
      </c>
      <c r="F2610" t="b">
        <v>1</v>
      </c>
      <c r="G2610" s="4">
        <v>1048</v>
      </c>
      <c r="H2610" s="3">
        <v>0.61</v>
      </c>
      <c r="I2610" s="3">
        <v>-1</v>
      </c>
      <c r="J2610" s="3">
        <v>0.52</v>
      </c>
      <c r="K2610" s="3">
        <v>0.32</v>
      </c>
      <c r="L2610" s="3">
        <v>0.25</v>
      </c>
      <c r="M2610" s="3">
        <v>7.0000000000000007E-2</v>
      </c>
      <c r="N2610" s="3">
        <v>-1.07</v>
      </c>
      <c r="O2610" s="3">
        <v>0</v>
      </c>
      <c r="P2610" s="4">
        <v>8</v>
      </c>
      <c r="Q2610" s="4">
        <v>8</v>
      </c>
      <c r="R2610" t="b">
        <v>1</v>
      </c>
      <c r="S2610" t="b">
        <v>1</v>
      </c>
      <c r="T2610" t="b">
        <v>0</v>
      </c>
      <c r="U2610" t="b">
        <v>1</v>
      </c>
      <c r="V2610" t="b">
        <v>1</v>
      </c>
      <c r="W2610" t="s">
        <v>148</v>
      </c>
      <c r="X2610" t="s">
        <v>128</v>
      </c>
      <c r="Y2610" t="s">
        <v>46</v>
      </c>
      <c r="Z2610" s="3">
        <v>2.137</v>
      </c>
      <c r="AA2610" t="s">
        <v>193</v>
      </c>
      <c r="AB2610" t="s">
        <v>15873</v>
      </c>
      <c r="AC2610" s="6" t="s">
        <v>15874</v>
      </c>
      <c r="AD2610" s="3">
        <f t="shared" si="320"/>
        <v>12.36</v>
      </c>
      <c r="AE2610" s="4">
        <f t="shared" si="321"/>
        <v>20</v>
      </c>
      <c r="AF2610" s="4">
        <f t="shared" si="322"/>
        <v>1</v>
      </c>
      <c r="AG2610" s="4">
        <f t="shared" si="323"/>
        <v>110</v>
      </c>
      <c r="AH2610" t="str">
        <f t="shared" si="324"/>
        <v>rare-chest</v>
      </c>
      <c r="AI2610" t="b">
        <f t="shared" si="325"/>
        <v>1</v>
      </c>
      <c r="AJ2610" t="str">
        <f t="shared" si="326"/>
        <v>review: balance outlier</v>
      </c>
      <c r="AK2610" t="s">
        <v>15875</v>
      </c>
      <c r="AL2610" t="s">
        <v>1126</v>
      </c>
      <c r="AM2610" s="2">
        <v>46166</v>
      </c>
      <c r="AN2610" t="b">
        <f t="shared" si="327"/>
        <v>1</v>
      </c>
    </row>
    <row r="2611" spans="1:40" ht="43.2" x14ac:dyDescent="0.3">
      <c r="A2611" t="s">
        <v>15876</v>
      </c>
      <c r="B2611" t="s">
        <v>15877</v>
      </c>
      <c r="C2611" s="6" t="s">
        <v>15878</v>
      </c>
      <c r="D2611" t="s">
        <v>63</v>
      </c>
      <c r="E2611" s="4">
        <v>16</v>
      </c>
      <c r="F2611" t="b">
        <v>1</v>
      </c>
      <c r="G2611" s="4">
        <v>1737</v>
      </c>
      <c r="H2611" s="3">
        <v>1.1499999999999999</v>
      </c>
      <c r="I2611" s="3">
        <v>0</v>
      </c>
      <c r="J2611" s="3">
        <v>0</v>
      </c>
      <c r="K2611" s="3">
        <v>0.46</v>
      </c>
      <c r="L2611" s="3">
        <v>0.41</v>
      </c>
      <c r="M2611" s="3">
        <v>0.19</v>
      </c>
      <c r="N2611" s="3">
        <v>0</v>
      </c>
      <c r="O2611" s="3">
        <v>0.54</v>
      </c>
      <c r="P2611" s="4">
        <v>5</v>
      </c>
      <c r="Q2611" s="4">
        <v>6</v>
      </c>
      <c r="R2611" t="b">
        <v>0</v>
      </c>
      <c r="S2611" t="b">
        <v>0</v>
      </c>
      <c r="T2611" t="b">
        <v>1</v>
      </c>
      <c r="U2611" t="b">
        <v>0</v>
      </c>
      <c r="V2611" t="b">
        <v>1</v>
      </c>
      <c r="W2611" t="s">
        <v>127</v>
      </c>
      <c r="X2611" t="s">
        <v>149</v>
      </c>
      <c r="Y2611" t="s">
        <v>66</v>
      </c>
      <c r="Z2611" s="3">
        <v>3.32</v>
      </c>
      <c r="AA2611" t="s">
        <v>1682</v>
      </c>
      <c r="AB2611" t="s">
        <v>15879</v>
      </c>
      <c r="AC2611" s="6" t="s">
        <v>15880</v>
      </c>
      <c r="AD2611" s="3">
        <f t="shared" si="320"/>
        <v>13.4</v>
      </c>
      <c r="AE2611" s="4">
        <f t="shared" si="321"/>
        <v>29</v>
      </c>
      <c r="AF2611" s="4">
        <f t="shared" si="322"/>
        <v>2</v>
      </c>
      <c r="AG2611" s="4">
        <f t="shared" si="323"/>
        <v>133</v>
      </c>
      <c r="AH2611" t="str">
        <f t="shared" si="324"/>
        <v>rare-chest</v>
      </c>
      <c r="AI2611" t="b">
        <f t="shared" si="325"/>
        <v>0</v>
      </c>
      <c r="AJ2611" t="str">
        <f t="shared" si="326"/>
        <v>review: balance outlier</v>
      </c>
      <c r="AK2611" t="s">
        <v>15881</v>
      </c>
      <c r="AL2611" t="s">
        <v>4905</v>
      </c>
      <c r="AM2611" s="2">
        <v>46177</v>
      </c>
      <c r="AN2611" t="b">
        <f t="shared" si="327"/>
        <v>1</v>
      </c>
    </row>
    <row r="2612" spans="1:40" ht="43.2" x14ac:dyDescent="0.3">
      <c r="A2612" t="s">
        <v>15882</v>
      </c>
      <c r="B2612" t="s">
        <v>15883</v>
      </c>
      <c r="C2612" s="6" t="s">
        <v>15884</v>
      </c>
      <c r="D2612" t="s">
        <v>119</v>
      </c>
      <c r="E2612" s="4">
        <v>40</v>
      </c>
      <c r="F2612" t="b">
        <v>1</v>
      </c>
      <c r="G2612" s="4">
        <v>1462</v>
      </c>
      <c r="H2612" s="3">
        <v>0</v>
      </c>
      <c r="I2612" s="3">
        <v>0</v>
      </c>
      <c r="J2612" s="3">
        <v>0</v>
      </c>
      <c r="K2612" s="3">
        <v>0</v>
      </c>
      <c r="L2612" s="3">
        <v>0</v>
      </c>
      <c r="M2612" s="3">
        <v>-0.2</v>
      </c>
      <c r="N2612" s="3">
        <v>0</v>
      </c>
      <c r="O2612" s="3">
        <v>0</v>
      </c>
      <c r="P2612" s="4">
        <v>4</v>
      </c>
      <c r="Q2612" s="4">
        <v>5</v>
      </c>
      <c r="R2612" t="b">
        <v>0</v>
      </c>
      <c r="S2612" t="b">
        <v>0</v>
      </c>
      <c r="T2612" t="b">
        <v>0</v>
      </c>
      <c r="U2612" t="b">
        <v>1</v>
      </c>
      <c r="V2612" t="b">
        <v>0</v>
      </c>
      <c r="W2612" t="s">
        <v>64</v>
      </c>
      <c r="X2612" t="s">
        <v>200</v>
      </c>
      <c r="Y2612" t="s">
        <v>66</v>
      </c>
      <c r="Z2612" s="3">
        <v>1.472</v>
      </c>
      <c r="AA2612" t="s">
        <v>120</v>
      </c>
      <c r="AB2612" t="s">
        <v>15885</v>
      </c>
      <c r="AC2612" s="6" t="s">
        <v>15886</v>
      </c>
      <c r="AD2612" s="3">
        <f t="shared" si="320"/>
        <v>4.4000000000000004</v>
      </c>
      <c r="AE2612" s="4">
        <f t="shared" si="321"/>
        <v>47</v>
      </c>
      <c r="AF2612" s="4">
        <f t="shared" si="322"/>
        <v>2</v>
      </c>
      <c r="AG2612" s="4">
        <f t="shared" si="323"/>
        <v>110</v>
      </c>
      <c r="AH2612" t="str">
        <f t="shared" si="324"/>
        <v>standard</v>
      </c>
      <c r="AI2612" t="b">
        <f t="shared" si="325"/>
        <v>1</v>
      </c>
      <c r="AJ2612" t="str">
        <f t="shared" si="326"/>
        <v>ok</v>
      </c>
      <c r="AK2612" t="s">
        <v>15887</v>
      </c>
      <c r="AL2612" t="s">
        <v>3576</v>
      </c>
      <c r="AM2612" s="2">
        <v>46050</v>
      </c>
      <c r="AN2612" t="b">
        <f t="shared" si="327"/>
        <v>1</v>
      </c>
    </row>
    <row r="2613" spans="1:40" ht="43.2" x14ac:dyDescent="0.3">
      <c r="A2613" t="s">
        <v>15888</v>
      </c>
      <c r="B2613" t="s">
        <v>15889</v>
      </c>
      <c r="C2613" s="6" t="s">
        <v>15890</v>
      </c>
      <c r="D2613" t="s">
        <v>43</v>
      </c>
      <c r="E2613" s="4">
        <v>25</v>
      </c>
      <c r="F2613" t="b">
        <v>1</v>
      </c>
      <c r="G2613" s="4">
        <v>1813</v>
      </c>
      <c r="H2613" s="3">
        <v>1.1399999999999999</v>
      </c>
      <c r="I2613" s="3">
        <v>1</v>
      </c>
      <c r="J2613" s="3">
        <v>0</v>
      </c>
      <c r="K2613" s="3">
        <v>0</v>
      </c>
      <c r="L2613" s="3">
        <v>-0.28999999999999998</v>
      </c>
      <c r="M2613" s="3">
        <v>0</v>
      </c>
      <c r="N2613" s="3">
        <v>0</v>
      </c>
      <c r="O2613" s="3">
        <v>-0.16</v>
      </c>
      <c r="P2613" s="4">
        <v>4</v>
      </c>
      <c r="Q2613" s="4">
        <v>7</v>
      </c>
      <c r="R2613" t="b">
        <v>1</v>
      </c>
      <c r="S2613" t="b">
        <v>1</v>
      </c>
      <c r="T2613" t="b">
        <v>0</v>
      </c>
      <c r="U2613" t="b">
        <v>1</v>
      </c>
      <c r="V2613" t="b">
        <v>1</v>
      </c>
      <c r="W2613" t="s">
        <v>148</v>
      </c>
      <c r="X2613" t="s">
        <v>65</v>
      </c>
      <c r="Y2613" t="s">
        <v>66</v>
      </c>
      <c r="Z2613" s="3">
        <v>0.42699999999999999</v>
      </c>
      <c r="AA2613" t="s">
        <v>193</v>
      </c>
      <c r="AB2613" t="s">
        <v>15891</v>
      </c>
      <c r="AC2613" s="6" t="s">
        <v>15892</v>
      </c>
      <c r="AD2613" s="3">
        <f t="shared" si="320"/>
        <v>13.52</v>
      </c>
      <c r="AE2613" s="4">
        <f t="shared" si="321"/>
        <v>41</v>
      </c>
      <c r="AF2613" s="4">
        <f t="shared" si="322"/>
        <v>4</v>
      </c>
      <c r="AG2613" s="4">
        <f t="shared" si="323"/>
        <v>122</v>
      </c>
      <c r="AH2613" t="str">
        <f t="shared" si="324"/>
        <v>rare-chest</v>
      </c>
      <c r="AI2613" t="b">
        <f t="shared" si="325"/>
        <v>1</v>
      </c>
      <c r="AJ2613" t="str">
        <f t="shared" si="326"/>
        <v>ok</v>
      </c>
      <c r="AK2613" t="s">
        <v>15893</v>
      </c>
      <c r="AL2613" t="s">
        <v>12188</v>
      </c>
      <c r="AM2613" s="2">
        <v>46178</v>
      </c>
      <c r="AN2613" t="b">
        <f t="shared" si="327"/>
        <v>1</v>
      </c>
    </row>
    <row r="2614" spans="1:40" ht="43.2" x14ac:dyDescent="0.3">
      <c r="A2614" t="s">
        <v>15894</v>
      </c>
      <c r="B2614" t="s">
        <v>15895</v>
      </c>
      <c r="C2614" s="6" t="s">
        <v>15896</v>
      </c>
      <c r="D2614" t="s">
        <v>74</v>
      </c>
      <c r="E2614" s="4">
        <v>24</v>
      </c>
      <c r="F2614" t="b">
        <v>1</v>
      </c>
      <c r="G2614" s="4">
        <v>1114</v>
      </c>
      <c r="H2614" s="3">
        <v>0</v>
      </c>
      <c r="I2614" s="3">
        <v>0</v>
      </c>
      <c r="J2614" s="3">
        <v>0</v>
      </c>
      <c r="K2614" s="3">
        <v>0</v>
      </c>
      <c r="L2614" s="3">
        <v>0.62</v>
      </c>
      <c r="M2614" s="3">
        <v>0.05</v>
      </c>
      <c r="N2614" s="3">
        <v>1.45</v>
      </c>
      <c r="O2614" s="3">
        <v>0.16</v>
      </c>
      <c r="P2614" s="4">
        <v>9</v>
      </c>
      <c r="Q2614" s="4">
        <v>9</v>
      </c>
      <c r="R2614" t="b">
        <v>1</v>
      </c>
      <c r="S2614" t="b">
        <v>1</v>
      </c>
      <c r="T2614" t="b">
        <v>0</v>
      </c>
      <c r="U2614" t="b">
        <v>0</v>
      </c>
      <c r="V2614" t="b">
        <v>1</v>
      </c>
      <c r="W2614" t="s">
        <v>64</v>
      </c>
      <c r="X2614" t="s">
        <v>65</v>
      </c>
      <c r="Y2614" t="s">
        <v>66</v>
      </c>
      <c r="Z2614" s="3">
        <v>2.5609999999999999</v>
      </c>
      <c r="AA2614" t="s">
        <v>76</v>
      </c>
      <c r="AB2614" t="s">
        <v>15897</v>
      </c>
      <c r="AC2614" s="6" t="s">
        <v>15898</v>
      </c>
      <c r="AD2614" s="3">
        <f t="shared" si="320"/>
        <v>9.56</v>
      </c>
      <c r="AE2614" s="4">
        <f t="shared" si="321"/>
        <v>35</v>
      </c>
      <c r="AF2614" s="4">
        <f t="shared" si="322"/>
        <v>1</v>
      </c>
      <c r="AG2614" s="4">
        <f t="shared" si="323"/>
        <v>122</v>
      </c>
      <c r="AH2614" t="str">
        <f t="shared" si="324"/>
        <v>curse-room</v>
      </c>
      <c r="AI2614" t="b">
        <f t="shared" si="325"/>
        <v>0</v>
      </c>
      <c r="AJ2614" t="str">
        <f t="shared" si="326"/>
        <v>ok</v>
      </c>
      <c r="AK2614" t="s">
        <v>15899</v>
      </c>
      <c r="AM2614" s="2">
        <v>46155</v>
      </c>
      <c r="AN2614" t="b">
        <f t="shared" si="327"/>
        <v>1</v>
      </c>
    </row>
    <row r="2615" spans="1:40" ht="43.2" x14ac:dyDescent="0.3">
      <c r="A2615" t="s">
        <v>15900</v>
      </c>
      <c r="B2615" t="s">
        <v>15901</v>
      </c>
      <c r="C2615" s="6" t="s">
        <v>15902</v>
      </c>
      <c r="D2615" t="s">
        <v>74</v>
      </c>
      <c r="E2615" s="4">
        <v>43</v>
      </c>
      <c r="F2615" t="b">
        <v>1</v>
      </c>
      <c r="G2615" s="4">
        <v>1364</v>
      </c>
      <c r="H2615" s="3">
        <v>-0.11</v>
      </c>
      <c r="I2615" s="3">
        <v>0</v>
      </c>
      <c r="J2615" s="3">
        <v>-0.27</v>
      </c>
      <c r="K2615" s="3">
        <v>1.1299999999999999</v>
      </c>
      <c r="L2615" s="3">
        <v>0</v>
      </c>
      <c r="M2615" s="3">
        <v>0</v>
      </c>
      <c r="N2615" s="3">
        <v>0</v>
      </c>
      <c r="O2615" s="3">
        <v>-0.3</v>
      </c>
      <c r="P2615" s="4">
        <v>6</v>
      </c>
      <c r="Q2615" s="4">
        <v>9</v>
      </c>
      <c r="R2615" t="b">
        <v>0</v>
      </c>
      <c r="S2615" t="b">
        <v>0</v>
      </c>
      <c r="T2615" t="b">
        <v>1</v>
      </c>
      <c r="U2615" t="b">
        <v>0</v>
      </c>
      <c r="V2615" t="b">
        <v>0</v>
      </c>
      <c r="W2615" t="s">
        <v>127</v>
      </c>
      <c r="X2615" t="s">
        <v>55</v>
      </c>
      <c r="Y2615" t="s">
        <v>129</v>
      </c>
      <c r="Z2615" s="3">
        <v>0.71799999999999997</v>
      </c>
      <c r="AA2615" t="s">
        <v>2175</v>
      </c>
      <c r="AB2615" t="s">
        <v>15903</v>
      </c>
      <c r="AC2615" s="6" t="s">
        <v>15904</v>
      </c>
      <c r="AD2615" s="3">
        <f t="shared" si="320"/>
        <v>9.5500000000000007</v>
      </c>
      <c r="AE2615" s="4">
        <f t="shared" si="321"/>
        <v>63</v>
      </c>
      <c r="AF2615" s="4">
        <f t="shared" si="322"/>
        <v>4</v>
      </c>
      <c r="AG2615" s="4">
        <f t="shared" si="323"/>
        <v>119</v>
      </c>
      <c r="AH2615" t="str">
        <f t="shared" si="324"/>
        <v>curse-room</v>
      </c>
      <c r="AI2615" t="b">
        <f t="shared" si="325"/>
        <v>1</v>
      </c>
      <c r="AJ2615" t="str">
        <f t="shared" si="326"/>
        <v>ok</v>
      </c>
      <c r="AK2615" t="s">
        <v>15905</v>
      </c>
      <c r="AM2615" s="2">
        <v>46154</v>
      </c>
      <c r="AN2615" t="b">
        <f t="shared" si="327"/>
        <v>1</v>
      </c>
    </row>
    <row r="2616" spans="1:40" ht="43.2" x14ac:dyDescent="0.3">
      <c r="A2616" t="s">
        <v>15906</v>
      </c>
      <c r="B2616" t="s">
        <v>15907</v>
      </c>
      <c r="C2616" s="6" t="s">
        <v>15908</v>
      </c>
      <c r="D2616" t="s">
        <v>63</v>
      </c>
      <c r="E2616" s="4">
        <v>11</v>
      </c>
      <c r="F2616" t="b">
        <v>1</v>
      </c>
      <c r="G2616" s="4">
        <v>43</v>
      </c>
      <c r="H2616" s="3">
        <v>0</v>
      </c>
      <c r="I2616" s="3">
        <v>0</v>
      </c>
      <c r="J2616" s="3">
        <v>0</v>
      </c>
      <c r="K2616" s="3">
        <v>0</v>
      </c>
      <c r="L2616" s="3">
        <v>0</v>
      </c>
      <c r="M2616" s="3">
        <v>0</v>
      </c>
      <c r="N2616" s="3">
        <v>0</v>
      </c>
      <c r="O2616" s="3">
        <v>0.14000000000000001</v>
      </c>
      <c r="P2616" s="4">
        <v>9</v>
      </c>
      <c r="Q2616" s="4">
        <v>10</v>
      </c>
      <c r="R2616" t="b">
        <v>1</v>
      </c>
      <c r="S2616" t="b">
        <v>1</v>
      </c>
      <c r="T2616" t="b">
        <v>0</v>
      </c>
      <c r="U2616" t="b">
        <v>0</v>
      </c>
      <c r="V2616" t="b">
        <v>0</v>
      </c>
      <c r="W2616" t="s">
        <v>64</v>
      </c>
      <c r="X2616" t="s">
        <v>101</v>
      </c>
      <c r="Y2616" t="s">
        <v>129</v>
      </c>
      <c r="Z2616" s="3">
        <v>1.2250000000000001</v>
      </c>
      <c r="AA2616" t="s">
        <v>414</v>
      </c>
      <c r="AB2616" t="s">
        <v>15909</v>
      </c>
      <c r="AC2616" s="6" t="s">
        <v>15910</v>
      </c>
      <c r="AD2616" s="3">
        <f t="shared" si="320"/>
        <v>1.28</v>
      </c>
      <c r="AE2616" s="4">
        <f t="shared" si="321"/>
        <v>14</v>
      </c>
      <c r="AF2616" s="4">
        <f t="shared" si="322"/>
        <v>2</v>
      </c>
      <c r="AG2616" s="4">
        <f t="shared" si="323"/>
        <v>119</v>
      </c>
      <c r="AH2616" t="str">
        <f t="shared" si="324"/>
        <v>standard</v>
      </c>
      <c r="AI2616" t="b">
        <f t="shared" si="325"/>
        <v>0</v>
      </c>
      <c r="AJ2616" t="str">
        <f t="shared" si="326"/>
        <v>ok</v>
      </c>
      <c r="AK2616" t="s">
        <v>15911</v>
      </c>
      <c r="AL2616" t="s">
        <v>3838</v>
      </c>
      <c r="AM2616" s="2">
        <v>46100</v>
      </c>
      <c r="AN2616" t="b">
        <f t="shared" si="327"/>
        <v>1</v>
      </c>
    </row>
    <row r="2617" spans="1:40" ht="43.2" x14ac:dyDescent="0.3">
      <c r="A2617" t="s">
        <v>15912</v>
      </c>
      <c r="B2617" t="s">
        <v>9720</v>
      </c>
      <c r="C2617" s="6" t="s">
        <v>15913</v>
      </c>
      <c r="D2617" t="s">
        <v>43</v>
      </c>
      <c r="E2617" s="4">
        <v>39</v>
      </c>
      <c r="F2617" t="b">
        <v>1</v>
      </c>
      <c r="G2617" s="4">
        <v>1127</v>
      </c>
      <c r="H2617" s="3">
        <v>0</v>
      </c>
      <c r="I2617" s="3">
        <v>0</v>
      </c>
      <c r="J2617" s="3">
        <v>0</v>
      </c>
      <c r="K2617" s="3">
        <v>0.55000000000000004</v>
      </c>
      <c r="L2617" s="3">
        <v>0</v>
      </c>
      <c r="M2617" s="3">
        <v>0</v>
      </c>
      <c r="N2617" s="3">
        <v>0</v>
      </c>
      <c r="O2617" s="3">
        <v>0</v>
      </c>
      <c r="P2617" s="4">
        <v>2</v>
      </c>
      <c r="Q2617" s="4">
        <v>8</v>
      </c>
      <c r="R2617" t="b">
        <v>0</v>
      </c>
      <c r="S2617" t="b">
        <v>0</v>
      </c>
      <c r="T2617" t="b">
        <v>1</v>
      </c>
      <c r="U2617" t="b">
        <v>1</v>
      </c>
      <c r="V2617" t="b">
        <v>0</v>
      </c>
      <c r="W2617" t="s">
        <v>92</v>
      </c>
      <c r="X2617" t="s">
        <v>200</v>
      </c>
      <c r="Y2617" t="s">
        <v>66</v>
      </c>
      <c r="Z2617" s="3">
        <v>3.1469999999999998</v>
      </c>
      <c r="AA2617" t="s">
        <v>1505</v>
      </c>
      <c r="AB2617" t="s">
        <v>9722</v>
      </c>
      <c r="AC2617" s="6" t="s">
        <v>15914</v>
      </c>
      <c r="AD2617" s="3">
        <f t="shared" si="320"/>
        <v>3.1</v>
      </c>
      <c r="AE2617" s="4">
        <f t="shared" si="321"/>
        <v>48</v>
      </c>
      <c r="AF2617" s="4">
        <f t="shared" si="322"/>
        <v>7</v>
      </c>
      <c r="AG2617" s="4">
        <f t="shared" si="323"/>
        <v>113</v>
      </c>
      <c r="AH2617" t="str">
        <f t="shared" si="324"/>
        <v>standard</v>
      </c>
      <c r="AI2617" t="b">
        <f t="shared" si="325"/>
        <v>0</v>
      </c>
      <c r="AJ2617" t="str">
        <f t="shared" si="326"/>
        <v>ok</v>
      </c>
      <c r="AK2617" t="s">
        <v>15915</v>
      </c>
      <c r="AL2617" t="s">
        <v>472</v>
      </c>
      <c r="AM2617" s="2">
        <v>46037</v>
      </c>
      <c r="AN2617" t="b">
        <f t="shared" si="327"/>
        <v>1</v>
      </c>
    </row>
    <row r="2618" spans="1:40" ht="43.2" x14ac:dyDescent="0.3">
      <c r="A2618" t="s">
        <v>15916</v>
      </c>
      <c r="B2618" t="s">
        <v>8047</v>
      </c>
      <c r="C2618" s="6" t="s">
        <v>15917</v>
      </c>
      <c r="D2618" t="s">
        <v>63</v>
      </c>
      <c r="E2618" s="4">
        <v>20</v>
      </c>
      <c r="F2618" t="b">
        <v>1</v>
      </c>
      <c r="G2618" s="4">
        <v>128</v>
      </c>
      <c r="H2618" s="3">
        <v>0</v>
      </c>
      <c r="I2618" s="3">
        <v>0</v>
      </c>
      <c r="J2618" s="3">
        <v>0</v>
      </c>
      <c r="K2618" s="3">
        <v>0</v>
      </c>
      <c r="L2618" s="3">
        <v>-0.14000000000000001</v>
      </c>
      <c r="M2618" s="3">
        <v>0</v>
      </c>
      <c r="N2618" s="3">
        <v>0</v>
      </c>
      <c r="O2618" s="3">
        <v>0</v>
      </c>
      <c r="P2618" s="4">
        <v>2</v>
      </c>
      <c r="Q2618" s="4">
        <v>4</v>
      </c>
      <c r="R2618" t="b">
        <v>0</v>
      </c>
      <c r="S2618" t="b">
        <v>0</v>
      </c>
      <c r="T2618" t="b">
        <v>0</v>
      </c>
      <c r="U2618" t="b">
        <v>0</v>
      </c>
      <c r="V2618" t="b">
        <v>0</v>
      </c>
      <c r="W2618" t="s">
        <v>138</v>
      </c>
      <c r="X2618" t="s">
        <v>75</v>
      </c>
      <c r="Y2618" t="s">
        <v>129</v>
      </c>
      <c r="Z2618" s="3">
        <v>0.59899999999999998</v>
      </c>
      <c r="AA2618" t="s">
        <v>140</v>
      </c>
      <c r="AB2618" t="s">
        <v>8049</v>
      </c>
      <c r="AC2618" s="6" t="s">
        <v>15918</v>
      </c>
      <c r="AD2618" s="3">
        <f t="shared" si="320"/>
        <v>1.28</v>
      </c>
      <c r="AE2618" s="4">
        <f t="shared" si="321"/>
        <v>21</v>
      </c>
      <c r="AF2618" s="4">
        <f t="shared" si="322"/>
        <v>3</v>
      </c>
      <c r="AG2618" s="4">
        <f t="shared" si="323"/>
        <v>114</v>
      </c>
      <c r="AH2618" t="str">
        <f t="shared" si="324"/>
        <v>standard</v>
      </c>
      <c r="AI2618" t="b">
        <f t="shared" si="325"/>
        <v>1</v>
      </c>
      <c r="AJ2618" t="str">
        <f t="shared" si="326"/>
        <v>ok</v>
      </c>
      <c r="AK2618" t="s">
        <v>15919</v>
      </c>
      <c r="AM2618" s="2">
        <v>46101</v>
      </c>
      <c r="AN2618" t="b">
        <f t="shared" si="327"/>
        <v>1</v>
      </c>
    </row>
    <row r="2619" spans="1:40" ht="43.2" x14ac:dyDescent="0.3">
      <c r="A2619" t="s">
        <v>15920</v>
      </c>
      <c r="B2619" t="s">
        <v>15921</v>
      </c>
      <c r="C2619" s="6" t="s">
        <v>15922</v>
      </c>
      <c r="D2619" t="s">
        <v>63</v>
      </c>
      <c r="E2619" s="4">
        <v>24</v>
      </c>
      <c r="F2619" t="b">
        <v>1</v>
      </c>
      <c r="G2619" s="4">
        <v>1832</v>
      </c>
      <c r="H2619" s="3">
        <v>0</v>
      </c>
      <c r="I2619" s="3">
        <v>1</v>
      </c>
      <c r="J2619" s="3">
        <v>0</v>
      </c>
      <c r="K2619" s="3">
        <v>0</v>
      </c>
      <c r="L2619" s="3">
        <v>0</v>
      </c>
      <c r="M2619" s="3">
        <v>0</v>
      </c>
      <c r="N2619" s="3">
        <v>0</v>
      </c>
      <c r="O2619" s="3">
        <v>0</v>
      </c>
      <c r="P2619" s="4">
        <v>1</v>
      </c>
      <c r="Q2619" s="4">
        <v>6</v>
      </c>
      <c r="R2619" t="b">
        <v>1</v>
      </c>
      <c r="S2619" t="b">
        <v>0</v>
      </c>
      <c r="T2619" t="b">
        <v>1</v>
      </c>
      <c r="U2619" t="b">
        <v>1</v>
      </c>
      <c r="V2619" t="b">
        <v>1</v>
      </c>
      <c r="W2619" t="s">
        <v>92</v>
      </c>
      <c r="X2619" t="s">
        <v>128</v>
      </c>
      <c r="Y2619" t="s">
        <v>139</v>
      </c>
      <c r="Z2619" s="3">
        <v>3.3929999999999998</v>
      </c>
      <c r="AA2619" t="s">
        <v>1505</v>
      </c>
      <c r="AB2619" t="s">
        <v>15923</v>
      </c>
      <c r="AC2619" s="6" t="s">
        <v>15924</v>
      </c>
      <c r="AD2619" s="3">
        <f t="shared" si="320"/>
        <v>2.5</v>
      </c>
      <c r="AE2619" s="4">
        <f t="shared" si="321"/>
        <v>32</v>
      </c>
      <c r="AF2619" s="4">
        <f t="shared" si="322"/>
        <v>6</v>
      </c>
      <c r="AG2619" s="4">
        <f t="shared" si="323"/>
        <v>108</v>
      </c>
      <c r="AH2619" t="str">
        <f t="shared" si="324"/>
        <v>standard</v>
      </c>
      <c r="AI2619" t="b">
        <f t="shared" si="325"/>
        <v>0</v>
      </c>
      <c r="AJ2619" t="str">
        <f t="shared" si="326"/>
        <v>review: volatile physics</v>
      </c>
      <c r="AK2619" t="s">
        <v>15925</v>
      </c>
      <c r="AM2619" s="2">
        <v>46136</v>
      </c>
      <c r="AN2619" t="b">
        <f t="shared" si="327"/>
        <v>1</v>
      </c>
    </row>
    <row r="2620" spans="1:40" ht="43.2" x14ac:dyDescent="0.3">
      <c r="A2620" t="s">
        <v>15926</v>
      </c>
      <c r="B2620" t="s">
        <v>15927</v>
      </c>
      <c r="C2620" s="6" t="s">
        <v>15928</v>
      </c>
      <c r="D2620" t="s">
        <v>178</v>
      </c>
      <c r="E2620" s="4">
        <v>91</v>
      </c>
      <c r="F2620" t="b">
        <v>0</v>
      </c>
      <c r="G2620" s="4">
        <v>1647</v>
      </c>
      <c r="H2620" s="3">
        <v>0</v>
      </c>
      <c r="I2620" s="3">
        <v>2</v>
      </c>
      <c r="J2620" s="3">
        <v>0</v>
      </c>
      <c r="K2620" s="3">
        <v>1.1100000000000001</v>
      </c>
      <c r="L2620" s="3">
        <v>0.82</v>
      </c>
      <c r="M2620" s="3">
        <v>0</v>
      </c>
      <c r="N2620" s="3">
        <v>3.15</v>
      </c>
      <c r="O2620" s="3">
        <v>0</v>
      </c>
      <c r="P2620" s="4">
        <v>1</v>
      </c>
      <c r="Q2620" s="4">
        <v>4</v>
      </c>
      <c r="R2620" t="b">
        <v>1</v>
      </c>
      <c r="S2620" t="b">
        <v>0</v>
      </c>
      <c r="T2620" t="b">
        <v>1</v>
      </c>
      <c r="U2620" t="b">
        <v>0</v>
      </c>
      <c r="V2620" t="b">
        <v>1</v>
      </c>
      <c r="W2620" t="s">
        <v>111</v>
      </c>
      <c r="X2620" t="s">
        <v>128</v>
      </c>
      <c r="Y2620" t="s">
        <v>66</v>
      </c>
      <c r="Z2620" s="3">
        <v>0.18099999999999999</v>
      </c>
      <c r="AA2620" t="s">
        <v>223</v>
      </c>
      <c r="AB2620" t="s">
        <v>15929</v>
      </c>
      <c r="AC2620" s="6" t="s">
        <v>15930</v>
      </c>
      <c r="AD2620" s="3">
        <f t="shared" si="320"/>
        <v>20.16</v>
      </c>
      <c r="AE2620" s="4">
        <f t="shared" si="321"/>
        <v>170</v>
      </c>
      <c r="AF2620" s="4">
        <f t="shared" si="322"/>
        <v>4</v>
      </c>
      <c r="AG2620" s="4">
        <f t="shared" si="323"/>
        <v>111</v>
      </c>
      <c r="AH2620" t="str">
        <f t="shared" si="324"/>
        <v>rare-chest</v>
      </c>
      <c r="AI2620" t="b">
        <f t="shared" si="325"/>
        <v>0</v>
      </c>
      <c r="AJ2620" t="str">
        <f t="shared" si="326"/>
        <v>review: balance outlier</v>
      </c>
      <c r="AK2620" t="s">
        <v>15931</v>
      </c>
      <c r="AM2620" s="2">
        <v>46032</v>
      </c>
      <c r="AN2620" t="b">
        <f t="shared" si="327"/>
        <v>1</v>
      </c>
    </row>
    <row r="2621" spans="1:40" ht="43.2" x14ac:dyDescent="0.3">
      <c r="A2621" t="s">
        <v>15932</v>
      </c>
      <c r="B2621" t="s">
        <v>15933</v>
      </c>
      <c r="C2621" s="6" t="s">
        <v>15934</v>
      </c>
      <c r="D2621" t="s">
        <v>63</v>
      </c>
      <c r="E2621" s="4">
        <v>21</v>
      </c>
      <c r="F2621" t="b">
        <v>1</v>
      </c>
      <c r="G2621" s="4">
        <v>102</v>
      </c>
      <c r="H2621" s="3">
        <v>1.23</v>
      </c>
      <c r="I2621" s="3">
        <v>0</v>
      </c>
      <c r="J2621" s="3">
        <v>0</v>
      </c>
      <c r="K2621" s="3">
        <v>0.84</v>
      </c>
      <c r="L2621" s="3">
        <v>0.16</v>
      </c>
      <c r="M2621" s="3">
        <v>0</v>
      </c>
      <c r="N2621" s="3">
        <v>0</v>
      </c>
      <c r="O2621" s="3">
        <v>0</v>
      </c>
      <c r="P2621" s="4">
        <v>2</v>
      </c>
      <c r="Q2621" s="4">
        <v>5</v>
      </c>
      <c r="R2621" t="b">
        <v>0</v>
      </c>
      <c r="S2621" t="b">
        <v>0</v>
      </c>
      <c r="T2621" t="b">
        <v>0</v>
      </c>
      <c r="U2621" t="b">
        <v>1</v>
      </c>
      <c r="V2621" t="b">
        <v>0</v>
      </c>
      <c r="W2621" t="s">
        <v>138</v>
      </c>
      <c r="X2621" t="s">
        <v>55</v>
      </c>
      <c r="Y2621" t="s">
        <v>139</v>
      </c>
      <c r="Z2621" s="3">
        <v>2.4950000000000001</v>
      </c>
      <c r="AA2621" t="s">
        <v>140</v>
      </c>
      <c r="AB2621" t="s">
        <v>15935</v>
      </c>
      <c r="AC2621" s="6" t="s">
        <v>15936</v>
      </c>
      <c r="AD2621" s="3">
        <f t="shared" si="320"/>
        <v>12.84</v>
      </c>
      <c r="AE2621" s="4">
        <f t="shared" si="321"/>
        <v>32</v>
      </c>
      <c r="AF2621" s="4">
        <f t="shared" si="322"/>
        <v>4</v>
      </c>
      <c r="AG2621" s="4">
        <f t="shared" si="323"/>
        <v>115</v>
      </c>
      <c r="AH2621" t="str">
        <f t="shared" si="324"/>
        <v>rare-chest</v>
      </c>
      <c r="AI2621" t="b">
        <f t="shared" si="325"/>
        <v>0</v>
      </c>
      <c r="AJ2621" t="str">
        <f t="shared" si="326"/>
        <v>review: balance outlier</v>
      </c>
      <c r="AK2621" t="s">
        <v>15937</v>
      </c>
      <c r="AL2621" t="s">
        <v>12104</v>
      </c>
      <c r="AM2621" s="2">
        <v>46057</v>
      </c>
      <c r="AN2621" t="b">
        <f t="shared" si="327"/>
        <v>1</v>
      </c>
    </row>
    <row r="2622" spans="1:40" ht="43.2" x14ac:dyDescent="0.3">
      <c r="A2622" t="s">
        <v>15938</v>
      </c>
      <c r="B2622" t="s">
        <v>15939</v>
      </c>
      <c r="C2622" s="6" t="s">
        <v>15940</v>
      </c>
      <c r="D2622" t="s">
        <v>43</v>
      </c>
      <c r="E2622" s="4">
        <v>30</v>
      </c>
      <c r="F2622" t="b">
        <v>1</v>
      </c>
      <c r="G2622" s="4">
        <v>1541</v>
      </c>
      <c r="H2622" s="3">
        <v>0.98</v>
      </c>
      <c r="I2622" s="3">
        <v>2</v>
      </c>
      <c r="J2622" s="3">
        <v>0</v>
      </c>
      <c r="K2622" s="3">
        <v>1.08</v>
      </c>
      <c r="L2622" s="3">
        <v>0.26</v>
      </c>
      <c r="M2622" s="3">
        <v>0</v>
      </c>
      <c r="N2622" s="3">
        <v>-0.87</v>
      </c>
      <c r="O2622" s="3">
        <v>-0.24</v>
      </c>
      <c r="P2622" s="4">
        <v>9</v>
      </c>
      <c r="Q2622" s="4">
        <v>9</v>
      </c>
      <c r="R2622" t="b">
        <v>0</v>
      </c>
      <c r="S2622" t="b">
        <v>1</v>
      </c>
      <c r="T2622" t="b">
        <v>0</v>
      </c>
      <c r="U2622" t="b">
        <v>0</v>
      </c>
      <c r="V2622" t="b">
        <v>1</v>
      </c>
      <c r="W2622" t="s">
        <v>64</v>
      </c>
      <c r="X2622" t="s">
        <v>55</v>
      </c>
      <c r="Y2622" t="s">
        <v>46</v>
      </c>
      <c r="Z2622" s="3">
        <v>1.3660000000000001</v>
      </c>
      <c r="AA2622" t="s">
        <v>67</v>
      </c>
      <c r="AB2622" t="s">
        <v>15941</v>
      </c>
      <c r="AC2622" s="6" t="s">
        <v>15942</v>
      </c>
      <c r="AD2622" s="3">
        <f t="shared" si="320"/>
        <v>17.739999999999998</v>
      </c>
      <c r="AE2622" s="4">
        <f t="shared" si="321"/>
        <v>51</v>
      </c>
      <c r="AF2622" s="4">
        <f t="shared" si="322"/>
        <v>1</v>
      </c>
      <c r="AG2622" s="4">
        <f t="shared" si="323"/>
        <v>121</v>
      </c>
      <c r="AH2622" t="str">
        <f t="shared" si="324"/>
        <v>rare-chest</v>
      </c>
      <c r="AI2622" t="b">
        <f t="shared" si="325"/>
        <v>1</v>
      </c>
      <c r="AJ2622" t="str">
        <f t="shared" si="326"/>
        <v>ok</v>
      </c>
      <c r="AK2622" t="s">
        <v>15943</v>
      </c>
      <c r="AL2622" t="s">
        <v>3339</v>
      </c>
      <c r="AM2622" s="2">
        <v>46157</v>
      </c>
      <c r="AN2622" t="b">
        <f t="shared" si="327"/>
        <v>1</v>
      </c>
    </row>
    <row r="2623" spans="1:40" ht="43.2" x14ac:dyDescent="0.3">
      <c r="A2623" t="s">
        <v>15944</v>
      </c>
      <c r="B2623" t="s">
        <v>15945</v>
      </c>
      <c r="C2623" s="6" t="s">
        <v>15946</v>
      </c>
      <c r="D2623" t="s">
        <v>43</v>
      </c>
      <c r="E2623" s="4">
        <v>33</v>
      </c>
      <c r="F2623" t="b">
        <v>1</v>
      </c>
      <c r="G2623" s="4">
        <v>686</v>
      </c>
      <c r="H2623" s="3">
        <v>0.26</v>
      </c>
      <c r="I2623" s="3">
        <v>1</v>
      </c>
      <c r="J2623" s="3">
        <v>0</v>
      </c>
      <c r="K2623" s="3">
        <v>0</v>
      </c>
      <c r="L2623" s="3">
        <v>0</v>
      </c>
      <c r="M2623" s="3">
        <v>0</v>
      </c>
      <c r="N2623" s="3">
        <v>0</v>
      </c>
      <c r="O2623" s="3">
        <v>0</v>
      </c>
      <c r="P2623" s="4">
        <v>1</v>
      </c>
      <c r="Q2623" s="4">
        <v>4</v>
      </c>
      <c r="R2623" t="b">
        <v>0</v>
      </c>
      <c r="S2623" t="b">
        <v>1</v>
      </c>
      <c r="T2623" t="b">
        <v>1</v>
      </c>
      <c r="U2623" t="b">
        <v>1</v>
      </c>
      <c r="V2623" t="b">
        <v>1</v>
      </c>
      <c r="W2623" t="s">
        <v>148</v>
      </c>
      <c r="X2623" t="s">
        <v>55</v>
      </c>
      <c r="Y2623" t="s">
        <v>139</v>
      </c>
      <c r="Z2623" s="3">
        <v>0.502</v>
      </c>
      <c r="AA2623" t="s">
        <v>919</v>
      </c>
      <c r="AB2623" t="s">
        <v>15947</v>
      </c>
      <c r="AC2623" s="6" t="s">
        <v>15948</v>
      </c>
      <c r="AD2623" s="3">
        <f t="shared" si="320"/>
        <v>5.58</v>
      </c>
      <c r="AE2623" s="4">
        <f t="shared" si="321"/>
        <v>44</v>
      </c>
      <c r="AF2623" s="4">
        <f t="shared" si="322"/>
        <v>4</v>
      </c>
      <c r="AG2623" s="4">
        <f t="shared" si="323"/>
        <v>124</v>
      </c>
      <c r="AH2623" t="str">
        <f t="shared" si="324"/>
        <v>standard</v>
      </c>
      <c r="AI2623" t="b">
        <f t="shared" si="325"/>
        <v>0</v>
      </c>
      <c r="AJ2623" t="str">
        <f t="shared" si="326"/>
        <v>ok</v>
      </c>
      <c r="AK2623" t="s">
        <v>15949</v>
      </c>
      <c r="AM2623" s="2">
        <v>46047</v>
      </c>
      <c r="AN2623" t="b">
        <f t="shared" si="327"/>
        <v>1</v>
      </c>
    </row>
    <row r="2624" spans="1:40" ht="43.2" x14ac:dyDescent="0.3">
      <c r="A2624" t="s">
        <v>15950</v>
      </c>
      <c r="B2624" t="s">
        <v>15951</v>
      </c>
      <c r="C2624" s="6" t="s">
        <v>15952</v>
      </c>
      <c r="D2624" t="s">
        <v>200</v>
      </c>
      <c r="E2624" s="4">
        <v>180</v>
      </c>
      <c r="F2624" t="b">
        <v>1</v>
      </c>
      <c r="G2624" s="4">
        <v>255</v>
      </c>
      <c r="H2624" s="3">
        <v>0</v>
      </c>
      <c r="I2624" s="3">
        <v>0</v>
      </c>
      <c r="J2624" s="3">
        <v>0</v>
      </c>
      <c r="K2624" s="3">
        <v>0</v>
      </c>
      <c r="L2624" s="3">
        <v>0</v>
      </c>
      <c r="M2624" s="3">
        <v>0</v>
      </c>
      <c r="N2624" s="3">
        <v>0</v>
      </c>
      <c r="O2624" s="3">
        <v>0.41</v>
      </c>
      <c r="P2624" s="4">
        <v>4</v>
      </c>
      <c r="Q2624" s="4">
        <v>5</v>
      </c>
      <c r="R2624" t="b">
        <v>0</v>
      </c>
      <c r="S2624" t="b">
        <v>1</v>
      </c>
      <c r="T2624" t="b">
        <v>1</v>
      </c>
      <c r="U2624" t="b">
        <v>0</v>
      </c>
      <c r="V2624" t="b">
        <v>1</v>
      </c>
      <c r="W2624" t="s">
        <v>111</v>
      </c>
      <c r="X2624" t="s">
        <v>55</v>
      </c>
      <c r="Y2624" t="s">
        <v>66</v>
      </c>
      <c r="Z2624" s="3">
        <v>2.593</v>
      </c>
      <c r="AA2624" t="s">
        <v>3460</v>
      </c>
      <c r="AB2624" t="s">
        <v>15953</v>
      </c>
      <c r="AC2624" s="6" t="s">
        <v>15954</v>
      </c>
      <c r="AD2624" s="3">
        <f t="shared" si="320"/>
        <v>12.82</v>
      </c>
      <c r="AE2624" s="4">
        <f t="shared" si="321"/>
        <v>276</v>
      </c>
      <c r="AF2624" s="4">
        <f t="shared" si="322"/>
        <v>2</v>
      </c>
      <c r="AG2624" s="4">
        <f t="shared" si="323"/>
        <v>125</v>
      </c>
      <c r="AH2624" t="str">
        <f t="shared" si="324"/>
        <v>secret-room</v>
      </c>
      <c r="AI2624" t="b">
        <f t="shared" si="325"/>
        <v>0</v>
      </c>
      <c r="AJ2624" t="str">
        <f t="shared" si="326"/>
        <v>review: multi-status synergy</v>
      </c>
      <c r="AK2624" t="s">
        <v>15955</v>
      </c>
      <c r="AL2624" t="s">
        <v>8231</v>
      </c>
      <c r="AM2624" s="2">
        <v>46149</v>
      </c>
      <c r="AN2624" t="b">
        <f t="shared" si="327"/>
        <v>1</v>
      </c>
    </row>
    <row r="2625" spans="1:40" ht="43.2" x14ac:dyDescent="0.3">
      <c r="A2625" t="s">
        <v>15956</v>
      </c>
      <c r="B2625" t="s">
        <v>15957</v>
      </c>
      <c r="C2625" s="6" t="s">
        <v>15958</v>
      </c>
      <c r="D2625" t="s">
        <v>63</v>
      </c>
      <c r="E2625" s="4">
        <v>24</v>
      </c>
      <c r="F2625" t="b">
        <v>1</v>
      </c>
      <c r="G2625" s="4">
        <v>58</v>
      </c>
      <c r="H2625" s="3">
        <v>0</v>
      </c>
      <c r="I2625" s="3">
        <v>-1</v>
      </c>
      <c r="J2625" s="3">
        <v>0.28000000000000003</v>
      </c>
      <c r="K2625" s="3">
        <v>0</v>
      </c>
      <c r="L2625" s="3">
        <v>0</v>
      </c>
      <c r="M2625" s="3">
        <v>0</v>
      </c>
      <c r="N2625" s="3">
        <v>2.09</v>
      </c>
      <c r="O2625" s="3">
        <v>0.21</v>
      </c>
      <c r="P2625" s="4">
        <v>2</v>
      </c>
      <c r="Q2625" s="4">
        <v>6</v>
      </c>
      <c r="R2625" t="b">
        <v>0</v>
      </c>
      <c r="S2625" t="b">
        <v>0</v>
      </c>
      <c r="T2625" t="b">
        <v>1</v>
      </c>
      <c r="U2625" t="b">
        <v>1</v>
      </c>
      <c r="V2625" t="b">
        <v>0</v>
      </c>
      <c r="W2625" t="s">
        <v>127</v>
      </c>
      <c r="X2625" t="s">
        <v>45</v>
      </c>
      <c r="Y2625" t="s">
        <v>46</v>
      </c>
      <c r="Z2625" s="3">
        <v>2.6110000000000002</v>
      </c>
      <c r="AA2625" t="s">
        <v>171</v>
      </c>
      <c r="AB2625" t="s">
        <v>15959</v>
      </c>
      <c r="AC2625" s="6" t="s">
        <v>15960</v>
      </c>
      <c r="AD2625" s="3">
        <f t="shared" si="320"/>
        <v>7.94</v>
      </c>
      <c r="AE2625" s="4">
        <f t="shared" si="321"/>
        <v>36</v>
      </c>
      <c r="AF2625" s="4">
        <f t="shared" si="322"/>
        <v>5</v>
      </c>
      <c r="AG2625" s="4">
        <f t="shared" si="323"/>
        <v>112</v>
      </c>
      <c r="AH2625" t="str">
        <f t="shared" si="324"/>
        <v>standard</v>
      </c>
      <c r="AI2625" t="b">
        <f t="shared" si="325"/>
        <v>1</v>
      </c>
      <c r="AJ2625" t="str">
        <f t="shared" si="326"/>
        <v>ok</v>
      </c>
      <c r="AK2625" t="s">
        <v>15961</v>
      </c>
      <c r="AM2625" s="2">
        <v>46036</v>
      </c>
      <c r="AN2625" t="b">
        <f t="shared" si="327"/>
        <v>1</v>
      </c>
    </row>
    <row r="2626" spans="1:40" ht="43.2" x14ac:dyDescent="0.3">
      <c r="A2626" t="s">
        <v>15962</v>
      </c>
      <c r="B2626" t="s">
        <v>15963</v>
      </c>
      <c r="C2626" s="6" t="s">
        <v>15964</v>
      </c>
      <c r="D2626" t="s">
        <v>119</v>
      </c>
      <c r="E2626" s="4">
        <v>63</v>
      </c>
      <c r="F2626" t="b">
        <v>1</v>
      </c>
      <c r="G2626" s="4">
        <v>1359</v>
      </c>
      <c r="H2626" s="3">
        <v>1.31</v>
      </c>
      <c r="I2626" s="3">
        <v>1</v>
      </c>
      <c r="J2626" s="3">
        <v>0</v>
      </c>
      <c r="K2626" s="3">
        <v>0.1</v>
      </c>
      <c r="L2626" s="3">
        <v>0</v>
      </c>
      <c r="M2626" s="3">
        <v>0</v>
      </c>
      <c r="N2626" s="3">
        <v>-1.04</v>
      </c>
      <c r="O2626" s="3">
        <v>0.48</v>
      </c>
      <c r="P2626" s="4">
        <v>5</v>
      </c>
      <c r="Q2626" s="4">
        <v>10</v>
      </c>
      <c r="R2626" t="b">
        <v>0</v>
      </c>
      <c r="S2626" t="b">
        <v>1</v>
      </c>
      <c r="T2626" t="b">
        <v>1</v>
      </c>
      <c r="U2626" t="b">
        <v>0</v>
      </c>
      <c r="V2626" t="b">
        <v>1</v>
      </c>
      <c r="W2626" t="s">
        <v>127</v>
      </c>
      <c r="X2626" t="s">
        <v>55</v>
      </c>
      <c r="Y2626" t="s">
        <v>102</v>
      </c>
      <c r="Z2626" s="3">
        <v>1.302</v>
      </c>
      <c r="AA2626" t="s">
        <v>130</v>
      </c>
      <c r="AB2626" t="s">
        <v>15965</v>
      </c>
      <c r="AC2626" s="6" t="s">
        <v>15966</v>
      </c>
      <c r="AD2626" s="3">
        <f t="shared" ref="AD2626:AD2689" si="328">ROUND(ABS(H2626)*8+ABS(I2626)*1.5+ABS(J2626)*3+ABS(K2626)*2+ABS(L2626)*2+ABS(M2626)*2+ABS(N2626)*2+ABS(O2626)*2+IF(D2626="Legendary",10,IF(D2626="Relic",12,IF(D2626="Epic",7,IF(D2626="Rare",4,IF(D2626="Uncommon",2,IF(D2626="Cursed",5,1)))))),2)</f>
        <v>19.22</v>
      </c>
      <c r="AE2626" s="4">
        <f t="shared" ref="AE2626:AE2689" si="329">MAX(0,ROUND(E2626*(1+AD2626/25)+IF(R2626,2,0)+IF(T2626,4,0),0))</f>
        <v>115</v>
      </c>
      <c r="AF2626" s="4">
        <f t="shared" ref="AF2626:AF2689" si="330">Q2626-P2626+1</f>
        <v>6</v>
      </c>
      <c r="AG2626" s="4">
        <f t="shared" ref="AG2626:AG2689" si="331">LEN(C2626)</f>
        <v>119</v>
      </c>
      <c r="AH2626" t="str">
        <f t="shared" ref="AH2626:AH2689" si="332">IF(D2626="Legendary","boss-vault",IF(D2626="Relic","secret-room",IF(D2626="Cursed","curse-room",IF(AD2626&gt;12,"rare-chest","standard"))))</f>
        <v>rare-chest</v>
      </c>
      <c r="AI2626" t="b">
        <f t="shared" ref="AI2626:AI2689" si="333">OR(H2626&lt;0,I2626&lt;0,J2626&lt;0,K2626&lt;0,L2626&lt;0,M2626&lt;0,N2626&lt;0,O2626&lt;0)</f>
        <v>1</v>
      </c>
      <c r="AJ2626" t="str">
        <f t="shared" ref="AJ2626:AJ2689" si="334">IF(AND(P2626&lt;=Q2626,AE2626&gt;=0,AF2626&gt;0),IF(OR(AD2626&gt;18,AND(D2626="Common",AD2626&gt;10),AND(D2626="Legendary",AE2626&lt;80)),"review: balance outlier",IF(AND(R2626,T2626,U2626),"review: volatile physics",IF(COUNTIF(AA2626,"*fire*")+COUNTIF(AA2626,"*poison*")+COUNTIF(AA2626,"*ice*")&gt;=2,"review: multi-status synergy","ok"))),"invalid: level/price")</f>
        <v>review: balance outlier</v>
      </c>
      <c r="AK2626" t="s">
        <v>15967</v>
      </c>
      <c r="AL2626" t="s">
        <v>11568</v>
      </c>
      <c r="AM2626" s="2">
        <v>46041</v>
      </c>
      <c r="AN2626" t="b">
        <f t="shared" ref="AN2626:AN2689" si="335">P2626&lt;=Q2626</f>
        <v>1</v>
      </c>
    </row>
    <row r="2627" spans="1:40" ht="43.2" x14ac:dyDescent="0.3">
      <c r="A2627" t="s">
        <v>15968</v>
      </c>
      <c r="B2627" t="s">
        <v>5269</v>
      </c>
      <c r="C2627" s="6" t="s">
        <v>15969</v>
      </c>
      <c r="D2627" t="s">
        <v>63</v>
      </c>
      <c r="E2627" s="4">
        <v>16</v>
      </c>
      <c r="F2627" t="b">
        <v>0</v>
      </c>
      <c r="G2627" s="4">
        <v>472</v>
      </c>
      <c r="H2627" s="3">
        <v>0.25</v>
      </c>
      <c r="I2627" s="3">
        <v>-1</v>
      </c>
      <c r="J2627" s="3">
        <v>-0.33</v>
      </c>
      <c r="K2627" s="3">
        <v>0</v>
      </c>
      <c r="L2627" s="3">
        <v>0</v>
      </c>
      <c r="M2627" s="3">
        <v>0</v>
      </c>
      <c r="N2627" s="3">
        <v>1.25</v>
      </c>
      <c r="O2627" s="3">
        <v>0</v>
      </c>
      <c r="P2627" s="4">
        <v>1</v>
      </c>
      <c r="Q2627" s="4">
        <v>2</v>
      </c>
      <c r="R2627" t="b">
        <v>0</v>
      </c>
      <c r="S2627" t="b">
        <v>0</v>
      </c>
      <c r="T2627" t="b">
        <v>0</v>
      </c>
      <c r="U2627" t="b">
        <v>0</v>
      </c>
      <c r="V2627" t="b">
        <v>0</v>
      </c>
      <c r="W2627" t="s">
        <v>44</v>
      </c>
      <c r="X2627" t="s">
        <v>75</v>
      </c>
      <c r="Y2627" t="s">
        <v>129</v>
      </c>
      <c r="Z2627" s="3">
        <v>1.3220000000000001</v>
      </c>
      <c r="AA2627" t="s">
        <v>47</v>
      </c>
      <c r="AB2627" t="s">
        <v>5271</v>
      </c>
      <c r="AC2627" s="6" t="s">
        <v>15970</v>
      </c>
      <c r="AD2627" s="3">
        <f t="shared" si="328"/>
        <v>7.99</v>
      </c>
      <c r="AE2627" s="4">
        <f t="shared" si="329"/>
        <v>21</v>
      </c>
      <c r="AF2627" s="4">
        <f t="shared" si="330"/>
        <v>2</v>
      </c>
      <c r="AG2627" s="4">
        <f t="shared" si="331"/>
        <v>114</v>
      </c>
      <c r="AH2627" t="str">
        <f t="shared" si="332"/>
        <v>standard</v>
      </c>
      <c r="AI2627" t="b">
        <f t="shared" si="333"/>
        <v>1</v>
      </c>
      <c r="AJ2627" t="str">
        <f t="shared" si="334"/>
        <v>ok</v>
      </c>
      <c r="AK2627" t="s">
        <v>15971</v>
      </c>
      <c r="AM2627" s="2">
        <v>46065</v>
      </c>
      <c r="AN2627" t="b">
        <f t="shared" si="335"/>
        <v>1</v>
      </c>
    </row>
    <row r="2628" spans="1:40" ht="28.8" x14ac:dyDescent="0.3">
      <c r="A2628" t="s">
        <v>15972</v>
      </c>
      <c r="B2628" t="s">
        <v>15973</v>
      </c>
      <c r="C2628" s="6" t="s">
        <v>15974</v>
      </c>
      <c r="D2628" t="s">
        <v>63</v>
      </c>
      <c r="E2628" s="4">
        <v>23</v>
      </c>
      <c r="F2628" t="b">
        <v>1</v>
      </c>
      <c r="G2628" s="4">
        <v>1666</v>
      </c>
      <c r="H2628" s="3">
        <v>0</v>
      </c>
      <c r="I2628" s="3">
        <v>0</v>
      </c>
      <c r="J2628" s="3">
        <v>0.32</v>
      </c>
      <c r="K2628" s="3">
        <v>1.01</v>
      </c>
      <c r="L2628" s="3">
        <v>0</v>
      </c>
      <c r="M2628" s="3">
        <v>0</v>
      </c>
      <c r="N2628" s="3">
        <v>1.72</v>
      </c>
      <c r="O2628" s="3">
        <v>0</v>
      </c>
      <c r="P2628" s="4">
        <v>1</v>
      </c>
      <c r="Q2628" s="4">
        <v>5</v>
      </c>
      <c r="R2628" t="b">
        <v>0</v>
      </c>
      <c r="S2628" t="b">
        <v>1</v>
      </c>
      <c r="T2628" t="b">
        <v>1</v>
      </c>
      <c r="U2628" t="b">
        <v>1</v>
      </c>
      <c r="V2628" t="b">
        <v>1</v>
      </c>
      <c r="W2628" t="s">
        <v>64</v>
      </c>
      <c r="X2628" t="s">
        <v>101</v>
      </c>
      <c r="Y2628" t="s">
        <v>46</v>
      </c>
      <c r="Z2628" s="3">
        <v>2.8290000000000002</v>
      </c>
      <c r="AA2628" t="s">
        <v>1460</v>
      </c>
      <c r="AB2628" t="s">
        <v>15975</v>
      </c>
      <c r="AC2628" s="6" t="s">
        <v>15976</v>
      </c>
      <c r="AD2628" s="3">
        <f t="shared" si="328"/>
        <v>7.42</v>
      </c>
      <c r="AE2628" s="4">
        <f t="shared" si="329"/>
        <v>34</v>
      </c>
      <c r="AF2628" s="4">
        <f t="shared" si="330"/>
        <v>5</v>
      </c>
      <c r="AG2628" s="4">
        <f t="shared" si="331"/>
        <v>106</v>
      </c>
      <c r="AH2628" t="str">
        <f t="shared" si="332"/>
        <v>standard</v>
      </c>
      <c r="AI2628" t="b">
        <f t="shared" si="333"/>
        <v>0</v>
      </c>
      <c r="AJ2628" t="str">
        <f t="shared" si="334"/>
        <v>ok</v>
      </c>
      <c r="AK2628" t="s">
        <v>15977</v>
      </c>
      <c r="AL2628" t="s">
        <v>15978</v>
      </c>
      <c r="AM2628" s="2">
        <v>46177</v>
      </c>
      <c r="AN2628" t="b">
        <f t="shared" si="335"/>
        <v>1</v>
      </c>
    </row>
    <row r="2629" spans="1:40" ht="43.2" x14ac:dyDescent="0.3">
      <c r="A2629" t="s">
        <v>15979</v>
      </c>
      <c r="B2629" t="s">
        <v>15980</v>
      </c>
      <c r="C2629" s="6" t="s">
        <v>15981</v>
      </c>
      <c r="D2629" t="s">
        <v>119</v>
      </c>
      <c r="E2629" s="4">
        <v>39</v>
      </c>
      <c r="F2629" t="b">
        <v>1</v>
      </c>
      <c r="G2629" s="4">
        <v>1375</v>
      </c>
      <c r="H2629" s="3">
        <v>0</v>
      </c>
      <c r="I2629" s="3">
        <v>1</v>
      </c>
      <c r="J2629" s="3">
        <v>0</v>
      </c>
      <c r="K2629" s="3">
        <v>0</v>
      </c>
      <c r="L2629" s="3">
        <v>0</v>
      </c>
      <c r="M2629" s="3">
        <v>0</v>
      </c>
      <c r="N2629" s="3">
        <v>3.86</v>
      </c>
      <c r="O2629" s="3">
        <v>-0.28000000000000003</v>
      </c>
      <c r="P2629" s="4">
        <v>8</v>
      </c>
      <c r="Q2629" s="4">
        <v>9</v>
      </c>
      <c r="R2629" t="b">
        <v>1</v>
      </c>
      <c r="S2629" t="b">
        <v>1</v>
      </c>
      <c r="T2629" t="b">
        <v>1</v>
      </c>
      <c r="U2629" t="b">
        <v>1</v>
      </c>
      <c r="V2629" t="b">
        <v>0</v>
      </c>
      <c r="W2629" t="s">
        <v>127</v>
      </c>
      <c r="X2629" t="s">
        <v>65</v>
      </c>
      <c r="Y2629" t="s">
        <v>66</v>
      </c>
      <c r="Z2629" s="3">
        <v>2.0030000000000001</v>
      </c>
      <c r="AA2629" t="s">
        <v>130</v>
      </c>
      <c r="AB2629" t="s">
        <v>15982</v>
      </c>
      <c r="AC2629" s="6" t="s">
        <v>15983</v>
      </c>
      <c r="AD2629" s="3">
        <f t="shared" si="328"/>
        <v>13.78</v>
      </c>
      <c r="AE2629" s="4">
        <f t="shared" si="329"/>
        <v>66</v>
      </c>
      <c r="AF2629" s="4">
        <f t="shared" si="330"/>
        <v>2</v>
      </c>
      <c r="AG2629" s="4">
        <f t="shared" si="331"/>
        <v>119</v>
      </c>
      <c r="AH2629" t="str">
        <f t="shared" si="332"/>
        <v>rare-chest</v>
      </c>
      <c r="AI2629" t="b">
        <f t="shared" si="333"/>
        <v>1</v>
      </c>
      <c r="AJ2629" t="str">
        <f t="shared" si="334"/>
        <v>review: volatile physics</v>
      </c>
      <c r="AK2629" t="s">
        <v>15984</v>
      </c>
      <c r="AM2629" s="2">
        <v>46073</v>
      </c>
      <c r="AN2629" t="b">
        <f t="shared" si="335"/>
        <v>1</v>
      </c>
    </row>
    <row r="2630" spans="1:40" ht="43.2" x14ac:dyDescent="0.3">
      <c r="A2630" t="s">
        <v>15985</v>
      </c>
      <c r="B2630" t="s">
        <v>10407</v>
      </c>
      <c r="C2630" s="6" t="s">
        <v>15986</v>
      </c>
      <c r="D2630" t="s">
        <v>63</v>
      </c>
      <c r="E2630" s="4">
        <v>11</v>
      </c>
      <c r="F2630" t="b">
        <v>0</v>
      </c>
      <c r="G2630" s="4">
        <v>254</v>
      </c>
      <c r="H2630" s="3">
        <v>0</v>
      </c>
      <c r="I2630" s="3">
        <v>1</v>
      </c>
      <c r="J2630" s="3">
        <v>0.34</v>
      </c>
      <c r="K2630" s="3">
        <v>0.83</v>
      </c>
      <c r="L2630" s="3">
        <v>-0.03</v>
      </c>
      <c r="M2630" s="3">
        <v>0</v>
      </c>
      <c r="N2630" s="3">
        <v>0.61</v>
      </c>
      <c r="O2630" s="3">
        <v>0</v>
      </c>
      <c r="P2630" s="4">
        <v>1</v>
      </c>
      <c r="Q2630" s="4">
        <v>1</v>
      </c>
      <c r="R2630" t="b">
        <v>0</v>
      </c>
      <c r="S2630" t="b">
        <v>1</v>
      </c>
      <c r="T2630" t="b">
        <v>1</v>
      </c>
      <c r="U2630" t="b">
        <v>1</v>
      </c>
      <c r="V2630" t="b">
        <v>0</v>
      </c>
      <c r="W2630" t="s">
        <v>64</v>
      </c>
      <c r="X2630" t="s">
        <v>45</v>
      </c>
      <c r="Y2630" t="s">
        <v>129</v>
      </c>
      <c r="Z2630" s="3">
        <v>2.4820000000000002</v>
      </c>
      <c r="AA2630" t="s">
        <v>991</v>
      </c>
      <c r="AB2630" t="s">
        <v>10409</v>
      </c>
      <c r="AC2630" s="6" t="s">
        <v>15987</v>
      </c>
      <c r="AD2630" s="3">
        <f t="shared" si="328"/>
        <v>6.46</v>
      </c>
      <c r="AE2630" s="4">
        <f t="shared" si="329"/>
        <v>18</v>
      </c>
      <c r="AF2630" s="4">
        <f t="shared" si="330"/>
        <v>1</v>
      </c>
      <c r="AG2630" s="4">
        <f t="shared" si="331"/>
        <v>109</v>
      </c>
      <c r="AH2630" t="str">
        <f t="shared" si="332"/>
        <v>standard</v>
      </c>
      <c r="AI2630" t="b">
        <f t="shared" si="333"/>
        <v>1</v>
      </c>
      <c r="AJ2630" t="str">
        <f t="shared" si="334"/>
        <v>ok</v>
      </c>
      <c r="AK2630" t="s">
        <v>15988</v>
      </c>
      <c r="AM2630" s="2">
        <v>46046</v>
      </c>
      <c r="AN2630" t="b">
        <f t="shared" si="335"/>
        <v>1</v>
      </c>
    </row>
    <row r="2631" spans="1:40" ht="43.2" x14ac:dyDescent="0.3">
      <c r="A2631" t="s">
        <v>15989</v>
      </c>
      <c r="B2631" t="s">
        <v>15990</v>
      </c>
      <c r="C2631" s="6" t="s">
        <v>15991</v>
      </c>
      <c r="D2631" t="s">
        <v>119</v>
      </c>
      <c r="E2631" s="4">
        <v>55</v>
      </c>
      <c r="F2631" t="b">
        <v>1</v>
      </c>
      <c r="G2631" s="4">
        <v>575</v>
      </c>
      <c r="H2631" s="3">
        <v>0</v>
      </c>
      <c r="I2631" s="3">
        <v>0</v>
      </c>
      <c r="J2631" s="3">
        <v>0</v>
      </c>
      <c r="K2631" s="3">
        <v>0</v>
      </c>
      <c r="L2631" s="3">
        <v>0</v>
      </c>
      <c r="M2631" s="3">
        <v>0</v>
      </c>
      <c r="N2631" s="3">
        <v>2.34</v>
      </c>
      <c r="O2631" s="3">
        <v>0.61</v>
      </c>
      <c r="P2631" s="4">
        <v>7</v>
      </c>
      <c r="Q2631" s="4">
        <v>9</v>
      </c>
      <c r="R2631" t="b">
        <v>1</v>
      </c>
      <c r="S2631" t="b">
        <v>0</v>
      </c>
      <c r="T2631" t="b">
        <v>0</v>
      </c>
      <c r="U2631" t="b">
        <v>0</v>
      </c>
      <c r="V2631" t="b">
        <v>1</v>
      </c>
      <c r="W2631" t="s">
        <v>64</v>
      </c>
      <c r="X2631" t="s">
        <v>65</v>
      </c>
      <c r="Y2631" t="s">
        <v>222</v>
      </c>
      <c r="Z2631" s="3">
        <v>1.6679999999999999</v>
      </c>
      <c r="AA2631" t="s">
        <v>120</v>
      </c>
      <c r="AB2631" t="s">
        <v>15992</v>
      </c>
      <c r="AC2631" s="6" t="s">
        <v>15993</v>
      </c>
      <c r="AD2631" s="3">
        <f t="shared" si="328"/>
        <v>9.9</v>
      </c>
      <c r="AE2631" s="4">
        <f t="shared" si="329"/>
        <v>79</v>
      </c>
      <c r="AF2631" s="4">
        <f t="shared" si="330"/>
        <v>3</v>
      </c>
      <c r="AG2631" s="4">
        <f t="shared" si="331"/>
        <v>120</v>
      </c>
      <c r="AH2631" t="str">
        <f t="shared" si="332"/>
        <v>standard</v>
      </c>
      <c r="AI2631" t="b">
        <f t="shared" si="333"/>
        <v>0</v>
      </c>
      <c r="AJ2631" t="str">
        <f t="shared" si="334"/>
        <v>ok</v>
      </c>
      <c r="AK2631" t="s">
        <v>15994</v>
      </c>
      <c r="AM2631" s="2">
        <v>46068</v>
      </c>
      <c r="AN2631" t="b">
        <f t="shared" si="335"/>
        <v>1</v>
      </c>
    </row>
    <row r="2632" spans="1:40" ht="43.2" x14ac:dyDescent="0.3">
      <c r="A2632" t="s">
        <v>15995</v>
      </c>
      <c r="B2632" t="s">
        <v>15996</v>
      </c>
      <c r="C2632" s="6" t="s">
        <v>15997</v>
      </c>
      <c r="D2632" t="s">
        <v>63</v>
      </c>
      <c r="E2632" s="4">
        <v>21</v>
      </c>
      <c r="F2632" t="b">
        <v>1</v>
      </c>
      <c r="G2632" s="4">
        <v>743</v>
      </c>
      <c r="H2632" s="3">
        <v>0</v>
      </c>
      <c r="I2632" s="3">
        <v>1</v>
      </c>
      <c r="J2632" s="3">
        <v>0</v>
      </c>
      <c r="K2632" s="3">
        <v>0</v>
      </c>
      <c r="L2632" s="3">
        <v>0</v>
      </c>
      <c r="M2632" s="3">
        <v>0</v>
      </c>
      <c r="N2632" s="3">
        <v>2.78</v>
      </c>
      <c r="O2632" s="3">
        <v>0</v>
      </c>
      <c r="P2632" s="4">
        <v>7</v>
      </c>
      <c r="Q2632" s="4">
        <v>10</v>
      </c>
      <c r="R2632" t="b">
        <v>0</v>
      </c>
      <c r="S2632" t="b">
        <v>0</v>
      </c>
      <c r="T2632" t="b">
        <v>0</v>
      </c>
      <c r="U2632" t="b">
        <v>1</v>
      </c>
      <c r="V2632" t="b">
        <v>1</v>
      </c>
      <c r="W2632" t="s">
        <v>64</v>
      </c>
      <c r="X2632" t="s">
        <v>75</v>
      </c>
      <c r="Y2632" t="s">
        <v>222</v>
      </c>
      <c r="Z2632" s="3">
        <v>1.7989999999999999</v>
      </c>
      <c r="AA2632" t="s">
        <v>120</v>
      </c>
      <c r="AB2632" t="s">
        <v>15998</v>
      </c>
      <c r="AC2632" s="6" t="s">
        <v>15999</v>
      </c>
      <c r="AD2632" s="3">
        <f t="shared" si="328"/>
        <v>8.06</v>
      </c>
      <c r="AE2632" s="4">
        <f t="shared" si="329"/>
        <v>28</v>
      </c>
      <c r="AF2632" s="4">
        <f t="shared" si="330"/>
        <v>4</v>
      </c>
      <c r="AG2632" s="4">
        <f t="shared" si="331"/>
        <v>124</v>
      </c>
      <c r="AH2632" t="str">
        <f t="shared" si="332"/>
        <v>standard</v>
      </c>
      <c r="AI2632" t="b">
        <f t="shared" si="333"/>
        <v>0</v>
      </c>
      <c r="AJ2632" t="str">
        <f t="shared" si="334"/>
        <v>ok</v>
      </c>
      <c r="AK2632" t="s">
        <v>16000</v>
      </c>
      <c r="AM2632" s="2">
        <v>46080</v>
      </c>
      <c r="AN2632" t="b">
        <f t="shared" si="335"/>
        <v>1</v>
      </c>
    </row>
    <row r="2633" spans="1:40" ht="43.2" x14ac:dyDescent="0.3">
      <c r="A2633" t="s">
        <v>16001</v>
      </c>
      <c r="B2633" t="s">
        <v>16002</v>
      </c>
      <c r="C2633" s="6" t="s">
        <v>16003</v>
      </c>
      <c r="D2633" t="s">
        <v>63</v>
      </c>
      <c r="E2633" s="4">
        <v>10</v>
      </c>
      <c r="F2633" t="b">
        <v>1</v>
      </c>
      <c r="G2633" s="4">
        <v>357</v>
      </c>
      <c r="H2633" s="3">
        <v>0</v>
      </c>
      <c r="I2633" s="3">
        <v>0</v>
      </c>
      <c r="J2633" s="3">
        <v>0</v>
      </c>
      <c r="K2633" s="3">
        <v>0</v>
      </c>
      <c r="L2633" s="3">
        <v>-0.14000000000000001</v>
      </c>
      <c r="M2633" s="3">
        <v>0</v>
      </c>
      <c r="N2633" s="3">
        <v>0</v>
      </c>
      <c r="O2633" s="3">
        <v>0.38</v>
      </c>
      <c r="P2633" s="4">
        <v>8</v>
      </c>
      <c r="Q2633" s="4">
        <v>8</v>
      </c>
      <c r="R2633" t="b">
        <v>0</v>
      </c>
      <c r="S2633" t="b">
        <v>1</v>
      </c>
      <c r="T2633" t="b">
        <v>1</v>
      </c>
      <c r="U2633" t="b">
        <v>1</v>
      </c>
      <c r="V2633" t="b">
        <v>1</v>
      </c>
      <c r="W2633" t="s">
        <v>44</v>
      </c>
      <c r="X2633" t="s">
        <v>101</v>
      </c>
      <c r="Y2633" t="s">
        <v>331</v>
      </c>
      <c r="Z2633" s="3">
        <v>1.6719999999999999</v>
      </c>
      <c r="AA2633" t="s">
        <v>6298</v>
      </c>
      <c r="AB2633" t="s">
        <v>16004</v>
      </c>
      <c r="AC2633" s="6" t="s">
        <v>16005</v>
      </c>
      <c r="AD2633" s="3">
        <f t="shared" si="328"/>
        <v>2.04</v>
      </c>
      <c r="AE2633" s="4">
        <f t="shared" si="329"/>
        <v>15</v>
      </c>
      <c r="AF2633" s="4">
        <f t="shared" si="330"/>
        <v>1</v>
      </c>
      <c r="AG2633" s="4">
        <f t="shared" si="331"/>
        <v>115</v>
      </c>
      <c r="AH2633" t="str">
        <f t="shared" si="332"/>
        <v>standard</v>
      </c>
      <c r="AI2633" t="b">
        <f t="shared" si="333"/>
        <v>1</v>
      </c>
      <c r="AJ2633" t="str">
        <f t="shared" si="334"/>
        <v>ok</v>
      </c>
      <c r="AK2633" t="s">
        <v>16006</v>
      </c>
      <c r="AL2633" t="s">
        <v>3064</v>
      </c>
      <c r="AM2633" s="2">
        <v>46152</v>
      </c>
      <c r="AN2633" t="b">
        <f t="shared" si="335"/>
        <v>1</v>
      </c>
    </row>
    <row r="2634" spans="1:40" ht="43.2" x14ac:dyDescent="0.3">
      <c r="A2634" t="s">
        <v>16007</v>
      </c>
      <c r="B2634" t="s">
        <v>16008</v>
      </c>
      <c r="C2634" s="6" t="s">
        <v>16009</v>
      </c>
      <c r="D2634" t="s">
        <v>119</v>
      </c>
      <c r="E2634" s="4">
        <v>40</v>
      </c>
      <c r="F2634" t="b">
        <v>1</v>
      </c>
      <c r="G2634" s="4">
        <v>257</v>
      </c>
      <c r="H2634" s="3">
        <v>0</v>
      </c>
      <c r="I2634" s="3">
        <v>-1</v>
      </c>
      <c r="J2634" s="3">
        <v>0.15</v>
      </c>
      <c r="K2634" s="3">
        <v>0</v>
      </c>
      <c r="L2634" s="3">
        <v>0.84</v>
      </c>
      <c r="M2634" s="3">
        <v>0.37</v>
      </c>
      <c r="N2634" s="3">
        <v>0</v>
      </c>
      <c r="O2634" s="3">
        <v>0.35</v>
      </c>
      <c r="P2634" s="4">
        <v>3</v>
      </c>
      <c r="Q2634" s="4">
        <v>4</v>
      </c>
      <c r="R2634" t="b">
        <v>1</v>
      </c>
      <c r="S2634" t="b">
        <v>0</v>
      </c>
      <c r="T2634" t="b">
        <v>0</v>
      </c>
      <c r="U2634" t="b">
        <v>1</v>
      </c>
      <c r="V2634" t="b">
        <v>1</v>
      </c>
      <c r="W2634" t="s">
        <v>148</v>
      </c>
      <c r="X2634" t="s">
        <v>149</v>
      </c>
      <c r="Y2634" t="s">
        <v>46</v>
      </c>
      <c r="Z2634" s="3">
        <v>2.7330000000000001</v>
      </c>
      <c r="AA2634" t="s">
        <v>179</v>
      </c>
      <c r="AB2634" t="s">
        <v>16010</v>
      </c>
      <c r="AC2634" s="6" t="s">
        <v>16011</v>
      </c>
      <c r="AD2634" s="3">
        <f t="shared" si="328"/>
        <v>9.07</v>
      </c>
      <c r="AE2634" s="4">
        <f t="shared" si="329"/>
        <v>57</v>
      </c>
      <c r="AF2634" s="4">
        <f t="shared" si="330"/>
        <v>2</v>
      </c>
      <c r="AG2634" s="4">
        <f t="shared" si="331"/>
        <v>116</v>
      </c>
      <c r="AH2634" t="str">
        <f t="shared" si="332"/>
        <v>standard</v>
      </c>
      <c r="AI2634" t="b">
        <f t="shared" si="333"/>
        <v>1</v>
      </c>
      <c r="AJ2634" t="str">
        <f t="shared" si="334"/>
        <v>ok</v>
      </c>
      <c r="AK2634" t="s">
        <v>16012</v>
      </c>
      <c r="AM2634" s="2">
        <v>46039</v>
      </c>
      <c r="AN2634" t="b">
        <f t="shared" si="335"/>
        <v>1</v>
      </c>
    </row>
    <row r="2635" spans="1:40" ht="43.2" x14ac:dyDescent="0.3">
      <c r="A2635" t="s">
        <v>16013</v>
      </c>
      <c r="B2635" t="s">
        <v>16014</v>
      </c>
      <c r="C2635" s="6" t="s">
        <v>16015</v>
      </c>
      <c r="D2635" t="s">
        <v>63</v>
      </c>
      <c r="E2635" s="4">
        <v>13</v>
      </c>
      <c r="F2635" t="b">
        <v>1</v>
      </c>
      <c r="G2635" s="4">
        <v>341</v>
      </c>
      <c r="H2635" s="3">
        <v>0</v>
      </c>
      <c r="I2635" s="3">
        <v>-1</v>
      </c>
      <c r="J2635" s="3">
        <v>0</v>
      </c>
      <c r="K2635" s="3">
        <v>0.91</v>
      </c>
      <c r="L2635" s="3">
        <v>-0.15</v>
      </c>
      <c r="M2635" s="3">
        <v>0</v>
      </c>
      <c r="N2635" s="3">
        <v>0</v>
      </c>
      <c r="O2635" s="3">
        <v>0</v>
      </c>
      <c r="P2635" s="4">
        <v>9</v>
      </c>
      <c r="Q2635" s="4">
        <v>10</v>
      </c>
      <c r="R2635" t="b">
        <v>1</v>
      </c>
      <c r="S2635" t="b">
        <v>1</v>
      </c>
      <c r="T2635" t="b">
        <v>1</v>
      </c>
      <c r="U2635" t="b">
        <v>0</v>
      </c>
      <c r="V2635" t="b">
        <v>0</v>
      </c>
      <c r="W2635" t="s">
        <v>127</v>
      </c>
      <c r="X2635" t="s">
        <v>128</v>
      </c>
      <c r="Y2635" t="s">
        <v>46</v>
      </c>
      <c r="Z2635" s="3">
        <v>1.343</v>
      </c>
      <c r="AA2635" t="s">
        <v>130</v>
      </c>
      <c r="AB2635" t="s">
        <v>16016</v>
      </c>
      <c r="AC2635" s="6" t="s">
        <v>16017</v>
      </c>
      <c r="AD2635" s="3">
        <f t="shared" si="328"/>
        <v>4.62</v>
      </c>
      <c r="AE2635" s="4">
        <f t="shared" si="329"/>
        <v>21</v>
      </c>
      <c r="AF2635" s="4">
        <f t="shared" si="330"/>
        <v>2</v>
      </c>
      <c r="AG2635" s="4">
        <f t="shared" si="331"/>
        <v>121</v>
      </c>
      <c r="AH2635" t="str">
        <f t="shared" si="332"/>
        <v>standard</v>
      </c>
      <c r="AI2635" t="b">
        <f t="shared" si="333"/>
        <v>1</v>
      </c>
      <c r="AJ2635" t="str">
        <f t="shared" si="334"/>
        <v>ok</v>
      </c>
      <c r="AK2635" t="s">
        <v>16018</v>
      </c>
      <c r="AL2635" t="s">
        <v>205</v>
      </c>
      <c r="AM2635" s="2">
        <v>46083</v>
      </c>
      <c r="AN2635" t="b">
        <f t="shared" si="335"/>
        <v>1</v>
      </c>
    </row>
    <row r="2636" spans="1:40" ht="43.2" x14ac:dyDescent="0.3">
      <c r="A2636" t="s">
        <v>16019</v>
      </c>
      <c r="B2636" t="s">
        <v>16020</v>
      </c>
      <c r="C2636" s="6" t="s">
        <v>16021</v>
      </c>
      <c r="D2636" t="s">
        <v>63</v>
      </c>
      <c r="E2636" s="4">
        <v>24</v>
      </c>
      <c r="F2636" t="b">
        <v>1</v>
      </c>
      <c r="G2636" s="4">
        <v>1277</v>
      </c>
      <c r="H2636" s="3">
        <v>0.54</v>
      </c>
      <c r="I2636" s="3">
        <v>2</v>
      </c>
      <c r="J2636" s="3">
        <v>0.47</v>
      </c>
      <c r="K2636" s="3">
        <v>0</v>
      </c>
      <c r="L2636" s="3">
        <v>0</v>
      </c>
      <c r="M2636" s="3">
        <v>0</v>
      </c>
      <c r="N2636" s="3">
        <v>3.81</v>
      </c>
      <c r="O2636" s="3">
        <v>0</v>
      </c>
      <c r="P2636" s="4">
        <v>4</v>
      </c>
      <c r="Q2636" s="4">
        <v>8</v>
      </c>
      <c r="R2636" t="b">
        <v>1</v>
      </c>
      <c r="S2636" t="b">
        <v>0</v>
      </c>
      <c r="T2636" t="b">
        <v>0</v>
      </c>
      <c r="U2636" t="b">
        <v>1</v>
      </c>
      <c r="V2636" t="b">
        <v>1</v>
      </c>
      <c r="W2636" t="s">
        <v>44</v>
      </c>
      <c r="X2636" t="s">
        <v>65</v>
      </c>
      <c r="Y2636" t="s">
        <v>222</v>
      </c>
      <c r="Z2636" s="3">
        <v>2.6960000000000002</v>
      </c>
      <c r="AA2636" t="s">
        <v>47</v>
      </c>
      <c r="AB2636" t="s">
        <v>16022</v>
      </c>
      <c r="AC2636" s="6" t="s">
        <v>16023</v>
      </c>
      <c r="AD2636" s="3">
        <f t="shared" si="328"/>
        <v>17.350000000000001</v>
      </c>
      <c r="AE2636" s="4">
        <f t="shared" si="329"/>
        <v>43</v>
      </c>
      <c r="AF2636" s="4">
        <f t="shared" si="330"/>
        <v>5</v>
      </c>
      <c r="AG2636" s="4">
        <f t="shared" si="331"/>
        <v>124</v>
      </c>
      <c r="AH2636" t="str">
        <f t="shared" si="332"/>
        <v>rare-chest</v>
      </c>
      <c r="AI2636" t="b">
        <f t="shared" si="333"/>
        <v>0</v>
      </c>
      <c r="AJ2636" t="str">
        <f t="shared" si="334"/>
        <v>review: balance outlier</v>
      </c>
      <c r="AK2636" t="s">
        <v>16024</v>
      </c>
      <c r="AM2636" s="2">
        <v>46094</v>
      </c>
      <c r="AN2636" t="b">
        <f t="shared" si="335"/>
        <v>1</v>
      </c>
    </row>
    <row r="2637" spans="1:40" ht="28.8" x14ac:dyDescent="0.3">
      <c r="A2637" t="s">
        <v>16025</v>
      </c>
      <c r="B2637" t="s">
        <v>16026</v>
      </c>
      <c r="C2637" s="6" t="s">
        <v>16027</v>
      </c>
      <c r="D2637" t="s">
        <v>63</v>
      </c>
      <c r="E2637" s="4">
        <v>26</v>
      </c>
      <c r="F2637" t="b">
        <v>1</v>
      </c>
      <c r="G2637" s="4">
        <v>1277</v>
      </c>
      <c r="H2637" s="3">
        <v>0</v>
      </c>
      <c r="I2637" s="3">
        <v>0</v>
      </c>
      <c r="J2637" s="3">
        <v>0</v>
      </c>
      <c r="K2637" s="3">
        <v>0</v>
      </c>
      <c r="L2637" s="3">
        <v>0</v>
      </c>
      <c r="M2637" s="3">
        <v>0</v>
      </c>
      <c r="N2637" s="3">
        <v>2.25</v>
      </c>
      <c r="O2637" s="3">
        <v>0</v>
      </c>
      <c r="P2637" s="4">
        <v>4</v>
      </c>
      <c r="Q2637" s="4">
        <v>9</v>
      </c>
      <c r="R2637" t="b">
        <v>1</v>
      </c>
      <c r="S2637" t="b">
        <v>0</v>
      </c>
      <c r="T2637" t="b">
        <v>0</v>
      </c>
      <c r="U2637" t="b">
        <v>1</v>
      </c>
      <c r="V2637" t="b">
        <v>1</v>
      </c>
      <c r="W2637" t="s">
        <v>64</v>
      </c>
      <c r="X2637" t="s">
        <v>128</v>
      </c>
      <c r="Y2637" t="s">
        <v>46</v>
      </c>
      <c r="Z2637" s="3">
        <v>0.46200000000000002</v>
      </c>
      <c r="AA2637" t="s">
        <v>120</v>
      </c>
      <c r="AB2637" t="s">
        <v>16028</v>
      </c>
      <c r="AC2637" s="6" t="s">
        <v>16029</v>
      </c>
      <c r="AD2637" s="3">
        <f t="shared" si="328"/>
        <v>5.5</v>
      </c>
      <c r="AE2637" s="4">
        <f t="shared" si="329"/>
        <v>34</v>
      </c>
      <c r="AF2637" s="4">
        <f t="shared" si="330"/>
        <v>6</v>
      </c>
      <c r="AG2637" s="4">
        <f t="shared" si="331"/>
        <v>103</v>
      </c>
      <c r="AH2637" t="str">
        <f t="shared" si="332"/>
        <v>standard</v>
      </c>
      <c r="AI2637" t="b">
        <f t="shared" si="333"/>
        <v>0</v>
      </c>
      <c r="AJ2637" t="str">
        <f t="shared" si="334"/>
        <v>ok</v>
      </c>
      <c r="AK2637" t="s">
        <v>16030</v>
      </c>
      <c r="AM2637" s="2">
        <v>46098</v>
      </c>
      <c r="AN2637" t="b">
        <f t="shared" si="335"/>
        <v>1</v>
      </c>
    </row>
    <row r="2638" spans="1:40" ht="43.2" x14ac:dyDescent="0.3">
      <c r="A2638" t="s">
        <v>16031</v>
      </c>
      <c r="B2638" t="s">
        <v>16032</v>
      </c>
      <c r="C2638" s="6" t="s">
        <v>16033</v>
      </c>
      <c r="D2638" t="s">
        <v>119</v>
      </c>
      <c r="E2638" s="4">
        <v>33</v>
      </c>
      <c r="F2638" t="b">
        <v>1</v>
      </c>
      <c r="G2638" s="4">
        <v>1508</v>
      </c>
      <c r="H2638" s="3">
        <v>0</v>
      </c>
      <c r="I2638" s="3">
        <v>1</v>
      </c>
      <c r="J2638" s="3">
        <v>0</v>
      </c>
      <c r="K2638" s="3">
        <v>0</v>
      </c>
      <c r="L2638" s="3">
        <v>-0.21</v>
      </c>
      <c r="M2638" s="3">
        <v>0.35</v>
      </c>
      <c r="N2638" s="3">
        <v>0</v>
      </c>
      <c r="O2638" s="3">
        <v>0</v>
      </c>
      <c r="P2638" s="4">
        <v>5</v>
      </c>
      <c r="Q2638" s="4">
        <v>5</v>
      </c>
      <c r="R2638" t="b">
        <v>0</v>
      </c>
      <c r="S2638" t="b">
        <v>0</v>
      </c>
      <c r="T2638" t="b">
        <v>0</v>
      </c>
      <c r="U2638" t="b">
        <v>1</v>
      </c>
      <c r="V2638" t="b">
        <v>0</v>
      </c>
      <c r="W2638" t="s">
        <v>64</v>
      </c>
      <c r="X2638" t="s">
        <v>55</v>
      </c>
      <c r="Y2638" t="s">
        <v>66</v>
      </c>
      <c r="Z2638" s="3">
        <v>1.9339999999999999</v>
      </c>
      <c r="AA2638" t="s">
        <v>120</v>
      </c>
      <c r="AB2638" t="s">
        <v>16034</v>
      </c>
      <c r="AC2638" s="6" t="s">
        <v>16035</v>
      </c>
      <c r="AD2638" s="3">
        <f t="shared" si="328"/>
        <v>6.62</v>
      </c>
      <c r="AE2638" s="4">
        <f t="shared" si="329"/>
        <v>42</v>
      </c>
      <c r="AF2638" s="4">
        <f t="shared" si="330"/>
        <v>1</v>
      </c>
      <c r="AG2638" s="4">
        <f t="shared" si="331"/>
        <v>115</v>
      </c>
      <c r="AH2638" t="str">
        <f t="shared" si="332"/>
        <v>standard</v>
      </c>
      <c r="AI2638" t="b">
        <f t="shared" si="333"/>
        <v>1</v>
      </c>
      <c r="AJ2638" t="str">
        <f t="shared" si="334"/>
        <v>ok</v>
      </c>
      <c r="AK2638" t="s">
        <v>16036</v>
      </c>
      <c r="AM2638" s="2">
        <v>46051</v>
      </c>
      <c r="AN2638" t="b">
        <f t="shared" si="335"/>
        <v>1</v>
      </c>
    </row>
    <row r="2639" spans="1:40" ht="43.2" x14ac:dyDescent="0.3">
      <c r="A2639" t="s">
        <v>16037</v>
      </c>
      <c r="B2639" t="s">
        <v>16038</v>
      </c>
      <c r="C2639" s="6" t="s">
        <v>16039</v>
      </c>
      <c r="D2639" t="s">
        <v>43</v>
      </c>
      <c r="E2639" s="4">
        <v>36</v>
      </c>
      <c r="F2639" t="b">
        <v>1</v>
      </c>
      <c r="G2639" s="4">
        <v>118</v>
      </c>
      <c r="H2639" s="3">
        <v>0</v>
      </c>
      <c r="I2639" s="3">
        <v>0</v>
      </c>
      <c r="J2639" s="3">
        <v>0.03</v>
      </c>
      <c r="K2639" s="3">
        <v>0</v>
      </c>
      <c r="L2639" s="3">
        <v>0</v>
      </c>
      <c r="M2639" s="3">
        <v>0</v>
      </c>
      <c r="N2639" s="3">
        <v>0.7</v>
      </c>
      <c r="O2639" s="3">
        <v>0</v>
      </c>
      <c r="P2639" s="4">
        <v>5</v>
      </c>
      <c r="Q2639" s="4">
        <v>6</v>
      </c>
      <c r="R2639" t="b">
        <v>0</v>
      </c>
      <c r="S2639" t="b">
        <v>0</v>
      </c>
      <c r="T2639" t="b">
        <v>0</v>
      </c>
      <c r="U2639" t="b">
        <v>0</v>
      </c>
      <c r="V2639" t="b">
        <v>1</v>
      </c>
      <c r="W2639" t="s">
        <v>92</v>
      </c>
      <c r="X2639" t="s">
        <v>149</v>
      </c>
      <c r="Y2639" t="s">
        <v>46</v>
      </c>
      <c r="Z2639" s="3">
        <v>1.1100000000000001</v>
      </c>
      <c r="AA2639" t="s">
        <v>760</v>
      </c>
      <c r="AB2639" t="s">
        <v>16040</v>
      </c>
      <c r="AC2639" s="6" t="s">
        <v>16041</v>
      </c>
      <c r="AD2639" s="3">
        <f t="shared" si="328"/>
        <v>3.49</v>
      </c>
      <c r="AE2639" s="4">
        <f t="shared" si="329"/>
        <v>41</v>
      </c>
      <c r="AF2639" s="4">
        <f t="shared" si="330"/>
        <v>2</v>
      </c>
      <c r="AG2639" s="4">
        <f t="shared" si="331"/>
        <v>111</v>
      </c>
      <c r="AH2639" t="str">
        <f t="shared" si="332"/>
        <v>standard</v>
      </c>
      <c r="AI2639" t="b">
        <f t="shared" si="333"/>
        <v>0</v>
      </c>
      <c r="AJ2639" t="str">
        <f t="shared" si="334"/>
        <v>ok</v>
      </c>
      <c r="AK2639" t="s">
        <v>16042</v>
      </c>
      <c r="AM2639" s="2">
        <v>46037</v>
      </c>
      <c r="AN2639" t="b">
        <f t="shared" si="335"/>
        <v>1</v>
      </c>
    </row>
    <row r="2640" spans="1:40" ht="43.2" x14ac:dyDescent="0.3">
      <c r="A2640" t="s">
        <v>16043</v>
      </c>
      <c r="B2640" t="s">
        <v>16044</v>
      </c>
      <c r="C2640" s="6" t="s">
        <v>16045</v>
      </c>
      <c r="D2640" t="s">
        <v>43</v>
      </c>
      <c r="E2640" s="4">
        <v>28</v>
      </c>
      <c r="F2640" t="b">
        <v>1</v>
      </c>
      <c r="G2640" s="4">
        <v>1741</v>
      </c>
      <c r="H2640" s="3">
        <v>0.76</v>
      </c>
      <c r="I2640" s="3">
        <v>-1</v>
      </c>
      <c r="J2640" s="3">
        <v>0</v>
      </c>
      <c r="K2640" s="3">
        <v>0</v>
      </c>
      <c r="L2640" s="3">
        <v>0</v>
      </c>
      <c r="M2640" s="3">
        <v>0</v>
      </c>
      <c r="N2640" s="3">
        <v>-0.95</v>
      </c>
      <c r="O2640" s="3">
        <v>-0.19</v>
      </c>
      <c r="P2640" s="4">
        <v>4</v>
      </c>
      <c r="Q2640" s="4">
        <v>4</v>
      </c>
      <c r="R2640" t="b">
        <v>1</v>
      </c>
      <c r="S2640" t="b">
        <v>0</v>
      </c>
      <c r="T2640" t="b">
        <v>0</v>
      </c>
      <c r="U2640" t="b">
        <v>1</v>
      </c>
      <c r="V2640" t="b">
        <v>1</v>
      </c>
      <c r="W2640" t="s">
        <v>148</v>
      </c>
      <c r="X2640" t="s">
        <v>128</v>
      </c>
      <c r="Y2640" t="s">
        <v>66</v>
      </c>
      <c r="Z2640" s="3">
        <v>0.66700000000000004</v>
      </c>
      <c r="AA2640" t="s">
        <v>157</v>
      </c>
      <c r="AB2640" t="s">
        <v>16046</v>
      </c>
      <c r="AC2640" s="6" t="s">
        <v>16047</v>
      </c>
      <c r="AD2640" s="3">
        <f t="shared" si="328"/>
        <v>11.86</v>
      </c>
      <c r="AE2640" s="4">
        <f t="shared" si="329"/>
        <v>43</v>
      </c>
      <c r="AF2640" s="4">
        <f t="shared" si="330"/>
        <v>1</v>
      </c>
      <c r="AG2640" s="4">
        <f t="shared" si="331"/>
        <v>126</v>
      </c>
      <c r="AH2640" t="str">
        <f t="shared" si="332"/>
        <v>standard</v>
      </c>
      <c r="AI2640" t="b">
        <f t="shared" si="333"/>
        <v>1</v>
      </c>
      <c r="AJ2640" t="str">
        <f t="shared" si="334"/>
        <v>ok</v>
      </c>
      <c r="AK2640" t="s">
        <v>16048</v>
      </c>
      <c r="AL2640" t="s">
        <v>5255</v>
      </c>
      <c r="AM2640" s="2">
        <v>46181</v>
      </c>
      <c r="AN2640" t="b">
        <f t="shared" si="335"/>
        <v>1</v>
      </c>
    </row>
    <row r="2641" spans="1:40" ht="43.2" x14ac:dyDescent="0.3">
      <c r="A2641" t="s">
        <v>16049</v>
      </c>
      <c r="B2641" t="s">
        <v>16050</v>
      </c>
      <c r="C2641" s="6" t="s">
        <v>16051</v>
      </c>
      <c r="D2641" t="s">
        <v>63</v>
      </c>
      <c r="E2641" s="4">
        <v>37</v>
      </c>
      <c r="F2641" t="b">
        <v>0</v>
      </c>
      <c r="G2641" s="4">
        <v>1450</v>
      </c>
      <c r="H2641" s="3">
        <v>0</v>
      </c>
      <c r="I2641" s="3">
        <v>2</v>
      </c>
      <c r="J2641" s="3">
        <v>0</v>
      </c>
      <c r="K2641" s="3">
        <v>0.84</v>
      </c>
      <c r="L2641" s="3">
        <v>-0.28999999999999998</v>
      </c>
      <c r="M2641" s="3">
        <v>0.25</v>
      </c>
      <c r="N2641" s="3">
        <v>0</v>
      </c>
      <c r="O2641" s="3">
        <v>0</v>
      </c>
      <c r="P2641" s="4">
        <v>1</v>
      </c>
      <c r="Q2641" s="4">
        <v>10</v>
      </c>
      <c r="R2641" t="b">
        <v>1</v>
      </c>
      <c r="S2641" t="b">
        <v>0</v>
      </c>
      <c r="T2641" t="b">
        <v>0</v>
      </c>
      <c r="U2641" t="b">
        <v>1</v>
      </c>
      <c r="V2641" t="b">
        <v>1</v>
      </c>
      <c r="W2641" t="s">
        <v>64</v>
      </c>
      <c r="X2641" t="s">
        <v>149</v>
      </c>
      <c r="Y2641" t="s">
        <v>129</v>
      </c>
      <c r="Z2641" s="3">
        <v>0.312</v>
      </c>
      <c r="AA2641" t="s">
        <v>209</v>
      </c>
      <c r="AB2641" t="s">
        <v>16052</v>
      </c>
      <c r="AC2641" s="6" t="s">
        <v>16053</v>
      </c>
      <c r="AD2641" s="3">
        <f t="shared" si="328"/>
        <v>6.76</v>
      </c>
      <c r="AE2641" s="4">
        <f t="shared" si="329"/>
        <v>49</v>
      </c>
      <c r="AF2641" s="4">
        <f t="shared" si="330"/>
        <v>10</v>
      </c>
      <c r="AG2641" s="4">
        <f t="shared" si="331"/>
        <v>112</v>
      </c>
      <c r="AH2641" t="str">
        <f t="shared" si="332"/>
        <v>standard</v>
      </c>
      <c r="AI2641" t="b">
        <f t="shared" si="333"/>
        <v>1</v>
      </c>
      <c r="AJ2641" t="str">
        <f t="shared" si="334"/>
        <v>ok</v>
      </c>
      <c r="AK2641" t="s">
        <v>16054</v>
      </c>
      <c r="AM2641" s="2">
        <v>46047</v>
      </c>
      <c r="AN2641" t="b">
        <f t="shared" si="335"/>
        <v>1</v>
      </c>
    </row>
    <row r="2642" spans="1:40" ht="43.2" x14ac:dyDescent="0.3">
      <c r="A2642" t="s">
        <v>16055</v>
      </c>
      <c r="B2642" t="s">
        <v>16056</v>
      </c>
      <c r="C2642" s="6" t="s">
        <v>16057</v>
      </c>
      <c r="D2642" t="s">
        <v>63</v>
      </c>
      <c r="E2642" s="4">
        <v>14</v>
      </c>
      <c r="F2642" t="b">
        <v>0</v>
      </c>
      <c r="G2642" s="4">
        <v>617</v>
      </c>
      <c r="H2642" s="3">
        <v>0.14000000000000001</v>
      </c>
      <c r="I2642" s="3">
        <v>1</v>
      </c>
      <c r="J2642" s="3">
        <v>0</v>
      </c>
      <c r="K2642" s="3">
        <v>0.74</v>
      </c>
      <c r="L2642" s="3">
        <v>0.03</v>
      </c>
      <c r="M2642" s="3">
        <v>0</v>
      </c>
      <c r="N2642" s="3">
        <v>0</v>
      </c>
      <c r="O2642" s="3">
        <v>0</v>
      </c>
      <c r="P2642" s="4">
        <v>8</v>
      </c>
      <c r="Q2642" s="4">
        <v>8</v>
      </c>
      <c r="R2642" t="b">
        <v>1</v>
      </c>
      <c r="S2642" t="b">
        <v>1</v>
      </c>
      <c r="T2642" t="b">
        <v>1</v>
      </c>
      <c r="U2642" t="b">
        <v>1</v>
      </c>
      <c r="V2642" t="b">
        <v>1</v>
      </c>
      <c r="W2642" t="s">
        <v>127</v>
      </c>
      <c r="X2642" t="s">
        <v>65</v>
      </c>
      <c r="Y2642" t="s">
        <v>66</v>
      </c>
      <c r="Z2642" s="3">
        <v>1.1379999999999999</v>
      </c>
      <c r="AA2642" t="s">
        <v>130</v>
      </c>
      <c r="AB2642" t="s">
        <v>16058</v>
      </c>
      <c r="AC2642" s="6" t="s">
        <v>16059</v>
      </c>
      <c r="AD2642" s="3">
        <f t="shared" si="328"/>
        <v>5.16</v>
      </c>
      <c r="AE2642" s="4">
        <f t="shared" si="329"/>
        <v>23</v>
      </c>
      <c r="AF2642" s="4">
        <f t="shared" si="330"/>
        <v>1</v>
      </c>
      <c r="AG2642" s="4">
        <f t="shared" si="331"/>
        <v>119</v>
      </c>
      <c r="AH2642" t="str">
        <f t="shared" si="332"/>
        <v>standard</v>
      </c>
      <c r="AI2642" t="b">
        <f t="shared" si="333"/>
        <v>0</v>
      </c>
      <c r="AJ2642" t="str">
        <f t="shared" si="334"/>
        <v>review: volatile physics</v>
      </c>
      <c r="AK2642" t="s">
        <v>16060</v>
      </c>
      <c r="AM2642" s="2">
        <v>46047</v>
      </c>
      <c r="AN2642" t="b">
        <f t="shared" si="335"/>
        <v>1</v>
      </c>
    </row>
    <row r="2643" spans="1:40" ht="43.2" x14ac:dyDescent="0.3">
      <c r="A2643" t="s">
        <v>16061</v>
      </c>
      <c r="B2643" t="s">
        <v>16062</v>
      </c>
      <c r="C2643" s="6" t="s">
        <v>16063</v>
      </c>
      <c r="D2643" t="s">
        <v>63</v>
      </c>
      <c r="E2643" s="4">
        <v>18</v>
      </c>
      <c r="F2643" t="b">
        <v>0</v>
      </c>
      <c r="G2643" s="4">
        <v>1965</v>
      </c>
      <c r="H2643" s="3">
        <v>0</v>
      </c>
      <c r="I2643" s="3">
        <v>1</v>
      </c>
      <c r="J2643" s="3">
        <v>0</v>
      </c>
      <c r="K2643" s="3">
        <v>0</v>
      </c>
      <c r="L2643" s="3">
        <v>0</v>
      </c>
      <c r="M2643" s="3">
        <v>0</v>
      </c>
      <c r="N2643" s="3">
        <v>0</v>
      </c>
      <c r="O2643" s="3">
        <v>0.98</v>
      </c>
      <c r="P2643" s="4">
        <v>6</v>
      </c>
      <c r="Q2643" s="4">
        <v>9</v>
      </c>
      <c r="R2643" t="b">
        <v>0</v>
      </c>
      <c r="S2643" t="b">
        <v>1</v>
      </c>
      <c r="T2643" t="b">
        <v>0</v>
      </c>
      <c r="U2643" t="b">
        <v>0</v>
      </c>
      <c r="V2643" t="b">
        <v>1</v>
      </c>
      <c r="W2643" t="s">
        <v>54</v>
      </c>
      <c r="X2643" t="s">
        <v>101</v>
      </c>
      <c r="Y2643" t="s">
        <v>46</v>
      </c>
      <c r="Z2643" s="3">
        <v>3.0910000000000002</v>
      </c>
      <c r="AA2643" t="s">
        <v>243</v>
      </c>
      <c r="AB2643" t="s">
        <v>16064</v>
      </c>
      <c r="AC2643" s="6" t="s">
        <v>16065</v>
      </c>
      <c r="AD2643" s="3">
        <f t="shared" si="328"/>
        <v>4.46</v>
      </c>
      <c r="AE2643" s="4">
        <f t="shared" si="329"/>
        <v>21</v>
      </c>
      <c r="AF2643" s="4">
        <f t="shared" si="330"/>
        <v>4</v>
      </c>
      <c r="AG2643" s="4">
        <f t="shared" si="331"/>
        <v>110</v>
      </c>
      <c r="AH2643" t="str">
        <f t="shared" si="332"/>
        <v>standard</v>
      </c>
      <c r="AI2643" t="b">
        <f t="shared" si="333"/>
        <v>0</v>
      </c>
      <c r="AJ2643" t="str">
        <f t="shared" si="334"/>
        <v>review: multi-status synergy</v>
      </c>
      <c r="AK2643" t="s">
        <v>16066</v>
      </c>
      <c r="AM2643" s="2">
        <v>46125</v>
      </c>
      <c r="AN2643" t="b">
        <f t="shared" si="335"/>
        <v>1</v>
      </c>
    </row>
    <row r="2644" spans="1:40" ht="43.2" x14ac:dyDescent="0.3">
      <c r="A2644" t="s">
        <v>16067</v>
      </c>
      <c r="B2644" t="s">
        <v>16068</v>
      </c>
      <c r="C2644" s="6" t="s">
        <v>16069</v>
      </c>
      <c r="D2644" t="s">
        <v>63</v>
      </c>
      <c r="E2644" s="4">
        <v>19</v>
      </c>
      <c r="F2644" t="b">
        <v>0</v>
      </c>
      <c r="G2644" s="4">
        <v>722</v>
      </c>
      <c r="H2644" s="3">
        <v>0</v>
      </c>
      <c r="I2644" s="3">
        <v>1</v>
      </c>
      <c r="J2644" s="3">
        <v>0</v>
      </c>
      <c r="K2644" s="3">
        <v>0</v>
      </c>
      <c r="L2644" s="3">
        <v>0.01</v>
      </c>
      <c r="M2644" s="3">
        <v>0</v>
      </c>
      <c r="N2644" s="3">
        <v>0</v>
      </c>
      <c r="O2644" s="3">
        <v>0.59</v>
      </c>
      <c r="P2644" s="4">
        <v>8</v>
      </c>
      <c r="Q2644" s="4">
        <v>10</v>
      </c>
      <c r="R2644" t="b">
        <v>1</v>
      </c>
      <c r="S2644" t="b">
        <v>1</v>
      </c>
      <c r="T2644" t="b">
        <v>0</v>
      </c>
      <c r="U2644" t="b">
        <v>0</v>
      </c>
      <c r="V2644" t="b">
        <v>0</v>
      </c>
      <c r="W2644" t="s">
        <v>64</v>
      </c>
      <c r="X2644" t="s">
        <v>128</v>
      </c>
      <c r="Y2644" t="s">
        <v>66</v>
      </c>
      <c r="Z2644" s="3">
        <v>2.2469999999999999</v>
      </c>
      <c r="AA2644" t="s">
        <v>67</v>
      </c>
      <c r="AB2644" t="s">
        <v>16070</v>
      </c>
      <c r="AC2644" s="6" t="s">
        <v>16071</v>
      </c>
      <c r="AD2644" s="3">
        <f t="shared" si="328"/>
        <v>3.7</v>
      </c>
      <c r="AE2644" s="4">
        <f t="shared" si="329"/>
        <v>24</v>
      </c>
      <c r="AF2644" s="4">
        <f t="shared" si="330"/>
        <v>3</v>
      </c>
      <c r="AG2644" s="4">
        <f t="shared" si="331"/>
        <v>115</v>
      </c>
      <c r="AH2644" t="str">
        <f t="shared" si="332"/>
        <v>standard</v>
      </c>
      <c r="AI2644" t="b">
        <f t="shared" si="333"/>
        <v>0</v>
      </c>
      <c r="AJ2644" t="str">
        <f t="shared" si="334"/>
        <v>ok</v>
      </c>
      <c r="AK2644" t="s">
        <v>16072</v>
      </c>
      <c r="AL2644" t="s">
        <v>10343</v>
      </c>
      <c r="AM2644" s="2">
        <v>46167</v>
      </c>
      <c r="AN2644" t="b">
        <f t="shared" si="335"/>
        <v>1</v>
      </c>
    </row>
    <row r="2645" spans="1:40" ht="43.2" x14ac:dyDescent="0.3">
      <c r="A2645" t="s">
        <v>16073</v>
      </c>
      <c r="B2645" t="s">
        <v>16074</v>
      </c>
      <c r="C2645" s="6" t="s">
        <v>16075</v>
      </c>
      <c r="D2645" t="s">
        <v>119</v>
      </c>
      <c r="E2645" s="4">
        <v>47</v>
      </c>
      <c r="F2645" t="b">
        <v>1</v>
      </c>
      <c r="G2645" s="4">
        <v>161</v>
      </c>
      <c r="H2645" s="3">
        <v>0</v>
      </c>
      <c r="I2645" s="3">
        <v>-1</v>
      </c>
      <c r="J2645" s="3">
        <v>0.4</v>
      </c>
      <c r="K2645" s="3">
        <v>0.17</v>
      </c>
      <c r="L2645" s="3">
        <v>0.52</v>
      </c>
      <c r="M2645" s="3">
        <v>0</v>
      </c>
      <c r="N2645" s="3">
        <v>0</v>
      </c>
      <c r="O2645" s="3">
        <v>0</v>
      </c>
      <c r="P2645" s="4">
        <v>1</v>
      </c>
      <c r="Q2645" s="4">
        <v>3</v>
      </c>
      <c r="R2645" t="b">
        <v>0</v>
      </c>
      <c r="S2645" t="b">
        <v>0</v>
      </c>
      <c r="T2645" t="b">
        <v>1</v>
      </c>
      <c r="U2645" t="b">
        <v>0</v>
      </c>
      <c r="V2645" t="b">
        <v>0</v>
      </c>
      <c r="W2645" t="s">
        <v>64</v>
      </c>
      <c r="X2645" t="s">
        <v>45</v>
      </c>
      <c r="Y2645" t="s">
        <v>66</v>
      </c>
      <c r="Z2645" s="3">
        <v>2.4169999999999998</v>
      </c>
      <c r="AA2645" t="s">
        <v>490</v>
      </c>
      <c r="AB2645" t="s">
        <v>16076</v>
      </c>
      <c r="AC2645" s="6" t="s">
        <v>16077</v>
      </c>
      <c r="AD2645" s="3">
        <f t="shared" si="328"/>
        <v>8.08</v>
      </c>
      <c r="AE2645" s="4">
        <f t="shared" si="329"/>
        <v>66</v>
      </c>
      <c r="AF2645" s="4">
        <f t="shared" si="330"/>
        <v>3</v>
      </c>
      <c r="AG2645" s="4">
        <f t="shared" si="331"/>
        <v>110</v>
      </c>
      <c r="AH2645" t="str">
        <f t="shared" si="332"/>
        <v>standard</v>
      </c>
      <c r="AI2645" t="b">
        <f t="shared" si="333"/>
        <v>1</v>
      </c>
      <c r="AJ2645" t="str">
        <f t="shared" si="334"/>
        <v>ok</v>
      </c>
      <c r="AK2645" t="s">
        <v>16078</v>
      </c>
      <c r="AM2645" s="2">
        <v>46140</v>
      </c>
      <c r="AN2645" t="b">
        <f t="shared" si="335"/>
        <v>1</v>
      </c>
    </row>
    <row r="2646" spans="1:40" ht="43.2" x14ac:dyDescent="0.3">
      <c r="A2646" t="s">
        <v>16079</v>
      </c>
      <c r="B2646" t="s">
        <v>15520</v>
      </c>
      <c r="C2646" s="6" t="s">
        <v>16080</v>
      </c>
      <c r="D2646" t="s">
        <v>63</v>
      </c>
      <c r="E2646" s="4">
        <v>27</v>
      </c>
      <c r="F2646" t="b">
        <v>1</v>
      </c>
      <c r="G2646" s="4">
        <v>593</v>
      </c>
      <c r="H2646" s="3">
        <v>0</v>
      </c>
      <c r="I2646" s="3">
        <v>0</v>
      </c>
      <c r="J2646" s="3">
        <v>0.1</v>
      </c>
      <c r="K2646" s="3">
        <v>0.87</v>
      </c>
      <c r="L2646" s="3">
        <v>0</v>
      </c>
      <c r="M2646" s="3">
        <v>-0.22</v>
      </c>
      <c r="N2646" s="3">
        <v>0</v>
      </c>
      <c r="O2646" s="3">
        <v>0.62</v>
      </c>
      <c r="P2646" s="4">
        <v>2</v>
      </c>
      <c r="Q2646" s="4">
        <v>7</v>
      </c>
      <c r="R2646" t="b">
        <v>0</v>
      </c>
      <c r="S2646" t="b">
        <v>0</v>
      </c>
      <c r="T2646" t="b">
        <v>0</v>
      </c>
      <c r="U2646" t="b">
        <v>0</v>
      </c>
      <c r="V2646" t="b">
        <v>1</v>
      </c>
      <c r="W2646" t="s">
        <v>148</v>
      </c>
      <c r="X2646" t="s">
        <v>45</v>
      </c>
      <c r="Y2646" t="s">
        <v>46</v>
      </c>
      <c r="Z2646" s="3">
        <v>1.48</v>
      </c>
      <c r="AA2646" t="s">
        <v>157</v>
      </c>
      <c r="AB2646" t="s">
        <v>15522</v>
      </c>
      <c r="AC2646" s="6" t="s">
        <v>16081</v>
      </c>
      <c r="AD2646" s="3">
        <f t="shared" si="328"/>
        <v>4.72</v>
      </c>
      <c r="AE2646" s="4">
        <f t="shared" si="329"/>
        <v>32</v>
      </c>
      <c r="AF2646" s="4">
        <f t="shared" si="330"/>
        <v>6</v>
      </c>
      <c r="AG2646" s="4">
        <f t="shared" si="331"/>
        <v>108</v>
      </c>
      <c r="AH2646" t="str">
        <f t="shared" si="332"/>
        <v>standard</v>
      </c>
      <c r="AI2646" t="b">
        <f t="shared" si="333"/>
        <v>1</v>
      </c>
      <c r="AJ2646" t="str">
        <f t="shared" si="334"/>
        <v>ok</v>
      </c>
      <c r="AK2646" t="s">
        <v>16082</v>
      </c>
      <c r="AM2646" s="2">
        <v>46084</v>
      </c>
      <c r="AN2646" t="b">
        <f t="shared" si="335"/>
        <v>1</v>
      </c>
    </row>
    <row r="2647" spans="1:40" ht="43.2" x14ac:dyDescent="0.3">
      <c r="A2647" t="s">
        <v>16083</v>
      </c>
      <c r="B2647" t="s">
        <v>16084</v>
      </c>
      <c r="C2647" s="6" t="s">
        <v>16085</v>
      </c>
      <c r="D2647" t="s">
        <v>43</v>
      </c>
      <c r="E2647" s="4">
        <v>25</v>
      </c>
      <c r="F2647" t="b">
        <v>1</v>
      </c>
      <c r="G2647" s="4">
        <v>634</v>
      </c>
      <c r="H2647" s="3">
        <v>0</v>
      </c>
      <c r="I2647" s="3">
        <v>2</v>
      </c>
      <c r="J2647" s="3">
        <v>0.09</v>
      </c>
      <c r="K2647" s="3">
        <v>0.08</v>
      </c>
      <c r="L2647" s="3">
        <v>0</v>
      </c>
      <c r="M2647" s="3">
        <v>0</v>
      </c>
      <c r="N2647" s="3">
        <v>0</v>
      </c>
      <c r="O2647" s="3">
        <v>0</v>
      </c>
      <c r="P2647" s="4">
        <v>7</v>
      </c>
      <c r="Q2647" s="4">
        <v>7</v>
      </c>
      <c r="R2647" t="b">
        <v>0</v>
      </c>
      <c r="S2647" t="b">
        <v>0</v>
      </c>
      <c r="T2647" t="b">
        <v>0</v>
      </c>
      <c r="U2647" t="b">
        <v>0</v>
      </c>
      <c r="V2647" t="b">
        <v>0</v>
      </c>
      <c r="W2647" t="s">
        <v>64</v>
      </c>
      <c r="X2647" t="s">
        <v>55</v>
      </c>
      <c r="Y2647" t="s">
        <v>102</v>
      </c>
      <c r="Z2647" s="3">
        <v>1.585</v>
      </c>
      <c r="AA2647" t="s">
        <v>120</v>
      </c>
      <c r="AB2647" t="s">
        <v>16086</v>
      </c>
      <c r="AC2647" s="6" t="s">
        <v>16087</v>
      </c>
      <c r="AD2647" s="3">
        <f t="shared" si="328"/>
        <v>5.43</v>
      </c>
      <c r="AE2647" s="4">
        <f t="shared" si="329"/>
        <v>30</v>
      </c>
      <c r="AF2647" s="4">
        <f t="shared" si="330"/>
        <v>1</v>
      </c>
      <c r="AG2647" s="4">
        <f t="shared" si="331"/>
        <v>115</v>
      </c>
      <c r="AH2647" t="str">
        <f t="shared" si="332"/>
        <v>standard</v>
      </c>
      <c r="AI2647" t="b">
        <f t="shared" si="333"/>
        <v>0</v>
      </c>
      <c r="AJ2647" t="str">
        <f t="shared" si="334"/>
        <v>ok</v>
      </c>
      <c r="AK2647" t="s">
        <v>16088</v>
      </c>
      <c r="AM2647" s="2">
        <v>46029</v>
      </c>
      <c r="AN2647" t="b">
        <f t="shared" si="335"/>
        <v>1</v>
      </c>
    </row>
    <row r="2648" spans="1:40" ht="43.2" x14ac:dyDescent="0.3">
      <c r="A2648" t="s">
        <v>16089</v>
      </c>
      <c r="B2648" t="s">
        <v>8834</v>
      </c>
      <c r="C2648" s="6" t="s">
        <v>16090</v>
      </c>
      <c r="D2648" t="s">
        <v>63</v>
      </c>
      <c r="E2648" s="4">
        <v>11</v>
      </c>
      <c r="F2648" t="b">
        <v>1</v>
      </c>
      <c r="G2648" s="4">
        <v>541</v>
      </c>
      <c r="H2648" s="3">
        <v>0</v>
      </c>
      <c r="I2648" s="3">
        <v>0</v>
      </c>
      <c r="J2648" s="3">
        <v>0</v>
      </c>
      <c r="K2648" s="3">
        <v>0</v>
      </c>
      <c r="L2648" s="3">
        <v>0.39</v>
      </c>
      <c r="M2648" s="3">
        <v>0</v>
      </c>
      <c r="N2648" s="3">
        <v>-1.71</v>
      </c>
      <c r="O2648" s="3">
        <v>0</v>
      </c>
      <c r="P2648" s="4">
        <v>9</v>
      </c>
      <c r="Q2648" s="4">
        <v>9</v>
      </c>
      <c r="R2648" t="b">
        <v>1</v>
      </c>
      <c r="S2648" t="b">
        <v>0</v>
      </c>
      <c r="T2648" t="b">
        <v>1</v>
      </c>
      <c r="U2648" t="b">
        <v>0</v>
      </c>
      <c r="V2648" t="b">
        <v>1</v>
      </c>
      <c r="W2648" t="s">
        <v>92</v>
      </c>
      <c r="X2648" t="s">
        <v>65</v>
      </c>
      <c r="Y2648" t="s">
        <v>66</v>
      </c>
      <c r="Z2648" s="3">
        <v>0.58499999999999996</v>
      </c>
      <c r="AA2648" t="s">
        <v>1505</v>
      </c>
      <c r="AB2648" t="s">
        <v>8836</v>
      </c>
      <c r="AC2648" s="6" t="s">
        <v>16091</v>
      </c>
      <c r="AD2648" s="3">
        <f t="shared" si="328"/>
        <v>5.2</v>
      </c>
      <c r="AE2648" s="4">
        <f t="shared" si="329"/>
        <v>19</v>
      </c>
      <c r="AF2648" s="4">
        <f t="shared" si="330"/>
        <v>1</v>
      </c>
      <c r="AG2648" s="4">
        <f t="shared" si="331"/>
        <v>125</v>
      </c>
      <c r="AH2648" t="str">
        <f t="shared" si="332"/>
        <v>standard</v>
      </c>
      <c r="AI2648" t="b">
        <f t="shared" si="333"/>
        <v>1</v>
      </c>
      <c r="AJ2648" t="str">
        <f t="shared" si="334"/>
        <v>ok</v>
      </c>
      <c r="AK2648" t="s">
        <v>16092</v>
      </c>
      <c r="AM2648" s="2">
        <v>46067</v>
      </c>
      <c r="AN2648" t="b">
        <f t="shared" si="335"/>
        <v>1</v>
      </c>
    </row>
    <row r="2649" spans="1:40" ht="43.2" x14ac:dyDescent="0.3">
      <c r="A2649" t="s">
        <v>16093</v>
      </c>
      <c r="B2649" t="s">
        <v>16094</v>
      </c>
      <c r="C2649" s="6" t="s">
        <v>16095</v>
      </c>
      <c r="D2649" t="s">
        <v>63</v>
      </c>
      <c r="E2649" s="4">
        <v>24</v>
      </c>
      <c r="F2649" t="b">
        <v>0</v>
      </c>
      <c r="G2649" s="4">
        <v>1649</v>
      </c>
      <c r="H2649" s="3">
        <v>1.3</v>
      </c>
      <c r="I2649" s="3">
        <v>-1</v>
      </c>
      <c r="J2649" s="3">
        <v>0</v>
      </c>
      <c r="K2649" s="3">
        <v>0.28999999999999998</v>
      </c>
      <c r="L2649" s="3">
        <v>0.51</v>
      </c>
      <c r="M2649" s="3">
        <v>0</v>
      </c>
      <c r="N2649" s="3">
        <v>0</v>
      </c>
      <c r="O2649" s="3">
        <v>0</v>
      </c>
      <c r="P2649" s="4">
        <v>4</v>
      </c>
      <c r="Q2649" s="4">
        <v>8</v>
      </c>
      <c r="R2649" t="b">
        <v>0</v>
      </c>
      <c r="S2649" t="b">
        <v>0</v>
      </c>
      <c r="T2649" t="b">
        <v>0</v>
      </c>
      <c r="U2649" t="b">
        <v>0</v>
      </c>
      <c r="V2649" t="b">
        <v>1</v>
      </c>
      <c r="W2649" t="s">
        <v>138</v>
      </c>
      <c r="X2649" t="s">
        <v>101</v>
      </c>
      <c r="Y2649" t="s">
        <v>139</v>
      </c>
      <c r="Z2649" s="3">
        <v>1.163</v>
      </c>
      <c r="AA2649" t="s">
        <v>360</v>
      </c>
      <c r="AB2649" t="s">
        <v>16096</v>
      </c>
      <c r="AC2649" s="6" t="s">
        <v>16097</v>
      </c>
      <c r="AD2649" s="3">
        <f t="shared" si="328"/>
        <v>14.5</v>
      </c>
      <c r="AE2649" s="4">
        <f t="shared" si="329"/>
        <v>38</v>
      </c>
      <c r="AF2649" s="4">
        <f t="shared" si="330"/>
        <v>5</v>
      </c>
      <c r="AG2649" s="4">
        <f t="shared" si="331"/>
        <v>119</v>
      </c>
      <c r="AH2649" t="str">
        <f t="shared" si="332"/>
        <v>rare-chest</v>
      </c>
      <c r="AI2649" t="b">
        <f t="shared" si="333"/>
        <v>1</v>
      </c>
      <c r="AJ2649" t="str">
        <f t="shared" si="334"/>
        <v>review: balance outlier</v>
      </c>
      <c r="AK2649" t="s">
        <v>16098</v>
      </c>
      <c r="AM2649" s="2">
        <v>46092</v>
      </c>
      <c r="AN2649" t="b">
        <f t="shared" si="335"/>
        <v>1</v>
      </c>
    </row>
    <row r="2650" spans="1:40" ht="43.2" x14ac:dyDescent="0.3">
      <c r="A2650" t="s">
        <v>16099</v>
      </c>
      <c r="B2650" t="s">
        <v>16100</v>
      </c>
      <c r="C2650" s="6" t="s">
        <v>16101</v>
      </c>
      <c r="D2650" t="s">
        <v>63</v>
      </c>
      <c r="E2650" s="4">
        <v>33</v>
      </c>
      <c r="F2650" t="b">
        <v>0</v>
      </c>
      <c r="G2650" s="4">
        <v>416</v>
      </c>
      <c r="H2650" s="3">
        <v>0</v>
      </c>
      <c r="I2650" s="3">
        <v>-1</v>
      </c>
      <c r="J2650" s="3">
        <v>0</v>
      </c>
      <c r="K2650" s="3">
        <v>0</v>
      </c>
      <c r="L2650" s="3">
        <v>0</v>
      </c>
      <c r="M2650" s="3">
        <v>0</v>
      </c>
      <c r="N2650" s="3">
        <v>-1.4</v>
      </c>
      <c r="O2650" s="3">
        <v>0</v>
      </c>
      <c r="P2650" s="4">
        <v>1</v>
      </c>
      <c r="Q2650" s="4">
        <v>8</v>
      </c>
      <c r="R2650" t="b">
        <v>1</v>
      </c>
      <c r="S2650" t="b">
        <v>0</v>
      </c>
      <c r="T2650" t="b">
        <v>0</v>
      </c>
      <c r="U2650" t="b">
        <v>1</v>
      </c>
      <c r="V2650" t="b">
        <v>1</v>
      </c>
      <c r="W2650" t="s">
        <v>148</v>
      </c>
      <c r="X2650" t="s">
        <v>65</v>
      </c>
      <c r="Y2650" t="s">
        <v>66</v>
      </c>
      <c r="Z2650" s="3">
        <v>2.5760000000000001</v>
      </c>
      <c r="AA2650" t="s">
        <v>157</v>
      </c>
      <c r="AB2650" t="s">
        <v>16102</v>
      </c>
      <c r="AC2650" s="6" t="s">
        <v>16103</v>
      </c>
      <c r="AD2650" s="3">
        <f t="shared" si="328"/>
        <v>5.3</v>
      </c>
      <c r="AE2650" s="4">
        <f t="shared" si="329"/>
        <v>42</v>
      </c>
      <c r="AF2650" s="4">
        <f t="shared" si="330"/>
        <v>8</v>
      </c>
      <c r="AG2650" s="4">
        <f t="shared" si="331"/>
        <v>117</v>
      </c>
      <c r="AH2650" t="str">
        <f t="shared" si="332"/>
        <v>standard</v>
      </c>
      <c r="AI2650" t="b">
        <f t="shared" si="333"/>
        <v>1</v>
      </c>
      <c r="AJ2650" t="str">
        <f t="shared" si="334"/>
        <v>ok</v>
      </c>
      <c r="AK2650" t="s">
        <v>16104</v>
      </c>
      <c r="AM2650" s="2">
        <v>46098</v>
      </c>
      <c r="AN2650" t="b">
        <f t="shared" si="335"/>
        <v>1</v>
      </c>
    </row>
    <row r="2651" spans="1:40" ht="43.2" x14ac:dyDescent="0.3">
      <c r="A2651" t="s">
        <v>16105</v>
      </c>
      <c r="B2651" t="s">
        <v>16106</v>
      </c>
      <c r="C2651" s="6" t="s">
        <v>16107</v>
      </c>
      <c r="D2651" t="s">
        <v>43</v>
      </c>
      <c r="E2651" s="4">
        <v>38</v>
      </c>
      <c r="F2651" t="b">
        <v>1</v>
      </c>
      <c r="G2651" s="4">
        <v>1343</v>
      </c>
      <c r="H2651" s="3">
        <v>0</v>
      </c>
      <c r="I2651" s="3">
        <v>-1</v>
      </c>
      <c r="J2651" s="3">
        <v>-0.18</v>
      </c>
      <c r="K2651" s="3">
        <v>0.06</v>
      </c>
      <c r="L2651" s="3">
        <v>0</v>
      </c>
      <c r="M2651" s="3">
        <v>0</v>
      </c>
      <c r="N2651" s="3">
        <v>0</v>
      </c>
      <c r="O2651" s="3">
        <v>0.84</v>
      </c>
      <c r="P2651" s="4">
        <v>4</v>
      </c>
      <c r="Q2651" s="4">
        <v>10</v>
      </c>
      <c r="R2651" t="b">
        <v>1</v>
      </c>
      <c r="S2651" t="b">
        <v>1</v>
      </c>
      <c r="T2651" t="b">
        <v>0</v>
      </c>
      <c r="U2651" t="b">
        <v>1</v>
      </c>
      <c r="V2651" t="b">
        <v>1</v>
      </c>
      <c r="W2651" t="s">
        <v>84</v>
      </c>
      <c r="X2651" t="s">
        <v>128</v>
      </c>
      <c r="Y2651" t="s">
        <v>66</v>
      </c>
      <c r="Z2651" s="3">
        <v>2.327</v>
      </c>
      <c r="AA2651" t="s">
        <v>598</v>
      </c>
      <c r="AB2651" t="s">
        <v>16108</v>
      </c>
      <c r="AC2651" s="6" t="s">
        <v>16109</v>
      </c>
      <c r="AD2651" s="3">
        <f t="shared" si="328"/>
        <v>5.84</v>
      </c>
      <c r="AE2651" s="4">
        <f t="shared" si="329"/>
        <v>49</v>
      </c>
      <c r="AF2651" s="4">
        <f t="shared" si="330"/>
        <v>7</v>
      </c>
      <c r="AG2651" s="4">
        <f t="shared" si="331"/>
        <v>117</v>
      </c>
      <c r="AH2651" t="str">
        <f t="shared" si="332"/>
        <v>standard</v>
      </c>
      <c r="AI2651" t="b">
        <f t="shared" si="333"/>
        <v>1</v>
      </c>
      <c r="AJ2651" t="str">
        <f t="shared" si="334"/>
        <v>ok</v>
      </c>
      <c r="AK2651" t="s">
        <v>16110</v>
      </c>
      <c r="AL2651" t="s">
        <v>2043</v>
      </c>
      <c r="AM2651" s="2">
        <v>46035</v>
      </c>
      <c r="AN2651" t="b">
        <f t="shared" si="335"/>
        <v>1</v>
      </c>
    </row>
    <row r="2652" spans="1:40" ht="43.2" x14ac:dyDescent="0.3">
      <c r="A2652" t="s">
        <v>16111</v>
      </c>
      <c r="B2652" t="s">
        <v>16112</v>
      </c>
      <c r="C2652" s="6" t="s">
        <v>16113</v>
      </c>
      <c r="D2652" t="s">
        <v>63</v>
      </c>
      <c r="E2652" s="4">
        <v>18</v>
      </c>
      <c r="F2652" t="b">
        <v>1</v>
      </c>
      <c r="G2652" s="4">
        <v>1560</v>
      </c>
      <c r="H2652" s="3">
        <v>0</v>
      </c>
      <c r="I2652" s="3">
        <v>0</v>
      </c>
      <c r="J2652" s="3">
        <v>0</v>
      </c>
      <c r="K2652" s="3">
        <v>0</v>
      </c>
      <c r="L2652" s="3">
        <v>-0.33</v>
      </c>
      <c r="M2652" s="3">
        <v>0</v>
      </c>
      <c r="N2652" s="3">
        <v>1.69</v>
      </c>
      <c r="O2652" s="3">
        <v>0</v>
      </c>
      <c r="P2652" s="4">
        <v>1</v>
      </c>
      <c r="Q2652" s="4">
        <v>3</v>
      </c>
      <c r="R2652" t="b">
        <v>1</v>
      </c>
      <c r="S2652" t="b">
        <v>1</v>
      </c>
      <c r="T2652" t="b">
        <v>0</v>
      </c>
      <c r="U2652" t="b">
        <v>1</v>
      </c>
      <c r="V2652" t="b">
        <v>0</v>
      </c>
      <c r="W2652" t="s">
        <v>64</v>
      </c>
      <c r="X2652" t="s">
        <v>200</v>
      </c>
      <c r="Y2652" t="s">
        <v>331</v>
      </c>
      <c r="Z2652" s="3">
        <v>2.2789999999999999</v>
      </c>
      <c r="AA2652" t="s">
        <v>67</v>
      </c>
      <c r="AB2652" t="s">
        <v>16114</v>
      </c>
      <c r="AC2652" s="6" t="s">
        <v>16115</v>
      </c>
      <c r="AD2652" s="3">
        <f t="shared" si="328"/>
        <v>5.04</v>
      </c>
      <c r="AE2652" s="4">
        <f t="shared" si="329"/>
        <v>24</v>
      </c>
      <c r="AF2652" s="4">
        <f t="shared" si="330"/>
        <v>3</v>
      </c>
      <c r="AG2652" s="4">
        <f t="shared" si="331"/>
        <v>109</v>
      </c>
      <c r="AH2652" t="str">
        <f t="shared" si="332"/>
        <v>standard</v>
      </c>
      <c r="AI2652" t="b">
        <f t="shared" si="333"/>
        <v>1</v>
      </c>
      <c r="AJ2652" t="str">
        <f t="shared" si="334"/>
        <v>ok</v>
      </c>
      <c r="AK2652" t="s">
        <v>16116</v>
      </c>
      <c r="AM2652" s="2">
        <v>46093</v>
      </c>
      <c r="AN2652" t="b">
        <f t="shared" si="335"/>
        <v>1</v>
      </c>
    </row>
    <row r="2653" spans="1:40" ht="43.2" x14ac:dyDescent="0.3">
      <c r="A2653" t="s">
        <v>16117</v>
      </c>
      <c r="B2653" t="s">
        <v>7778</v>
      </c>
      <c r="C2653" s="6" t="s">
        <v>16118</v>
      </c>
      <c r="D2653" t="s">
        <v>63</v>
      </c>
      <c r="E2653" s="4">
        <v>32</v>
      </c>
      <c r="F2653" t="b">
        <v>0</v>
      </c>
      <c r="G2653" s="4">
        <v>1800</v>
      </c>
      <c r="H2653" s="3">
        <v>1.41</v>
      </c>
      <c r="I2653" s="3">
        <v>0</v>
      </c>
      <c r="J2653" s="3">
        <v>0</v>
      </c>
      <c r="K2653" s="3">
        <v>0.82</v>
      </c>
      <c r="L2653" s="3">
        <v>0</v>
      </c>
      <c r="M2653" s="3">
        <v>0</v>
      </c>
      <c r="N2653" s="3">
        <v>0</v>
      </c>
      <c r="O2653" s="3">
        <v>0</v>
      </c>
      <c r="P2653" s="4">
        <v>2</v>
      </c>
      <c r="Q2653" s="4">
        <v>8</v>
      </c>
      <c r="R2653" t="b">
        <v>0</v>
      </c>
      <c r="S2653" t="b">
        <v>0</v>
      </c>
      <c r="T2653" t="b">
        <v>0</v>
      </c>
      <c r="U2653" t="b">
        <v>0</v>
      </c>
      <c r="V2653" t="b">
        <v>0</v>
      </c>
      <c r="W2653" t="s">
        <v>54</v>
      </c>
      <c r="X2653" t="s">
        <v>200</v>
      </c>
      <c r="Y2653" t="s">
        <v>129</v>
      </c>
      <c r="Z2653" s="3">
        <v>2.383</v>
      </c>
      <c r="AA2653" t="s">
        <v>382</v>
      </c>
      <c r="AB2653" t="s">
        <v>7780</v>
      </c>
      <c r="AC2653" s="6" t="s">
        <v>16119</v>
      </c>
      <c r="AD2653" s="3">
        <f t="shared" si="328"/>
        <v>13.92</v>
      </c>
      <c r="AE2653" s="4">
        <f t="shared" si="329"/>
        <v>50</v>
      </c>
      <c r="AF2653" s="4">
        <f t="shared" si="330"/>
        <v>7</v>
      </c>
      <c r="AG2653" s="4">
        <f t="shared" si="331"/>
        <v>112</v>
      </c>
      <c r="AH2653" t="str">
        <f t="shared" si="332"/>
        <v>rare-chest</v>
      </c>
      <c r="AI2653" t="b">
        <f t="shared" si="333"/>
        <v>0</v>
      </c>
      <c r="AJ2653" t="str">
        <f t="shared" si="334"/>
        <v>review: balance outlier</v>
      </c>
      <c r="AK2653" t="s">
        <v>16120</v>
      </c>
      <c r="AM2653" s="2">
        <v>46159</v>
      </c>
      <c r="AN2653" t="b">
        <f t="shared" si="335"/>
        <v>1</v>
      </c>
    </row>
    <row r="2654" spans="1:40" ht="43.2" x14ac:dyDescent="0.3">
      <c r="A2654" t="s">
        <v>16121</v>
      </c>
      <c r="B2654" t="s">
        <v>16122</v>
      </c>
      <c r="C2654" s="6" t="s">
        <v>16123</v>
      </c>
      <c r="D2654" t="s">
        <v>178</v>
      </c>
      <c r="E2654" s="4">
        <v>86</v>
      </c>
      <c r="F2654" t="b">
        <v>1</v>
      </c>
      <c r="G2654" s="4">
        <v>1385</v>
      </c>
      <c r="H2654" s="3">
        <v>0.8</v>
      </c>
      <c r="I2654" s="3">
        <v>0</v>
      </c>
      <c r="J2654" s="3">
        <v>0</v>
      </c>
      <c r="K2654" s="3">
        <v>0</v>
      </c>
      <c r="L2654" s="3">
        <v>0</v>
      </c>
      <c r="M2654" s="3">
        <v>0.14000000000000001</v>
      </c>
      <c r="N2654" s="3">
        <v>0</v>
      </c>
      <c r="O2654" s="3">
        <v>0.52</v>
      </c>
      <c r="P2654" s="4">
        <v>9</v>
      </c>
      <c r="Q2654" s="4">
        <v>9</v>
      </c>
      <c r="R2654" t="b">
        <v>0</v>
      </c>
      <c r="S2654" t="b">
        <v>1</v>
      </c>
      <c r="T2654" t="b">
        <v>0</v>
      </c>
      <c r="U2654" t="b">
        <v>1</v>
      </c>
      <c r="V2654" t="b">
        <v>0</v>
      </c>
      <c r="W2654" t="s">
        <v>44</v>
      </c>
      <c r="X2654" t="s">
        <v>101</v>
      </c>
      <c r="Y2654" t="s">
        <v>74</v>
      </c>
      <c r="Z2654" s="3">
        <v>3.48</v>
      </c>
      <c r="AA2654" t="s">
        <v>2285</v>
      </c>
      <c r="AB2654" t="s">
        <v>16124</v>
      </c>
      <c r="AC2654" s="6" t="s">
        <v>16125</v>
      </c>
      <c r="AD2654" s="3">
        <f t="shared" si="328"/>
        <v>14.72</v>
      </c>
      <c r="AE2654" s="4">
        <f t="shared" si="329"/>
        <v>137</v>
      </c>
      <c r="AF2654" s="4">
        <f t="shared" si="330"/>
        <v>1</v>
      </c>
      <c r="AG2654" s="4">
        <f t="shared" si="331"/>
        <v>107</v>
      </c>
      <c r="AH2654" t="str">
        <f t="shared" si="332"/>
        <v>rare-chest</v>
      </c>
      <c r="AI2654" t="b">
        <f t="shared" si="333"/>
        <v>0</v>
      </c>
      <c r="AJ2654" t="str">
        <f t="shared" si="334"/>
        <v>ok</v>
      </c>
      <c r="AK2654" t="s">
        <v>16126</v>
      </c>
      <c r="AM2654" s="2">
        <v>46174</v>
      </c>
      <c r="AN2654" t="b">
        <f t="shared" si="335"/>
        <v>1</v>
      </c>
    </row>
    <row r="2655" spans="1:40" ht="43.2" x14ac:dyDescent="0.3">
      <c r="A2655" t="s">
        <v>16127</v>
      </c>
      <c r="B2655" t="s">
        <v>16128</v>
      </c>
      <c r="C2655" s="6" t="s">
        <v>16129</v>
      </c>
      <c r="D2655" t="s">
        <v>119</v>
      </c>
      <c r="E2655" s="4">
        <v>48</v>
      </c>
      <c r="F2655" t="b">
        <v>1</v>
      </c>
      <c r="G2655" s="4">
        <v>1300</v>
      </c>
      <c r="H2655" s="3">
        <v>0</v>
      </c>
      <c r="I2655" s="3">
        <v>1</v>
      </c>
      <c r="J2655" s="3">
        <v>0.2</v>
      </c>
      <c r="K2655" s="3">
        <v>1.03</v>
      </c>
      <c r="L2655" s="3">
        <v>0</v>
      </c>
      <c r="M2655" s="3">
        <v>-0.13</v>
      </c>
      <c r="N2655" s="3">
        <v>1.68</v>
      </c>
      <c r="O2655" s="3">
        <v>0</v>
      </c>
      <c r="P2655" s="4">
        <v>8</v>
      </c>
      <c r="Q2655" s="4">
        <v>8</v>
      </c>
      <c r="R2655" t="b">
        <v>0</v>
      </c>
      <c r="S2655" t="b">
        <v>0</v>
      </c>
      <c r="T2655" t="b">
        <v>1</v>
      </c>
      <c r="U2655" t="b">
        <v>0</v>
      </c>
      <c r="V2655" t="b">
        <v>1</v>
      </c>
      <c r="W2655" t="s">
        <v>111</v>
      </c>
      <c r="X2655" t="s">
        <v>101</v>
      </c>
      <c r="Y2655" t="s">
        <v>66</v>
      </c>
      <c r="Z2655" s="3">
        <v>3.3370000000000002</v>
      </c>
      <c r="AA2655" t="s">
        <v>855</v>
      </c>
      <c r="AB2655" t="s">
        <v>16130</v>
      </c>
      <c r="AC2655" s="6" t="s">
        <v>16131</v>
      </c>
      <c r="AD2655" s="3">
        <f t="shared" si="328"/>
        <v>11.78</v>
      </c>
      <c r="AE2655" s="4">
        <f t="shared" si="329"/>
        <v>75</v>
      </c>
      <c r="AF2655" s="4">
        <f t="shared" si="330"/>
        <v>1</v>
      </c>
      <c r="AG2655" s="4">
        <f t="shared" si="331"/>
        <v>116</v>
      </c>
      <c r="AH2655" t="str">
        <f t="shared" si="332"/>
        <v>standard</v>
      </c>
      <c r="AI2655" t="b">
        <f t="shared" si="333"/>
        <v>1</v>
      </c>
      <c r="AJ2655" t="str">
        <f t="shared" si="334"/>
        <v>ok</v>
      </c>
      <c r="AK2655" t="s">
        <v>16132</v>
      </c>
      <c r="AM2655" s="2">
        <v>46151</v>
      </c>
      <c r="AN2655" t="b">
        <f t="shared" si="335"/>
        <v>1</v>
      </c>
    </row>
    <row r="2656" spans="1:40" ht="43.2" x14ac:dyDescent="0.3">
      <c r="A2656" t="s">
        <v>16133</v>
      </c>
      <c r="B2656" t="s">
        <v>16134</v>
      </c>
      <c r="C2656" s="6" t="s">
        <v>16135</v>
      </c>
      <c r="D2656" t="s">
        <v>63</v>
      </c>
      <c r="E2656" s="4">
        <v>18</v>
      </c>
      <c r="F2656" t="b">
        <v>0</v>
      </c>
      <c r="G2656" s="4">
        <v>688</v>
      </c>
      <c r="H2656" s="3">
        <v>0.89</v>
      </c>
      <c r="I2656" s="3">
        <v>0</v>
      </c>
      <c r="J2656" s="3">
        <v>0</v>
      </c>
      <c r="K2656" s="3">
        <v>0</v>
      </c>
      <c r="L2656" s="3">
        <v>0</v>
      </c>
      <c r="M2656" s="3">
        <v>0</v>
      </c>
      <c r="N2656" s="3">
        <v>0.94</v>
      </c>
      <c r="O2656" s="3">
        <v>0</v>
      </c>
      <c r="P2656" s="4">
        <v>3</v>
      </c>
      <c r="Q2656" s="4">
        <v>4</v>
      </c>
      <c r="R2656" t="b">
        <v>0</v>
      </c>
      <c r="S2656" t="b">
        <v>1</v>
      </c>
      <c r="T2656" t="b">
        <v>1</v>
      </c>
      <c r="U2656" t="b">
        <v>0</v>
      </c>
      <c r="V2656" t="b">
        <v>0</v>
      </c>
      <c r="W2656" t="s">
        <v>84</v>
      </c>
      <c r="X2656" t="s">
        <v>200</v>
      </c>
      <c r="Y2656" t="s">
        <v>66</v>
      </c>
      <c r="Z2656" s="3">
        <v>2.0139999999999998</v>
      </c>
      <c r="AA2656" t="s">
        <v>3900</v>
      </c>
      <c r="AB2656" t="s">
        <v>16136</v>
      </c>
      <c r="AC2656" s="6" t="s">
        <v>16137</v>
      </c>
      <c r="AD2656" s="3">
        <f t="shared" si="328"/>
        <v>10</v>
      </c>
      <c r="AE2656" s="4">
        <f t="shared" si="329"/>
        <v>29</v>
      </c>
      <c r="AF2656" s="4">
        <f t="shared" si="330"/>
        <v>2</v>
      </c>
      <c r="AG2656" s="4">
        <f t="shared" si="331"/>
        <v>115</v>
      </c>
      <c r="AH2656" t="str">
        <f t="shared" si="332"/>
        <v>standard</v>
      </c>
      <c r="AI2656" t="b">
        <f t="shared" si="333"/>
        <v>0</v>
      </c>
      <c r="AJ2656" t="str">
        <f t="shared" si="334"/>
        <v>ok</v>
      </c>
      <c r="AK2656" t="s">
        <v>16138</v>
      </c>
      <c r="AM2656" s="2">
        <v>46061</v>
      </c>
      <c r="AN2656" t="b">
        <f t="shared" si="335"/>
        <v>1</v>
      </c>
    </row>
    <row r="2657" spans="1:40" ht="43.2" x14ac:dyDescent="0.3">
      <c r="A2657" t="s">
        <v>16139</v>
      </c>
      <c r="B2657" t="s">
        <v>16140</v>
      </c>
      <c r="C2657" s="6" t="s">
        <v>16141</v>
      </c>
      <c r="D2657" t="s">
        <v>74</v>
      </c>
      <c r="E2657" s="4">
        <v>43</v>
      </c>
      <c r="F2657" t="b">
        <v>1</v>
      </c>
      <c r="G2657" s="4">
        <v>542</v>
      </c>
      <c r="H2657" s="3">
        <v>0</v>
      </c>
      <c r="I2657" s="3">
        <v>1</v>
      </c>
      <c r="J2657" s="3">
        <v>0</v>
      </c>
      <c r="K2657" s="3">
        <v>0</v>
      </c>
      <c r="L2657" s="3">
        <v>0</v>
      </c>
      <c r="M2657" s="3">
        <v>0.26</v>
      </c>
      <c r="N2657" s="3">
        <v>0</v>
      </c>
      <c r="O2657" s="3">
        <v>0.54</v>
      </c>
      <c r="P2657" s="4">
        <v>5</v>
      </c>
      <c r="Q2657" s="4">
        <v>8</v>
      </c>
      <c r="R2657" t="b">
        <v>0</v>
      </c>
      <c r="S2657" t="b">
        <v>0</v>
      </c>
      <c r="T2657" t="b">
        <v>0</v>
      </c>
      <c r="U2657" t="b">
        <v>1</v>
      </c>
      <c r="V2657" t="b">
        <v>1</v>
      </c>
      <c r="W2657" t="s">
        <v>64</v>
      </c>
      <c r="X2657" t="s">
        <v>55</v>
      </c>
      <c r="Y2657" t="s">
        <v>66</v>
      </c>
      <c r="Z2657" s="3">
        <v>2.11</v>
      </c>
      <c r="AA2657" t="s">
        <v>637</v>
      </c>
      <c r="AB2657" t="s">
        <v>16142</v>
      </c>
      <c r="AC2657" s="6" t="s">
        <v>16143</v>
      </c>
      <c r="AD2657" s="3">
        <f t="shared" si="328"/>
        <v>8.1</v>
      </c>
      <c r="AE2657" s="4">
        <f t="shared" si="329"/>
        <v>57</v>
      </c>
      <c r="AF2657" s="4">
        <f t="shared" si="330"/>
        <v>4</v>
      </c>
      <c r="AG2657" s="4">
        <f t="shared" si="331"/>
        <v>115</v>
      </c>
      <c r="AH2657" t="str">
        <f t="shared" si="332"/>
        <v>curse-room</v>
      </c>
      <c r="AI2657" t="b">
        <f t="shared" si="333"/>
        <v>0</v>
      </c>
      <c r="AJ2657" t="str">
        <f t="shared" si="334"/>
        <v>ok</v>
      </c>
      <c r="AK2657" t="s">
        <v>16144</v>
      </c>
      <c r="AL2657" t="s">
        <v>8485</v>
      </c>
      <c r="AM2657" s="2">
        <v>46052</v>
      </c>
      <c r="AN2657" t="b">
        <f t="shared" si="335"/>
        <v>1</v>
      </c>
    </row>
    <row r="2658" spans="1:40" ht="43.2" x14ac:dyDescent="0.3">
      <c r="A2658" t="s">
        <v>16145</v>
      </c>
      <c r="B2658" t="s">
        <v>16146</v>
      </c>
      <c r="C2658" s="6" t="s">
        <v>16147</v>
      </c>
      <c r="D2658" t="s">
        <v>63</v>
      </c>
      <c r="E2658" s="4">
        <v>18</v>
      </c>
      <c r="F2658" t="b">
        <v>1</v>
      </c>
      <c r="G2658" s="4">
        <v>67</v>
      </c>
      <c r="H2658" s="3">
        <v>0</v>
      </c>
      <c r="I2658" s="3">
        <v>1</v>
      </c>
      <c r="J2658" s="3">
        <v>0</v>
      </c>
      <c r="K2658" s="3">
        <v>0.59</v>
      </c>
      <c r="L2658" s="3">
        <v>0.15</v>
      </c>
      <c r="M2658" s="3">
        <v>0</v>
      </c>
      <c r="N2658" s="3">
        <v>0</v>
      </c>
      <c r="O2658" s="3">
        <v>0.42</v>
      </c>
      <c r="P2658" s="4">
        <v>9</v>
      </c>
      <c r="Q2658" s="4">
        <v>10</v>
      </c>
      <c r="R2658" t="b">
        <v>1</v>
      </c>
      <c r="S2658" t="b">
        <v>1</v>
      </c>
      <c r="T2658" t="b">
        <v>0</v>
      </c>
      <c r="U2658" t="b">
        <v>0</v>
      </c>
      <c r="V2658" t="b">
        <v>1</v>
      </c>
      <c r="W2658" t="s">
        <v>54</v>
      </c>
      <c r="X2658" t="s">
        <v>128</v>
      </c>
      <c r="Y2658" t="s">
        <v>66</v>
      </c>
      <c r="Z2658" s="3">
        <v>1.9239999999999999</v>
      </c>
      <c r="AA2658" t="s">
        <v>56</v>
      </c>
      <c r="AB2658" t="s">
        <v>16148</v>
      </c>
      <c r="AC2658" s="6" t="s">
        <v>16149</v>
      </c>
      <c r="AD2658" s="3">
        <f t="shared" si="328"/>
        <v>4.82</v>
      </c>
      <c r="AE2658" s="4">
        <f t="shared" si="329"/>
        <v>23</v>
      </c>
      <c r="AF2658" s="4">
        <f t="shared" si="330"/>
        <v>2</v>
      </c>
      <c r="AG2658" s="4">
        <f t="shared" si="331"/>
        <v>113</v>
      </c>
      <c r="AH2658" t="str">
        <f t="shared" si="332"/>
        <v>standard</v>
      </c>
      <c r="AI2658" t="b">
        <f t="shared" si="333"/>
        <v>0</v>
      </c>
      <c r="AJ2658" t="str">
        <f t="shared" si="334"/>
        <v>review: multi-status synergy</v>
      </c>
      <c r="AK2658" t="s">
        <v>16150</v>
      </c>
      <c r="AM2658" s="2">
        <v>46196</v>
      </c>
      <c r="AN2658" t="b">
        <f t="shared" si="335"/>
        <v>1</v>
      </c>
    </row>
    <row r="2659" spans="1:40" ht="43.2" x14ac:dyDescent="0.3">
      <c r="A2659" t="s">
        <v>16151</v>
      </c>
      <c r="B2659" t="s">
        <v>5703</v>
      </c>
      <c r="C2659" s="6" t="s">
        <v>16152</v>
      </c>
      <c r="D2659" t="s">
        <v>63</v>
      </c>
      <c r="E2659" s="4">
        <v>15</v>
      </c>
      <c r="F2659" t="b">
        <v>1</v>
      </c>
      <c r="G2659" s="4">
        <v>727</v>
      </c>
      <c r="H2659" s="3">
        <v>0</v>
      </c>
      <c r="I2659" s="3">
        <v>0</v>
      </c>
      <c r="J2659" s="3">
        <v>0</v>
      </c>
      <c r="K2659" s="3">
        <v>0</v>
      </c>
      <c r="L2659" s="3">
        <v>0</v>
      </c>
      <c r="M2659" s="3">
        <v>0</v>
      </c>
      <c r="N2659" s="3">
        <v>-1</v>
      </c>
      <c r="O2659" s="3">
        <v>0</v>
      </c>
      <c r="P2659" s="4">
        <v>8</v>
      </c>
      <c r="Q2659" s="4">
        <v>9</v>
      </c>
      <c r="R2659" t="b">
        <v>1</v>
      </c>
      <c r="S2659" t="b">
        <v>1</v>
      </c>
      <c r="T2659" t="b">
        <v>1</v>
      </c>
      <c r="U2659" t="b">
        <v>1</v>
      </c>
      <c r="V2659" t="b">
        <v>1</v>
      </c>
      <c r="W2659" t="s">
        <v>64</v>
      </c>
      <c r="X2659" t="s">
        <v>65</v>
      </c>
      <c r="Y2659" t="s">
        <v>46</v>
      </c>
      <c r="Z2659" s="3">
        <v>2.5169999999999999</v>
      </c>
      <c r="AA2659" t="s">
        <v>991</v>
      </c>
      <c r="AB2659" t="s">
        <v>5705</v>
      </c>
      <c r="AC2659" s="6" t="s">
        <v>16153</v>
      </c>
      <c r="AD2659" s="3">
        <f t="shared" si="328"/>
        <v>3</v>
      </c>
      <c r="AE2659" s="4">
        <f t="shared" si="329"/>
        <v>23</v>
      </c>
      <c r="AF2659" s="4">
        <f t="shared" si="330"/>
        <v>2</v>
      </c>
      <c r="AG2659" s="4">
        <f t="shared" si="331"/>
        <v>115</v>
      </c>
      <c r="AH2659" t="str">
        <f t="shared" si="332"/>
        <v>standard</v>
      </c>
      <c r="AI2659" t="b">
        <f t="shared" si="333"/>
        <v>1</v>
      </c>
      <c r="AJ2659" t="str">
        <f t="shared" si="334"/>
        <v>review: volatile physics</v>
      </c>
      <c r="AK2659" t="s">
        <v>16154</v>
      </c>
      <c r="AM2659" s="2">
        <v>46079</v>
      </c>
      <c r="AN2659" t="b">
        <f t="shared" si="335"/>
        <v>1</v>
      </c>
    </row>
    <row r="2660" spans="1:40" ht="43.2" x14ac:dyDescent="0.3">
      <c r="A2660" t="s">
        <v>16155</v>
      </c>
      <c r="B2660" t="s">
        <v>16156</v>
      </c>
      <c r="C2660" s="6" t="s">
        <v>16157</v>
      </c>
      <c r="D2660" t="s">
        <v>63</v>
      </c>
      <c r="E2660" s="4">
        <v>17</v>
      </c>
      <c r="F2660" t="b">
        <v>1</v>
      </c>
      <c r="G2660" s="4">
        <v>1229</v>
      </c>
      <c r="H2660" s="3">
        <v>0</v>
      </c>
      <c r="I2660" s="3">
        <v>2</v>
      </c>
      <c r="J2660" s="3">
        <v>0</v>
      </c>
      <c r="K2660" s="3">
        <v>0</v>
      </c>
      <c r="L2660" s="3">
        <v>0</v>
      </c>
      <c r="M2660" s="3">
        <v>0</v>
      </c>
      <c r="N2660" s="3">
        <v>0</v>
      </c>
      <c r="O2660" s="3">
        <v>0.03</v>
      </c>
      <c r="P2660" s="4">
        <v>5</v>
      </c>
      <c r="Q2660" s="4">
        <v>6</v>
      </c>
      <c r="R2660" t="b">
        <v>0</v>
      </c>
      <c r="S2660" t="b">
        <v>0</v>
      </c>
      <c r="T2660" t="b">
        <v>0</v>
      </c>
      <c r="U2660" t="b">
        <v>0</v>
      </c>
      <c r="V2660" t="b">
        <v>1</v>
      </c>
      <c r="W2660" t="s">
        <v>64</v>
      </c>
      <c r="X2660" t="s">
        <v>101</v>
      </c>
      <c r="Y2660" t="s">
        <v>66</v>
      </c>
      <c r="Z2660" s="3">
        <v>1.5609999999999999</v>
      </c>
      <c r="AA2660" t="s">
        <v>209</v>
      </c>
      <c r="AB2660" t="s">
        <v>16158</v>
      </c>
      <c r="AC2660" s="6" t="s">
        <v>16159</v>
      </c>
      <c r="AD2660" s="3">
        <f t="shared" si="328"/>
        <v>4.0599999999999996</v>
      </c>
      <c r="AE2660" s="4">
        <f t="shared" si="329"/>
        <v>20</v>
      </c>
      <c r="AF2660" s="4">
        <f t="shared" si="330"/>
        <v>2</v>
      </c>
      <c r="AG2660" s="4">
        <f t="shared" si="331"/>
        <v>115</v>
      </c>
      <c r="AH2660" t="str">
        <f t="shared" si="332"/>
        <v>standard</v>
      </c>
      <c r="AI2660" t="b">
        <f t="shared" si="333"/>
        <v>0</v>
      </c>
      <c r="AJ2660" t="str">
        <f t="shared" si="334"/>
        <v>ok</v>
      </c>
      <c r="AK2660" t="s">
        <v>16160</v>
      </c>
      <c r="AL2660" t="s">
        <v>3943</v>
      </c>
      <c r="AM2660" s="2">
        <v>46095</v>
      </c>
      <c r="AN2660" t="b">
        <f t="shared" si="335"/>
        <v>1</v>
      </c>
    </row>
    <row r="2661" spans="1:40" ht="43.2" x14ac:dyDescent="0.3">
      <c r="A2661" t="s">
        <v>16161</v>
      </c>
      <c r="B2661" t="s">
        <v>16162</v>
      </c>
      <c r="C2661" s="6" t="s">
        <v>16163</v>
      </c>
      <c r="D2661" t="s">
        <v>43</v>
      </c>
      <c r="E2661" s="4">
        <v>18</v>
      </c>
      <c r="F2661" t="b">
        <v>1</v>
      </c>
      <c r="G2661" s="4">
        <v>1995</v>
      </c>
      <c r="H2661" s="3">
        <v>0</v>
      </c>
      <c r="I2661" s="3">
        <v>0</v>
      </c>
      <c r="J2661" s="3">
        <v>0</v>
      </c>
      <c r="K2661" s="3">
        <v>0.56000000000000005</v>
      </c>
      <c r="L2661" s="3">
        <v>0</v>
      </c>
      <c r="M2661" s="3">
        <v>0.17</v>
      </c>
      <c r="N2661" s="3">
        <v>0</v>
      </c>
      <c r="O2661" s="3">
        <v>0</v>
      </c>
      <c r="P2661" s="4">
        <v>1</v>
      </c>
      <c r="Q2661" s="4">
        <v>1</v>
      </c>
      <c r="R2661" t="b">
        <v>0</v>
      </c>
      <c r="S2661" t="b">
        <v>1</v>
      </c>
      <c r="T2661" t="b">
        <v>0</v>
      </c>
      <c r="U2661" t="b">
        <v>0</v>
      </c>
      <c r="V2661" t="b">
        <v>1</v>
      </c>
      <c r="W2661" t="s">
        <v>54</v>
      </c>
      <c r="X2661" t="s">
        <v>101</v>
      </c>
      <c r="Y2661" t="s">
        <v>129</v>
      </c>
      <c r="Z2661" s="3">
        <v>2.6509999999999998</v>
      </c>
      <c r="AA2661" t="s">
        <v>243</v>
      </c>
      <c r="AB2661" t="s">
        <v>16164</v>
      </c>
      <c r="AC2661" s="6" t="s">
        <v>16165</v>
      </c>
      <c r="AD2661" s="3">
        <f t="shared" si="328"/>
        <v>3.46</v>
      </c>
      <c r="AE2661" s="4">
        <f t="shared" si="329"/>
        <v>20</v>
      </c>
      <c r="AF2661" s="4">
        <f t="shared" si="330"/>
        <v>1</v>
      </c>
      <c r="AG2661" s="4">
        <f t="shared" si="331"/>
        <v>114</v>
      </c>
      <c r="AH2661" t="str">
        <f t="shared" si="332"/>
        <v>standard</v>
      </c>
      <c r="AI2661" t="b">
        <f t="shared" si="333"/>
        <v>0</v>
      </c>
      <c r="AJ2661" t="str">
        <f t="shared" si="334"/>
        <v>review: multi-status synergy</v>
      </c>
      <c r="AK2661" t="s">
        <v>16166</v>
      </c>
      <c r="AM2661" s="2">
        <v>46050</v>
      </c>
      <c r="AN2661" t="b">
        <f t="shared" si="335"/>
        <v>1</v>
      </c>
    </row>
    <row r="2662" spans="1:40" ht="43.2" x14ac:dyDescent="0.3">
      <c r="A2662" t="s">
        <v>16167</v>
      </c>
      <c r="B2662" t="s">
        <v>16168</v>
      </c>
      <c r="C2662" s="6" t="s">
        <v>16169</v>
      </c>
      <c r="D2662" t="s">
        <v>63</v>
      </c>
      <c r="E2662" s="4">
        <v>6</v>
      </c>
      <c r="F2662" t="b">
        <v>0</v>
      </c>
      <c r="G2662" s="4">
        <v>1266</v>
      </c>
      <c r="H2662" s="3">
        <v>0</v>
      </c>
      <c r="I2662" s="3">
        <v>0</v>
      </c>
      <c r="J2662" s="3">
        <v>0</v>
      </c>
      <c r="K2662" s="3">
        <v>0.71</v>
      </c>
      <c r="L2662" s="3">
        <v>0.59</v>
      </c>
      <c r="M2662" s="3">
        <v>0.39</v>
      </c>
      <c r="N2662" s="3">
        <v>3.5</v>
      </c>
      <c r="O2662" s="3">
        <v>0.95</v>
      </c>
      <c r="P2662" s="4">
        <v>8</v>
      </c>
      <c r="Q2662" s="4">
        <v>8</v>
      </c>
      <c r="R2662" t="b">
        <v>0</v>
      </c>
      <c r="S2662" t="b">
        <v>1</v>
      </c>
      <c r="T2662" t="b">
        <v>0</v>
      </c>
      <c r="U2662" t="b">
        <v>1</v>
      </c>
      <c r="V2662" t="b">
        <v>1</v>
      </c>
      <c r="W2662" t="s">
        <v>100</v>
      </c>
      <c r="X2662" t="s">
        <v>45</v>
      </c>
      <c r="Y2662" t="s">
        <v>66</v>
      </c>
      <c r="Z2662" s="3">
        <v>3.2839999999999998</v>
      </c>
      <c r="AA2662" t="s">
        <v>304</v>
      </c>
      <c r="AB2662" t="s">
        <v>16170</v>
      </c>
      <c r="AC2662" s="6" t="s">
        <v>16171</v>
      </c>
      <c r="AD2662" s="3">
        <f t="shared" si="328"/>
        <v>13.28</v>
      </c>
      <c r="AE2662" s="4">
        <f t="shared" si="329"/>
        <v>9</v>
      </c>
      <c r="AF2662" s="4">
        <f t="shared" si="330"/>
        <v>1</v>
      </c>
      <c r="AG2662" s="4">
        <f t="shared" si="331"/>
        <v>120</v>
      </c>
      <c r="AH2662" t="str">
        <f t="shared" si="332"/>
        <v>rare-chest</v>
      </c>
      <c r="AI2662" t="b">
        <f t="shared" si="333"/>
        <v>0</v>
      </c>
      <c r="AJ2662" t="str">
        <f t="shared" si="334"/>
        <v>review: balance outlier</v>
      </c>
      <c r="AK2662" t="s">
        <v>16172</v>
      </c>
      <c r="AL2662" t="s">
        <v>6663</v>
      </c>
      <c r="AM2662" s="2">
        <v>46137</v>
      </c>
      <c r="AN2662" t="b">
        <f t="shared" si="335"/>
        <v>1</v>
      </c>
    </row>
    <row r="2663" spans="1:40" ht="43.2" x14ac:dyDescent="0.3">
      <c r="A2663" t="s">
        <v>16173</v>
      </c>
      <c r="B2663" t="s">
        <v>16174</v>
      </c>
      <c r="C2663" s="6" t="s">
        <v>16175</v>
      </c>
      <c r="D2663" t="s">
        <v>119</v>
      </c>
      <c r="E2663" s="4">
        <v>47</v>
      </c>
      <c r="F2663" t="b">
        <v>0</v>
      </c>
      <c r="G2663" s="4">
        <v>84</v>
      </c>
      <c r="H2663" s="3">
        <v>0</v>
      </c>
      <c r="I2663" s="3">
        <v>2</v>
      </c>
      <c r="J2663" s="3">
        <v>0</v>
      </c>
      <c r="K2663" s="3">
        <v>0</v>
      </c>
      <c r="L2663" s="3">
        <v>0</v>
      </c>
      <c r="M2663" s="3">
        <v>0</v>
      </c>
      <c r="N2663" s="3">
        <v>0</v>
      </c>
      <c r="O2663" s="3">
        <v>0</v>
      </c>
      <c r="P2663" s="4">
        <v>8</v>
      </c>
      <c r="Q2663" s="4">
        <v>10</v>
      </c>
      <c r="R2663" t="b">
        <v>1</v>
      </c>
      <c r="S2663" t="b">
        <v>1</v>
      </c>
      <c r="T2663" t="b">
        <v>0</v>
      </c>
      <c r="U2663" t="b">
        <v>0</v>
      </c>
      <c r="V2663" t="b">
        <v>1</v>
      </c>
      <c r="W2663" t="s">
        <v>64</v>
      </c>
      <c r="X2663" t="s">
        <v>65</v>
      </c>
      <c r="Y2663" t="s">
        <v>66</v>
      </c>
      <c r="Z2663" s="3">
        <v>1.86</v>
      </c>
      <c r="AA2663" t="s">
        <v>67</v>
      </c>
      <c r="AB2663" t="s">
        <v>16176</v>
      </c>
      <c r="AC2663" s="6" t="s">
        <v>16177</v>
      </c>
      <c r="AD2663" s="3">
        <f t="shared" si="328"/>
        <v>7</v>
      </c>
      <c r="AE2663" s="4">
        <f t="shared" si="329"/>
        <v>62</v>
      </c>
      <c r="AF2663" s="4">
        <f t="shared" si="330"/>
        <v>3</v>
      </c>
      <c r="AG2663" s="4">
        <f t="shared" si="331"/>
        <v>116</v>
      </c>
      <c r="AH2663" t="str">
        <f t="shared" si="332"/>
        <v>standard</v>
      </c>
      <c r="AI2663" t="b">
        <f t="shared" si="333"/>
        <v>0</v>
      </c>
      <c r="AJ2663" t="str">
        <f t="shared" si="334"/>
        <v>ok</v>
      </c>
      <c r="AK2663" t="s">
        <v>16178</v>
      </c>
      <c r="AL2663" t="s">
        <v>13808</v>
      </c>
      <c r="AM2663" s="2">
        <v>46138</v>
      </c>
      <c r="AN2663" t="b">
        <f t="shared" si="335"/>
        <v>1</v>
      </c>
    </row>
    <row r="2664" spans="1:40" ht="43.2" x14ac:dyDescent="0.3">
      <c r="A2664" t="s">
        <v>16179</v>
      </c>
      <c r="B2664" t="s">
        <v>16180</v>
      </c>
      <c r="C2664" s="6" t="s">
        <v>16181</v>
      </c>
      <c r="D2664" t="s">
        <v>63</v>
      </c>
      <c r="E2664" s="4">
        <v>17</v>
      </c>
      <c r="F2664" t="b">
        <v>1</v>
      </c>
      <c r="G2664" s="4">
        <v>918</v>
      </c>
      <c r="H2664" s="3">
        <v>0</v>
      </c>
      <c r="I2664" s="3">
        <v>0</v>
      </c>
      <c r="J2664" s="3">
        <v>0</v>
      </c>
      <c r="K2664" s="3">
        <v>0</v>
      </c>
      <c r="L2664" s="3">
        <v>0</v>
      </c>
      <c r="M2664" s="3">
        <v>0</v>
      </c>
      <c r="N2664" s="3">
        <v>0</v>
      </c>
      <c r="O2664" s="3">
        <v>0.94</v>
      </c>
      <c r="P2664" s="4">
        <v>1</v>
      </c>
      <c r="Q2664" s="4">
        <v>1</v>
      </c>
      <c r="R2664" t="b">
        <v>1</v>
      </c>
      <c r="S2664" t="b">
        <v>1</v>
      </c>
      <c r="T2664" t="b">
        <v>0</v>
      </c>
      <c r="U2664" t="b">
        <v>1</v>
      </c>
      <c r="V2664" t="b">
        <v>0</v>
      </c>
      <c r="W2664" t="s">
        <v>100</v>
      </c>
      <c r="X2664" t="s">
        <v>65</v>
      </c>
      <c r="Y2664" t="s">
        <v>66</v>
      </c>
      <c r="Z2664" s="3">
        <v>0.32900000000000001</v>
      </c>
      <c r="AA2664" t="s">
        <v>304</v>
      </c>
      <c r="AB2664" t="s">
        <v>16182</v>
      </c>
      <c r="AC2664" s="6" t="s">
        <v>16183</v>
      </c>
      <c r="AD2664" s="3">
        <f t="shared" si="328"/>
        <v>2.88</v>
      </c>
      <c r="AE2664" s="4">
        <f t="shared" si="329"/>
        <v>21</v>
      </c>
      <c r="AF2664" s="4">
        <f t="shared" si="330"/>
        <v>1</v>
      </c>
      <c r="AG2664" s="4">
        <f t="shared" si="331"/>
        <v>116</v>
      </c>
      <c r="AH2664" t="str">
        <f t="shared" si="332"/>
        <v>standard</v>
      </c>
      <c r="AI2664" t="b">
        <f t="shared" si="333"/>
        <v>0</v>
      </c>
      <c r="AJ2664" t="str">
        <f t="shared" si="334"/>
        <v>ok</v>
      </c>
      <c r="AK2664" t="s">
        <v>16184</v>
      </c>
      <c r="AM2664" s="2">
        <v>46087</v>
      </c>
      <c r="AN2664" t="b">
        <f t="shared" si="335"/>
        <v>1</v>
      </c>
    </row>
    <row r="2665" spans="1:40" ht="43.2" x14ac:dyDescent="0.3">
      <c r="A2665" t="s">
        <v>16185</v>
      </c>
      <c r="B2665" t="s">
        <v>16186</v>
      </c>
      <c r="C2665" s="6" t="s">
        <v>16187</v>
      </c>
      <c r="D2665" t="s">
        <v>43</v>
      </c>
      <c r="E2665" s="4">
        <v>30</v>
      </c>
      <c r="F2665" t="b">
        <v>1</v>
      </c>
      <c r="G2665" s="4">
        <v>517</v>
      </c>
      <c r="H2665" s="3">
        <v>0.54</v>
      </c>
      <c r="I2665" s="3">
        <v>0</v>
      </c>
      <c r="J2665" s="3">
        <v>0</v>
      </c>
      <c r="K2665" s="3">
        <v>0</v>
      </c>
      <c r="L2665" s="3">
        <v>0</v>
      </c>
      <c r="M2665" s="3">
        <v>0.44</v>
      </c>
      <c r="N2665" s="3">
        <v>-1.48</v>
      </c>
      <c r="O2665" s="3">
        <v>0.51</v>
      </c>
      <c r="P2665" s="4">
        <v>7</v>
      </c>
      <c r="Q2665" s="4">
        <v>10</v>
      </c>
      <c r="R2665" t="b">
        <v>1</v>
      </c>
      <c r="S2665" t="b">
        <v>1</v>
      </c>
      <c r="T2665" t="b">
        <v>0</v>
      </c>
      <c r="U2665" t="b">
        <v>1</v>
      </c>
      <c r="V2665" t="b">
        <v>1</v>
      </c>
      <c r="W2665" t="s">
        <v>64</v>
      </c>
      <c r="X2665" t="s">
        <v>128</v>
      </c>
      <c r="Y2665" t="s">
        <v>222</v>
      </c>
      <c r="Z2665" s="3">
        <v>0.41599999999999998</v>
      </c>
      <c r="AA2665" t="s">
        <v>67</v>
      </c>
      <c r="AB2665" t="s">
        <v>16188</v>
      </c>
      <c r="AC2665" s="6" t="s">
        <v>16189</v>
      </c>
      <c r="AD2665" s="3">
        <f t="shared" si="328"/>
        <v>11.18</v>
      </c>
      <c r="AE2665" s="4">
        <f t="shared" si="329"/>
        <v>45</v>
      </c>
      <c r="AF2665" s="4">
        <f t="shared" si="330"/>
        <v>4</v>
      </c>
      <c r="AG2665" s="4">
        <f t="shared" si="331"/>
        <v>120</v>
      </c>
      <c r="AH2665" t="str">
        <f t="shared" si="332"/>
        <v>standard</v>
      </c>
      <c r="AI2665" t="b">
        <f t="shared" si="333"/>
        <v>1</v>
      </c>
      <c r="AJ2665" t="str">
        <f t="shared" si="334"/>
        <v>ok</v>
      </c>
      <c r="AK2665" t="s">
        <v>16190</v>
      </c>
      <c r="AM2665" s="2">
        <v>46192</v>
      </c>
      <c r="AN2665" t="b">
        <f t="shared" si="335"/>
        <v>1</v>
      </c>
    </row>
    <row r="2666" spans="1:40" ht="28.8" x14ac:dyDescent="0.3">
      <c r="A2666" t="s">
        <v>16191</v>
      </c>
      <c r="B2666" t="s">
        <v>16192</v>
      </c>
      <c r="C2666" s="6" t="s">
        <v>16193</v>
      </c>
      <c r="D2666" t="s">
        <v>178</v>
      </c>
      <c r="E2666" s="4">
        <v>66</v>
      </c>
      <c r="F2666" t="b">
        <v>0</v>
      </c>
      <c r="G2666" s="4">
        <v>1382</v>
      </c>
      <c r="H2666" s="3">
        <v>1.21</v>
      </c>
      <c r="I2666" s="3">
        <v>1</v>
      </c>
      <c r="J2666" s="3">
        <v>-0.05</v>
      </c>
      <c r="K2666" s="3">
        <v>0</v>
      </c>
      <c r="L2666" s="3">
        <v>0</v>
      </c>
      <c r="M2666" s="3">
        <v>0</v>
      </c>
      <c r="N2666" s="3">
        <v>0</v>
      </c>
      <c r="O2666" s="3">
        <v>0</v>
      </c>
      <c r="P2666" s="4">
        <v>8</v>
      </c>
      <c r="Q2666" s="4">
        <v>9</v>
      </c>
      <c r="R2666" t="b">
        <v>0</v>
      </c>
      <c r="S2666" t="b">
        <v>1</v>
      </c>
      <c r="T2666" t="b">
        <v>1</v>
      </c>
      <c r="U2666" t="b">
        <v>1</v>
      </c>
      <c r="V2666" t="b">
        <v>0</v>
      </c>
      <c r="W2666" t="s">
        <v>64</v>
      </c>
      <c r="X2666" t="s">
        <v>149</v>
      </c>
      <c r="Y2666" t="s">
        <v>46</v>
      </c>
      <c r="Z2666" s="3">
        <v>0.64800000000000002</v>
      </c>
      <c r="AA2666" t="s">
        <v>1460</v>
      </c>
      <c r="AB2666" t="s">
        <v>16194</v>
      </c>
      <c r="AC2666" s="6" t="s">
        <v>16195</v>
      </c>
      <c r="AD2666" s="3">
        <f t="shared" si="328"/>
        <v>18.329999999999998</v>
      </c>
      <c r="AE2666" s="4">
        <f t="shared" si="329"/>
        <v>118</v>
      </c>
      <c r="AF2666" s="4">
        <f t="shared" si="330"/>
        <v>2</v>
      </c>
      <c r="AG2666" s="4">
        <f t="shared" si="331"/>
        <v>106</v>
      </c>
      <c r="AH2666" t="str">
        <f t="shared" si="332"/>
        <v>rare-chest</v>
      </c>
      <c r="AI2666" t="b">
        <f t="shared" si="333"/>
        <v>1</v>
      </c>
      <c r="AJ2666" t="str">
        <f t="shared" si="334"/>
        <v>review: balance outlier</v>
      </c>
      <c r="AK2666" t="s">
        <v>16196</v>
      </c>
      <c r="AM2666" s="2">
        <v>46110</v>
      </c>
      <c r="AN2666" t="b">
        <f t="shared" si="335"/>
        <v>1</v>
      </c>
    </row>
    <row r="2667" spans="1:40" ht="43.2" x14ac:dyDescent="0.3">
      <c r="A2667" t="s">
        <v>16197</v>
      </c>
      <c r="B2667" t="s">
        <v>16198</v>
      </c>
      <c r="C2667" s="6" t="s">
        <v>16199</v>
      </c>
      <c r="D2667" t="s">
        <v>63</v>
      </c>
      <c r="E2667" s="4">
        <v>19</v>
      </c>
      <c r="F2667" t="b">
        <v>1</v>
      </c>
      <c r="G2667" s="4">
        <v>263</v>
      </c>
      <c r="H2667" s="3">
        <v>0.78</v>
      </c>
      <c r="I2667" s="3">
        <v>0</v>
      </c>
      <c r="J2667" s="3">
        <v>0</v>
      </c>
      <c r="K2667" s="3">
        <v>-0.13</v>
      </c>
      <c r="L2667" s="3">
        <v>0</v>
      </c>
      <c r="M2667" s="3">
        <v>0</v>
      </c>
      <c r="N2667" s="3">
        <v>0</v>
      </c>
      <c r="O2667" s="3">
        <v>0</v>
      </c>
      <c r="P2667" s="4">
        <v>3</v>
      </c>
      <c r="Q2667" s="4">
        <v>5</v>
      </c>
      <c r="R2667" t="b">
        <v>1</v>
      </c>
      <c r="S2667" t="b">
        <v>1</v>
      </c>
      <c r="T2667" t="b">
        <v>0</v>
      </c>
      <c r="U2667" t="b">
        <v>0</v>
      </c>
      <c r="V2667" t="b">
        <v>0</v>
      </c>
      <c r="W2667" t="s">
        <v>54</v>
      </c>
      <c r="X2667" t="s">
        <v>149</v>
      </c>
      <c r="Y2667" t="s">
        <v>222</v>
      </c>
      <c r="Z2667" s="3">
        <v>2.5499999999999998</v>
      </c>
      <c r="AA2667" t="s">
        <v>243</v>
      </c>
      <c r="AB2667" t="s">
        <v>16200</v>
      </c>
      <c r="AC2667" s="6" t="s">
        <v>16201</v>
      </c>
      <c r="AD2667" s="3">
        <f t="shared" si="328"/>
        <v>7.5</v>
      </c>
      <c r="AE2667" s="4">
        <f t="shared" si="329"/>
        <v>27</v>
      </c>
      <c r="AF2667" s="4">
        <f t="shared" si="330"/>
        <v>3</v>
      </c>
      <c r="AG2667" s="4">
        <f t="shared" si="331"/>
        <v>114</v>
      </c>
      <c r="AH2667" t="str">
        <f t="shared" si="332"/>
        <v>standard</v>
      </c>
      <c r="AI2667" t="b">
        <f t="shared" si="333"/>
        <v>1</v>
      </c>
      <c r="AJ2667" t="str">
        <f t="shared" si="334"/>
        <v>review: multi-status synergy</v>
      </c>
      <c r="AK2667" t="s">
        <v>16202</v>
      </c>
      <c r="AM2667" s="2">
        <v>46118</v>
      </c>
      <c r="AN2667" t="b">
        <f t="shared" si="335"/>
        <v>1</v>
      </c>
    </row>
    <row r="2668" spans="1:40" ht="43.2" x14ac:dyDescent="0.3">
      <c r="A2668" t="s">
        <v>16203</v>
      </c>
      <c r="B2668" t="s">
        <v>16204</v>
      </c>
      <c r="C2668" s="6" t="s">
        <v>16205</v>
      </c>
      <c r="D2668" t="s">
        <v>200</v>
      </c>
      <c r="E2668" s="4">
        <v>171</v>
      </c>
      <c r="F2668" t="b">
        <v>0</v>
      </c>
      <c r="G2668" s="4">
        <v>1707</v>
      </c>
      <c r="H2668" s="3">
        <v>1.21</v>
      </c>
      <c r="I2668" s="3">
        <v>3</v>
      </c>
      <c r="J2668" s="3">
        <v>0.13</v>
      </c>
      <c r="K2668" s="3">
        <v>0.95</v>
      </c>
      <c r="L2668" s="3">
        <v>0</v>
      </c>
      <c r="M2668" s="3">
        <v>0.11</v>
      </c>
      <c r="N2668" s="3">
        <v>0</v>
      </c>
      <c r="O2668" s="3">
        <v>0</v>
      </c>
      <c r="P2668" s="4">
        <v>2</v>
      </c>
      <c r="Q2668" s="4">
        <v>5</v>
      </c>
      <c r="R2668" t="b">
        <v>0</v>
      </c>
      <c r="S2668" t="b">
        <v>0</v>
      </c>
      <c r="T2668" t="b">
        <v>0</v>
      </c>
      <c r="U2668" t="b">
        <v>1</v>
      </c>
      <c r="V2668" t="b">
        <v>1</v>
      </c>
      <c r="W2668" t="s">
        <v>100</v>
      </c>
      <c r="X2668" t="s">
        <v>101</v>
      </c>
      <c r="Y2668" t="s">
        <v>102</v>
      </c>
      <c r="Z2668" s="3">
        <v>1.3109999999999999</v>
      </c>
      <c r="AA2668" t="s">
        <v>16206</v>
      </c>
      <c r="AB2668" t="s">
        <v>16207</v>
      </c>
      <c r="AC2668" s="6" t="s">
        <v>16208</v>
      </c>
      <c r="AD2668" s="3">
        <f t="shared" si="328"/>
        <v>28.69</v>
      </c>
      <c r="AE2668" s="4">
        <f t="shared" si="329"/>
        <v>367</v>
      </c>
      <c r="AF2668" s="4">
        <f t="shared" si="330"/>
        <v>4</v>
      </c>
      <c r="AG2668" s="4">
        <f t="shared" si="331"/>
        <v>118</v>
      </c>
      <c r="AH2668" t="str">
        <f t="shared" si="332"/>
        <v>secret-room</v>
      </c>
      <c r="AI2668" t="b">
        <f t="shared" si="333"/>
        <v>0</v>
      </c>
      <c r="AJ2668" t="str">
        <f t="shared" si="334"/>
        <v>review: balance outlier</v>
      </c>
      <c r="AK2668" t="s">
        <v>16209</v>
      </c>
      <c r="AM2668" s="2">
        <v>46122</v>
      </c>
      <c r="AN2668" t="b">
        <f t="shared" si="335"/>
        <v>1</v>
      </c>
    </row>
    <row r="2669" spans="1:40" ht="43.2" x14ac:dyDescent="0.3">
      <c r="A2669" t="s">
        <v>16210</v>
      </c>
      <c r="B2669" t="s">
        <v>16211</v>
      </c>
      <c r="C2669" s="6" t="s">
        <v>16212</v>
      </c>
      <c r="D2669" t="s">
        <v>63</v>
      </c>
      <c r="E2669" s="4">
        <v>19</v>
      </c>
      <c r="F2669" t="b">
        <v>1</v>
      </c>
      <c r="G2669" s="4">
        <v>110</v>
      </c>
      <c r="H2669" s="3">
        <v>0</v>
      </c>
      <c r="I2669" s="3">
        <v>1</v>
      </c>
      <c r="J2669" s="3">
        <v>0</v>
      </c>
      <c r="K2669" s="3">
        <v>0</v>
      </c>
      <c r="L2669" s="3">
        <v>0</v>
      </c>
      <c r="M2669" s="3">
        <v>0.37</v>
      </c>
      <c r="N2669" s="3">
        <v>0</v>
      </c>
      <c r="O2669" s="3">
        <v>1</v>
      </c>
      <c r="P2669" s="4">
        <v>6</v>
      </c>
      <c r="Q2669" s="4">
        <v>8</v>
      </c>
      <c r="R2669" t="b">
        <v>1</v>
      </c>
      <c r="S2669" t="b">
        <v>1</v>
      </c>
      <c r="T2669" t="b">
        <v>0</v>
      </c>
      <c r="U2669" t="b">
        <v>1</v>
      </c>
      <c r="V2669" t="b">
        <v>0</v>
      </c>
      <c r="W2669" t="s">
        <v>84</v>
      </c>
      <c r="X2669" t="s">
        <v>65</v>
      </c>
      <c r="Y2669" t="s">
        <v>46</v>
      </c>
      <c r="Z2669" s="3">
        <v>3.4140000000000001</v>
      </c>
      <c r="AA2669" t="s">
        <v>598</v>
      </c>
      <c r="AB2669" t="s">
        <v>16213</v>
      </c>
      <c r="AC2669" s="6" t="s">
        <v>16214</v>
      </c>
      <c r="AD2669" s="3">
        <f t="shared" si="328"/>
        <v>5.24</v>
      </c>
      <c r="AE2669" s="4">
        <f t="shared" si="329"/>
        <v>25</v>
      </c>
      <c r="AF2669" s="4">
        <f t="shared" si="330"/>
        <v>3</v>
      </c>
      <c r="AG2669" s="4">
        <f t="shared" si="331"/>
        <v>113</v>
      </c>
      <c r="AH2669" t="str">
        <f t="shared" si="332"/>
        <v>standard</v>
      </c>
      <c r="AI2669" t="b">
        <f t="shared" si="333"/>
        <v>0</v>
      </c>
      <c r="AJ2669" t="str">
        <f t="shared" si="334"/>
        <v>ok</v>
      </c>
      <c r="AK2669" t="s">
        <v>16215</v>
      </c>
      <c r="AL2669" t="s">
        <v>14858</v>
      </c>
      <c r="AM2669" s="2">
        <v>46170</v>
      </c>
      <c r="AN2669" t="b">
        <f t="shared" si="335"/>
        <v>1</v>
      </c>
    </row>
    <row r="2670" spans="1:40" ht="43.2" x14ac:dyDescent="0.3">
      <c r="A2670" t="s">
        <v>16216</v>
      </c>
      <c r="B2670" t="s">
        <v>16217</v>
      </c>
      <c r="C2670" s="6" t="s">
        <v>16218</v>
      </c>
      <c r="D2670" t="s">
        <v>74</v>
      </c>
      <c r="E2670" s="4">
        <v>43</v>
      </c>
      <c r="F2670" t="b">
        <v>1</v>
      </c>
      <c r="G2670" s="4">
        <v>450</v>
      </c>
      <c r="H2670" s="3">
        <v>0.62</v>
      </c>
      <c r="I2670" s="3">
        <v>-1</v>
      </c>
      <c r="J2670" s="3">
        <v>0.61</v>
      </c>
      <c r="K2670" s="3">
        <v>0</v>
      </c>
      <c r="L2670" s="3">
        <v>0</v>
      </c>
      <c r="M2670" s="3">
        <v>0</v>
      </c>
      <c r="N2670" s="3">
        <v>0</v>
      </c>
      <c r="O2670" s="3">
        <v>0</v>
      </c>
      <c r="P2670" s="4">
        <v>5</v>
      </c>
      <c r="Q2670" s="4">
        <v>9</v>
      </c>
      <c r="R2670" t="b">
        <v>1</v>
      </c>
      <c r="S2670" t="b">
        <v>1</v>
      </c>
      <c r="T2670" t="b">
        <v>0</v>
      </c>
      <c r="U2670" t="b">
        <v>1</v>
      </c>
      <c r="V2670" t="b">
        <v>0</v>
      </c>
      <c r="W2670" t="s">
        <v>148</v>
      </c>
      <c r="X2670" t="s">
        <v>65</v>
      </c>
      <c r="Y2670" t="s">
        <v>66</v>
      </c>
      <c r="Z2670" s="3">
        <v>0.58199999999999996</v>
      </c>
      <c r="AA2670" t="s">
        <v>3118</v>
      </c>
      <c r="AB2670" t="s">
        <v>16219</v>
      </c>
      <c r="AC2670" s="6" t="s">
        <v>16220</v>
      </c>
      <c r="AD2670" s="3">
        <f t="shared" si="328"/>
        <v>13.29</v>
      </c>
      <c r="AE2670" s="4">
        <f t="shared" si="329"/>
        <v>68</v>
      </c>
      <c r="AF2670" s="4">
        <f t="shared" si="330"/>
        <v>5</v>
      </c>
      <c r="AG2670" s="4">
        <f t="shared" si="331"/>
        <v>120</v>
      </c>
      <c r="AH2670" t="str">
        <f t="shared" si="332"/>
        <v>curse-room</v>
      </c>
      <c r="AI2670" t="b">
        <f t="shared" si="333"/>
        <v>1</v>
      </c>
      <c r="AJ2670" t="str">
        <f t="shared" si="334"/>
        <v>ok</v>
      </c>
      <c r="AK2670" t="s">
        <v>16221</v>
      </c>
      <c r="AM2670" s="2">
        <v>46065</v>
      </c>
      <c r="AN2670" t="b">
        <f t="shared" si="335"/>
        <v>1</v>
      </c>
    </row>
    <row r="2671" spans="1:40" ht="43.2" x14ac:dyDescent="0.3">
      <c r="A2671" t="s">
        <v>16222</v>
      </c>
      <c r="B2671" t="s">
        <v>16223</v>
      </c>
      <c r="C2671" s="6" t="s">
        <v>16224</v>
      </c>
      <c r="D2671" t="s">
        <v>119</v>
      </c>
      <c r="E2671" s="4">
        <v>58</v>
      </c>
      <c r="F2671" t="b">
        <v>1</v>
      </c>
      <c r="G2671" s="4">
        <v>590</v>
      </c>
      <c r="H2671" s="3">
        <v>0</v>
      </c>
      <c r="I2671" s="3">
        <v>0</v>
      </c>
      <c r="J2671" s="3">
        <v>0</v>
      </c>
      <c r="K2671" s="3">
        <v>1.1299999999999999</v>
      </c>
      <c r="L2671" s="3">
        <v>0</v>
      </c>
      <c r="M2671" s="3">
        <v>0</v>
      </c>
      <c r="N2671" s="3">
        <v>3.97</v>
      </c>
      <c r="O2671" s="3">
        <v>0</v>
      </c>
      <c r="P2671" s="4">
        <v>3</v>
      </c>
      <c r="Q2671" s="4">
        <v>7</v>
      </c>
      <c r="R2671" t="b">
        <v>0</v>
      </c>
      <c r="S2671" t="b">
        <v>0</v>
      </c>
      <c r="T2671" t="b">
        <v>0</v>
      </c>
      <c r="U2671" t="b">
        <v>1</v>
      </c>
      <c r="V2671" t="b">
        <v>1</v>
      </c>
      <c r="W2671" t="s">
        <v>138</v>
      </c>
      <c r="X2671" t="s">
        <v>75</v>
      </c>
      <c r="Y2671" t="s">
        <v>331</v>
      </c>
      <c r="Z2671" s="3">
        <v>0.44</v>
      </c>
      <c r="AA2671" t="s">
        <v>140</v>
      </c>
      <c r="AB2671" t="s">
        <v>16225</v>
      </c>
      <c r="AC2671" s="6" t="s">
        <v>16226</v>
      </c>
      <c r="AD2671" s="3">
        <f t="shared" si="328"/>
        <v>14.2</v>
      </c>
      <c r="AE2671" s="4">
        <f t="shared" si="329"/>
        <v>91</v>
      </c>
      <c r="AF2671" s="4">
        <f t="shared" si="330"/>
        <v>5</v>
      </c>
      <c r="AG2671" s="4">
        <f t="shared" si="331"/>
        <v>113</v>
      </c>
      <c r="AH2671" t="str">
        <f t="shared" si="332"/>
        <v>rare-chest</v>
      </c>
      <c r="AI2671" t="b">
        <f t="shared" si="333"/>
        <v>0</v>
      </c>
      <c r="AJ2671" t="str">
        <f t="shared" si="334"/>
        <v>ok</v>
      </c>
      <c r="AK2671" t="s">
        <v>16227</v>
      </c>
      <c r="AL2671" t="s">
        <v>8231</v>
      </c>
      <c r="AM2671" s="2">
        <v>46150</v>
      </c>
      <c r="AN2671" t="b">
        <f t="shared" si="335"/>
        <v>1</v>
      </c>
    </row>
    <row r="2672" spans="1:40" ht="28.8" x14ac:dyDescent="0.3">
      <c r="A2672" t="s">
        <v>16228</v>
      </c>
      <c r="B2672" t="s">
        <v>16229</v>
      </c>
      <c r="C2672" s="6" t="s">
        <v>16230</v>
      </c>
      <c r="D2672" t="s">
        <v>119</v>
      </c>
      <c r="E2672" s="4">
        <v>62</v>
      </c>
      <c r="F2672" t="b">
        <v>0</v>
      </c>
      <c r="G2672" s="4">
        <v>367</v>
      </c>
      <c r="H2672" s="3">
        <v>0</v>
      </c>
      <c r="I2672" s="3">
        <v>0</v>
      </c>
      <c r="J2672" s="3">
        <v>0.33</v>
      </c>
      <c r="K2672" s="3">
        <v>0</v>
      </c>
      <c r="L2672" s="3">
        <v>0</v>
      </c>
      <c r="M2672" s="3">
        <v>0</v>
      </c>
      <c r="N2672" s="3">
        <v>0</v>
      </c>
      <c r="O2672" s="3">
        <v>0</v>
      </c>
      <c r="P2672" s="4">
        <v>2</v>
      </c>
      <c r="Q2672" s="4">
        <v>8</v>
      </c>
      <c r="R2672" t="b">
        <v>1</v>
      </c>
      <c r="S2672" t="b">
        <v>1</v>
      </c>
      <c r="T2672" t="b">
        <v>1</v>
      </c>
      <c r="U2672" t="b">
        <v>0</v>
      </c>
      <c r="V2672" t="b">
        <v>0</v>
      </c>
      <c r="W2672" t="s">
        <v>111</v>
      </c>
      <c r="X2672" t="s">
        <v>101</v>
      </c>
      <c r="Y2672" t="s">
        <v>46</v>
      </c>
      <c r="Z2672" s="3">
        <v>5.8000000000000003E-2</v>
      </c>
      <c r="AA2672" t="s">
        <v>780</v>
      </c>
      <c r="AB2672" t="s">
        <v>16231</v>
      </c>
      <c r="AC2672" s="6" t="s">
        <v>16232</v>
      </c>
      <c r="AD2672" s="3">
        <f t="shared" si="328"/>
        <v>4.99</v>
      </c>
      <c r="AE2672" s="4">
        <f t="shared" si="329"/>
        <v>80</v>
      </c>
      <c r="AF2672" s="4">
        <f t="shared" si="330"/>
        <v>7</v>
      </c>
      <c r="AG2672" s="4">
        <f t="shared" si="331"/>
        <v>106</v>
      </c>
      <c r="AH2672" t="str">
        <f t="shared" si="332"/>
        <v>standard</v>
      </c>
      <c r="AI2672" t="b">
        <f t="shared" si="333"/>
        <v>0</v>
      </c>
      <c r="AJ2672" t="str">
        <f t="shared" si="334"/>
        <v>review: multi-status synergy</v>
      </c>
      <c r="AK2672" t="s">
        <v>16233</v>
      </c>
      <c r="AL2672" t="s">
        <v>5348</v>
      </c>
      <c r="AM2672" s="2">
        <v>46187</v>
      </c>
      <c r="AN2672" t="b">
        <f t="shared" si="335"/>
        <v>1</v>
      </c>
    </row>
    <row r="2673" spans="1:40" ht="43.2" x14ac:dyDescent="0.3">
      <c r="A2673" t="s">
        <v>16234</v>
      </c>
      <c r="B2673" t="s">
        <v>16235</v>
      </c>
      <c r="C2673" s="6" t="s">
        <v>16236</v>
      </c>
      <c r="D2673" t="s">
        <v>63</v>
      </c>
      <c r="E2673" s="4">
        <v>32</v>
      </c>
      <c r="F2673" t="b">
        <v>1</v>
      </c>
      <c r="G2673" s="4">
        <v>1619</v>
      </c>
      <c r="H2673" s="3">
        <v>0</v>
      </c>
      <c r="I2673" s="3">
        <v>2</v>
      </c>
      <c r="J2673" s="3">
        <v>-0.25</v>
      </c>
      <c r="K2673" s="3">
        <v>0</v>
      </c>
      <c r="L2673" s="3">
        <v>0.08</v>
      </c>
      <c r="M2673" s="3">
        <v>0</v>
      </c>
      <c r="N2673" s="3">
        <v>0</v>
      </c>
      <c r="O2673" s="3">
        <v>0</v>
      </c>
      <c r="P2673" s="4">
        <v>2</v>
      </c>
      <c r="Q2673" s="4">
        <v>9</v>
      </c>
      <c r="R2673" t="b">
        <v>0</v>
      </c>
      <c r="S2673" t="b">
        <v>0</v>
      </c>
      <c r="T2673" t="b">
        <v>0</v>
      </c>
      <c r="U2673" t="b">
        <v>0</v>
      </c>
      <c r="V2673" t="b">
        <v>1</v>
      </c>
      <c r="W2673" t="s">
        <v>138</v>
      </c>
      <c r="X2673" t="s">
        <v>101</v>
      </c>
      <c r="Y2673" t="s">
        <v>46</v>
      </c>
      <c r="Z2673" s="3">
        <v>2.754</v>
      </c>
      <c r="AA2673" t="s">
        <v>360</v>
      </c>
      <c r="AB2673" t="s">
        <v>16237</v>
      </c>
      <c r="AC2673" s="6" t="s">
        <v>16238</v>
      </c>
      <c r="AD2673" s="3">
        <f t="shared" si="328"/>
        <v>4.91</v>
      </c>
      <c r="AE2673" s="4">
        <f t="shared" si="329"/>
        <v>38</v>
      </c>
      <c r="AF2673" s="4">
        <f t="shared" si="330"/>
        <v>8</v>
      </c>
      <c r="AG2673" s="4">
        <f t="shared" si="331"/>
        <v>116</v>
      </c>
      <c r="AH2673" t="str">
        <f t="shared" si="332"/>
        <v>standard</v>
      </c>
      <c r="AI2673" t="b">
        <f t="shared" si="333"/>
        <v>1</v>
      </c>
      <c r="AJ2673" t="str">
        <f t="shared" si="334"/>
        <v>ok</v>
      </c>
      <c r="AK2673" t="s">
        <v>16239</v>
      </c>
      <c r="AL2673" t="s">
        <v>7557</v>
      </c>
      <c r="AM2673" s="2">
        <v>46037</v>
      </c>
      <c r="AN2673" t="b">
        <f t="shared" si="335"/>
        <v>1</v>
      </c>
    </row>
    <row r="2674" spans="1:40" ht="43.2" x14ac:dyDescent="0.3">
      <c r="A2674" t="s">
        <v>16240</v>
      </c>
      <c r="B2674" t="s">
        <v>16241</v>
      </c>
      <c r="C2674" s="6" t="s">
        <v>16242</v>
      </c>
      <c r="D2674" t="s">
        <v>63</v>
      </c>
      <c r="E2674" s="4">
        <v>12</v>
      </c>
      <c r="F2674" t="b">
        <v>1</v>
      </c>
      <c r="G2674" s="4">
        <v>2023</v>
      </c>
      <c r="H2674" s="3">
        <v>0</v>
      </c>
      <c r="I2674" s="3">
        <v>-1</v>
      </c>
      <c r="J2674" s="3">
        <v>0</v>
      </c>
      <c r="K2674" s="3">
        <v>0</v>
      </c>
      <c r="L2674" s="3">
        <v>0.83</v>
      </c>
      <c r="M2674" s="3">
        <v>0</v>
      </c>
      <c r="N2674" s="3">
        <v>2.65</v>
      </c>
      <c r="O2674" s="3">
        <v>0</v>
      </c>
      <c r="P2674" s="4">
        <v>9</v>
      </c>
      <c r="Q2674" s="4">
        <v>10</v>
      </c>
      <c r="R2674" t="b">
        <v>0</v>
      </c>
      <c r="S2674" t="b">
        <v>0</v>
      </c>
      <c r="T2674" t="b">
        <v>0</v>
      </c>
      <c r="U2674" t="b">
        <v>0</v>
      </c>
      <c r="V2674" t="b">
        <v>0</v>
      </c>
      <c r="W2674" t="s">
        <v>64</v>
      </c>
      <c r="X2674" t="s">
        <v>75</v>
      </c>
      <c r="Y2674" t="s">
        <v>66</v>
      </c>
      <c r="Z2674" s="3">
        <v>0.61699999999999999</v>
      </c>
      <c r="AA2674" t="s">
        <v>120</v>
      </c>
      <c r="AB2674" t="s">
        <v>16243</v>
      </c>
      <c r="AC2674" s="6" t="s">
        <v>16244</v>
      </c>
      <c r="AD2674" s="3">
        <f t="shared" si="328"/>
        <v>9.4600000000000009</v>
      </c>
      <c r="AE2674" s="4">
        <f t="shared" si="329"/>
        <v>17</v>
      </c>
      <c r="AF2674" s="4">
        <f t="shared" si="330"/>
        <v>2</v>
      </c>
      <c r="AG2674" s="4">
        <f t="shared" si="331"/>
        <v>114</v>
      </c>
      <c r="AH2674" t="str">
        <f t="shared" si="332"/>
        <v>standard</v>
      </c>
      <c r="AI2674" t="b">
        <f t="shared" si="333"/>
        <v>1</v>
      </c>
      <c r="AJ2674" t="str">
        <f t="shared" si="334"/>
        <v>ok</v>
      </c>
      <c r="AK2674" t="s">
        <v>16245</v>
      </c>
      <c r="AM2674" s="2">
        <v>46120</v>
      </c>
      <c r="AN2674" t="b">
        <f t="shared" si="335"/>
        <v>1</v>
      </c>
    </row>
    <row r="2675" spans="1:40" ht="43.2" x14ac:dyDescent="0.3">
      <c r="A2675" t="s">
        <v>16246</v>
      </c>
      <c r="B2675" t="s">
        <v>16247</v>
      </c>
      <c r="C2675" s="6" t="s">
        <v>16248</v>
      </c>
      <c r="D2675" t="s">
        <v>63</v>
      </c>
      <c r="E2675" s="4">
        <v>25</v>
      </c>
      <c r="F2675" t="b">
        <v>1</v>
      </c>
      <c r="G2675" s="4">
        <v>799</v>
      </c>
      <c r="H2675" s="3">
        <v>0</v>
      </c>
      <c r="I2675" s="3">
        <v>0</v>
      </c>
      <c r="J2675" s="3">
        <v>0.38</v>
      </c>
      <c r="K2675" s="3">
        <v>0</v>
      </c>
      <c r="L2675" s="3">
        <v>0</v>
      </c>
      <c r="M2675" s="3">
        <v>0</v>
      </c>
      <c r="N2675" s="3">
        <v>0</v>
      </c>
      <c r="O2675" s="3">
        <v>0</v>
      </c>
      <c r="P2675" s="4">
        <v>5</v>
      </c>
      <c r="Q2675" s="4">
        <v>10</v>
      </c>
      <c r="R2675" t="b">
        <v>1</v>
      </c>
      <c r="S2675" t="b">
        <v>1</v>
      </c>
      <c r="T2675" t="b">
        <v>1</v>
      </c>
      <c r="U2675" t="b">
        <v>0</v>
      </c>
      <c r="V2675" t="b">
        <v>1</v>
      </c>
      <c r="W2675" t="s">
        <v>64</v>
      </c>
      <c r="X2675" t="s">
        <v>128</v>
      </c>
      <c r="Y2675" t="s">
        <v>66</v>
      </c>
      <c r="Z2675" s="3">
        <v>2.12</v>
      </c>
      <c r="AA2675" t="s">
        <v>991</v>
      </c>
      <c r="AB2675" t="s">
        <v>16249</v>
      </c>
      <c r="AC2675" s="6" t="s">
        <v>16250</v>
      </c>
      <c r="AD2675" s="3">
        <f t="shared" si="328"/>
        <v>2.14</v>
      </c>
      <c r="AE2675" s="4">
        <f t="shared" si="329"/>
        <v>33</v>
      </c>
      <c r="AF2675" s="4">
        <f t="shared" si="330"/>
        <v>6</v>
      </c>
      <c r="AG2675" s="4">
        <f t="shared" si="331"/>
        <v>116</v>
      </c>
      <c r="AH2675" t="str">
        <f t="shared" si="332"/>
        <v>standard</v>
      </c>
      <c r="AI2675" t="b">
        <f t="shared" si="333"/>
        <v>0</v>
      </c>
      <c r="AJ2675" t="str">
        <f t="shared" si="334"/>
        <v>ok</v>
      </c>
      <c r="AK2675" t="s">
        <v>16251</v>
      </c>
      <c r="AM2675" s="2">
        <v>46048</v>
      </c>
      <c r="AN2675" t="b">
        <f t="shared" si="335"/>
        <v>1</v>
      </c>
    </row>
    <row r="2676" spans="1:40" ht="43.2" x14ac:dyDescent="0.3">
      <c r="A2676" t="s">
        <v>16252</v>
      </c>
      <c r="B2676" t="s">
        <v>16253</v>
      </c>
      <c r="C2676" s="6" t="s">
        <v>16254</v>
      </c>
      <c r="D2676" t="s">
        <v>63</v>
      </c>
      <c r="E2676" s="4">
        <v>12</v>
      </c>
      <c r="F2676" t="b">
        <v>1</v>
      </c>
      <c r="G2676" s="4">
        <v>1858</v>
      </c>
      <c r="H2676" s="3">
        <v>0</v>
      </c>
      <c r="I2676" s="3">
        <v>1</v>
      </c>
      <c r="J2676" s="3">
        <v>-0.31</v>
      </c>
      <c r="K2676" s="3">
        <v>0</v>
      </c>
      <c r="L2676" s="3">
        <v>-0.06</v>
      </c>
      <c r="M2676" s="3">
        <v>0</v>
      </c>
      <c r="N2676" s="3">
        <v>0</v>
      </c>
      <c r="O2676" s="3">
        <v>-0.37</v>
      </c>
      <c r="P2676" s="4">
        <v>7</v>
      </c>
      <c r="Q2676" s="4">
        <v>7</v>
      </c>
      <c r="R2676" t="b">
        <v>0</v>
      </c>
      <c r="S2676" t="b">
        <v>1</v>
      </c>
      <c r="T2676" t="b">
        <v>1</v>
      </c>
      <c r="U2676" t="b">
        <v>0</v>
      </c>
      <c r="V2676" t="b">
        <v>0</v>
      </c>
      <c r="W2676" t="s">
        <v>148</v>
      </c>
      <c r="X2676" t="s">
        <v>200</v>
      </c>
      <c r="Y2676" t="s">
        <v>331</v>
      </c>
      <c r="Z2676" s="3">
        <v>0.59299999999999997</v>
      </c>
      <c r="AA2676" t="s">
        <v>919</v>
      </c>
      <c r="AB2676" t="s">
        <v>16255</v>
      </c>
      <c r="AC2676" s="6" t="s">
        <v>16256</v>
      </c>
      <c r="AD2676" s="3">
        <f t="shared" si="328"/>
        <v>4.29</v>
      </c>
      <c r="AE2676" s="4">
        <f t="shared" si="329"/>
        <v>18</v>
      </c>
      <c r="AF2676" s="4">
        <f t="shared" si="330"/>
        <v>1</v>
      </c>
      <c r="AG2676" s="4">
        <f t="shared" si="331"/>
        <v>112</v>
      </c>
      <c r="AH2676" t="str">
        <f t="shared" si="332"/>
        <v>standard</v>
      </c>
      <c r="AI2676" t="b">
        <f t="shared" si="333"/>
        <v>1</v>
      </c>
      <c r="AJ2676" t="str">
        <f t="shared" si="334"/>
        <v>ok</v>
      </c>
      <c r="AK2676" t="s">
        <v>16257</v>
      </c>
      <c r="AM2676" s="2">
        <v>46026</v>
      </c>
      <c r="AN2676" t="b">
        <f t="shared" si="335"/>
        <v>1</v>
      </c>
    </row>
    <row r="2677" spans="1:40" ht="43.2" x14ac:dyDescent="0.3">
      <c r="A2677" t="s">
        <v>16258</v>
      </c>
      <c r="B2677" t="s">
        <v>16259</v>
      </c>
      <c r="C2677" s="6" t="s">
        <v>16260</v>
      </c>
      <c r="D2677" t="s">
        <v>43</v>
      </c>
      <c r="E2677" s="4">
        <v>45</v>
      </c>
      <c r="F2677" t="b">
        <v>0</v>
      </c>
      <c r="G2677" s="4">
        <v>643</v>
      </c>
      <c r="H2677" s="3">
        <v>0</v>
      </c>
      <c r="I2677" s="3">
        <v>-1</v>
      </c>
      <c r="J2677" s="3">
        <v>0</v>
      </c>
      <c r="K2677" s="3">
        <v>0</v>
      </c>
      <c r="L2677" s="3">
        <v>0</v>
      </c>
      <c r="M2677" s="3">
        <v>0</v>
      </c>
      <c r="N2677" s="3">
        <v>0</v>
      </c>
      <c r="O2677" s="3">
        <v>0</v>
      </c>
      <c r="P2677" s="4">
        <v>1</v>
      </c>
      <c r="Q2677" s="4">
        <v>7</v>
      </c>
      <c r="R2677" t="b">
        <v>1</v>
      </c>
      <c r="S2677" t="b">
        <v>0</v>
      </c>
      <c r="T2677" t="b">
        <v>0</v>
      </c>
      <c r="U2677" t="b">
        <v>0</v>
      </c>
      <c r="V2677" t="b">
        <v>1</v>
      </c>
      <c r="W2677" t="s">
        <v>64</v>
      </c>
      <c r="X2677" t="s">
        <v>101</v>
      </c>
      <c r="Y2677" t="s">
        <v>66</v>
      </c>
      <c r="Z2677" s="3">
        <v>2.3780000000000001</v>
      </c>
      <c r="AA2677" t="s">
        <v>209</v>
      </c>
      <c r="AB2677" t="s">
        <v>16261</v>
      </c>
      <c r="AC2677" s="6" t="s">
        <v>16262</v>
      </c>
      <c r="AD2677" s="3">
        <f t="shared" si="328"/>
        <v>3.5</v>
      </c>
      <c r="AE2677" s="4">
        <f t="shared" si="329"/>
        <v>53</v>
      </c>
      <c r="AF2677" s="4">
        <f t="shared" si="330"/>
        <v>7</v>
      </c>
      <c r="AG2677" s="4">
        <f t="shared" si="331"/>
        <v>123</v>
      </c>
      <c r="AH2677" t="str">
        <f t="shared" si="332"/>
        <v>standard</v>
      </c>
      <c r="AI2677" t="b">
        <f t="shared" si="333"/>
        <v>1</v>
      </c>
      <c r="AJ2677" t="str">
        <f t="shared" si="334"/>
        <v>ok</v>
      </c>
      <c r="AK2677" t="s">
        <v>16263</v>
      </c>
      <c r="AL2677" t="s">
        <v>10350</v>
      </c>
      <c r="AM2677" s="2">
        <v>46198</v>
      </c>
      <c r="AN2677" t="b">
        <f t="shared" si="335"/>
        <v>1</v>
      </c>
    </row>
    <row r="2678" spans="1:40" ht="43.2" x14ac:dyDescent="0.3">
      <c r="A2678" t="s">
        <v>16264</v>
      </c>
      <c r="B2678" t="s">
        <v>16265</v>
      </c>
      <c r="C2678" s="6" t="s">
        <v>16266</v>
      </c>
      <c r="D2678" t="s">
        <v>74</v>
      </c>
      <c r="E2678" s="4">
        <v>44</v>
      </c>
      <c r="F2678" t="b">
        <v>1</v>
      </c>
      <c r="G2678" s="4">
        <v>1356</v>
      </c>
      <c r="H2678" s="3">
        <v>0</v>
      </c>
      <c r="I2678" s="3">
        <v>-1</v>
      </c>
      <c r="J2678" s="3">
        <v>0</v>
      </c>
      <c r="K2678" s="3">
        <v>0</v>
      </c>
      <c r="L2678" s="3">
        <v>0</v>
      </c>
      <c r="M2678" s="3">
        <v>-0.24</v>
      </c>
      <c r="N2678" s="3">
        <v>0</v>
      </c>
      <c r="O2678" s="3">
        <v>0</v>
      </c>
      <c r="P2678" s="4">
        <v>4</v>
      </c>
      <c r="Q2678" s="4">
        <v>9</v>
      </c>
      <c r="R2678" t="b">
        <v>1</v>
      </c>
      <c r="S2678" t="b">
        <v>0</v>
      </c>
      <c r="T2678" t="b">
        <v>0</v>
      </c>
      <c r="U2678" t="b">
        <v>0</v>
      </c>
      <c r="V2678" t="b">
        <v>0</v>
      </c>
      <c r="W2678" t="s">
        <v>64</v>
      </c>
      <c r="X2678" t="s">
        <v>75</v>
      </c>
      <c r="Y2678" t="s">
        <v>66</v>
      </c>
      <c r="Z2678" s="3">
        <v>1.054</v>
      </c>
      <c r="AA2678" t="s">
        <v>637</v>
      </c>
      <c r="AB2678" t="s">
        <v>16267</v>
      </c>
      <c r="AC2678" s="6" t="s">
        <v>16268</v>
      </c>
      <c r="AD2678" s="3">
        <f t="shared" si="328"/>
        <v>6.98</v>
      </c>
      <c r="AE2678" s="4">
        <f t="shared" si="329"/>
        <v>58</v>
      </c>
      <c r="AF2678" s="4">
        <f t="shared" si="330"/>
        <v>6</v>
      </c>
      <c r="AG2678" s="4">
        <f t="shared" si="331"/>
        <v>113</v>
      </c>
      <c r="AH2678" t="str">
        <f t="shared" si="332"/>
        <v>curse-room</v>
      </c>
      <c r="AI2678" t="b">
        <f t="shared" si="333"/>
        <v>1</v>
      </c>
      <c r="AJ2678" t="str">
        <f t="shared" si="334"/>
        <v>ok</v>
      </c>
      <c r="AK2678" t="s">
        <v>16269</v>
      </c>
      <c r="AM2678" s="2">
        <v>46089</v>
      </c>
      <c r="AN2678" t="b">
        <f t="shared" si="335"/>
        <v>1</v>
      </c>
    </row>
    <row r="2679" spans="1:40" ht="43.2" x14ac:dyDescent="0.3">
      <c r="A2679" t="s">
        <v>16270</v>
      </c>
      <c r="B2679" t="s">
        <v>16271</v>
      </c>
      <c r="C2679" s="6" t="s">
        <v>16272</v>
      </c>
      <c r="D2679" t="s">
        <v>63</v>
      </c>
      <c r="E2679" s="4">
        <v>13</v>
      </c>
      <c r="F2679" t="b">
        <v>1</v>
      </c>
      <c r="G2679" s="4">
        <v>1681</v>
      </c>
      <c r="H2679" s="3">
        <v>0</v>
      </c>
      <c r="I2679" s="3">
        <v>1</v>
      </c>
      <c r="J2679" s="3">
        <v>0</v>
      </c>
      <c r="K2679" s="3">
        <v>0</v>
      </c>
      <c r="L2679" s="3">
        <v>0.85</v>
      </c>
      <c r="M2679" s="3">
        <v>-0.13</v>
      </c>
      <c r="N2679" s="3">
        <v>0</v>
      </c>
      <c r="O2679" s="3">
        <v>0</v>
      </c>
      <c r="P2679" s="4">
        <v>4</v>
      </c>
      <c r="Q2679" s="4">
        <v>4</v>
      </c>
      <c r="R2679" t="b">
        <v>0</v>
      </c>
      <c r="S2679" t="b">
        <v>1</v>
      </c>
      <c r="T2679" t="b">
        <v>0</v>
      </c>
      <c r="U2679" t="b">
        <v>0</v>
      </c>
      <c r="V2679" t="b">
        <v>1</v>
      </c>
      <c r="W2679" t="s">
        <v>84</v>
      </c>
      <c r="X2679" t="s">
        <v>101</v>
      </c>
      <c r="Y2679" t="s">
        <v>66</v>
      </c>
      <c r="Z2679" s="3">
        <v>3.0579999999999998</v>
      </c>
      <c r="AA2679" t="s">
        <v>2830</v>
      </c>
      <c r="AB2679" t="s">
        <v>16273</v>
      </c>
      <c r="AC2679" s="6" t="s">
        <v>16274</v>
      </c>
      <c r="AD2679" s="3">
        <f t="shared" si="328"/>
        <v>4.46</v>
      </c>
      <c r="AE2679" s="4">
        <f t="shared" si="329"/>
        <v>15</v>
      </c>
      <c r="AF2679" s="4">
        <f t="shared" si="330"/>
        <v>1</v>
      </c>
      <c r="AG2679" s="4">
        <f t="shared" si="331"/>
        <v>116</v>
      </c>
      <c r="AH2679" t="str">
        <f t="shared" si="332"/>
        <v>standard</v>
      </c>
      <c r="AI2679" t="b">
        <f t="shared" si="333"/>
        <v>1</v>
      </c>
      <c r="AJ2679" t="str">
        <f t="shared" si="334"/>
        <v>ok</v>
      </c>
      <c r="AK2679" t="s">
        <v>16275</v>
      </c>
      <c r="AL2679" t="s">
        <v>4112</v>
      </c>
      <c r="AM2679" s="2">
        <v>46039</v>
      </c>
      <c r="AN2679" t="b">
        <f t="shared" si="335"/>
        <v>1</v>
      </c>
    </row>
    <row r="2680" spans="1:40" ht="43.2" x14ac:dyDescent="0.3">
      <c r="A2680" t="s">
        <v>16276</v>
      </c>
      <c r="B2680" t="s">
        <v>16277</v>
      </c>
      <c r="C2680" s="6" t="s">
        <v>16278</v>
      </c>
      <c r="D2680" t="s">
        <v>43</v>
      </c>
      <c r="E2680" s="4">
        <v>30</v>
      </c>
      <c r="F2680" t="b">
        <v>1</v>
      </c>
      <c r="G2680" s="4">
        <v>415</v>
      </c>
      <c r="H2680" s="3">
        <v>0</v>
      </c>
      <c r="I2680" s="3">
        <v>2</v>
      </c>
      <c r="J2680" s="3">
        <v>-0.08</v>
      </c>
      <c r="K2680" s="3">
        <v>0.51</v>
      </c>
      <c r="L2680" s="3">
        <v>0.8</v>
      </c>
      <c r="M2680" s="3">
        <v>0</v>
      </c>
      <c r="N2680" s="3">
        <v>0</v>
      </c>
      <c r="O2680" s="3">
        <v>0</v>
      </c>
      <c r="P2680" s="4">
        <v>6</v>
      </c>
      <c r="Q2680" s="4">
        <v>7</v>
      </c>
      <c r="R2680" t="b">
        <v>1</v>
      </c>
      <c r="S2680" t="b">
        <v>0</v>
      </c>
      <c r="T2680" t="b">
        <v>0</v>
      </c>
      <c r="U2680" t="b">
        <v>0</v>
      </c>
      <c r="V2680" t="b">
        <v>1</v>
      </c>
      <c r="W2680" t="s">
        <v>138</v>
      </c>
      <c r="X2680" t="s">
        <v>101</v>
      </c>
      <c r="Y2680" t="s">
        <v>66</v>
      </c>
      <c r="Z2680" s="3">
        <v>1.0680000000000001</v>
      </c>
      <c r="AA2680" t="s">
        <v>360</v>
      </c>
      <c r="AB2680" t="s">
        <v>16279</v>
      </c>
      <c r="AC2680" s="6" t="s">
        <v>16280</v>
      </c>
      <c r="AD2680" s="3">
        <f t="shared" si="328"/>
        <v>7.86</v>
      </c>
      <c r="AE2680" s="4">
        <f t="shared" si="329"/>
        <v>41</v>
      </c>
      <c r="AF2680" s="4">
        <f t="shared" si="330"/>
        <v>2</v>
      </c>
      <c r="AG2680" s="4">
        <f t="shared" si="331"/>
        <v>115</v>
      </c>
      <c r="AH2680" t="str">
        <f t="shared" si="332"/>
        <v>standard</v>
      </c>
      <c r="AI2680" t="b">
        <f t="shared" si="333"/>
        <v>1</v>
      </c>
      <c r="AJ2680" t="str">
        <f t="shared" si="334"/>
        <v>ok</v>
      </c>
      <c r="AK2680" t="s">
        <v>16281</v>
      </c>
      <c r="AM2680" s="2">
        <v>46067</v>
      </c>
      <c r="AN2680" t="b">
        <f t="shared" si="335"/>
        <v>1</v>
      </c>
    </row>
    <row r="2681" spans="1:40" ht="43.2" x14ac:dyDescent="0.3">
      <c r="A2681" t="s">
        <v>16282</v>
      </c>
      <c r="B2681" t="s">
        <v>16283</v>
      </c>
      <c r="C2681" s="6" t="s">
        <v>16284</v>
      </c>
      <c r="D2681" t="s">
        <v>119</v>
      </c>
      <c r="E2681" s="4">
        <v>69</v>
      </c>
      <c r="F2681" t="b">
        <v>1</v>
      </c>
      <c r="G2681" s="4">
        <v>184</v>
      </c>
      <c r="H2681" s="3">
        <v>0.4</v>
      </c>
      <c r="I2681" s="3">
        <v>2</v>
      </c>
      <c r="J2681" s="3">
        <v>0.31</v>
      </c>
      <c r="K2681" s="3">
        <v>0</v>
      </c>
      <c r="L2681" s="3">
        <v>0</v>
      </c>
      <c r="M2681" s="3">
        <v>0.32</v>
      </c>
      <c r="N2681" s="3">
        <v>0</v>
      </c>
      <c r="O2681" s="3">
        <v>0.77</v>
      </c>
      <c r="P2681" s="4">
        <v>1</v>
      </c>
      <c r="Q2681" s="4">
        <v>10</v>
      </c>
      <c r="R2681" t="b">
        <v>0</v>
      </c>
      <c r="S2681" t="b">
        <v>0</v>
      </c>
      <c r="T2681" t="b">
        <v>0</v>
      </c>
      <c r="U2681" t="b">
        <v>1</v>
      </c>
      <c r="V2681" t="b">
        <v>0</v>
      </c>
      <c r="W2681" t="s">
        <v>138</v>
      </c>
      <c r="X2681" t="s">
        <v>101</v>
      </c>
      <c r="Y2681" t="s">
        <v>66</v>
      </c>
      <c r="Z2681" s="3">
        <v>0.49399999999999999</v>
      </c>
      <c r="AA2681" t="s">
        <v>360</v>
      </c>
      <c r="AB2681" t="s">
        <v>16285</v>
      </c>
      <c r="AC2681" s="6" t="s">
        <v>16286</v>
      </c>
      <c r="AD2681" s="3">
        <f t="shared" si="328"/>
        <v>13.31</v>
      </c>
      <c r="AE2681" s="4">
        <f t="shared" si="329"/>
        <v>106</v>
      </c>
      <c r="AF2681" s="4">
        <f t="shared" si="330"/>
        <v>10</v>
      </c>
      <c r="AG2681" s="4">
        <f t="shared" si="331"/>
        <v>113</v>
      </c>
      <c r="AH2681" t="str">
        <f t="shared" si="332"/>
        <v>rare-chest</v>
      </c>
      <c r="AI2681" t="b">
        <f t="shared" si="333"/>
        <v>0</v>
      </c>
      <c r="AJ2681" t="str">
        <f t="shared" si="334"/>
        <v>ok</v>
      </c>
      <c r="AK2681" t="s">
        <v>16287</v>
      </c>
      <c r="AM2681" s="2">
        <v>46028</v>
      </c>
      <c r="AN2681" t="b">
        <f t="shared" si="335"/>
        <v>1</v>
      </c>
    </row>
    <row r="2682" spans="1:40" ht="43.2" x14ac:dyDescent="0.3">
      <c r="A2682" t="s">
        <v>16288</v>
      </c>
      <c r="B2682" t="s">
        <v>16289</v>
      </c>
      <c r="C2682" s="6" t="s">
        <v>16290</v>
      </c>
      <c r="D2682" t="s">
        <v>178</v>
      </c>
      <c r="E2682" s="4">
        <v>82</v>
      </c>
      <c r="F2682" t="b">
        <v>0</v>
      </c>
      <c r="G2682" s="4">
        <v>2018</v>
      </c>
      <c r="H2682" s="3">
        <v>0</v>
      </c>
      <c r="I2682" s="3">
        <v>-1</v>
      </c>
      <c r="J2682" s="3">
        <v>0</v>
      </c>
      <c r="K2682" s="3">
        <v>0</v>
      </c>
      <c r="L2682" s="3">
        <v>0</v>
      </c>
      <c r="M2682" s="3">
        <v>-0.08</v>
      </c>
      <c r="N2682" s="3">
        <v>3.68</v>
      </c>
      <c r="O2682" s="3">
        <v>0</v>
      </c>
      <c r="P2682" s="4">
        <v>7</v>
      </c>
      <c r="Q2682" s="4">
        <v>8</v>
      </c>
      <c r="R2682" t="b">
        <v>1</v>
      </c>
      <c r="S2682" t="b">
        <v>0</v>
      </c>
      <c r="T2682" t="b">
        <v>0</v>
      </c>
      <c r="U2682" t="b">
        <v>0</v>
      </c>
      <c r="V2682" t="b">
        <v>0</v>
      </c>
      <c r="W2682" t="s">
        <v>100</v>
      </c>
      <c r="X2682" t="s">
        <v>75</v>
      </c>
      <c r="Y2682" t="s">
        <v>139</v>
      </c>
      <c r="Z2682" s="3">
        <v>0.73499999999999999</v>
      </c>
      <c r="AA2682" t="s">
        <v>312</v>
      </c>
      <c r="AB2682" t="s">
        <v>16291</v>
      </c>
      <c r="AC2682" s="6" t="s">
        <v>16292</v>
      </c>
      <c r="AD2682" s="3">
        <f t="shared" si="328"/>
        <v>16.02</v>
      </c>
      <c r="AE2682" s="4">
        <f t="shared" si="329"/>
        <v>137</v>
      </c>
      <c r="AF2682" s="4">
        <f t="shared" si="330"/>
        <v>2</v>
      </c>
      <c r="AG2682" s="4">
        <f t="shared" si="331"/>
        <v>113</v>
      </c>
      <c r="AH2682" t="str">
        <f t="shared" si="332"/>
        <v>rare-chest</v>
      </c>
      <c r="AI2682" t="b">
        <f t="shared" si="333"/>
        <v>1</v>
      </c>
      <c r="AJ2682" t="str">
        <f t="shared" si="334"/>
        <v>ok</v>
      </c>
      <c r="AK2682" t="s">
        <v>16293</v>
      </c>
      <c r="AL2682" t="s">
        <v>2888</v>
      </c>
      <c r="AM2682" s="2">
        <v>46061</v>
      </c>
      <c r="AN2682" t="b">
        <f t="shared" si="335"/>
        <v>1</v>
      </c>
    </row>
    <row r="2683" spans="1:40" ht="43.2" x14ac:dyDescent="0.3">
      <c r="A2683" t="s">
        <v>16294</v>
      </c>
      <c r="B2683" t="s">
        <v>16295</v>
      </c>
      <c r="C2683" s="6" t="s">
        <v>16296</v>
      </c>
      <c r="D2683" t="s">
        <v>63</v>
      </c>
      <c r="E2683" s="4">
        <v>35</v>
      </c>
      <c r="F2683" t="b">
        <v>1</v>
      </c>
      <c r="G2683" s="4">
        <v>1874</v>
      </c>
      <c r="H2683" s="3">
        <v>0</v>
      </c>
      <c r="I2683" s="3">
        <v>1</v>
      </c>
      <c r="J2683" s="3">
        <v>0</v>
      </c>
      <c r="K2683" s="3">
        <v>1.0900000000000001</v>
      </c>
      <c r="L2683" s="3">
        <v>0</v>
      </c>
      <c r="M2683" s="3">
        <v>0</v>
      </c>
      <c r="N2683" s="3">
        <v>0</v>
      </c>
      <c r="O2683" s="3">
        <v>0.99</v>
      </c>
      <c r="P2683" s="4">
        <v>2</v>
      </c>
      <c r="Q2683" s="4">
        <v>9</v>
      </c>
      <c r="R2683" t="b">
        <v>1</v>
      </c>
      <c r="S2683" t="b">
        <v>0</v>
      </c>
      <c r="T2683" t="b">
        <v>0</v>
      </c>
      <c r="U2683" t="b">
        <v>1</v>
      </c>
      <c r="V2683" t="b">
        <v>1</v>
      </c>
      <c r="W2683" t="s">
        <v>64</v>
      </c>
      <c r="X2683" t="s">
        <v>65</v>
      </c>
      <c r="Y2683" t="s">
        <v>46</v>
      </c>
      <c r="Z2683" s="3">
        <v>2.91</v>
      </c>
      <c r="AA2683" t="s">
        <v>120</v>
      </c>
      <c r="AB2683" t="s">
        <v>16297</v>
      </c>
      <c r="AC2683" s="6" t="s">
        <v>16298</v>
      </c>
      <c r="AD2683" s="3">
        <f t="shared" si="328"/>
        <v>6.66</v>
      </c>
      <c r="AE2683" s="4">
        <f t="shared" si="329"/>
        <v>46</v>
      </c>
      <c r="AF2683" s="4">
        <f t="shared" si="330"/>
        <v>8</v>
      </c>
      <c r="AG2683" s="4">
        <f t="shared" si="331"/>
        <v>111</v>
      </c>
      <c r="AH2683" t="str">
        <f t="shared" si="332"/>
        <v>standard</v>
      </c>
      <c r="AI2683" t="b">
        <f t="shared" si="333"/>
        <v>0</v>
      </c>
      <c r="AJ2683" t="str">
        <f t="shared" si="334"/>
        <v>ok</v>
      </c>
      <c r="AK2683" t="s">
        <v>16299</v>
      </c>
      <c r="AM2683" s="2">
        <v>46096</v>
      </c>
      <c r="AN2683" t="b">
        <f t="shared" si="335"/>
        <v>1</v>
      </c>
    </row>
    <row r="2684" spans="1:40" ht="43.2" x14ac:dyDescent="0.3">
      <c r="A2684" t="s">
        <v>16300</v>
      </c>
      <c r="B2684" t="s">
        <v>16301</v>
      </c>
      <c r="C2684" s="6" t="s">
        <v>16302</v>
      </c>
      <c r="D2684" t="s">
        <v>63</v>
      </c>
      <c r="E2684" s="4">
        <v>18</v>
      </c>
      <c r="F2684" t="b">
        <v>1</v>
      </c>
      <c r="G2684" s="4">
        <v>664</v>
      </c>
      <c r="H2684" s="3">
        <v>0</v>
      </c>
      <c r="I2684" s="3">
        <v>-1</v>
      </c>
      <c r="J2684" s="3">
        <v>0</v>
      </c>
      <c r="K2684" s="3">
        <v>0</v>
      </c>
      <c r="L2684" s="3">
        <v>0</v>
      </c>
      <c r="M2684" s="3">
        <v>0</v>
      </c>
      <c r="N2684" s="3">
        <v>0.7</v>
      </c>
      <c r="O2684" s="3">
        <v>0</v>
      </c>
      <c r="P2684" s="4">
        <v>6</v>
      </c>
      <c r="Q2684" s="4">
        <v>9</v>
      </c>
      <c r="R2684" t="b">
        <v>0</v>
      </c>
      <c r="S2684" t="b">
        <v>1</v>
      </c>
      <c r="T2684" t="b">
        <v>0</v>
      </c>
      <c r="U2684" t="b">
        <v>0</v>
      </c>
      <c r="V2684" t="b">
        <v>1</v>
      </c>
      <c r="W2684" t="s">
        <v>64</v>
      </c>
      <c r="X2684" t="s">
        <v>149</v>
      </c>
      <c r="Y2684" t="s">
        <v>102</v>
      </c>
      <c r="Z2684" s="3">
        <v>1.516</v>
      </c>
      <c r="AA2684" t="s">
        <v>414</v>
      </c>
      <c r="AB2684" t="s">
        <v>16303</v>
      </c>
      <c r="AC2684" s="6" t="s">
        <v>16304</v>
      </c>
      <c r="AD2684" s="3">
        <f t="shared" si="328"/>
        <v>3.9</v>
      </c>
      <c r="AE2684" s="4">
        <f t="shared" si="329"/>
        <v>21</v>
      </c>
      <c r="AF2684" s="4">
        <f t="shared" si="330"/>
        <v>4</v>
      </c>
      <c r="AG2684" s="4">
        <f t="shared" si="331"/>
        <v>112</v>
      </c>
      <c r="AH2684" t="str">
        <f t="shared" si="332"/>
        <v>standard</v>
      </c>
      <c r="AI2684" t="b">
        <f t="shared" si="333"/>
        <v>1</v>
      </c>
      <c r="AJ2684" t="str">
        <f t="shared" si="334"/>
        <v>ok</v>
      </c>
      <c r="AK2684" t="s">
        <v>16305</v>
      </c>
      <c r="AM2684" s="2">
        <v>46131</v>
      </c>
      <c r="AN2684" t="b">
        <f t="shared" si="335"/>
        <v>1</v>
      </c>
    </row>
    <row r="2685" spans="1:40" ht="28.8" x14ac:dyDescent="0.3">
      <c r="A2685" t="s">
        <v>16306</v>
      </c>
      <c r="B2685" t="s">
        <v>4577</v>
      </c>
      <c r="C2685" s="6" t="s">
        <v>16307</v>
      </c>
      <c r="D2685" t="s">
        <v>119</v>
      </c>
      <c r="E2685" s="4">
        <v>70</v>
      </c>
      <c r="F2685" t="b">
        <v>1</v>
      </c>
      <c r="G2685" s="4">
        <v>1768</v>
      </c>
      <c r="H2685" s="3">
        <v>0</v>
      </c>
      <c r="I2685" s="3">
        <v>2</v>
      </c>
      <c r="J2685" s="3">
        <v>0</v>
      </c>
      <c r="K2685" s="3">
        <v>0</v>
      </c>
      <c r="L2685" s="3">
        <v>0.28999999999999998</v>
      </c>
      <c r="M2685" s="3">
        <v>0</v>
      </c>
      <c r="N2685" s="3">
        <v>0</v>
      </c>
      <c r="O2685" s="3">
        <v>0.36</v>
      </c>
      <c r="P2685" s="4">
        <v>3</v>
      </c>
      <c r="Q2685" s="4">
        <v>10</v>
      </c>
      <c r="R2685" t="b">
        <v>0</v>
      </c>
      <c r="S2685" t="b">
        <v>0</v>
      </c>
      <c r="T2685" t="b">
        <v>0</v>
      </c>
      <c r="U2685" t="b">
        <v>0</v>
      </c>
      <c r="V2685" t="b">
        <v>1</v>
      </c>
      <c r="W2685" t="s">
        <v>138</v>
      </c>
      <c r="X2685" t="s">
        <v>75</v>
      </c>
      <c r="Y2685" t="s">
        <v>331</v>
      </c>
      <c r="Z2685" s="3">
        <v>1.7370000000000001</v>
      </c>
      <c r="AA2685" t="s">
        <v>140</v>
      </c>
      <c r="AB2685" t="s">
        <v>4579</v>
      </c>
      <c r="AC2685" s="6" t="s">
        <v>16308</v>
      </c>
      <c r="AD2685" s="3">
        <f t="shared" si="328"/>
        <v>8.3000000000000007</v>
      </c>
      <c r="AE2685" s="4">
        <f t="shared" si="329"/>
        <v>93</v>
      </c>
      <c r="AF2685" s="4">
        <f t="shared" si="330"/>
        <v>8</v>
      </c>
      <c r="AG2685" s="4">
        <f t="shared" si="331"/>
        <v>109</v>
      </c>
      <c r="AH2685" t="str">
        <f t="shared" si="332"/>
        <v>standard</v>
      </c>
      <c r="AI2685" t="b">
        <f t="shared" si="333"/>
        <v>0</v>
      </c>
      <c r="AJ2685" t="str">
        <f t="shared" si="334"/>
        <v>ok</v>
      </c>
      <c r="AK2685" t="s">
        <v>16309</v>
      </c>
      <c r="AM2685" s="2">
        <v>46147</v>
      </c>
      <c r="AN2685" t="b">
        <f t="shared" si="335"/>
        <v>1</v>
      </c>
    </row>
    <row r="2686" spans="1:40" ht="28.8" x14ac:dyDescent="0.3">
      <c r="A2686" t="s">
        <v>16310</v>
      </c>
      <c r="B2686" t="s">
        <v>16311</v>
      </c>
      <c r="C2686" s="6" t="s">
        <v>16312</v>
      </c>
      <c r="D2686" t="s">
        <v>63</v>
      </c>
      <c r="E2686" s="4">
        <v>17</v>
      </c>
      <c r="F2686" t="b">
        <v>1</v>
      </c>
      <c r="G2686" s="4">
        <v>1066</v>
      </c>
      <c r="H2686" s="3">
        <v>0</v>
      </c>
      <c r="I2686" s="3">
        <v>1</v>
      </c>
      <c r="J2686" s="3">
        <v>0.32</v>
      </c>
      <c r="K2686" s="3">
        <v>0</v>
      </c>
      <c r="L2686" s="3">
        <v>0.75</v>
      </c>
      <c r="M2686" s="3">
        <v>0</v>
      </c>
      <c r="N2686" s="3">
        <v>1.01</v>
      </c>
      <c r="O2686" s="3">
        <v>0</v>
      </c>
      <c r="P2686" s="4">
        <v>6</v>
      </c>
      <c r="Q2686" s="4">
        <v>7</v>
      </c>
      <c r="R2686" t="b">
        <v>0</v>
      </c>
      <c r="S2686" t="b">
        <v>1</v>
      </c>
      <c r="T2686" t="b">
        <v>0</v>
      </c>
      <c r="U2686" t="b">
        <v>0</v>
      </c>
      <c r="V2686" t="b">
        <v>1</v>
      </c>
      <c r="W2686" t="s">
        <v>64</v>
      </c>
      <c r="X2686" t="s">
        <v>101</v>
      </c>
      <c r="Y2686" t="s">
        <v>331</v>
      </c>
      <c r="Z2686" s="3">
        <v>0.63700000000000001</v>
      </c>
      <c r="AA2686" t="s">
        <v>414</v>
      </c>
      <c r="AB2686" t="s">
        <v>16313</v>
      </c>
      <c r="AC2686" s="6" t="s">
        <v>16314</v>
      </c>
      <c r="AD2686" s="3">
        <f t="shared" si="328"/>
        <v>6.98</v>
      </c>
      <c r="AE2686" s="4">
        <f t="shared" si="329"/>
        <v>22</v>
      </c>
      <c r="AF2686" s="4">
        <f t="shared" si="330"/>
        <v>2</v>
      </c>
      <c r="AG2686" s="4">
        <f t="shared" si="331"/>
        <v>108</v>
      </c>
      <c r="AH2686" t="str">
        <f t="shared" si="332"/>
        <v>standard</v>
      </c>
      <c r="AI2686" t="b">
        <f t="shared" si="333"/>
        <v>0</v>
      </c>
      <c r="AJ2686" t="str">
        <f t="shared" si="334"/>
        <v>ok</v>
      </c>
      <c r="AK2686" t="s">
        <v>16315</v>
      </c>
      <c r="AL2686" t="s">
        <v>14257</v>
      </c>
      <c r="AM2686" s="2">
        <v>46043</v>
      </c>
      <c r="AN2686" t="b">
        <f t="shared" si="335"/>
        <v>1</v>
      </c>
    </row>
    <row r="2687" spans="1:40" ht="43.2" x14ac:dyDescent="0.3">
      <c r="A2687" t="s">
        <v>16316</v>
      </c>
      <c r="B2687" t="s">
        <v>16317</v>
      </c>
      <c r="C2687" s="6" t="s">
        <v>16318</v>
      </c>
      <c r="D2687" t="s">
        <v>63</v>
      </c>
      <c r="E2687" s="4">
        <v>36</v>
      </c>
      <c r="F2687" t="b">
        <v>0</v>
      </c>
      <c r="G2687" s="4">
        <v>1288</v>
      </c>
      <c r="H2687" s="3">
        <v>0.85</v>
      </c>
      <c r="I2687" s="3">
        <v>0</v>
      </c>
      <c r="J2687" s="3">
        <v>0</v>
      </c>
      <c r="K2687" s="3">
        <v>1.1499999999999999</v>
      </c>
      <c r="L2687" s="3">
        <v>0</v>
      </c>
      <c r="M2687" s="3">
        <v>-0.05</v>
      </c>
      <c r="N2687" s="3">
        <v>0</v>
      </c>
      <c r="O2687" s="3">
        <v>0</v>
      </c>
      <c r="P2687" s="4">
        <v>2</v>
      </c>
      <c r="Q2687" s="4">
        <v>9</v>
      </c>
      <c r="R2687" t="b">
        <v>0</v>
      </c>
      <c r="S2687" t="b">
        <v>0</v>
      </c>
      <c r="T2687" t="b">
        <v>1</v>
      </c>
      <c r="U2687" t="b">
        <v>1</v>
      </c>
      <c r="V2687" t="b">
        <v>1</v>
      </c>
      <c r="W2687" t="s">
        <v>64</v>
      </c>
      <c r="X2687" t="s">
        <v>75</v>
      </c>
      <c r="Y2687" t="s">
        <v>222</v>
      </c>
      <c r="Z2687" s="3">
        <v>1.962</v>
      </c>
      <c r="AA2687" t="s">
        <v>490</v>
      </c>
      <c r="AB2687" t="s">
        <v>16319</v>
      </c>
      <c r="AC2687" s="6" t="s">
        <v>16320</v>
      </c>
      <c r="AD2687" s="3">
        <f t="shared" si="328"/>
        <v>10.199999999999999</v>
      </c>
      <c r="AE2687" s="4">
        <f t="shared" si="329"/>
        <v>55</v>
      </c>
      <c r="AF2687" s="4">
        <f t="shared" si="330"/>
        <v>8</v>
      </c>
      <c r="AG2687" s="4">
        <f t="shared" si="331"/>
        <v>114</v>
      </c>
      <c r="AH2687" t="str">
        <f t="shared" si="332"/>
        <v>standard</v>
      </c>
      <c r="AI2687" t="b">
        <f t="shared" si="333"/>
        <v>1</v>
      </c>
      <c r="AJ2687" t="str">
        <f t="shared" si="334"/>
        <v>review: balance outlier</v>
      </c>
      <c r="AK2687" t="s">
        <v>16321</v>
      </c>
      <c r="AM2687" s="2">
        <v>46191</v>
      </c>
      <c r="AN2687" t="b">
        <f t="shared" si="335"/>
        <v>1</v>
      </c>
    </row>
    <row r="2688" spans="1:40" ht="43.2" x14ac:dyDescent="0.3">
      <c r="A2688" t="s">
        <v>16322</v>
      </c>
      <c r="B2688" t="s">
        <v>16323</v>
      </c>
      <c r="C2688" s="6" t="s">
        <v>16324</v>
      </c>
      <c r="D2688" t="s">
        <v>63</v>
      </c>
      <c r="E2688" s="4">
        <v>21</v>
      </c>
      <c r="F2688" t="b">
        <v>1</v>
      </c>
      <c r="G2688" s="4">
        <v>640</v>
      </c>
      <c r="H2688" s="3">
        <v>0</v>
      </c>
      <c r="I2688" s="3">
        <v>0</v>
      </c>
      <c r="J2688" s="3">
        <v>0.04</v>
      </c>
      <c r="K2688" s="3">
        <v>0</v>
      </c>
      <c r="L2688" s="3">
        <v>0.14000000000000001</v>
      </c>
      <c r="M2688" s="3">
        <v>0</v>
      </c>
      <c r="N2688" s="3">
        <v>0</v>
      </c>
      <c r="O2688" s="3">
        <v>-0.06</v>
      </c>
      <c r="P2688" s="4">
        <v>4</v>
      </c>
      <c r="Q2688" s="4">
        <v>6</v>
      </c>
      <c r="R2688" t="b">
        <v>0</v>
      </c>
      <c r="S2688" t="b">
        <v>0</v>
      </c>
      <c r="T2688" t="b">
        <v>0</v>
      </c>
      <c r="U2688" t="b">
        <v>1</v>
      </c>
      <c r="V2688" t="b">
        <v>0</v>
      </c>
      <c r="W2688" t="s">
        <v>148</v>
      </c>
      <c r="X2688" t="s">
        <v>101</v>
      </c>
      <c r="Y2688" t="s">
        <v>331</v>
      </c>
      <c r="Z2688" s="3">
        <v>2.4300000000000002</v>
      </c>
      <c r="AA2688" t="s">
        <v>179</v>
      </c>
      <c r="AB2688" t="s">
        <v>16325</v>
      </c>
      <c r="AC2688" s="6" t="s">
        <v>16326</v>
      </c>
      <c r="AD2688" s="3">
        <f t="shared" si="328"/>
        <v>1.52</v>
      </c>
      <c r="AE2688" s="4">
        <f t="shared" si="329"/>
        <v>22</v>
      </c>
      <c r="AF2688" s="4">
        <f t="shared" si="330"/>
        <v>3</v>
      </c>
      <c r="AG2688" s="4">
        <f t="shared" si="331"/>
        <v>112</v>
      </c>
      <c r="AH2688" t="str">
        <f t="shared" si="332"/>
        <v>standard</v>
      </c>
      <c r="AI2688" t="b">
        <f t="shared" si="333"/>
        <v>1</v>
      </c>
      <c r="AJ2688" t="str">
        <f t="shared" si="334"/>
        <v>ok</v>
      </c>
      <c r="AK2688" t="s">
        <v>16327</v>
      </c>
      <c r="AL2688" t="s">
        <v>189</v>
      </c>
      <c r="AM2688" s="2">
        <v>46029</v>
      </c>
      <c r="AN2688" t="b">
        <f t="shared" si="335"/>
        <v>1</v>
      </c>
    </row>
    <row r="2689" spans="1:40" ht="28.8" x14ac:dyDescent="0.3">
      <c r="A2689" t="s">
        <v>16328</v>
      </c>
      <c r="B2689" t="s">
        <v>16329</v>
      </c>
      <c r="C2689" s="6" t="s">
        <v>16330</v>
      </c>
      <c r="D2689" t="s">
        <v>63</v>
      </c>
      <c r="E2689" s="4">
        <v>22</v>
      </c>
      <c r="F2689" t="b">
        <v>0</v>
      </c>
      <c r="G2689" s="4">
        <v>57</v>
      </c>
      <c r="H2689" s="3">
        <v>-0.23</v>
      </c>
      <c r="I2689" s="3">
        <v>-1</v>
      </c>
      <c r="J2689" s="3">
        <v>0.57999999999999996</v>
      </c>
      <c r="K2689" s="3">
        <v>0</v>
      </c>
      <c r="L2689" s="3">
        <v>0</v>
      </c>
      <c r="M2689" s="3">
        <v>0</v>
      </c>
      <c r="N2689" s="3">
        <v>-0.55000000000000004</v>
      </c>
      <c r="O2689" s="3">
        <v>0.51</v>
      </c>
      <c r="P2689" s="4">
        <v>3</v>
      </c>
      <c r="Q2689" s="4">
        <v>6</v>
      </c>
      <c r="R2689" t="b">
        <v>0</v>
      </c>
      <c r="S2689" t="b">
        <v>0</v>
      </c>
      <c r="T2689" t="b">
        <v>1</v>
      </c>
      <c r="U2689" t="b">
        <v>0</v>
      </c>
      <c r="V2689" t="b">
        <v>0</v>
      </c>
      <c r="W2689" t="s">
        <v>111</v>
      </c>
      <c r="X2689" t="s">
        <v>149</v>
      </c>
      <c r="Y2689" t="s">
        <v>74</v>
      </c>
      <c r="Z2689" s="3">
        <v>0.33</v>
      </c>
      <c r="AA2689" t="s">
        <v>855</v>
      </c>
      <c r="AB2689" t="s">
        <v>16331</v>
      </c>
      <c r="AC2689" s="6" t="s">
        <v>16332</v>
      </c>
      <c r="AD2689" s="3">
        <f t="shared" si="328"/>
        <v>8.1999999999999993</v>
      </c>
      <c r="AE2689" s="4">
        <f t="shared" si="329"/>
        <v>33</v>
      </c>
      <c r="AF2689" s="4">
        <f t="shared" si="330"/>
        <v>4</v>
      </c>
      <c r="AG2689" s="4">
        <f t="shared" si="331"/>
        <v>111</v>
      </c>
      <c r="AH2689" t="str">
        <f t="shared" si="332"/>
        <v>standard</v>
      </c>
      <c r="AI2689" t="b">
        <f t="shared" si="333"/>
        <v>1</v>
      </c>
      <c r="AJ2689" t="str">
        <f t="shared" si="334"/>
        <v>ok</v>
      </c>
      <c r="AK2689" t="s">
        <v>16333</v>
      </c>
      <c r="AM2689" s="2">
        <v>46153</v>
      </c>
      <c r="AN2689" t="b">
        <f t="shared" si="335"/>
        <v>1</v>
      </c>
    </row>
    <row r="2690" spans="1:40" ht="43.2" x14ac:dyDescent="0.3">
      <c r="A2690" t="s">
        <v>16334</v>
      </c>
      <c r="B2690" t="s">
        <v>16335</v>
      </c>
      <c r="C2690" s="6" t="s">
        <v>16336</v>
      </c>
      <c r="D2690" t="s">
        <v>63</v>
      </c>
      <c r="E2690" s="4">
        <v>20</v>
      </c>
      <c r="F2690" t="b">
        <v>0</v>
      </c>
      <c r="G2690" s="4">
        <v>1035</v>
      </c>
      <c r="H2690" s="3">
        <v>0</v>
      </c>
      <c r="I2690" s="3">
        <v>1</v>
      </c>
      <c r="J2690" s="3">
        <v>0</v>
      </c>
      <c r="K2690" s="3">
        <v>0</v>
      </c>
      <c r="L2690" s="3">
        <v>0</v>
      </c>
      <c r="M2690" s="3">
        <v>0</v>
      </c>
      <c r="N2690" s="3">
        <v>-1.17</v>
      </c>
      <c r="O2690" s="3">
        <v>0</v>
      </c>
      <c r="P2690" s="4">
        <v>5</v>
      </c>
      <c r="Q2690" s="4">
        <v>8</v>
      </c>
      <c r="R2690" t="b">
        <v>0</v>
      </c>
      <c r="S2690" t="b">
        <v>1</v>
      </c>
      <c r="T2690" t="b">
        <v>1</v>
      </c>
      <c r="U2690" t="b">
        <v>0</v>
      </c>
      <c r="V2690" t="b">
        <v>1</v>
      </c>
      <c r="W2690" t="s">
        <v>127</v>
      </c>
      <c r="X2690" t="s">
        <v>101</v>
      </c>
      <c r="Y2690" t="s">
        <v>46</v>
      </c>
      <c r="Z2690" s="3">
        <v>0.48699999999999999</v>
      </c>
      <c r="AA2690" t="s">
        <v>290</v>
      </c>
      <c r="AB2690" t="s">
        <v>16337</v>
      </c>
      <c r="AC2690" s="6" t="s">
        <v>16338</v>
      </c>
      <c r="AD2690" s="3">
        <f t="shared" ref="AD2690:AD2753" si="336">ROUND(ABS(H2690)*8+ABS(I2690)*1.5+ABS(J2690)*3+ABS(K2690)*2+ABS(L2690)*2+ABS(M2690)*2+ABS(N2690)*2+ABS(O2690)*2+IF(D2690="Legendary",10,IF(D2690="Relic",12,IF(D2690="Epic",7,IF(D2690="Rare",4,IF(D2690="Uncommon",2,IF(D2690="Cursed",5,1)))))),2)</f>
        <v>4.84</v>
      </c>
      <c r="AE2690" s="4">
        <f t="shared" ref="AE2690:AE2753" si="337">MAX(0,ROUND(E2690*(1+AD2690/25)+IF(R2690,2,0)+IF(T2690,4,0),0))</f>
        <v>28</v>
      </c>
      <c r="AF2690" s="4">
        <f t="shared" ref="AF2690:AF2753" si="338">Q2690-P2690+1</f>
        <v>4</v>
      </c>
      <c r="AG2690" s="4">
        <f t="shared" ref="AG2690:AG2753" si="339">LEN(C2690)</f>
        <v>115</v>
      </c>
      <c r="AH2690" t="str">
        <f t="shared" ref="AH2690:AH2753" si="340">IF(D2690="Legendary","boss-vault",IF(D2690="Relic","secret-room",IF(D2690="Cursed","curse-room",IF(AD2690&gt;12,"rare-chest","standard"))))</f>
        <v>standard</v>
      </c>
      <c r="AI2690" t="b">
        <f t="shared" ref="AI2690:AI2753" si="341">OR(H2690&lt;0,I2690&lt;0,J2690&lt;0,K2690&lt;0,L2690&lt;0,M2690&lt;0,N2690&lt;0,O2690&lt;0)</f>
        <v>1</v>
      </c>
      <c r="AJ2690" t="str">
        <f t="shared" ref="AJ2690:AJ2753" si="342">IF(AND(P2690&lt;=Q2690,AE2690&gt;=0,AF2690&gt;0),IF(OR(AD2690&gt;18,AND(D2690="Common",AD2690&gt;10),AND(D2690="Legendary",AE2690&lt;80)),"review: balance outlier",IF(AND(R2690,T2690,U2690),"review: volatile physics",IF(COUNTIF(AA2690,"*fire*")+COUNTIF(AA2690,"*poison*")+COUNTIF(AA2690,"*ice*")&gt;=2,"review: multi-status synergy","ok"))),"invalid: level/price")</f>
        <v>ok</v>
      </c>
      <c r="AK2690" t="s">
        <v>16339</v>
      </c>
      <c r="AM2690" s="2">
        <v>46124</v>
      </c>
      <c r="AN2690" t="b">
        <f t="shared" ref="AN2690:AN2753" si="343">P2690&lt;=Q2690</f>
        <v>1</v>
      </c>
    </row>
    <row r="2691" spans="1:40" ht="43.2" x14ac:dyDescent="0.3">
      <c r="A2691" t="s">
        <v>16340</v>
      </c>
      <c r="B2691" t="s">
        <v>16341</v>
      </c>
      <c r="C2691" s="6" t="s">
        <v>16342</v>
      </c>
      <c r="D2691" t="s">
        <v>74</v>
      </c>
      <c r="E2691" s="4">
        <v>46</v>
      </c>
      <c r="F2691" t="b">
        <v>1</v>
      </c>
      <c r="G2691" s="4">
        <v>1622</v>
      </c>
      <c r="H2691" s="3">
        <v>0</v>
      </c>
      <c r="I2691" s="3">
        <v>0</v>
      </c>
      <c r="J2691" s="3">
        <v>0</v>
      </c>
      <c r="K2691" s="3">
        <v>0</v>
      </c>
      <c r="L2691" s="3">
        <v>0.2</v>
      </c>
      <c r="M2691" s="3">
        <v>0</v>
      </c>
      <c r="N2691" s="3">
        <v>0.77</v>
      </c>
      <c r="O2691" s="3">
        <v>0.5</v>
      </c>
      <c r="P2691" s="4">
        <v>4</v>
      </c>
      <c r="Q2691" s="4">
        <v>8</v>
      </c>
      <c r="R2691" t="b">
        <v>1</v>
      </c>
      <c r="S2691" t="b">
        <v>0</v>
      </c>
      <c r="T2691" t="b">
        <v>0</v>
      </c>
      <c r="U2691" t="b">
        <v>1</v>
      </c>
      <c r="V2691" t="b">
        <v>0</v>
      </c>
      <c r="W2691" t="s">
        <v>138</v>
      </c>
      <c r="X2691" t="s">
        <v>65</v>
      </c>
      <c r="Y2691" t="s">
        <v>66</v>
      </c>
      <c r="Z2691" s="3">
        <v>1.044</v>
      </c>
      <c r="AA2691" t="s">
        <v>1562</v>
      </c>
      <c r="AB2691" t="s">
        <v>16343</v>
      </c>
      <c r="AC2691" s="6" t="s">
        <v>16344</v>
      </c>
      <c r="AD2691" s="3">
        <f t="shared" si="336"/>
        <v>7.94</v>
      </c>
      <c r="AE2691" s="4">
        <f t="shared" si="337"/>
        <v>63</v>
      </c>
      <c r="AF2691" s="4">
        <f t="shared" si="338"/>
        <v>5</v>
      </c>
      <c r="AG2691" s="4">
        <f t="shared" si="339"/>
        <v>116</v>
      </c>
      <c r="AH2691" t="str">
        <f t="shared" si="340"/>
        <v>curse-room</v>
      </c>
      <c r="AI2691" t="b">
        <f t="shared" si="341"/>
        <v>0</v>
      </c>
      <c r="AJ2691" t="str">
        <f t="shared" si="342"/>
        <v>ok</v>
      </c>
      <c r="AK2691" t="s">
        <v>16345</v>
      </c>
      <c r="AL2691" t="s">
        <v>2750</v>
      </c>
      <c r="AM2691" s="2">
        <v>46188</v>
      </c>
      <c r="AN2691" t="b">
        <f t="shared" si="343"/>
        <v>1</v>
      </c>
    </row>
    <row r="2692" spans="1:40" ht="43.2" x14ac:dyDescent="0.3">
      <c r="A2692" t="s">
        <v>16346</v>
      </c>
      <c r="B2692" t="s">
        <v>16347</v>
      </c>
      <c r="C2692" s="6" t="s">
        <v>16348</v>
      </c>
      <c r="D2692" t="s">
        <v>63</v>
      </c>
      <c r="E2692" s="4">
        <v>21</v>
      </c>
      <c r="F2692" t="b">
        <v>0</v>
      </c>
      <c r="G2692" s="4">
        <v>1238</v>
      </c>
      <c r="H2692" s="3">
        <v>0</v>
      </c>
      <c r="I2692" s="3">
        <v>1</v>
      </c>
      <c r="J2692" s="3">
        <v>0.4</v>
      </c>
      <c r="K2692" s="3">
        <v>0</v>
      </c>
      <c r="L2692" s="3">
        <v>0</v>
      </c>
      <c r="M2692" s="3">
        <v>0</v>
      </c>
      <c r="N2692" s="3">
        <v>1.4</v>
      </c>
      <c r="O2692" s="3">
        <v>0</v>
      </c>
      <c r="P2692" s="4">
        <v>6</v>
      </c>
      <c r="Q2692" s="4">
        <v>9</v>
      </c>
      <c r="R2692" t="b">
        <v>1</v>
      </c>
      <c r="S2692" t="b">
        <v>0</v>
      </c>
      <c r="T2692" t="b">
        <v>0</v>
      </c>
      <c r="U2692" t="b">
        <v>1</v>
      </c>
      <c r="V2692" t="b">
        <v>1</v>
      </c>
      <c r="W2692" t="s">
        <v>138</v>
      </c>
      <c r="X2692" t="s">
        <v>128</v>
      </c>
      <c r="Y2692" t="s">
        <v>66</v>
      </c>
      <c r="Z2692" s="3">
        <v>3.4220000000000002</v>
      </c>
      <c r="AA2692" t="s">
        <v>140</v>
      </c>
      <c r="AB2692" t="s">
        <v>16349</v>
      </c>
      <c r="AC2692" s="6" t="s">
        <v>16350</v>
      </c>
      <c r="AD2692" s="3">
        <f t="shared" si="336"/>
        <v>6.5</v>
      </c>
      <c r="AE2692" s="4">
        <f t="shared" si="337"/>
        <v>28</v>
      </c>
      <c r="AF2692" s="4">
        <f t="shared" si="338"/>
        <v>4</v>
      </c>
      <c r="AG2692" s="4">
        <f t="shared" si="339"/>
        <v>116</v>
      </c>
      <c r="AH2692" t="str">
        <f t="shared" si="340"/>
        <v>standard</v>
      </c>
      <c r="AI2692" t="b">
        <f t="shared" si="341"/>
        <v>0</v>
      </c>
      <c r="AJ2692" t="str">
        <f t="shared" si="342"/>
        <v>ok</v>
      </c>
      <c r="AK2692" t="s">
        <v>16351</v>
      </c>
      <c r="AM2692" s="2">
        <v>46117</v>
      </c>
      <c r="AN2692" t="b">
        <f t="shared" si="343"/>
        <v>1</v>
      </c>
    </row>
    <row r="2693" spans="1:40" ht="43.2" x14ac:dyDescent="0.3">
      <c r="A2693" t="s">
        <v>16352</v>
      </c>
      <c r="B2693" t="s">
        <v>16353</v>
      </c>
      <c r="C2693" s="6" t="s">
        <v>16354</v>
      </c>
      <c r="D2693" t="s">
        <v>74</v>
      </c>
      <c r="E2693" s="4">
        <v>41</v>
      </c>
      <c r="F2693" t="b">
        <v>1</v>
      </c>
      <c r="G2693" s="4">
        <v>662</v>
      </c>
      <c r="H2693" s="3">
        <v>0</v>
      </c>
      <c r="I2693" s="3">
        <v>1</v>
      </c>
      <c r="J2693" s="3">
        <v>0</v>
      </c>
      <c r="K2693" s="3">
        <v>0</v>
      </c>
      <c r="L2693" s="3">
        <v>0.06</v>
      </c>
      <c r="M2693" s="3">
        <v>0</v>
      </c>
      <c r="N2693" s="3">
        <v>0</v>
      </c>
      <c r="O2693" s="3">
        <v>0</v>
      </c>
      <c r="P2693" s="4">
        <v>6</v>
      </c>
      <c r="Q2693" s="4">
        <v>9</v>
      </c>
      <c r="R2693" t="b">
        <v>0</v>
      </c>
      <c r="S2693" t="b">
        <v>0</v>
      </c>
      <c r="T2693" t="b">
        <v>0</v>
      </c>
      <c r="U2693" t="b">
        <v>0</v>
      </c>
      <c r="V2693" t="b">
        <v>0</v>
      </c>
      <c r="W2693" t="s">
        <v>64</v>
      </c>
      <c r="X2693" t="s">
        <v>149</v>
      </c>
      <c r="Y2693" t="s">
        <v>222</v>
      </c>
      <c r="Z2693" s="3">
        <v>1.2829999999999999</v>
      </c>
      <c r="AA2693" t="s">
        <v>6087</v>
      </c>
      <c r="AB2693" t="s">
        <v>16355</v>
      </c>
      <c r="AC2693" s="6" t="s">
        <v>16356</v>
      </c>
      <c r="AD2693" s="3">
        <f t="shared" si="336"/>
        <v>6.62</v>
      </c>
      <c r="AE2693" s="4">
        <f t="shared" si="337"/>
        <v>52</v>
      </c>
      <c r="AF2693" s="4">
        <f t="shared" si="338"/>
        <v>4</v>
      </c>
      <c r="AG2693" s="4">
        <f t="shared" si="339"/>
        <v>114</v>
      </c>
      <c r="AH2693" t="str">
        <f t="shared" si="340"/>
        <v>curse-room</v>
      </c>
      <c r="AI2693" t="b">
        <f t="shared" si="341"/>
        <v>0</v>
      </c>
      <c r="AJ2693" t="str">
        <f t="shared" si="342"/>
        <v>ok</v>
      </c>
      <c r="AK2693" t="s">
        <v>16357</v>
      </c>
      <c r="AL2693" t="s">
        <v>7201</v>
      </c>
      <c r="AM2693" s="2">
        <v>46119</v>
      </c>
      <c r="AN2693" t="b">
        <f t="shared" si="343"/>
        <v>1</v>
      </c>
    </row>
    <row r="2694" spans="1:40" ht="43.2" x14ac:dyDescent="0.3">
      <c r="A2694" t="s">
        <v>16358</v>
      </c>
      <c r="B2694" t="s">
        <v>16359</v>
      </c>
      <c r="C2694" s="6" t="s">
        <v>16360</v>
      </c>
      <c r="D2694" t="s">
        <v>43</v>
      </c>
      <c r="E2694" s="4">
        <v>31</v>
      </c>
      <c r="F2694" t="b">
        <v>1</v>
      </c>
      <c r="G2694" s="4">
        <v>1587</v>
      </c>
      <c r="H2694" s="3">
        <v>0</v>
      </c>
      <c r="I2694" s="3">
        <v>2</v>
      </c>
      <c r="J2694" s="3">
        <v>0</v>
      </c>
      <c r="K2694" s="3">
        <v>0</v>
      </c>
      <c r="L2694" s="3">
        <v>-0.09</v>
      </c>
      <c r="M2694" s="3">
        <v>0</v>
      </c>
      <c r="N2694" s="3">
        <v>0</v>
      </c>
      <c r="O2694" s="3">
        <v>0.92</v>
      </c>
      <c r="P2694" s="4">
        <v>6</v>
      </c>
      <c r="Q2694" s="4">
        <v>8</v>
      </c>
      <c r="R2694" t="b">
        <v>0</v>
      </c>
      <c r="S2694" t="b">
        <v>1</v>
      </c>
      <c r="T2694" t="b">
        <v>0</v>
      </c>
      <c r="U2694" t="b">
        <v>1</v>
      </c>
      <c r="V2694" t="b">
        <v>1</v>
      </c>
      <c r="W2694" t="s">
        <v>148</v>
      </c>
      <c r="X2694" t="s">
        <v>55</v>
      </c>
      <c r="Y2694" t="s">
        <v>331</v>
      </c>
      <c r="Z2694" s="3">
        <v>2.3719999999999999</v>
      </c>
      <c r="AA2694" t="s">
        <v>193</v>
      </c>
      <c r="AB2694" t="s">
        <v>16361</v>
      </c>
      <c r="AC2694" s="6" t="s">
        <v>16362</v>
      </c>
      <c r="AD2694" s="3">
        <f t="shared" si="336"/>
        <v>7.02</v>
      </c>
      <c r="AE2694" s="4">
        <f t="shared" si="337"/>
        <v>40</v>
      </c>
      <c r="AF2694" s="4">
        <f t="shared" si="338"/>
        <v>3</v>
      </c>
      <c r="AG2694" s="4">
        <f t="shared" si="339"/>
        <v>114</v>
      </c>
      <c r="AH2694" t="str">
        <f t="shared" si="340"/>
        <v>standard</v>
      </c>
      <c r="AI2694" t="b">
        <f t="shared" si="341"/>
        <v>1</v>
      </c>
      <c r="AJ2694" t="str">
        <f t="shared" si="342"/>
        <v>ok</v>
      </c>
      <c r="AK2694" t="s">
        <v>16363</v>
      </c>
      <c r="AM2694" s="2">
        <v>46139</v>
      </c>
      <c r="AN2694" t="b">
        <f t="shared" si="343"/>
        <v>1</v>
      </c>
    </row>
    <row r="2695" spans="1:40" ht="28.8" x14ac:dyDescent="0.3">
      <c r="A2695" t="s">
        <v>16364</v>
      </c>
      <c r="B2695" t="s">
        <v>16365</v>
      </c>
      <c r="C2695" s="6" t="s">
        <v>16366</v>
      </c>
      <c r="D2695" t="s">
        <v>74</v>
      </c>
      <c r="E2695" s="4">
        <v>37</v>
      </c>
      <c r="F2695" t="b">
        <v>1</v>
      </c>
      <c r="G2695" s="4">
        <v>488</v>
      </c>
      <c r="H2695" s="3">
        <v>0</v>
      </c>
      <c r="I2695" s="3">
        <v>0</v>
      </c>
      <c r="J2695" s="3">
        <v>0</v>
      </c>
      <c r="K2695" s="3">
        <v>0</v>
      </c>
      <c r="L2695" s="3">
        <v>0.22</v>
      </c>
      <c r="M2695" s="3">
        <v>0</v>
      </c>
      <c r="N2695" s="3">
        <v>0</v>
      </c>
      <c r="O2695" s="3">
        <v>-0.16</v>
      </c>
      <c r="P2695" s="4">
        <v>6</v>
      </c>
      <c r="Q2695" s="4">
        <v>10</v>
      </c>
      <c r="R2695" t="b">
        <v>1</v>
      </c>
      <c r="S2695" t="b">
        <v>1</v>
      </c>
      <c r="T2695" t="b">
        <v>0</v>
      </c>
      <c r="U2695" t="b">
        <v>0</v>
      </c>
      <c r="V2695" t="b">
        <v>0</v>
      </c>
      <c r="W2695" t="s">
        <v>44</v>
      </c>
      <c r="X2695" t="s">
        <v>128</v>
      </c>
      <c r="Y2695" t="s">
        <v>46</v>
      </c>
      <c r="Z2695" s="3">
        <v>3.1280000000000001</v>
      </c>
      <c r="AA2695" t="s">
        <v>16367</v>
      </c>
      <c r="AB2695" t="s">
        <v>16368</v>
      </c>
      <c r="AC2695" s="6" t="s">
        <v>16369</v>
      </c>
      <c r="AD2695" s="3">
        <f t="shared" si="336"/>
        <v>5.76</v>
      </c>
      <c r="AE2695" s="4">
        <f t="shared" si="337"/>
        <v>48</v>
      </c>
      <c r="AF2695" s="4">
        <f t="shared" si="338"/>
        <v>5</v>
      </c>
      <c r="AG2695" s="4">
        <f t="shared" si="339"/>
        <v>108</v>
      </c>
      <c r="AH2695" t="str">
        <f t="shared" si="340"/>
        <v>curse-room</v>
      </c>
      <c r="AI2695" t="b">
        <f t="shared" si="341"/>
        <v>1</v>
      </c>
      <c r="AJ2695" t="str">
        <f t="shared" si="342"/>
        <v>ok</v>
      </c>
      <c r="AK2695" t="s">
        <v>16370</v>
      </c>
      <c r="AM2695" s="2">
        <v>46093</v>
      </c>
      <c r="AN2695" t="b">
        <f t="shared" si="343"/>
        <v>1</v>
      </c>
    </row>
    <row r="2696" spans="1:40" ht="43.2" x14ac:dyDescent="0.3">
      <c r="A2696" t="s">
        <v>16371</v>
      </c>
      <c r="B2696" t="s">
        <v>16372</v>
      </c>
      <c r="C2696" s="6" t="s">
        <v>16373</v>
      </c>
      <c r="D2696" t="s">
        <v>63</v>
      </c>
      <c r="E2696" s="4">
        <v>17</v>
      </c>
      <c r="F2696" t="b">
        <v>1</v>
      </c>
      <c r="G2696" s="4">
        <v>923</v>
      </c>
      <c r="H2696" s="3">
        <v>0.16</v>
      </c>
      <c r="I2696" s="3">
        <v>1</v>
      </c>
      <c r="J2696" s="3">
        <v>0.2</v>
      </c>
      <c r="K2696" s="3">
        <v>0</v>
      </c>
      <c r="L2696" s="3">
        <v>0</v>
      </c>
      <c r="M2696" s="3">
        <v>0</v>
      </c>
      <c r="N2696" s="3">
        <v>0</v>
      </c>
      <c r="O2696" s="3">
        <v>-0.25</v>
      </c>
      <c r="P2696" s="4">
        <v>4</v>
      </c>
      <c r="Q2696" s="4">
        <v>4</v>
      </c>
      <c r="R2696" t="b">
        <v>0</v>
      </c>
      <c r="S2696" t="b">
        <v>0</v>
      </c>
      <c r="T2696" t="b">
        <v>1</v>
      </c>
      <c r="U2696" t="b">
        <v>1</v>
      </c>
      <c r="V2696" t="b">
        <v>1</v>
      </c>
      <c r="W2696" t="s">
        <v>138</v>
      </c>
      <c r="X2696" t="s">
        <v>149</v>
      </c>
      <c r="Y2696" t="s">
        <v>66</v>
      </c>
      <c r="Z2696" s="3">
        <v>1.873</v>
      </c>
      <c r="AA2696" t="s">
        <v>251</v>
      </c>
      <c r="AB2696" t="s">
        <v>16374</v>
      </c>
      <c r="AC2696" s="6" t="s">
        <v>16375</v>
      </c>
      <c r="AD2696" s="3">
        <f t="shared" si="336"/>
        <v>4.88</v>
      </c>
      <c r="AE2696" s="4">
        <f t="shared" si="337"/>
        <v>24</v>
      </c>
      <c r="AF2696" s="4">
        <f t="shared" si="338"/>
        <v>1</v>
      </c>
      <c r="AG2696" s="4">
        <f t="shared" si="339"/>
        <v>125</v>
      </c>
      <c r="AH2696" t="str">
        <f t="shared" si="340"/>
        <v>standard</v>
      </c>
      <c r="AI2696" t="b">
        <f t="shared" si="341"/>
        <v>1</v>
      </c>
      <c r="AJ2696" t="str">
        <f t="shared" si="342"/>
        <v>ok</v>
      </c>
      <c r="AK2696" t="s">
        <v>16376</v>
      </c>
      <c r="AM2696" s="2">
        <v>46130</v>
      </c>
      <c r="AN2696" t="b">
        <f t="shared" si="343"/>
        <v>1</v>
      </c>
    </row>
    <row r="2697" spans="1:40" ht="43.2" x14ac:dyDescent="0.3">
      <c r="A2697" t="s">
        <v>16377</v>
      </c>
      <c r="B2697" t="s">
        <v>3765</v>
      </c>
      <c r="C2697" s="6" t="s">
        <v>16378</v>
      </c>
      <c r="D2697" t="s">
        <v>43</v>
      </c>
      <c r="E2697" s="4">
        <v>25</v>
      </c>
      <c r="F2697" t="b">
        <v>0</v>
      </c>
      <c r="G2697" s="4">
        <v>48</v>
      </c>
      <c r="H2697" s="3">
        <v>0</v>
      </c>
      <c r="I2697" s="3">
        <v>1</v>
      </c>
      <c r="J2697" s="3">
        <v>0.54</v>
      </c>
      <c r="K2697" s="3">
        <v>0.92</v>
      </c>
      <c r="L2697" s="3">
        <v>0.79</v>
      </c>
      <c r="M2697" s="3">
        <v>0</v>
      </c>
      <c r="N2697" s="3">
        <v>0</v>
      </c>
      <c r="O2697" s="3">
        <v>0.93</v>
      </c>
      <c r="P2697" s="4">
        <v>9</v>
      </c>
      <c r="Q2697" s="4">
        <v>10</v>
      </c>
      <c r="R2697" t="b">
        <v>0</v>
      </c>
      <c r="S2697" t="b">
        <v>0</v>
      </c>
      <c r="T2697" t="b">
        <v>0</v>
      </c>
      <c r="U2697" t="b">
        <v>1</v>
      </c>
      <c r="V2697" t="b">
        <v>1</v>
      </c>
      <c r="W2697" t="s">
        <v>64</v>
      </c>
      <c r="X2697" t="s">
        <v>101</v>
      </c>
      <c r="Y2697" t="s">
        <v>46</v>
      </c>
      <c r="Z2697" s="3">
        <v>0.3</v>
      </c>
      <c r="AA2697" t="s">
        <v>209</v>
      </c>
      <c r="AB2697" t="s">
        <v>3767</v>
      </c>
      <c r="AC2697" s="6" t="s">
        <v>16379</v>
      </c>
      <c r="AD2697" s="3">
        <f t="shared" si="336"/>
        <v>10.4</v>
      </c>
      <c r="AE2697" s="4">
        <f t="shared" si="337"/>
        <v>35</v>
      </c>
      <c r="AF2697" s="4">
        <f t="shared" si="338"/>
        <v>2</v>
      </c>
      <c r="AG2697" s="4">
        <f t="shared" si="339"/>
        <v>113</v>
      </c>
      <c r="AH2697" t="str">
        <f t="shared" si="340"/>
        <v>standard</v>
      </c>
      <c r="AI2697" t="b">
        <f t="shared" si="341"/>
        <v>0</v>
      </c>
      <c r="AJ2697" t="str">
        <f t="shared" si="342"/>
        <v>ok</v>
      </c>
      <c r="AK2697" t="s">
        <v>16380</v>
      </c>
      <c r="AM2697" s="2">
        <v>46161</v>
      </c>
      <c r="AN2697" t="b">
        <f t="shared" si="343"/>
        <v>1</v>
      </c>
    </row>
    <row r="2698" spans="1:40" ht="43.2" x14ac:dyDescent="0.3">
      <c r="A2698" t="s">
        <v>16381</v>
      </c>
      <c r="B2698" t="s">
        <v>9067</v>
      </c>
      <c r="C2698" s="6" t="s">
        <v>16382</v>
      </c>
      <c r="D2698" t="s">
        <v>178</v>
      </c>
      <c r="E2698" s="4">
        <v>107</v>
      </c>
      <c r="F2698" t="b">
        <v>1</v>
      </c>
      <c r="G2698" s="4">
        <v>409</v>
      </c>
      <c r="H2698" s="3">
        <v>0</v>
      </c>
      <c r="I2698" s="3">
        <v>1</v>
      </c>
      <c r="J2698" s="3">
        <v>0</v>
      </c>
      <c r="K2698" s="3">
        <v>0</v>
      </c>
      <c r="L2698" s="3">
        <v>0</v>
      </c>
      <c r="M2698" s="3">
        <v>0</v>
      </c>
      <c r="N2698" s="3">
        <v>1.54</v>
      </c>
      <c r="O2698" s="3">
        <v>0.18</v>
      </c>
      <c r="P2698" s="4">
        <v>1</v>
      </c>
      <c r="Q2698" s="4">
        <v>2</v>
      </c>
      <c r="R2698" t="b">
        <v>1</v>
      </c>
      <c r="S2698" t="b">
        <v>0</v>
      </c>
      <c r="T2698" t="b">
        <v>0</v>
      </c>
      <c r="U2698" t="b">
        <v>1</v>
      </c>
      <c r="V2698" t="b">
        <v>0</v>
      </c>
      <c r="W2698" t="s">
        <v>138</v>
      </c>
      <c r="X2698" t="s">
        <v>200</v>
      </c>
      <c r="Y2698" t="s">
        <v>66</v>
      </c>
      <c r="Z2698" s="3">
        <v>3.052</v>
      </c>
      <c r="AA2698" t="s">
        <v>140</v>
      </c>
      <c r="AB2698" t="s">
        <v>9069</v>
      </c>
      <c r="AC2698" s="6" t="s">
        <v>16383</v>
      </c>
      <c r="AD2698" s="3">
        <f t="shared" si="336"/>
        <v>11.94</v>
      </c>
      <c r="AE2698" s="4">
        <f t="shared" si="337"/>
        <v>160</v>
      </c>
      <c r="AF2698" s="4">
        <f t="shared" si="338"/>
        <v>2</v>
      </c>
      <c r="AG2698" s="4">
        <f t="shared" si="339"/>
        <v>110</v>
      </c>
      <c r="AH2698" t="str">
        <f t="shared" si="340"/>
        <v>standard</v>
      </c>
      <c r="AI2698" t="b">
        <f t="shared" si="341"/>
        <v>0</v>
      </c>
      <c r="AJ2698" t="str">
        <f t="shared" si="342"/>
        <v>ok</v>
      </c>
      <c r="AK2698" t="s">
        <v>16384</v>
      </c>
      <c r="AM2698" s="2">
        <v>46086</v>
      </c>
      <c r="AN2698" t="b">
        <f t="shared" si="343"/>
        <v>1</v>
      </c>
    </row>
    <row r="2699" spans="1:40" ht="43.2" x14ac:dyDescent="0.3">
      <c r="A2699" t="s">
        <v>16385</v>
      </c>
      <c r="B2699" t="s">
        <v>16386</v>
      </c>
      <c r="C2699" s="6" t="s">
        <v>16387</v>
      </c>
      <c r="D2699" t="s">
        <v>63</v>
      </c>
      <c r="E2699" s="4">
        <v>15</v>
      </c>
      <c r="F2699" t="b">
        <v>1</v>
      </c>
      <c r="G2699" s="4">
        <v>432</v>
      </c>
      <c r="H2699" s="3">
        <v>0</v>
      </c>
      <c r="I2699" s="3">
        <v>0</v>
      </c>
      <c r="J2699" s="3">
        <v>-0.05</v>
      </c>
      <c r="K2699" s="3">
        <v>0</v>
      </c>
      <c r="L2699" s="3">
        <v>0</v>
      </c>
      <c r="M2699" s="3">
        <v>0</v>
      </c>
      <c r="N2699" s="3">
        <v>0</v>
      </c>
      <c r="O2699" s="3">
        <v>0</v>
      </c>
      <c r="P2699" s="4">
        <v>8</v>
      </c>
      <c r="Q2699" s="4">
        <v>10</v>
      </c>
      <c r="R2699" t="b">
        <v>0</v>
      </c>
      <c r="S2699" t="b">
        <v>0</v>
      </c>
      <c r="T2699" t="b">
        <v>0</v>
      </c>
      <c r="U2699" t="b">
        <v>1</v>
      </c>
      <c r="V2699" t="b">
        <v>1</v>
      </c>
      <c r="W2699" t="s">
        <v>92</v>
      </c>
      <c r="X2699" t="s">
        <v>101</v>
      </c>
      <c r="Y2699" t="s">
        <v>46</v>
      </c>
      <c r="Z2699" s="3">
        <v>2.3359999999999999</v>
      </c>
      <c r="AA2699" t="s">
        <v>760</v>
      </c>
      <c r="AB2699" t="s">
        <v>16388</v>
      </c>
      <c r="AC2699" s="6" t="s">
        <v>16389</v>
      </c>
      <c r="AD2699" s="3">
        <f t="shared" si="336"/>
        <v>1.1499999999999999</v>
      </c>
      <c r="AE2699" s="4">
        <f t="shared" si="337"/>
        <v>16</v>
      </c>
      <c r="AF2699" s="4">
        <f t="shared" si="338"/>
        <v>3</v>
      </c>
      <c r="AG2699" s="4">
        <f t="shared" si="339"/>
        <v>108</v>
      </c>
      <c r="AH2699" t="str">
        <f t="shared" si="340"/>
        <v>standard</v>
      </c>
      <c r="AI2699" t="b">
        <f t="shared" si="341"/>
        <v>1</v>
      </c>
      <c r="AJ2699" t="str">
        <f t="shared" si="342"/>
        <v>ok</v>
      </c>
      <c r="AK2699" t="s">
        <v>16390</v>
      </c>
      <c r="AM2699" s="2">
        <v>46047</v>
      </c>
      <c r="AN2699" t="b">
        <f t="shared" si="343"/>
        <v>1</v>
      </c>
    </row>
    <row r="2700" spans="1:40" ht="43.2" x14ac:dyDescent="0.3">
      <c r="A2700" t="s">
        <v>16391</v>
      </c>
      <c r="B2700" t="s">
        <v>16392</v>
      </c>
      <c r="C2700" s="6" t="s">
        <v>16393</v>
      </c>
      <c r="D2700" t="s">
        <v>119</v>
      </c>
      <c r="E2700" s="4">
        <v>55</v>
      </c>
      <c r="F2700" t="b">
        <v>1</v>
      </c>
      <c r="G2700" s="4">
        <v>619</v>
      </c>
      <c r="H2700" s="3">
        <v>0</v>
      </c>
      <c r="I2700" s="3">
        <v>2</v>
      </c>
      <c r="J2700" s="3">
        <v>-0.27</v>
      </c>
      <c r="K2700" s="3">
        <v>0.21</v>
      </c>
      <c r="L2700" s="3">
        <v>0</v>
      </c>
      <c r="M2700" s="3">
        <v>0</v>
      </c>
      <c r="N2700" s="3">
        <v>2.34</v>
      </c>
      <c r="O2700" s="3">
        <v>0</v>
      </c>
      <c r="P2700" s="4">
        <v>4</v>
      </c>
      <c r="Q2700" s="4">
        <v>6</v>
      </c>
      <c r="R2700" t="b">
        <v>0</v>
      </c>
      <c r="S2700" t="b">
        <v>0</v>
      </c>
      <c r="T2700" t="b">
        <v>1</v>
      </c>
      <c r="U2700" t="b">
        <v>0</v>
      </c>
      <c r="V2700" t="b">
        <v>1</v>
      </c>
      <c r="W2700" t="s">
        <v>111</v>
      </c>
      <c r="X2700" t="s">
        <v>149</v>
      </c>
      <c r="Y2700" t="s">
        <v>102</v>
      </c>
      <c r="Z2700" s="3">
        <v>0.97099999999999997</v>
      </c>
      <c r="AA2700" t="s">
        <v>855</v>
      </c>
      <c r="AB2700" t="s">
        <v>16394</v>
      </c>
      <c r="AC2700" s="6" t="s">
        <v>16395</v>
      </c>
      <c r="AD2700" s="3">
        <f t="shared" si="336"/>
        <v>12.91</v>
      </c>
      <c r="AE2700" s="4">
        <f t="shared" si="337"/>
        <v>87</v>
      </c>
      <c r="AF2700" s="4">
        <f t="shared" si="338"/>
        <v>3</v>
      </c>
      <c r="AG2700" s="4">
        <f t="shared" si="339"/>
        <v>118</v>
      </c>
      <c r="AH2700" t="str">
        <f t="shared" si="340"/>
        <v>rare-chest</v>
      </c>
      <c r="AI2700" t="b">
        <f t="shared" si="341"/>
        <v>1</v>
      </c>
      <c r="AJ2700" t="str">
        <f t="shared" si="342"/>
        <v>ok</v>
      </c>
      <c r="AK2700" t="s">
        <v>16396</v>
      </c>
      <c r="AL2700" t="s">
        <v>8755</v>
      </c>
      <c r="AM2700" s="2">
        <v>46204</v>
      </c>
      <c r="AN2700" t="b">
        <f t="shared" si="343"/>
        <v>1</v>
      </c>
    </row>
    <row r="2701" spans="1:40" ht="43.2" x14ac:dyDescent="0.3">
      <c r="A2701" t="s">
        <v>16397</v>
      </c>
      <c r="B2701" t="s">
        <v>1293</v>
      </c>
      <c r="C2701" s="6" t="s">
        <v>16398</v>
      </c>
      <c r="D2701" t="s">
        <v>43</v>
      </c>
      <c r="E2701" s="4">
        <v>29</v>
      </c>
      <c r="F2701" t="b">
        <v>1</v>
      </c>
      <c r="G2701" s="4">
        <v>1602</v>
      </c>
      <c r="H2701" s="3">
        <v>0</v>
      </c>
      <c r="I2701" s="3">
        <v>-1</v>
      </c>
      <c r="J2701" s="3">
        <v>0</v>
      </c>
      <c r="K2701" s="3">
        <v>0.11</v>
      </c>
      <c r="L2701" s="3">
        <v>0</v>
      </c>
      <c r="M2701" s="3">
        <v>0</v>
      </c>
      <c r="N2701" s="3">
        <v>0.92</v>
      </c>
      <c r="O2701" s="3">
        <v>0</v>
      </c>
      <c r="P2701" s="4">
        <v>6</v>
      </c>
      <c r="Q2701" s="4">
        <v>9</v>
      </c>
      <c r="R2701" t="b">
        <v>0</v>
      </c>
      <c r="S2701" t="b">
        <v>0</v>
      </c>
      <c r="T2701" t="b">
        <v>1</v>
      </c>
      <c r="U2701" t="b">
        <v>0</v>
      </c>
      <c r="V2701" t="b">
        <v>1</v>
      </c>
      <c r="W2701" t="s">
        <v>111</v>
      </c>
      <c r="X2701" t="s">
        <v>101</v>
      </c>
      <c r="Y2701" t="s">
        <v>66</v>
      </c>
      <c r="Z2701" s="3">
        <v>1.232</v>
      </c>
      <c r="AA2701" t="s">
        <v>855</v>
      </c>
      <c r="AB2701" t="s">
        <v>1295</v>
      </c>
      <c r="AC2701" s="6" t="s">
        <v>16399</v>
      </c>
      <c r="AD2701" s="3">
        <f t="shared" si="336"/>
        <v>5.56</v>
      </c>
      <c r="AE2701" s="4">
        <f t="shared" si="337"/>
        <v>39</v>
      </c>
      <c r="AF2701" s="4">
        <f t="shared" si="338"/>
        <v>4</v>
      </c>
      <c r="AG2701" s="4">
        <f t="shared" si="339"/>
        <v>120</v>
      </c>
      <c r="AH2701" t="str">
        <f t="shared" si="340"/>
        <v>standard</v>
      </c>
      <c r="AI2701" t="b">
        <f t="shared" si="341"/>
        <v>1</v>
      </c>
      <c r="AJ2701" t="str">
        <f t="shared" si="342"/>
        <v>ok</v>
      </c>
      <c r="AK2701" t="s">
        <v>16400</v>
      </c>
      <c r="AM2701" s="2">
        <v>46109</v>
      </c>
      <c r="AN2701" t="b">
        <f t="shared" si="343"/>
        <v>1</v>
      </c>
    </row>
    <row r="2702" spans="1:40" ht="43.2" x14ac:dyDescent="0.3">
      <c r="A2702" t="s">
        <v>16401</v>
      </c>
      <c r="B2702" t="s">
        <v>16402</v>
      </c>
      <c r="C2702" s="6" t="s">
        <v>16403</v>
      </c>
      <c r="D2702" t="s">
        <v>43</v>
      </c>
      <c r="E2702" s="4">
        <v>18</v>
      </c>
      <c r="F2702" t="b">
        <v>1</v>
      </c>
      <c r="G2702" s="4">
        <v>173</v>
      </c>
      <c r="H2702" s="3">
        <v>0.22</v>
      </c>
      <c r="I2702" s="3">
        <v>0</v>
      </c>
      <c r="J2702" s="3">
        <v>0</v>
      </c>
      <c r="K2702" s="3">
        <v>0.13</v>
      </c>
      <c r="L2702" s="3">
        <v>0</v>
      </c>
      <c r="M2702" s="3">
        <v>0</v>
      </c>
      <c r="N2702" s="3">
        <v>0</v>
      </c>
      <c r="O2702" s="3">
        <v>0.51</v>
      </c>
      <c r="P2702" s="4">
        <v>9</v>
      </c>
      <c r="Q2702" s="4">
        <v>9</v>
      </c>
      <c r="R2702" t="b">
        <v>0</v>
      </c>
      <c r="S2702" t="b">
        <v>1</v>
      </c>
      <c r="T2702" t="b">
        <v>0</v>
      </c>
      <c r="U2702" t="b">
        <v>1</v>
      </c>
      <c r="V2702" t="b">
        <v>1</v>
      </c>
      <c r="W2702" t="s">
        <v>148</v>
      </c>
      <c r="X2702" t="s">
        <v>149</v>
      </c>
      <c r="Y2702" t="s">
        <v>46</v>
      </c>
      <c r="Z2702" s="3">
        <v>0.873</v>
      </c>
      <c r="AA2702" t="s">
        <v>788</v>
      </c>
      <c r="AB2702" t="s">
        <v>16404</v>
      </c>
      <c r="AC2702" s="6" t="s">
        <v>16405</v>
      </c>
      <c r="AD2702" s="3">
        <f t="shared" si="336"/>
        <v>5.04</v>
      </c>
      <c r="AE2702" s="4">
        <f t="shared" si="337"/>
        <v>22</v>
      </c>
      <c r="AF2702" s="4">
        <f t="shared" si="338"/>
        <v>1</v>
      </c>
      <c r="AG2702" s="4">
        <f t="shared" si="339"/>
        <v>113</v>
      </c>
      <c r="AH2702" t="str">
        <f t="shared" si="340"/>
        <v>standard</v>
      </c>
      <c r="AI2702" t="b">
        <f t="shared" si="341"/>
        <v>0</v>
      </c>
      <c r="AJ2702" t="str">
        <f t="shared" si="342"/>
        <v>ok</v>
      </c>
      <c r="AK2702" t="s">
        <v>16406</v>
      </c>
      <c r="AM2702" s="2">
        <v>46100</v>
      </c>
      <c r="AN2702" t="b">
        <f t="shared" si="343"/>
        <v>1</v>
      </c>
    </row>
    <row r="2703" spans="1:40" ht="43.2" x14ac:dyDescent="0.3">
      <c r="A2703" t="s">
        <v>16407</v>
      </c>
      <c r="B2703" t="s">
        <v>16408</v>
      </c>
      <c r="C2703" s="6" t="s">
        <v>16409</v>
      </c>
      <c r="D2703" t="s">
        <v>63</v>
      </c>
      <c r="E2703" s="4">
        <v>17</v>
      </c>
      <c r="F2703" t="b">
        <v>0</v>
      </c>
      <c r="G2703" s="4">
        <v>1275</v>
      </c>
      <c r="H2703" s="3">
        <v>0</v>
      </c>
      <c r="I2703" s="3">
        <v>1</v>
      </c>
      <c r="J2703" s="3">
        <v>-0.27</v>
      </c>
      <c r="K2703" s="3">
        <v>0</v>
      </c>
      <c r="L2703" s="3">
        <v>0</v>
      </c>
      <c r="M2703" s="3">
        <v>0</v>
      </c>
      <c r="N2703" s="3">
        <v>0</v>
      </c>
      <c r="O2703" s="3">
        <v>0.85</v>
      </c>
      <c r="P2703" s="4">
        <v>2</v>
      </c>
      <c r="Q2703" s="4">
        <v>4</v>
      </c>
      <c r="R2703" t="b">
        <v>1</v>
      </c>
      <c r="S2703" t="b">
        <v>0</v>
      </c>
      <c r="T2703" t="b">
        <v>1</v>
      </c>
      <c r="U2703" t="b">
        <v>0</v>
      </c>
      <c r="V2703" t="b">
        <v>1</v>
      </c>
      <c r="W2703" t="s">
        <v>111</v>
      </c>
      <c r="X2703" t="s">
        <v>128</v>
      </c>
      <c r="Y2703" t="s">
        <v>66</v>
      </c>
      <c r="Z2703" s="3">
        <v>3.4950000000000001</v>
      </c>
      <c r="AA2703" t="s">
        <v>223</v>
      </c>
      <c r="AB2703" t="s">
        <v>16410</v>
      </c>
      <c r="AC2703" s="6" t="s">
        <v>16411</v>
      </c>
      <c r="AD2703" s="3">
        <f t="shared" si="336"/>
        <v>5.01</v>
      </c>
      <c r="AE2703" s="4">
        <f t="shared" si="337"/>
        <v>26</v>
      </c>
      <c r="AF2703" s="4">
        <f t="shared" si="338"/>
        <v>3</v>
      </c>
      <c r="AG2703" s="4">
        <f t="shared" si="339"/>
        <v>113</v>
      </c>
      <c r="AH2703" t="str">
        <f t="shared" si="340"/>
        <v>standard</v>
      </c>
      <c r="AI2703" t="b">
        <f t="shared" si="341"/>
        <v>1</v>
      </c>
      <c r="AJ2703" t="str">
        <f t="shared" si="342"/>
        <v>ok</v>
      </c>
      <c r="AK2703" t="s">
        <v>16412</v>
      </c>
      <c r="AM2703" s="2">
        <v>46120</v>
      </c>
      <c r="AN2703" t="b">
        <f t="shared" si="343"/>
        <v>1</v>
      </c>
    </row>
    <row r="2704" spans="1:40" ht="28.8" x14ac:dyDescent="0.3">
      <c r="A2704" t="s">
        <v>16413</v>
      </c>
      <c r="B2704" t="s">
        <v>16414</v>
      </c>
      <c r="C2704" s="6" t="s">
        <v>16415</v>
      </c>
      <c r="D2704" t="s">
        <v>119</v>
      </c>
      <c r="E2704" s="4">
        <v>58</v>
      </c>
      <c r="F2704" t="b">
        <v>1</v>
      </c>
      <c r="G2704" s="4">
        <v>1273</v>
      </c>
      <c r="H2704" s="3">
        <v>1.41</v>
      </c>
      <c r="I2704" s="3">
        <v>0</v>
      </c>
      <c r="J2704" s="3">
        <v>-0.21</v>
      </c>
      <c r="K2704" s="3">
        <v>0.59</v>
      </c>
      <c r="L2704" s="3">
        <v>0</v>
      </c>
      <c r="M2704" s="3">
        <v>0</v>
      </c>
      <c r="N2704" s="3">
        <v>0</v>
      </c>
      <c r="O2704" s="3">
        <v>0</v>
      </c>
      <c r="P2704" s="4">
        <v>7</v>
      </c>
      <c r="Q2704" s="4">
        <v>10</v>
      </c>
      <c r="R2704" t="b">
        <v>0</v>
      </c>
      <c r="S2704" t="b">
        <v>0</v>
      </c>
      <c r="T2704" t="b">
        <v>1</v>
      </c>
      <c r="U2704" t="b">
        <v>1</v>
      </c>
      <c r="V2704" t="b">
        <v>0</v>
      </c>
      <c r="W2704" t="s">
        <v>44</v>
      </c>
      <c r="X2704" t="s">
        <v>200</v>
      </c>
      <c r="Y2704" t="s">
        <v>46</v>
      </c>
      <c r="Z2704" s="3">
        <v>1.421</v>
      </c>
      <c r="AA2704" t="s">
        <v>367</v>
      </c>
      <c r="AB2704" t="s">
        <v>16416</v>
      </c>
      <c r="AC2704" s="6" t="s">
        <v>16417</v>
      </c>
      <c r="AD2704" s="3">
        <f t="shared" si="336"/>
        <v>17.09</v>
      </c>
      <c r="AE2704" s="4">
        <f t="shared" si="337"/>
        <v>102</v>
      </c>
      <c r="AF2704" s="4">
        <f t="shared" si="338"/>
        <v>4</v>
      </c>
      <c r="AG2704" s="4">
        <f t="shared" si="339"/>
        <v>107</v>
      </c>
      <c r="AH2704" t="str">
        <f t="shared" si="340"/>
        <v>rare-chest</v>
      </c>
      <c r="AI2704" t="b">
        <f t="shared" si="341"/>
        <v>1</v>
      </c>
      <c r="AJ2704" t="str">
        <f t="shared" si="342"/>
        <v>ok</v>
      </c>
      <c r="AK2704" t="s">
        <v>16418</v>
      </c>
      <c r="AM2704" s="2">
        <v>46093</v>
      </c>
      <c r="AN2704" t="b">
        <f t="shared" si="343"/>
        <v>1</v>
      </c>
    </row>
    <row r="2705" spans="1:40" ht="43.2" x14ac:dyDescent="0.3">
      <c r="A2705" t="s">
        <v>16419</v>
      </c>
      <c r="B2705" t="s">
        <v>16420</v>
      </c>
      <c r="C2705" s="6" t="s">
        <v>16421</v>
      </c>
      <c r="D2705" t="s">
        <v>43</v>
      </c>
      <c r="E2705" s="4">
        <v>27</v>
      </c>
      <c r="F2705" t="b">
        <v>1</v>
      </c>
      <c r="G2705" s="4">
        <v>783</v>
      </c>
      <c r="H2705" s="3">
        <v>0.7</v>
      </c>
      <c r="I2705" s="3">
        <v>0</v>
      </c>
      <c r="J2705" s="3">
        <v>0</v>
      </c>
      <c r="K2705" s="3">
        <v>1.1299999999999999</v>
      </c>
      <c r="L2705" s="3">
        <v>0.88</v>
      </c>
      <c r="M2705" s="3">
        <v>0</v>
      </c>
      <c r="N2705" s="3">
        <v>0</v>
      </c>
      <c r="O2705" s="3">
        <v>0</v>
      </c>
      <c r="P2705" s="4">
        <v>9</v>
      </c>
      <c r="Q2705" s="4">
        <v>10</v>
      </c>
      <c r="R2705" t="b">
        <v>0</v>
      </c>
      <c r="S2705" t="b">
        <v>1</v>
      </c>
      <c r="T2705" t="b">
        <v>0</v>
      </c>
      <c r="U2705" t="b">
        <v>1</v>
      </c>
      <c r="V2705" t="b">
        <v>0</v>
      </c>
      <c r="W2705" t="s">
        <v>64</v>
      </c>
      <c r="X2705" t="s">
        <v>45</v>
      </c>
      <c r="Y2705" t="s">
        <v>129</v>
      </c>
      <c r="Z2705" s="3">
        <v>3.3090000000000002</v>
      </c>
      <c r="AA2705" t="s">
        <v>67</v>
      </c>
      <c r="AB2705" t="s">
        <v>16422</v>
      </c>
      <c r="AC2705" s="6" t="s">
        <v>16423</v>
      </c>
      <c r="AD2705" s="3">
        <f t="shared" si="336"/>
        <v>11.62</v>
      </c>
      <c r="AE2705" s="4">
        <f t="shared" si="337"/>
        <v>40</v>
      </c>
      <c r="AF2705" s="4">
        <f t="shared" si="338"/>
        <v>2</v>
      </c>
      <c r="AG2705" s="4">
        <f t="shared" si="339"/>
        <v>114</v>
      </c>
      <c r="AH2705" t="str">
        <f t="shared" si="340"/>
        <v>standard</v>
      </c>
      <c r="AI2705" t="b">
        <f t="shared" si="341"/>
        <v>0</v>
      </c>
      <c r="AJ2705" t="str">
        <f t="shared" si="342"/>
        <v>ok</v>
      </c>
      <c r="AK2705" t="s">
        <v>16424</v>
      </c>
      <c r="AM2705" s="2">
        <v>46173</v>
      </c>
      <c r="AN2705" t="b">
        <f t="shared" si="343"/>
        <v>1</v>
      </c>
    </row>
    <row r="2706" spans="1:40" ht="43.2" x14ac:dyDescent="0.3">
      <c r="A2706" t="s">
        <v>16425</v>
      </c>
      <c r="B2706" t="s">
        <v>16426</v>
      </c>
      <c r="C2706" s="6" t="s">
        <v>16427</v>
      </c>
      <c r="D2706" t="s">
        <v>43</v>
      </c>
      <c r="E2706" s="4">
        <v>38</v>
      </c>
      <c r="F2706" t="b">
        <v>1</v>
      </c>
      <c r="G2706" s="4">
        <v>1420</v>
      </c>
      <c r="H2706" s="3">
        <v>0</v>
      </c>
      <c r="I2706" s="3">
        <v>0</v>
      </c>
      <c r="J2706" s="3">
        <v>0</v>
      </c>
      <c r="K2706" s="3">
        <v>0</v>
      </c>
      <c r="L2706" s="3">
        <v>0</v>
      </c>
      <c r="M2706" s="3">
        <v>0</v>
      </c>
      <c r="N2706" s="3">
        <v>0</v>
      </c>
      <c r="O2706" s="3">
        <v>0</v>
      </c>
      <c r="P2706" s="4">
        <v>6</v>
      </c>
      <c r="Q2706" s="4">
        <v>8</v>
      </c>
      <c r="R2706" t="b">
        <v>0</v>
      </c>
      <c r="S2706" t="b">
        <v>1</v>
      </c>
      <c r="T2706" t="b">
        <v>0</v>
      </c>
      <c r="U2706" t="b">
        <v>0</v>
      </c>
      <c r="V2706" t="b">
        <v>0</v>
      </c>
      <c r="W2706" t="s">
        <v>148</v>
      </c>
      <c r="X2706" t="s">
        <v>149</v>
      </c>
      <c r="Y2706" t="s">
        <v>222</v>
      </c>
      <c r="Z2706" s="3">
        <v>2.391</v>
      </c>
      <c r="AA2706" t="s">
        <v>788</v>
      </c>
      <c r="AB2706" t="s">
        <v>16428</v>
      </c>
      <c r="AC2706" s="6" t="s">
        <v>16429</v>
      </c>
      <c r="AD2706" s="3">
        <f t="shared" si="336"/>
        <v>2</v>
      </c>
      <c r="AE2706" s="4">
        <f t="shared" si="337"/>
        <v>41</v>
      </c>
      <c r="AF2706" s="4">
        <f t="shared" si="338"/>
        <v>3</v>
      </c>
      <c r="AG2706" s="4">
        <f t="shared" si="339"/>
        <v>122</v>
      </c>
      <c r="AH2706" t="str">
        <f t="shared" si="340"/>
        <v>standard</v>
      </c>
      <c r="AI2706" t="b">
        <f t="shared" si="341"/>
        <v>0</v>
      </c>
      <c r="AJ2706" t="str">
        <f t="shared" si="342"/>
        <v>ok</v>
      </c>
      <c r="AK2706" t="s">
        <v>16430</v>
      </c>
      <c r="AM2706" s="2">
        <v>46171</v>
      </c>
      <c r="AN2706" t="b">
        <f t="shared" si="343"/>
        <v>1</v>
      </c>
    </row>
    <row r="2707" spans="1:40" ht="43.2" x14ac:dyDescent="0.3">
      <c r="A2707" t="s">
        <v>16431</v>
      </c>
      <c r="B2707" t="s">
        <v>16432</v>
      </c>
      <c r="C2707" s="6" t="s">
        <v>16433</v>
      </c>
      <c r="D2707" t="s">
        <v>43</v>
      </c>
      <c r="E2707" s="4">
        <v>32</v>
      </c>
      <c r="F2707" t="b">
        <v>0</v>
      </c>
      <c r="G2707" s="4">
        <v>1564</v>
      </c>
      <c r="H2707" s="3">
        <v>1.57</v>
      </c>
      <c r="I2707" s="3">
        <v>0</v>
      </c>
      <c r="J2707" s="3">
        <v>0</v>
      </c>
      <c r="K2707" s="3">
        <v>0</v>
      </c>
      <c r="L2707" s="3">
        <v>0.26</v>
      </c>
      <c r="M2707" s="3">
        <v>0</v>
      </c>
      <c r="N2707" s="3">
        <v>1.73</v>
      </c>
      <c r="O2707" s="3">
        <v>0.8</v>
      </c>
      <c r="P2707" s="4">
        <v>5</v>
      </c>
      <c r="Q2707" s="4">
        <v>10</v>
      </c>
      <c r="R2707" t="b">
        <v>1</v>
      </c>
      <c r="S2707" t="b">
        <v>1</v>
      </c>
      <c r="T2707" t="b">
        <v>1</v>
      </c>
      <c r="U2707" t="b">
        <v>1</v>
      </c>
      <c r="V2707" t="b">
        <v>1</v>
      </c>
      <c r="W2707" t="s">
        <v>100</v>
      </c>
      <c r="X2707" t="s">
        <v>128</v>
      </c>
      <c r="Y2707" t="s">
        <v>74</v>
      </c>
      <c r="Z2707" s="3">
        <v>1.984</v>
      </c>
      <c r="AA2707" t="s">
        <v>2123</v>
      </c>
      <c r="AB2707" t="s">
        <v>16434</v>
      </c>
      <c r="AC2707" s="6" t="s">
        <v>16435</v>
      </c>
      <c r="AD2707" s="3">
        <f t="shared" si="336"/>
        <v>20.14</v>
      </c>
      <c r="AE2707" s="4">
        <f t="shared" si="337"/>
        <v>64</v>
      </c>
      <c r="AF2707" s="4">
        <f t="shared" si="338"/>
        <v>6</v>
      </c>
      <c r="AG2707" s="4">
        <f t="shared" si="339"/>
        <v>118</v>
      </c>
      <c r="AH2707" t="str">
        <f t="shared" si="340"/>
        <v>rare-chest</v>
      </c>
      <c r="AI2707" t="b">
        <f t="shared" si="341"/>
        <v>0</v>
      </c>
      <c r="AJ2707" t="str">
        <f t="shared" si="342"/>
        <v>review: balance outlier</v>
      </c>
      <c r="AK2707" t="s">
        <v>16436</v>
      </c>
      <c r="AL2707" t="s">
        <v>3633</v>
      </c>
      <c r="AM2707" s="2">
        <v>46029</v>
      </c>
      <c r="AN2707" t="b">
        <f t="shared" si="343"/>
        <v>1</v>
      </c>
    </row>
    <row r="2708" spans="1:40" ht="43.2" x14ac:dyDescent="0.3">
      <c r="A2708" t="s">
        <v>16437</v>
      </c>
      <c r="B2708" t="s">
        <v>16438</v>
      </c>
      <c r="C2708" s="6" t="s">
        <v>16439</v>
      </c>
      <c r="D2708" t="s">
        <v>63</v>
      </c>
      <c r="E2708" s="4">
        <v>28</v>
      </c>
      <c r="F2708" t="b">
        <v>1</v>
      </c>
      <c r="G2708" s="4">
        <v>1502</v>
      </c>
      <c r="H2708" s="3">
        <v>1.06</v>
      </c>
      <c r="I2708" s="3">
        <v>1</v>
      </c>
      <c r="J2708" s="3">
        <v>0</v>
      </c>
      <c r="K2708" s="3">
        <v>0</v>
      </c>
      <c r="L2708" s="3">
        <v>0</v>
      </c>
      <c r="M2708" s="3">
        <v>-0.11</v>
      </c>
      <c r="N2708" s="3">
        <v>0</v>
      </c>
      <c r="O2708" s="3">
        <v>0</v>
      </c>
      <c r="P2708" s="4">
        <v>1</v>
      </c>
      <c r="Q2708" s="4">
        <v>6</v>
      </c>
      <c r="R2708" t="b">
        <v>0</v>
      </c>
      <c r="S2708" t="b">
        <v>1</v>
      </c>
      <c r="T2708" t="b">
        <v>1</v>
      </c>
      <c r="U2708" t="b">
        <v>1</v>
      </c>
      <c r="V2708" t="b">
        <v>1</v>
      </c>
      <c r="W2708" t="s">
        <v>64</v>
      </c>
      <c r="X2708" t="s">
        <v>45</v>
      </c>
      <c r="Y2708" t="s">
        <v>129</v>
      </c>
      <c r="Z2708" s="3">
        <v>3.3279999999999998</v>
      </c>
      <c r="AA2708" t="s">
        <v>991</v>
      </c>
      <c r="AB2708" t="s">
        <v>16440</v>
      </c>
      <c r="AC2708" s="6" t="s">
        <v>16441</v>
      </c>
      <c r="AD2708" s="3">
        <f t="shared" si="336"/>
        <v>11.2</v>
      </c>
      <c r="AE2708" s="4">
        <f t="shared" si="337"/>
        <v>45</v>
      </c>
      <c r="AF2708" s="4">
        <f t="shared" si="338"/>
        <v>6</v>
      </c>
      <c r="AG2708" s="4">
        <f t="shared" si="339"/>
        <v>112</v>
      </c>
      <c r="AH2708" t="str">
        <f t="shared" si="340"/>
        <v>standard</v>
      </c>
      <c r="AI2708" t="b">
        <f t="shared" si="341"/>
        <v>1</v>
      </c>
      <c r="AJ2708" t="str">
        <f t="shared" si="342"/>
        <v>review: balance outlier</v>
      </c>
      <c r="AK2708" t="s">
        <v>16442</v>
      </c>
      <c r="AM2708" s="2">
        <v>46109</v>
      </c>
      <c r="AN2708" t="b">
        <f t="shared" si="343"/>
        <v>1</v>
      </c>
    </row>
    <row r="2709" spans="1:40" ht="43.2" x14ac:dyDescent="0.3">
      <c r="A2709" t="s">
        <v>16443</v>
      </c>
      <c r="B2709" t="s">
        <v>16444</v>
      </c>
      <c r="C2709" s="6" t="s">
        <v>16445</v>
      </c>
      <c r="D2709" t="s">
        <v>178</v>
      </c>
      <c r="E2709" s="4">
        <v>76</v>
      </c>
      <c r="F2709" t="b">
        <v>1</v>
      </c>
      <c r="G2709" s="4">
        <v>1545</v>
      </c>
      <c r="H2709" s="3">
        <v>0</v>
      </c>
      <c r="I2709" s="3">
        <v>3</v>
      </c>
      <c r="J2709" s="3">
        <v>0.28999999999999998</v>
      </c>
      <c r="K2709" s="3">
        <v>0.94</v>
      </c>
      <c r="L2709" s="3">
        <v>-0.17</v>
      </c>
      <c r="M2709" s="3">
        <v>0</v>
      </c>
      <c r="N2709" s="3">
        <v>0</v>
      </c>
      <c r="O2709" s="3">
        <v>0</v>
      </c>
      <c r="P2709" s="4">
        <v>1</v>
      </c>
      <c r="Q2709" s="4">
        <v>2</v>
      </c>
      <c r="R2709" t="b">
        <v>0</v>
      </c>
      <c r="S2709" t="b">
        <v>0</v>
      </c>
      <c r="T2709" t="b">
        <v>1</v>
      </c>
      <c r="U2709" t="b">
        <v>1</v>
      </c>
      <c r="V2709" t="b">
        <v>0</v>
      </c>
      <c r="W2709" t="s">
        <v>127</v>
      </c>
      <c r="X2709" t="s">
        <v>200</v>
      </c>
      <c r="Y2709" t="s">
        <v>66</v>
      </c>
      <c r="Z2709" s="3">
        <v>3.0579999999999998</v>
      </c>
      <c r="AA2709" t="s">
        <v>171</v>
      </c>
      <c r="AB2709" t="s">
        <v>16446</v>
      </c>
      <c r="AC2709" s="6" t="s">
        <v>16447</v>
      </c>
      <c r="AD2709" s="3">
        <f t="shared" si="336"/>
        <v>14.59</v>
      </c>
      <c r="AE2709" s="4">
        <f t="shared" si="337"/>
        <v>124</v>
      </c>
      <c r="AF2709" s="4">
        <f t="shared" si="338"/>
        <v>2</v>
      </c>
      <c r="AG2709" s="4">
        <f t="shared" si="339"/>
        <v>114</v>
      </c>
      <c r="AH2709" t="str">
        <f t="shared" si="340"/>
        <v>rare-chest</v>
      </c>
      <c r="AI2709" t="b">
        <f t="shared" si="341"/>
        <v>1</v>
      </c>
      <c r="AJ2709" t="str">
        <f t="shared" si="342"/>
        <v>ok</v>
      </c>
      <c r="AK2709" t="s">
        <v>16448</v>
      </c>
      <c r="AM2709" s="2">
        <v>46024</v>
      </c>
      <c r="AN2709" t="b">
        <f t="shared" si="343"/>
        <v>1</v>
      </c>
    </row>
    <row r="2710" spans="1:40" ht="43.2" x14ac:dyDescent="0.3">
      <c r="A2710" t="s">
        <v>16449</v>
      </c>
      <c r="B2710" t="s">
        <v>16450</v>
      </c>
      <c r="C2710" s="6" t="s">
        <v>16451</v>
      </c>
      <c r="D2710" t="s">
        <v>63</v>
      </c>
      <c r="E2710" s="4">
        <v>16</v>
      </c>
      <c r="F2710" t="b">
        <v>1</v>
      </c>
      <c r="G2710" s="4">
        <v>1388</v>
      </c>
      <c r="H2710" s="3">
        <v>1.23</v>
      </c>
      <c r="I2710" s="3">
        <v>0</v>
      </c>
      <c r="J2710" s="3">
        <v>0</v>
      </c>
      <c r="K2710" s="3">
        <v>0.17</v>
      </c>
      <c r="L2710" s="3">
        <v>0.84</v>
      </c>
      <c r="M2710" s="3">
        <v>0</v>
      </c>
      <c r="N2710" s="3">
        <v>0</v>
      </c>
      <c r="O2710" s="3">
        <v>0</v>
      </c>
      <c r="P2710" s="4">
        <v>4</v>
      </c>
      <c r="Q2710" s="4">
        <v>5</v>
      </c>
      <c r="R2710" t="b">
        <v>1</v>
      </c>
      <c r="S2710" t="b">
        <v>1</v>
      </c>
      <c r="T2710" t="b">
        <v>1</v>
      </c>
      <c r="U2710" t="b">
        <v>0</v>
      </c>
      <c r="V2710" t="b">
        <v>1</v>
      </c>
      <c r="W2710" t="s">
        <v>148</v>
      </c>
      <c r="X2710" t="s">
        <v>65</v>
      </c>
      <c r="Y2710" t="s">
        <v>66</v>
      </c>
      <c r="Z2710" s="3">
        <v>0.94</v>
      </c>
      <c r="AA2710" t="s">
        <v>919</v>
      </c>
      <c r="AB2710" t="s">
        <v>16452</v>
      </c>
      <c r="AC2710" s="6" t="s">
        <v>16453</v>
      </c>
      <c r="AD2710" s="3">
        <f t="shared" si="336"/>
        <v>12.86</v>
      </c>
      <c r="AE2710" s="4">
        <f t="shared" si="337"/>
        <v>30</v>
      </c>
      <c r="AF2710" s="4">
        <f t="shared" si="338"/>
        <v>2</v>
      </c>
      <c r="AG2710" s="4">
        <f t="shared" si="339"/>
        <v>117</v>
      </c>
      <c r="AH2710" t="str">
        <f t="shared" si="340"/>
        <v>rare-chest</v>
      </c>
      <c r="AI2710" t="b">
        <f t="shared" si="341"/>
        <v>0</v>
      </c>
      <c r="AJ2710" t="str">
        <f t="shared" si="342"/>
        <v>review: balance outlier</v>
      </c>
      <c r="AK2710" t="s">
        <v>16454</v>
      </c>
      <c r="AM2710" s="2">
        <v>46195</v>
      </c>
      <c r="AN2710" t="b">
        <f t="shared" si="343"/>
        <v>1</v>
      </c>
    </row>
    <row r="2711" spans="1:40" ht="43.2" x14ac:dyDescent="0.3">
      <c r="A2711" t="s">
        <v>16455</v>
      </c>
      <c r="B2711" t="s">
        <v>16456</v>
      </c>
      <c r="C2711" s="6" t="s">
        <v>16457</v>
      </c>
      <c r="D2711" t="s">
        <v>43</v>
      </c>
      <c r="E2711" s="4">
        <v>23</v>
      </c>
      <c r="F2711" t="b">
        <v>1</v>
      </c>
      <c r="G2711" s="4">
        <v>688</v>
      </c>
      <c r="H2711" s="3">
        <v>0</v>
      </c>
      <c r="I2711" s="3">
        <v>2</v>
      </c>
      <c r="J2711" s="3">
        <v>0</v>
      </c>
      <c r="K2711" s="3">
        <v>0.98</v>
      </c>
      <c r="L2711" s="3">
        <v>0</v>
      </c>
      <c r="M2711" s="3">
        <v>0</v>
      </c>
      <c r="N2711" s="3">
        <v>0</v>
      </c>
      <c r="O2711" s="3">
        <v>0.6</v>
      </c>
      <c r="P2711" s="4">
        <v>8</v>
      </c>
      <c r="Q2711" s="4">
        <v>9</v>
      </c>
      <c r="R2711" t="b">
        <v>1</v>
      </c>
      <c r="S2711" t="b">
        <v>0</v>
      </c>
      <c r="T2711" t="b">
        <v>0</v>
      </c>
      <c r="U2711" t="b">
        <v>0</v>
      </c>
      <c r="V2711" t="b">
        <v>1</v>
      </c>
      <c r="W2711" t="s">
        <v>92</v>
      </c>
      <c r="X2711" t="s">
        <v>65</v>
      </c>
      <c r="Y2711" t="s">
        <v>66</v>
      </c>
      <c r="Z2711" s="3">
        <v>2.0760000000000001</v>
      </c>
      <c r="AA2711" t="s">
        <v>93</v>
      </c>
      <c r="AB2711" t="s">
        <v>16458</v>
      </c>
      <c r="AC2711" s="6" t="s">
        <v>16459</v>
      </c>
      <c r="AD2711" s="3">
        <f t="shared" si="336"/>
        <v>8.16</v>
      </c>
      <c r="AE2711" s="4">
        <f t="shared" si="337"/>
        <v>33</v>
      </c>
      <c r="AF2711" s="4">
        <f t="shared" si="338"/>
        <v>2</v>
      </c>
      <c r="AG2711" s="4">
        <f t="shared" si="339"/>
        <v>119</v>
      </c>
      <c r="AH2711" t="str">
        <f t="shared" si="340"/>
        <v>standard</v>
      </c>
      <c r="AI2711" t="b">
        <f t="shared" si="341"/>
        <v>0</v>
      </c>
      <c r="AJ2711" t="str">
        <f t="shared" si="342"/>
        <v>ok</v>
      </c>
      <c r="AK2711" t="s">
        <v>16460</v>
      </c>
      <c r="AL2711" t="s">
        <v>458</v>
      </c>
      <c r="AM2711" s="2">
        <v>46026</v>
      </c>
      <c r="AN2711" t="b">
        <f t="shared" si="343"/>
        <v>1</v>
      </c>
    </row>
    <row r="2712" spans="1:40" ht="43.2" x14ac:dyDescent="0.3">
      <c r="A2712" t="s">
        <v>16461</v>
      </c>
      <c r="B2712" t="s">
        <v>16462</v>
      </c>
      <c r="C2712" s="6" t="s">
        <v>16463</v>
      </c>
      <c r="D2712" t="s">
        <v>178</v>
      </c>
      <c r="E2712" s="4">
        <v>116</v>
      </c>
      <c r="F2712" t="b">
        <v>1</v>
      </c>
      <c r="G2712" s="4">
        <v>138</v>
      </c>
      <c r="H2712" s="3">
        <v>0</v>
      </c>
      <c r="I2712" s="3">
        <v>3</v>
      </c>
      <c r="J2712" s="3">
        <v>0</v>
      </c>
      <c r="K2712" s="3">
        <v>0</v>
      </c>
      <c r="L2712" s="3">
        <v>0.3</v>
      </c>
      <c r="M2712" s="3">
        <v>0.27</v>
      </c>
      <c r="N2712" s="3">
        <v>0</v>
      </c>
      <c r="O2712" s="3">
        <v>0</v>
      </c>
      <c r="P2712" s="4">
        <v>2</v>
      </c>
      <c r="Q2712" s="4">
        <v>4</v>
      </c>
      <c r="R2712" t="b">
        <v>1</v>
      </c>
      <c r="S2712" t="b">
        <v>1</v>
      </c>
      <c r="T2712" t="b">
        <v>1</v>
      </c>
      <c r="U2712" t="b">
        <v>0</v>
      </c>
      <c r="V2712" t="b">
        <v>1</v>
      </c>
      <c r="W2712" t="s">
        <v>127</v>
      </c>
      <c r="X2712" t="s">
        <v>128</v>
      </c>
      <c r="Y2712" t="s">
        <v>66</v>
      </c>
      <c r="Z2712" s="3">
        <v>0.14799999999999999</v>
      </c>
      <c r="AA2712" t="s">
        <v>130</v>
      </c>
      <c r="AB2712" t="s">
        <v>16464</v>
      </c>
      <c r="AC2712" s="6" t="s">
        <v>16465</v>
      </c>
      <c r="AD2712" s="3">
        <f t="shared" si="336"/>
        <v>12.64</v>
      </c>
      <c r="AE2712" s="4">
        <f t="shared" si="337"/>
        <v>181</v>
      </c>
      <c r="AF2712" s="4">
        <f t="shared" si="338"/>
        <v>3</v>
      </c>
      <c r="AG2712" s="4">
        <f t="shared" si="339"/>
        <v>125</v>
      </c>
      <c r="AH2712" t="str">
        <f t="shared" si="340"/>
        <v>rare-chest</v>
      </c>
      <c r="AI2712" t="b">
        <f t="shared" si="341"/>
        <v>0</v>
      </c>
      <c r="AJ2712" t="str">
        <f t="shared" si="342"/>
        <v>ok</v>
      </c>
      <c r="AK2712" t="s">
        <v>16466</v>
      </c>
      <c r="AL2712" t="s">
        <v>16467</v>
      </c>
      <c r="AM2712" s="2">
        <v>46151</v>
      </c>
      <c r="AN2712" t="b">
        <f t="shared" si="343"/>
        <v>1</v>
      </c>
    </row>
    <row r="2713" spans="1:40" ht="43.2" x14ac:dyDescent="0.3">
      <c r="A2713" t="s">
        <v>16468</v>
      </c>
      <c r="B2713" t="s">
        <v>16469</v>
      </c>
      <c r="C2713" s="6" t="s">
        <v>16470</v>
      </c>
      <c r="D2713" t="s">
        <v>63</v>
      </c>
      <c r="E2713" s="4">
        <v>29</v>
      </c>
      <c r="F2713" t="b">
        <v>1</v>
      </c>
      <c r="G2713" s="4">
        <v>54</v>
      </c>
      <c r="H2713" s="3">
        <v>-0.25</v>
      </c>
      <c r="I2713" s="3">
        <v>2</v>
      </c>
      <c r="J2713" s="3">
        <v>-0.02</v>
      </c>
      <c r="K2713" s="3">
        <v>0</v>
      </c>
      <c r="L2713" s="3">
        <v>0</v>
      </c>
      <c r="M2713" s="3">
        <v>0</v>
      </c>
      <c r="N2713" s="3">
        <v>0</v>
      </c>
      <c r="O2713" s="3">
        <v>0.26</v>
      </c>
      <c r="P2713" s="4">
        <v>1</v>
      </c>
      <c r="Q2713" s="4">
        <v>7</v>
      </c>
      <c r="R2713" t="b">
        <v>0</v>
      </c>
      <c r="S2713" t="b">
        <v>0</v>
      </c>
      <c r="T2713" t="b">
        <v>0</v>
      </c>
      <c r="U2713" t="b">
        <v>1</v>
      </c>
      <c r="V2713" t="b">
        <v>1</v>
      </c>
      <c r="W2713" t="s">
        <v>138</v>
      </c>
      <c r="X2713" t="s">
        <v>45</v>
      </c>
      <c r="Y2713" t="s">
        <v>46</v>
      </c>
      <c r="Z2713" s="3">
        <v>0.97399999999999998</v>
      </c>
      <c r="AA2713" t="s">
        <v>140</v>
      </c>
      <c r="AB2713" t="s">
        <v>16471</v>
      </c>
      <c r="AC2713" s="6" t="s">
        <v>16472</v>
      </c>
      <c r="AD2713" s="3">
        <f t="shared" si="336"/>
        <v>6.58</v>
      </c>
      <c r="AE2713" s="4">
        <f t="shared" si="337"/>
        <v>37</v>
      </c>
      <c r="AF2713" s="4">
        <f t="shared" si="338"/>
        <v>7</v>
      </c>
      <c r="AG2713" s="4">
        <f t="shared" si="339"/>
        <v>114</v>
      </c>
      <c r="AH2713" t="str">
        <f t="shared" si="340"/>
        <v>standard</v>
      </c>
      <c r="AI2713" t="b">
        <f t="shared" si="341"/>
        <v>1</v>
      </c>
      <c r="AJ2713" t="str">
        <f t="shared" si="342"/>
        <v>ok</v>
      </c>
      <c r="AK2713" t="s">
        <v>16473</v>
      </c>
      <c r="AM2713" s="2">
        <v>46167</v>
      </c>
      <c r="AN2713" t="b">
        <f t="shared" si="343"/>
        <v>1</v>
      </c>
    </row>
    <row r="2714" spans="1:40" ht="43.2" x14ac:dyDescent="0.3">
      <c r="A2714" t="s">
        <v>16474</v>
      </c>
      <c r="B2714" t="s">
        <v>16475</v>
      </c>
      <c r="C2714" s="6" t="s">
        <v>16476</v>
      </c>
      <c r="D2714" t="s">
        <v>63</v>
      </c>
      <c r="E2714" s="4">
        <v>12</v>
      </c>
      <c r="F2714" t="b">
        <v>1</v>
      </c>
      <c r="G2714" s="4">
        <v>1976</v>
      </c>
      <c r="H2714" s="3">
        <v>0</v>
      </c>
      <c r="I2714" s="3">
        <v>2</v>
      </c>
      <c r="J2714" s="3">
        <v>0</v>
      </c>
      <c r="K2714" s="3">
        <v>-7.0000000000000007E-2</v>
      </c>
      <c r="L2714" s="3">
        <v>0</v>
      </c>
      <c r="M2714" s="3">
        <v>0</v>
      </c>
      <c r="N2714" s="3">
        <v>-1.9</v>
      </c>
      <c r="O2714" s="3">
        <v>0</v>
      </c>
      <c r="P2714" s="4">
        <v>4</v>
      </c>
      <c r="Q2714" s="4">
        <v>4</v>
      </c>
      <c r="R2714" t="b">
        <v>0</v>
      </c>
      <c r="S2714" t="b">
        <v>1</v>
      </c>
      <c r="T2714" t="b">
        <v>0</v>
      </c>
      <c r="U2714" t="b">
        <v>1</v>
      </c>
      <c r="V2714" t="b">
        <v>0</v>
      </c>
      <c r="W2714" t="s">
        <v>64</v>
      </c>
      <c r="X2714" t="s">
        <v>200</v>
      </c>
      <c r="Y2714" t="s">
        <v>222</v>
      </c>
      <c r="Z2714" s="3">
        <v>1.375</v>
      </c>
      <c r="AA2714" t="s">
        <v>67</v>
      </c>
      <c r="AB2714" t="s">
        <v>16477</v>
      </c>
      <c r="AC2714" s="6" t="s">
        <v>16478</v>
      </c>
      <c r="AD2714" s="3">
        <f t="shared" si="336"/>
        <v>7.94</v>
      </c>
      <c r="AE2714" s="4">
        <f t="shared" si="337"/>
        <v>16</v>
      </c>
      <c r="AF2714" s="4">
        <f t="shared" si="338"/>
        <v>1</v>
      </c>
      <c r="AG2714" s="4">
        <f t="shared" si="339"/>
        <v>118</v>
      </c>
      <c r="AH2714" t="str">
        <f t="shared" si="340"/>
        <v>standard</v>
      </c>
      <c r="AI2714" t="b">
        <f t="shared" si="341"/>
        <v>1</v>
      </c>
      <c r="AJ2714" t="str">
        <f t="shared" si="342"/>
        <v>ok</v>
      </c>
      <c r="AK2714" t="s">
        <v>16479</v>
      </c>
      <c r="AM2714" s="2">
        <v>46158</v>
      </c>
      <c r="AN2714" t="b">
        <f t="shared" si="343"/>
        <v>1</v>
      </c>
    </row>
    <row r="2715" spans="1:40" ht="43.2" x14ac:dyDescent="0.3">
      <c r="A2715" t="s">
        <v>16480</v>
      </c>
      <c r="B2715" t="s">
        <v>16481</v>
      </c>
      <c r="C2715" s="6" t="s">
        <v>16482</v>
      </c>
      <c r="D2715" t="s">
        <v>119</v>
      </c>
      <c r="E2715" s="4">
        <v>41</v>
      </c>
      <c r="F2715" t="b">
        <v>1</v>
      </c>
      <c r="G2715" s="4">
        <v>1954</v>
      </c>
      <c r="H2715" s="3">
        <v>0</v>
      </c>
      <c r="I2715" s="3">
        <v>0</v>
      </c>
      <c r="J2715" s="3">
        <v>-0.31</v>
      </c>
      <c r="K2715" s="3">
        <v>0</v>
      </c>
      <c r="L2715" s="3">
        <v>0</v>
      </c>
      <c r="M2715" s="3">
        <v>0</v>
      </c>
      <c r="N2715" s="3">
        <v>2.2799999999999998</v>
      </c>
      <c r="O2715" s="3">
        <v>0</v>
      </c>
      <c r="P2715" s="4">
        <v>1</v>
      </c>
      <c r="Q2715" s="4">
        <v>1</v>
      </c>
      <c r="R2715" t="b">
        <v>0</v>
      </c>
      <c r="S2715" t="b">
        <v>0</v>
      </c>
      <c r="T2715" t="b">
        <v>1</v>
      </c>
      <c r="U2715" t="b">
        <v>1</v>
      </c>
      <c r="V2715" t="b">
        <v>0</v>
      </c>
      <c r="W2715" t="s">
        <v>138</v>
      </c>
      <c r="X2715" t="s">
        <v>55</v>
      </c>
      <c r="Y2715" t="s">
        <v>66</v>
      </c>
      <c r="Z2715" s="3">
        <v>2.3559999999999999</v>
      </c>
      <c r="AA2715" t="s">
        <v>1385</v>
      </c>
      <c r="AB2715" t="s">
        <v>16483</v>
      </c>
      <c r="AC2715" s="6" t="s">
        <v>16484</v>
      </c>
      <c r="AD2715" s="3">
        <f t="shared" si="336"/>
        <v>9.49</v>
      </c>
      <c r="AE2715" s="4">
        <f t="shared" si="337"/>
        <v>61</v>
      </c>
      <c r="AF2715" s="4">
        <f t="shared" si="338"/>
        <v>1</v>
      </c>
      <c r="AG2715" s="4">
        <f t="shared" si="339"/>
        <v>115</v>
      </c>
      <c r="AH2715" t="str">
        <f t="shared" si="340"/>
        <v>standard</v>
      </c>
      <c r="AI2715" t="b">
        <f t="shared" si="341"/>
        <v>1</v>
      </c>
      <c r="AJ2715" t="str">
        <f t="shared" si="342"/>
        <v>ok</v>
      </c>
      <c r="AK2715" t="s">
        <v>16485</v>
      </c>
      <c r="AM2715" s="2">
        <v>46167</v>
      </c>
      <c r="AN2715" t="b">
        <f t="shared" si="343"/>
        <v>1</v>
      </c>
    </row>
    <row r="2716" spans="1:40" ht="43.2" x14ac:dyDescent="0.3">
      <c r="A2716" t="s">
        <v>16486</v>
      </c>
      <c r="B2716" t="s">
        <v>16487</v>
      </c>
      <c r="C2716" s="6" t="s">
        <v>16488</v>
      </c>
      <c r="D2716" t="s">
        <v>43</v>
      </c>
      <c r="E2716" s="4">
        <v>41</v>
      </c>
      <c r="F2716" t="b">
        <v>1</v>
      </c>
      <c r="G2716" s="4">
        <v>109</v>
      </c>
      <c r="H2716" s="3">
        <v>0.49</v>
      </c>
      <c r="I2716" s="3">
        <v>0</v>
      </c>
      <c r="J2716" s="3">
        <v>0.62</v>
      </c>
      <c r="K2716" s="3">
        <v>0</v>
      </c>
      <c r="L2716" s="3">
        <v>0.76</v>
      </c>
      <c r="M2716" s="3">
        <v>0</v>
      </c>
      <c r="N2716" s="3">
        <v>0</v>
      </c>
      <c r="O2716" s="3">
        <v>0</v>
      </c>
      <c r="P2716" s="4">
        <v>5</v>
      </c>
      <c r="Q2716" s="4">
        <v>10</v>
      </c>
      <c r="R2716" t="b">
        <v>1</v>
      </c>
      <c r="S2716" t="b">
        <v>1</v>
      </c>
      <c r="T2716" t="b">
        <v>0</v>
      </c>
      <c r="U2716" t="b">
        <v>1</v>
      </c>
      <c r="V2716" t="b">
        <v>1</v>
      </c>
      <c r="W2716" t="s">
        <v>64</v>
      </c>
      <c r="X2716" t="s">
        <v>128</v>
      </c>
      <c r="Y2716" t="s">
        <v>46</v>
      </c>
      <c r="Z2716" s="3">
        <v>0.73199999999999998</v>
      </c>
      <c r="AA2716" t="s">
        <v>67</v>
      </c>
      <c r="AB2716" t="s">
        <v>16489</v>
      </c>
      <c r="AC2716" s="6" t="s">
        <v>16490</v>
      </c>
      <c r="AD2716" s="3">
        <f t="shared" si="336"/>
        <v>9.3000000000000007</v>
      </c>
      <c r="AE2716" s="4">
        <f t="shared" si="337"/>
        <v>58</v>
      </c>
      <c r="AF2716" s="4">
        <f t="shared" si="338"/>
        <v>6</v>
      </c>
      <c r="AG2716" s="4">
        <f t="shared" si="339"/>
        <v>120</v>
      </c>
      <c r="AH2716" t="str">
        <f t="shared" si="340"/>
        <v>standard</v>
      </c>
      <c r="AI2716" t="b">
        <f t="shared" si="341"/>
        <v>0</v>
      </c>
      <c r="AJ2716" t="str">
        <f t="shared" si="342"/>
        <v>ok</v>
      </c>
      <c r="AK2716" t="s">
        <v>16491</v>
      </c>
      <c r="AM2716" s="2">
        <v>46138</v>
      </c>
      <c r="AN2716" t="b">
        <f t="shared" si="343"/>
        <v>1</v>
      </c>
    </row>
    <row r="2717" spans="1:40" ht="43.2" x14ac:dyDescent="0.3">
      <c r="A2717" t="s">
        <v>16492</v>
      </c>
      <c r="B2717" t="s">
        <v>16493</v>
      </c>
      <c r="C2717" s="6" t="s">
        <v>16494</v>
      </c>
      <c r="D2717" t="s">
        <v>63</v>
      </c>
      <c r="E2717" s="4">
        <v>30</v>
      </c>
      <c r="F2717" t="b">
        <v>1</v>
      </c>
      <c r="G2717" s="4">
        <v>829</v>
      </c>
      <c r="H2717" s="3">
        <v>1.35</v>
      </c>
      <c r="I2717" s="3">
        <v>0</v>
      </c>
      <c r="J2717" s="3">
        <v>0</v>
      </c>
      <c r="K2717" s="3">
        <v>0</v>
      </c>
      <c r="L2717" s="3">
        <v>0</v>
      </c>
      <c r="M2717" s="3">
        <v>0.26</v>
      </c>
      <c r="N2717" s="3">
        <v>0</v>
      </c>
      <c r="O2717" s="3">
        <v>-0.36</v>
      </c>
      <c r="P2717" s="4">
        <v>4</v>
      </c>
      <c r="Q2717" s="4">
        <v>10</v>
      </c>
      <c r="R2717" t="b">
        <v>0</v>
      </c>
      <c r="S2717" t="b">
        <v>0</v>
      </c>
      <c r="T2717" t="b">
        <v>1</v>
      </c>
      <c r="U2717" t="b">
        <v>0</v>
      </c>
      <c r="V2717" t="b">
        <v>1</v>
      </c>
      <c r="W2717" t="s">
        <v>54</v>
      </c>
      <c r="X2717" t="s">
        <v>75</v>
      </c>
      <c r="Y2717" t="s">
        <v>66</v>
      </c>
      <c r="Z2717" s="3">
        <v>0.36599999999999999</v>
      </c>
      <c r="AA2717" t="s">
        <v>951</v>
      </c>
      <c r="AB2717" t="s">
        <v>16495</v>
      </c>
      <c r="AC2717" s="6" t="s">
        <v>16496</v>
      </c>
      <c r="AD2717" s="3">
        <f t="shared" si="336"/>
        <v>13.04</v>
      </c>
      <c r="AE2717" s="4">
        <f t="shared" si="337"/>
        <v>50</v>
      </c>
      <c r="AF2717" s="4">
        <f t="shared" si="338"/>
        <v>7</v>
      </c>
      <c r="AG2717" s="4">
        <f t="shared" si="339"/>
        <v>113</v>
      </c>
      <c r="AH2717" t="str">
        <f t="shared" si="340"/>
        <v>rare-chest</v>
      </c>
      <c r="AI2717" t="b">
        <f t="shared" si="341"/>
        <v>1</v>
      </c>
      <c r="AJ2717" t="str">
        <f t="shared" si="342"/>
        <v>review: balance outlier</v>
      </c>
      <c r="AK2717" t="s">
        <v>16497</v>
      </c>
      <c r="AM2717" s="2">
        <v>46189</v>
      </c>
      <c r="AN2717" t="b">
        <f t="shared" si="343"/>
        <v>1</v>
      </c>
    </row>
    <row r="2718" spans="1:40" ht="43.2" x14ac:dyDescent="0.3">
      <c r="A2718" t="s">
        <v>16498</v>
      </c>
      <c r="B2718" t="s">
        <v>16499</v>
      </c>
      <c r="C2718" s="6" t="s">
        <v>16500</v>
      </c>
      <c r="D2718" t="s">
        <v>63</v>
      </c>
      <c r="E2718" s="4">
        <v>39</v>
      </c>
      <c r="F2718" t="b">
        <v>0</v>
      </c>
      <c r="G2718" s="4">
        <v>172</v>
      </c>
      <c r="H2718" s="3">
        <v>0</v>
      </c>
      <c r="I2718" s="3">
        <v>1</v>
      </c>
      <c r="J2718" s="3">
        <v>0</v>
      </c>
      <c r="K2718" s="3">
        <v>0.93</v>
      </c>
      <c r="L2718" s="3">
        <v>0</v>
      </c>
      <c r="M2718" s="3">
        <v>0</v>
      </c>
      <c r="N2718" s="3">
        <v>0</v>
      </c>
      <c r="O2718" s="3">
        <v>0.02</v>
      </c>
      <c r="P2718" s="4">
        <v>1</v>
      </c>
      <c r="Q2718" s="4">
        <v>10</v>
      </c>
      <c r="R2718" t="b">
        <v>1</v>
      </c>
      <c r="S2718" t="b">
        <v>1</v>
      </c>
      <c r="T2718" t="b">
        <v>1</v>
      </c>
      <c r="U2718" t="b">
        <v>1</v>
      </c>
      <c r="V2718" t="b">
        <v>0</v>
      </c>
      <c r="W2718" t="s">
        <v>127</v>
      </c>
      <c r="X2718" t="s">
        <v>65</v>
      </c>
      <c r="Y2718" t="s">
        <v>331</v>
      </c>
      <c r="Z2718" s="3">
        <v>0.45</v>
      </c>
      <c r="AA2718" t="s">
        <v>130</v>
      </c>
      <c r="AB2718" t="s">
        <v>16501</v>
      </c>
      <c r="AC2718" s="6" t="s">
        <v>16502</v>
      </c>
      <c r="AD2718" s="3">
        <f t="shared" si="336"/>
        <v>4.4000000000000004</v>
      </c>
      <c r="AE2718" s="4">
        <f t="shared" si="337"/>
        <v>52</v>
      </c>
      <c r="AF2718" s="4">
        <f t="shared" si="338"/>
        <v>10</v>
      </c>
      <c r="AG2718" s="4">
        <f t="shared" si="339"/>
        <v>118</v>
      </c>
      <c r="AH2718" t="str">
        <f t="shared" si="340"/>
        <v>standard</v>
      </c>
      <c r="AI2718" t="b">
        <f t="shared" si="341"/>
        <v>0</v>
      </c>
      <c r="AJ2718" t="str">
        <f t="shared" si="342"/>
        <v>review: volatile physics</v>
      </c>
      <c r="AK2718" t="s">
        <v>16503</v>
      </c>
      <c r="AM2718" s="2">
        <v>46188</v>
      </c>
      <c r="AN2718" t="b">
        <f t="shared" si="343"/>
        <v>1</v>
      </c>
    </row>
    <row r="2719" spans="1:40" ht="43.2" x14ac:dyDescent="0.3">
      <c r="A2719" t="s">
        <v>16504</v>
      </c>
      <c r="B2719" t="s">
        <v>16505</v>
      </c>
      <c r="C2719" s="6" t="s">
        <v>16506</v>
      </c>
      <c r="D2719" t="s">
        <v>119</v>
      </c>
      <c r="E2719" s="4">
        <v>57</v>
      </c>
      <c r="F2719" t="b">
        <v>1</v>
      </c>
      <c r="G2719" s="4">
        <v>67</v>
      </c>
      <c r="H2719" s="3">
        <v>0</v>
      </c>
      <c r="I2719" s="3">
        <v>-1</v>
      </c>
      <c r="J2719" s="3">
        <v>0.2</v>
      </c>
      <c r="K2719" s="3">
        <v>0</v>
      </c>
      <c r="L2719" s="3">
        <v>0</v>
      </c>
      <c r="M2719" s="3">
        <v>0</v>
      </c>
      <c r="N2719" s="3">
        <v>0</v>
      </c>
      <c r="O2719" s="3">
        <v>0</v>
      </c>
      <c r="P2719" s="4">
        <v>5</v>
      </c>
      <c r="Q2719" s="4">
        <v>8</v>
      </c>
      <c r="R2719" t="b">
        <v>1</v>
      </c>
      <c r="S2719" t="b">
        <v>1</v>
      </c>
      <c r="T2719" t="b">
        <v>0</v>
      </c>
      <c r="U2719" t="b">
        <v>1</v>
      </c>
      <c r="V2719" t="b">
        <v>1</v>
      </c>
      <c r="W2719" t="s">
        <v>64</v>
      </c>
      <c r="X2719" t="s">
        <v>128</v>
      </c>
      <c r="Y2719" t="s">
        <v>222</v>
      </c>
      <c r="Z2719" s="3">
        <v>2.6320000000000001</v>
      </c>
      <c r="AA2719" t="s">
        <v>67</v>
      </c>
      <c r="AB2719" t="s">
        <v>16507</v>
      </c>
      <c r="AC2719" s="6" t="s">
        <v>16508</v>
      </c>
      <c r="AD2719" s="3">
        <f t="shared" si="336"/>
        <v>6.1</v>
      </c>
      <c r="AE2719" s="4">
        <f t="shared" si="337"/>
        <v>73</v>
      </c>
      <c r="AF2719" s="4">
        <f t="shared" si="338"/>
        <v>4</v>
      </c>
      <c r="AG2719" s="4">
        <f t="shared" si="339"/>
        <v>110</v>
      </c>
      <c r="AH2719" t="str">
        <f t="shared" si="340"/>
        <v>standard</v>
      </c>
      <c r="AI2719" t="b">
        <f t="shared" si="341"/>
        <v>1</v>
      </c>
      <c r="AJ2719" t="str">
        <f t="shared" si="342"/>
        <v>ok</v>
      </c>
      <c r="AK2719" t="s">
        <v>16509</v>
      </c>
      <c r="AM2719" s="2">
        <v>46082</v>
      </c>
      <c r="AN2719" t="b">
        <f t="shared" si="343"/>
        <v>1</v>
      </c>
    </row>
    <row r="2720" spans="1:40" ht="43.2" x14ac:dyDescent="0.3">
      <c r="A2720" t="s">
        <v>16510</v>
      </c>
      <c r="B2720" t="s">
        <v>16511</v>
      </c>
      <c r="C2720" s="6" t="s">
        <v>16512</v>
      </c>
      <c r="D2720" t="s">
        <v>63</v>
      </c>
      <c r="E2720" s="4">
        <v>20</v>
      </c>
      <c r="F2720" t="b">
        <v>1</v>
      </c>
      <c r="G2720" s="4">
        <v>343</v>
      </c>
      <c r="H2720" s="3">
        <v>0.76</v>
      </c>
      <c r="I2720" s="3">
        <v>0</v>
      </c>
      <c r="J2720" s="3">
        <v>0</v>
      </c>
      <c r="K2720" s="3">
        <v>0.79</v>
      </c>
      <c r="L2720" s="3">
        <v>0</v>
      </c>
      <c r="M2720" s="3">
        <v>0</v>
      </c>
      <c r="N2720" s="3">
        <v>-1.4</v>
      </c>
      <c r="O2720" s="3">
        <v>0</v>
      </c>
      <c r="P2720" s="4">
        <v>5</v>
      </c>
      <c r="Q2720" s="4">
        <v>8</v>
      </c>
      <c r="R2720" t="b">
        <v>1</v>
      </c>
      <c r="S2720" t="b">
        <v>0</v>
      </c>
      <c r="T2720" t="b">
        <v>1</v>
      </c>
      <c r="U2720" t="b">
        <v>0</v>
      </c>
      <c r="V2720" t="b">
        <v>1</v>
      </c>
      <c r="W2720" t="s">
        <v>111</v>
      </c>
      <c r="X2720" t="s">
        <v>65</v>
      </c>
      <c r="Y2720" t="s">
        <v>46</v>
      </c>
      <c r="Z2720" s="3">
        <v>2.835</v>
      </c>
      <c r="AA2720" t="s">
        <v>223</v>
      </c>
      <c r="AB2720" t="s">
        <v>16513</v>
      </c>
      <c r="AC2720" s="6" t="s">
        <v>16514</v>
      </c>
      <c r="AD2720" s="3">
        <f t="shared" si="336"/>
        <v>11.46</v>
      </c>
      <c r="AE2720" s="4">
        <f t="shared" si="337"/>
        <v>35</v>
      </c>
      <c r="AF2720" s="4">
        <f t="shared" si="338"/>
        <v>4</v>
      </c>
      <c r="AG2720" s="4">
        <f t="shared" si="339"/>
        <v>112</v>
      </c>
      <c r="AH2720" t="str">
        <f t="shared" si="340"/>
        <v>standard</v>
      </c>
      <c r="AI2720" t="b">
        <f t="shared" si="341"/>
        <v>1</v>
      </c>
      <c r="AJ2720" t="str">
        <f t="shared" si="342"/>
        <v>review: balance outlier</v>
      </c>
      <c r="AK2720" t="s">
        <v>16515</v>
      </c>
      <c r="AL2720" t="s">
        <v>479</v>
      </c>
      <c r="AM2720" s="2">
        <v>46144</v>
      </c>
      <c r="AN2720" t="b">
        <f t="shared" si="343"/>
        <v>1</v>
      </c>
    </row>
    <row r="2721" spans="1:40" ht="43.2" x14ac:dyDescent="0.3">
      <c r="A2721" t="s">
        <v>16516</v>
      </c>
      <c r="B2721" t="s">
        <v>16517</v>
      </c>
      <c r="C2721" s="6" t="s">
        <v>16518</v>
      </c>
      <c r="D2721" t="s">
        <v>63</v>
      </c>
      <c r="E2721" s="4">
        <v>12</v>
      </c>
      <c r="F2721" t="b">
        <v>0</v>
      </c>
      <c r="G2721" s="4">
        <v>189</v>
      </c>
      <c r="H2721" s="3">
        <v>0</v>
      </c>
      <c r="I2721" s="3">
        <v>0</v>
      </c>
      <c r="J2721" s="3">
        <v>0</v>
      </c>
      <c r="K2721" s="3">
        <v>0</v>
      </c>
      <c r="L2721" s="3">
        <v>0.16</v>
      </c>
      <c r="M2721" s="3">
        <v>0.02</v>
      </c>
      <c r="N2721" s="3">
        <v>0</v>
      </c>
      <c r="O2721" s="3">
        <v>0</v>
      </c>
      <c r="P2721" s="4">
        <v>5</v>
      </c>
      <c r="Q2721" s="4">
        <v>6</v>
      </c>
      <c r="R2721" t="b">
        <v>0</v>
      </c>
      <c r="S2721" t="b">
        <v>0</v>
      </c>
      <c r="T2721" t="b">
        <v>0</v>
      </c>
      <c r="U2721" t="b">
        <v>1</v>
      </c>
      <c r="V2721" t="b">
        <v>1</v>
      </c>
      <c r="W2721" t="s">
        <v>64</v>
      </c>
      <c r="X2721" t="s">
        <v>45</v>
      </c>
      <c r="Y2721" t="s">
        <v>139</v>
      </c>
      <c r="Z2721" s="3">
        <v>0.34</v>
      </c>
      <c r="AA2721" t="s">
        <v>120</v>
      </c>
      <c r="AB2721" t="s">
        <v>16519</v>
      </c>
      <c r="AC2721" s="6" t="s">
        <v>16520</v>
      </c>
      <c r="AD2721" s="3">
        <f t="shared" si="336"/>
        <v>1.36</v>
      </c>
      <c r="AE2721" s="4">
        <f t="shared" si="337"/>
        <v>13</v>
      </c>
      <c r="AF2721" s="4">
        <f t="shared" si="338"/>
        <v>2</v>
      </c>
      <c r="AG2721" s="4">
        <f t="shared" si="339"/>
        <v>112</v>
      </c>
      <c r="AH2721" t="str">
        <f t="shared" si="340"/>
        <v>standard</v>
      </c>
      <c r="AI2721" t="b">
        <f t="shared" si="341"/>
        <v>0</v>
      </c>
      <c r="AJ2721" t="str">
        <f t="shared" si="342"/>
        <v>ok</v>
      </c>
      <c r="AK2721" t="s">
        <v>16521</v>
      </c>
      <c r="AL2721" t="s">
        <v>3626</v>
      </c>
      <c r="AM2721" s="2">
        <v>46122</v>
      </c>
      <c r="AN2721" t="b">
        <f t="shared" si="343"/>
        <v>1</v>
      </c>
    </row>
    <row r="2722" spans="1:40" ht="43.2" x14ac:dyDescent="0.3">
      <c r="A2722" t="s">
        <v>16522</v>
      </c>
      <c r="B2722" t="s">
        <v>16523</v>
      </c>
      <c r="C2722" s="6" t="s">
        <v>16524</v>
      </c>
      <c r="D2722" t="s">
        <v>63</v>
      </c>
      <c r="E2722" s="4">
        <v>25</v>
      </c>
      <c r="F2722" t="b">
        <v>1</v>
      </c>
      <c r="G2722" s="4">
        <v>1308</v>
      </c>
      <c r="H2722" s="3">
        <v>0</v>
      </c>
      <c r="I2722" s="3">
        <v>1</v>
      </c>
      <c r="J2722" s="3">
        <v>0.03</v>
      </c>
      <c r="K2722" s="3">
        <v>0</v>
      </c>
      <c r="L2722" s="3">
        <v>0</v>
      </c>
      <c r="M2722" s="3">
        <v>0</v>
      </c>
      <c r="N2722" s="3">
        <v>0.73</v>
      </c>
      <c r="O2722" s="3">
        <v>0</v>
      </c>
      <c r="P2722" s="4">
        <v>6</v>
      </c>
      <c r="Q2722" s="4">
        <v>10</v>
      </c>
      <c r="R2722" t="b">
        <v>1</v>
      </c>
      <c r="S2722" t="b">
        <v>0</v>
      </c>
      <c r="T2722" t="b">
        <v>1</v>
      </c>
      <c r="U2722" t="b">
        <v>0</v>
      </c>
      <c r="V2722" t="b">
        <v>0</v>
      </c>
      <c r="W2722" t="s">
        <v>111</v>
      </c>
      <c r="X2722" t="s">
        <v>128</v>
      </c>
      <c r="Y2722" t="s">
        <v>66</v>
      </c>
      <c r="Z2722" s="3">
        <v>1.0940000000000001</v>
      </c>
      <c r="AA2722" t="s">
        <v>223</v>
      </c>
      <c r="AB2722" t="s">
        <v>16525</v>
      </c>
      <c r="AC2722" s="6" t="s">
        <v>16526</v>
      </c>
      <c r="AD2722" s="3">
        <f t="shared" si="336"/>
        <v>4.05</v>
      </c>
      <c r="AE2722" s="4">
        <f t="shared" si="337"/>
        <v>35</v>
      </c>
      <c r="AF2722" s="4">
        <f t="shared" si="338"/>
        <v>5</v>
      </c>
      <c r="AG2722" s="4">
        <f t="shared" si="339"/>
        <v>116</v>
      </c>
      <c r="AH2722" t="str">
        <f t="shared" si="340"/>
        <v>standard</v>
      </c>
      <c r="AI2722" t="b">
        <f t="shared" si="341"/>
        <v>0</v>
      </c>
      <c r="AJ2722" t="str">
        <f t="shared" si="342"/>
        <v>ok</v>
      </c>
      <c r="AK2722" t="s">
        <v>16527</v>
      </c>
      <c r="AL2722" t="s">
        <v>16528</v>
      </c>
      <c r="AM2722" s="2">
        <v>46171</v>
      </c>
      <c r="AN2722" t="b">
        <f t="shared" si="343"/>
        <v>1</v>
      </c>
    </row>
    <row r="2723" spans="1:40" ht="43.2" x14ac:dyDescent="0.3">
      <c r="A2723" t="s">
        <v>16529</v>
      </c>
      <c r="B2723" t="s">
        <v>16530</v>
      </c>
      <c r="C2723" s="6" t="s">
        <v>16531</v>
      </c>
      <c r="D2723" t="s">
        <v>63</v>
      </c>
      <c r="E2723" s="4">
        <v>15</v>
      </c>
      <c r="F2723" t="b">
        <v>1</v>
      </c>
      <c r="G2723" s="4">
        <v>824</v>
      </c>
      <c r="H2723" s="3">
        <v>0</v>
      </c>
      <c r="I2723" s="3">
        <v>1</v>
      </c>
      <c r="J2723" s="3">
        <v>0</v>
      </c>
      <c r="K2723" s="3">
        <v>0.28000000000000003</v>
      </c>
      <c r="L2723" s="3">
        <v>0</v>
      </c>
      <c r="M2723" s="3">
        <v>0</v>
      </c>
      <c r="N2723" s="3">
        <v>0</v>
      </c>
      <c r="O2723" s="3">
        <v>0.44</v>
      </c>
      <c r="P2723" s="4">
        <v>3</v>
      </c>
      <c r="Q2723" s="4">
        <v>3</v>
      </c>
      <c r="R2723" t="b">
        <v>0</v>
      </c>
      <c r="S2723" t="b">
        <v>0</v>
      </c>
      <c r="T2723" t="b">
        <v>0</v>
      </c>
      <c r="U2723" t="b">
        <v>0</v>
      </c>
      <c r="V2723" t="b">
        <v>0</v>
      </c>
      <c r="W2723" t="s">
        <v>64</v>
      </c>
      <c r="X2723" t="s">
        <v>45</v>
      </c>
      <c r="Y2723" t="s">
        <v>46</v>
      </c>
      <c r="Z2723" s="3">
        <v>0.185</v>
      </c>
      <c r="AA2723" t="s">
        <v>120</v>
      </c>
      <c r="AB2723" t="s">
        <v>16532</v>
      </c>
      <c r="AC2723" s="6" t="s">
        <v>16533</v>
      </c>
      <c r="AD2723" s="3">
        <f t="shared" si="336"/>
        <v>3.94</v>
      </c>
      <c r="AE2723" s="4">
        <f t="shared" si="337"/>
        <v>17</v>
      </c>
      <c r="AF2723" s="4">
        <f t="shared" si="338"/>
        <v>1</v>
      </c>
      <c r="AG2723" s="4">
        <f t="shared" si="339"/>
        <v>118</v>
      </c>
      <c r="AH2723" t="str">
        <f t="shared" si="340"/>
        <v>standard</v>
      </c>
      <c r="AI2723" t="b">
        <f t="shared" si="341"/>
        <v>0</v>
      </c>
      <c r="AJ2723" t="str">
        <f t="shared" si="342"/>
        <v>ok</v>
      </c>
      <c r="AK2723" t="s">
        <v>16534</v>
      </c>
      <c r="AL2723" t="s">
        <v>300</v>
      </c>
      <c r="AM2723" s="2">
        <v>46190</v>
      </c>
      <c r="AN2723" t="b">
        <f t="shared" si="343"/>
        <v>1</v>
      </c>
    </row>
    <row r="2724" spans="1:40" ht="43.2" x14ac:dyDescent="0.3">
      <c r="A2724" t="s">
        <v>16535</v>
      </c>
      <c r="B2724" t="s">
        <v>16536</v>
      </c>
      <c r="C2724" s="6" t="s">
        <v>16537</v>
      </c>
      <c r="D2724" t="s">
        <v>147</v>
      </c>
      <c r="E2724" s="4">
        <v>108</v>
      </c>
      <c r="F2724" t="b">
        <v>1</v>
      </c>
      <c r="G2724" s="4">
        <v>986</v>
      </c>
      <c r="H2724" s="3">
        <v>0.11</v>
      </c>
      <c r="I2724" s="3">
        <v>1</v>
      </c>
      <c r="J2724" s="3">
        <v>-7.0000000000000007E-2</v>
      </c>
      <c r="K2724" s="3">
        <v>0</v>
      </c>
      <c r="L2724" s="3">
        <v>-0.06</v>
      </c>
      <c r="M2724" s="3">
        <v>-0.04</v>
      </c>
      <c r="N2724" s="3">
        <v>0.02</v>
      </c>
      <c r="O2724" s="3">
        <v>0</v>
      </c>
      <c r="P2724" s="4">
        <v>5</v>
      </c>
      <c r="Q2724" s="4">
        <v>5</v>
      </c>
      <c r="R2724" t="b">
        <v>0</v>
      </c>
      <c r="S2724" t="b">
        <v>0</v>
      </c>
      <c r="T2724" t="b">
        <v>1</v>
      </c>
      <c r="U2724" t="b">
        <v>0</v>
      </c>
      <c r="V2724" t="b">
        <v>0</v>
      </c>
      <c r="W2724" t="s">
        <v>111</v>
      </c>
      <c r="X2724" t="s">
        <v>149</v>
      </c>
      <c r="Y2724" t="s">
        <v>46</v>
      </c>
      <c r="Z2724" s="3">
        <v>1.7170000000000001</v>
      </c>
      <c r="AA2724" t="s">
        <v>855</v>
      </c>
      <c r="AB2724" t="s">
        <v>16538</v>
      </c>
      <c r="AC2724" s="6" t="s">
        <v>16539</v>
      </c>
      <c r="AD2724" s="3">
        <f t="shared" si="336"/>
        <v>12.83</v>
      </c>
      <c r="AE2724" s="4">
        <f t="shared" si="337"/>
        <v>167</v>
      </c>
      <c r="AF2724" s="4">
        <f t="shared" si="338"/>
        <v>1</v>
      </c>
      <c r="AG2724" s="4">
        <f t="shared" si="339"/>
        <v>115</v>
      </c>
      <c r="AH2724" t="str">
        <f t="shared" si="340"/>
        <v>boss-vault</v>
      </c>
      <c r="AI2724" t="b">
        <f t="shared" si="341"/>
        <v>1</v>
      </c>
      <c r="AJ2724" t="str">
        <f t="shared" si="342"/>
        <v>ok</v>
      </c>
      <c r="AK2724" t="s">
        <v>16540</v>
      </c>
      <c r="AL2724" t="s">
        <v>2295</v>
      </c>
      <c r="AM2724" s="2">
        <v>46045</v>
      </c>
      <c r="AN2724" t="b">
        <f t="shared" si="343"/>
        <v>1</v>
      </c>
    </row>
    <row r="2725" spans="1:40" ht="43.2" x14ac:dyDescent="0.3">
      <c r="A2725" t="s">
        <v>16541</v>
      </c>
      <c r="B2725" t="s">
        <v>16542</v>
      </c>
      <c r="C2725" s="6" t="s">
        <v>16543</v>
      </c>
      <c r="D2725" t="s">
        <v>63</v>
      </c>
      <c r="E2725" s="4">
        <v>16</v>
      </c>
      <c r="F2725" t="b">
        <v>1</v>
      </c>
      <c r="G2725" s="4">
        <v>1776</v>
      </c>
      <c r="H2725" s="3">
        <v>1.27</v>
      </c>
      <c r="I2725" s="3">
        <v>2</v>
      </c>
      <c r="J2725" s="3">
        <v>0</v>
      </c>
      <c r="K2725" s="3">
        <v>0</v>
      </c>
      <c r="L2725" s="3">
        <v>0</v>
      </c>
      <c r="M2725" s="3">
        <v>0</v>
      </c>
      <c r="N2725" s="3">
        <v>0.31</v>
      </c>
      <c r="O2725" s="3">
        <v>-0.13</v>
      </c>
      <c r="P2725" s="4">
        <v>9</v>
      </c>
      <c r="Q2725" s="4">
        <v>10</v>
      </c>
      <c r="R2725" t="b">
        <v>0</v>
      </c>
      <c r="S2725" t="b">
        <v>0</v>
      </c>
      <c r="T2725" t="b">
        <v>0</v>
      </c>
      <c r="U2725" t="b">
        <v>1</v>
      </c>
      <c r="V2725" t="b">
        <v>0</v>
      </c>
      <c r="W2725" t="s">
        <v>148</v>
      </c>
      <c r="X2725" t="s">
        <v>200</v>
      </c>
      <c r="Y2725" t="s">
        <v>46</v>
      </c>
      <c r="Z2725" s="3">
        <v>1.1950000000000001</v>
      </c>
      <c r="AA2725" t="s">
        <v>157</v>
      </c>
      <c r="AB2725" t="s">
        <v>16544</v>
      </c>
      <c r="AC2725" s="6" t="s">
        <v>16545</v>
      </c>
      <c r="AD2725" s="3">
        <f t="shared" si="336"/>
        <v>15.04</v>
      </c>
      <c r="AE2725" s="4">
        <f t="shared" si="337"/>
        <v>26</v>
      </c>
      <c r="AF2725" s="4">
        <f t="shared" si="338"/>
        <v>2</v>
      </c>
      <c r="AG2725" s="4">
        <f t="shared" si="339"/>
        <v>109</v>
      </c>
      <c r="AH2725" t="str">
        <f t="shared" si="340"/>
        <v>rare-chest</v>
      </c>
      <c r="AI2725" t="b">
        <f t="shared" si="341"/>
        <v>1</v>
      </c>
      <c r="AJ2725" t="str">
        <f t="shared" si="342"/>
        <v>review: balance outlier</v>
      </c>
      <c r="AK2725" t="s">
        <v>16546</v>
      </c>
      <c r="AL2725" t="s">
        <v>10002</v>
      </c>
      <c r="AM2725" s="2">
        <v>46152</v>
      </c>
      <c r="AN2725" t="b">
        <f t="shared" si="343"/>
        <v>1</v>
      </c>
    </row>
    <row r="2726" spans="1:40" ht="43.2" x14ac:dyDescent="0.3">
      <c r="A2726" t="s">
        <v>16547</v>
      </c>
      <c r="B2726" t="s">
        <v>16548</v>
      </c>
      <c r="C2726" s="6" t="s">
        <v>16549</v>
      </c>
      <c r="D2726" t="s">
        <v>43</v>
      </c>
      <c r="E2726" s="4">
        <v>32</v>
      </c>
      <c r="F2726" t="b">
        <v>1</v>
      </c>
      <c r="G2726" s="4">
        <v>683</v>
      </c>
      <c r="H2726" s="3">
        <v>0</v>
      </c>
      <c r="I2726" s="3">
        <v>1</v>
      </c>
      <c r="J2726" s="3">
        <v>-0.2</v>
      </c>
      <c r="K2726" s="3">
        <v>0.98</v>
      </c>
      <c r="L2726" s="3">
        <v>0</v>
      </c>
      <c r="M2726" s="3">
        <v>0.15</v>
      </c>
      <c r="N2726" s="3">
        <v>0</v>
      </c>
      <c r="O2726" s="3">
        <v>0.49</v>
      </c>
      <c r="P2726" s="4">
        <v>4</v>
      </c>
      <c r="Q2726" s="4">
        <v>4</v>
      </c>
      <c r="R2726" t="b">
        <v>0</v>
      </c>
      <c r="S2726" t="b">
        <v>0</v>
      </c>
      <c r="T2726" t="b">
        <v>0</v>
      </c>
      <c r="U2726" t="b">
        <v>1</v>
      </c>
      <c r="V2726" t="b">
        <v>0</v>
      </c>
      <c r="W2726" t="s">
        <v>64</v>
      </c>
      <c r="X2726" t="s">
        <v>200</v>
      </c>
      <c r="Y2726" t="s">
        <v>129</v>
      </c>
      <c r="Z2726" s="3">
        <v>1.752</v>
      </c>
      <c r="AA2726" t="s">
        <v>120</v>
      </c>
      <c r="AB2726" t="s">
        <v>16550</v>
      </c>
      <c r="AC2726" s="6" t="s">
        <v>16551</v>
      </c>
      <c r="AD2726" s="3">
        <f t="shared" si="336"/>
        <v>7.34</v>
      </c>
      <c r="AE2726" s="4">
        <f t="shared" si="337"/>
        <v>41</v>
      </c>
      <c r="AF2726" s="4">
        <f t="shared" si="338"/>
        <v>1</v>
      </c>
      <c r="AG2726" s="4">
        <f t="shared" si="339"/>
        <v>116</v>
      </c>
      <c r="AH2726" t="str">
        <f t="shared" si="340"/>
        <v>standard</v>
      </c>
      <c r="AI2726" t="b">
        <f t="shared" si="341"/>
        <v>1</v>
      </c>
      <c r="AJ2726" t="str">
        <f t="shared" si="342"/>
        <v>ok</v>
      </c>
      <c r="AK2726" t="s">
        <v>16552</v>
      </c>
      <c r="AM2726" s="2">
        <v>46155</v>
      </c>
      <c r="AN2726" t="b">
        <f t="shared" si="343"/>
        <v>1</v>
      </c>
    </row>
    <row r="2727" spans="1:40" ht="43.2" x14ac:dyDescent="0.3">
      <c r="A2727" t="s">
        <v>16553</v>
      </c>
      <c r="B2727" t="s">
        <v>10066</v>
      </c>
      <c r="C2727" s="6" t="s">
        <v>16554</v>
      </c>
      <c r="D2727" t="s">
        <v>43</v>
      </c>
      <c r="E2727" s="4">
        <v>34</v>
      </c>
      <c r="F2727" t="b">
        <v>1</v>
      </c>
      <c r="G2727" s="4">
        <v>1230</v>
      </c>
      <c r="H2727" s="3">
        <v>0</v>
      </c>
      <c r="I2727" s="3">
        <v>2</v>
      </c>
      <c r="J2727" s="3">
        <v>7.0000000000000007E-2</v>
      </c>
      <c r="K2727" s="3">
        <v>0</v>
      </c>
      <c r="L2727" s="3">
        <v>0</v>
      </c>
      <c r="M2727" s="3">
        <v>0</v>
      </c>
      <c r="N2727" s="3">
        <v>3.54</v>
      </c>
      <c r="O2727" s="3">
        <v>0</v>
      </c>
      <c r="P2727" s="4">
        <v>3</v>
      </c>
      <c r="Q2727" s="4">
        <v>7</v>
      </c>
      <c r="R2727" t="b">
        <v>0</v>
      </c>
      <c r="S2727" t="b">
        <v>0</v>
      </c>
      <c r="T2727" t="b">
        <v>0</v>
      </c>
      <c r="U2727" t="b">
        <v>0</v>
      </c>
      <c r="V2727" t="b">
        <v>1</v>
      </c>
      <c r="W2727" t="s">
        <v>64</v>
      </c>
      <c r="X2727" t="s">
        <v>101</v>
      </c>
      <c r="Y2727" t="s">
        <v>46</v>
      </c>
      <c r="Z2727" s="3">
        <v>1.744</v>
      </c>
      <c r="AA2727" t="s">
        <v>209</v>
      </c>
      <c r="AB2727" t="s">
        <v>10068</v>
      </c>
      <c r="AC2727" s="6" t="s">
        <v>16555</v>
      </c>
      <c r="AD2727" s="3">
        <f t="shared" si="336"/>
        <v>12.29</v>
      </c>
      <c r="AE2727" s="4">
        <f t="shared" si="337"/>
        <v>51</v>
      </c>
      <c r="AF2727" s="4">
        <f t="shared" si="338"/>
        <v>5</v>
      </c>
      <c r="AG2727" s="4">
        <f t="shared" si="339"/>
        <v>108</v>
      </c>
      <c r="AH2727" t="str">
        <f t="shared" si="340"/>
        <v>rare-chest</v>
      </c>
      <c r="AI2727" t="b">
        <f t="shared" si="341"/>
        <v>0</v>
      </c>
      <c r="AJ2727" t="str">
        <f t="shared" si="342"/>
        <v>ok</v>
      </c>
      <c r="AK2727" t="s">
        <v>16556</v>
      </c>
      <c r="AL2727" t="s">
        <v>3162</v>
      </c>
      <c r="AM2727" s="2">
        <v>46119</v>
      </c>
      <c r="AN2727" t="b">
        <f t="shared" si="343"/>
        <v>1</v>
      </c>
    </row>
    <row r="2728" spans="1:40" ht="43.2" x14ac:dyDescent="0.3">
      <c r="A2728" t="s">
        <v>16557</v>
      </c>
      <c r="B2728" t="s">
        <v>16558</v>
      </c>
      <c r="C2728" s="6" t="s">
        <v>16559</v>
      </c>
      <c r="D2728" t="s">
        <v>63</v>
      </c>
      <c r="E2728" s="4">
        <v>26</v>
      </c>
      <c r="F2728" t="b">
        <v>0</v>
      </c>
      <c r="G2728" s="4">
        <v>1327</v>
      </c>
      <c r="H2728" s="3">
        <v>-0.15</v>
      </c>
      <c r="I2728" s="3">
        <v>1</v>
      </c>
      <c r="J2728" s="3">
        <v>0</v>
      </c>
      <c r="K2728" s="3">
        <v>0</v>
      </c>
      <c r="L2728" s="3">
        <v>0</v>
      </c>
      <c r="M2728" s="3">
        <v>0</v>
      </c>
      <c r="N2728" s="3">
        <v>1.06</v>
      </c>
      <c r="O2728" s="3">
        <v>0</v>
      </c>
      <c r="P2728" s="4">
        <v>1</v>
      </c>
      <c r="Q2728" s="4">
        <v>6</v>
      </c>
      <c r="R2728" t="b">
        <v>0</v>
      </c>
      <c r="S2728" t="b">
        <v>0</v>
      </c>
      <c r="T2728" t="b">
        <v>1</v>
      </c>
      <c r="U2728" t="b">
        <v>1</v>
      </c>
      <c r="V2728" t="b">
        <v>1</v>
      </c>
      <c r="W2728" t="s">
        <v>138</v>
      </c>
      <c r="X2728" t="s">
        <v>149</v>
      </c>
      <c r="Y2728" t="s">
        <v>46</v>
      </c>
      <c r="Z2728" s="3">
        <v>0.79500000000000004</v>
      </c>
      <c r="AA2728" t="s">
        <v>251</v>
      </c>
      <c r="AB2728" t="s">
        <v>16560</v>
      </c>
      <c r="AC2728" s="6" t="s">
        <v>16561</v>
      </c>
      <c r="AD2728" s="3">
        <f t="shared" si="336"/>
        <v>5.82</v>
      </c>
      <c r="AE2728" s="4">
        <f t="shared" si="337"/>
        <v>36</v>
      </c>
      <c r="AF2728" s="4">
        <f t="shared" si="338"/>
        <v>6</v>
      </c>
      <c r="AG2728" s="4">
        <f t="shared" si="339"/>
        <v>121</v>
      </c>
      <c r="AH2728" t="str">
        <f t="shared" si="340"/>
        <v>standard</v>
      </c>
      <c r="AI2728" t="b">
        <f t="shared" si="341"/>
        <v>1</v>
      </c>
      <c r="AJ2728" t="str">
        <f t="shared" si="342"/>
        <v>ok</v>
      </c>
      <c r="AK2728" t="s">
        <v>16562</v>
      </c>
      <c r="AM2728" s="2">
        <v>46095</v>
      </c>
      <c r="AN2728" t="b">
        <f t="shared" si="343"/>
        <v>1</v>
      </c>
    </row>
    <row r="2729" spans="1:40" ht="28.8" x14ac:dyDescent="0.3">
      <c r="A2729" t="s">
        <v>16563</v>
      </c>
      <c r="B2729" t="s">
        <v>12925</v>
      </c>
      <c r="C2729" s="6" t="s">
        <v>16564</v>
      </c>
      <c r="D2729" t="s">
        <v>43</v>
      </c>
      <c r="E2729" s="4">
        <v>41</v>
      </c>
      <c r="F2729" t="b">
        <v>0</v>
      </c>
      <c r="G2729" s="4">
        <v>1927</v>
      </c>
      <c r="H2729" s="3">
        <v>0</v>
      </c>
      <c r="I2729" s="3">
        <v>1</v>
      </c>
      <c r="J2729" s="3">
        <v>0</v>
      </c>
      <c r="K2729" s="3">
        <v>0</v>
      </c>
      <c r="L2729" s="3">
        <v>0</v>
      </c>
      <c r="M2729" s="3">
        <v>0.02</v>
      </c>
      <c r="N2729" s="3">
        <v>1.41</v>
      </c>
      <c r="O2729" s="3">
        <v>0</v>
      </c>
      <c r="P2729" s="4">
        <v>4</v>
      </c>
      <c r="Q2729" s="4">
        <v>8</v>
      </c>
      <c r="R2729" t="b">
        <v>0</v>
      </c>
      <c r="S2729" t="b">
        <v>0</v>
      </c>
      <c r="T2729" t="b">
        <v>1</v>
      </c>
      <c r="U2729" t="b">
        <v>1</v>
      </c>
      <c r="V2729" t="b">
        <v>0</v>
      </c>
      <c r="W2729" t="s">
        <v>148</v>
      </c>
      <c r="X2729" t="s">
        <v>200</v>
      </c>
      <c r="Y2729" t="s">
        <v>46</v>
      </c>
      <c r="Z2729" s="3">
        <v>1.8839999999999999</v>
      </c>
      <c r="AA2729" t="s">
        <v>932</v>
      </c>
      <c r="AB2729" t="s">
        <v>12927</v>
      </c>
      <c r="AC2729" s="6" t="s">
        <v>16565</v>
      </c>
      <c r="AD2729" s="3">
        <f t="shared" si="336"/>
        <v>6.36</v>
      </c>
      <c r="AE2729" s="4">
        <f t="shared" si="337"/>
        <v>55</v>
      </c>
      <c r="AF2729" s="4">
        <f t="shared" si="338"/>
        <v>5</v>
      </c>
      <c r="AG2729" s="4">
        <f t="shared" si="339"/>
        <v>109</v>
      </c>
      <c r="AH2729" t="str">
        <f t="shared" si="340"/>
        <v>standard</v>
      </c>
      <c r="AI2729" t="b">
        <f t="shared" si="341"/>
        <v>0</v>
      </c>
      <c r="AJ2729" t="str">
        <f t="shared" si="342"/>
        <v>ok</v>
      </c>
      <c r="AK2729" t="s">
        <v>16566</v>
      </c>
      <c r="AM2729" s="2">
        <v>46093</v>
      </c>
      <c r="AN2729" t="b">
        <f t="shared" si="343"/>
        <v>1</v>
      </c>
    </row>
    <row r="2730" spans="1:40" ht="43.2" x14ac:dyDescent="0.3">
      <c r="A2730" t="s">
        <v>16567</v>
      </c>
      <c r="B2730" t="s">
        <v>4330</v>
      </c>
      <c r="C2730" s="6" t="s">
        <v>16568</v>
      </c>
      <c r="D2730" t="s">
        <v>63</v>
      </c>
      <c r="E2730" s="4">
        <v>19</v>
      </c>
      <c r="F2730" t="b">
        <v>1</v>
      </c>
      <c r="G2730" s="4">
        <v>1611</v>
      </c>
      <c r="H2730" s="3">
        <v>0</v>
      </c>
      <c r="I2730" s="3">
        <v>0</v>
      </c>
      <c r="J2730" s="3">
        <v>0.64</v>
      </c>
      <c r="K2730" s="3">
        <v>0</v>
      </c>
      <c r="L2730" s="3">
        <v>0.72</v>
      </c>
      <c r="M2730" s="3">
        <v>0.09</v>
      </c>
      <c r="N2730" s="3">
        <v>0</v>
      </c>
      <c r="O2730" s="3">
        <v>0</v>
      </c>
      <c r="P2730" s="4">
        <v>1</v>
      </c>
      <c r="Q2730" s="4">
        <v>4</v>
      </c>
      <c r="R2730" t="b">
        <v>1</v>
      </c>
      <c r="S2730" t="b">
        <v>0</v>
      </c>
      <c r="T2730" t="b">
        <v>0</v>
      </c>
      <c r="U2730" t="b">
        <v>0</v>
      </c>
      <c r="V2730" t="b">
        <v>1</v>
      </c>
      <c r="W2730" t="s">
        <v>44</v>
      </c>
      <c r="X2730" t="s">
        <v>128</v>
      </c>
      <c r="Y2730" t="s">
        <v>331</v>
      </c>
      <c r="Z2730" s="3">
        <v>1.829</v>
      </c>
      <c r="AA2730" t="s">
        <v>47</v>
      </c>
      <c r="AB2730" t="s">
        <v>4332</v>
      </c>
      <c r="AC2730" s="6" t="s">
        <v>16569</v>
      </c>
      <c r="AD2730" s="3">
        <f t="shared" si="336"/>
        <v>4.54</v>
      </c>
      <c r="AE2730" s="4">
        <f t="shared" si="337"/>
        <v>24</v>
      </c>
      <c r="AF2730" s="4">
        <f t="shared" si="338"/>
        <v>4</v>
      </c>
      <c r="AG2730" s="4">
        <f t="shared" si="339"/>
        <v>107</v>
      </c>
      <c r="AH2730" t="str">
        <f t="shared" si="340"/>
        <v>standard</v>
      </c>
      <c r="AI2730" t="b">
        <f t="shared" si="341"/>
        <v>0</v>
      </c>
      <c r="AJ2730" t="str">
        <f t="shared" si="342"/>
        <v>ok</v>
      </c>
      <c r="AK2730" t="s">
        <v>16570</v>
      </c>
      <c r="AM2730" s="2">
        <v>46091</v>
      </c>
      <c r="AN2730" t="b">
        <f t="shared" si="343"/>
        <v>1</v>
      </c>
    </row>
    <row r="2731" spans="1:40" ht="43.2" x14ac:dyDescent="0.3">
      <c r="A2731" t="s">
        <v>16571</v>
      </c>
      <c r="B2731" t="s">
        <v>16572</v>
      </c>
      <c r="C2731" s="6" t="s">
        <v>16573</v>
      </c>
      <c r="D2731" t="s">
        <v>63</v>
      </c>
      <c r="E2731" s="4">
        <v>16</v>
      </c>
      <c r="F2731" t="b">
        <v>1</v>
      </c>
      <c r="G2731" s="4">
        <v>521</v>
      </c>
      <c r="H2731" s="3">
        <v>0</v>
      </c>
      <c r="I2731" s="3">
        <v>1</v>
      </c>
      <c r="J2731" s="3">
        <v>0</v>
      </c>
      <c r="K2731" s="3">
        <v>0</v>
      </c>
      <c r="L2731" s="3">
        <v>0</v>
      </c>
      <c r="M2731" s="3">
        <v>0</v>
      </c>
      <c r="N2731" s="3">
        <v>-0.86</v>
      </c>
      <c r="O2731" s="3">
        <v>0.61</v>
      </c>
      <c r="P2731" s="4">
        <v>8</v>
      </c>
      <c r="Q2731" s="4">
        <v>8</v>
      </c>
      <c r="R2731" t="b">
        <v>1</v>
      </c>
      <c r="S2731" t="b">
        <v>0</v>
      </c>
      <c r="T2731" t="b">
        <v>1</v>
      </c>
      <c r="U2731" t="b">
        <v>0</v>
      </c>
      <c r="V2731" t="b">
        <v>0</v>
      </c>
      <c r="W2731" t="s">
        <v>111</v>
      </c>
      <c r="X2731" t="s">
        <v>128</v>
      </c>
      <c r="Y2731" t="s">
        <v>66</v>
      </c>
      <c r="Z2731" s="3">
        <v>0.58099999999999996</v>
      </c>
      <c r="AA2731" t="s">
        <v>223</v>
      </c>
      <c r="AB2731" t="s">
        <v>16574</v>
      </c>
      <c r="AC2731" s="6" t="s">
        <v>16575</v>
      </c>
      <c r="AD2731" s="3">
        <f t="shared" si="336"/>
        <v>5.44</v>
      </c>
      <c r="AE2731" s="4">
        <f t="shared" si="337"/>
        <v>25</v>
      </c>
      <c r="AF2731" s="4">
        <f t="shared" si="338"/>
        <v>1</v>
      </c>
      <c r="AG2731" s="4">
        <f t="shared" si="339"/>
        <v>113</v>
      </c>
      <c r="AH2731" t="str">
        <f t="shared" si="340"/>
        <v>standard</v>
      </c>
      <c r="AI2731" t="b">
        <f t="shared" si="341"/>
        <v>1</v>
      </c>
      <c r="AJ2731" t="str">
        <f t="shared" si="342"/>
        <v>ok</v>
      </c>
      <c r="AK2731" t="s">
        <v>16576</v>
      </c>
      <c r="AM2731" s="2">
        <v>46206</v>
      </c>
      <c r="AN2731" t="b">
        <f t="shared" si="343"/>
        <v>1</v>
      </c>
    </row>
    <row r="2732" spans="1:40" ht="43.2" x14ac:dyDescent="0.3">
      <c r="A2732" t="s">
        <v>16577</v>
      </c>
      <c r="B2732" t="s">
        <v>16578</v>
      </c>
      <c r="C2732" s="6" t="s">
        <v>16579</v>
      </c>
      <c r="D2732" t="s">
        <v>178</v>
      </c>
      <c r="E2732" s="4">
        <v>108</v>
      </c>
      <c r="F2732" t="b">
        <v>1</v>
      </c>
      <c r="G2732" s="4">
        <v>1573</v>
      </c>
      <c r="H2732" s="3">
        <v>0</v>
      </c>
      <c r="I2732" s="3">
        <v>2</v>
      </c>
      <c r="J2732" s="3">
        <v>0</v>
      </c>
      <c r="K2732" s="3">
        <v>0</v>
      </c>
      <c r="L2732" s="3">
        <v>0</v>
      </c>
      <c r="M2732" s="3">
        <v>0</v>
      </c>
      <c r="N2732" s="3">
        <v>0</v>
      </c>
      <c r="O2732" s="3">
        <v>0</v>
      </c>
      <c r="P2732" s="4">
        <v>4</v>
      </c>
      <c r="Q2732" s="4">
        <v>9</v>
      </c>
      <c r="R2732" t="b">
        <v>0</v>
      </c>
      <c r="S2732" t="b">
        <v>1</v>
      </c>
      <c r="T2732" t="b">
        <v>0</v>
      </c>
      <c r="U2732" t="b">
        <v>0</v>
      </c>
      <c r="V2732" t="b">
        <v>0</v>
      </c>
      <c r="W2732" t="s">
        <v>100</v>
      </c>
      <c r="X2732" t="s">
        <v>101</v>
      </c>
      <c r="Y2732" t="s">
        <v>331</v>
      </c>
      <c r="Z2732" s="3">
        <v>3.3849999999999998</v>
      </c>
      <c r="AA2732" t="s">
        <v>5718</v>
      </c>
      <c r="AB2732" t="s">
        <v>16580</v>
      </c>
      <c r="AC2732" s="6" t="s">
        <v>16581</v>
      </c>
      <c r="AD2732" s="3">
        <f t="shared" si="336"/>
        <v>10</v>
      </c>
      <c r="AE2732" s="4">
        <f t="shared" si="337"/>
        <v>151</v>
      </c>
      <c r="AF2732" s="4">
        <f t="shared" si="338"/>
        <v>6</v>
      </c>
      <c r="AG2732" s="4">
        <f t="shared" si="339"/>
        <v>114</v>
      </c>
      <c r="AH2732" t="str">
        <f t="shared" si="340"/>
        <v>standard</v>
      </c>
      <c r="AI2732" t="b">
        <f t="shared" si="341"/>
        <v>0</v>
      </c>
      <c r="AJ2732" t="str">
        <f t="shared" si="342"/>
        <v>ok</v>
      </c>
      <c r="AK2732" t="s">
        <v>16582</v>
      </c>
      <c r="AM2732" s="2">
        <v>46121</v>
      </c>
      <c r="AN2732" t="b">
        <f t="shared" si="343"/>
        <v>1</v>
      </c>
    </row>
    <row r="2733" spans="1:40" ht="43.2" x14ac:dyDescent="0.3">
      <c r="A2733" t="s">
        <v>16583</v>
      </c>
      <c r="B2733" t="s">
        <v>16584</v>
      </c>
      <c r="C2733" s="6" t="s">
        <v>16585</v>
      </c>
      <c r="D2733" t="s">
        <v>63</v>
      </c>
      <c r="E2733" s="4">
        <v>28</v>
      </c>
      <c r="F2733" t="b">
        <v>1</v>
      </c>
      <c r="G2733" s="4">
        <v>195</v>
      </c>
      <c r="H2733" s="3">
        <v>0</v>
      </c>
      <c r="I2733" s="3">
        <v>1</v>
      </c>
      <c r="J2733" s="3">
        <v>0</v>
      </c>
      <c r="K2733" s="3">
        <v>0</v>
      </c>
      <c r="L2733" s="3">
        <v>0.26</v>
      </c>
      <c r="M2733" s="3">
        <v>0</v>
      </c>
      <c r="N2733" s="3">
        <v>3.15</v>
      </c>
      <c r="O2733" s="3">
        <v>0.79</v>
      </c>
      <c r="P2733" s="4">
        <v>2</v>
      </c>
      <c r="Q2733" s="4">
        <v>8</v>
      </c>
      <c r="R2733" t="b">
        <v>1</v>
      </c>
      <c r="S2733" t="b">
        <v>0</v>
      </c>
      <c r="T2733" t="b">
        <v>0</v>
      </c>
      <c r="U2733" t="b">
        <v>0</v>
      </c>
      <c r="V2733" t="b">
        <v>1</v>
      </c>
      <c r="W2733" t="s">
        <v>92</v>
      </c>
      <c r="X2733" t="s">
        <v>101</v>
      </c>
      <c r="Y2733" t="s">
        <v>46</v>
      </c>
      <c r="Z2733" s="3">
        <v>2.7869999999999999</v>
      </c>
      <c r="AA2733" t="s">
        <v>760</v>
      </c>
      <c r="AB2733" t="s">
        <v>16586</v>
      </c>
      <c r="AC2733" s="6" t="s">
        <v>16587</v>
      </c>
      <c r="AD2733" s="3">
        <f t="shared" si="336"/>
        <v>10.9</v>
      </c>
      <c r="AE2733" s="4">
        <f t="shared" si="337"/>
        <v>42</v>
      </c>
      <c r="AF2733" s="4">
        <f t="shared" si="338"/>
        <v>7</v>
      </c>
      <c r="AG2733" s="4">
        <f t="shared" si="339"/>
        <v>111</v>
      </c>
      <c r="AH2733" t="str">
        <f t="shared" si="340"/>
        <v>standard</v>
      </c>
      <c r="AI2733" t="b">
        <f t="shared" si="341"/>
        <v>0</v>
      </c>
      <c r="AJ2733" t="str">
        <f t="shared" si="342"/>
        <v>review: balance outlier</v>
      </c>
      <c r="AK2733" t="s">
        <v>16588</v>
      </c>
      <c r="AM2733" s="2">
        <v>46151</v>
      </c>
      <c r="AN2733" t="b">
        <f t="shared" si="343"/>
        <v>1</v>
      </c>
    </row>
    <row r="2734" spans="1:40" ht="43.2" x14ac:dyDescent="0.3">
      <c r="A2734" t="s">
        <v>16589</v>
      </c>
      <c r="B2734" t="s">
        <v>16590</v>
      </c>
      <c r="C2734" s="6" t="s">
        <v>16591</v>
      </c>
      <c r="D2734" t="s">
        <v>63</v>
      </c>
      <c r="E2734" s="4">
        <v>21</v>
      </c>
      <c r="F2734" t="b">
        <v>0</v>
      </c>
      <c r="G2734" s="4">
        <v>209</v>
      </c>
      <c r="H2734" s="3">
        <v>0</v>
      </c>
      <c r="I2734" s="3">
        <v>1</v>
      </c>
      <c r="J2734" s="3">
        <v>0.51</v>
      </c>
      <c r="K2734" s="3">
        <v>0</v>
      </c>
      <c r="L2734" s="3">
        <v>0</v>
      </c>
      <c r="M2734" s="3">
        <v>0</v>
      </c>
      <c r="N2734" s="3">
        <v>0</v>
      </c>
      <c r="O2734" s="3">
        <v>0.96</v>
      </c>
      <c r="P2734" s="4">
        <v>6</v>
      </c>
      <c r="Q2734" s="4">
        <v>9</v>
      </c>
      <c r="R2734" t="b">
        <v>1</v>
      </c>
      <c r="S2734" t="b">
        <v>0</v>
      </c>
      <c r="T2734" t="b">
        <v>0</v>
      </c>
      <c r="U2734" t="b">
        <v>1</v>
      </c>
      <c r="V2734" t="b">
        <v>1</v>
      </c>
      <c r="W2734" t="s">
        <v>64</v>
      </c>
      <c r="X2734" t="s">
        <v>55</v>
      </c>
      <c r="Y2734" t="s">
        <v>66</v>
      </c>
      <c r="Z2734" s="3">
        <v>3.47</v>
      </c>
      <c r="AA2734" t="s">
        <v>120</v>
      </c>
      <c r="AB2734" t="s">
        <v>16592</v>
      </c>
      <c r="AC2734" s="6" t="s">
        <v>16593</v>
      </c>
      <c r="AD2734" s="3">
        <f t="shared" si="336"/>
        <v>5.95</v>
      </c>
      <c r="AE2734" s="4">
        <f t="shared" si="337"/>
        <v>28</v>
      </c>
      <c r="AF2734" s="4">
        <f t="shared" si="338"/>
        <v>4</v>
      </c>
      <c r="AG2734" s="4">
        <f t="shared" si="339"/>
        <v>123</v>
      </c>
      <c r="AH2734" t="str">
        <f t="shared" si="340"/>
        <v>standard</v>
      </c>
      <c r="AI2734" t="b">
        <f t="shared" si="341"/>
        <v>0</v>
      </c>
      <c r="AJ2734" t="str">
        <f t="shared" si="342"/>
        <v>ok</v>
      </c>
      <c r="AK2734" t="s">
        <v>16594</v>
      </c>
      <c r="AM2734" s="2">
        <v>46162</v>
      </c>
      <c r="AN2734" t="b">
        <f t="shared" si="343"/>
        <v>1</v>
      </c>
    </row>
    <row r="2735" spans="1:40" ht="43.2" x14ac:dyDescent="0.3">
      <c r="A2735" t="s">
        <v>16595</v>
      </c>
      <c r="B2735" t="s">
        <v>16596</v>
      </c>
      <c r="C2735" s="6" t="s">
        <v>16597</v>
      </c>
      <c r="D2735" t="s">
        <v>43</v>
      </c>
      <c r="E2735" s="4">
        <v>31</v>
      </c>
      <c r="F2735" t="b">
        <v>1</v>
      </c>
      <c r="G2735" s="4">
        <v>868</v>
      </c>
      <c r="H2735" s="3">
        <v>0.99</v>
      </c>
      <c r="I2735" s="3">
        <v>1</v>
      </c>
      <c r="J2735" s="3">
        <v>0</v>
      </c>
      <c r="K2735" s="3">
        <v>0.49</v>
      </c>
      <c r="L2735" s="3">
        <v>0</v>
      </c>
      <c r="M2735" s="3">
        <v>-0.13</v>
      </c>
      <c r="N2735" s="3">
        <v>0</v>
      </c>
      <c r="O2735" s="3">
        <v>0</v>
      </c>
      <c r="P2735" s="4">
        <v>4</v>
      </c>
      <c r="Q2735" s="4">
        <v>5</v>
      </c>
      <c r="R2735" t="b">
        <v>0</v>
      </c>
      <c r="S2735" t="b">
        <v>0</v>
      </c>
      <c r="T2735" t="b">
        <v>0</v>
      </c>
      <c r="U2735" t="b">
        <v>0</v>
      </c>
      <c r="V2735" t="b">
        <v>1</v>
      </c>
      <c r="W2735" t="s">
        <v>44</v>
      </c>
      <c r="X2735" t="s">
        <v>75</v>
      </c>
      <c r="Y2735" t="s">
        <v>46</v>
      </c>
      <c r="Z2735" s="3">
        <v>1.038</v>
      </c>
      <c r="AA2735" t="s">
        <v>47</v>
      </c>
      <c r="AB2735" t="s">
        <v>16598</v>
      </c>
      <c r="AC2735" s="6" t="s">
        <v>16599</v>
      </c>
      <c r="AD2735" s="3">
        <f t="shared" si="336"/>
        <v>12.66</v>
      </c>
      <c r="AE2735" s="4">
        <f t="shared" si="337"/>
        <v>47</v>
      </c>
      <c r="AF2735" s="4">
        <f t="shared" si="338"/>
        <v>2</v>
      </c>
      <c r="AG2735" s="4">
        <f t="shared" si="339"/>
        <v>111</v>
      </c>
      <c r="AH2735" t="str">
        <f t="shared" si="340"/>
        <v>rare-chest</v>
      </c>
      <c r="AI2735" t="b">
        <f t="shared" si="341"/>
        <v>1</v>
      </c>
      <c r="AJ2735" t="str">
        <f t="shared" si="342"/>
        <v>ok</v>
      </c>
      <c r="AK2735" t="s">
        <v>16600</v>
      </c>
      <c r="AM2735" s="2">
        <v>46185</v>
      </c>
      <c r="AN2735" t="b">
        <f t="shared" si="343"/>
        <v>1</v>
      </c>
    </row>
    <row r="2736" spans="1:40" ht="43.2" x14ac:dyDescent="0.3">
      <c r="A2736" t="s">
        <v>16601</v>
      </c>
      <c r="B2736" t="s">
        <v>16602</v>
      </c>
      <c r="C2736" s="6" t="s">
        <v>16603</v>
      </c>
      <c r="D2736" t="s">
        <v>63</v>
      </c>
      <c r="E2736" s="4">
        <v>10</v>
      </c>
      <c r="F2736" t="b">
        <v>1</v>
      </c>
      <c r="G2736" s="4">
        <v>456</v>
      </c>
      <c r="H2736" s="3">
        <v>0.63</v>
      </c>
      <c r="I2736" s="3">
        <v>0</v>
      </c>
      <c r="J2736" s="3">
        <v>0</v>
      </c>
      <c r="K2736" s="3">
        <v>0.18</v>
      </c>
      <c r="L2736" s="3">
        <v>0</v>
      </c>
      <c r="M2736" s="3">
        <v>0</v>
      </c>
      <c r="N2736" s="3">
        <v>1.18</v>
      </c>
      <c r="O2736" s="3">
        <v>0</v>
      </c>
      <c r="P2736" s="4">
        <v>1</v>
      </c>
      <c r="Q2736" s="4">
        <v>1</v>
      </c>
      <c r="R2736" t="b">
        <v>0</v>
      </c>
      <c r="S2736" t="b">
        <v>0</v>
      </c>
      <c r="T2736" t="b">
        <v>0</v>
      </c>
      <c r="U2736" t="b">
        <v>0</v>
      </c>
      <c r="V2736" t="b">
        <v>0</v>
      </c>
      <c r="W2736" t="s">
        <v>64</v>
      </c>
      <c r="X2736" t="s">
        <v>200</v>
      </c>
      <c r="Y2736" t="s">
        <v>222</v>
      </c>
      <c r="Z2736" s="3">
        <v>1.786</v>
      </c>
      <c r="AA2736" t="s">
        <v>120</v>
      </c>
      <c r="AB2736" t="s">
        <v>16604</v>
      </c>
      <c r="AC2736" s="6" t="s">
        <v>16605</v>
      </c>
      <c r="AD2736" s="3">
        <f t="shared" si="336"/>
        <v>8.76</v>
      </c>
      <c r="AE2736" s="4">
        <f t="shared" si="337"/>
        <v>14</v>
      </c>
      <c r="AF2736" s="4">
        <f t="shared" si="338"/>
        <v>1</v>
      </c>
      <c r="AG2736" s="4">
        <f t="shared" si="339"/>
        <v>120</v>
      </c>
      <c r="AH2736" t="str">
        <f t="shared" si="340"/>
        <v>standard</v>
      </c>
      <c r="AI2736" t="b">
        <f t="shared" si="341"/>
        <v>0</v>
      </c>
      <c r="AJ2736" t="str">
        <f t="shared" si="342"/>
        <v>ok</v>
      </c>
      <c r="AK2736" t="s">
        <v>16606</v>
      </c>
      <c r="AM2736" s="2">
        <v>46188</v>
      </c>
      <c r="AN2736" t="b">
        <f t="shared" si="343"/>
        <v>1</v>
      </c>
    </row>
    <row r="2737" spans="1:40" ht="43.2" x14ac:dyDescent="0.3">
      <c r="A2737" t="s">
        <v>16607</v>
      </c>
      <c r="B2737" t="s">
        <v>6320</v>
      </c>
      <c r="C2737" s="6" t="s">
        <v>16608</v>
      </c>
      <c r="D2737" t="s">
        <v>43</v>
      </c>
      <c r="E2737" s="4">
        <v>27</v>
      </c>
      <c r="F2737" t="b">
        <v>1</v>
      </c>
      <c r="G2737" s="4">
        <v>811</v>
      </c>
      <c r="H2737" s="3">
        <v>0</v>
      </c>
      <c r="I2737" s="3">
        <v>0</v>
      </c>
      <c r="J2737" s="3">
        <v>-0.28999999999999998</v>
      </c>
      <c r="K2737" s="3">
        <v>-0.14000000000000001</v>
      </c>
      <c r="L2737" s="3">
        <v>0</v>
      </c>
      <c r="M2737" s="3">
        <v>0</v>
      </c>
      <c r="N2737" s="3">
        <v>-1.26</v>
      </c>
      <c r="O2737" s="3">
        <v>-0.31</v>
      </c>
      <c r="P2737" s="4">
        <v>7</v>
      </c>
      <c r="Q2737" s="4">
        <v>9</v>
      </c>
      <c r="R2737" t="b">
        <v>1</v>
      </c>
      <c r="S2737" t="b">
        <v>0</v>
      </c>
      <c r="T2737" t="b">
        <v>0</v>
      </c>
      <c r="U2737" t="b">
        <v>0</v>
      </c>
      <c r="V2737" t="b">
        <v>1</v>
      </c>
      <c r="W2737" t="s">
        <v>54</v>
      </c>
      <c r="X2737" t="s">
        <v>101</v>
      </c>
      <c r="Y2737" t="s">
        <v>66</v>
      </c>
      <c r="Z2737" s="3">
        <v>3.1070000000000002</v>
      </c>
      <c r="AA2737" t="s">
        <v>422</v>
      </c>
      <c r="AB2737" t="s">
        <v>6322</v>
      </c>
      <c r="AC2737" s="6" t="s">
        <v>16609</v>
      </c>
      <c r="AD2737" s="3">
        <f t="shared" si="336"/>
        <v>6.29</v>
      </c>
      <c r="AE2737" s="4">
        <f t="shared" si="337"/>
        <v>36</v>
      </c>
      <c r="AF2737" s="4">
        <f t="shared" si="338"/>
        <v>3</v>
      </c>
      <c r="AG2737" s="4">
        <f t="shared" si="339"/>
        <v>124</v>
      </c>
      <c r="AH2737" t="str">
        <f t="shared" si="340"/>
        <v>standard</v>
      </c>
      <c r="AI2737" t="b">
        <f t="shared" si="341"/>
        <v>1</v>
      </c>
      <c r="AJ2737" t="str">
        <f t="shared" si="342"/>
        <v>ok</v>
      </c>
      <c r="AK2737" t="s">
        <v>16610</v>
      </c>
      <c r="AM2737" s="2">
        <v>46085</v>
      </c>
      <c r="AN2737" t="b">
        <f t="shared" si="343"/>
        <v>1</v>
      </c>
    </row>
    <row r="2738" spans="1:40" ht="43.2" x14ac:dyDescent="0.3">
      <c r="A2738" t="s">
        <v>16611</v>
      </c>
      <c r="B2738" t="s">
        <v>16612</v>
      </c>
      <c r="C2738" s="6" t="s">
        <v>16613</v>
      </c>
      <c r="D2738" t="s">
        <v>63</v>
      </c>
      <c r="E2738" s="4">
        <v>13</v>
      </c>
      <c r="F2738" t="b">
        <v>1</v>
      </c>
      <c r="G2738" s="4">
        <v>2011</v>
      </c>
      <c r="H2738" s="3">
        <v>0</v>
      </c>
      <c r="I2738" s="3">
        <v>1</v>
      </c>
      <c r="J2738" s="3">
        <v>0</v>
      </c>
      <c r="K2738" s="3">
        <v>0</v>
      </c>
      <c r="L2738" s="3">
        <v>0.55000000000000004</v>
      </c>
      <c r="M2738" s="3">
        <v>0.39</v>
      </c>
      <c r="N2738" s="3">
        <v>0</v>
      </c>
      <c r="O2738" s="3">
        <v>0</v>
      </c>
      <c r="P2738" s="4">
        <v>6</v>
      </c>
      <c r="Q2738" s="4">
        <v>7</v>
      </c>
      <c r="R2738" t="b">
        <v>1</v>
      </c>
      <c r="S2738" t="b">
        <v>1</v>
      </c>
      <c r="T2738" t="b">
        <v>0</v>
      </c>
      <c r="U2738" t="b">
        <v>0</v>
      </c>
      <c r="V2738" t="b">
        <v>0</v>
      </c>
      <c r="W2738" t="s">
        <v>64</v>
      </c>
      <c r="X2738" t="s">
        <v>65</v>
      </c>
      <c r="Y2738" t="s">
        <v>102</v>
      </c>
      <c r="Z2738" s="3">
        <v>3.2759999999999998</v>
      </c>
      <c r="AA2738" t="s">
        <v>67</v>
      </c>
      <c r="AB2738" t="s">
        <v>16614</v>
      </c>
      <c r="AC2738" s="6" t="s">
        <v>16615</v>
      </c>
      <c r="AD2738" s="3">
        <f t="shared" si="336"/>
        <v>4.38</v>
      </c>
      <c r="AE2738" s="4">
        <f t="shared" si="337"/>
        <v>17</v>
      </c>
      <c r="AF2738" s="4">
        <f t="shared" si="338"/>
        <v>2</v>
      </c>
      <c r="AG2738" s="4">
        <f t="shared" si="339"/>
        <v>118</v>
      </c>
      <c r="AH2738" t="str">
        <f t="shared" si="340"/>
        <v>standard</v>
      </c>
      <c r="AI2738" t="b">
        <f t="shared" si="341"/>
        <v>0</v>
      </c>
      <c r="AJ2738" t="str">
        <f t="shared" si="342"/>
        <v>ok</v>
      </c>
      <c r="AK2738" t="s">
        <v>16616</v>
      </c>
      <c r="AM2738" s="2">
        <v>46194</v>
      </c>
      <c r="AN2738" t="b">
        <f t="shared" si="343"/>
        <v>1</v>
      </c>
    </row>
    <row r="2739" spans="1:40" ht="43.2" x14ac:dyDescent="0.3">
      <c r="A2739" t="s">
        <v>16617</v>
      </c>
      <c r="B2739" t="s">
        <v>16618</v>
      </c>
      <c r="C2739" s="6" t="s">
        <v>16619</v>
      </c>
      <c r="D2739" t="s">
        <v>63</v>
      </c>
      <c r="E2739" s="4">
        <v>12</v>
      </c>
      <c r="F2739" t="b">
        <v>0</v>
      </c>
      <c r="G2739" s="4">
        <v>256</v>
      </c>
      <c r="H2739" s="3">
        <v>1.1100000000000001</v>
      </c>
      <c r="I2739" s="3">
        <v>1</v>
      </c>
      <c r="J2739" s="3">
        <v>0</v>
      </c>
      <c r="K2739" s="3">
        <v>0.69</v>
      </c>
      <c r="L2739" s="3">
        <v>0.62</v>
      </c>
      <c r="M2739" s="3">
        <v>0</v>
      </c>
      <c r="N2739" s="3">
        <v>0</v>
      </c>
      <c r="O2739" s="3">
        <v>0</v>
      </c>
      <c r="P2739" s="4">
        <v>6</v>
      </c>
      <c r="Q2739" s="4">
        <v>7</v>
      </c>
      <c r="R2739" t="b">
        <v>0</v>
      </c>
      <c r="S2739" t="b">
        <v>0</v>
      </c>
      <c r="T2739" t="b">
        <v>1</v>
      </c>
      <c r="U2739" t="b">
        <v>1</v>
      </c>
      <c r="V2739" t="b">
        <v>0</v>
      </c>
      <c r="W2739" t="s">
        <v>127</v>
      </c>
      <c r="X2739" t="s">
        <v>75</v>
      </c>
      <c r="Y2739" t="s">
        <v>46</v>
      </c>
      <c r="Z2739" s="3">
        <v>3.04</v>
      </c>
      <c r="AA2739" t="s">
        <v>171</v>
      </c>
      <c r="AB2739" t="s">
        <v>16620</v>
      </c>
      <c r="AC2739" s="6" t="s">
        <v>16621</v>
      </c>
      <c r="AD2739" s="3">
        <f t="shared" si="336"/>
        <v>14</v>
      </c>
      <c r="AE2739" s="4">
        <f t="shared" si="337"/>
        <v>23</v>
      </c>
      <c r="AF2739" s="4">
        <f t="shared" si="338"/>
        <v>2</v>
      </c>
      <c r="AG2739" s="4">
        <f t="shared" si="339"/>
        <v>113</v>
      </c>
      <c r="AH2739" t="str">
        <f t="shared" si="340"/>
        <v>rare-chest</v>
      </c>
      <c r="AI2739" t="b">
        <f t="shared" si="341"/>
        <v>0</v>
      </c>
      <c r="AJ2739" t="str">
        <f t="shared" si="342"/>
        <v>review: balance outlier</v>
      </c>
      <c r="AK2739" t="s">
        <v>16622</v>
      </c>
      <c r="AM2739" s="2">
        <v>46085</v>
      </c>
      <c r="AN2739" t="b">
        <f t="shared" si="343"/>
        <v>1</v>
      </c>
    </row>
    <row r="2740" spans="1:40" ht="43.2" x14ac:dyDescent="0.3">
      <c r="A2740" t="s">
        <v>16623</v>
      </c>
      <c r="B2740" t="s">
        <v>16624</v>
      </c>
      <c r="C2740" s="6" t="s">
        <v>16625</v>
      </c>
      <c r="D2740" t="s">
        <v>63</v>
      </c>
      <c r="E2740" s="4">
        <v>19</v>
      </c>
      <c r="F2740" t="b">
        <v>1</v>
      </c>
      <c r="G2740" s="4">
        <v>551</v>
      </c>
      <c r="H2740" s="3">
        <v>0</v>
      </c>
      <c r="I2740" s="3">
        <v>0</v>
      </c>
      <c r="J2740" s="3">
        <v>0</v>
      </c>
      <c r="K2740" s="3">
        <v>0</v>
      </c>
      <c r="L2740" s="3">
        <v>0</v>
      </c>
      <c r="M2740" s="3">
        <v>0.36</v>
      </c>
      <c r="N2740" s="3">
        <v>3.59</v>
      </c>
      <c r="O2740" s="3">
        <v>0</v>
      </c>
      <c r="P2740" s="4">
        <v>8</v>
      </c>
      <c r="Q2740" s="4">
        <v>10</v>
      </c>
      <c r="R2740" t="b">
        <v>0</v>
      </c>
      <c r="S2740" t="b">
        <v>0</v>
      </c>
      <c r="T2740" t="b">
        <v>0</v>
      </c>
      <c r="U2740" t="b">
        <v>0</v>
      </c>
      <c r="V2740" t="b">
        <v>1</v>
      </c>
      <c r="W2740" t="s">
        <v>64</v>
      </c>
      <c r="X2740" t="s">
        <v>101</v>
      </c>
      <c r="Y2740" t="s">
        <v>66</v>
      </c>
      <c r="Z2740" s="3">
        <v>0.67300000000000004</v>
      </c>
      <c r="AA2740" t="s">
        <v>209</v>
      </c>
      <c r="AB2740" t="s">
        <v>16626</v>
      </c>
      <c r="AC2740" s="6" t="s">
        <v>16627</v>
      </c>
      <c r="AD2740" s="3">
        <f t="shared" si="336"/>
        <v>8.9</v>
      </c>
      <c r="AE2740" s="4">
        <f t="shared" si="337"/>
        <v>26</v>
      </c>
      <c r="AF2740" s="4">
        <f t="shared" si="338"/>
        <v>3</v>
      </c>
      <c r="AG2740" s="4">
        <f t="shared" si="339"/>
        <v>117</v>
      </c>
      <c r="AH2740" t="str">
        <f t="shared" si="340"/>
        <v>standard</v>
      </c>
      <c r="AI2740" t="b">
        <f t="shared" si="341"/>
        <v>0</v>
      </c>
      <c r="AJ2740" t="str">
        <f t="shared" si="342"/>
        <v>ok</v>
      </c>
      <c r="AK2740" t="s">
        <v>16628</v>
      </c>
      <c r="AM2740" s="2">
        <v>46203</v>
      </c>
      <c r="AN2740" t="b">
        <f t="shared" si="343"/>
        <v>1</v>
      </c>
    </row>
    <row r="2741" spans="1:40" ht="43.2" x14ac:dyDescent="0.3">
      <c r="A2741" t="s">
        <v>16629</v>
      </c>
      <c r="B2741" t="s">
        <v>16630</v>
      </c>
      <c r="C2741" s="6" t="s">
        <v>16631</v>
      </c>
      <c r="D2741" t="s">
        <v>63</v>
      </c>
      <c r="E2741" s="4">
        <v>16</v>
      </c>
      <c r="F2741" t="b">
        <v>0</v>
      </c>
      <c r="G2741" s="4">
        <v>1766</v>
      </c>
      <c r="H2741" s="3">
        <v>0</v>
      </c>
      <c r="I2741" s="3">
        <v>0</v>
      </c>
      <c r="J2741" s="3">
        <v>0</v>
      </c>
      <c r="K2741" s="3">
        <v>-0.13</v>
      </c>
      <c r="L2741" s="3">
        <v>0</v>
      </c>
      <c r="M2741" s="3">
        <v>0</v>
      </c>
      <c r="N2741" s="3">
        <v>0</v>
      </c>
      <c r="O2741" s="3">
        <v>0</v>
      </c>
      <c r="P2741" s="4">
        <v>6</v>
      </c>
      <c r="Q2741" s="4">
        <v>8</v>
      </c>
      <c r="R2741" t="b">
        <v>0</v>
      </c>
      <c r="S2741" t="b">
        <v>0</v>
      </c>
      <c r="T2741" t="b">
        <v>0</v>
      </c>
      <c r="U2741" t="b">
        <v>1</v>
      </c>
      <c r="V2741" t="b">
        <v>1</v>
      </c>
      <c r="W2741" t="s">
        <v>44</v>
      </c>
      <c r="X2741" t="s">
        <v>149</v>
      </c>
      <c r="Y2741" t="s">
        <v>66</v>
      </c>
      <c r="Z2741" s="3">
        <v>0.34100000000000003</v>
      </c>
      <c r="AA2741" t="s">
        <v>828</v>
      </c>
      <c r="AB2741" t="s">
        <v>16632</v>
      </c>
      <c r="AC2741" s="6" t="s">
        <v>16633</v>
      </c>
      <c r="AD2741" s="3">
        <f t="shared" si="336"/>
        <v>1.26</v>
      </c>
      <c r="AE2741" s="4">
        <f t="shared" si="337"/>
        <v>17</v>
      </c>
      <c r="AF2741" s="4">
        <f t="shared" si="338"/>
        <v>3</v>
      </c>
      <c r="AG2741" s="4">
        <f t="shared" si="339"/>
        <v>118</v>
      </c>
      <c r="AH2741" t="str">
        <f t="shared" si="340"/>
        <v>standard</v>
      </c>
      <c r="AI2741" t="b">
        <f t="shared" si="341"/>
        <v>1</v>
      </c>
      <c r="AJ2741" t="str">
        <f t="shared" si="342"/>
        <v>ok</v>
      </c>
      <c r="AK2741" t="s">
        <v>16634</v>
      </c>
      <c r="AM2741" s="2">
        <v>46092</v>
      </c>
      <c r="AN2741" t="b">
        <f t="shared" si="343"/>
        <v>1</v>
      </c>
    </row>
    <row r="2742" spans="1:40" ht="43.2" x14ac:dyDescent="0.3">
      <c r="A2742" t="s">
        <v>16635</v>
      </c>
      <c r="B2742" t="s">
        <v>16636</v>
      </c>
      <c r="C2742" s="6" t="s">
        <v>16637</v>
      </c>
      <c r="D2742" t="s">
        <v>119</v>
      </c>
      <c r="E2742" s="4">
        <v>51</v>
      </c>
      <c r="F2742" t="b">
        <v>0</v>
      </c>
      <c r="G2742" s="4">
        <v>1913</v>
      </c>
      <c r="H2742" s="3">
        <v>0</v>
      </c>
      <c r="I2742" s="3">
        <v>-1</v>
      </c>
      <c r="J2742" s="3">
        <v>0</v>
      </c>
      <c r="K2742" s="3">
        <v>0.11</v>
      </c>
      <c r="L2742" s="3">
        <v>-0.32</v>
      </c>
      <c r="M2742" s="3">
        <v>0</v>
      </c>
      <c r="N2742" s="3">
        <v>0</v>
      </c>
      <c r="O2742" s="3">
        <v>0</v>
      </c>
      <c r="P2742" s="4">
        <v>1</v>
      </c>
      <c r="Q2742" s="4">
        <v>1</v>
      </c>
      <c r="R2742" t="b">
        <v>0</v>
      </c>
      <c r="S2742" t="b">
        <v>0</v>
      </c>
      <c r="T2742" t="b">
        <v>1</v>
      </c>
      <c r="U2742" t="b">
        <v>0</v>
      </c>
      <c r="V2742" t="b">
        <v>0</v>
      </c>
      <c r="W2742" t="s">
        <v>54</v>
      </c>
      <c r="X2742" t="s">
        <v>55</v>
      </c>
      <c r="Y2742" t="s">
        <v>66</v>
      </c>
      <c r="Z2742" s="3">
        <v>2.3359999999999999</v>
      </c>
      <c r="AA2742" t="s">
        <v>951</v>
      </c>
      <c r="AB2742" t="s">
        <v>16638</v>
      </c>
      <c r="AC2742" s="6" t="s">
        <v>16639</v>
      </c>
      <c r="AD2742" s="3">
        <f t="shared" si="336"/>
        <v>6.36</v>
      </c>
      <c r="AE2742" s="4">
        <f t="shared" si="337"/>
        <v>68</v>
      </c>
      <c r="AF2742" s="4">
        <f t="shared" si="338"/>
        <v>1</v>
      </c>
      <c r="AG2742" s="4">
        <f t="shared" si="339"/>
        <v>111</v>
      </c>
      <c r="AH2742" t="str">
        <f t="shared" si="340"/>
        <v>standard</v>
      </c>
      <c r="AI2742" t="b">
        <f t="shared" si="341"/>
        <v>1</v>
      </c>
      <c r="AJ2742" t="str">
        <f t="shared" si="342"/>
        <v>ok</v>
      </c>
      <c r="AK2742" t="s">
        <v>16640</v>
      </c>
      <c r="AL2742" t="s">
        <v>10980</v>
      </c>
      <c r="AM2742" s="2">
        <v>46205</v>
      </c>
      <c r="AN2742" t="b">
        <f t="shared" si="343"/>
        <v>1</v>
      </c>
    </row>
    <row r="2743" spans="1:40" ht="43.2" x14ac:dyDescent="0.3">
      <c r="A2743" t="s">
        <v>16641</v>
      </c>
      <c r="B2743" t="s">
        <v>16642</v>
      </c>
      <c r="C2743" s="6" t="s">
        <v>16643</v>
      </c>
      <c r="D2743" t="s">
        <v>43</v>
      </c>
      <c r="E2743" s="4">
        <v>29</v>
      </c>
      <c r="F2743" t="b">
        <v>1</v>
      </c>
      <c r="G2743" s="4">
        <v>23</v>
      </c>
      <c r="H2743" s="3">
        <v>0</v>
      </c>
      <c r="I2743" s="3">
        <v>0</v>
      </c>
      <c r="J2743" s="3">
        <v>0</v>
      </c>
      <c r="K2743" s="3">
        <v>0.87</v>
      </c>
      <c r="L2743" s="3">
        <v>0.7</v>
      </c>
      <c r="M2743" s="3">
        <v>0</v>
      </c>
      <c r="N2743" s="3">
        <v>0</v>
      </c>
      <c r="O2743" s="3">
        <v>0</v>
      </c>
      <c r="P2743" s="4">
        <v>6</v>
      </c>
      <c r="Q2743" s="4">
        <v>9</v>
      </c>
      <c r="R2743" t="b">
        <v>1</v>
      </c>
      <c r="S2743" t="b">
        <v>1</v>
      </c>
      <c r="T2743" t="b">
        <v>0</v>
      </c>
      <c r="U2743" t="b">
        <v>1</v>
      </c>
      <c r="V2743" t="b">
        <v>0</v>
      </c>
      <c r="W2743" t="s">
        <v>64</v>
      </c>
      <c r="X2743" t="s">
        <v>65</v>
      </c>
      <c r="Y2743" t="s">
        <v>66</v>
      </c>
      <c r="Z2743" s="3">
        <v>1.609</v>
      </c>
      <c r="AA2743" t="s">
        <v>67</v>
      </c>
      <c r="AB2743" t="s">
        <v>16644</v>
      </c>
      <c r="AC2743" s="6" t="s">
        <v>16645</v>
      </c>
      <c r="AD2743" s="3">
        <f t="shared" si="336"/>
        <v>5.14</v>
      </c>
      <c r="AE2743" s="4">
        <f t="shared" si="337"/>
        <v>37</v>
      </c>
      <c r="AF2743" s="4">
        <f t="shared" si="338"/>
        <v>4</v>
      </c>
      <c r="AG2743" s="4">
        <f t="shared" si="339"/>
        <v>124</v>
      </c>
      <c r="AH2743" t="str">
        <f t="shared" si="340"/>
        <v>standard</v>
      </c>
      <c r="AI2743" t="b">
        <f t="shared" si="341"/>
        <v>0</v>
      </c>
      <c r="AJ2743" t="str">
        <f t="shared" si="342"/>
        <v>ok</v>
      </c>
      <c r="AK2743" t="s">
        <v>16646</v>
      </c>
      <c r="AM2743" s="2">
        <v>46201</v>
      </c>
      <c r="AN2743" t="b">
        <f t="shared" si="343"/>
        <v>1</v>
      </c>
    </row>
    <row r="2744" spans="1:40" ht="86.4" x14ac:dyDescent="0.3">
      <c r="A2744" t="s">
        <v>16647</v>
      </c>
      <c r="B2744" t="s">
        <v>16648</v>
      </c>
      <c r="C2744" s="6" t="s">
        <v>16649</v>
      </c>
      <c r="D2744" t="s">
        <v>63</v>
      </c>
      <c r="E2744" s="4">
        <v>17</v>
      </c>
      <c r="F2744" t="b">
        <v>0</v>
      </c>
      <c r="G2744" s="4">
        <v>1727</v>
      </c>
      <c r="H2744" s="3">
        <v>0</v>
      </c>
      <c r="I2744" s="3">
        <v>1</v>
      </c>
      <c r="J2744" s="3">
        <v>0</v>
      </c>
      <c r="K2744" s="3">
        <v>0</v>
      </c>
      <c r="L2744" s="3">
        <v>0</v>
      </c>
      <c r="M2744" s="3">
        <v>0</v>
      </c>
      <c r="N2744" s="3">
        <v>-0.33</v>
      </c>
      <c r="O2744" s="3">
        <v>7.0000000000000007E-2</v>
      </c>
      <c r="P2744" s="4">
        <v>5</v>
      </c>
      <c r="Q2744" s="4">
        <v>7</v>
      </c>
      <c r="R2744" t="b">
        <v>0</v>
      </c>
      <c r="S2744" t="b">
        <v>0</v>
      </c>
      <c r="T2744" t="b">
        <v>1</v>
      </c>
      <c r="U2744" t="b">
        <v>1</v>
      </c>
      <c r="V2744" t="b">
        <v>0</v>
      </c>
      <c r="W2744" t="s">
        <v>84</v>
      </c>
      <c r="X2744" t="s">
        <v>55</v>
      </c>
      <c r="Y2744" t="s">
        <v>46</v>
      </c>
      <c r="Z2744" s="3">
        <v>8.7999999999999995E-2</v>
      </c>
      <c r="AA2744" t="s">
        <v>1378</v>
      </c>
      <c r="AB2744" t="s">
        <v>16650</v>
      </c>
      <c r="AC2744" s="6" t="s">
        <v>16651</v>
      </c>
      <c r="AD2744" s="3">
        <f t="shared" si="336"/>
        <v>3.3</v>
      </c>
      <c r="AE2744" s="4">
        <f t="shared" si="337"/>
        <v>23</v>
      </c>
      <c r="AF2744" s="4">
        <f t="shared" si="338"/>
        <v>3</v>
      </c>
      <c r="AG2744" s="4">
        <f t="shared" si="339"/>
        <v>273</v>
      </c>
      <c r="AH2744" t="str">
        <f t="shared" si="340"/>
        <v>standard</v>
      </c>
      <c r="AI2744" t="b">
        <f t="shared" si="341"/>
        <v>1</v>
      </c>
      <c r="AJ2744" t="str">
        <f t="shared" si="342"/>
        <v>ok</v>
      </c>
      <c r="AK2744" t="s">
        <v>16652</v>
      </c>
      <c r="AL2744" t="s">
        <v>16653</v>
      </c>
      <c r="AM2744" s="2">
        <v>46171</v>
      </c>
      <c r="AN2744" t="b">
        <f t="shared" si="343"/>
        <v>1</v>
      </c>
    </row>
    <row r="2745" spans="1:40" ht="28.8" x14ac:dyDescent="0.3">
      <c r="A2745" t="s">
        <v>16654</v>
      </c>
      <c r="B2745" t="s">
        <v>13791</v>
      </c>
      <c r="C2745" s="6" t="s">
        <v>16655</v>
      </c>
      <c r="D2745" t="s">
        <v>147</v>
      </c>
      <c r="E2745" s="4">
        <v>78</v>
      </c>
      <c r="F2745" t="b">
        <v>1</v>
      </c>
      <c r="G2745" s="4">
        <v>637</v>
      </c>
      <c r="H2745" s="3">
        <v>0</v>
      </c>
      <c r="I2745" s="3">
        <v>1</v>
      </c>
      <c r="J2745" s="3">
        <v>0.2</v>
      </c>
      <c r="K2745" s="3">
        <v>0.8</v>
      </c>
      <c r="L2745" s="3">
        <v>0.34</v>
      </c>
      <c r="M2745" s="3">
        <v>0</v>
      </c>
      <c r="N2745" s="3">
        <v>2.37</v>
      </c>
      <c r="O2745" s="3">
        <v>0</v>
      </c>
      <c r="P2745" s="4">
        <v>2</v>
      </c>
      <c r="Q2745" s="4">
        <v>5</v>
      </c>
      <c r="R2745" t="b">
        <v>1</v>
      </c>
      <c r="S2745" t="b">
        <v>1</v>
      </c>
      <c r="T2745" t="b">
        <v>1</v>
      </c>
      <c r="U2745" t="b">
        <v>0</v>
      </c>
      <c r="V2745" t="b">
        <v>0</v>
      </c>
      <c r="W2745" t="s">
        <v>111</v>
      </c>
      <c r="X2745" t="s">
        <v>128</v>
      </c>
      <c r="Y2745" t="s">
        <v>74</v>
      </c>
      <c r="Z2745" s="3">
        <v>0.21299999999999999</v>
      </c>
      <c r="AA2745" t="s">
        <v>230</v>
      </c>
      <c r="AB2745" t="s">
        <v>13793</v>
      </c>
      <c r="AC2745" s="6" t="s">
        <v>16656</v>
      </c>
      <c r="AD2745" s="3">
        <f t="shared" si="336"/>
        <v>19.12</v>
      </c>
      <c r="AE2745" s="4">
        <f t="shared" si="337"/>
        <v>144</v>
      </c>
      <c r="AF2745" s="4">
        <f t="shared" si="338"/>
        <v>4</v>
      </c>
      <c r="AG2745" s="4">
        <f t="shared" si="339"/>
        <v>112</v>
      </c>
      <c r="AH2745" t="str">
        <f t="shared" si="340"/>
        <v>boss-vault</v>
      </c>
      <c r="AI2745" t="b">
        <f t="shared" si="341"/>
        <v>0</v>
      </c>
      <c r="AJ2745" t="str">
        <f t="shared" si="342"/>
        <v>review: balance outlier</v>
      </c>
      <c r="AK2745" t="s">
        <v>16657</v>
      </c>
      <c r="AL2745" t="s">
        <v>3371</v>
      </c>
      <c r="AM2745" s="2">
        <v>46024</v>
      </c>
      <c r="AN2745" t="b">
        <f t="shared" si="343"/>
        <v>1</v>
      </c>
    </row>
    <row r="2746" spans="1:40" ht="43.2" x14ac:dyDescent="0.3">
      <c r="A2746" t="s">
        <v>16658</v>
      </c>
      <c r="B2746" t="s">
        <v>16659</v>
      </c>
      <c r="C2746" s="6" t="s">
        <v>16660</v>
      </c>
      <c r="D2746" t="s">
        <v>63</v>
      </c>
      <c r="E2746" s="4">
        <v>11</v>
      </c>
      <c r="F2746" t="b">
        <v>1</v>
      </c>
      <c r="G2746" s="4">
        <v>1981</v>
      </c>
      <c r="H2746" s="3">
        <v>0</v>
      </c>
      <c r="I2746" s="3">
        <v>-1</v>
      </c>
      <c r="J2746" s="3">
        <v>0</v>
      </c>
      <c r="K2746" s="3">
        <v>0</v>
      </c>
      <c r="L2746" s="3">
        <v>0</v>
      </c>
      <c r="M2746" s="3">
        <v>0.4</v>
      </c>
      <c r="N2746" s="3">
        <v>2.58</v>
      </c>
      <c r="O2746" s="3">
        <v>0.9</v>
      </c>
      <c r="P2746" s="4">
        <v>2</v>
      </c>
      <c r="Q2746" s="4">
        <v>3</v>
      </c>
      <c r="R2746" t="b">
        <v>0</v>
      </c>
      <c r="S2746" t="b">
        <v>0</v>
      </c>
      <c r="T2746" t="b">
        <v>0</v>
      </c>
      <c r="U2746" t="b">
        <v>1</v>
      </c>
      <c r="V2746" t="b">
        <v>1</v>
      </c>
      <c r="W2746" t="s">
        <v>64</v>
      </c>
      <c r="X2746" t="s">
        <v>45</v>
      </c>
      <c r="Y2746" t="s">
        <v>129</v>
      </c>
      <c r="Z2746" s="3">
        <v>2.4590000000000001</v>
      </c>
      <c r="AA2746" t="s">
        <v>120</v>
      </c>
      <c r="AB2746" t="s">
        <v>16661</v>
      </c>
      <c r="AC2746" s="6" t="s">
        <v>16662</v>
      </c>
      <c r="AD2746" s="3">
        <f t="shared" si="336"/>
        <v>10.26</v>
      </c>
      <c r="AE2746" s="4">
        <f t="shared" si="337"/>
        <v>16</v>
      </c>
      <c r="AF2746" s="4">
        <f t="shared" si="338"/>
        <v>2</v>
      </c>
      <c r="AG2746" s="4">
        <f t="shared" si="339"/>
        <v>110</v>
      </c>
      <c r="AH2746" t="str">
        <f t="shared" si="340"/>
        <v>standard</v>
      </c>
      <c r="AI2746" t="b">
        <f t="shared" si="341"/>
        <v>1</v>
      </c>
      <c r="AJ2746" t="str">
        <f t="shared" si="342"/>
        <v>review: balance outlier</v>
      </c>
      <c r="AK2746" t="s">
        <v>16663</v>
      </c>
      <c r="AM2746" s="2">
        <v>46159</v>
      </c>
      <c r="AN2746" t="b">
        <f t="shared" si="343"/>
        <v>1</v>
      </c>
    </row>
    <row r="2747" spans="1:40" ht="43.2" x14ac:dyDescent="0.3">
      <c r="A2747" t="s">
        <v>16664</v>
      </c>
      <c r="B2747" t="s">
        <v>16665</v>
      </c>
      <c r="C2747" s="6" t="s">
        <v>16666</v>
      </c>
      <c r="D2747" t="s">
        <v>43</v>
      </c>
      <c r="E2747" s="4">
        <v>37</v>
      </c>
      <c r="F2747" t="b">
        <v>1</v>
      </c>
      <c r="G2747" s="4">
        <v>735</v>
      </c>
      <c r="H2747" s="3">
        <v>0.44</v>
      </c>
      <c r="I2747" s="3">
        <v>0</v>
      </c>
      <c r="J2747" s="3">
        <v>0</v>
      </c>
      <c r="K2747" s="3">
        <v>0</v>
      </c>
      <c r="L2747" s="3">
        <v>0</v>
      </c>
      <c r="M2747" s="3">
        <v>0</v>
      </c>
      <c r="N2747" s="3">
        <v>0</v>
      </c>
      <c r="O2747" s="3">
        <v>0</v>
      </c>
      <c r="P2747" s="4">
        <v>2</v>
      </c>
      <c r="Q2747" s="4">
        <v>7</v>
      </c>
      <c r="R2747" t="b">
        <v>0</v>
      </c>
      <c r="S2747" t="b">
        <v>0</v>
      </c>
      <c r="T2747" t="b">
        <v>1</v>
      </c>
      <c r="U2747" t="b">
        <v>1</v>
      </c>
      <c r="V2747" t="b">
        <v>1</v>
      </c>
      <c r="W2747" t="s">
        <v>127</v>
      </c>
      <c r="X2747" t="s">
        <v>149</v>
      </c>
      <c r="Y2747" t="s">
        <v>139</v>
      </c>
      <c r="Z2747" s="3">
        <v>0.64300000000000002</v>
      </c>
      <c r="AA2747" t="s">
        <v>1682</v>
      </c>
      <c r="AB2747" t="s">
        <v>16667</v>
      </c>
      <c r="AC2747" s="6" t="s">
        <v>16668</v>
      </c>
      <c r="AD2747" s="3">
        <f t="shared" si="336"/>
        <v>5.52</v>
      </c>
      <c r="AE2747" s="4">
        <f t="shared" si="337"/>
        <v>49</v>
      </c>
      <c r="AF2747" s="4">
        <f t="shared" si="338"/>
        <v>6</v>
      </c>
      <c r="AG2747" s="4">
        <f t="shared" si="339"/>
        <v>121</v>
      </c>
      <c r="AH2747" t="str">
        <f t="shared" si="340"/>
        <v>standard</v>
      </c>
      <c r="AI2747" t="b">
        <f t="shared" si="341"/>
        <v>0</v>
      </c>
      <c r="AJ2747" t="str">
        <f t="shared" si="342"/>
        <v>ok</v>
      </c>
      <c r="AK2747" t="s">
        <v>16669</v>
      </c>
      <c r="AL2747" t="s">
        <v>3211</v>
      </c>
      <c r="AM2747" s="2">
        <v>46069</v>
      </c>
      <c r="AN2747" t="b">
        <f t="shared" si="343"/>
        <v>1</v>
      </c>
    </row>
    <row r="2748" spans="1:40" ht="43.2" x14ac:dyDescent="0.3">
      <c r="A2748" t="s">
        <v>16670</v>
      </c>
      <c r="B2748" t="s">
        <v>16671</v>
      </c>
      <c r="C2748" s="6" t="s">
        <v>16672</v>
      </c>
      <c r="D2748" t="s">
        <v>63</v>
      </c>
      <c r="E2748" s="4">
        <v>15</v>
      </c>
      <c r="F2748" t="b">
        <v>1</v>
      </c>
      <c r="G2748" s="4">
        <v>775</v>
      </c>
      <c r="H2748" s="3">
        <v>0</v>
      </c>
      <c r="I2748" s="3">
        <v>0</v>
      </c>
      <c r="J2748" s="3">
        <v>0</v>
      </c>
      <c r="K2748" s="3">
        <v>0</v>
      </c>
      <c r="L2748" s="3">
        <v>0</v>
      </c>
      <c r="M2748" s="3">
        <v>0</v>
      </c>
      <c r="N2748" s="3">
        <v>0</v>
      </c>
      <c r="O2748" s="3">
        <v>-0.17</v>
      </c>
      <c r="P2748" s="4">
        <v>9</v>
      </c>
      <c r="Q2748" s="4">
        <v>9</v>
      </c>
      <c r="R2748" t="b">
        <v>0</v>
      </c>
      <c r="S2748" t="b">
        <v>1</v>
      </c>
      <c r="T2748" t="b">
        <v>1</v>
      </c>
      <c r="U2748" t="b">
        <v>0</v>
      </c>
      <c r="V2748" t="b">
        <v>1</v>
      </c>
      <c r="W2748" t="s">
        <v>111</v>
      </c>
      <c r="X2748" t="s">
        <v>149</v>
      </c>
      <c r="Y2748" t="s">
        <v>66</v>
      </c>
      <c r="Z2748" s="3">
        <v>1.49</v>
      </c>
      <c r="AA2748" t="s">
        <v>780</v>
      </c>
      <c r="AB2748" t="s">
        <v>16673</v>
      </c>
      <c r="AC2748" s="6" t="s">
        <v>16674</v>
      </c>
      <c r="AD2748" s="3">
        <f t="shared" si="336"/>
        <v>1.34</v>
      </c>
      <c r="AE2748" s="4">
        <f t="shared" si="337"/>
        <v>20</v>
      </c>
      <c r="AF2748" s="4">
        <f t="shared" si="338"/>
        <v>1</v>
      </c>
      <c r="AG2748" s="4">
        <f t="shared" si="339"/>
        <v>114</v>
      </c>
      <c r="AH2748" t="str">
        <f t="shared" si="340"/>
        <v>standard</v>
      </c>
      <c r="AI2748" t="b">
        <f t="shared" si="341"/>
        <v>1</v>
      </c>
      <c r="AJ2748" t="str">
        <f t="shared" si="342"/>
        <v>review: multi-status synergy</v>
      </c>
      <c r="AK2748" t="s">
        <v>16675</v>
      </c>
      <c r="AM2748" s="2">
        <v>46073</v>
      </c>
      <c r="AN2748" t="b">
        <f t="shared" si="343"/>
        <v>1</v>
      </c>
    </row>
    <row r="2749" spans="1:40" ht="43.2" x14ac:dyDescent="0.3">
      <c r="A2749" t="s">
        <v>16676</v>
      </c>
      <c r="B2749" t="s">
        <v>16677</v>
      </c>
      <c r="C2749" s="6" t="s">
        <v>16678</v>
      </c>
      <c r="D2749" t="s">
        <v>43</v>
      </c>
      <c r="E2749" s="4">
        <v>38</v>
      </c>
      <c r="F2749" t="b">
        <v>1</v>
      </c>
      <c r="G2749" s="4">
        <v>503</v>
      </c>
      <c r="H2749" s="3">
        <v>0</v>
      </c>
      <c r="I2749" s="3">
        <v>0</v>
      </c>
      <c r="J2749" s="3">
        <v>0</v>
      </c>
      <c r="K2749" s="3">
        <v>0.08</v>
      </c>
      <c r="L2749" s="3">
        <v>0</v>
      </c>
      <c r="M2749" s="3">
        <v>0</v>
      </c>
      <c r="N2749" s="3">
        <v>3.78</v>
      </c>
      <c r="O2749" s="3">
        <v>0</v>
      </c>
      <c r="P2749" s="4">
        <v>4</v>
      </c>
      <c r="Q2749" s="4">
        <v>7</v>
      </c>
      <c r="R2749" t="b">
        <v>1</v>
      </c>
      <c r="S2749" t="b">
        <v>1</v>
      </c>
      <c r="T2749" t="b">
        <v>0</v>
      </c>
      <c r="U2749" t="b">
        <v>0</v>
      </c>
      <c r="V2749" t="b">
        <v>1</v>
      </c>
      <c r="W2749" t="s">
        <v>64</v>
      </c>
      <c r="X2749" t="s">
        <v>128</v>
      </c>
      <c r="Y2749" t="s">
        <v>46</v>
      </c>
      <c r="Z2749" s="3">
        <v>2.1419999999999999</v>
      </c>
      <c r="AA2749" t="s">
        <v>67</v>
      </c>
      <c r="AB2749" t="s">
        <v>16679</v>
      </c>
      <c r="AC2749" s="6" t="s">
        <v>16680</v>
      </c>
      <c r="AD2749" s="3">
        <f t="shared" si="336"/>
        <v>9.7200000000000006</v>
      </c>
      <c r="AE2749" s="4">
        <f t="shared" si="337"/>
        <v>55</v>
      </c>
      <c r="AF2749" s="4">
        <f t="shared" si="338"/>
        <v>4</v>
      </c>
      <c r="AG2749" s="4">
        <f t="shared" si="339"/>
        <v>110</v>
      </c>
      <c r="AH2749" t="str">
        <f t="shared" si="340"/>
        <v>standard</v>
      </c>
      <c r="AI2749" t="b">
        <f t="shared" si="341"/>
        <v>0</v>
      </c>
      <c r="AJ2749" t="str">
        <f t="shared" si="342"/>
        <v>ok</v>
      </c>
      <c r="AK2749" t="s">
        <v>16681</v>
      </c>
      <c r="AM2749" s="2">
        <v>46136</v>
      </c>
      <c r="AN2749" t="b">
        <f t="shared" si="343"/>
        <v>1</v>
      </c>
    </row>
    <row r="2750" spans="1:40" ht="43.2" x14ac:dyDescent="0.3">
      <c r="A2750" t="s">
        <v>16682</v>
      </c>
      <c r="B2750" t="s">
        <v>16683</v>
      </c>
      <c r="C2750" s="6" t="s">
        <v>16684</v>
      </c>
      <c r="D2750" t="s">
        <v>178</v>
      </c>
      <c r="E2750" s="4">
        <v>64</v>
      </c>
      <c r="F2750" t="b">
        <v>1</v>
      </c>
      <c r="G2750" s="4">
        <v>444</v>
      </c>
      <c r="H2750" s="3">
        <v>0</v>
      </c>
      <c r="I2750" s="3">
        <v>-1</v>
      </c>
      <c r="J2750" s="3">
        <v>0.17</v>
      </c>
      <c r="K2750" s="3">
        <v>0.95</v>
      </c>
      <c r="L2750" s="3">
        <v>-0.35</v>
      </c>
      <c r="M2750" s="3">
        <v>0.22</v>
      </c>
      <c r="N2750" s="3">
        <v>-1.73</v>
      </c>
      <c r="O2750" s="3">
        <v>-0.27</v>
      </c>
      <c r="P2750" s="4">
        <v>9</v>
      </c>
      <c r="Q2750" s="4">
        <v>10</v>
      </c>
      <c r="R2750" t="b">
        <v>0</v>
      </c>
      <c r="S2750" t="b">
        <v>1</v>
      </c>
      <c r="T2750" t="b">
        <v>0</v>
      </c>
      <c r="U2750" t="b">
        <v>0</v>
      </c>
      <c r="V2750" t="b">
        <v>1</v>
      </c>
      <c r="W2750" t="s">
        <v>44</v>
      </c>
      <c r="X2750" t="s">
        <v>149</v>
      </c>
      <c r="Y2750" t="s">
        <v>46</v>
      </c>
      <c r="Z2750" s="3">
        <v>2.5129999999999999</v>
      </c>
      <c r="AA2750" t="s">
        <v>2285</v>
      </c>
      <c r="AB2750" t="s">
        <v>16685</v>
      </c>
      <c r="AC2750" s="6" t="s">
        <v>16686</v>
      </c>
      <c r="AD2750" s="3">
        <f t="shared" si="336"/>
        <v>16.05</v>
      </c>
      <c r="AE2750" s="4">
        <f t="shared" si="337"/>
        <v>105</v>
      </c>
      <c r="AF2750" s="4">
        <f t="shared" si="338"/>
        <v>2</v>
      </c>
      <c r="AG2750" s="4">
        <f t="shared" si="339"/>
        <v>112</v>
      </c>
      <c r="AH2750" t="str">
        <f t="shared" si="340"/>
        <v>rare-chest</v>
      </c>
      <c r="AI2750" t="b">
        <f t="shared" si="341"/>
        <v>1</v>
      </c>
      <c r="AJ2750" t="str">
        <f t="shared" si="342"/>
        <v>ok</v>
      </c>
      <c r="AK2750" t="s">
        <v>16687</v>
      </c>
      <c r="AL2750" t="s">
        <v>9256</v>
      </c>
      <c r="AM2750" s="2">
        <v>46146</v>
      </c>
      <c r="AN2750" t="b">
        <f t="shared" si="343"/>
        <v>1</v>
      </c>
    </row>
    <row r="2751" spans="1:40" ht="43.2" x14ac:dyDescent="0.3">
      <c r="A2751" t="s">
        <v>16688</v>
      </c>
      <c r="B2751" t="s">
        <v>16689</v>
      </c>
      <c r="C2751" s="6" t="s">
        <v>16690</v>
      </c>
      <c r="D2751" t="s">
        <v>119</v>
      </c>
      <c r="E2751" s="4">
        <v>71</v>
      </c>
      <c r="F2751" t="b">
        <v>0</v>
      </c>
      <c r="G2751" s="4">
        <v>1489</v>
      </c>
      <c r="H2751" s="3">
        <v>0</v>
      </c>
      <c r="I2751" s="3">
        <v>1</v>
      </c>
      <c r="J2751" s="3">
        <v>0</v>
      </c>
      <c r="K2751" s="3">
        <v>0</v>
      </c>
      <c r="L2751" s="3">
        <v>0.13</v>
      </c>
      <c r="M2751" s="3">
        <v>0</v>
      </c>
      <c r="N2751" s="3">
        <v>0</v>
      </c>
      <c r="O2751" s="3">
        <v>0</v>
      </c>
      <c r="P2751" s="4">
        <v>1</v>
      </c>
      <c r="Q2751" s="4">
        <v>9</v>
      </c>
      <c r="R2751" t="b">
        <v>0</v>
      </c>
      <c r="S2751" t="b">
        <v>1</v>
      </c>
      <c r="T2751" t="b">
        <v>0</v>
      </c>
      <c r="U2751" t="b">
        <v>1</v>
      </c>
      <c r="V2751" t="b">
        <v>1</v>
      </c>
      <c r="W2751" t="s">
        <v>84</v>
      </c>
      <c r="X2751" t="s">
        <v>45</v>
      </c>
      <c r="Y2751" t="s">
        <v>66</v>
      </c>
      <c r="Z2751" s="3">
        <v>2.8490000000000002</v>
      </c>
      <c r="AA2751" t="s">
        <v>598</v>
      </c>
      <c r="AB2751" t="s">
        <v>16691</v>
      </c>
      <c r="AC2751" s="6" t="s">
        <v>16692</v>
      </c>
      <c r="AD2751" s="3">
        <f t="shared" si="336"/>
        <v>5.76</v>
      </c>
      <c r="AE2751" s="4">
        <f t="shared" si="337"/>
        <v>87</v>
      </c>
      <c r="AF2751" s="4">
        <f t="shared" si="338"/>
        <v>9</v>
      </c>
      <c r="AG2751" s="4">
        <f t="shared" si="339"/>
        <v>111</v>
      </c>
      <c r="AH2751" t="str">
        <f t="shared" si="340"/>
        <v>standard</v>
      </c>
      <c r="AI2751" t="b">
        <f t="shared" si="341"/>
        <v>0</v>
      </c>
      <c r="AJ2751" t="str">
        <f t="shared" si="342"/>
        <v>ok</v>
      </c>
      <c r="AK2751" t="s">
        <v>16693</v>
      </c>
      <c r="AL2751" t="s">
        <v>7226</v>
      </c>
      <c r="AM2751" s="2">
        <v>46081</v>
      </c>
      <c r="AN2751" t="b">
        <f t="shared" si="343"/>
        <v>1</v>
      </c>
    </row>
    <row r="2752" spans="1:40" ht="43.2" x14ac:dyDescent="0.3">
      <c r="A2752" t="s">
        <v>16694</v>
      </c>
      <c r="B2752" t="s">
        <v>16695</v>
      </c>
      <c r="C2752" s="6" t="s">
        <v>16696</v>
      </c>
      <c r="D2752" t="s">
        <v>119</v>
      </c>
      <c r="E2752" s="4">
        <v>46</v>
      </c>
      <c r="F2752" t="b">
        <v>0</v>
      </c>
      <c r="G2752" s="4">
        <v>474</v>
      </c>
      <c r="H2752" s="3">
        <v>0</v>
      </c>
      <c r="I2752" s="3">
        <v>0</v>
      </c>
      <c r="J2752" s="3">
        <v>0</v>
      </c>
      <c r="K2752" s="3">
        <v>0</v>
      </c>
      <c r="L2752" s="3">
        <v>0</v>
      </c>
      <c r="M2752" s="3">
        <v>0</v>
      </c>
      <c r="N2752" s="3">
        <v>-0.16</v>
      </c>
      <c r="O2752" s="3">
        <v>-0.32</v>
      </c>
      <c r="P2752" s="4">
        <v>7</v>
      </c>
      <c r="Q2752" s="4">
        <v>9</v>
      </c>
      <c r="R2752" t="b">
        <v>1</v>
      </c>
      <c r="S2752" t="b">
        <v>1</v>
      </c>
      <c r="T2752" t="b">
        <v>1</v>
      </c>
      <c r="U2752" t="b">
        <v>1</v>
      </c>
      <c r="V2752" t="b">
        <v>0</v>
      </c>
      <c r="W2752" t="s">
        <v>127</v>
      </c>
      <c r="X2752" t="s">
        <v>128</v>
      </c>
      <c r="Y2752" t="s">
        <v>102</v>
      </c>
      <c r="Z2752" s="3">
        <v>2.7970000000000002</v>
      </c>
      <c r="AA2752" t="s">
        <v>130</v>
      </c>
      <c r="AB2752" t="s">
        <v>16697</v>
      </c>
      <c r="AC2752" s="6" t="s">
        <v>16698</v>
      </c>
      <c r="AD2752" s="3">
        <f t="shared" si="336"/>
        <v>4.96</v>
      </c>
      <c r="AE2752" s="4">
        <f t="shared" si="337"/>
        <v>61</v>
      </c>
      <c r="AF2752" s="4">
        <f t="shared" si="338"/>
        <v>3</v>
      </c>
      <c r="AG2752" s="4">
        <f t="shared" si="339"/>
        <v>114</v>
      </c>
      <c r="AH2752" t="str">
        <f t="shared" si="340"/>
        <v>standard</v>
      </c>
      <c r="AI2752" t="b">
        <f t="shared" si="341"/>
        <v>1</v>
      </c>
      <c r="AJ2752" t="str">
        <f t="shared" si="342"/>
        <v>review: volatile physics</v>
      </c>
      <c r="AK2752" t="s">
        <v>16699</v>
      </c>
      <c r="AM2752" s="2">
        <v>46067</v>
      </c>
      <c r="AN2752" t="b">
        <f t="shared" si="343"/>
        <v>1</v>
      </c>
    </row>
    <row r="2753" spans="1:40" ht="43.2" x14ac:dyDescent="0.3">
      <c r="A2753" t="s">
        <v>16700</v>
      </c>
      <c r="B2753" t="s">
        <v>16701</v>
      </c>
      <c r="C2753" s="6" t="s">
        <v>16702</v>
      </c>
      <c r="D2753" t="s">
        <v>178</v>
      </c>
      <c r="E2753" s="4">
        <v>82</v>
      </c>
      <c r="F2753" t="b">
        <v>1</v>
      </c>
      <c r="G2753" s="4">
        <v>153</v>
      </c>
      <c r="H2753" s="3">
        <v>1.06</v>
      </c>
      <c r="I2753" s="3">
        <v>2</v>
      </c>
      <c r="J2753" s="3">
        <v>0</v>
      </c>
      <c r="K2753" s="3">
        <v>0</v>
      </c>
      <c r="L2753" s="3">
        <v>0</v>
      </c>
      <c r="M2753" s="3">
        <v>0</v>
      </c>
      <c r="N2753" s="3">
        <v>0</v>
      </c>
      <c r="O2753" s="3">
        <v>0</v>
      </c>
      <c r="P2753" s="4">
        <v>2</v>
      </c>
      <c r="Q2753" s="4">
        <v>2</v>
      </c>
      <c r="R2753" t="b">
        <v>0</v>
      </c>
      <c r="S2753" t="b">
        <v>1</v>
      </c>
      <c r="T2753" t="b">
        <v>0</v>
      </c>
      <c r="U2753" t="b">
        <v>0</v>
      </c>
      <c r="V2753" t="b">
        <v>0</v>
      </c>
      <c r="W2753" t="s">
        <v>148</v>
      </c>
      <c r="X2753" t="s">
        <v>101</v>
      </c>
      <c r="Y2753" t="s">
        <v>331</v>
      </c>
      <c r="Z2753" s="3">
        <v>2.1429999999999998</v>
      </c>
      <c r="AA2753" t="s">
        <v>788</v>
      </c>
      <c r="AB2753" t="s">
        <v>16703</v>
      </c>
      <c r="AC2753" s="6" t="s">
        <v>16704</v>
      </c>
      <c r="AD2753" s="3">
        <f t="shared" si="336"/>
        <v>18.48</v>
      </c>
      <c r="AE2753" s="4">
        <f t="shared" si="337"/>
        <v>143</v>
      </c>
      <c r="AF2753" s="4">
        <f t="shared" si="338"/>
        <v>1</v>
      </c>
      <c r="AG2753" s="4">
        <f t="shared" si="339"/>
        <v>119</v>
      </c>
      <c r="AH2753" t="str">
        <f t="shared" si="340"/>
        <v>rare-chest</v>
      </c>
      <c r="AI2753" t="b">
        <f t="shared" si="341"/>
        <v>0</v>
      </c>
      <c r="AJ2753" t="str">
        <f t="shared" si="342"/>
        <v>review: balance outlier</v>
      </c>
      <c r="AK2753" t="s">
        <v>16705</v>
      </c>
      <c r="AM2753" s="2">
        <v>46178</v>
      </c>
      <c r="AN2753" t="b">
        <f t="shared" si="343"/>
        <v>1</v>
      </c>
    </row>
    <row r="2754" spans="1:40" ht="43.2" x14ac:dyDescent="0.3">
      <c r="A2754" t="s">
        <v>16706</v>
      </c>
      <c r="B2754" t="s">
        <v>16707</v>
      </c>
      <c r="C2754" s="6" t="s">
        <v>16708</v>
      </c>
      <c r="D2754" t="s">
        <v>43</v>
      </c>
      <c r="E2754" s="4">
        <v>44</v>
      </c>
      <c r="F2754" t="b">
        <v>1</v>
      </c>
      <c r="G2754" s="4">
        <v>1823</v>
      </c>
      <c r="H2754" s="3">
        <v>0.68</v>
      </c>
      <c r="I2754" s="3">
        <v>0</v>
      </c>
      <c r="J2754" s="3">
        <v>0</v>
      </c>
      <c r="K2754" s="3">
        <v>0</v>
      </c>
      <c r="L2754" s="3">
        <v>0</v>
      </c>
      <c r="M2754" s="3">
        <v>0</v>
      </c>
      <c r="N2754" s="3">
        <v>-1.1299999999999999</v>
      </c>
      <c r="O2754" s="3">
        <v>0</v>
      </c>
      <c r="P2754" s="4">
        <v>4</v>
      </c>
      <c r="Q2754" s="4">
        <v>10</v>
      </c>
      <c r="R2754" t="b">
        <v>0</v>
      </c>
      <c r="S2754" t="b">
        <v>0</v>
      </c>
      <c r="T2754" t="b">
        <v>0</v>
      </c>
      <c r="U2754" t="b">
        <v>1</v>
      </c>
      <c r="V2754" t="b">
        <v>0</v>
      </c>
      <c r="W2754" t="s">
        <v>44</v>
      </c>
      <c r="X2754" t="s">
        <v>200</v>
      </c>
      <c r="Y2754" t="s">
        <v>222</v>
      </c>
      <c r="Z2754" s="3">
        <v>2.5499999999999998</v>
      </c>
      <c r="AA2754" t="s">
        <v>47</v>
      </c>
      <c r="AB2754" t="s">
        <v>16709</v>
      </c>
      <c r="AC2754" s="6" t="s">
        <v>16710</v>
      </c>
      <c r="AD2754" s="3">
        <f t="shared" ref="AD2754:AD2817" si="344">ROUND(ABS(H2754)*8+ABS(I2754)*1.5+ABS(J2754)*3+ABS(K2754)*2+ABS(L2754)*2+ABS(M2754)*2+ABS(N2754)*2+ABS(O2754)*2+IF(D2754="Legendary",10,IF(D2754="Relic",12,IF(D2754="Epic",7,IF(D2754="Rare",4,IF(D2754="Uncommon",2,IF(D2754="Cursed",5,1)))))),2)</f>
        <v>9.6999999999999993</v>
      </c>
      <c r="AE2754" s="4">
        <f t="shared" ref="AE2754:AE2817" si="345">MAX(0,ROUND(E2754*(1+AD2754/25)+IF(R2754,2,0)+IF(T2754,4,0),0))</f>
        <v>61</v>
      </c>
      <c r="AF2754" s="4">
        <f t="shared" ref="AF2754:AF2817" si="346">Q2754-P2754+1</f>
        <v>7</v>
      </c>
      <c r="AG2754" s="4">
        <f t="shared" ref="AG2754:AG2817" si="347">LEN(C2754)</f>
        <v>120</v>
      </c>
      <c r="AH2754" t="str">
        <f t="shared" ref="AH2754:AH2817" si="348">IF(D2754="Legendary","boss-vault",IF(D2754="Relic","secret-room",IF(D2754="Cursed","curse-room",IF(AD2754&gt;12,"rare-chest","standard"))))</f>
        <v>standard</v>
      </c>
      <c r="AI2754" t="b">
        <f t="shared" ref="AI2754:AI2817" si="349">OR(H2754&lt;0,I2754&lt;0,J2754&lt;0,K2754&lt;0,L2754&lt;0,M2754&lt;0,N2754&lt;0,O2754&lt;0)</f>
        <v>1</v>
      </c>
      <c r="AJ2754" t="str">
        <f t="shared" ref="AJ2754:AJ2817" si="350">IF(AND(P2754&lt;=Q2754,AE2754&gt;=0,AF2754&gt;0),IF(OR(AD2754&gt;18,AND(D2754="Common",AD2754&gt;10),AND(D2754="Legendary",AE2754&lt;80)),"review: balance outlier",IF(AND(R2754,T2754,U2754),"review: volatile physics",IF(COUNTIF(AA2754,"*fire*")+COUNTIF(AA2754,"*poison*")+COUNTIF(AA2754,"*ice*")&gt;=2,"review: multi-status synergy","ok"))),"invalid: level/price")</f>
        <v>ok</v>
      </c>
      <c r="AK2754" t="s">
        <v>16711</v>
      </c>
      <c r="AM2754" s="2">
        <v>46154</v>
      </c>
      <c r="AN2754" t="b">
        <f t="shared" ref="AN2754:AN2817" si="351">P2754&lt;=Q2754</f>
        <v>1</v>
      </c>
    </row>
    <row r="2755" spans="1:40" ht="43.2" x14ac:dyDescent="0.3">
      <c r="A2755" t="s">
        <v>16712</v>
      </c>
      <c r="B2755" t="s">
        <v>16713</v>
      </c>
      <c r="C2755" s="6" t="s">
        <v>16714</v>
      </c>
      <c r="D2755" t="s">
        <v>43</v>
      </c>
      <c r="E2755" s="4">
        <v>30</v>
      </c>
      <c r="F2755" t="b">
        <v>0</v>
      </c>
      <c r="G2755" s="4">
        <v>1737</v>
      </c>
      <c r="H2755" s="3">
        <v>0</v>
      </c>
      <c r="I2755" s="3">
        <v>1</v>
      </c>
      <c r="J2755" s="3">
        <v>0</v>
      </c>
      <c r="K2755" s="3">
        <v>0</v>
      </c>
      <c r="L2755" s="3">
        <v>0</v>
      </c>
      <c r="M2755" s="3">
        <v>0</v>
      </c>
      <c r="N2755" s="3">
        <v>0</v>
      </c>
      <c r="O2755" s="3">
        <v>0</v>
      </c>
      <c r="P2755" s="4">
        <v>1</v>
      </c>
      <c r="Q2755" s="4">
        <v>4</v>
      </c>
      <c r="R2755" t="b">
        <v>0</v>
      </c>
      <c r="S2755" t="b">
        <v>1</v>
      </c>
      <c r="T2755" t="b">
        <v>0</v>
      </c>
      <c r="U2755" t="b">
        <v>0</v>
      </c>
      <c r="V2755" t="b">
        <v>1</v>
      </c>
      <c r="W2755" t="s">
        <v>100</v>
      </c>
      <c r="X2755" t="s">
        <v>101</v>
      </c>
      <c r="Y2755" t="s">
        <v>66</v>
      </c>
      <c r="Z2755" s="3">
        <v>1.3740000000000001</v>
      </c>
      <c r="AA2755" t="s">
        <v>5718</v>
      </c>
      <c r="AB2755" t="s">
        <v>16715</v>
      </c>
      <c r="AC2755" s="6" t="s">
        <v>16716</v>
      </c>
      <c r="AD2755" s="3">
        <f t="shared" si="344"/>
        <v>3.5</v>
      </c>
      <c r="AE2755" s="4">
        <f t="shared" si="345"/>
        <v>34</v>
      </c>
      <c r="AF2755" s="4">
        <f t="shared" si="346"/>
        <v>4</v>
      </c>
      <c r="AG2755" s="4">
        <f t="shared" si="347"/>
        <v>116</v>
      </c>
      <c r="AH2755" t="str">
        <f t="shared" si="348"/>
        <v>standard</v>
      </c>
      <c r="AI2755" t="b">
        <f t="shared" si="349"/>
        <v>0</v>
      </c>
      <c r="AJ2755" t="str">
        <f t="shared" si="350"/>
        <v>ok</v>
      </c>
      <c r="AK2755" t="s">
        <v>16717</v>
      </c>
      <c r="AL2755" t="s">
        <v>5468</v>
      </c>
      <c r="AM2755" s="2">
        <v>46119</v>
      </c>
      <c r="AN2755" t="b">
        <f t="shared" si="351"/>
        <v>1</v>
      </c>
    </row>
    <row r="2756" spans="1:40" ht="43.2" x14ac:dyDescent="0.3">
      <c r="A2756" t="s">
        <v>16718</v>
      </c>
      <c r="B2756" t="s">
        <v>16719</v>
      </c>
      <c r="C2756" s="6" t="s">
        <v>16720</v>
      </c>
      <c r="D2756" t="s">
        <v>43</v>
      </c>
      <c r="E2756" s="4">
        <v>41</v>
      </c>
      <c r="F2756" t="b">
        <v>0</v>
      </c>
      <c r="G2756" s="4">
        <v>1495</v>
      </c>
      <c r="H2756" s="3">
        <v>0.68</v>
      </c>
      <c r="I2756" s="3">
        <v>-1</v>
      </c>
      <c r="J2756" s="3">
        <v>0.27</v>
      </c>
      <c r="K2756" s="3">
        <v>0.2</v>
      </c>
      <c r="L2756" s="3">
        <v>0</v>
      </c>
      <c r="M2756" s="3">
        <v>0.21</v>
      </c>
      <c r="N2756" s="3">
        <v>0</v>
      </c>
      <c r="O2756" s="3">
        <v>0</v>
      </c>
      <c r="P2756" s="4">
        <v>5</v>
      </c>
      <c r="Q2756" s="4">
        <v>10</v>
      </c>
      <c r="R2756" t="b">
        <v>0</v>
      </c>
      <c r="S2756" t="b">
        <v>0</v>
      </c>
      <c r="T2756" t="b">
        <v>0</v>
      </c>
      <c r="U2756" t="b">
        <v>0</v>
      </c>
      <c r="V2756" t="b">
        <v>1</v>
      </c>
      <c r="W2756" t="s">
        <v>54</v>
      </c>
      <c r="X2756" t="s">
        <v>55</v>
      </c>
      <c r="Y2756" t="s">
        <v>129</v>
      </c>
      <c r="Z2756" s="3">
        <v>1.6339999999999999</v>
      </c>
      <c r="AA2756" t="s">
        <v>382</v>
      </c>
      <c r="AB2756" t="s">
        <v>16721</v>
      </c>
      <c r="AC2756" s="6" t="s">
        <v>16722</v>
      </c>
      <c r="AD2756" s="3">
        <f t="shared" si="344"/>
        <v>10.57</v>
      </c>
      <c r="AE2756" s="4">
        <f t="shared" si="345"/>
        <v>58</v>
      </c>
      <c r="AF2756" s="4">
        <f t="shared" si="346"/>
        <v>6</v>
      </c>
      <c r="AG2756" s="4">
        <f t="shared" si="347"/>
        <v>116</v>
      </c>
      <c r="AH2756" t="str">
        <f t="shared" si="348"/>
        <v>standard</v>
      </c>
      <c r="AI2756" t="b">
        <f t="shared" si="349"/>
        <v>1</v>
      </c>
      <c r="AJ2756" t="str">
        <f t="shared" si="350"/>
        <v>ok</v>
      </c>
      <c r="AK2756" t="s">
        <v>16723</v>
      </c>
      <c r="AM2756" s="2">
        <v>46073</v>
      </c>
      <c r="AN2756" t="b">
        <f t="shared" si="351"/>
        <v>1</v>
      </c>
    </row>
    <row r="2757" spans="1:40" ht="43.2" x14ac:dyDescent="0.3">
      <c r="A2757" t="s">
        <v>16724</v>
      </c>
      <c r="B2757" t="s">
        <v>16725</v>
      </c>
      <c r="C2757" s="6" t="s">
        <v>16726</v>
      </c>
      <c r="D2757" t="s">
        <v>63</v>
      </c>
      <c r="E2757" s="4">
        <v>23</v>
      </c>
      <c r="F2757" t="b">
        <v>1</v>
      </c>
      <c r="G2757" s="4">
        <v>1795</v>
      </c>
      <c r="H2757" s="3">
        <v>0</v>
      </c>
      <c r="I2757" s="3">
        <v>0</v>
      </c>
      <c r="J2757" s="3">
        <v>0</v>
      </c>
      <c r="K2757" s="3">
        <v>0</v>
      </c>
      <c r="L2757" s="3">
        <v>0.65</v>
      </c>
      <c r="M2757" s="3">
        <v>0</v>
      </c>
      <c r="N2757" s="3">
        <v>1.32</v>
      </c>
      <c r="O2757" s="3">
        <v>0.92</v>
      </c>
      <c r="P2757" s="4">
        <v>5</v>
      </c>
      <c r="Q2757" s="4">
        <v>8</v>
      </c>
      <c r="R2757" t="b">
        <v>1</v>
      </c>
      <c r="S2757" t="b">
        <v>1</v>
      </c>
      <c r="T2757" t="b">
        <v>0</v>
      </c>
      <c r="U2757" t="b">
        <v>1</v>
      </c>
      <c r="V2757" t="b">
        <v>1</v>
      </c>
      <c r="W2757" t="s">
        <v>64</v>
      </c>
      <c r="X2757" t="s">
        <v>65</v>
      </c>
      <c r="Y2757" t="s">
        <v>74</v>
      </c>
      <c r="Z2757" s="3">
        <v>0.22900000000000001</v>
      </c>
      <c r="AA2757" t="s">
        <v>67</v>
      </c>
      <c r="AB2757" t="s">
        <v>16727</v>
      </c>
      <c r="AC2757" s="6" t="s">
        <v>16728</v>
      </c>
      <c r="AD2757" s="3">
        <f t="shared" si="344"/>
        <v>6.78</v>
      </c>
      <c r="AE2757" s="4">
        <f t="shared" si="345"/>
        <v>31</v>
      </c>
      <c r="AF2757" s="4">
        <f t="shared" si="346"/>
        <v>4</v>
      </c>
      <c r="AG2757" s="4">
        <f t="shared" si="347"/>
        <v>127</v>
      </c>
      <c r="AH2757" t="str">
        <f t="shared" si="348"/>
        <v>standard</v>
      </c>
      <c r="AI2757" t="b">
        <f t="shared" si="349"/>
        <v>0</v>
      </c>
      <c r="AJ2757" t="str">
        <f t="shared" si="350"/>
        <v>ok</v>
      </c>
      <c r="AK2757" t="s">
        <v>16729</v>
      </c>
      <c r="AL2757" t="s">
        <v>13095</v>
      </c>
      <c r="AM2757" s="2">
        <v>46096</v>
      </c>
      <c r="AN2757" t="b">
        <f t="shared" si="351"/>
        <v>1</v>
      </c>
    </row>
    <row r="2758" spans="1:40" ht="43.2" x14ac:dyDescent="0.3">
      <c r="A2758" t="s">
        <v>16730</v>
      </c>
      <c r="B2758" t="s">
        <v>16731</v>
      </c>
      <c r="C2758" s="6" t="s">
        <v>16732</v>
      </c>
      <c r="D2758" t="s">
        <v>63</v>
      </c>
      <c r="E2758" s="4">
        <v>21</v>
      </c>
      <c r="F2758" t="b">
        <v>1</v>
      </c>
      <c r="G2758" s="4">
        <v>1898</v>
      </c>
      <c r="H2758" s="3">
        <v>0</v>
      </c>
      <c r="I2758" s="3">
        <v>0</v>
      </c>
      <c r="J2758" s="3">
        <v>0</v>
      </c>
      <c r="K2758" s="3">
        <v>0</v>
      </c>
      <c r="L2758" s="3">
        <v>0</v>
      </c>
      <c r="M2758" s="3">
        <v>0</v>
      </c>
      <c r="N2758" s="3">
        <v>0</v>
      </c>
      <c r="O2758" s="3">
        <v>0</v>
      </c>
      <c r="P2758" s="4">
        <v>5</v>
      </c>
      <c r="Q2758" s="4">
        <v>9</v>
      </c>
      <c r="R2758" t="b">
        <v>0</v>
      </c>
      <c r="S2758" t="b">
        <v>1</v>
      </c>
      <c r="T2758" t="b">
        <v>1</v>
      </c>
      <c r="U2758" t="b">
        <v>0</v>
      </c>
      <c r="V2758" t="b">
        <v>0</v>
      </c>
      <c r="W2758" t="s">
        <v>111</v>
      </c>
      <c r="X2758" t="s">
        <v>55</v>
      </c>
      <c r="Y2758" t="s">
        <v>46</v>
      </c>
      <c r="Z2758" s="3">
        <v>1.2230000000000001</v>
      </c>
      <c r="AA2758" t="s">
        <v>230</v>
      </c>
      <c r="AB2758" t="s">
        <v>16733</v>
      </c>
      <c r="AC2758" s="6" t="s">
        <v>16734</v>
      </c>
      <c r="AD2758" s="3">
        <f t="shared" si="344"/>
        <v>1</v>
      </c>
      <c r="AE2758" s="4">
        <f t="shared" si="345"/>
        <v>26</v>
      </c>
      <c r="AF2758" s="4">
        <f t="shared" si="346"/>
        <v>5</v>
      </c>
      <c r="AG2758" s="4">
        <f t="shared" si="347"/>
        <v>115</v>
      </c>
      <c r="AH2758" t="str">
        <f t="shared" si="348"/>
        <v>standard</v>
      </c>
      <c r="AI2758" t="b">
        <f t="shared" si="349"/>
        <v>0</v>
      </c>
      <c r="AJ2758" t="str">
        <f t="shared" si="350"/>
        <v>review: multi-status synergy</v>
      </c>
      <c r="AK2758" t="s">
        <v>16735</v>
      </c>
      <c r="AL2758" t="s">
        <v>810</v>
      </c>
      <c r="AM2758" s="2">
        <v>46039</v>
      </c>
      <c r="AN2758" t="b">
        <f t="shared" si="351"/>
        <v>1</v>
      </c>
    </row>
    <row r="2759" spans="1:40" ht="43.2" x14ac:dyDescent="0.3">
      <c r="A2759" t="s">
        <v>16736</v>
      </c>
      <c r="B2759" t="s">
        <v>16737</v>
      </c>
      <c r="C2759" s="6" t="s">
        <v>16738</v>
      </c>
      <c r="D2759" t="s">
        <v>63</v>
      </c>
      <c r="E2759" s="4">
        <v>19</v>
      </c>
      <c r="F2759" t="b">
        <v>0</v>
      </c>
      <c r="G2759" s="4">
        <v>1056</v>
      </c>
      <c r="H2759" s="3">
        <v>0</v>
      </c>
      <c r="I2759" s="3">
        <v>2</v>
      </c>
      <c r="J2759" s="3">
        <v>0</v>
      </c>
      <c r="K2759" s="3">
        <v>0</v>
      </c>
      <c r="L2759" s="3">
        <v>-0.34</v>
      </c>
      <c r="M2759" s="3">
        <v>0</v>
      </c>
      <c r="N2759" s="3">
        <v>1.82</v>
      </c>
      <c r="O2759" s="3">
        <v>0.17</v>
      </c>
      <c r="P2759" s="4">
        <v>7</v>
      </c>
      <c r="Q2759" s="4">
        <v>9</v>
      </c>
      <c r="R2759" t="b">
        <v>0</v>
      </c>
      <c r="S2759" t="b">
        <v>0</v>
      </c>
      <c r="T2759" t="b">
        <v>1</v>
      </c>
      <c r="U2759" t="b">
        <v>1</v>
      </c>
      <c r="V2759" t="b">
        <v>1</v>
      </c>
      <c r="W2759" t="s">
        <v>127</v>
      </c>
      <c r="X2759" t="s">
        <v>75</v>
      </c>
      <c r="Y2759" t="s">
        <v>66</v>
      </c>
      <c r="Z2759" s="3">
        <v>3.1579999999999999</v>
      </c>
      <c r="AA2759" t="s">
        <v>171</v>
      </c>
      <c r="AB2759" t="s">
        <v>16739</v>
      </c>
      <c r="AC2759" s="6" t="s">
        <v>16740</v>
      </c>
      <c r="AD2759" s="3">
        <f t="shared" si="344"/>
        <v>8.66</v>
      </c>
      <c r="AE2759" s="4">
        <f t="shared" si="345"/>
        <v>30</v>
      </c>
      <c r="AF2759" s="4">
        <f t="shared" si="346"/>
        <v>3</v>
      </c>
      <c r="AG2759" s="4">
        <f t="shared" si="347"/>
        <v>124</v>
      </c>
      <c r="AH2759" t="str">
        <f t="shared" si="348"/>
        <v>standard</v>
      </c>
      <c r="AI2759" t="b">
        <f t="shared" si="349"/>
        <v>1</v>
      </c>
      <c r="AJ2759" t="str">
        <f t="shared" si="350"/>
        <v>ok</v>
      </c>
      <c r="AK2759" t="s">
        <v>16741</v>
      </c>
      <c r="AM2759" s="2">
        <v>46177</v>
      </c>
      <c r="AN2759" t="b">
        <f t="shared" si="351"/>
        <v>1</v>
      </c>
    </row>
    <row r="2760" spans="1:40" ht="43.2" x14ac:dyDescent="0.3">
      <c r="A2760" t="s">
        <v>16742</v>
      </c>
      <c r="B2760" t="s">
        <v>16743</v>
      </c>
      <c r="C2760" s="6" t="s">
        <v>16744</v>
      </c>
      <c r="D2760" t="s">
        <v>43</v>
      </c>
      <c r="E2760" s="4">
        <v>42</v>
      </c>
      <c r="F2760" t="b">
        <v>1</v>
      </c>
      <c r="G2760" s="4">
        <v>1672</v>
      </c>
      <c r="H2760" s="3">
        <v>0</v>
      </c>
      <c r="I2760" s="3">
        <v>2</v>
      </c>
      <c r="J2760" s="3">
        <v>0</v>
      </c>
      <c r="K2760" s="3">
        <v>0.4</v>
      </c>
      <c r="L2760" s="3">
        <v>0.81</v>
      </c>
      <c r="M2760" s="3">
        <v>0</v>
      </c>
      <c r="N2760" s="3">
        <v>0</v>
      </c>
      <c r="O2760" s="3">
        <v>0</v>
      </c>
      <c r="P2760" s="4">
        <v>3</v>
      </c>
      <c r="Q2760" s="4">
        <v>9</v>
      </c>
      <c r="R2760" t="b">
        <v>0</v>
      </c>
      <c r="S2760" t="b">
        <v>0</v>
      </c>
      <c r="T2760" t="b">
        <v>0</v>
      </c>
      <c r="U2760" t="b">
        <v>0</v>
      </c>
      <c r="V2760" t="b">
        <v>1</v>
      </c>
      <c r="W2760" t="s">
        <v>64</v>
      </c>
      <c r="X2760" t="s">
        <v>149</v>
      </c>
      <c r="Y2760" t="s">
        <v>66</v>
      </c>
      <c r="Z2760" s="3">
        <v>1.0349999999999999</v>
      </c>
      <c r="AA2760" t="s">
        <v>209</v>
      </c>
      <c r="AB2760" t="s">
        <v>16745</v>
      </c>
      <c r="AC2760" s="6" t="s">
        <v>16746</v>
      </c>
      <c r="AD2760" s="3">
        <f t="shared" si="344"/>
        <v>7.42</v>
      </c>
      <c r="AE2760" s="4">
        <f t="shared" si="345"/>
        <v>54</v>
      </c>
      <c r="AF2760" s="4">
        <f t="shared" si="346"/>
        <v>7</v>
      </c>
      <c r="AG2760" s="4">
        <f t="shared" si="347"/>
        <v>124</v>
      </c>
      <c r="AH2760" t="str">
        <f t="shared" si="348"/>
        <v>standard</v>
      </c>
      <c r="AI2760" t="b">
        <f t="shared" si="349"/>
        <v>0</v>
      </c>
      <c r="AJ2760" t="str">
        <f t="shared" si="350"/>
        <v>ok</v>
      </c>
      <c r="AK2760" t="s">
        <v>16747</v>
      </c>
      <c r="AM2760" s="2">
        <v>46136</v>
      </c>
      <c r="AN2760" t="b">
        <f t="shared" si="351"/>
        <v>1</v>
      </c>
    </row>
    <row r="2761" spans="1:40" ht="43.2" x14ac:dyDescent="0.3">
      <c r="A2761" t="s">
        <v>16748</v>
      </c>
      <c r="B2761" t="s">
        <v>16749</v>
      </c>
      <c r="C2761" s="6" t="s">
        <v>16750</v>
      </c>
      <c r="D2761" t="s">
        <v>63</v>
      </c>
      <c r="E2761" s="4">
        <v>15</v>
      </c>
      <c r="F2761" t="b">
        <v>1</v>
      </c>
      <c r="G2761" s="4">
        <v>559</v>
      </c>
      <c r="H2761" s="3">
        <v>0</v>
      </c>
      <c r="I2761" s="3">
        <v>0</v>
      </c>
      <c r="J2761" s="3">
        <v>0</v>
      </c>
      <c r="K2761" s="3">
        <v>1.02</v>
      </c>
      <c r="L2761" s="3">
        <v>0</v>
      </c>
      <c r="M2761" s="3">
        <v>0</v>
      </c>
      <c r="N2761" s="3">
        <v>2.4300000000000002</v>
      </c>
      <c r="O2761" s="3">
        <v>0</v>
      </c>
      <c r="P2761" s="4">
        <v>9</v>
      </c>
      <c r="Q2761" s="4">
        <v>10</v>
      </c>
      <c r="R2761" t="b">
        <v>1</v>
      </c>
      <c r="S2761" t="b">
        <v>1</v>
      </c>
      <c r="T2761" t="b">
        <v>0</v>
      </c>
      <c r="U2761" t="b">
        <v>0</v>
      </c>
      <c r="V2761" t="b">
        <v>0</v>
      </c>
      <c r="W2761" t="s">
        <v>54</v>
      </c>
      <c r="X2761" t="s">
        <v>128</v>
      </c>
      <c r="Y2761" t="s">
        <v>331</v>
      </c>
      <c r="Z2761" s="3">
        <v>0.73</v>
      </c>
      <c r="AA2761" t="s">
        <v>56</v>
      </c>
      <c r="AB2761" t="s">
        <v>16751</v>
      </c>
      <c r="AC2761" s="6" t="s">
        <v>16752</v>
      </c>
      <c r="AD2761" s="3">
        <f t="shared" si="344"/>
        <v>7.9</v>
      </c>
      <c r="AE2761" s="4">
        <f t="shared" si="345"/>
        <v>22</v>
      </c>
      <c r="AF2761" s="4">
        <f t="shared" si="346"/>
        <v>2</v>
      </c>
      <c r="AG2761" s="4">
        <f t="shared" si="347"/>
        <v>113</v>
      </c>
      <c r="AH2761" t="str">
        <f t="shared" si="348"/>
        <v>standard</v>
      </c>
      <c r="AI2761" t="b">
        <f t="shared" si="349"/>
        <v>0</v>
      </c>
      <c r="AJ2761" t="str">
        <f t="shared" si="350"/>
        <v>review: multi-status synergy</v>
      </c>
      <c r="AK2761" t="s">
        <v>16753</v>
      </c>
      <c r="AL2761" t="s">
        <v>3064</v>
      </c>
      <c r="AM2761" s="2">
        <v>46137</v>
      </c>
      <c r="AN2761" t="b">
        <f t="shared" si="351"/>
        <v>1</v>
      </c>
    </row>
    <row r="2762" spans="1:40" ht="43.2" x14ac:dyDescent="0.3">
      <c r="A2762" t="s">
        <v>16754</v>
      </c>
      <c r="B2762" t="s">
        <v>16755</v>
      </c>
      <c r="C2762" s="6" t="s">
        <v>16756</v>
      </c>
      <c r="D2762" t="s">
        <v>119</v>
      </c>
      <c r="E2762" s="4">
        <v>48</v>
      </c>
      <c r="F2762" t="b">
        <v>1</v>
      </c>
      <c r="G2762" s="4">
        <v>1112</v>
      </c>
      <c r="H2762" s="3">
        <v>0</v>
      </c>
      <c r="I2762" s="3">
        <v>-1</v>
      </c>
      <c r="J2762" s="3">
        <v>0</v>
      </c>
      <c r="K2762" s="3">
        <v>0.78</v>
      </c>
      <c r="L2762" s="3">
        <v>0</v>
      </c>
      <c r="M2762" s="3">
        <v>0</v>
      </c>
      <c r="N2762" s="3">
        <v>1.1100000000000001</v>
      </c>
      <c r="O2762" s="3">
        <v>0.83</v>
      </c>
      <c r="P2762" s="4">
        <v>5</v>
      </c>
      <c r="Q2762" s="4">
        <v>10</v>
      </c>
      <c r="R2762" t="b">
        <v>0</v>
      </c>
      <c r="S2762" t="b">
        <v>1</v>
      </c>
      <c r="T2762" t="b">
        <v>0</v>
      </c>
      <c r="U2762" t="b">
        <v>1</v>
      </c>
      <c r="V2762" t="b">
        <v>1</v>
      </c>
      <c r="W2762" t="s">
        <v>64</v>
      </c>
      <c r="X2762" t="s">
        <v>45</v>
      </c>
      <c r="Y2762" t="s">
        <v>66</v>
      </c>
      <c r="Z2762" s="3">
        <v>2.411</v>
      </c>
      <c r="AA2762" t="s">
        <v>67</v>
      </c>
      <c r="AB2762" t="s">
        <v>16757</v>
      </c>
      <c r="AC2762" s="6" t="s">
        <v>16758</v>
      </c>
      <c r="AD2762" s="3">
        <f t="shared" si="344"/>
        <v>10.94</v>
      </c>
      <c r="AE2762" s="4">
        <f t="shared" si="345"/>
        <v>69</v>
      </c>
      <c r="AF2762" s="4">
        <f t="shared" si="346"/>
        <v>6</v>
      </c>
      <c r="AG2762" s="4">
        <f t="shared" si="347"/>
        <v>111</v>
      </c>
      <c r="AH2762" t="str">
        <f t="shared" si="348"/>
        <v>standard</v>
      </c>
      <c r="AI2762" t="b">
        <f t="shared" si="349"/>
        <v>1</v>
      </c>
      <c r="AJ2762" t="str">
        <f t="shared" si="350"/>
        <v>ok</v>
      </c>
      <c r="AK2762" t="s">
        <v>16759</v>
      </c>
      <c r="AM2762" s="2">
        <v>46161</v>
      </c>
      <c r="AN2762" t="b">
        <f t="shared" si="351"/>
        <v>1</v>
      </c>
    </row>
    <row r="2763" spans="1:40" ht="28.8" x14ac:dyDescent="0.3">
      <c r="A2763" t="s">
        <v>16760</v>
      </c>
      <c r="B2763" t="s">
        <v>16761</v>
      </c>
      <c r="C2763" s="6" t="s">
        <v>16762</v>
      </c>
      <c r="D2763" t="s">
        <v>119</v>
      </c>
      <c r="E2763" s="4">
        <v>72</v>
      </c>
      <c r="F2763" t="b">
        <v>1</v>
      </c>
      <c r="G2763" s="4">
        <v>1101</v>
      </c>
      <c r="H2763" s="3">
        <v>0.02</v>
      </c>
      <c r="I2763" s="3">
        <v>0</v>
      </c>
      <c r="J2763" s="3">
        <v>0</v>
      </c>
      <c r="K2763" s="3">
        <v>0</v>
      </c>
      <c r="L2763" s="3">
        <v>-0.26</v>
      </c>
      <c r="M2763" s="3">
        <v>0</v>
      </c>
      <c r="N2763" s="3">
        <v>1.67</v>
      </c>
      <c r="O2763" s="3">
        <v>0.66</v>
      </c>
      <c r="P2763" s="4">
        <v>1</v>
      </c>
      <c r="Q2763" s="4">
        <v>7</v>
      </c>
      <c r="R2763" t="b">
        <v>0</v>
      </c>
      <c r="S2763" t="b">
        <v>1</v>
      </c>
      <c r="T2763" t="b">
        <v>0</v>
      </c>
      <c r="U2763" t="b">
        <v>0</v>
      </c>
      <c r="V2763" t="b">
        <v>0</v>
      </c>
      <c r="W2763" t="s">
        <v>100</v>
      </c>
      <c r="X2763" t="s">
        <v>200</v>
      </c>
      <c r="Y2763" t="s">
        <v>102</v>
      </c>
      <c r="Z2763" s="3">
        <v>0.56699999999999995</v>
      </c>
      <c r="AA2763" t="s">
        <v>304</v>
      </c>
      <c r="AB2763" t="s">
        <v>16763</v>
      </c>
      <c r="AC2763" s="11" t="s">
        <v>16764</v>
      </c>
      <c r="AD2763" s="3">
        <f t="shared" si="344"/>
        <v>9.34</v>
      </c>
      <c r="AE2763" s="4">
        <f t="shared" si="345"/>
        <v>99</v>
      </c>
      <c r="AF2763" s="4">
        <f t="shared" si="346"/>
        <v>7</v>
      </c>
      <c r="AG2763" s="4">
        <f t="shared" si="347"/>
        <v>105</v>
      </c>
      <c r="AH2763" t="str">
        <f t="shared" si="348"/>
        <v>standard</v>
      </c>
      <c r="AI2763" t="b">
        <f t="shared" si="349"/>
        <v>1</v>
      </c>
      <c r="AJ2763" t="str">
        <f t="shared" si="350"/>
        <v>ok</v>
      </c>
      <c r="AK2763" t="s">
        <v>16765</v>
      </c>
      <c r="AM2763" s="2">
        <v>46033</v>
      </c>
      <c r="AN2763" t="b">
        <f t="shared" si="351"/>
        <v>1</v>
      </c>
    </row>
    <row r="2764" spans="1:40" ht="28.8" x14ac:dyDescent="0.3">
      <c r="A2764" t="s">
        <v>16766</v>
      </c>
      <c r="B2764" t="s">
        <v>4396</v>
      </c>
      <c r="C2764" s="6" t="s">
        <v>16767</v>
      </c>
      <c r="D2764" t="s">
        <v>74</v>
      </c>
      <c r="E2764" s="4">
        <v>33</v>
      </c>
      <c r="F2764" t="b">
        <v>1</v>
      </c>
      <c r="G2764" s="4">
        <v>2023</v>
      </c>
      <c r="H2764" s="3">
        <v>0</v>
      </c>
      <c r="I2764" s="3">
        <v>2</v>
      </c>
      <c r="J2764" s="3">
        <v>0</v>
      </c>
      <c r="K2764" s="3">
        <v>0</v>
      </c>
      <c r="L2764" s="3">
        <v>0</v>
      </c>
      <c r="M2764" s="3">
        <v>0</v>
      </c>
      <c r="N2764" s="3">
        <v>0</v>
      </c>
      <c r="O2764" s="3">
        <v>0.54</v>
      </c>
      <c r="P2764" s="4">
        <v>2</v>
      </c>
      <c r="Q2764" s="4">
        <v>2</v>
      </c>
      <c r="R2764" t="b">
        <v>0</v>
      </c>
      <c r="S2764" t="b">
        <v>0</v>
      </c>
      <c r="T2764" t="b">
        <v>1</v>
      </c>
      <c r="U2764" t="b">
        <v>0</v>
      </c>
      <c r="V2764" t="b">
        <v>0</v>
      </c>
      <c r="W2764" t="s">
        <v>64</v>
      </c>
      <c r="X2764" t="s">
        <v>200</v>
      </c>
      <c r="Y2764" t="s">
        <v>46</v>
      </c>
      <c r="Z2764" s="3">
        <v>2.085</v>
      </c>
      <c r="AA2764" t="s">
        <v>1276</v>
      </c>
      <c r="AB2764" t="s">
        <v>4398</v>
      </c>
      <c r="AC2764" s="6" t="s">
        <v>16768</v>
      </c>
      <c r="AD2764" s="3">
        <f t="shared" si="344"/>
        <v>9.08</v>
      </c>
      <c r="AE2764" s="4">
        <f t="shared" si="345"/>
        <v>49</v>
      </c>
      <c r="AF2764" s="4">
        <f t="shared" si="346"/>
        <v>1</v>
      </c>
      <c r="AG2764" s="4">
        <f t="shared" si="347"/>
        <v>107</v>
      </c>
      <c r="AH2764" t="str">
        <f t="shared" si="348"/>
        <v>curse-room</v>
      </c>
      <c r="AI2764" t="b">
        <f t="shared" si="349"/>
        <v>0</v>
      </c>
      <c r="AJ2764" t="str">
        <f t="shared" si="350"/>
        <v>ok</v>
      </c>
      <c r="AK2764" t="s">
        <v>16769</v>
      </c>
      <c r="AM2764" s="2">
        <v>46075</v>
      </c>
      <c r="AN2764" t="b">
        <f t="shared" si="351"/>
        <v>1</v>
      </c>
    </row>
    <row r="2765" spans="1:40" ht="43.2" x14ac:dyDescent="0.3">
      <c r="A2765" t="s">
        <v>16770</v>
      </c>
      <c r="B2765" t="s">
        <v>16771</v>
      </c>
      <c r="C2765" s="6" t="s">
        <v>16772</v>
      </c>
      <c r="D2765" t="s">
        <v>63</v>
      </c>
      <c r="E2765" s="4">
        <v>20</v>
      </c>
      <c r="F2765" t="b">
        <v>1</v>
      </c>
      <c r="G2765" s="4">
        <v>1427</v>
      </c>
      <c r="H2765" s="3">
        <v>0</v>
      </c>
      <c r="I2765" s="3">
        <v>0</v>
      </c>
      <c r="J2765" s="3">
        <v>-0.16</v>
      </c>
      <c r="K2765" s="3">
        <v>-0.21</v>
      </c>
      <c r="L2765" s="3">
        <v>0.75</v>
      </c>
      <c r="M2765" s="3">
        <v>0</v>
      </c>
      <c r="N2765" s="3">
        <v>0</v>
      </c>
      <c r="O2765" s="3">
        <v>0</v>
      </c>
      <c r="P2765" s="4">
        <v>8</v>
      </c>
      <c r="Q2765" s="4">
        <v>10</v>
      </c>
      <c r="R2765" t="b">
        <v>0</v>
      </c>
      <c r="S2765" t="b">
        <v>0</v>
      </c>
      <c r="T2765" t="b">
        <v>0</v>
      </c>
      <c r="U2765" t="b">
        <v>0</v>
      </c>
      <c r="V2765" t="b">
        <v>1</v>
      </c>
      <c r="W2765" t="s">
        <v>100</v>
      </c>
      <c r="X2765" t="s">
        <v>45</v>
      </c>
      <c r="Y2765" t="s">
        <v>66</v>
      </c>
      <c r="Z2765" s="3">
        <v>2.2410000000000001</v>
      </c>
      <c r="AA2765" t="s">
        <v>312</v>
      </c>
      <c r="AB2765" t="s">
        <v>16773</v>
      </c>
      <c r="AC2765" s="6" t="s">
        <v>16774</v>
      </c>
      <c r="AD2765" s="3">
        <f t="shared" si="344"/>
        <v>3.4</v>
      </c>
      <c r="AE2765" s="4">
        <f t="shared" si="345"/>
        <v>23</v>
      </c>
      <c r="AF2765" s="4">
        <f t="shared" si="346"/>
        <v>3</v>
      </c>
      <c r="AG2765" s="4">
        <f t="shared" si="347"/>
        <v>121</v>
      </c>
      <c r="AH2765" t="str">
        <f t="shared" si="348"/>
        <v>standard</v>
      </c>
      <c r="AI2765" t="b">
        <f t="shared" si="349"/>
        <v>1</v>
      </c>
      <c r="AJ2765" t="str">
        <f t="shared" si="350"/>
        <v>ok</v>
      </c>
      <c r="AK2765" t="s">
        <v>16775</v>
      </c>
      <c r="AL2765" t="s">
        <v>10002</v>
      </c>
      <c r="AM2765" s="2">
        <v>46116</v>
      </c>
      <c r="AN2765" t="b">
        <f t="shared" si="351"/>
        <v>1</v>
      </c>
    </row>
    <row r="2766" spans="1:40" ht="43.2" x14ac:dyDescent="0.3">
      <c r="A2766" t="s">
        <v>16776</v>
      </c>
      <c r="B2766" t="s">
        <v>16777</v>
      </c>
      <c r="C2766" s="6" t="s">
        <v>16778</v>
      </c>
      <c r="D2766" t="s">
        <v>63</v>
      </c>
      <c r="E2766" s="4">
        <v>16</v>
      </c>
      <c r="F2766" t="b">
        <v>1</v>
      </c>
      <c r="G2766" s="4">
        <v>1626</v>
      </c>
      <c r="H2766" s="3">
        <v>0.83</v>
      </c>
      <c r="I2766" s="3">
        <v>1</v>
      </c>
      <c r="J2766" s="3">
        <v>0</v>
      </c>
      <c r="K2766" s="3">
        <v>0</v>
      </c>
      <c r="L2766" s="3">
        <v>-0.34</v>
      </c>
      <c r="M2766" s="3">
        <v>0</v>
      </c>
      <c r="N2766" s="3">
        <v>-0.46</v>
      </c>
      <c r="O2766" s="3">
        <v>0</v>
      </c>
      <c r="P2766" s="4">
        <v>9</v>
      </c>
      <c r="Q2766" s="4">
        <v>10</v>
      </c>
      <c r="R2766" t="b">
        <v>0</v>
      </c>
      <c r="S2766" t="b">
        <v>1</v>
      </c>
      <c r="T2766" t="b">
        <v>1</v>
      </c>
      <c r="U2766" t="b">
        <v>0</v>
      </c>
      <c r="V2766" t="b">
        <v>0</v>
      </c>
      <c r="W2766" t="s">
        <v>148</v>
      </c>
      <c r="X2766" t="s">
        <v>75</v>
      </c>
      <c r="Y2766" t="s">
        <v>66</v>
      </c>
      <c r="Z2766" s="3">
        <v>0.70199999999999996</v>
      </c>
      <c r="AA2766" t="s">
        <v>919</v>
      </c>
      <c r="AB2766" t="s">
        <v>16779</v>
      </c>
      <c r="AC2766" s="6" t="s">
        <v>16780</v>
      </c>
      <c r="AD2766" s="3">
        <f t="shared" si="344"/>
        <v>10.74</v>
      </c>
      <c r="AE2766" s="4">
        <f t="shared" si="345"/>
        <v>27</v>
      </c>
      <c r="AF2766" s="4">
        <f t="shared" si="346"/>
        <v>2</v>
      </c>
      <c r="AG2766" s="4">
        <f t="shared" si="347"/>
        <v>115</v>
      </c>
      <c r="AH2766" t="str">
        <f t="shared" si="348"/>
        <v>standard</v>
      </c>
      <c r="AI2766" t="b">
        <f t="shared" si="349"/>
        <v>1</v>
      </c>
      <c r="AJ2766" t="str">
        <f t="shared" si="350"/>
        <v>review: balance outlier</v>
      </c>
      <c r="AK2766" t="s">
        <v>16781</v>
      </c>
      <c r="AM2766" s="2">
        <v>46121</v>
      </c>
      <c r="AN2766" t="b">
        <f t="shared" si="351"/>
        <v>1</v>
      </c>
    </row>
    <row r="2767" spans="1:40" ht="28.8" x14ac:dyDescent="0.3">
      <c r="A2767" t="s">
        <v>16782</v>
      </c>
      <c r="B2767" t="s">
        <v>16783</v>
      </c>
      <c r="C2767" s="6" t="s">
        <v>16784</v>
      </c>
      <c r="D2767" t="s">
        <v>63</v>
      </c>
      <c r="E2767" s="4">
        <v>13</v>
      </c>
      <c r="F2767" t="b">
        <v>0</v>
      </c>
      <c r="G2767" s="4">
        <v>1814</v>
      </c>
      <c r="H2767" s="3">
        <v>0</v>
      </c>
      <c r="I2767" s="3">
        <v>0</v>
      </c>
      <c r="J2767" s="3">
        <v>-0.05</v>
      </c>
      <c r="K2767" s="3">
        <v>0</v>
      </c>
      <c r="L2767" s="3">
        <v>-0.31</v>
      </c>
      <c r="M2767" s="3">
        <v>0</v>
      </c>
      <c r="N2767" s="3">
        <v>0</v>
      </c>
      <c r="O2767" s="3">
        <v>-0.35</v>
      </c>
      <c r="P2767" s="4">
        <v>7</v>
      </c>
      <c r="Q2767" s="4">
        <v>8</v>
      </c>
      <c r="R2767" t="b">
        <v>0</v>
      </c>
      <c r="S2767" t="b">
        <v>0</v>
      </c>
      <c r="T2767" t="b">
        <v>0</v>
      </c>
      <c r="U2767" t="b">
        <v>1</v>
      </c>
      <c r="V2767" t="b">
        <v>1</v>
      </c>
      <c r="W2767" t="s">
        <v>138</v>
      </c>
      <c r="X2767" t="s">
        <v>45</v>
      </c>
      <c r="Y2767" t="s">
        <v>331</v>
      </c>
      <c r="Z2767" s="3">
        <v>2.4729999999999999</v>
      </c>
      <c r="AA2767" t="s">
        <v>140</v>
      </c>
      <c r="AB2767" t="s">
        <v>16785</v>
      </c>
      <c r="AC2767" s="6" t="s">
        <v>16786</v>
      </c>
      <c r="AD2767" s="3">
        <f t="shared" si="344"/>
        <v>2.4700000000000002</v>
      </c>
      <c r="AE2767" s="4">
        <f t="shared" si="345"/>
        <v>14</v>
      </c>
      <c r="AF2767" s="4">
        <f t="shared" si="346"/>
        <v>2</v>
      </c>
      <c r="AG2767" s="4">
        <f t="shared" si="347"/>
        <v>111</v>
      </c>
      <c r="AH2767" t="str">
        <f t="shared" si="348"/>
        <v>standard</v>
      </c>
      <c r="AI2767" t="b">
        <f t="shared" si="349"/>
        <v>1</v>
      </c>
      <c r="AJ2767" t="str">
        <f t="shared" si="350"/>
        <v>ok</v>
      </c>
      <c r="AK2767" t="s">
        <v>16787</v>
      </c>
      <c r="AL2767" t="s">
        <v>824</v>
      </c>
      <c r="AM2767" s="2">
        <v>46143</v>
      </c>
      <c r="AN2767" t="b">
        <f t="shared" si="351"/>
        <v>1</v>
      </c>
    </row>
    <row r="2768" spans="1:40" ht="43.2" x14ac:dyDescent="0.3">
      <c r="A2768" t="s">
        <v>16788</v>
      </c>
      <c r="B2768" t="s">
        <v>16789</v>
      </c>
      <c r="C2768" s="6" t="s">
        <v>16790</v>
      </c>
      <c r="D2768" t="s">
        <v>63</v>
      </c>
      <c r="E2768" s="4">
        <v>14</v>
      </c>
      <c r="F2768" t="b">
        <v>1</v>
      </c>
      <c r="G2768" s="4">
        <v>1819</v>
      </c>
      <c r="H2768" s="3">
        <v>0.78</v>
      </c>
      <c r="I2768" s="3">
        <v>0</v>
      </c>
      <c r="J2768" s="3">
        <v>0</v>
      </c>
      <c r="K2768" s="3">
        <v>0</v>
      </c>
      <c r="L2768" s="3">
        <v>0.2</v>
      </c>
      <c r="M2768" s="3">
        <v>0</v>
      </c>
      <c r="N2768" s="3">
        <v>0</v>
      </c>
      <c r="O2768" s="3">
        <v>-0.25</v>
      </c>
      <c r="P2768" s="4">
        <v>1</v>
      </c>
      <c r="Q2768" s="4">
        <v>1</v>
      </c>
      <c r="R2768" t="b">
        <v>0</v>
      </c>
      <c r="S2768" t="b">
        <v>1</v>
      </c>
      <c r="T2768" t="b">
        <v>1</v>
      </c>
      <c r="U2768" t="b">
        <v>0</v>
      </c>
      <c r="V2768" t="b">
        <v>0</v>
      </c>
      <c r="W2768" t="s">
        <v>127</v>
      </c>
      <c r="X2768" t="s">
        <v>200</v>
      </c>
      <c r="Y2768" t="s">
        <v>66</v>
      </c>
      <c r="Z2768" s="3">
        <v>2.9529999999999998</v>
      </c>
      <c r="AA2768" t="s">
        <v>130</v>
      </c>
      <c r="AB2768" t="s">
        <v>16791</v>
      </c>
      <c r="AC2768" s="6" t="s">
        <v>16792</v>
      </c>
      <c r="AD2768" s="3">
        <f t="shared" si="344"/>
        <v>8.14</v>
      </c>
      <c r="AE2768" s="4">
        <f t="shared" si="345"/>
        <v>23</v>
      </c>
      <c r="AF2768" s="4">
        <f t="shared" si="346"/>
        <v>1</v>
      </c>
      <c r="AG2768" s="4">
        <f t="shared" si="347"/>
        <v>122</v>
      </c>
      <c r="AH2768" t="str">
        <f t="shared" si="348"/>
        <v>standard</v>
      </c>
      <c r="AI2768" t="b">
        <f t="shared" si="349"/>
        <v>1</v>
      </c>
      <c r="AJ2768" t="str">
        <f t="shared" si="350"/>
        <v>ok</v>
      </c>
      <c r="AK2768" t="s">
        <v>16793</v>
      </c>
      <c r="AL2768" t="s">
        <v>3690</v>
      </c>
      <c r="AM2768" s="2">
        <v>46080</v>
      </c>
      <c r="AN2768" t="b">
        <f t="shared" si="351"/>
        <v>1</v>
      </c>
    </row>
    <row r="2769" spans="1:40" ht="43.2" x14ac:dyDescent="0.3">
      <c r="A2769" t="s">
        <v>16794</v>
      </c>
      <c r="B2769" t="s">
        <v>16795</v>
      </c>
      <c r="C2769" s="6" t="s">
        <v>16796</v>
      </c>
      <c r="D2769" t="s">
        <v>63</v>
      </c>
      <c r="E2769" s="4">
        <v>25</v>
      </c>
      <c r="F2769" t="b">
        <v>1</v>
      </c>
      <c r="G2769" s="4">
        <v>183</v>
      </c>
      <c r="H2769" s="3">
        <v>0</v>
      </c>
      <c r="I2769" s="3">
        <v>0</v>
      </c>
      <c r="J2769" s="3">
        <v>0.33</v>
      </c>
      <c r="K2769" s="3">
        <v>0</v>
      </c>
      <c r="L2769" s="3">
        <v>-0.13</v>
      </c>
      <c r="M2769" s="3">
        <v>0</v>
      </c>
      <c r="N2769" s="3">
        <v>0</v>
      </c>
      <c r="O2769" s="3">
        <v>0</v>
      </c>
      <c r="P2769" s="4">
        <v>2</v>
      </c>
      <c r="Q2769" s="4">
        <v>7</v>
      </c>
      <c r="R2769" t="b">
        <v>0</v>
      </c>
      <c r="S2769" t="b">
        <v>0</v>
      </c>
      <c r="T2769" t="b">
        <v>0</v>
      </c>
      <c r="U2769" t="b">
        <v>0</v>
      </c>
      <c r="V2769" t="b">
        <v>1</v>
      </c>
      <c r="W2769" t="s">
        <v>54</v>
      </c>
      <c r="X2769" t="s">
        <v>101</v>
      </c>
      <c r="Y2769" t="s">
        <v>74</v>
      </c>
      <c r="Z2769" s="3">
        <v>1.651</v>
      </c>
      <c r="AA2769" t="s">
        <v>422</v>
      </c>
      <c r="AB2769" t="s">
        <v>16797</v>
      </c>
      <c r="AC2769" s="6" t="s">
        <v>16798</v>
      </c>
      <c r="AD2769" s="3">
        <f t="shared" si="344"/>
        <v>2.25</v>
      </c>
      <c r="AE2769" s="4">
        <f t="shared" si="345"/>
        <v>27</v>
      </c>
      <c r="AF2769" s="4">
        <f t="shared" si="346"/>
        <v>6</v>
      </c>
      <c r="AG2769" s="4">
        <f t="shared" si="347"/>
        <v>109</v>
      </c>
      <c r="AH2769" t="str">
        <f t="shared" si="348"/>
        <v>standard</v>
      </c>
      <c r="AI2769" t="b">
        <f t="shared" si="349"/>
        <v>1</v>
      </c>
      <c r="AJ2769" t="str">
        <f t="shared" si="350"/>
        <v>ok</v>
      </c>
      <c r="AK2769" t="s">
        <v>16799</v>
      </c>
      <c r="AM2769" s="2">
        <v>46146</v>
      </c>
      <c r="AN2769" t="b">
        <f t="shared" si="351"/>
        <v>1</v>
      </c>
    </row>
    <row r="2770" spans="1:40" ht="43.2" x14ac:dyDescent="0.3">
      <c r="A2770" t="s">
        <v>16800</v>
      </c>
      <c r="B2770" t="s">
        <v>16801</v>
      </c>
      <c r="C2770" s="6" t="s">
        <v>16802</v>
      </c>
      <c r="D2770" t="s">
        <v>63</v>
      </c>
      <c r="E2770" s="4">
        <v>26</v>
      </c>
      <c r="F2770" t="b">
        <v>0</v>
      </c>
      <c r="G2770" s="4">
        <v>776</v>
      </c>
      <c r="H2770" s="3">
        <v>0</v>
      </c>
      <c r="I2770" s="3">
        <v>0</v>
      </c>
      <c r="J2770" s="3">
        <v>0</v>
      </c>
      <c r="K2770" s="3">
        <v>0</v>
      </c>
      <c r="L2770" s="3">
        <v>0</v>
      </c>
      <c r="M2770" s="3">
        <v>0.17</v>
      </c>
      <c r="N2770" s="3">
        <v>0</v>
      </c>
      <c r="O2770" s="3">
        <v>0.99</v>
      </c>
      <c r="P2770" s="4">
        <v>6</v>
      </c>
      <c r="Q2770" s="4">
        <v>10</v>
      </c>
      <c r="R2770" t="b">
        <v>0</v>
      </c>
      <c r="S2770" t="b">
        <v>1</v>
      </c>
      <c r="T2770" t="b">
        <v>0</v>
      </c>
      <c r="U2770" t="b">
        <v>1</v>
      </c>
      <c r="V2770" t="b">
        <v>1</v>
      </c>
      <c r="W2770" t="s">
        <v>64</v>
      </c>
      <c r="X2770" t="s">
        <v>101</v>
      </c>
      <c r="Y2770" t="s">
        <v>46</v>
      </c>
      <c r="Z2770" s="3">
        <v>0.10199999999999999</v>
      </c>
      <c r="AA2770" t="s">
        <v>414</v>
      </c>
      <c r="AB2770" t="s">
        <v>16803</v>
      </c>
      <c r="AC2770" s="6" t="s">
        <v>16804</v>
      </c>
      <c r="AD2770" s="3">
        <f t="shared" si="344"/>
        <v>3.32</v>
      </c>
      <c r="AE2770" s="4">
        <f t="shared" si="345"/>
        <v>29</v>
      </c>
      <c r="AF2770" s="4">
        <f t="shared" si="346"/>
        <v>5</v>
      </c>
      <c r="AG2770" s="4">
        <f t="shared" si="347"/>
        <v>108</v>
      </c>
      <c r="AH2770" t="str">
        <f t="shared" si="348"/>
        <v>standard</v>
      </c>
      <c r="AI2770" t="b">
        <f t="shared" si="349"/>
        <v>0</v>
      </c>
      <c r="AJ2770" t="str">
        <f t="shared" si="350"/>
        <v>ok</v>
      </c>
      <c r="AK2770" t="s">
        <v>16805</v>
      </c>
      <c r="AM2770" s="2">
        <v>46203</v>
      </c>
      <c r="AN2770" t="b">
        <f t="shared" si="351"/>
        <v>1</v>
      </c>
    </row>
    <row r="2771" spans="1:40" ht="43.2" x14ac:dyDescent="0.3">
      <c r="A2771" t="s">
        <v>16806</v>
      </c>
      <c r="B2771" t="s">
        <v>16807</v>
      </c>
      <c r="C2771" s="6" t="s">
        <v>16808</v>
      </c>
      <c r="D2771" t="s">
        <v>178</v>
      </c>
      <c r="E2771" s="4">
        <v>80</v>
      </c>
      <c r="F2771" t="b">
        <v>1</v>
      </c>
      <c r="G2771" s="4">
        <v>496</v>
      </c>
      <c r="H2771" s="3">
        <v>0.85</v>
      </c>
      <c r="I2771" s="3">
        <v>0</v>
      </c>
      <c r="J2771" s="3">
        <v>0</v>
      </c>
      <c r="K2771" s="3">
        <v>0</v>
      </c>
      <c r="L2771" s="3">
        <v>0</v>
      </c>
      <c r="M2771" s="3">
        <v>0</v>
      </c>
      <c r="N2771" s="3">
        <v>0</v>
      </c>
      <c r="O2771" s="3">
        <v>0</v>
      </c>
      <c r="P2771" s="4">
        <v>2</v>
      </c>
      <c r="Q2771" s="4">
        <v>6</v>
      </c>
      <c r="R2771" t="b">
        <v>0</v>
      </c>
      <c r="S2771" t="b">
        <v>0</v>
      </c>
      <c r="T2771" t="b">
        <v>0</v>
      </c>
      <c r="U2771" t="b">
        <v>0</v>
      </c>
      <c r="V2771" t="b">
        <v>0</v>
      </c>
      <c r="W2771" t="s">
        <v>64</v>
      </c>
      <c r="X2771" t="s">
        <v>200</v>
      </c>
      <c r="Y2771" t="s">
        <v>66</v>
      </c>
      <c r="Z2771" s="3">
        <v>1.883</v>
      </c>
      <c r="AA2771" t="s">
        <v>120</v>
      </c>
      <c r="AB2771" t="s">
        <v>16809</v>
      </c>
      <c r="AC2771" s="6" t="s">
        <v>16810</v>
      </c>
      <c r="AD2771" s="3">
        <f t="shared" si="344"/>
        <v>13.8</v>
      </c>
      <c r="AE2771" s="4">
        <f t="shared" si="345"/>
        <v>124</v>
      </c>
      <c r="AF2771" s="4">
        <f t="shared" si="346"/>
        <v>5</v>
      </c>
      <c r="AG2771" s="4">
        <f t="shared" si="347"/>
        <v>113</v>
      </c>
      <c r="AH2771" t="str">
        <f t="shared" si="348"/>
        <v>rare-chest</v>
      </c>
      <c r="AI2771" t="b">
        <f t="shared" si="349"/>
        <v>0</v>
      </c>
      <c r="AJ2771" t="str">
        <f t="shared" si="350"/>
        <v>ok</v>
      </c>
      <c r="AK2771" t="s">
        <v>16811</v>
      </c>
      <c r="AM2771" s="2">
        <v>46062</v>
      </c>
      <c r="AN2771" t="b">
        <f t="shared" si="351"/>
        <v>1</v>
      </c>
    </row>
    <row r="2772" spans="1:40" ht="43.2" x14ac:dyDescent="0.3">
      <c r="A2772" t="s">
        <v>16812</v>
      </c>
      <c r="B2772" t="s">
        <v>16813</v>
      </c>
      <c r="C2772" s="6" t="s">
        <v>16814</v>
      </c>
      <c r="D2772" t="s">
        <v>63</v>
      </c>
      <c r="E2772" s="4">
        <v>7</v>
      </c>
      <c r="F2772" t="b">
        <v>1</v>
      </c>
      <c r="G2772" s="4">
        <v>1283</v>
      </c>
      <c r="H2772" s="3">
        <v>0</v>
      </c>
      <c r="I2772" s="3">
        <v>1</v>
      </c>
      <c r="J2772" s="3">
        <v>0.64</v>
      </c>
      <c r="K2772" s="3">
        <v>0</v>
      </c>
      <c r="L2772" s="3">
        <v>0</v>
      </c>
      <c r="M2772" s="3">
        <v>0.15</v>
      </c>
      <c r="N2772" s="3">
        <v>0.4</v>
      </c>
      <c r="O2772" s="3">
        <v>0</v>
      </c>
      <c r="P2772" s="4">
        <v>1</v>
      </c>
      <c r="Q2772" s="4">
        <v>1</v>
      </c>
      <c r="R2772" t="b">
        <v>1</v>
      </c>
      <c r="S2772" t="b">
        <v>0</v>
      </c>
      <c r="T2772" t="b">
        <v>1</v>
      </c>
      <c r="U2772" t="b">
        <v>0</v>
      </c>
      <c r="V2772" t="b">
        <v>0</v>
      </c>
      <c r="W2772" t="s">
        <v>111</v>
      </c>
      <c r="X2772" t="s">
        <v>128</v>
      </c>
      <c r="Y2772" t="s">
        <v>66</v>
      </c>
      <c r="Z2772" s="3">
        <v>2.7290000000000001</v>
      </c>
      <c r="AA2772" t="s">
        <v>223</v>
      </c>
      <c r="AB2772" t="s">
        <v>16815</v>
      </c>
      <c r="AC2772" s="6" t="s">
        <v>16816</v>
      </c>
      <c r="AD2772" s="3">
        <f t="shared" si="344"/>
        <v>5.52</v>
      </c>
      <c r="AE2772" s="4">
        <f t="shared" si="345"/>
        <v>15</v>
      </c>
      <c r="AF2772" s="4">
        <f t="shared" si="346"/>
        <v>1</v>
      </c>
      <c r="AG2772" s="4">
        <f t="shared" si="347"/>
        <v>111</v>
      </c>
      <c r="AH2772" t="str">
        <f t="shared" si="348"/>
        <v>standard</v>
      </c>
      <c r="AI2772" t="b">
        <f t="shared" si="349"/>
        <v>0</v>
      </c>
      <c r="AJ2772" t="str">
        <f t="shared" si="350"/>
        <v>ok</v>
      </c>
      <c r="AK2772" t="s">
        <v>16817</v>
      </c>
      <c r="AM2772" s="2">
        <v>46204</v>
      </c>
      <c r="AN2772" t="b">
        <f t="shared" si="351"/>
        <v>1</v>
      </c>
    </row>
    <row r="2773" spans="1:40" ht="43.2" x14ac:dyDescent="0.3">
      <c r="A2773" t="s">
        <v>16818</v>
      </c>
      <c r="B2773" t="s">
        <v>16819</v>
      </c>
      <c r="C2773" s="6" t="s">
        <v>16820</v>
      </c>
      <c r="D2773" t="s">
        <v>43</v>
      </c>
      <c r="E2773" s="4">
        <v>28</v>
      </c>
      <c r="F2773" t="b">
        <v>1</v>
      </c>
      <c r="G2773" s="4">
        <v>1316</v>
      </c>
      <c r="H2773" s="3">
        <v>0</v>
      </c>
      <c r="I2773" s="3">
        <v>1</v>
      </c>
      <c r="J2773" s="3">
        <v>0</v>
      </c>
      <c r="K2773" s="3">
        <v>0</v>
      </c>
      <c r="L2773" s="3">
        <v>0</v>
      </c>
      <c r="M2773" s="3">
        <v>0</v>
      </c>
      <c r="N2773" s="3">
        <v>0</v>
      </c>
      <c r="O2773" s="3">
        <v>0.66</v>
      </c>
      <c r="P2773" s="4">
        <v>9</v>
      </c>
      <c r="Q2773" s="4">
        <v>10</v>
      </c>
      <c r="R2773" t="b">
        <v>0</v>
      </c>
      <c r="S2773" t="b">
        <v>1</v>
      </c>
      <c r="T2773" t="b">
        <v>0</v>
      </c>
      <c r="U2773" t="b">
        <v>0</v>
      </c>
      <c r="V2773" t="b">
        <v>1</v>
      </c>
      <c r="W2773" t="s">
        <v>64</v>
      </c>
      <c r="X2773" t="s">
        <v>45</v>
      </c>
      <c r="Y2773" t="s">
        <v>222</v>
      </c>
      <c r="Z2773" s="3">
        <v>1.0640000000000001</v>
      </c>
      <c r="AA2773" t="s">
        <v>67</v>
      </c>
      <c r="AB2773" t="s">
        <v>16821</v>
      </c>
      <c r="AC2773" s="6" t="s">
        <v>16822</v>
      </c>
      <c r="AD2773" s="3">
        <f t="shared" si="344"/>
        <v>4.82</v>
      </c>
      <c r="AE2773" s="4">
        <f t="shared" si="345"/>
        <v>33</v>
      </c>
      <c r="AF2773" s="4">
        <f t="shared" si="346"/>
        <v>2</v>
      </c>
      <c r="AG2773" s="4">
        <f t="shared" si="347"/>
        <v>118</v>
      </c>
      <c r="AH2773" t="str">
        <f t="shared" si="348"/>
        <v>standard</v>
      </c>
      <c r="AI2773" t="b">
        <f t="shared" si="349"/>
        <v>0</v>
      </c>
      <c r="AJ2773" t="str">
        <f t="shared" si="350"/>
        <v>ok</v>
      </c>
      <c r="AK2773" t="s">
        <v>16823</v>
      </c>
      <c r="AL2773" t="s">
        <v>13251</v>
      </c>
      <c r="AM2773" s="2">
        <v>46028</v>
      </c>
      <c r="AN2773" t="b">
        <f t="shared" si="351"/>
        <v>1</v>
      </c>
    </row>
    <row r="2774" spans="1:40" ht="43.2" x14ac:dyDescent="0.3">
      <c r="A2774" t="s">
        <v>16824</v>
      </c>
      <c r="B2774" t="s">
        <v>16825</v>
      </c>
      <c r="C2774" s="6" t="s">
        <v>16826</v>
      </c>
      <c r="D2774" t="s">
        <v>119</v>
      </c>
      <c r="E2774" s="4">
        <v>47</v>
      </c>
      <c r="F2774" t="b">
        <v>0</v>
      </c>
      <c r="G2774" s="4">
        <v>162</v>
      </c>
      <c r="H2774" s="3">
        <v>0</v>
      </c>
      <c r="I2774" s="3">
        <v>0</v>
      </c>
      <c r="J2774" s="3">
        <v>-0.09</v>
      </c>
      <c r="K2774" s="3">
        <v>0.93</v>
      </c>
      <c r="L2774" s="3">
        <v>0</v>
      </c>
      <c r="M2774" s="3">
        <v>0</v>
      </c>
      <c r="N2774" s="3">
        <v>3.77</v>
      </c>
      <c r="O2774" s="3">
        <v>0.27</v>
      </c>
      <c r="P2774" s="4">
        <v>9</v>
      </c>
      <c r="Q2774" s="4">
        <v>9</v>
      </c>
      <c r="R2774" t="b">
        <v>0</v>
      </c>
      <c r="S2774" t="b">
        <v>0</v>
      </c>
      <c r="T2774" t="b">
        <v>1</v>
      </c>
      <c r="U2774" t="b">
        <v>0</v>
      </c>
      <c r="V2774" t="b">
        <v>1</v>
      </c>
      <c r="W2774" t="s">
        <v>64</v>
      </c>
      <c r="X2774" t="s">
        <v>149</v>
      </c>
      <c r="Y2774" t="s">
        <v>331</v>
      </c>
      <c r="Z2774" s="3">
        <v>0.81399999999999995</v>
      </c>
      <c r="AA2774" t="s">
        <v>2142</v>
      </c>
      <c r="AB2774" t="s">
        <v>16827</v>
      </c>
      <c r="AC2774" s="6" t="s">
        <v>16828</v>
      </c>
      <c r="AD2774" s="3">
        <f t="shared" si="344"/>
        <v>14.21</v>
      </c>
      <c r="AE2774" s="4">
        <f t="shared" si="345"/>
        <v>78</v>
      </c>
      <c r="AF2774" s="4">
        <f t="shared" si="346"/>
        <v>1</v>
      </c>
      <c r="AG2774" s="4">
        <f t="shared" si="347"/>
        <v>111</v>
      </c>
      <c r="AH2774" t="str">
        <f t="shared" si="348"/>
        <v>rare-chest</v>
      </c>
      <c r="AI2774" t="b">
        <f t="shared" si="349"/>
        <v>1</v>
      </c>
      <c r="AJ2774" t="str">
        <f t="shared" si="350"/>
        <v>ok</v>
      </c>
      <c r="AK2774" t="s">
        <v>16829</v>
      </c>
      <c r="AL2774" t="s">
        <v>3371</v>
      </c>
      <c r="AM2774" s="2">
        <v>46177</v>
      </c>
      <c r="AN2774" t="b">
        <f t="shared" si="351"/>
        <v>1</v>
      </c>
    </row>
    <row r="2775" spans="1:40" ht="43.2" x14ac:dyDescent="0.3">
      <c r="A2775" t="s">
        <v>16830</v>
      </c>
      <c r="B2775" t="s">
        <v>16831</v>
      </c>
      <c r="C2775" s="6" t="s">
        <v>16832</v>
      </c>
      <c r="D2775" t="s">
        <v>43</v>
      </c>
      <c r="E2775" s="4">
        <v>21</v>
      </c>
      <c r="F2775" t="b">
        <v>1</v>
      </c>
      <c r="G2775" s="4">
        <v>111</v>
      </c>
      <c r="H2775" s="3">
        <v>0</v>
      </c>
      <c r="I2775" s="3">
        <v>0</v>
      </c>
      <c r="J2775" s="3">
        <v>0</v>
      </c>
      <c r="K2775" s="3">
        <v>0</v>
      </c>
      <c r="L2775" s="3">
        <v>-0.3</v>
      </c>
      <c r="M2775" s="3">
        <v>0</v>
      </c>
      <c r="N2775" s="3">
        <v>0</v>
      </c>
      <c r="O2775" s="3">
        <v>0</v>
      </c>
      <c r="P2775" s="4">
        <v>2</v>
      </c>
      <c r="Q2775" s="4">
        <v>3</v>
      </c>
      <c r="R2775" t="b">
        <v>0</v>
      </c>
      <c r="S2775" t="b">
        <v>1</v>
      </c>
      <c r="T2775" t="b">
        <v>0</v>
      </c>
      <c r="U2775" t="b">
        <v>0</v>
      </c>
      <c r="V2775" t="b">
        <v>1</v>
      </c>
      <c r="W2775" t="s">
        <v>54</v>
      </c>
      <c r="X2775" t="s">
        <v>149</v>
      </c>
      <c r="Y2775" t="s">
        <v>222</v>
      </c>
      <c r="Z2775" s="3">
        <v>0.99199999999999999</v>
      </c>
      <c r="AA2775" t="s">
        <v>243</v>
      </c>
      <c r="AB2775" t="s">
        <v>16833</v>
      </c>
      <c r="AC2775" s="6" t="s">
        <v>16834</v>
      </c>
      <c r="AD2775" s="3">
        <f t="shared" si="344"/>
        <v>2.6</v>
      </c>
      <c r="AE2775" s="4">
        <f t="shared" si="345"/>
        <v>23</v>
      </c>
      <c r="AF2775" s="4">
        <f t="shared" si="346"/>
        <v>2</v>
      </c>
      <c r="AG2775" s="4">
        <f t="shared" si="347"/>
        <v>122</v>
      </c>
      <c r="AH2775" t="str">
        <f t="shared" si="348"/>
        <v>standard</v>
      </c>
      <c r="AI2775" t="b">
        <f t="shared" si="349"/>
        <v>1</v>
      </c>
      <c r="AJ2775" t="str">
        <f t="shared" si="350"/>
        <v>review: multi-status synergy</v>
      </c>
      <c r="AK2775" t="s">
        <v>16835</v>
      </c>
      <c r="AM2775" s="2">
        <v>46160</v>
      </c>
      <c r="AN2775" t="b">
        <f t="shared" si="351"/>
        <v>1</v>
      </c>
    </row>
    <row r="2776" spans="1:40" ht="43.2" x14ac:dyDescent="0.3">
      <c r="A2776" t="s">
        <v>16836</v>
      </c>
      <c r="B2776" t="s">
        <v>16837</v>
      </c>
      <c r="C2776" s="6" t="s">
        <v>16838</v>
      </c>
      <c r="D2776" t="s">
        <v>63</v>
      </c>
      <c r="E2776" s="4">
        <v>21</v>
      </c>
      <c r="F2776" t="b">
        <v>1</v>
      </c>
      <c r="G2776" s="4">
        <v>1238</v>
      </c>
      <c r="H2776" s="3">
        <v>-0.04</v>
      </c>
      <c r="I2776" s="3">
        <v>0</v>
      </c>
      <c r="J2776" s="3">
        <v>0.52</v>
      </c>
      <c r="K2776" s="3">
        <v>-0.24</v>
      </c>
      <c r="L2776" s="3">
        <v>0</v>
      </c>
      <c r="M2776" s="3">
        <v>0.06</v>
      </c>
      <c r="N2776" s="3">
        <v>0</v>
      </c>
      <c r="O2776" s="3">
        <v>0</v>
      </c>
      <c r="P2776" s="4">
        <v>2</v>
      </c>
      <c r="Q2776" s="4">
        <v>6</v>
      </c>
      <c r="R2776" t="b">
        <v>1</v>
      </c>
      <c r="S2776" t="b">
        <v>0</v>
      </c>
      <c r="T2776" t="b">
        <v>0</v>
      </c>
      <c r="U2776" t="b">
        <v>0</v>
      </c>
      <c r="V2776" t="b">
        <v>0</v>
      </c>
      <c r="W2776" t="s">
        <v>148</v>
      </c>
      <c r="X2776" t="s">
        <v>65</v>
      </c>
      <c r="Y2776" t="s">
        <v>66</v>
      </c>
      <c r="Z2776" s="3">
        <v>2.7130000000000001</v>
      </c>
      <c r="AA2776" t="s">
        <v>157</v>
      </c>
      <c r="AB2776" t="s">
        <v>16839</v>
      </c>
      <c r="AC2776" s="6" t="s">
        <v>16840</v>
      </c>
      <c r="AD2776" s="3">
        <f t="shared" si="344"/>
        <v>3.48</v>
      </c>
      <c r="AE2776" s="4">
        <f t="shared" si="345"/>
        <v>26</v>
      </c>
      <c r="AF2776" s="4">
        <f t="shared" si="346"/>
        <v>5</v>
      </c>
      <c r="AG2776" s="4">
        <f t="shared" si="347"/>
        <v>124</v>
      </c>
      <c r="AH2776" t="str">
        <f t="shared" si="348"/>
        <v>standard</v>
      </c>
      <c r="AI2776" t="b">
        <f t="shared" si="349"/>
        <v>1</v>
      </c>
      <c r="AJ2776" t="str">
        <f t="shared" si="350"/>
        <v>ok</v>
      </c>
      <c r="AK2776" t="s">
        <v>16841</v>
      </c>
      <c r="AL2776" t="s">
        <v>8628</v>
      </c>
      <c r="AM2776" s="2">
        <v>46190</v>
      </c>
      <c r="AN2776" t="b">
        <f t="shared" si="351"/>
        <v>1</v>
      </c>
    </row>
    <row r="2777" spans="1:40" ht="43.2" x14ac:dyDescent="0.3">
      <c r="A2777" t="s">
        <v>16842</v>
      </c>
      <c r="B2777" t="s">
        <v>16843</v>
      </c>
      <c r="C2777" s="6" t="s">
        <v>16844</v>
      </c>
      <c r="D2777" t="s">
        <v>43</v>
      </c>
      <c r="E2777" s="4">
        <v>25</v>
      </c>
      <c r="F2777" t="b">
        <v>1</v>
      </c>
      <c r="G2777" s="4">
        <v>351</v>
      </c>
      <c r="H2777" s="3">
        <v>0</v>
      </c>
      <c r="I2777" s="3">
        <v>1</v>
      </c>
      <c r="J2777" s="3">
        <v>0.38</v>
      </c>
      <c r="K2777" s="3">
        <v>0.34</v>
      </c>
      <c r="L2777" s="3">
        <v>0.54</v>
      </c>
      <c r="M2777" s="3">
        <v>0</v>
      </c>
      <c r="N2777" s="3">
        <v>0</v>
      </c>
      <c r="O2777" s="3">
        <v>-0.2</v>
      </c>
      <c r="P2777" s="4">
        <v>9</v>
      </c>
      <c r="Q2777" s="4">
        <v>10</v>
      </c>
      <c r="R2777" t="b">
        <v>1</v>
      </c>
      <c r="S2777" t="b">
        <v>0</v>
      </c>
      <c r="T2777" t="b">
        <v>0</v>
      </c>
      <c r="U2777" t="b">
        <v>0</v>
      </c>
      <c r="V2777" t="b">
        <v>1</v>
      </c>
      <c r="W2777" t="s">
        <v>138</v>
      </c>
      <c r="X2777" t="s">
        <v>149</v>
      </c>
      <c r="Y2777" t="s">
        <v>331</v>
      </c>
      <c r="Z2777" s="3">
        <v>0.11</v>
      </c>
      <c r="AA2777" t="s">
        <v>360</v>
      </c>
      <c r="AB2777" t="s">
        <v>16845</v>
      </c>
      <c r="AC2777" s="6" t="s">
        <v>16846</v>
      </c>
      <c r="AD2777" s="3">
        <f t="shared" si="344"/>
        <v>6.8</v>
      </c>
      <c r="AE2777" s="4">
        <f t="shared" si="345"/>
        <v>34</v>
      </c>
      <c r="AF2777" s="4">
        <f t="shared" si="346"/>
        <v>2</v>
      </c>
      <c r="AG2777" s="4">
        <f t="shared" si="347"/>
        <v>115</v>
      </c>
      <c r="AH2777" t="str">
        <f t="shared" si="348"/>
        <v>standard</v>
      </c>
      <c r="AI2777" t="b">
        <f t="shared" si="349"/>
        <v>1</v>
      </c>
      <c r="AJ2777" t="str">
        <f t="shared" si="350"/>
        <v>ok</v>
      </c>
      <c r="AK2777" t="s">
        <v>16847</v>
      </c>
      <c r="AM2777" s="2">
        <v>46040</v>
      </c>
      <c r="AN2777" t="b">
        <f t="shared" si="351"/>
        <v>1</v>
      </c>
    </row>
    <row r="2778" spans="1:40" ht="43.2" x14ac:dyDescent="0.3">
      <c r="A2778" t="s">
        <v>16848</v>
      </c>
      <c r="B2778" t="s">
        <v>16849</v>
      </c>
      <c r="C2778" s="6" t="s">
        <v>16850</v>
      </c>
      <c r="D2778" t="s">
        <v>63</v>
      </c>
      <c r="E2778" s="4">
        <v>16</v>
      </c>
      <c r="F2778" t="b">
        <v>1</v>
      </c>
      <c r="G2778" s="4">
        <v>434</v>
      </c>
      <c r="H2778" s="3">
        <v>1.1499999999999999</v>
      </c>
      <c r="I2778" s="3">
        <v>-1</v>
      </c>
      <c r="J2778" s="3">
        <v>0.33</v>
      </c>
      <c r="K2778" s="3">
        <v>0.32</v>
      </c>
      <c r="L2778" s="3">
        <v>0</v>
      </c>
      <c r="M2778" s="3">
        <v>0</v>
      </c>
      <c r="N2778" s="3">
        <v>0</v>
      </c>
      <c r="O2778" s="3">
        <v>0</v>
      </c>
      <c r="P2778" s="4">
        <v>3</v>
      </c>
      <c r="Q2778" s="4">
        <v>4</v>
      </c>
      <c r="R2778" t="b">
        <v>0</v>
      </c>
      <c r="S2778" t="b">
        <v>0</v>
      </c>
      <c r="T2778" t="b">
        <v>0</v>
      </c>
      <c r="U2778" t="b">
        <v>0</v>
      </c>
      <c r="V2778" t="b">
        <v>0</v>
      </c>
      <c r="W2778" t="s">
        <v>54</v>
      </c>
      <c r="X2778" t="s">
        <v>149</v>
      </c>
      <c r="Y2778" t="s">
        <v>46</v>
      </c>
      <c r="Z2778" s="3">
        <v>2.0990000000000002</v>
      </c>
      <c r="AA2778" t="s">
        <v>422</v>
      </c>
      <c r="AB2778" t="s">
        <v>16851</v>
      </c>
      <c r="AC2778" s="6" t="s">
        <v>16852</v>
      </c>
      <c r="AD2778" s="3">
        <f t="shared" si="344"/>
        <v>13.33</v>
      </c>
      <c r="AE2778" s="4">
        <f t="shared" si="345"/>
        <v>25</v>
      </c>
      <c r="AF2778" s="4">
        <f t="shared" si="346"/>
        <v>2</v>
      </c>
      <c r="AG2778" s="4">
        <f t="shared" si="347"/>
        <v>110</v>
      </c>
      <c r="AH2778" t="str">
        <f t="shared" si="348"/>
        <v>rare-chest</v>
      </c>
      <c r="AI2778" t="b">
        <f t="shared" si="349"/>
        <v>1</v>
      </c>
      <c r="AJ2778" t="str">
        <f t="shared" si="350"/>
        <v>review: balance outlier</v>
      </c>
      <c r="AK2778" t="s">
        <v>16853</v>
      </c>
      <c r="AL2778" t="s">
        <v>16854</v>
      </c>
      <c r="AM2778" s="2">
        <v>46200</v>
      </c>
      <c r="AN2778" t="b">
        <f t="shared" si="351"/>
        <v>1</v>
      </c>
    </row>
    <row r="2779" spans="1:40" ht="43.2" x14ac:dyDescent="0.3">
      <c r="A2779" t="s">
        <v>16855</v>
      </c>
      <c r="B2779" t="s">
        <v>16856</v>
      </c>
      <c r="C2779" s="6" t="s">
        <v>16857</v>
      </c>
      <c r="D2779" t="s">
        <v>43</v>
      </c>
      <c r="E2779" s="4">
        <v>53</v>
      </c>
      <c r="F2779" t="b">
        <v>1</v>
      </c>
      <c r="G2779" s="4">
        <v>1577</v>
      </c>
      <c r="H2779" s="3">
        <v>0</v>
      </c>
      <c r="I2779" s="3">
        <v>-1</v>
      </c>
      <c r="J2779" s="3">
        <v>0</v>
      </c>
      <c r="K2779" s="3">
        <v>-0.22</v>
      </c>
      <c r="L2779" s="3">
        <v>0.7</v>
      </c>
      <c r="M2779" s="3">
        <v>0.06</v>
      </c>
      <c r="N2779" s="3">
        <v>0</v>
      </c>
      <c r="O2779" s="3">
        <v>0.99</v>
      </c>
      <c r="P2779" s="4">
        <v>2</v>
      </c>
      <c r="Q2779" s="4">
        <v>8</v>
      </c>
      <c r="R2779" t="b">
        <v>1</v>
      </c>
      <c r="S2779" t="b">
        <v>1</v>
      </c>
      <c r="T2779" t="b">
        <v>0</v>
      </c>
      <c r="U2779" t="b">
        <v>1</v>
      </c>
      <c r="V2779" t="b">
        <v>0</v>
      </c>
      <c r="W2779" t="s">
        <v>64</v>
      </c>
      <c r="X2779" t="s">
        <v>200</v>
      </c>
      <c r="Y2779" t="s">
        <v>66</v>
      </c>
      <c r="Z2779" s="3">
        <v>0.97899999999999998</v>
      </c>
      <c r="AA2779" t="s">
        <v>67</v>
      </c>
      <c r="AB2779" t="s">
        <v>16858</v>
      </c>
      <c r="AC2779" s="6" t="s">
        <v>16859</v>
      </c>
      <c r="AD2779" s="3">
        <f t="shared" si="344"/>
        <v>7.44</v>
      </c>
      <c r="AE2779" s="4">
        <f t="shared" si="345"/>
        <v>71</v>
      </c>
      <c r="AF2779" s="4">
        <f t="shared" si="346"/>
        <v>7</v>
      </c>
      <c r="AG2779" s="4">
        <f t="shared" si="347"/>
        <v>121</v>
      </c>
      <c r="AH2779" t="str">
        <f t="shared" si="348"/>
        <v>standard</v>
      </c>
      <c r="AI2779" t="b">
        <f t="shared" si="349"/>
        <v>1</v>
      </c>
      <c r="AJ2779" t="str">
        <f t="shared" si="350"/>
        <v>ok</v>
      </c>
      <c r="AK2779" t="s">
        <v>16860</v>
      </c>
      <c r="AM2779" s="2">
        <v>46133</v>
      </c>
      <c r="AN2779" t="b">
        <f t="shared" si="351"/>
        <v>1</v>
      </c>
    </row>
    <row r="2780" spans="1:40" ht="43.2" x14ac:dyDescent="0.3">
      <c r="A2780" t="s">
        <v>16861</v>
      </c>
      <c r="B2780" t="s">
        <v>16862</v>
      </c>
      <c r="C2780" s="6" t="s">
        <v>16863</v>
      </c>
      <c r="D2780" t="s">
        <v>119</v>
      </c>
      <c r="E2780" s="4">
        <v>40</v>
      </c>
      <c r="F2780" t="b">
        <v>0</v>
      </c>
      <c r="G2780" s="4">
        <v>1506</v>
      </c>
      <c r="H2780" s="3">
        <v>0</v>
      </c>
      <c r="I2780" s="3">
        <v>0</v>
      </c>
      <c r="J2780" s="3">
        <v>0</v>
      </c>
      <c r="K2780" s="3">
        <v>0</v>
      </c>
      <c r="L2780" s="3">
        <v>0.12</v>
      </c>
      <c r="M2780" s="3">
        <v>0</v>
      </c>
      <c r="N2780" s="3">
        <v>0</v>
      </c>
      <c r="O2780" s="3">
        <v>0</v>
      </c>
      <c r="P2780" s="4">
        <v>2</v>
      </c>
      <c r="Q2780" s="4">
        <v>4</v>
      </c>
      <c r="R2780" t="b">
        <v>0</v>
      </c>
      <c r="S2780" t="b">
        <v>1</v>
      </c>
      <c r="T2780" t="b">
        <v>1</v>
      </c>
      <c r="U2780" t="b">
        <v>0</v>
      </c>
      <c r="V2780" t="b">
        <v>0</v>
      </c>
      <c r="W2780" t="s">
        <v>111</v>
      </c>
      <c r="X2780" t="s">
        <v>101</v>
      </c>
      <c r="Y2780" t="s">
        <v>66</v>
      </c>
      <c r="Z2780" s="3">
        <v>1.62</v>
      </c>
      <c r="AA2780" t="s">
        <v>780</v>
      </c>
      <c r="AB2780" t="s">
        <v>16864</v>
      </c>
      <c r="AC2780" s="6" t="s">
        <v>16865</v>
      </c>
      <c r="AD2780" s="3">
        <f t="shared" si="344"/>
        <v>4.24</v>
      </c>
      <c r="AE2780" s="4">
        <f t="shared" si="345"/>
        <v>51</v>
      </c>
      <c r="AF2780" s="4">
        <f t="shared" si="346"/>
        <v>3</v>
      </c>
      <c r="AG2780" s="4">
        <f t="shared" si="347"/>
        <v>111</v>
      </c>
      <c r="AH2780" t="str">
        <f t="shared" si="348"/>
        <v>standard</v>
      </c>
      <c r="AI2780" t="b">
        <f t="shared" si="349"/>
        <v>0</v>
      </c>
      <c r="AJ2780" t="str">
        <f t="shared" si="350"/>
        <v>review: multi-status synergy</v>
      </c>
      <c r="AK2780" t="s">
        <v>16866</v>
      </c>
      <c r="AM2780" s="2">
        <v>46069</v>
      </c>
      <c r="AN2780" t="b">
        <f t="shared" si="351"/>
        <v>1</v>
      </c>
    </row>
    <row r="2781" spans="1:40" ht="43.2" x14ac:dyDescent="0.3">
      <c r="A2781" t="s">
        <v>16867</v>
      </c>
      <c r="B2781" t="s">
        <v>10933</v>
      </c>
      <c r="C2781" s="6" t="s">
        <v>16868</v>
      </c>
      <c r="D2781" t="s">
        <v>119</v>
      </c>
      <c r="E2781" s="4">
        <v>61</v>
      </c>
      <c r="F2781" t="b">
        <v>1</v>
      </c>
      <c r="G2781" s="4">
        <v>1486</v>
      </c>
      <c r="H2781" s="3">
        <v>0</v>
      </c>
      <c r="I2781" s="3">
        <v>0</v>
      </c>
      <c r="J2781" s="3">
        <v>0</v>
      </c>
      <c r="K2781" s="3">
        <v>0.45</v>
      </c>
      <c r="L2781" s="3">
        <v>0</v>
      </c>
      <c r="M2781" s="3">
        <v>0</v>
      </c>
      <c r="N2781" s="3">
        <v>0</v>
      </c>
      <c r="O2781" s="3">
        <v>0.86</v>
      </c>
      <c r="P2781" s="4">
        <v>1</v>
      </c>
      <c r="Q2781" s="4">
        <v>10</v>
      </c>
      <c r="R2781" t="b">
        <v>0</v>
      </c>
      <c r="S2781" t="b">
        <v>1</v>
      </c>
      <c r="T2781" t="b">
        <v>1</v>
      </c>
      <c r="U2781" t="b">
        <v>1</v>
      </c>
      <c r="V2781" t="b">
        <v>0</v>
      </c>
      <c r="W2781" t="s">
        <v>64</v>
      </c>
      <c r="X2781" t="s">
        <v>75</v>
      </c>
      <c r="Y2781" t="s">
        <v>66</v>
      </c>
      <c r="Z2781" s="3">
        <v>3.347</v>
      </c>
      <c r="AA2781" t="s">
        <v>991</v>
      </c>
      <c r="AB2781" t="s">
        <v>10935</v>
      </c>
      <c r="AC2781" s="6" t="s">
        <v>16869</v>
      </c>
      <c r="AD2781" s="3">
        <f t="shared" si="344"/>
        <v>6.62</v>
      </c>
      <c r="AE2781" s="4">
        <f t="shared" si="345"/>
        <v>81</v>
      </c>
      <c r="AF2781" s="4">
        <f t="shared" si="346"/>
        <v>10</v>
      </c>
      <c r="AG2781" s="4">
        <f t="shared" si="347"/>
        <v>118</v>
      </c>
      <c r="AH2781" t="str">
        <f t="shared" si="348"/>
        <v>standard</v>
      </c>
      <c r="AI2781" t="b">
        <f t="shared" si="349"/>
        <v>0</v>
      </c>
      <c r="AJ2781" t="str">
        <f t="shared" si="350"/>
        <v>ok</v>
      </c>
      <c r="AK2781" t="s">
        <v>16870</v>
      </c>
      <c r="AM2781" s="2">
        <v>46182</v>
      </c>
      <c r="AN2781" t="b">
        <f t="shared" si="351"/>
        <v>1</v>
      </c>
    </row>
    <row r="2782" spans="1:40" ht="43.2" x14ac:dyDescent="0.3">
      <c r="A2782" t="s">
        <v>16871</v>
      </c>
      <c r="B2782" t="s">
        <v>16872</v>
      </c>
      <c r="C2782" s="6" t="s">
        <v>16873</v>
      </c>
      <c r="D2782" t="s">
        <v>63</v>
      </c>
      <c r="E2782" s="4">
        <v>14</v>
      </c>
      <c r="F2782" t="b">
        <v>1</v>
      </c>
      <c r="G2782" s="4">
        <v>1338</v>
      </c>
      <c r="H2782" s="3">
        <v>0</v>
      </c>
      <c r="I2782" s="3">
        <v>0</v>
      </c>
      <c r="J2782" s="3">
        <v>0</v>
      </c>
      <c r="K2782" s="3">
        <v>0</v>
      </c>
      <c r="L2782" s="3">
        <v>0.62</v>
      </c>
      <c r="M2782" s="3">
        <v>0</v>
      </c>
      <c r="N2782" s="3">
        <v>0</v>
      </c>
      <c r="O2782" s="3">
        <v>0</v>
      </c>
      <c r="P2782" s="4">
        <v>9</v>
      </c>
      <c r="Q2782" s="4">
        <v>9</v>
      </c>
      <c r="R2782" t="b">
        <v>1</v>
      </c>
      <c r="S2782" t="b">
        <v>0</v>
      </c>
      <c r="T2782" t="b">
        <v>1</v>
      </c>
      <c r="U2782" t="b">
        <v>0</v>
      </c>
      <c r="V2782" t="b">
        <v>1</v>
      </c>
      <c r="W2782" t="s">
        <v>111</v>
      </c>
      <c r="X2782" t="s">
        <v>55</v>
      </c>
      <c r="Y2782" t="s">
        <v>66</v>
      </c>
      <c r="Z2782" s="3">
        <v>8.1000000000000003E-2</v>
      </c>
      <c r="AA2782" t="s">
        <v>223</v>
      </c>
      <c r="AB2782" t="s">
        <v>16874</v>
      </c>
      <c r="AC2782" s="6" t="s">
        <v>16875</v>
      </c>
      <c r="AD2782" s="3">
        <f t="shared" si="344"/>
        <v>2.2400000000000002</v>
      </c>
      <c r="AE2782" s="4">
        <f t="shared" si="345"/>
        <v>21</v>
      </c>
      <c r="AF2782" s="4">
        <f t="shared" si="346"/>
        <v>1</v>
      </c>
      <c r="AG2782" s="4">
        <f t="shared" si="347"/>
        <v>114</v>
      </c>
      <c r="AH2782" t="str">
        <f t="shared" si="348"/>
        <v>standard</v>
      </c>
      <c r="AI2782" t="b">
        <f t="shared" si="349"/>
        <v>0</v>
      </c>
      <c r="AJ2782" t="str">
        <f t="shared" si="350"/>
        <v>ok</v>
      </c>
      <c r="AK2782" t="s">
        <v>16876</v>
      </c>
      <c r="AM2782" s="2">
        <v>46205</v>
      </c>
      <c r="AN2782" t="b">
        <f t="shared" si="351"/>
        <v>1</v>
      </c>
    </row>
    <row r="2783" spans="1:40" ht="43.2" x14ac:dyDescent="0.3">
      <c r="A2783" t="s">
        <v>16877</v>
      </c>
      <c r="B2783" t="s">
        <v>16878</v>
      </c>
      <c r="C2783" s="6" t="s">
        <v>16879</v>
      </c>
      <c r="D2783" t="s">
        <v>43</v>
      </c>
      <c r="E2783" s="4">
        <v>28</v>
      </c>
      <c r="F2783" t="b">
        <v>0</v>
      </c>
      <c r="G2783" s="4">
        <v>599</v>
      </c>
      <c r="H2783" s="3">
        <v>0.1</v>
      </c>
      <c r="I2783" s="3">
        <v>0</v>
      </c>
      <c r="J2783" s="3">
        <v>-7.0000000000000007E-2</v>
      </c>
      <c r="K2783" s="3">
        <v>0</v>
      </c>
      <c r="L2783" s="3">
        <v>0</v>
      </c>
      <c r="M2783" s="3">
        <v>0.31</v>
      </c>
      <c r="N2783" s="3">
        <v>0</v>
      </c>
      <c r="O2783" s="3">
        <v>0</v>
      </c>
      <c r="P2783" s="4">
        <v>7</v>
      </c>
      <c r="Q2783" s="4">
        <v>7</v>
      </c>
      <c r="R2783" t="b">
        <v>0</v>
      </c>
      <c r="S2783" t="b">
        <v>0</v>
      </c>
      <c r="T2783" t="b">
        <v>1</v>
      </c>
      <c r="U2783" t="b">
        <v>1</v>
      </c>
      <c r="V2783" t="b">
        <v>1</v>
      </c>
      <c r="W2783" t="s">
        <v>127</v>
      </c>
      <c r="X2783" t="s">
        <v>101</v>
      </c>
      <c r="Y2783" t="s">
        <v>66</v>
      </c>
      <c r="Z2783" s="3">
        <v>2.173</v>
      </c>
      <c r="AA2783" t="s">
        <v>1682</v>
      </c>
      <c r="AB2783" t="s">
        <v>16880</v>
      </c>
      <c r="AC2783" s="6" t="s">
        <v>16881</v>
      </c>
      <c r="AD2783" s="3">
        <f t="shared" si="344"/>
        <v>3.63</v>
      </c>
      <c r="AE2783" s="4">
        <f t="shared" si="345"/>
        <v>36</v>
      </c>
      <c r="AF2783" s="4">
        <f t="shared" si="346"/>
        <v>1</v>
      </c>
      <c r="AG2783" s="4">
        <f t="shared" si="347"/>
        <v>123</v>
      </c>
      <c r="AH2783" t="str">
        <f t="shared" si="348"/>
        <v>standard</v>
      </c>
      <c r="AI2783" t="b">
        <f t="shared" si="349"/>
        <v>1</v>
      </c>
      <c r="AJ2783" t="str">
        <f t="shared" si="350"/>
        <v>ok</v>
      </c>
      <c r="AK2783" t="s">
        <v>16882</v>
      </c>
      <c r="AM2783" s="2">
        <v>46168</v>
      </c>
      <c r="AN2783" t="b">
        <f t="shared" si="351"/>
        <v>1</v>
      </c>
    </row>
    <row r="2784" spans="1:40" ht="43.2" x14ac:dyDescent="0.3">
      <c r="A2784" t="s">
        <v>16883</v>
      </c>
      <c r="B2784" t="s">
        <v>16884</v>
      </c>
      <c r="C2784" s="6" t="s">
        <v>16885</v>
      </c>
      <c r="D2784" t="s">
        <v>178</v>
      </c>
      <c r="E2784" s="4">
        <v>103</v>
      </c>
      <c r="F2784" t="b">
        <v>1</v>
      </c>
      <c r="G2784" s="4">
        <v>394</v>
      </c>
      <c r="H2784" s="3">
        <v>0.1</v>
      </c>
      <c r="I2784" s="3">
        <v>1</v>
      </c>
      <c r="J2784" s="3">
        <v>0</v>
      </c>
      <c r="K2784" s="3">
        <v>0</v>
      </c>
      <c r="L2784" s="3">
        <v>0.2</v>
      </c>
      <c r="M2784" s="3">
        <v>0.14000000000000001</v>
      </c>
      <c r="N2784" s="3">
        <v>0</v>
      </c>
      <c r="O2784" s="3">
        <v>0</v>
      </c>
      <c r="P2784" s="4">
        <v>3</v>
      </c>
      <c r="Q2784" s="4">
        <v>10</v>
      </c>
      <c r="R2784" t="b">
        <v>0</v>
      </c>
      <c r="S2784" t="b">
        <v>0</v>
      </c>
      <c r="T2784" t="b">
        <v>1</v>
      </c>
      <c r="U2784" t="b">
        <v>0</v>
      </c>
      <c r="V2784" t="b">
        <v>0</v>
      </c>
      <c r="W2784" t="s">
        <v>111</v>
      </c>
      <c r="X2784" t="s">
        <v>55</v>
      </c>
      <c r="Y2784" t="s">
        <v>222</v>
      </c>
      <c r="Z2784" s="3">
        <v>0.70299999999999996</v>
      </c>
      <c r="AA2784" t="s">
        <v>223</v>
      </c>
      <c r="AB2784" t="s">
        <v>16886</v>
      </c>
      <c r="AC2784" s="6" t="s">
        <v>16887</v>
      </c>
      <c r="AD2784" s="3">
        <f t="shared" si="344"/>
        <v>9.98</v>
      </c>
      <c r="AE2784" s="4">
        <f t="shared" si="345"/>
        <v>148</v>
      </c>
      <c r="AF2784" s="4">
        <f t="shared" si="346"/>
        <v>8</v>
      </c>
      <c r="AG2784" s="4">
        <f t="shared" si="347"/>
        <v>116</v>
      </c>
      <c r="AH2784" t="str">
        <f t="shared" si="348"/>
        <v>standard</v>
      </c>
      <c r="AI2784" t="b">
        <f t="shared" si="349"/>
        <v>0</v>
      </c>
      <c r="AJ2784" t="str">
        <f t="shared" si="350"/>
        <v>ok</v>
      </c>
      <c r="AK2784" t="s">
        <v>16888</v>
      </c>
      <c r="AM2784" s="2">
        <v>46205</v>
      </c>
      <c r="AN2784" t="b">
        <f t="shared" si="351"/>
        <v>1</v>
      </c>
    </row>
    <row r="2785" spans="1:40" ht="43.2" x14ac:dyDescent="0.3">
      <c r="A2785" t="s">
        <v>16889</v>
      </c>
      <c r="B2785" t="s">
        <v>16890</v>
      </c>
      <c r="C2785" s="6" t="s">
        <v>16891</v>
      </c>
      <c r="D2785" t="s">
        <v>43</v>
      </c>
      <c r="E2785" s="4">
        <v>47</v>
      </c>
      <c r="F2785" t="b">
        <v>1</v>
      </c>
      <c r="G2785" s="4">
        <v>738</v>
      </c>
      <c r="H2785" s="3">
        <v>1.58</v>
      </c>
      <c r="I2785" s="3">
        <v>1</v>
      </c>
      <c r="J2785" s="3">
        <v>0</v>
      </c>
      <c r="K2785" s="3">
        <v>0</v>
      </c>
      <c r="L2785" s="3">
        <v>0</v>
      </c>
      <c r="M2785" s="3">
        <v>0</v>
      </c>
      <c r="N2785" s="3">
        <v>0</v>
      </c>
      <c r="O2785" s="3">
        <v>0</v>
      </c>
      <c r="P2785" s="4">
        <v>1</v>
      </c>
      <c r="Q2785" s="4">
        <v>10</v>
      </c>
      <c r="R2785" t="b">
        <v>1</v>
      </c>
      <c r="S2785" t="b">
        <v>0</v>
      </c>
      <c r="T2785" t="b">
        <v>0</v>
      </c>
      <c r="U2785" t="b">
        <v>1</v>
      </c>
      <c r="V2785" t="b">
        <v>1</v>
      </c>
      <c r="W2785" t="s">
        <v>64</v>
      </c>
      <c r="X2785" t="s">
        <v>65</v>
      </c>
      <c r="Y2785" t="s">
        <v>66</v>
      </c>
      <c r="Z2785" s="3">
        <v>1.67</v>
      </c>
      <c r="AA2785" t="s">
        <v>120</v>
      </c>
      <c r="AB2785" t="s">
        <v>16892</v>
      </c>
      <c r="AC2785" s="6" t="s">
        <v>16893</v>
      </c>
      <c r="AD2785" s="3">
        <f t="shared" si="344"/>
        <v>16.14</v>
      </c>
      <c r="AE2785" s="4">
        <f t="shared" si="345"/>
        <v>79</v>
      </c>
      <c r="AF2785" s="4">
        <f t="shared" si="346"/>
        <v>10</v>
      </c>
      <c r="AG2785" s="4">
        <f t="shared" si="347"/>
        <v>125</v>
      </c>
      <c r="AH2785" t="str">
        <f t="shared" si="348"/>
        <v>rare-chest</v>
      </c>
      <c r="AI2785" t="b">
        <f t="shared" si="349"/>
        <v>0</v>
      </c>
      <c r="AJ2785" t="str">
        <f t="shared" si="350"/>
        <v>ok</v>
      </c>
      <c r="AK2785" t="s">
        <v>16894</v>
      </c>
      <c r="AM2785" s="2">
        <v>46074</v>
      </c>
      <c r="AN2785" t="b">
        <f t="shared" si="351"/>
        <v>1</v>
      </c>
    </row>
    <row r="2786" spans="1:40" ht="43.2" x14ac:dyDescent="0.3">
      <c r="A2786" t="s">
        <v>16895</v>
      </c>
      <c r="B2786" t="s">
        <v>16896</v>
      </c>
      <c r="C2786" s="6" t="s">
        <v>16897</v>
      </c>
      <c r="D2786" t="s">
        <v>178</v>
      </c>
      <c r="E2786" s="4">
        <v>110</v>
      </c>
      <c r="F2786" t="b">
        <v>1</v>
      </c>
      <c r="G2786" s="4">
        <v>823</v>
      </c>
      <c r="H2786" s="3">
        <v>0.91</v>
      </c>
      <c r="I2786" s="3">
        <v>-1</v>
      </c>
      <c r="J2786" s="3">
        <v>-0.22</v>
      </c>
      <c r="K2786" s="3">
        <v>0</v>
      </c>
      <c r="L2786" s="3">
        <v>-0.15</v>
      </c>
      <c r="M2786" s="3">
        <v>-0.02</v>
      </c>
      <c r="N2786" s="3">
        <v>0</v>
      </c>
      <c r="O2786" s="3">
        <v>0</v>
      </c>
      <c r="P2786" s="4">
        <v>9</v>
      </c>
      <c r="Q2786" s="4">
        <v>10</v>
      </c>
      <c r="R2786" t="b">
        <v>0</v>
      </c>
      <c r="S2786" t="b">
        <v>0</v>
      </c>
      <c r="T2786" t="b">
        <v>1</v>
      </c>
      <c r="U2786" t="b">
        <v>0</v>
      </c>
      <c r="V2786" t="b">
        <v>1</v>
      </c>
      <c r="W2786" t="s">
        <v>138</v>
      </c>
      <c r="X2786" t="s">
        <v>101</v>
      </c>
      <c r="Y2786" t="s">
        <v>129</v>
      </c>
      <c r="Z2786" s="3">
        <v>1.1870000000000001</v>
      </c>
      <c r="AA2786" t="s">
        <v>251</v>
      </c>
      <c r="AB2786" t="s">
        <v>16898</v>
      </c>
      <c r="AC2786" s="6" t="s">
        <v>16899</v>
      </c>
      <c r="AD2786" s="3">
        <f t="shared" si="344"/>
        <v>16.78</v>
      </c>
      <c r="AE2786" s="4">
        <f t="shared" si="345"/>
        <v>188</v>
      </c>
      <c r="AF2786" s="4">
        <f t="shared" si="346"/>
        <v>2</v>
      </c>
      <c r="AG2786" s="4">
        <f t="shared" si="347"/>
        <v>117</v>
      </c>
      <c r="AH2786" t="str">
        <f t="shared" si="348"/>
        <v>rare-chest</v>
      </c>
      <c r="AI2786" t="b">
        <f t="shared" si="349"/>
        <v>1</v>
      </c>
      <c r="AJ2786" t="str">
        <f t="shared" si="350"/>
        <v>ok</v>
      </c>
      <c r="AK2786" t="s">
        <v>16900</v>
      </c>
      <c r="AM2786" s="2">
        <v>46192</v>
      </c>
      <c r="AN2786" t="b">
        <f t="shared" si="351"/>
        <v>1</v>
      </c>
    </row>
    <row r="2787" spans="1:40" ht="43.2" x14ac:dyDescent="0.3">
      <c r="A2787" t="s">
        <v>16901</v>
      </c>
      <c r="B2787" t="s">
        <v>16902</v>
      </c>
      <c r="C2787" s="6" t="s">
        <v>16903</v>
      </c>
      <c r="D2787" t="s">
        <v>63</v>
      </c>
      <c r="E2787" s="4">
        <v>20</v>
      </c>
      <c r="F2787" t="b">
        <v>1</v>
      </c>
      <c r="G2787" s="4">
        <v>105</v>
      </c>
      <c r="H2787" s="3">
        <v>0</v>
      </c>
      <c r="I2787" s="3">
        <v>2</v>
      </c>
      <c r="J2787" s="3">
        <v>0</v>
      </c>
      <c r="K2787" s="3">
        <v>0</v>
      </c>
      <c r="L2787" s="3">
        <v>0.27</v>
      </c>
      <c r="M2787" s="3">
        <v>0.15</v>
      </c>
      <c r="N2787" s="3">
        <v>1.73</v>
      </c>
      <c r="O2787" s="3">
        <v>0</v>
      </c>
      <c r="P2787" s="4">
        <v>3</v>
      </c>
      <c r="Q2787" s="4">
        <v>5</v>
      </c>
      <c r="R2787" t="b">
        <v>0</v>
      </c>
      <c r="S2787" t="b">
        <v>1</v>
      </c>
      <c r="T2787" t="b">
        <v>1</v>
      </c>
      <c r="U2787" t="b">
        <v>0</v>
      </c>
      <c r="V2787" t="b">
        <v>1</v>
      </c>
      <c r="W2787" t="s">
        <v>127</v>
      </c>
      <c r="X2787" t="s">
        <v>55</v>
      </c>
      <c r="Y2787" t="s">
        <v>331</v>
      </c>
      <c r="Z2787" s="3">
        <v>1.0640000000000001</v>
      </c>
      <c r="AA2787" t="s">
        <v>130</v>
      </c>
      <c r="AB2787" t="s">
        <v>16904</v>
      </c>
      <c r="AC2787" s="6" t="s">
        <v>16905</v>
      </c>
      <c r="AD2787" s="3">
        <f t="shared" si="344"/>
        <v>8.3000000000000007</v>
      </c>
      <c r="AE2787" s="4">
        <f t="shared" si="345"/>
        <v>31</v>
      </c>
      <c r="AF2787" s="4">
        <f t="shared" si="346"/>
        <v>3</v>
      </c>
      <c r="AG2787" s="4">
        <f t="shared" si="347"/>
        <v>114</v>
      </c>
      <c r="AH2787" t="str">
        <f t="shared" si="348"/>
        <v>standard</v>
      </c>
      <c r="AI2787" t="b">
        <f t="shared" si="349"/>
        <v>0</v>
      </c>
      <c r="AJ2787" t="str">
        <f t="shared" si="350"/>
        <v>ok</v>
      </c>
      <c r="AK2787" t="s">
        <v>16906</v>
      </c>
      <c r="AM2787" s="2">
        <v>46182</v>
      </c>
      <c r="AN2787" t="b">
        <f t="shared" si="351"/>
        <v>1</v>
      </c>
    </row>
    <row r="2788" spans="1:40" ht="43.2" x14ac:dyDescent="0.3">
      <c r="A2788" t="s">
        <v>16907</v>
      </c>
      <c r="B2788" t="s">
        <v>16908</v>
      </c>
      <c r="C2788" s="6" t="s">
        <v>16909</v>
      </c>
      <c r="D2788" t="s">
        <v>74</v>
      </c>
      <c r="E2788" s="4">
        <v>54</v>
      </c>
      <c r="F2788" t="b">
        <v>1</v>
      </c>
      <c r="G2788" s="4">
        <v>1791</v>
      </c>
      <c r="H2788" s="3">
        <v>0</v>
      </c>
      <c r="I2788" s="3">
        <v>1</v>
      </c>
      <c r="J2788" s="3">
        <v>0</v>
      </c>
      <c r="K2788" s="3">
        <v>0.47</v>
      </c>
      <c r="L2788" s="3">
        <v>0</v>
      </c>
      <c r="M2788" s="3">
        <v>-0.12</v>
      </c>
      <c r="N2788" s="3">
        <v>1.8</v>
      </c>
      <c r="O2788" s="3">
        <v>0</v>
      </c>
      <c r="P2788" s="4">
        <v>1</v>
      </c>
      <c r="Q2788" s="4">
        <v>9</v>
      </c>
      <c r="R2788" t="b">
        <v>1</v>
      </c>
      <c r="S2788" t="b">
        <v>0</v>
      </c>
      <c r="T2788" t="b">
        <v>0</v>
      </c>
      <c r="U2788" t="b">
        <v>1</v>
      </c>
      <c r="V2788" t="b">
        <v>1</v>
      </c>
      <c r="W2788" t="s">
        <v>64</v>
      </c>
      <c r="X2788" t="s">
        <v>65</v>
      </c>
      <c r="Y2788" t="s">
        <v>66</v>
      </c>
      <c r="Z2788" s="3">
        <v>2.4740000000000002</v>
      </c>
      <c r="AA2788" t="s">
        <v>637</v>
      </c>
      <c r="AB2788" t="s">
        <v>16910</v>
      </c>
      <c r="AC2788" s="6" t="s">
        <v>16911</v>
      </c>
      <c r="AD2788" s="3">
        <f t="shared" si="344"/>
        <v>11.28</v>
      </c>
      <c r="AE2788" s="4">
        <f t="shared" si="345"/>
        <v>80</v>
      </c>
      <c r="AF2788" s="4">
        <f t="shared" si="346"/>
        <v>9</v>
      </c>
      <c r="AG2788" s="4">
        <f t="shared" si="347"/>
        <v>123</v>
      </c>
      <c r="AH2788" t="str">
        <f t="shared" si="348"/>
        <v>curse-room</v>
      </c>
      <c r="AI2788" t="b">
        <f t="shared" si="349"/>
        <v>1</v>
      </c>
      <c r="AJ2788" t="str">
        <f t="shared" si="350"/>
        <v>ok</v>
      </c>
      <c r="AK2788" t="s">
        <v>16912</v>
      </c>
      <c r="AM2788" s="2">
        <v>46153</v>
      </c>
      <c r="AN2788" t="b">
        <f t="shared" si="351"/>
        <v>1</v>
      </c>
    </row>
    <row r="2789" spans="1:40" ht="43.2" x14ac:dyDescent="0.3">
      <c r="A2789" t="s">
        <v>16913</v>
      </c>
      <c r="B2789" t="s">
        <v>16914</v>
      </c>
      <c r="C2789" s="6" t="s">
        <v>16915</v>
      </c>
      <c r="D2789" t="s">
        <v>178</v>
      </c>
      <c r="E2789" s="4">
        <v>108</v>
      </c>
      <c r="F2789" t="b">
        <v>1</v>
      </c>
      <c r="G2789" s="4">
        <v>1718</v>
      </c>
      <c r="H2789" s="3">
        <v>0</v>
      </c>
      <c r="I2789" s="3">
        <v>-1</v>
      </c>
      <c r="J2789" s="3">
        <v>0.39</v>
      </c>
      <c r="K2789" s="3">
        <v>0</v>
      </c>
      <c r="L2789" s="3">
        <v>0</v>
      </c>
      <c r="M2789" s="3">
        <v>0</v>
      </c>
      <c r="N2789" s="3">
        <v>0</v>
      </c>
      <c r="O2789" s="3">
        <v>0</v>
      </c>
      <c r="P2789" s="4">
        <v>6</v>
      </c>
      <c r="Q2789" s="4">
        <v>10</v>
      </c>
      <c r="R2789" t="b">
        <v>1</v>
      </c>
      <c r="S2789" t="b">
        <v>0</v>
      </c>
      <c r="T2789" t="b">
        <v>1</v>
      </c>
      <c r="U2789" t="b">
        <v>0</v>
      </c>
      <c r="V2789" t="b">
        <v>1</v>
      </c>
      <c r="W2789" t="s">
        <v>127</v>
      </c>
      <c r="X2789" t="s">
        <v>128</v>
      </c>
      <c r="Y2789" t="s">
        <v>331</v>
      </c>
      <c r="Z2789" s="3">
        <v>1.3819999999999999</v>
      </c>
      <c r="AA2789" t="s">
        <v>171</v>
      </c>
      <c r="AB2789" t="s">
        <v>16916</v>
      </c>
      <c r="AC2789" s="6" t="s">
        <v>16917</v>
      </c>
      <c r="AD2789" s="3">
        <f t="shared" si="344"/>
        <v>9.67</v>
      </c>
      <c r="AE2789" s="4">
        <f t="shared" si="345"/>
        <v>156</v>
      </c>
      <c r="AF2789" s="4">
        <f t="shared" si="346"/>
        <v>5</v>
      </c>
      <c r="AG2789" s="4">
        <f t="shared" si="347"/>
        <v>113</v>
      </c>
      <c r="AH2789" t="str">
        <f t="shared" si="348"/>
        <v>standard</v>
      </c>
      <c r="AI2789" t="b">
        <f t="shared" si="349"/>
        <v>1</v>
      </c>
      <c r="AJ2789" t="str">
        <f t="shared" si="350"/>
        <v>ok</v>
      </c>
      <c r="AK2789" t="s">
        <v>16918</v>
      </c>
      <c r="AM2789" s="2">
        <v>46029</v>
      </c>
      <c r="AN2789" t="b">
        <f t="shared" si="351"/>
        <v>1</v>
      </c>
    </row>
    <row r="2790" spans="1:40" ht="43.2" x14ac:dyDescent="0.3">
      <c r="A2790" t="s">
        <v>16919</v>
      </c>
      <c r="B2790" t="s">
        <v>16920</v>
      </c>
      <c r="C2790" s="6" t="s">
        <v>16921</v>
      </c>
      <c r="D2790" t="s">
        <v>43</v>
      </c>
      <c r="E2790" s="4">
        <v>22</v>
      </c>
      <c r="F2790" t="b">
        <v>0</v>
      </c>
      <c r="G2790" s="4">
        <v>690</v>
      </c>
      <c r="H2790" s="3">
        <v>0</v>
      </c>
      <c r="I2790" s="3">
        <v>0</v>
      </c>
      <c r="J2790" s="3">
        <v>0</v>
      </c>
      <c r="K2790" s="3">
        <v>0</v>
      </c>
      <c r="L2790" s="3">
        <v>0</v>
      </c>
      <c r="M2790" s="3">
        <v>0</v>
      </c>
      <c r="N2790" s="3">
        <v>0</v>
      </c>
      <c r="O2790" s="3">
        <v>0</v>
      </c>
      <c r="P2790" s="4">
        <v>7</v>
      </c>
      <c r="Q2790" s="4">
        <v>7</v>
      </c>
      <c r="R2790" t="b">
        <v>0</v>
      </c>
      <c r="S2790" t="b">
        <v>0</v>
      </c>
      <c r="T2790" t="b">
        <v>1</v>
      </c>
      <c r="U2790" t="b">
        <v>1</v>
      </c>
      <c r="V2790" t="b">
        <v>1</v>
      </c>
      <c r="W2790" t="s">
        <v>127</v>
      </c>
      <c r="X2790" t="s">
        <v>75</v>
      </c>
      <c r="Y2790" t="s">
        <v>66</v>
      </c>
      <c r="Z2790" s="3">
        <v>0.72099999999999997</v>
      </c>
      <c r="AA2790" t="s">
        <v>171</v>
      </c>
      <c r="AB2790" t="s">
        <v>16922</v>
      </c>
      <c r="AC2790" s="6" t="s">
        <v>16923</v>
      </c>
      <c r="AD2790" s="3">
        <f t="shared" si="344"/>
        <v>2</v>
      </c>
      <c r="AE2790" s="4">
        <f t="shared" si="345"/>
        <v>28</v>
      </c>
      <c r="AF2790" s="4">
        <f t="shared" si="346"/>
        <v>1</v>
      </c>
      <c r="AG2790" s="4">
        <f t="shared" si="347"/>
        <v>126</v>
      </c>
      <c r="AH2790" t="str">
        <f t="shared" si="348"/>
        <v>standard</v>
      </c>
      <c r="AI2790" t="b">
        <f t="shared" si="349"/>
        <v>0</v>
      </c>
      <c r="AJ2790" t="str">
        <f t="shared" si="350"/>
        <v>ok</v>
      </c>
      <c r="AK2790" t="s">
        <v>16924</v>
      </c>
      <c r="AM2790" s="2">
        <v>46093</v>
      </c>
      <c r="AN2790" t="b">
        <f t="shared" si="351"/>
        <v>1</v>
      </c>
    </row>
    <row r="2791" spans="1:40" ht="43.2" x14ac:dyDescent="0.3">
      <c r="A2791" t="s">
        <v>16925</v>
      </c>
      <c r="B2791" t="s">
        <v>16926</v>
      </c>
      <c r="C2791" s="6" t="s">
        <v>16927</v>
      </c>
      <c r="D2791" t="s">
        <v>147</v>
      </c>
      <c r="E2791" s="4">
        <v>144</v>
      </c>
      <c r="F2791" t="b">
        <v>0</v>
      </c>
      <c r="G2791" s="4">
        <v>1904</v>
      </c>
      <c r="H2791" s="3">
        <v>0</v>
      </c>
      <c r="I2791" s="3">
        <v>0</v>
      </c>
      <c r="J2791" s="3">
        <v>0</v>
      </c>
      <c r="K2791" s="3">
        <v>0.49</v>
      </c>
      <c r="L2791" s="3">
        <v>0.19</v>
      </c>
      <c r="M2791" s="3">
        <v>0.04</v>
      </c>
      <c r="N2791" s="3">
        <v>0</v>
      </c>
      <c r="O2791" s="3">
        <v>0</v>
      </c>
      <c r="P2791" s="4">
        <v>9</v>
      </c>
      <c r="Q2791" s="4">
        <v>10</v>
      </c>
      <c r="R2791" t="b">
        <v>0</v>
      </c>
      <c r="S2791" t="b">
        <v>1</v>
      </c>
      <c r="T2791" t="b">
        <v>1</v>
      </c>
      <c r="U2791" t="b">
        <v>0</v>
      </c>
      <c r="V2791" t="b">
        <v>1</v>
      </c>
      <c r="W2791" t="s">
        <v>44</v>
      </c>
      <c r="X2791" t="s">
        <v>149</v>
      </c>
      <c r="Y2791" t="s">
        <v>46</v>
      </c>
      <c r="Z2791" s="3">
        <v>1.589</v>
      </c>
      <c r="AA2791" t="s">
        <v>6298</v>
      </c>
      <c r="AB2791" t="s">
        <v>16928</v>
      </c>
      <c r="AC2791" s="6" t="s">
        <v>16929</v>
      </c>
      <c r="AD2791" s="3">
        <f t="shared" si="344"/>
        <v>11.44</v>
      </c>
      <c r="AE2791" s="4">
        <f t="shared" si="345"/>
        <v>214</v>
      </c>
      <c r="AF2791" s="4">
        <f t="shared" si="346"/>
        <v>2</v>
      </c>
      <c r="AG2791" s="4">
        <f t="shared" si="347"/>
        <v>116</v>
      </c>
      <c r="AH2791" t="str">
        <f t="shared" si="348"/>
        <v>boss-vault</v>
      </c>
      <c r="AI2791" t="b">
        <f t="shared" si="349"/>
        <v>0</v>
      </c>
      <c r="AJ2791" t="str">
        <f t="shared" si="350"/>
        <v>ok</v>
      </c>
      <c r="AK2791" t="s">
        <v>16930</v>
      </c>
      <c r="AM2791" s="2">
        <v>46046</v>
      </c>
      <c r="AN2791" t="b">
        <f t="shared" si="351"/>
        <v>1</v>
      </c>
    </row>
    <row r="2792" spans="1:40" ht="43.2" x14ac:dyDescent="0.3">
      <c r="A2792" t="s">
        <v>16931</v>
      </c>
      <c r="B2792" t="s">
        <v>16932</v>
      </c>
      <c r="C2792" s="6" t="s">
        <v>16933</v>
      </c>
      <c r="D2792" t="s">
        <v>119</v>
      </c>
      <c r="E2792" s="4">
        <v>56</v>
      </c>
      <c r="F2792" t="b">
        <v>0</v>
      </c>
      <c r="G2792" s="4">
        <v>743</v>
      </c>
      <c r="H2792" s="3">
        <v>-0.13</v>
      </c>
      <c r="I2792" s="3">
        <v>1</v>
      </c>
      <c r="J2792" s="3">
        <v>0</v>
      </c>
      <c r="K2792" s="3">
        <v>0</v>
      </c>
      <c r="L2792" s="3">
        <v>0</v>
      </c>
      <c r="M2792" s="3">
        <v>0.24</v>
      </c>
      <c r="N2792" s="3">
        <v>0</v>
      </c>
      <c r="O2792" s="3">
        <v>0</v>
      </c>
      <c r="P2792" s="4">
        <v>9</v>
      </c>
      <c r="Q2792" s="4">
        <v>10</v>
      </c>
      <c r="R2792" t="b">
        <v>0</v>
      </c>
      <c r="S2792" t="b">
        <v>0</v>
      </c>
      <c r="T2792" t="b">
        <v>0</v>
      </c>
      <c r="U2792" t="b">
        <v>1</v>
      </c>
      <c r="V2792" t="b">
        <v>1</v>
      </c>
      <c r="W2792" t="s">
        <v>148</v>
      </c>
      <c r="X2792" t="s">
        <v>45</v>
      </c>
      <c r="Y2792" t="s">
        <v>74</v>
      </c>
      <c r="Z2792" s="3">
        <v>2.7530000000000001</v>
      </c>
      <c r="AA2792" t="s">
        <v>157</v>
      </c>
      <c r="AB2792" t="s">
        <v>16934</v>
      </c>
      <c r="AC2792" s="6" t="s">
        <v>16935</v>
      </c>
      <c r="AD2792" s="3">
        <f t="shared" si="344"/>
        <v>7.02</v>
      </c>
      <c r="AE2792" s="4">
        <f t="shared" si="345"/>
        <v>72</v>
      </c>
      <c r="AF2792" s="4">
        <f t="shared" si="346"/>
        <v>2</v>
      </c>
      <c r="AG2792" s="4">
        <f t="shared" si="347"/>
        <v>111</v>
      </c>
      <c r="AH2792" t="str">
        <f t="shared" si="348"/>
        <v>standard</v>
      </c>
      <c r="AI2792" t="b">
        <f t="shared" si="349"/>
        <v>1</v>
      </c>
      <c r="AJ2792" t="str">
        <f t="shared" si="350"/>
        <v>ok</v>
      </c>
      <c r="AK2792" t="s">
        <v>16936</v>
      </c>
      <c r="AM2792" s="2">
        <v>46178</v>
      </c>
      <c r="AN2792" t="b">
        <f t="shared" si="351"/>
        <v>1</v>
      </c>
    </row>
    <row r="2793" spans="1:40" ht="43.2" x14ac:dyDescent="0.3">
      <c r="A2793" t="s">
        <v>16937</v>
      </c>
      <c r="B2793" t="s">
        <v>16938</v>
      </c>
      <c r="C2793" s="6" t="s">
        <v>16939</v>
      </c>
      <c r="D2793" t="s">
        <v>63</v>
      </c>
      <c r="E2793" s="4">
        <v>17</v>
      </c>
      <c r="F2793" t="b">
        <v>1</v>
      </c>
      <c r="G2793" s="4">
        <v>1350</v>
      </c>
      <c r="H2793" s="3">
        <v>0</v>
      </c>
      <c r="I2793" s="3">
        <v>2</v>
      </c>
      <c r="J2793" s="3">
        <v>0.09</v>
      </c>
      <c r="K2793" s="3">
        <v>0</v>
      </c>
      <c r="L2793" s="3">
        <v>0</v>
      </c>
      <c r="M2793" s="3">
        <v>0</v>
      </c>
      <c r="N2793" s="3">
        <v>-1.97</v>
      </c>
      <c r="O2793" s="3">
        <v>0</v>
      </c>
      <c r="P2793" s="4">
        <v>1</v>
      </c>
      <c r="Q2793" s="4">
        <v>4</v>
      </c>
      <c r="R2793" t="b">
        <v>0</v>
      </c>
      <c r="S2793" t="b">
        <v>0</v>
      </c>
      <c r="T2793" t="b">
        <v>1</v>
      </c>
      <c r="U2793" t="b">
        <v>0</v>
      </c>
      <c r="V2793" t="b">
        <v>1</v>
      </c>
      <c r="W2793" t="s">
        <v>111</v>
      </c>
      <c r="X2793" t="s">
        <v>75</v>
      </c>
      <c r="Y2793" t="s">
        <v>66</v>
      </c>
      <c r="Z2793" s="3">
        <v>2.3170000000000002</v>
      </c>
      <c r="AA2793" t="s">
        <v>223</v>
      </c>
      <c r="AB2793" t="s">
        <v>16940</v>
      </c>
      <c r="AC2793" s="6" t="s">
        <v>16941</v>
      </c>
      <c r="AD2793" s="3">
        <f t="shared" si="344"/>
        <v>8.2100000000000009</v>
      </c>
      <c r="AE2793" s="4">
        <f t="shared" si="345"/>
        <v>27</v>
      </c>
      <c r="AF2793" s="4">
        <f t="shared" si="346"/>
        <v>4</v>
      </c>
      <c r="AG2793" s="4">
        <f t="shared" si="347"/>
        <v>120</v>
      </c>
      <c r="AH2793" t="str">
        <f t="shared" si="348"/>
        <v>standard</v>
      </c>
      <c r="AI2793" t="b">
        <f t="shared" si="349"/>
        <v>1</v>
      </c>
      <c r="AJ2793" t="str">
        <f t="shared" si="350"/>
        <v>ok</v>
      </c>
      <c r="AK2793" t="s">
        <v>16942</v>
      </c>
      <c r="AM2793" s="2">
        <v>46043</v>
      </c>
      <c r="AN2793" t="b">
        <f t="shared" si="351"/>
        <v>1</v>
      </c>
    </row>
    <row r="2794" spans="1:40" ht="43.2" x14ac:dyDescent="0.3">
      <c r="A2794" t="s">
        <v>16943</v>
      </c>
      <c r="B2794" t="s">
        <v>16944</v>
      </c>
      <c r="C2794" s="6" t="s">
        <v>16945</v>
      </c>
      <c r="D2794" t="s">
        <v>63</v>
      </c>
      <c r="E2794" s="4">
        <v>28</v>
      </c>
      <c r="F2794" t="b">
        <v>1</v>
      </c>
      <c r="G2794" s="4">
        <v>939</v>
      </c>
      <c r="H2794" s="3">
        <v>0.93</v>
      </c>
      <c r="I2794" s="3">
        <v>1</v>
      </c>
      <c r="J2794" s="3">
        <v>0</v>
      </c>
      <c r="K2794" s="3">
        <v>0</v>
      </c>
      <c r="L2794" s="3">
        <v>0</v>
      </c>
      <c r="M2794" s="3">
        <v>0</v>
      </c>
      <c r="N2794" s="3">
        <v>0</v>
      </c>
      <c r="O2794" s="3">
        <v>0</v>
      </c>
      <c r="P2794" s="4">
        <v>1</v>
      </c>
      <c r="Q2794" s="4">
        <v>6</v>
      </c>
      <c r="R2794" t="b">
        <v>0</v>
      </c>
      <c r="S2794" t="b">
        <v>0</v>
      </c>
      <c r="T2794" t="b">
        <v>0</v>
      </c>
      <c r="U2794" t="b">
        <v>1</v>
      </c>
      <c r="V2794" t="b">
        <v>0</v>
      </c>
      <c r="W2794" t="s">
        <v>138</v>
      </c>
      <c r="X2794" t="s">
        <v>55</v>
      </c>
      <c r="Y2794" t="s">
        <v>46</v>
      </c>
      <c r="Z2794" s="3">
        <v>1.139</v>
      </c>
      <c r="AA2794" t="s">
        <v>140</v>
      </c>
      <c r="AB2794" t="s">
        <v>16946</v>
      </c>
      <c r="AC2794" s="6" t="s">
        <v>16947</v>
      </c>
      <c r="AD2794" s="3">
        <f t="shared" si="344"/>
        <v>9.94</v>
      </c>
      <c r="AE2794" s="4">
        <f t="shared" si="345"/>
        <v>39</v>
      </c>
      <c r="AF2794" s="4">
        <f t="shared" si="346"/>
        <v>6</v>
      </c>
      <c r="AG2794" s="4">
        <f t="shared" si="347"/>
        <v>116</v>
      </c>
      <c r="AH2794" t="str">
        <f t="shared" si="348"/>
        <v>standard</v>
      </c>
      <c r="AI2794" t="b">
        <f t="shared" si="349"/>
        <v>0</v>
      </c>
      <c r="AJ2794" t="str">
        <f t="shared" si="350"/>
        <v>ok</v>
      </c>
      <c r="AK2794" t="s">
        <v>16948</v>
      </c>
      <c r="AL2794" t="s">
        <v>1852</v>
      </c>
      <c r="AM2794" s="2">
        <v>46080</v>
      </c>
      <c r="AN2794" t="b">
        <f t="shared" si="351"/>
        <v>1</v>
      </c>
    </row>
    <row r="2795" spans="1:40" ht="43.2" x14ac:dyDescent="0.3">
      <c r="A2795" t="s">
        <v>16949</v>
      </c>
      <c r="B2795" t="s">
        <v>16950</v>
      </c>
      <c r="C2795" s="6" t="s">
        <v>16951</v>
      </c>
      <c r="D2795" t="s">
        <v>63</v>
      </c>
      <c r="E2795" s="4">
        <v>14</v>
      </c>
      <c r="F2795" t="b">
        <v>0</v>
      </c>
      <c r="G2795" s="4">
        <v>656</v>
      </c>
      <c r="H2795" s="3">
        <v>0</v>
      </c>
      <c r="I2795" s="3">
        <v>1</v>
      </c>
      <c r="J2795" s="3">
        <v>0.55000000000000004</v>
      </c>
      <c r="K2795" s="3">
        <v>0</v>
      </c>
      <c r="L2795" s="3">
        <v>0</v>
      </c>
      <c r="M2795" s="3">
        <v>0</v>
      </c>
      <c r="N2795" s="3">
        <v>-0.69</v>
      </c>
      <c r="O2795" s="3">
        <v>-0.39</v>
      </c>
      <c r="P2795" s="4">
        <v>7</v>
      </c>
      <c r="Q2795" s="4">
        <v>8</v>
      </c>
      <c r="R2795" t="b">
        <v>0</v>
      </c>
      <c r="S2795" t="b">
        <v>0</v>
      </c>
      <c r="T2795" t="b">
        <v>1</v>
      </c>
      <c r="U2795" t="b">
        <v>1</v>
      </c>
      <c r="V2795" t="b">
        <v>1</v>
      </c>
      <c r="W2795" t="s">
        <v>127</v>
      </c>
      <c r="X2795" t="s">
        <v>45</v>
      </c>
      <c r="Y2795" t="s">
        <v>46</v>
      </c>
      <c r="Z2795" s="3">
        <v>1.8680000000000001</v>
      </c>
      <c r="AA2795" t="s">
        <v>171</v>
      </c>
      <c r="AB2795" t="s">
        <v>16952</v>
      </c>
      <c r="AC2795" s="6" t="s">
        <v>16953</v>
      </c>
      <c r="AD2795" s="3">
        <f t="shared" si="344"/>
        <v>6.31</v>
      </c>
      <c r="AE2795" s="4">
        <f t="shared" si="345"/>
        <v>22</v>
      </c>
      <c r="AF2795" s="4">
        <f t="shared" si="346"/>
        <v>2</v>
      </c>
      <c r="AG2795" s="4">
        <f t="shared" si="347"/>
        <v>115</v>
      </c>
      <c r="AH2795" t="str">
        <f t="shared" si="348"/>
        <v>standard</v>
      </c>
      <c r="AI2795" t="b">
        <f t="shared" si="349"/>
        <v>1</v>
      </c>
      <c r="AJ2795" t="str">
        <f t="shared" si="350"/>
        <v>ok</v>
      </c>
      <c r="AK2795" t="s">
        <v>16954</v>
      </c>
      <c r="AM2795" s="2">
        <v>46074</v>
      </c>
      <c r="AN2795" t="b">
        <f t="shared" si="351"/>
        <v>1</v>
      </c>
    </row>
    <row r="2796" spans="1:40" ht="43.2" x14ac:dyDescent="0.3">
      <c r="A2796" t="s">
        <v>16955</v>
      </c>
      <c r="B2796" t="s">
        <v>16956</v>
      </c>
      <c r="C2796" s="6" t="s">
        <v>16957</v>
      </c>
      <c r="D2796" t="s">
        <v>119</v>
      </c>
      <c r="E2796" s="4">
        <v>36</v>
      </c>
      <c r="F2796" t="b">
        <v>0</v>
      </c>
      <c r="G2796" s="4">
        <v>1214</v>
      </c>
      <c r="H2796" s="3">
        <v>7.0000000000000007E-2</v>
      </c>
      <c r="I2796" s="3">
        <v>0</v>
      </c>
      <c r="J2796" s="3">
        <v>0</v>
      </c>
      <c r="K2796" s="3">
        <v>0</v>
      </c>
      <c r="L2796" s="3">
        <v>-0.14000000000000001</v>
      </c>
      <c r="M2796" s="3">
        <v>0.06</v>
      </c>
      <c r="N2796" s="3">
        <v>0</v>
      </c>
      <c r="O2796" s="3">
        <v>0</v>
      </c>
      <c r="P2796" s="4">
        <v>2</v>
      </c>
      <c r="Q2796" s="4">
        <v>5</v>
      </c>
      <c r="R2796" t="b">
        <v>0</v>
      </c>
      <c r="S2796" t="b">
        <v>1</v>
      </c>
      <c r="T2796" t="b">
        <v>0</v>
      </c>
      <c r="U2796" t="b">
        <v>0</v>
      </c>
      <c r="V2796" t="b">
        <v>1</v>
      </c>
      <c r="W2796" t="s">
        <v>64</v>
      </c>
      <c r="X2796" t="s">
        <v>45</v>
      </c>
      <c r="Y2796" t="s">
        <v>331</v>
      </c>
      <c r="Z2796" s="3">
        <v>0.214</v>
      </c>
      <c r="AA2796" t="s">
        <v>67</v>
      </c>
      <c r="AB2796" t="s">
        <v>16958</v>
      </c>
      <c r="AC2796" s="6" t="s">
        <v>16959</v>
      </c>
      <c r="AD2796" s="3">
        <f t="shared" si="344"/>
        <v>4.96</v>
      </c>
      <c r="AE2796" s="4">
        <f t="shared" si="345"/>
        <v>43</v>
      </c>
      <c r="AF2796" s="4">
        <f t="shared" si="346"/>
        <v>4</v>
      </c>
      <c r="AG2796" s="4">
        <f t="shared" si="347"/>
        <v>113</v>
      </c>
      <c r="AH2796" t="str">
        <f t="shared" si="348"/>
        <v>standard</v>
      </c>
      <c r="AI2796" t="b">
        <f t="shared" si="349"/>
        <v>1</v>
      </c>
      <c r="AJ2796" t="str">
        <f t="shared" si="350"/>
        <v>ok</v>
      </c>
      <c r="AK2796" t="s">
        <v>16960</v>
      </c>
      <c r="AM2796" s="2">
        <v>46142</v>
      </c>
      <c r="AN2796" t="b">
        <f t="shared" si="351"/>
        <v>1</v>
      </c>
    </row>
    <row r="2797" spans="1:40" ht="43.2" x14ac:dyDescent="0.3">
      <c r="A2797" t="s">
        <v>16961</v>
      </c>
      <c r="B2797" t="s">
        <v>8703</v>
      </c>
      <c r="C2797" s="6" t="s">
        <v>16962</v>
      </c>
      <c r="D2797" t="s">
        <v>43</v>
      </c>
      <c r="E2797" s="4">
        <v>24</v>
      </c>
      <c r="F2797" t="b">
        <v>1</v>
      </c>
      <c r="G2797" s="4">
        <v>1075</v>
      </c>
      <c r="H2797" s="3">
        <v>0</v>
      </c>
      <c r="I2797" s="3">
        <v>1</v>
      </c>
      <c r="J2797" s="3">
        <v>0</v>
      </c>
      <c r="K2797" s="3">
        <v>-0.09</v>
      </c>
      <c r="L2797" s="3">
        <v>0.64</v>
      </c>
      <c r="M2797" s="3">
        <v>0.12</v>
      </c>
      <c r="N2797" s="3">
        <v>0</v>
      </c>
      <c r="O2797" s="3">
        <v>0</v>
      </c>
      <c r="P2797" s="4">
        <v>9</v>
      </c>
      <c r="Q2797" s="4">
        <v>9</v>
      </c>
      <c r="R2797" t="b">
        <v>0</v>
      </c>
      <c r="S2797" t="b">
        <v>1</v>
      </c>
      <c r="T2797" t="b">
        <v>0</v>
      </c>
      <c r="U2797" t="b">
        <v>1</v>
      </c>
      <c r="V2797" t="b">
        <v>0</v>
      </c>
      <c r="W2797" t="s">
        <v>64</v>
      </c>
      <c r="X2797" t="s">
        <v>200</v>
      </c>
      <c r="Y2797" t="s">
        <v>46</v>
      </c>
      <c r="Z2797" s="3">
        <v>0.54900000000000004</v>
      </c>
      <c r="AA2797" t="s">
        <v>67</v>
      </c>
      <c r="AB2797" t="s">
        <v>8705</v>
      </c>
      <c r="AC2797" s="6" t="s">
        <v>16963</v>
      </c>
      <c r="AD2797" s="3">
        <f t="shared" si="344"/>
        <v>5.2</v>
      </c>
      <c r="AE2797" s="4">
        <f t="shared" si="345"/>
        <v>29</v>
      </c>
      <c r="AF2797" s="4">
        <f t="shared" si="346"/>
        <v>1</v>
      </c>
      <c r="AG2797" s="4">
        <f t="shared" si="347"/>
        <v>111</v>
      </c>
      <c r="AH2797" t="str">
        <f t="shared" si="348"/>
        <v>standard</v>
      </c>
      <c r="AI2797" t="b">
        <f t="shared" si="349"/>
        <v>1</v>
      </c>
      <c r="AJ2797" t="str">
        <f t="shared" si="350"/>
        <v>ok</v>
      </c>
      <c r="AK2797" t="s">
        <v>16964</v>
      </c>
      <c r="AM2797" s="2">
        <v>46160</v>
      </c>
      <c r="AN2797" t="b">
        <f t="shared" si="351"/>
        <v>1</v>
      </c>
    </row>
    <row r="2798" spans="1:40" ht="43.2" x14ac:dyDescent="0.3">
      <c r="A2798" t="s">
        <v>16965</v>
      </c>
      <c r="B2798" t="s">
        <v>16966</v>
      </c>
      <c r="C2798" s="6" t="s">
        <v>16967</v>
      </c>
      <c r="D2798" t="s">
        <v>63</v>
      </c>
      <c r="E2798" s="4">
        <v>12</v>
      </c>
      <c r="F2798" t="b">
        <v>0</v>
      </c>
      <c r="G2798" s="4">
        <v>381</v>
      </c>
      <c r="H2798" s="3">
        <v>0</v>
      </c>
      <c r="I2798" s="3">
        <v>1</v>
      </c>
      <c r="J2798" s="3">
        <v>0</v>
      </c>
      <c r="K2798" s="3">
        <v>0</v>
      </c>
      <c r="L2798" s="3">
        <v>7.0000000000000007E-2</v>
      </c>
      <c r="M2798" s="3">
        <v>0</v>
      </c>
      <c r="N2798" s="3">
        <v>0</v>
      </c>
      <c r="O2798" s="3">
        <v>0</v>
      </c>
      <c r="P2798" s="4">
        <v>9</v>
      </c>
      <c r="Q2798" s="4">
        <v>9</v>
      </c>
      <c r="R2798" t="b">
        <v>1</v>
      </c>
      <c r="S2798" t="b">
        <v>0</v>
      </c>
      <c r="T2798" t="b">
        <v>0</v>
      </c>
      <c r="U2798" t="b">
        <v>1</v>
      </c>
      <c r="V2798" t="b">
        <v>1</v>
      </c>
      <c r="W2798" t="s">
        <v>148</v>
      </c>
      <c r="X2798" t="s">
        <v>128</v>
      </c>
      <c r="Y2798" t="s">
        <v>66</v>
      </c>
      <c r="Z2798" s="3">
        <v>1.0049999999999999</v>
      </c>
      <c r="AA2798" t="s">
        <v>157</v>
      </c>
      <c r="AB2798" t="s">
        <v>16968</v>
      </c>
      <c r="AC2798" s="6" t="s">
        <v>16969</v>
      </c>
      <c r="AD2798" s="3">
        <f t="shared" si="344"/>
        <v>2.64</v>
      </c>
      <c r="AE2798" s="4">
        <f t="shared" si="345"/>
        <v>15</v>
      </c>
      <c r="AF2798" s="4">
        <f t="shared" si="346"/>
        <v>1</v>
      </c>
      <c r="AG2798" s="4">
        <f t="shared" si="347"/>
        <v>113</v>
      </c>
      <c r="AH2798" t="str">
        <f t="shared" si="348"/>
        <v>standard</v>
      </c>
      <c r="AI2798" t="b">
        <f t="shared" si="349"/>
        <v>0</v>
      </c>
      <c r="AJ2798" t="str">
        <f t="shared" si="350"/>
        <v>ok</v>
      </c>
      <c r="AK2798" t="s">
        <v>16970</v>
      </c>
      <c r="AM2798" s="2">
        <v>46188</v>
      </c>
      <c r="AN2798" t="b">
        <f t="shared" si="351"/>
        <v>1</v>
      </c>
    </row>
    <row r="2799" spans="1:40" ht="43.2" x14ac:dyDescent="0.3">
      <c r="A2799" t="s">
        <v>16971</v>
      </c>
      <c r="B2799" t="s">
        <v>16972</v>
      </c>
      <c r="C2799" s="6" t="s">
        <v>16973</v>
      </c>
      <c r="D2799" t="s">
        <v>74</v>
      </c>
      <c r="E2799" s="4">
        <v>40</v>
      </c>
      <c r="F2799" t="b">
        <v>1</v>
      </c>
      <c r="G2799" s="4">
        <v>818</v>
      </c>
      <c r="H2799" s="3">
        <v>1.51</v>
      </c>
      <c r="I2799" s="3">
        <v>0</v>
      </c>
      <c r="J2799" s="3">
        <v>0</v>
      </c>
      <c r="K2799" s="3">
        <v>-0.09</v>
      </c>
      <c r="L2799" s="3">
        <v>0.15</v>
      </c>
      <c r="M2799" s="3">
        <v>0</v>
      </c>
      <c r="N2799" s="3">
        <v>0</v>
      </c>
      <c r="O2799" s="3">
        <v>0</v>
      </c>
      <c r="P2799" s="4">
        <v>6</v>
      </c>
      <c r="Q2799" s="4">
        <v>10</v>
      </c>
      <c r="R2799" t="b">
        <v>0</v>
      </c>
      <c r="S2799" t="b">
        <v>1</v>
      </c>
      <c r="T2799" t="b">
        <v>1</v>
      </c>
      <c r="U2799" t="b">
        <v>0</v>
      </c>
      <c r="V2799" t="b">
        <v>0</v>
      </c>
      <c r="W2799" t="s">
        <v>44</v>
      </c>
      <c r="X2799" t="s">
        <v>149</v>
      </c>
      <c r="Y2799" t="s">
        <v>66</v>
      </c>
      <c r="Z2799" s="3">
        <v>0.753</v>
      </c>
      <c r="AA2799" t="s">
        <v>16974</v>
      </c>
      <c r="AB2799" t="s">
        <v>16975</v>
      </c>
      <c r="AC2799" s="6" t="s">
        <v>16976</v>
      </c>
      <c r="AD2799" s="3">
        <f t="shared" si="344"/>
        <v>17.559999999999999</v>
      </c>
      <c r="AE2799" s="4">
        <f t="shared" si="345"/>
        <v>72</v>
      </c>
      <c r="AF2799" s="4">
        <f t="shared" si="346"/>
        <v>5</v>
      </c>
      <c r="AG2799" s="4">
        <f t="shared" si="347"/>
        <v>123</v>
      </c>
      <c r="AH2799" t="str">
        <f t="shared" si="348"/>
        <v>curse-room</v>
      </c>
      <c r="AI2799" t="b">
        <f t="shared" si="349"/>
        <v>1</v>
      </c>
      <c r="AJ2799" t="str">
        <f t="shared" si="350"/>
        <v>ok</v>
      </c>
      <c r="AK2799" t="s">
        <v>16977</v>
      </c>
      <c r="AM2799" s="2">
        <v>46193</v>
      </c>
      <c r="AN2799" t="b">
        <f t="shared" si="351"/>
        <v>1</v>
      </c>
    </row>
    <row r="2800" spans="1:40" ht="43.2" x14ac:dyDescent="0.3">
      <c r="A2800" t="s">
        <v>16978</v>
      </c>
      <c r="B2800" t="s">
        <v>16979</v>
      </c>
      <c r="C2800" s="6" t="s">
        <v>16980</v>
      </c>
      <c r="D2800" t="s">
        <v>63</v>
      </c>
      <c r="E2800" s="4">
        <v>22</v>
      </c>
      <c r="F2800" t="b">
        <v>1</v>
      </c>
      <c r="G2800" s="4">
        <v>1042</v>
      </c>
      <c r="H2800" s="3">
        <v>0</v>
      </c>
      <c r="I2800" s="3">
        <v>-1</v>
      </c>
      <c r="J2800" s="3">
        <v>0</v>
      </c>
      <c r="K2800" s="3">
        <v>0</v>
      </c>
      <c r="L2800" s="3">
        <v>0</v>
      </c>
      <c r="M2800" s="3">
        <v>0</v>
      </c>
      <c r="N2800" s="3">
        <v>0</v>
      </c>
      <c r="O2800" s="3">
        <v>0</v>
      </c>
      <c r="P2800" s="4">
        <v>4</v>
      </c>
      <c r="Q2800" s="4">
        <v>7</v>
      </c>
      <c r="R2800" t="b">
        <v>0</v>
      </c>
      <c r="S2800" t="b">
        <v>0</v>
      </c>
      <c r="T2800" t="b">
        <v>0</v>
      </c>
      <c r="U2800" t="b">
        <v>1</v>
      </c>
      <c r="V2800" t="b">
        <v>0</v>
      </c>
      <c r="W2800" t="s">
        <v>138</v>
      </c>
      <c r="X2800" t="s">
        <v>149</v>
      </c>
      <c r="Y2800" t="s">
        <v>66</v>
      </c>
      <c r="Z2800" s="3">
        <v>0.67200000000000004</v>
      </c>
      <c r="AA2800" t="s">
        <v>360</v>
      </c>
      <c r="AB2800" t="s">
        <v>16981</v>
      </c>
      <c r="AC2800" s="6" t="s">
        <v>16982</v>
      </c>
      <c r="AD2800" s="3">
        <f t="shared" si="344"/>
        <v>2.5</v>
      </c>
      <c r="AE2800" s="4">
        <f t="shared" si="345"/>
        <v>24</v>
      </c>
      <c r="AF2800" s="4">
        <f t="shared" si="346"/>
        <v>4</v>
      </c>
      <c r="AG2800" s="4">
        <f t="shared" si="347"/>
        <v>115</v>
      </c>
      <c r="AH2800" t="str">
        <f t="shared" si="348"/>
        <v>standard</v>
      </c>
      <c r="AI2800" t="b">
        <f t="shared" si="349"/>
        <v>1</v>
      </c>
      <c r="AJ2800" t="str">
        <f t="shared" si="350"/>
        <v>ok</v>
      </c>
      <c r="AK2800" t="s">
        <v>16983</v>
      </c>
      <c r="AM2800" s="2">
        <v>46053</v>
      </c>
      <c r="AN2800" t="b">
        <f t="shared" si="351"/>
        <v>1</v>
      </c>
    </row>
    <row r="2801" spans="1:40" ht="43.2" x14ac:dyDescent="0.3">
      <c r="A2801" t="s">
        <v>16984</v>
      </c>
      <c r="B2801" t="s">
        <v>16985</v>
      </c>
      <c r="C2801" s="6" t="s">
        <v>16986</v>
      </c>
      <c r="D2801" t="s">
        <v>43</v>
      </c>
      <c r="E2801" s="4">
        <v>45</v>
      </c>
      <c r="F2801" t="b">
        <v>1</v>
      </c>
      <c r="G2801" s="4">
        <v>1042</v>
      </c>
      <c r="H2801" s="3">
        <v>0.82</v>
      </c>
      <c r="I2801" s="3">
        <v>1</v>
      </c>
      <c r="J2801" s="3">
        <v>0</v>
      </c>
      <c r="K2801" s="3">
        <v>0</v>
      </c>
      <c r="L2801" s="3">
        <v>0</v>
      </c>
      <c r="M2801" s="3">
        <v>0</v>
      </c>
      <c r="N2801" s="3">
        <v>0</v>
      </c>
      <c r="O2801" s="3">
        <v>0</v>
      </c>
      <c r="P2801" s="4">
        <v>3</v>
      </c>
      <c r="Q2801" s="4">
        <v>8</v>
      </c>
      <c r="R2801" t="b">
        <v>0</v>
      </c>
      <c r="S2801" t="b">
        <v>1</v>
      </c>
      <c r="T2801" t="b">
        <v>0</v>
      </c>
      <c r="U2801" t="b">
        <v>0</v>
      </c>
      <c r="V2801" t="b">
        <v>0</v>
      </c>
      <c r="W2801" t="s">
        <v>54</v>
      </c>
      <c r="X2801" t="s">
        <v>55</v>
      </c>
      <c r="Y2801" t="s">
        <v>46</v>
      </c>
      <c r="Z2801" s="3">
        <v>0.48799999999999999</v>
      </c>
      <c r="AA2801" t="s">
        <v>56</v>
      </c>
      <c r="AB2801" t="s">
        <v>16987</v>
      </c>
      <c r="AC2801" s="6" t="s">
        <v>16988</v>
      </c>
      <c r="AD2801" s="3">
        <f t="shared" si="344"/>
        <v>10.06</v>
      </c>
      <c r="AE2801" s="4">
        <f t="shared" si="345"/>
        <v>63</v>
      </c>
      <c r="AF2801" s="4">
        <f t="shared" si="346"/>
        <v>6</v>
      </c>
      <c r="AG2801" s="4">
        <f t="shared" si="347"/>
        <v>113</v>
      </c>
      <c r="AH2801" t="str">
        <f t="shared" si="348"/>
        <v>standard</v>
      </c>
      <c r="AI2801" t="b">
        <f t="shared" si="349"/>
        <v>0</v>
      </c>
      <c r="AJ2801" t="str">
        <f t="shared" si="350"/>
        <v>review: multi-status synergy</v>
      </c>
      <c r="AK2801" t="s">
        <v>16989</v>
      </c>
      <c r="AM2801" s="2">
        <v>46074</v>
      </c>
      <c r="AN2801" t="b">
        <f t="shared" si="351"/>
        <v>1</v>
      </c>
    </row>
    <row r="2802" spans="1:40" ht="43.2" x14ac:dyDescent="0.3">
      <c r="A2802" t="s">
        <v>16990</v>
      </c>
      <c r="B2802" t="s">
        <v>16991</v>
      </c>
      <c r="C2802" s="6" t="s">
        <v>16992</v>
      </c>
      <c r="D2802" t="s">
        <v>63</v>
      </c>
      <c r="E2802" s="4">
        <v>23</v>
      </c>
      <c r="F2802" t="b">
        <v>1</v>
      </c>
      <c r="G2802" s="4">
        <v>192</v>
      </c>
      <c r="H2802" s="3">
        <v>0</v>
      </c>
      <c r="I2802" s="3">
        <v>0</v>
      </c>
      <c r="J2802" s="3">
        <v>0.51</v>
      </c>
      <c r="K2802" s="3">
        <v>0.94</v>
      </c>
      <c r="L2802" s="3">
        <v>0</v>
      </c>
      <c r="M2802" s="3">
        <v>0</v>
      </c>
      <c r="N2802" s="3">
        <v>0</v>
      </c>
      <c r="O2802" s="3">
        <v>0</v>
      </c>
      <c r="P2802" s="4">
        <v>1</v>
      </c>
      <c r="Q2802" s="4">
        <v>4</v>
      </c>
      <c r="R2802" t="b">
        <v>1</v>
      </c>
      <c r="S2802" t="b">
        <v>1</v>
      </c>
      <c r="T2802" t="b">
        <v>0</v>
      </c>
      <c r="U2802" t="b">
        <v>1</v>
      </c>
      <c r="V2802" t="b">
        <v>1</v>
      </c>
      <c r="W2802" t="s">
        <v>64</v>
      </c>
      <c r="X2802" t="s">
        <v>75</v>
      </c>
      <c r="Y2802" t="s">
        <v>74</v>
      </c>
      <c r="Z2802" s="3">
        <v>1.7170000000000001</v>
      </c>
      <c r="AA2802" t="s">
        <v>67</v>
      </c>
      <c r="AB2802" t="s">
        <v>16993</v>
      </c>
      <c r="AC2802" s="6" t="s">
        <v>16994</v>
      </c>
      <c r="AD2802" s="3">
        <f t="shared" si="344"/>
        <v>4.41</v>
      </c>
      <c r="AE2802" s="4">
        <f t="shared" si="345"/>
        <v>29</v>
      </c>
      <c r="AF2802" s="4">
        <f t="shared" si="346"/>
        <v>4</v>
      </c>
      <c r="AG2802" s="4">
        <f t="shared" si="347"/>
        <v>112</v>
      </c>
      <c r="AH2802" t="str">
        <f t="shared" si="348"/>
        <v>standard</v>
      </c>
      <c r="AI2802" t="b">
        <f t="shared" si="349"/>
        <v>0</v>
      </c>
      <c r="AJ2802" t="str">
        <f t="shared" si="350"/>
        <v>ok</v>
      </c>
      <c r="AK2802" t="s">
        <v>16995</v>
      </c>
      <c r="AM2802" s="2">
        <v>46141</v>
      </c>
      <c r="AN2802" t="b">
        <f t="shared" si="351"/>
        <v>1</v>
      </c>
    </row>
    <row r="2803" spans="1:40" ht="43.2" x14ac:dyDescent="0.3">
      <c r="A2803" t="s">
        <v>16996</v>
      </c>
      <c r="B2803" t="s">
        <v>16997</v>
      </c>
      <c r="C2803" s="6" t="s">
        <v>16998</v>
      </c>
      <c r="D2803" t="s">
        <v>43</v>
      </c>
      <c r="E2803" s="4">
        <v>25</v>
      </c>
      <c r="F2803" t="b">
        <v>0</v>
      </c>
      <c r="G2803" s="4">
        <v>1390</v>
      </c>
      <c r="H2803" s="3">
        <v>-0.1</v>
      </c>
      <c r="I2803" s="3">
        <v>0</v>
      </c>
      <c r="J2803" s="3">
        <v>0.31</v>
      </c>
      <c r="K2803" s="3">
        <v>0</v>
      </c>
      <c r="L2803" s="3">
        <v>0</v>
      </c>
      <c r="M2803" s="3">
        <v>0</v>
      </c>
      <c r="N2803" s="3">
        <v>0</v>
      </c>
      <c r="O2803" s="3">
        <v>0</v>
      </c>
      <c r="P2803" s="4">
        <v>4</v>
      </c>
      <c r="Q2803" s="4">
        <v>5</v>
      </c>
      <c r="R2803" t="b">
        <v>0</v>
      </c>
      <c r="S2803" t="b">
        <v>1</v>
      </c>
      <c r="T2803" t="b">
        <v>1</v>
      </c>
      <c r="U2803" t="b">
        <v>0</v>
      </c>
      <c r="V2803" t="b">
        <v>1</v>
      </c>
      <c r="W2803" t="s">
        <v>64</v>
      </c>
      <c r="X2803" t="s">
        <v>101</v>
      </c>
      <c r="Y2803" t="s">
        <v>139</v>
      </c>
      <c r="Z2803" s="3">
        <v>0.92700000000000005</v>
      </c>
      <c r="AA2803" t="s">
        <v>1460</v>
      </c>
      <c r="AB2803" t="s">
        <v>16999</v>
      </c>
      <c r="AC2803" s="6" t="s">
        <v>17000</v>
      </c>
      <c r="AD2803" s="3">
        <f t="shared" si="344"/>
        <v>3.73</v>
      </c>
      <c r="AE2803" s="4">
        <f t="shared" si="345"/>
        <v>33</v>
      </c>
      <c r="AF2803" s="4">
        <f t="shared" si="346"/>
        <v>2</v>
      </c>
      <c r="AG2803" s="4">
        <f t="shared" si="347"/>
        <v>119</v>
      </c>
      <c r="AH2803" t="str">
        <f t="shared" si="348"/>
        <v>standard</v>
      </c>
      <c r="AI2803" t="b">
        <f t="shared" si="349"/>
        <v>1</v>
      </c>
      <c r="AJ2803" t="str">
        <f t="shared" si="350"/>
        <v>ok</v>
      </c>
      <c r="AK2803" t="s">
        <v>17001</v>
      </c>
      <c r="AM2803" s="2">
        <v>46094</v>
      </c>
      <c r="AN2803" t="b">
        <f t="shared" si="351"/>
        <v>1</v>
      </c>
    </row>
    <row r="2804" spans="1:40" ht="43.2" x14ac:dyDescent="0.3">
      <c r="A2804" t="s">
        <v>17002</v>
      </c>
      <c r="B2804" t="s">
        <v>12023</v>
      </c>
      <c r="C2804" s="6" t="s">
        <v>17003</v>
      </c>
      <c r="D2804" t="s">
        <v>63</v>
      </c>
      <c r="E2804" s="4">
        <v>24</v>
      </c>
      <c r="F2804" t="b">
        <v>0</v>
      </c>
      <c r="G2804" s="4">
        <v>1412</v>
      </c>
      <c r="H2804" s="3">
        <v>0</v>
      </c>
      <c r="I2804" s="3">
        <v>0</v>
      </c>
      <c r="J2804" s="3">
        <v>0</v>
      </c>
      <c r="K2804" s="3">
        <v>0.22</v>
      </c>
      <c r="L2804" s="3">
        <v>0.31</v>
      </c>
      <c r="M2804" s="3">
        <v>0</v>
      </c>
      <c r="N2804" s="3">
        <v>2.36</v>
      </c>
      <c r="O2804" s="3">
        <v>0</v>
      </c>
      <c r="P2804" s="4">
        <v>1</v>
      </c>
      <c r="Q2804" s="4">
        <v>4</v>
      </c>
      <c r="R2804" t="b">
        <v>1</v>
      </c>
      <c r="S2804" t="b">
        <v>1</v>
      </c>
      <c r="T2804" t="b">
        <v>0</v>
      </c>
      <c r="U2804" t="b">
        <v>1</v>
      </c>
      <c r="V2804" t="b">
        <v>0</v>
      </c>
      <c r="W2804" t="s">
        <v>84</v>
      </c>
      <c r="X2804" t="s">
        <v>75</v>
      </c>
      <c r="Y2804" t="s">
        <v>331</v>
      </c>
      <c r="Z2804" s="3">
        <v>3.2050000000000001</v>
      </c>
      <c r="AA2804" t="s">
        <v>598</v>
      </c>
      <c r="AB2804" t="s">
        <v>12025</v>
      </c>
      <c r="AC2804" s="6" t="s">
        <v>17004</v>
      </c>
      <c r="AD2804" s="3">
        <f t="shared" si="344"/>
        <v>6.78</v>
      </c>
      <c r="AE2804" s="4">
        <f t="shared" si="345"/>
        <v>33</v>
      </c>
      <c r="AF2804" s="4">
        <f t="shared" si="346"/>
        <v>4</v>
      </c>
      <c r="AG2804" s="4">
        <f t="shared" si="347"/>
        <v>113</v>
      </c>
      <c r="AH2804" t="str">
        <f t="shared" si="348"/>
        <v>standard</v>
      </c>
      <c r="AI2804" t="b">
        <f t="shared" si="349"/>
        <v>0</v>
      </c>
      <c r="AJ2804" t="str">
        <f t="shared" si="350"/>
        <v>ok</v>
      </c>
      <c r="AK2804" t="s">
        <v>17005</v>
      </c>
      <c r="AM2804" s="2">
        <v>46093</v>
      </c>
      <c r="AN2804" t="b">
        <f t="shared" si="351"/>
        <v>1</v>
      </c>
    </row>
    <row r="2805" spans="1:40" ht="43.2" x14ac:dyDescent="0.3">
      <c r="A2805" t="s">
        <v>17006</v>
      </c>
      <c r="B2805" t="s">
        <v>17007</v>
      </c>
      <c r="C2805" s="6" t="s">
        <v>17008</v>
      </c>
      <c r="D2805" t="s">
        <v>43</v>
      </c>
      <c r="E2805" s="4">
        <v>38</v>
      </c>
      <c r="F2805" t="b">
        <v>1</v>
      </c>
      <c r="G2805" s="4">
        <v>1378</v>
      </c>
      <c r="H2805" s="3">
        <v>-0.02</v>
      </c>
      <c r="I2805" s="3">
        <v>1</v>
      </c>
      <c r="J2805" s="3">
        <v>0</v>
      </c>
      <c r="K2805" s="3">
        <v>0</v>
      </c>
      <c r="L2805" s="3">
        <v>0</v>
      </c>
      <c r="M2805" s="3">
        <v>0.01</v>
      </c>
      <c r="N2805" s="3">
        <v>0</v>
      </c>
      <c r="O2805" s="3">
        <v>0</v>
      </c>
      <c r="P2805" s="4">
        <v>1</v>
      </c>
      <c r="Q2805" s="4">
        <v>5</v>
      </c>
      <c r="R2805" t="b">
        <v>1</v>
      </c>
      <c r="S2805" t="b">
        <v>1</v>
      </c>
      <c r="T2805" t="b">
        <v>0</v>
      </c>
      <c r="U2805" t="b">
        <v>1</v>
      </c>
      <c r="V2805" t="b">
        <v>0</v>
      </c>
      <c r="W2805" t="s">
        <v>148</v>
      </c>
      <c r="X2805" t="s">
        <v>200</v>
      </c>
      <c r="Y2805" t="s">
        <v>46</v>
      </c>
      <c r="Z2805" s="3">
        <v>1.129</v>
      </c>
      <c r="AA2805" t="s">
        <v>193</v>
      </c>
      <c r="AB2805" t="s">
        <v>17009</v>
      </c>
      <c r="AC2805" s="6" t="s">
        <v>17010</v>
      </c>
      <c r="AD2805" s="3">
        <f t="shared" si="344"/>
        <v>3.68</v>
      </c>
      <c r="AE2805" s="4">
        <f t="shared" si="345"/>
        <v>46</v>
      </c>
      <c r="AF2805" s="4">
        <f t="shared" si="346"/>
        <v>5</v>
      </c>
      <c r="AG2805" s="4">
        <f t="shared" si="347"/>
        <v>115</v>
      </c>
      <c r="AH2805" t="str">
        <f t="shared" si="348"/>
        <v>standard</v>
      </c>
      <c r="AI2805" t="b">
        <f t="shared" si="349"/>
        <v>1</v>
      </c>
      <c r="AJ2805" t="str">
        <f t="shared" si="350"/>
        <v>ok</v>
      </c>
      <c r="AK2805" t="s">
        <v>17011</v>
      </c>
      <c r="AM2805" s="2">
        <v>46157</v>
      </c>
      <c r="AN2805" t="b">
        <f t="shared" si="351"/>
        <v>1</v>
      </c>
    </row>
    <row r="2806" spans="1:40" ht="28.8" x14ac:dyDescent="0.3">
      <c r="A2806" t="s">
        <v>17012</v>
      </c>
      <c r="B2806" t="s">
        <v>17013</v>
      </c>
      <c r="C2806" s="6" t="s">
        <v>17014</v>
      </c>
      <c r="D2806" t="s">
        <v>63</v>
      </c>
      <c r="E2806" s="4">
        <v>22</v>
      </c>
      <c r="F2806" t="b">
        <v>1</v>
      </c>
      <c r="G2806" s="4">
        <v>1460</v>
      </c>
      <c r="H2806" s="3">
        <v>0</v>
      </c>
      <c r="I2806" s="3">
        <v>-1</v>
      </c>
      <c r="J2806" s="3">
        <v>0</v>
      </c>
      <c r="K2806" s="3">
        <v>1.05</v>
      </c>
      <c r="L2806" s="3">
        <v>-0.32</v>
      </c>
      <c r="M2806" s="3">
        <v>0</v>
      </c>
      <c r="N2806" s="3">
        <v>0.81</v>
      </c>
      <c r="O2806" s="3">
        <v>0</v>
      </c>
      <c r="P2806" s="4">
        <v>7</v>
      </c>
      <c r="Q2806" s="4">
        <v>10</v>
      </c>
      <c r="R2806" t="b">
        <v>0</v>
      </c>
      <c r="S2806" t="b">
        <v>0</v>
      </c>
      <c r="T2806" t="b">
        <v>1</v>
      </c>
      <c r="U2806" t="b">
        <v>0</v>
      </c>
      <c r="V2806" t="b">
        <v>0</v>
      </c>
      <c r="W2806" t="s">
        <v>54</v>
      </c>
      <c r="X2806" t="s">
        <v>75</v>
      </c>
      <c r="Y2806" t="s">
        <v>129</v>
      </c>
      <c r="Z2806" s="3">
        <v>2.7240000000000002</v>
      </c>
      <c r="AA2806" t="s">
        <v>951</v>
      </c>
      <c r="AB2806" t="s">
        <v>17015</v>
      </c>
      <c r="AC2806" s="6" t="s">
        <v>17016</v>
      </c>
      <c r="AD2806" s="3">
        <f t="shared" si="344"/>
        <v>6.86</v>
      </c>
      <c r="AE2806" s="4">
        <f t="shared" si="345"/>
        <v>32</v>
      </c>
      <c r="AF2806" s="4">
        <f t="shared" si="346"/>
        <v>4</v>
      </c>
      <c r="AG2806" s="4">
        <f t="shared" si="347"/>
        <v>109</v>
      </c>
      <c r="AH2806" t="str">
        <f t="shared" si="348"/>
        <v>standard</v>
      </c>
      <c r="AI2806" t="b">
        <f t="shared" si="349"/>
        <v>1</v>
      </c>
      <c r="AJ2806" t="str">
        <f t="shared" si="350"/>
        <v>ok</v>
      </c>
      <c r="AK2806" t="s">
        <v>17017</v>
      </c>
      <c r="AM2806" s="2">
        <v>46124</v>
      </c>
      <c r="AN2806" t="b">
        <f t="shared" si="351"/>
        <v>1</v>
      </c>
    </row>
    <row r="2807" spans="1:40" ht="43.2" x14ac:dyDescent="0.3">
      <c r="A2807" t="s">
        <v>17018</v>
      </c>
      <c r="B2807" t="s">
        <v>14594</v>
      </c>
      <c r="C2807" s="6" t="s">
        <v>17019</v>
      </c>
      <c r="D2807" t="s">
        <v>63</v>
      </c>
      <c r="E2807" s="4">
        <v>17</v>
      </c>
      <c r="F2807" t="b">
        <v>1</v>
      </c>
      <c r="G2807" s="4">
        <v>882</v>
      </c>
      <c r="H2807" s="3">
        <v>0</v>
      </c>
      <c r="I2807" s="3">
        <v>2</v>
      </c>
      <c r="J2807" s="3">
        <v>0</v>
      </c>
      <c r="K2807" s="3">
        <v>0</v>
      </c>
      <c r="L2807" s="3">
        <v>0</v>
      </c>
      <c r="M2807" s="3">
        <v>0</v>
      </c>
      <c r="N2807" s="3">
        <v>0</v>
      </c>
      <c r="O2807" s="3">
        <v>0</v>
      </c>
      <c r="P2807" s="4">
        <v>3</v>
      </c>
      <c r="Q2807" s="4">
        <v>4</v>
      </c>
      <c r="R2807" t="b">
        <v>0</v>
      </c>
      <c r="S2807" t="b">
        <v>0</v>
      </c>
      <c r="T2807" t="b">
        <v>0</v>
      </c>
      <c r="U2807" t="b">
        <v>0</v>
      </c>
      <c r="V2807" t="b">
        <v>0</v>
      </c>
      <c r="W2807" t="s">
        <v>138</v>
      </c>
      <c r="X2807" t="s">
        <v>75</v>
      </c>
      <c r="Y2807" t="s">
        <v>129</v>
      </c>
      <c r="Z2807" s="3">
        <v>2.4729999999999999</v>
      </c>
      <c r="AA2807" t="s">
        <v>140</v>
      </c>
      <c r="AB2807" t="s">
        <v>14596</v>
      </c>
      <c r="AC2807" s="6" t="s">
        <v>17020</v>
      </c>
      <c r="AD2807" s="3">
        <f t="shared" si="344"/>
        <v>4</v>
      </c>
      <c r="AE2807" s="4">
        <f t="shared" si="345"/>
        <v>20</v>
      </c>
      <c r="AF2807" s="4">
        <f t="shared" si="346"/>
        <v>2</v>
      </c>
      <c r="AG2807" s="4">
        <f t="shared" si="347"/>
        <v>115</v>
      </c>
      <c r="AH2807" t="str">
        <f t="shared" si="348"/>
        <v>standard</v>
      </c>
      <c r="AI2807" t="b">
        <f t="shared" si="349"/>
        <v>0</v>
      </c>
      <c r="AJ2807" t="str">
        <f t="shared" si="350"/>
        <v>ok</v>
      </c>
      <c r="AK2807" t="s">
        <v>17021</v>
      </c>
      <c r="AM2807" s="2">
        <v>46100</v>
      </c>
      <c r="AN2807" t="b">
        <f t="shared" si="351"/>
        <v>1</v>
      </c>
    </row>
    <row r="2808" spans="1:40" ht="43.2" x14ac:dyDescent="0.3">
      <c r="A2808" t="s">
        <v>17022</v>
      </c>
      <c r="B2808" t="s">
        <v>17023</v>
      </c>
      <c r="C2808" s="6" t="s">
        <v>17024</v>
      </c>
      <c r="D2808" t="s">
        <v>63</v>
      </c>
      <c r="E2808" s="4">
        <v>26</v>
      </c>
      <c r="F2808" t="b">
        <v>1</v>
      </c>
      <c r="G2808" s="4">
        <v>396</v>
      </c>
      <c r="H2808" s="3">
        <v>0</v>
      </c>
      <c r="I2808" s="3">
        <v>1</v>
      </c>
      <c r="J2808" s="3">
        <v>0</v>
      </c>
      <c r="K2808" s="3">
        <v>0</v>
      </c>
      <c r="L2808" s="3">
        <v>0</v>
      </c>
      <c r="M2808" s="3">
        <v>0</v>
      </c>
      <c r="N2808" s="3">
        <v>0</v>
      </c>
      <c r="O2808" s="3">
        <v>0</v>
      </c>
      <c r="P2808" s="4">
        <v>1</v>
      </c>
      <c r="Q2808" s="4">
        <v>6</v>
      </c>
      <c r="R2808" t="b">
        <v>0</v>
      </c>
      <c r="S2808" t="b">
        <v>0</v>
      </c>
      <c r="T2808" t="b">
        <v>0</v>
      </c>
      <c r="U2808" t="b">
        <v>1</v>
      </c>
      <c r="V2808" t="b">
        <v>0</v>
      </c>
      <c r="W2808" t="s">
        <v>84</v>
      </c>
      <c r="X2808" t="s">
        <v>200</v>
      </c>
      <c r="Y2808" t="s">
        <v>46</v>
      </c>
      <c r="Z2808" s="3">
        <v>3.1739999999999999</v>
      </c>
      <c r="AA2808" t="s">
        <v>85</v>
      </c>
      <c r="AB2808" t="s">
        <v>17025</v>
      </c>
      <c r="AC2808" s="6" t="s">
        <v>17026</v>
      </c>
      <c r="AD2808" s="3">
        <f t="shared" si="344"/>
        <v>2.5</v>
      </c>
      <c r="AE2808" s="4">
        <f t="shared" si="345"/>
        <v>29</v>
      </c>
      <c r="AF2808" s="4">
        <f t="shared" si="346"/>
        <v>6</v>
      </c>
      <c r="AG2808" s="4">
        <f t="shared" si="347"/>
        <v>113</v>
      </c>
      <c r="AH2808" t="str">
        <f t="shared" si="348"/>
        <v>standard</v>
      </c>
      <c r="AI2808" t="b">
        <f t="shared" si="349"/>
        <v>0</v>
      </c>
      <c r="AJ2808" t="str">
        <f t="shared" si="350"/>
        <v>ok</v>
      </c>
      <c r="AK2808" t="s">
        <v>17027</v>
      </c>
      <c r="AM2808" s="2">
        <v>46088</v>
      </c>
      <c r="AN2808" t="b">
        <f t="shared" si="351"/>
        <v>1</v>
      </c>
    </row>
    <row r="2809" spans="1:40" ht="43.2" x14ac:dyDescent="0.3">
      <c r="A2809" t="s">
        <v>17028</v>
      </c>
      <c r="B2809" t="s">
        <v>17029</v>
      </c>
      <c r="C2809" s="6" t="s">
        <v>17030</v>
      </c>
      <c r="D2809" t="s">
        <v>43</v>
      </c>
      <c r="E2809" s="4">
        <v>33</v>
      </c>
      <c r="F2809" t="b">
        <v>0</v>
      </c>
      <c r="G2809" s="4">
        <v>933</v>
      </c>
      <c r="H2809" s="3">
        <v>0</v>
      </c>
      <c r="I2809" s="3">
        <v>1</v>
      </c>
      <c r="J2809" s="3">
        <v>0</v>
      </c>
      <c r="K2809" s="3">
        <v>0</v>
      </c>
      <c r="L2809" s="3">
        <v>0</v>
      </c>
      <c r="M2809" s="3">
        <v>0</v>
      </c>
      <c r="N2809" s="3">
        <v>0.42</v>
      </c>
      <c r="O2809" s="3">
        <v>0</v>
      </c>
      <c r="P2809" s="4">
        <v>4</v>
      </c>
      <c r="Q2809" s="4">
        <v>10</v>
      </c>
      <c r="R2809" t="b">
        <v>1</v>
      </c>
      <c r="S2809" t="b">
        <v>0</v>
      </c>
      <c r="T2809" t="b">
        <v>0</v>
      </c>
      <c r="U2809" t="b">
        <v>1</v>
      </c>
      <c r="V2809" t="b">
        <v>1</v>
      </c>
      <c r="W2809" t="s">
        <v>84</v>
      </c>
      <c r="X2809" t="s">
        <v>149</v>
      </c>
      <c r="Y2809" t="s">
        <v>66</v>
      </c>
      <c r="Z2809" s="3">
        <v>3.262</v>
      </c>
      <c r="AA2809" t="s">
        <v>505</v>
      </c>
      <c r="AB2809" t="s">
        <v>17031</v>
      </c>
      <c r="AC2809" s="6" t="s">
        <v>17032</v>
      </c>
      <c r="AD2809" s="3">
        <f t="shared" si="344"/>
        <v>4.34</v>
      </c>
      <c r="AE2809" s="4">
        <f t="shared" si="345"/>
        <v>41</v>
      </c>
      <c r="AF2809" s="4">
        <f t="shared" si="346"/>
        <v>7</v>
      </c>
      <c r="AG2809" s="4">
        <f t="shared" si="347"/>
        <v>117</v>
      </c>
      <c r="AH2809" t="str">
        <f t="shared" si="348"/>
        <v>standard</v>
      </c>
      <c r="AI2809" t="b">
        <f t="shared" si="349"/>
        <v>0</v>
      </c>
      <c r="AJ2809" t="str">
        <f t="shared" si="350"/>
        <v>ok</v>
      </c>
      <c r="AK2809" t="s">
        <v>17033</v>
      </c>
      <c r="AM2809" s="2">
        <v>46094</v>
      </c>
      <c r="AN2809" t="b">
        <f t="shared" si="351"/>
        <v>1</v>
      </c>
    </row>
    <row r="2810" spans="1:40" ht="28.8" x14ac:dyDescent="0.3">
      <c r="A2810" t="s">
        <v>17034</v>
      </c>
      <c r="B2810" t="s">
        <v>13773</v>
      </c>
      <c r="C2810" s="6" t="s">
        <v>17035</v>
      </c>
      <c r="D2810" t="s">
        <v>178</v>
      </c>
      <c r="E2810" s="4">
        <v>82</v>
      </c>
      <c r="F2810" t="b">
        <v>1</v>
      </c>
      <c r="G2810" s="4">
        <v>80</v>
      </c>
      <c r="H2810" s="3">
        <v>0.21</v>
      </c>
      <c r="I2810" s="3">
        <v>0</v>
      </c>
      <c r="J2810" s="3">
        <v>0</v>
      </c>
      <c r="K2810" s="3">
        <v>0</v>
      </c>
      <c r="L2810" s="3">
        <v>0.32</v>
      </c>
      <c r="M2810" s="3">
        <v>0</v>
      </c>
      <c r="N2810" s="3">
        <v>0</v>
      </c>
      <c r="O2810" s="3">
        <v>-0.4</v>
      </c>
      <c r="P2810" s="4">
        <v>8</v>
      </c>
      <c r="Q2810" s="4">
        <v>8</v>
      </c>
      <c r="R2810" t="b">
        <v>1</v>
      </c>
      <c r="S2810" t="b">
        <v>1</v>
      </c>
      <c r="T2810" t="b">
        <v>0</v>
      </c>
      <c r="U2810" t="b">
        <v>0</v>
      </c>
      <c r="V2810" t="b">
        <v>1</v>
      </c>
      <c r="W2810" t="s">
        <v>64</v>
      </c>
      <c r="X2810" t="s">
        <v>128</v>
      </c>
      <c r="Y2810" t="s">
        <v>331</v>
      </c>
      <c r="Z2810" s="3">
        <v>0.99199999999999999</v>
      </c>
      <c r="AA2810" t="s">
        <v>67</v>
      </c>
      <c r="AB2810" t="s">
        <v>13775</v>
      </c>
      <c r="AC2810" s="6" t="s">
        <v>17036</v>
      </c>
      <c r="AD2810" s="3">
        <f t="shared" si="344"/>
        <v>10.119999999999999</v>
      </c>
      <c r="AE2810" s="4">
        <f t="shared" si="345"/>
        <v>117</v>
      </c>
      <c r="AF2810" s="4">
        <f t="shared" si="346"/>
        <v>1</v>
      </c>
      <c r="AG2810" s="4">
        <f t="shared" si="347"/>
        <v>107</v>
      </c>
      <c r="AH2810" t="str">
        <f t="shared" si="348"/>
        <v>standard</v>
      </c>
      <c r="AI2810" t="b">
        <f t="shared" si="349"/>
        <v>1</v>
      </c>
      <c r="AJ2810" t="str">
        <f t="shared" si="350"/>
        <v>ok</v>
      </c>
      <c r="AK2810" t="s">
        <v>17037</v>
      </c>
      <c r="AM2810" s="2">
        <v>46084</v>
      </c>
      <c r="AN2810" t="b">
        <f t="shared" si="351"/>
        <v>1</v>
      </c>
    </row>
    <row r="2811" spans="1:40" ht="28.8" x14ac:dyDescent="0.3">
      <c r="A2811" t="s">
        <v>17038</v>
      </c>
      <c r="B2811" t="s">
        <v>17039</v>
      </c>
      <c r="C2811" s="6" t="s">
        <v>17040</v>
      </c>
      <c r="D2811" t="s">
        <v>63</v>
      </c>
      <c r="E2811" s="4">
        <v>15</v>
      </c>
      <c r="F2811" t="b">
        <v>1</v>
      </c>
      <c r="G2811" s="4">
        <v>1561</v>
      </c>
      <c r="H2811" s="3">
        <v>-0.2</v>
      </c>
      <c r="I2811" s="3">
        <v>1</v>
      </c>
      <c r="J2811" s="3">
        <v>-0.11</v>
      </c>
      <c r="K2811" s="3">
        <v>0</v>
      </c>
      <c r="L2811" s="3">
        <v>0</v>
      </c>
      <c r="M2811" s="3">
        <v>0</v>
      </c>
      <c r="N2811" s="3">
        <v>0</v>
      </c>
      <c r="O2811" s="3">
        <v>0</v>
      </c>
      <c r="P2811" s="4">
        <v>7</v>
      </c>
      <c r="Q2811" s="4">
        <v>9</v>
      </c>
      <c r="R2811" t="b">
        <v>1</v>
      </c>
      <c r="S2811" t="b">
        <v>0</v>
      </c>
      <c r="T2811" t="b">
        <v>0</v>
      </c>
      <c r="U2811" t="b">
        <v>0</v>
      </c>
      <c r="V2811" t="b">
        <v>0</v>
      </c>
      <c r="W2811" t="s">
        <v>54</v>
      </c>
      <c r="X2811" t="s">
        <v>128</v>
      </c>
      <c r="Y2811" t="s">
        <v>46</v>
      </c>
      <c r="Z2811" s="3">
        <v>0.27900000000000003</v>
      </c>
      <c r="AA2811" t="s">
        <v>382</v>
      </c>
      <c r="AB2811" t="s">
        <v>17041</v>
      </c>
      <c r="AC2811" s="6" t="s">
        <v>17042</v>
      </c>
      <c r="AD2811" s="3">
        <f t="shared" si="344"/>
        <v>4.43</v>
      </c>
      <c r="AE2811" s="4">
        <f t="shared" si="345"/>
        <v>20</v>
      </c>
      <c r="AF2811" s="4">
        <f t="shared" si="346"/>
        <v>3</v>
      </c>
      <c r="AG2811" s="4">
        <f t="shared" si="347"/>
        <v>104</v>
      </c>
      <c r="AH2811" t="str">
        <f t="shared" si="348"/>
        <v>standard</v>
      </c>
      <c r="AI2811" t="b">
        <f t="shared" si="349"/>
        <v>1</v>
      </c>
      <c r="AJ2811" t="str">
        <f t="shared" si="350"/>
        <v>ok</v>
      </c>
      <c r="AK2811" t="s">
        <v>17043</v>
      </c>
      <c r="AM2811" s="2">
        <v>46143</v>
      </c>
      <c r="AN2811" t="b">
        <f t="shared" si="351"/>
        <v>1</v>
      </c>
    </row>
    <row r="2812" spans="1:40" ht="43.2" x14ac:dyDescent="0.3">
      <c r="A2812" t="s">
        <v>17044</v>
      </c>
      <c r="B2812" t="s">
        <v>17045</v>
      </c>
      <c r="C2812" s="6" t="s">
        <v>17046</v>
      </c>
      <c r="D2812" t="s">
        <v>63</v>
      </c>
      <c r="E2812" s="4">
        <v>12</v>
      </c>
      <c r="F2812" t="b">
        <v>1</v>
      </c>
      <c r="G2812" s="4">
        <v>1809</v>
      </c>
      <c r="H2812" s="3">
        <v>0.62</v>
      </c>
      <c r="I2812" s="3">
        <v>1</v>
      </c>
      <c r="J2812" s="3">
        <v>0</v>
      </c>
      <c r="K2812" s="3">
        <v>0</v>
      </c>
      <c r="L2812" s="3">
        <v>0</v>
      </c>
      <c r="M2812" s="3">
        <v>0</v>
      </c>
      <c r="N2812" s="3">
        <v>0</v>
      </c>
      <c r="O2812" s="3">
        <v>0</v>
      </c>
      <c r="P2812" s="4">
        <v>8</v>
      </c>
      <c r="Q2812" s="4">
        <v>9</v>
      </c>
      <c r="R2812" t="b">
        <v>1</v>
      </c>
      <c r="S2812" t="b">
        <v>0</v>
      </c>
      <c r="T2812" t="b">
        <v>0</v>
      </c>
      <c r="U2812" t="b">
        <v>0</v>
      </c>
      <c r="V2812" t="b">
        <v>1</v>
      </c>
      <c r="W2812" t="s">
        <v>54</v>
      </c>
      <c r="X2812" t="s">
        <v>65</v>
      </c>
      <c r="Y2812" t="s">
        <v>46</v>
      </c>
      <c r="Z2812" s="3">
        <v>0.55400000000000005</v>
      </c>
      <c r="AA2812" t="s">
        <v>382</v>
      </c>
      <c r="AB2812" t="s">
        <v>17047</v>
      </c>
      <c r="AC2812" s="6" t="s">
        <v>17048</v>
      </c>
      <c r="AD2812" s="3">
        <f t="shared" si="344"/>
        <v>7.46</v>
      </c>
      <c r="AE2812" s="4">
        <f t="shared" si="345"/>
        <v>18</v>
      </c>
      <c r="AF2812" s="4">
        <f t="shared" si="346"/>
        <v>2</v>
      </c>
      <c r="AG2812" s="4">
        <f t="shared" si="347"/>
        <v>117</v>
      </c>
      <c r="AH2812" t="str">
        <f t="shared" si="348"/>
        <v>standard</v>
      </c>
      <c r="AI2812" t="b">
        <f t="shared" si="349"/>
        <v>0</v>
      </c>
      <c r="AJ2812" t="str">
        <f t="shared" si="350"/>
        <v>ok</v>
      </c>
      <c r="AK2812" t="s">
        <v>17049</v>
      </c>
      <c r="AL2812" t="s">
        <v>3819</v>
      </c>
      <c r="AM2812" s="2">
        <v>46054</v>
      </c>
      <c r="AN2812" t="b">
        <f t="shared" si="351"/>
        <v>1</v>
      </c>
    </row>
    <row r="2813" spans="1:40" ht="43.2" x14ac:dyDescent="0.3">
      <c r="A2813" t="s">
        <v>17050</v>
      </c>
      <c r="B2813" t="s">
        <v>17051</v>
      </c>
      <c r="C2813" s="6" t="s">
        <v>17052</v>
      </c>
      <c r="D2813" t="s">
        <v>63</v>
      </c>
      <c r="E2813" s="4">
        <v>23</v>
      </c>
      <c r="F2813" t="b">
        <v>1</v>
      </c>
      <c r="G2813" s="4">
        <v>1484</v>
      </c>
      <c r="H2813" s="3">
        <v>0</v>
      </c>
      <c r="I2813" s="3">
        <v>-1</v>
      </c>
      <c r="J2813" s="3">
        <v>0.42</v>
      </c>
      <c r="K2813" s="3">
        <v>0.92</v>
      </c>
      <c r="L2813" s="3">
        <v>0.11</v>
      </c>
      <c r="M2813" s="3">
        <v>0</v>
      </c>
      <c r="N2813" s="3">
        <v>0</v>
      </c>
      <c r="O2813" s="3">
        <v>0.86</v>
      </c>
      <c r="P2813" s="4">
        <v>2</v>
      </c>
      <c r="Q2813" s="4">
        <v>5</v>
      </c>
      <c r="R2813" t="b">
        <v>0</v>
      </c>
      <c r="S2813" t="b">
        <v>0</v>
      </c>
      <c r="T2813" t="b">
        <v>1</v>
      </c>
      <c r="U2813" t="b">
        <v>0</v>
      </c>
      <c r="V2813" t="b">
        <v>0</v>
      </c>
      <c r="W2813" t="s">
        <v>111</v>
      </c>
      <c r="X2813" t="s">
        <v>55</v>
      </c>
      <c r="Y2813" t="s">
        <v>46</v>
      </c>
      <c r="Z2813" s="3">
        <v>2.5070000000000001</v>
      </c>
      <c r="AA2813" t="s">
        <v>223</v>
      </c>
      <c r="AB2813" t="s">
        <v>17053</v>
      </c>
      <c r="AC2813" s="6" t="s">
        <v>17054</v>
      </c>
      <c r="AD2813" s="3">
        <f t="shared" si="344"/>
        <v>7.54</v>
      </c>
      <c r="AE2813" s="4">
        <f t="shared" si="345"/>
        <v>34</v>
      </c>
      <c r="AF2813" s="4">
        <f t="shared" si="346"/>
        <v>4</v>
      </c>
      <c r="AG2813" s="4">
        <f t="shared" si="347"/>
        <v>117</v>
      </c>
      <c r="AH2813" t="str">
        <f t="shared" si="348"/>
        <v>standard</v>
      </c>
      <c r="AI2813" t="b">
        <f t="shared" si="349"/>
        <v>1</v>
      </c>
      <c r="AJ2813" t="str">
        <f t="shared" si="350"/>
        <v>ok</v>
      </c>
      <c r="AK2813" t="s">
        <v>17055</v>
      </c>
      <c r="AM2813" s="2">
        <v>46027</v>
      </c>
      <c r="AN2813" t="b">
        <f t="shared" si="351"/>
        <v>1</v>
      </c>
    </row>
    <row r="2814" spans="1:40" ht="43.2" x14ac:dyDescent="0.3">
      <c r="A2814" t="s">
        <v>17056</v>
      </c>
      <c r="B2814" t="s">
        <v>17057</v>
      </c>
      <c r="C2814" s="6" t="s">
        <v>17058</v>
      </c>
      <c r="D2814" t="s">
        <v>43</v>
      </c>
      <c r="E2814" s="4">
        <v>33</v>
      </c>
      <c r="F2814" t="b">
        <v>1</v>
      </c>
      <c r="G2814" s="4">
        <v>1625</v>
      </c>
      <c r="H2814" s="3">
        <v>0</v>
      </c>
      <c r="I2814" s="3">
        <v>0</v>
      </c>
      <c r="J2814" s="3">
        <v>0</v>
      </c>
      <c r="K2814" s="3">
        <v>0</v>
      </c>
      <c r="L2814" s="3">
        <v>0</v>
      </c>
      <c r="M2814" s="3">
        <v>0</v>
      </c>
      <c r="N2814" s="3">
        <v>0</v>
      </c>
      <c r="O2814" s="3">
        <v>0</v>
      </c>
      <c r="P2814" s="4">
        <v>8</v>
      </c>
      <c r="Q2814" s="4">
        <v>9</v>
      </c>
      <c r="R2814" t="b">
        <v>1</v>
      </c>
      <c r="S2814" t="b">
        <v>0</v>
      </c>
      <c r="T2814" t="b">
        <v>0</v>
      </c>
      <c r="U2814" t="b">
        <v>0</v>
      </c>
      <c r="V2814" t="b">
        <v>1</v>
      </c>
      <c r="W2814" t="s">
        <v>54</v>
      </c>
      <c r="X2814" t="s">
        <v>65</v>
      </c>
      <c r="Y2814" t="s">
        <v>66</v>
      </c>
      <c r="Z2814" s="3">
        <v>2.3530000000000002</v>
      </c>
      <c r="AA2814" t="s">
        <v>382</v>
      </c>
      <c r="AB2814" t="s">
        <v>17059</v>
      </c>
      <c r="AC2814" s="6" t="s">
        <v>17060</v>
      </c>
      <c r="AD2814" s="3">
        <f t="shared" si="344"/>
        <v>2</v>
      </c>
      <c r="AE2814" s="4">
        <f t="shared" si="345"/>
        <v>38</v>
      </c>
      <c r="AF2814" s="4">
        <f t="shared" si="346"/>
        <v>2</v>
      </c>
      <c r="AG2814" s="4">
        <f t="shared" si="347"/>
        <v>117</v>
      </c>
      <c r="AH2814" t="str">
        <f t="shared" si="348"/>
        <v>standard</v>
      </c>
      <c r="AI2814" t="b">
        <f t="shared" si="349"/>
        <v>0</v>
      </c>
      <c r="AJ2814" t="str">
        <f t="shared" si="350"/>
        <v>ok</v>
      </c>
      <c r="AK2814" t="s">
        <v>17061</v>
      </c>
      <c r="AL2814" t="s">
        <v>479</v>
      </c>
      <c r="AM2814" s="2">
        <v>46051</v>
      </c>
      <c r="AN2814" t="b">
        <f t="shared" si="351"/>
        <v>1</v>
      </c>
    </row>
    <row r="2815" spans="1:40" ht="43.2" x14ac:dyDescent="0.3">
      <c r="A2815" t="s">
        <v>17062</v>
      </c>
      <c r="B2815" t="s">
        <v>17063</v>
      </c>
      <c r="C2815" s="6" t="s">
        <v>17064</v>
      </c>
      <c r="D2815" t="s">
        <v>63</v>
      </c>
      <c r="E2815" s="4">
        <v>26</v>
      </c>
      <c r="F2815" t="b">
        <v>0</v>
      </c>
      <c r="G2815" s="4">
        <v>110</v>
      </c>
      <c r="H2815" s="3">
        <v>0</v>
      </c>
      <c r="I2815" s="3">
        <v>1</v>
      </c>
      <c r="J2815" s="3">
        <v>0.08</v>
      </c>
      <c r="K2815" s="3">
        <v>0</v>
      </c>
      <c r="L2815" s="3">
        <v>0</v>
      </c>
      <c r="M2815" s="3">
        <v>0</v>
      </c>
      <c r="N2815" s="3">
        <v>-0.73</v>
      </c>
      <c r="O2815" s="3">
        <v>0.46</v>
      </c>
      <c r="P2815" s="4">
        <v>6</v>
      </c>
      <c r="Q2815" s="4">
        <v>10</v>
      </c>
      <c r="R2815" t="b">
        <v>0</v>
      </c>
      <c r="S2815" t="b">
        <v>0</v>
      </c>
      <c r="T2815" t="b">
        <v>0</v>
      </c>
      <c r="U2815" t="b">
        <v>0</v>
      </c>
      <c r="V2815" t="b">
        <v>0</v>
      </c>
      <c r="W2815" t="s">
        <v>44</v>
      </c>
      <c r="X2815" t="s">
        <v>55</v>
      </c>
      <c r="Y2815" t="s">
        <v>66</v>
      </c>
      <c r="Z2815" s="3">
        <v>0.56599999999999995</v>
      </c>
      <c r="AA2815" t="s">
        <v>47</v>
      </c>
      <c r="AB2815" t="s">
        <v>17065</v>
      </c>
      <c r="AC2815" s="6" t="s">
        <v>17066</v>
      </c>
      <c r="AD2815" s="3">
        <f t="shared" si="344"/>
        <v>5.12</v>
      </c>
      <c r="AE2815" s="4">
        <f t="shared" si="345"/>
        <v>31</v>
      </c>
      <c r="AF2815" s="4">
        <f t="shared" si="346"/>
        <v>5</v>
      </c>
      <c r="AG2815" s="4">
        <f t="shared" si="347"/>
        <v>117</v>
      </c>
      <c r="AH2815" t="str">
        <f t="shared" si="348"/>
        <v>standard</v>
      </c>
      <c r="AI2815" t="b">
        <f t="shared" si="349"/>
        <v>1</v>
      </c>
      <c r="AJ2815" t="str">
        <f t="shared" si="350"/>
        <v>ok</v>
      </c>
      <c r="AK2815" t="s">
        <v>17067</v>
      </c>
      <c r="AM2815" s="2">
        <v>46091</v>
      </c>
      <c r="AN2815" t="b">
        <f t="shared" si="351"/>
        <v>1</v>
      </c>
    </row>
    <row r="2816" spans="1:40" ht="43.2" x14ac:dyDescent="0.3">
      <c r="A2816" t="s">
        <v>17068</v>
      </c>
      <c r="B2816" t="s">
        <v>15213</v>
      </c>
      <c r="C2816" s="6" t="s">
        <v>17069</v>
      </c>
      <c r="D2816" t="s">
        <v>43</v>
      </c>
      <c r="E2816" s="4">
        <v>33</v>
      </c>
      <c r="F2816" t="b">
        <v>1</v>
      </c>
      <c r="G2816" s="4">
        <v>1481</v>
      </c>
      <c r="H2816" s="3">
        <v>0</v>
      </c>
      <c r="I2816" s="3">
        <v>0</v>
      </c>
      <c r="J2816" s="3">
        <v>0</v>
      </c>
      <c r="K2816" s="3">
        <v>0</v>
      </c>
      <c r="L2816" s="3">
        <v>0</v>
      </c>
      <c r="M2816" s="3">
        <v>-0.18</v>
      </c>
      <c r="N2816" s="3">
        <v>0</v>
      </c>
      <c r="O2816" s="3">
        <v>-0.33</v>
      </c>
      <c r="P2816" s="4">
        <v>2</v>
      </c>
      <c r="Q2816" s="4">
        <v>6</v>
      </c>
      <c r="R2816" t="b">
        <v>1</v>
      </c>
      <c r="S2816" t="b">
        <v>0</v>
      </c>
      <c r="T2816" t="b">
        <v>1</v>
      </c>
      <c r="U2816" t="b">
        <v>0</v>
      </c>
      <c r="V2816" t="b">
        <v>0</v>
      </c>
      <c r="W2816" t="s">
        <v>127</v>
      </c>
      <c r="X2816" t="s">
        <v>128</v>
      </c>
      <c r="Y2816" t="s">
        <v>66</v>
      </c>
      <c r="Z2816" s="3">
        <v>0.496</v>
      </c>
      <c r="AA2816" t="s">
        <v>171</v>
      </c>
      <c r="AB2816" t="s">
        <v>15215</v>
      </c>
      <c r="AC2816" s="6" t="s">
        <v>17070</v>
      </c>
      <c r="AD2816" s="3">
        <f t="shared" si="344"/>
        <v>3.02</v>
      </c>
      <c r="AE2816" s="4">
        <f t="shared" si="345"/>
        <v>43</v>
      </c>
      <c r="AF2816" s="4">
        <f t="shared" si="346"/>
        <v>5</v>
      </c>
      <c r="AG2816" s="4">
        <f t="shared" si="347"/>
        <v>119</v>
      </c>
      <c r="AH2816" t="str">
        <f t="shared" si="348"/>
        <v>standard</v>
      </c>
      <c r="AI2816" t="b">
        <f t="shared" si="349"/>
        <v>1</v>
      </c>
      <c r="AJ2816" t="str">
        <f t="shared" si="350"/>
        <v>ok</v>
      </c>
      <c r="AK2816" t="s">
        <v>17071</v>
      </c>
      <c r="AM2816" s="2">
        <v>46198</v>
      </c>
      <c r="AN2816" t="b">
        <f t="shared" si="351"/>
        <v>1</v>
      </c>
    </row>
    <row r="2817" spans="1:40" ht="43.2" x14ac:dyDescent="0.3">
      <c r="A2817" t="s">
        <v>17072</v>
      </c>
      <c r="B2817" t="s">
        <v>17073</v>
      </c>
      <c r="C2817" s="6" t="s">
        <v>17074</v>
      </c>
      <c r="D2817" t="s">
        <v>43</v>
      </c>
      <c r="E2817" s="4">
        <v>37</v>
      </c>
      <c r="F2817" t="b">
        <v>0</v>
      </c>
      <c r="G2817" s="4">
        <v>714</v>
      </c>
      <c r="H2817" s="3">
        <v>0</v>
      </c>
      <c r="I2817" s="3">
        <v>0</v>
      </c>
      <c r="J2817" s="3">
        <v>0</v>
      </c>
      <c r="K2817" s="3">
        <v>0</v>
      </c>
      <c r="L2817" s="3">
        <v>0</v>
      </c>
      <c r="M2817" s="3">
        <v>0</v>
      </c>
      <c r="N2817" s="3">
        <v>2.78</v>
      </c>
      <c r="O2817" s="3">
        <v>0</v>
      </c>
      <c r="P2817" s="4">
        <v>1</v>
      </c>
      <c r="Q2817" s="4">
        <v>7</v>
      </c>
      <c r="R2817" t="b">
        <v>0</v>
      </c>
      <c r="S2817" t="b">
        <v>0</v>
      </c>
      <c r="T2817" t="b">
        <v>1</v>
      </c>
      <c r="U2817" t="b">
        <v>1</v>
      </c>
      <c r="V2817" t="b">
        <v>1</v>
      </c>
      <c r="W2817" t="s">
        <v>127</v>
      </c>
      <c r="X2817" t="s">
        <v>45</v>
      </c>
      <c r="Y2817" t="s">
        <v>66</v>
      </c>
      <c r="Z2817" s="3">
        <v>0.53500000000000003</v>
      </c>
      <c r="AA2817" t="s">
        <v>171</v>
      </c>
      <c r="AB2817" t="s">
        <v>17075</v>
      </c>
      <c r="AC2817" s="6" t="s">
        <v>17076</v>
      </c>
      <c r="AD2817" s="3">
        <f t="shared" si="344"/>
        <v>7.56</v>
      </c>
      <c r="AE2817" s="4">
        <f t="shared" si="345"/>
        <v>52</v>
      </c>
      <c r="AF2817" s="4">
        <f t="shared" si="346"/>
        <v>7</v>
      </c>
      <c r="AG2817" s="4">
        <f t="shared" si="347"/>
        <v>130</v>
      </c>
      <c r="AH2817" t="str">
        <f t="shared" si="348"/>
        <v>standard</v>
      </c>
      <c r="AI2817" t="b">
        <f t="shared" si="349"/>
        <v>0</v>
      </c>
      <c r="AJ2817" t="str">
        <f t="shared" si="350"/>
        <v>ok</v>
      </c>
      <c r="AK2817" t="s">
        <v>17077</v>
      </c>
      <c r="AM2817" s="2">
        <v>46045</v>
      </c>
      <c r="AN2817" t="b">
        <f t="shared" si="351"/>
        <v>1</v>
      </c>
    </row>
    <row r="2818" spans="1:40" ht="43.2" x14ac:dyDescent="0.3">
      <c r="A2818" t="s">
        <v>17078</v>
      </c>
      <c r="B2818" t="s">
        <v>11459</v>
      </c>
      <c r="C2818" s="6" t="s">
        <v>17079</v>
      </c>
      <c r="D2818" t="s">
        <v>43</v>
      </c>
      <c r="E2818" s="4">
        <v>22</v>
      </c>
      <c r="F2818" t="b">
        <v>0</v>
      </c>
      <c r="G2818" s="4">
        <v>424</v>
      </c>
      <c r="H2818" s="3">
        <v>0</v>
      </c>
      <c r="I2818" s="3">
        <v>1</v>
      </c>
      <c r="J2818" s="3">
        <v>-0.13</v>
      </c>
      <c r="K2818" s="3">
        <v>0</v>
      </c>
      <c r="L2818" s="3">
        <v>0</v>
      </c>
      <c r="M2818" s="3">
        <v>0</v>
      </c>
      <c r="N2818" s="3">
        <v>0</v>
      </c>
      <c r="O2818" s="3">
        <v>0</v>
      </c>
      <c r="P2818" s="4">
        <v>7</v>
      </c>
      <c r="Q2818" s="4">
        <v>7</v>
      </c>
      <c r="R2818" t="b">
        <v>0</v>
      </c>
      <c r="S2818" t="b">
        <v>0</v>
      </c>
      <c r="T2818" t="b">
        <v>1</v>
      </c>
      <c r="U2818" t="b">
        <v>0</v>
      </c>
      <c r="V2818" t="b">
        <v>1</v>
      </c>
      <c r="W2818" t="s">
        <v>111</v>
      </c>
      <c r="X2818" t="s">
        <v>75</v>
      </c>
      <c r="Y2818" t="s">
        <v>331</v>
      </c>
      <c r="Z2818" s="3">
        <v>1.4219999999999999</v>
      </c>
      <c r="AA2818" t="s">
        <v>223</v>
      </c>
      <c r="AB2818" t="s">
        <v>11461</v>
      </c>
      <c r="AC2818" s="6" t="s">
        <v>17080</v>
      </c>
      <c r="AD2818" s="3">
        <f t="shared" ref="AD2818:AD2881" si="352">ROUND(ABS(H2818)*8+ABS(I2818)*1.5+ABS(J2818)*3+ABS(K2818)*2+ABS(L2818)*2+ABS(M2818)*2+ABS(N2818)*2+ABS(O2818)*2+IF(D2818="Legendary",10,IF(D2818="Relic",12,IF(D2818="Epic",7,IF(D2818="Rare",4,IF(D2818="Uncommon",2,IF(D2818="Cursed",5,1)))))),2)</f>
        <v>3.89</v>
      </c>
      <c r="AE2818" s="4">
        <f t="shared" ref="AE2818:AE2881" si="353">MAX(0,ROUND(E2818*(1+AD2818/25)+IF(R2818,2,0)+IF(T2818,4,0),0))</f>
        <v>29</v>
      </c>
      <c r="AF2818" s="4">
        <f t="shared" ref="AF2818:AF2881" si="354">Q2818-P2818+1</f>
        <v>1</v>
      </c>
      <c r="AG2818" s="4">
        <f t="shared" ref="AG2818:AG2881" si="355">LEN(C2818)</f>
        <v>111</v>
      </c>
      <c r="AH2818" t="str">
        <f t="shared" ref="AH2818:AH2881" si="356">IF(D2818="Legendary","boss-vault",IF(D2818="Relic","secret-room",IF(D2818="Cursed","curse-room",IF(AD2818&gt;12,"rare-chest","standard"))))</f>
        <v>standard</v>
      </c>
      <c r="AI2818" t="b">
        <f t="shared" ref="AI2818:AI2881" si="357">OR(H2818&lt;0,I2818&lt;0,J2818&lt;0,K2818&lt;0,L2818&lt;0,M2818&lt;0,N2818&lt;0,O2818&lt;0)</f>
        <v>1</v>
      </c>
      <c r="AJ2818" t="str">
        <f t="shared" ref="AJ2818:AJ2881" si="358">IF(AND(P2818&lt;=Q2818,AE2818&gt;=0,AF2818&gt;0),IF(OR(AD2818&gt;18,AND(D2818="Common",AD2818&gt;10),AND(D2818="Legendary",AE2818&lt;80)),"review: balance outlier",IF(AND(R2818,T2818,U2818),"review: volatile physics",IF(COUNTIF(AA2818,"*fire*")+COUNTIF(AA2818,"*poison*")+COUNTIF(AA2818,"*ice*")&gt;=2,"review: multi-status synergy","ok"))),"invalid: level/price")</f>
        <v>ok</v>
      </c>
      <c r="AK2818" t="s">
        <v>17081</v>
      </c>
      <c r="AM2818" s="2">
        <v>46169</v>
      </c>
      <c r="AN2818" t="b">
        <f t="shared" ref="AN2818:AN2881" si="359">P2818&lt;=Q2818</f>
        <v>1</v>
      </c>
    </row>
    <row r="2819" spans="1:40" ht="43.2" x14ac:dyDescent="0.3">
      <c r="A2819" t="s">
        <v>17082</v>
      </c>
      <c r="B2819" t="s">
        <v>17083</v>
      </c>
      <c r="C2819" s="6" t="s">
        <v>17084</v>
      </c>
      <c r="D2819" t="s">
        <v>63</v>
      </c>
      <c r="E2819" s="4">
        <v>29</v>
      </c>
      <c r="F2819" t="b">
        <v>1</v>
      </c>
      <c r="G2819" s="4">
        <v>492</v>
      </c>
      <c r="H2819" s="3">
        <v>1.01</v>
      </c>
      <c r="I2819" s="3">
        <v>1</v>
      </c>
      <c r="J2819" s="3">
        <v>-0.33</v>
      </c>
      <c r="K2819" s="3">
        <v>0</v>
      </c>
      <c r="L2819" s="3">
        <v>0</v>
      </c>
      <c r="M2819" s="3">
        <v>0</v>
      </c>
      <c r="N2819" s="3">
        <v>0</v>
      </c>
      <c r="O2819" s="3">
        <v>0</v>
      </c>
      <c r="P2819" s="4">
        <v>2</v>
      </c>
      <c r="Q2819" s="4">
        <v>7</v>
      </c>
      <c r="R2819" t="b">
        <v>1</v>
      </c>
      <c r="S2819" t="b">
        <v>0</v>
      </c>
      <c r="T2819" t="b">
        <v>0</v>
      </c>
      <c r="U2819" t="b">
        <v>0</v>
      </c>
      <c r="V2819" t="b">
        <v>1</v>
      </c>
      <c r="W2819" t="s">
        <v>84</v>
      </c>
      <c r="X2819" t="s">
        <v>128</v>
      </c>
      <c r="Y2819" t="s">
        <v>46</v>
      </c>
      <c r="Z2819" s="3">
        <v>0.40100000000000002</v>
      </c>
      <c r="AA2819" t="s">
        <v>85</v>
      </c>
      <c r="AB2819" t="s">
        <v>17085</v>
      </c>
      <c r="AC2819" s="6" t="s">
        <v>17086</v>
      </c>
      <c r="AD2819" s="3">
        <f t="shared" si="352"/>
        <v>11.57</v>
      </c>
      <c r="AE2819" s="4">
        <f t="shared" si="353"/>
        <v>44</v>
      </c>
      <c r="AF2819" s="4">
        <f t="shared" si="354"/>
        <v>6</v>
      </c>
      <c r="AG2819" s="4">
        <f t="shared" si="355"/>
        <v>119</v>
      </c>
      <c r="AH2819" t="str">
        <f t="shared" si="356"/>
        <v>standard</v>
      </c>
      <c r="AI2819" t="b">
        <f t="shared" si="357"/>
        <v>1</v>
      </c>
      <c r="AJ2819" t="str">
        <f t="shared" si="358"/>
        <v>review: balance outlier</v>
      </c>
      <c r="AK2819" t="s">
        <v>17087</v>
      </c>
      <c r="AM2819" s="2">
        <v>46071</v>
      </c>
      <c r="AN2819" t="b">
        <f t="shared" si="359"/>
        <v>1</v>
      </c>
    </row>
    <row r="2820" spans="1:40" ht="43.2" x14ac:dyDescent="0.3">
      <c r="A2820" t="s">
        <v>17088</v>
      </c>
      <c r="B2820" t="s">
        <v>17089</v>
      </c>
      <c r="C2820" s="6" t="s">
        <v>17090</v>
      </c>
      <c r="D2820" t="s">
        <v>74</v>
      </c>
      <c r="E2820" s="4">
        <v>31</v>
      </c>
      <c r="F2820" t="b">
        <v>1</v>
      </c>
      <c r="G2820" s="4">
        <v>854</v>
      </c>
      <c r="H2820" s="3">
        <v>0</v>
      </c>
      <c r="I2820" s="3">
        <v>0</v>
      </c>
      <c r="J2820" s="3">
        <v>0.57999999999999996</v>
      </c>
      <c r="K2820" s="3">
        <v>0.56000000000000005</v>
      </c>
      <c r="L2820" s="3">
        <v>0</v>
      </c>
      <c r="M2820" s="3">
        <v>0</v>
      </c>
      <c r="N2820" s="3">
        <v>0</v>
      </c>
      <c r="O2820" s="3">
        <v>0</v>
      </c>
      <c r="P2820" s="4">
        <v>8</v>
      </c>
      <c r="Q2820" s="4">
        <v>10</v>
      </c>
      <c r="R2820" t="b">
        <v>0</v>
      </c>
      <c r="S2820" t="b">
        <v>1</v>
      </c>
      <c r="T2820" t="b">
        <v>1</v>
      </c>
      <c r="U2820" t="b">
        <v>1</v>
      </c>
      <c r="V2820" t="b">
        <v>1</v>
      </c>
      <c r="W2820" t="s">
        <v>64</v>
      </c>
      <c r="X2820" t="s">
        <v>75</v>
      </c>
      <c r="Y2820" t="s">
        <v>66</v>
      </c>
      <c r="Z2820" s="3">
        <v>2.089</v>
      </c>
      <c r="AA2820" t="s">
        <v>12838</v>
      </c>
      <c r="AB2820" t="s">
        <v>17091</v>
      </c>
      <c r="AC2820" s="6" t="s">
        <v>17092</v>
      </c>
      <c r="AD2820" s="3">
        <f t="shared" si="352"/>
        <v>7.86</v>
      </c>
      <c r="AE2820" s="4">
        <f t="shared" si="353"/>
        <v>45</v>
      </c>
      <c r="AF2820" s="4">
        <f t="shared" si="354"/>
        <v>3</v>
      </c>
      <c r="AG2820" s="4">
        <f t="shared" si="355"/>
        <v>119</v>
      </c>
      <c r="AH2820" t="str">
        <f t="shared" si="356"/>
        <v>curse-room</v>
      </c>
      <c r="AI2820" t="b">
        <f t="shared" si="357"/>
        <v>0</v>
      </c>
      <c r="AJ2820" t="str">
        <f t="shared" si="358"/>
        <v>ok</v>
      </c>
      <c r="AK2820" t="s">
        <v>17093</v>
      </c>
      <c r="AM2820" s="2">
        <v>46133</v>
      </c>
      <c r="AN2820" t="b">
        <f t="shared" si="359"/>
        <v>1</v>
      </c>
    </row>
    <row r="2821" spans="1:40" ht="43.2" x14ac:dyDescent="0.3">
      <c r="A2821" t="s">
        <v>17094</v>
      </c>
      <c r="B2821" t="s">
        <v>17095</v>
      </c>
      <c r="C2821" s="6" t="s">
        <v>17096</v>
      </c>
      <c r="D2821" t="s">
        <v>63</v>
      </c>
      <c r="E2821" s="4">
        <v>13</v>
      </c>
      <c r="F2821" t="b">
        <v>1</v>
      </c>
      <c r="G2821" s="4">
        <v>1721</v>
      </c>
      <c r="H2821" s="3">
        <v>0</v>
      </c>
      <c r="I2821" s="3">
        <v>0</v>
      </c>
      <c r="J2821" s="3">
        <v>-7.0000000000000007E-2</v>
      </c>
      <c r="K2821" s="3">
        <v>0</v>
      </c>
      <c r="L2821" s="3">
        <v>0</v>
      </c>
      <c r="M2821" s="3">
        <v>0</v>
      </c>
      <c r="N2821" s="3">
        <v>-0.36</v>
      </c>
      <c r="O2821" s="3">
        <v>0</v>
      </c>
      <c r="P2821" s="4">
        <v>9</v>
      </c>
      <c r="Q2821" s="4">
        <v>10</v>
      </c>
      <c r="R2821" t="b">
        <v>0</v>
      </c>
      <c r="S2821" t="b">
        <v>1</v>
      </c>
      <c r="T2821" t="b">
        <v>0</v>
      </c>
      <c r="U2821" t="b">
        <v>0</v>
      </c>
      <c r="V2821" t="b">
        <v>0</v>
      </c>
      <c r="W2821" t="s">
        <v>148</v>
      </c>
      <c r="X2821" t="s">
        <v>200</v>
      </c>
      <c r="Y2821" t="s">
        <v>222</v>
      </c>
      <c r="Z2821" s="3">
        <v>1.7170000000000001</v>
      </c>
      <c r="AA2821" t="s">
        <v>193</v>
      </c>
      <c r="AB2821" t="s">
        <v>17097</v>
      </c>
      <c r="AC2821" s="6" t="s">
        <v>17098</v>
      </c>
      <c r="AD2821" s="3">
        <f t="shared" si="352"/>
        <v>1.93</v>
      </c>
      <c r="AE2821" s="4">
        <f t="shared" si="353"/>
        <v>14</v>
      </c>
      <c r="AF2821" s="4">
        <f t="shared" si="354"/>
        <v>2</v>
      </c>
      <c r="AG2821" s="4">
        <f t="shared" si="355"/>
        <v>119</v>
      </c>
      <c r="AH2821" t="str">
        <f t="shared" si="356"/>
        <v>standard</v>
      </c>
      <c r="AI2821" t="b">
        <f t="shared" si="357"/>
        <v>1</v>
      </c>
      <c r="AJ2821" t="str">
        <f t="shared" si="358"/>
        <v>ok</v>
      </c>
      <c r="AK2821" t="s">
        <v>17099</v>
      </c>
      <c r="AM2821" s="2">
        <v>46114</v>
      </c>
      <c r="AN2821" t="b">
        <f t="shared" si="359"/>
        <v>1</v>
      </c>
    </row>
    <row r="2822" spans="1:40" ht="43.2" x14ac:dyDescent="0.3">
      <c r="A2822" t="s">
        <v>17100</v>
      </c>
      <c r="B2822" t="s">
        <v>17101</v>
      </c>
      <c r="C2822" s="6" t="s">
        <v>17102</v>
      </c>
      <c r="D2822" t="s">
        <v>63</v>
      </c>
      <c r="E2822" s="4">
        <v>24</v>
      </c>
      <c r="F2822" t="b">
        <v>1</v>
      </c>
      <c r="G2822" s="4">
        <v>305</v>
      </c>
      <c r="H2822" s="3">
        <v>0</v>
      </c>
      <c r="I2822" s="3">
        <v>-1</v>
      </c>
      <c r="J2822" s="3">
        <v>0.51</v>
      </c>
      <c r="K2822" s="3">
        <v>0</v>
      </c>
      <c r="L2822" s="3">
        <v>-0.28999999999999998</v>
      </c>
      <c r="M2822" s="3">
        <v>0</v>
      </c>
      <c r="N2822" s="3">
        <v>1.1599999999999999</v>
      </c>
      <c r="O2822" s="3">
        <v>0</v>
      </c>
      <c r="P2822" s="4">
        <v>4</v>
      </c>
      <c r="Q2822" s="4">
        <v>7</v>
      </c>
      <c r="R2822" t="b">
        <v>1</v>
      </c>
      <c r="S2822" t="b">
        <v>1</v>
      </c>
      <c r="T2822" t="b">
        <v>1</v>
      </c>
      <c r="U2822" t="b">
        <v>0</v>
      </c>
      <c r="V2822" t="b">
        <v>0</v>
      </c>
      <c r="W2822" t="s">
        <v>127</v>
      </c>
      <c r="X2822" t="s">
        <v>65</v>
      </c>
      <c r="Y2822" t="s">
        <v>331</v>
      </c>
      <c r="Z2822" s="3">
        <v>0.113</v>
      </c>
      <c r="AA2822" t="s">
        <v>130</v>
      </c>
      <c r="AB2822" t="s">
        <v>17103</v>
      </c>
      <c r="AC2822" s="6" t="s">
        <v>17104</v>
      </c>
      <c r="AD2822" s="3">
        <f t="shared" si="352"/>
        <v>6.93</v>
      </c>
      <c r="AE2822" s="4">
        <f t="shared" si="353"/>
        <v>37</v>
      </c>
      <c r="AF2822" s="4">
        <f t="shared" si="354"/>
        <v>4</v>
      </c>
      <c r="AG2822" s="4">
        <f t="shared" si="355"/>
        <v>118</v>
      </c>
      <c r="AH2822" t="str">
        <f t="shared" si="356"/>
        <v>standard</v>
      </c>
      <c r="AI2822" t="b">
        <f t="shared" si="357"/>
        <v>1</v>
      </c>
      <c r="AJ2822" t="str">
        <f t="shared" si="358"/>
        <v>ok</v>
      </c>
      <c r="AK2822" t="s">
        <v>17105</v>
      </c>
      <c r="AM2822" s="2">
        <v>46174</v>
      </c>
      <c r="AN2822" t="b">
        <f t="shared" si="359"/>
        <v>1</v>
      </c>
    </row>
    <row r="2823" spans="1:40" ht="43.2" x14ac:dyDescent="0.3">
      <c r="A2823" t="s">
        <v>17106</v>
      </c>
      <c r="B2823" t="s">
        <v>17107</v>
      </c>
      <c r="C2823" s="6" t="s">
        <v>17108</v>
      </c>
      <c r="D2823" t="s">
        <v>63</v>
      </c>
      <c r="E2823" s="4">
        <v>30</v>
      </c>
      <c r="F2823" t="b">
        <v>1</v>
      </c>
      <c r="G2823" s="4">
        <v>1491</v>
      </c>
      <c r="H2823" s="3">
        <v>0</v>
      </c>
      <c r="I2823" s="3">
        <v>0</v>
      </c>
      <c r="J2823" s="3">
        <v>0</v>
      </c>
      <c r="K2823" s="3">
        <v>0</v>
      </c>
      <c r="L2823" s="3">
        <v>0</v>
      </c>
      <c r="M2823" s="3">
        <v>0</v>
      </c>
      <c r="N2823" s="3">
        <v>3.84</v>
      </c>
      <c r="O2823" s="3">
        <v>0</v>
      </c>
      <c r="P2823" s="4">
        <v>1</v>
      </c>
      <c r="Q2823" s="4">
        <v>7</v>
      </c>
      <c r="R2823" t="b">
        <v>1</v>
      </c>
      <c r="S2823" t="b">
        <v>0</v>
      </c>
      <c r="T2823" t="b">
        <v>0</v>
      </c>
      <c r="U2823" t="b">
        <v>1</v>
      </c>
      <c r="V2823" t="b">
        <v>1</v>
      </c>
      <c r="W2823" t="s">
        <v>84</v>
      </c>
      <c r="X2823" t="s">
        <v>128</v>
      </c>
      <c r="Y2823" t="s">
        <v>66</v>
      </c>
      <c r="Z2823" s="3">
        <v>1.4490000000000001</v>
      </c>
      <c r="AA2823" t="s">
        <v>85</v>
      </c>
      <c r="AB2823" t="s">
        <v>17109</v>
      </c>
      <c r="AC2823" s="6" t="s">
        <v>17110</v>
      </c>
      <c r="AD2823" s="3">
        <f t="shared" si="352"/>
        <v>8.68</v>
      </c>
      <c r="AE2823" s="4">
        <f t="shared" si="353"/>
        <v>42</v>
      </c>
      <c r="AF2823" s="4">
        <f t="shared" si="354"/>
        <v>7</v>
      </c>
      <c r="AG2823" s="4">
        <f t="shared" si="355"/>
        <v>117</v>
      </c>
      <c r="AH2823" t="str">
        <f t="shared" si="356"/>
        <v>standard</v>
      </c>
      <c r="AI2823" t="b">
        <f t="shared" si="357"/>
        <v>0</v>
      </c>
      <c r="AJ2823" t="str">
        <f t="shared" si="358"/>
        <v>ok</v>
      </c>
      <c r="AK2823" t="s">
        <v>17111</v>
      </c>
      <c r="AM2823" s="2">
        <v>46061</v>
      </c>
      <c r="AN2823" t="b">
        <f t="shared" si="359"/>
        <v>1</v>
      </c>
    </row>
    <row r="2824" spans="1:40" ht="43.2" x14ac:dyDescent="0.3">
      <c r="A2824" t="s">
        <v>17112</v>
      </c>
      <c r="B2824" t="s">
        <v>17113</v>
      </c>
      <c r="C2824" s="6" t="s">
        <v>17114</v>
      </c>
      <c r="D2824" t="s">
        <v>43</v>
      </c>
      <c r="E2824" s="4">
        <v>29</v>
      </c>
      <c r="F2824" t="b">
        <v>1</v>
      </c>
      <c r="G2824" s="4">
        <v>218</v>
      </c>
      <c r="H2824" s="3">
        <v>0</v>
      </c>
      <c r="I2824" s="3">
        <v>2</v>
      </c>
      <c r="J2824" s="3">
        <v>0</v>
      </c>
      <c r="K2824" s="3">
        <v>0</v>
      </c>
      <c r="L2824" s="3">
        <v>0</v>
      </c>
      <c r="M2824" s="3">
        <v>-7.0000000000000007E-2</v>
      </c>
      <c r="N2824" s="3">
        <v>0</v>
      </c>
      <c r="O2824" s="3">
        <v>0.82</v>
      </c>
      <c r="P2824" s="4">
        <v>8</v>
      </c>
      <c r="Q2824" s="4">
        <v>9</v>
      </c>
      <c r="R2824" t="b">
        <v>0</v>
      </c>
      <c r="S2824" t="b">
        <v>0</v>
      </c>
      <c r="T2824" t="b">
        <v>1</v>
      </c>
      <c r="U2824" t="b">
        <v>0</v>
      </c>
      <c r="V2824" t="b">
        <v>0</v>
      </c>
      <c r="W2824" t="s">
        <v>111</v>
      </c>
      <c r="X2824" t="s">
        <v>149</v>
      </c>
      <c r="Y2824" t="s">
        <v>74</v>
      </c>
      <c r="Z2824" s="3">
        <v>1.274</v>
      </c>
      <c r="AA2824" t="s">
        <v>855</v>
      </c>
      <c r="AB2824" t="s">
        <v>17115</v>
      </c>
      <c r="AC2824" s="6" t="s">
        <v>17116</v>
      </c>
      <c r="AD2824" s="3">
        <f t="shared" si="352"/>
        <v>6.78</v>
      </c>
      <c r="AE2824" s="4">
        <f t="shared" si="353"/>
        <v>41</v>
      </c>
      <c r="AF2824" s="4">
        <f t="shared" si="354"/>
        <v>2</v>
      </c>
      <c r="AG2824" s="4">
        <f t="shared" si="355"/>
        <v>115</v>
      </c>
      <c r="AH2824" t="str">
        <f t="shared" si="356"/>
        <v>standard</v>
      </c>
      <c r="AI2824" t="b">
        <f t="shared" si="357"/>
        <v>1</v>
      </c>
      <c r="AJ2824" t="str">
        <f t="shared" si="358"/>
        <v>ok</v>
      </c>
      <c r="AK2824" t="s">
        <v>17117</v>
      </c>
      <c r="AM2824" s="2">
        <v>46100</v>
      </c>
      <c r="AN2824" t="b">
        <f t="shared" si="359"/>
        <v>1</v>
      </c>
    </row>
    <row r="2825" spans="1:40" ht="43.2" x14ac:dyDescent="0.3">
      <c r="A2825" t="s">
        <v>17118</v>
      </c>
      <c r="B2825" t="s">
        <v>4069</v>
      </c>
      <c r="C2825" s="6" t="s">
        <v>17119</v>
      </c>
      <c r="D2825" t="s">
        <v>119</v>
      </c>
      <c r="E2825" s="4">
        <v>55</v>
      </c>
      <c r="F2825" t="b">
        <v>0</v>
      </c>
      <c r="G2825" s="4">
        <v>1004</v>
      </c>
      <c r="H2825" s="3">
        <v>0.09</v>
      </c>
      <c r="I2825" s="3">
        <v>-1</v>
      </c>
      <c r="J2825" s="3">
        <v>0</v>
      </c>
      <c r="K2825" s="3">
        <v>0</v>
      </c>
      <c r="L2825" s="3">
        <v>0</v>
      </c>
      <c r="M2825" s="3">
        <v>0.13</v>
      </c>
      <c r="N2825" s="3">
        <v>1.38</v>
      </c>
      <c r="O2825" s="3">
        <v>0.28999999999999998</v>
      </c>
      <c r="P2825" s="4">
        <v>1</v>
      </c>
      <c r="Q2825" s="4">
        <v>8</v>
      </c>
      <c r="R2825" t="b">
        <v>1</v>
      </c>
      <c r="S2825" t="b">
        <v>0</v>
      </c>
      <c r="T2825" t="b">
        <v>1</v>
      </c>
      <c r="U2825" t="b">
        <v>1</v>
      </c>
      <c r="V2825" t="b">
        <v>1</v>
      </c>
      <c r="W2825" t="s">
        <v>127</v>
      </c>
      <c r="X2825" t="s">
        <v>65</v>
      </c>
      <c r="Y2825" t="s">
        <v>74</v>
      </c>
      <c r="Z2825" s="3">
        <v>2.52</v>
      </c>
      <c r="AA2825" t="s">
        <v>171</v>
      </c>
      <c r="AB2825" t="s">
        <v>4071</v>
      </c>
      <c r="AC2825" s="6" t="s">
        <v>17120</v>
      </c>
      <c r="AD2825" s="3">
        <f t="shared" si="352"/>
        <v>9.82</v>
      </c>
      <c r="AE2825" s="4">
        <f t="shared" si="353"/>
        <v>83</v>
      </c>
      <c r="AF2825" s="4">
        <f t="shared" si="354"/>
        <v>8</v>
      </c>
      <c r="AG2825" s="4">
        <f t="shared" si="355"/>
        <v>121</v>
      </c>
      <c r="AH2825" t="str">
        <f t="shared" si="356"/>
        <v>standard</v>
      </c>
      <c r="AI2825" t="b">
        <f t="shared" si="357"/>
        <v>1</v>
      </c>
      <c r="AJ2825" t="str">
        <f t="shared" si="358"/>
        <v>review: volatile physics</v>
      </c>
      <c r="AK2825" t="s">
        <v>17121</v>
      </c>
      <c r="AM2825" s="2">
        <v>46047</v>
      </c>
      <c r="AN2825" t="b">
        <f t="shared" si="359"/>
        <v>1</v>
      </c>
    </row>
    <row r="2826" spans="1:40" ht="43.2" x14ac:dyDescent="0.3">
      <c r="A2826" t="s">
        <v>17122</v>
      </c>
      <c r="B2826" t="s">
        <v>17123</v>
      </c>
      <c r="C2826" s="6" t="s">
        <v>17124</v>
      </c>
      <c r="D2826" t="s">
        <v>63</v>
      </c>
      <c r="E2826" s="4">
        <v>25</v>
      </c>
      <c r="F2826" t="b">
        <v>1</v>
      </c>
      <c r="G2826" s="4">
        <v>483</v>
      </c>
      <c r="H2826" s="3">
        <v>0</v>
      </c>
      <c r="I2826" s="3">
        <v>0</v>
      </c>
      <c r="J2826" s="3">
        <v>0.13</v>
      </c>
      <c r="K2826" s="3">
        <v>0</v>
      </c>
      <c r="L2826" s="3">
        <v>0</v>
      </c>
      <c r="M2826" s="3">
        <v>0</v>
      </c>
      <c r="N2826" s="3">
        <v>0</v>
      </c>
      <c r="O2826" s="3">
        <v>0</v>
      </c>
      <c r="P2826" s="4">
        <v>5</v>
      </c>
      <c r="Q2826" s="4">
        <v>10</v>
      </c>
      <c r="R2826" t="b">
        <v>1</v>
      </c>
      <c r="S2826" t="b">
        <v>0</v>
      </c>
      <c r="T2826" t="b">
        <v>0</v>
      </c>
      <c r="U2826" t="b">
        <v>0</v>
      </c>
      <c r="V2826" t="b">
        <v>1</v>
      </c>
      <c r="W2826" t="s">
        <v>54</v>
      </c>
      <c r="X2826" t="s">
        <v>128</v>
      </c>
      <c r="Y2826" t="s">
        <v>66</v>
      </c>
      <c r="Z2826" s="3">
        <v>0.71299999999999997</v>
      </c>
      <c r="AA2826" t="s">
        <v>382</v>
      </c>
      <c r="AB2826" t="s">
        <v>17125</v>
      </c>
      <c r="AC2826" s="6" t="s">
        <v>17126</v>
      </c>
      <c r="AD2826" s="3">
        <f t="shared" si="352"/>
        <v>1.39</v>
      </c>
      <c r="AE2826" s="4">
        <f t="shared" si="353"/>
        <v>28</v>
      </c>
      <c r="AF2826" s="4">
        <f t="shared" si="354"/>
        <v>6</v>
      </c>
      <c r="AG2826" s="4">
        <f t="shared" si="355"/>
        <v>111</v>
      </c>
      <c r="AH2826" t="str">
        <f t="shared" si="356"/>
        <v>standard</v>
      </c>
      <c r="AI2826" t="b">
        <f t="shared" si="357"/>
        <v>0</v>
      </c>
      <c r="AJ2826" t="str">
        <f t="shared" si="358"/>
        <v>ok</v>
      </c>
      <c r="AK2826" t="s">
        <v>17127</v>
      </c>
      <c r="AM2826" s="2">
        <v>46176</v>
      </c>
      <c r="AN2826" t="b">
        <f t="shared" si="359"/>
        <v>1</v>
      </c>
    </row>
    <row r="2827" spans="1:40" ht="43.2" x14ac:dyDescent="0.3">
      <c r="A2827" t="s">
        <v>17128</v>
      </c>
      <c r="B2827" t="s">
        <v>17129</v>
      </c>
      <c r="C2827" s="6" t="s">
        <v>17130</v>
      </c>
      <c r="D2827" t="s">
        <v>178</v>
      </c>
      <c r="E2827" s="4">
        <v>83</v>
      </c>
      <c r="F2827" t="b">
        <v>0</v>
      </c>
      <c r="G2827" s="4">
        <v>341</v>
      </c>
      <c r="H2827" s="3">
        <v>0</v>
      </c>
      <c r="I2827" s="3">
        <v>2</v>
      </c>
      <c r="J2827" s="3">
        <v>-0.02</v>
      </c>
      <c r="K2827" s="3">
        <v>0</v>
      </c>
      <c r="L2827" s="3">
        <v>0</v>
      </c>
      <c r="M2827" s="3">
        <v>0</v>
      </c>
      <c r="N2827" s="3">
        <v>0</v>
      </c>
      <c r="O2827" s="3">
        <v>0.52</v>
      </c>
      <c r="P2827" s="4">
        <v>5</v>
      </c>
      <c r="Q2827" s="4">
        <v>7</v>
      </c>
      <c r="R2827" t="b">
        <v>0</v>
      </c>
      <c r="S2827" t="b">
        <v>0</v>
      </c>
      <c r="T2827" t="b">
        <v>1</v>
      </c>
      <c r="U2827" t="b">
        <v>0</v>
      </c>
      <c r="V2827" t="b">
        <v>1</v>
      </c>
      <c r="W2827" t="s">
        <v>92</v>
      </c>
      <c r="X2827" t="s">
        <v>75</v>
      </c>
      <c r="Y2827" t="s">
        <v>66</v>
      </c>
      <c r="Z2827" s="3">
        <v>2.3559999999999999</v>
      </c>
      <c r="AA2827" t="s">
        <v>1505</v>
      </c>
      <c r="AB2827" t="s">
        <v>17131</v>
      </c>
      <c r="AC2827" s="6" t="s">
        <v>17132</v>
      </c>
      <c r="AD2827" s="3">
        <f t="shared" si="352"/>
        <v>11.1</v>
      </c>
      <c r="AE2827" s="4">
        <f t="shared" si="353"/>
        <v>124</v>
      </c>
      <c r="AF2827" s="4">
        <f t="shared" si="354"/>
        <v>3</v>
      </c>
      <c r="AG2827" s="4">
        <f t="shared" si="355"/>
        <v>113</v>
      </c>
      <c r="AH2827" t="str">
        <f t="shared" si="356"/>
        <v>standard</v>
      </c>
      <c r="AI2827" t="b">
        <f t="shared" si="357"/>
        <v>1</v>
      </c>
      <c r="AJ2827" t="str">
        <f t="shared" si="358"/>
        <v>ok</v>
      </c>
      <c r="AK2827" t="s">
        <v>17133</v>
      </c>
      <c r="AL2827" t="s">
        <v>16528</v>
      </c>
      <c r="AM2827" s="2">
        <v>46023</v>
      </c>
      <c r="AN2827" t="b">
        <f t="shared" si="359"/>
        <v>1</v>
      </c>
    </row>
    <row r="2828" spans="1:40" ht="43.2" x14ac:dyDescent="0.3">
      <c r="A2828" t="s">
        <v>17134</v>
      </c>
      <c r="B2828" t="s">
        <v>17135</v>
      </c>
      <c r="C2828" s="6" t="s">
        <v>17136</v>
      </c>
      <c r="D2828" t="s">
        <v>43</v>
      </c>
      <c r="E2828" s="4">
        <v>31</v>
      </c>
      <c r="F2828" t="b">
        <v>1</v>
      </c>
      <c r="G2828" s="4">
        <v>1722</v>
      </c>
      <c r="H2828" s="3">
        <v>0</v>
      </c>
      <c r="I2828" s="3">
        <v>1</v>
      </c>
      <c r="J2828" s="3">
        <v>0</v>
      </c>
      <c r="K2828" s="3">
        <v>0.86</v>
      </c>
      <c r="L2828" s="3">
        <v>0.33</v>
      </c>
      <c r="M2828" s="3">
        <v>0</v>
      </c>
      <c r="N2828" s="3">
        <v>0</v>
      </c>
      <c r="O2828" s="3">
        <v>0</v>
      </c>
      <c r="P2828" s="4">
        <v>6</v>
      </c>
      <c r="Q2828" s="4">
        <v>10</v>
      </c>
      <c r="R2828" t="b">
        <v>1</v>
      </c>
      <c r="S2828" t="b">
        <v>1</v>
      </c>
      <c r="T2828" t="b">
        <v>0</v>
      </c>
      <c r="U2828" t="b">
        <v>0</v>
      </c>
      <c r="V2828" t="b">
        <v>1</v>
      </c>
      <c r="W2828" t="s">
        <v>44</v>
      </c>
      <c r="X2828" t="s">
        <v>128</v>
      </c>
      <c r="Y2828" t="s">
        <v>66</v>
      </c>
      <c r="Z2828" s="3">
        <v>2.4950000000000001</v>
      </c>
      <c r="AA2828" t="s">
        <v>848</v>
      </c>
      <c r="AB2828" t="s">
        <v>17137</v>
      </c>
      <c r="AC2828" s="6" t="s">
        <v>17138</v>
      </c>
      <c r="AD2828" s="3">
        <f t="shared" si="352"/>
        <v>5.88</v>
      </c>
      <c r="AE2828" s="4">
        <f t="shared" si="353"/>
        <v>40</v>
      </c>
      <c r="AF2828" s="4">
        <f t="shared" si="354"/>
        <v>5</v>
      </c>
      <c r="AG2828" s="4">
        <f t="shared" si="355"/>
        <v>114</v>
      </c>
      <c r="AH2828" t="str">
        <f t="shared" si="356"/>
        <v>standard</v>
      </c>
      <c r="AI2828" t="b">
        <f t="shared" si="357"/>
        <v>0</v>
      </c>
      <c r="AJ2828" t="str">
        <f t="shared" si="358"/>
        <v>ok</v>
      </c>
      <c r="AK2828" t="s">
        <v>17139</v>
      </c>
      <c r="AM2828" s="2">
        <v>46086</v>
      </c>
      <c r="AN2828" t="b">
        <f t="shared" si="359"/>
        <v>1</v>
      </c>
    </row>
    <row r="2829" spans="1:40" ht="43.2" x14ac:dyDescent="0.3">
      <c r="A2829" t="s">
        <v>17140</v>
      </c>
      <c r="B2829" t="s">
        <v>17141</v>
      </c>
      <c r="C2829" s="6" t="s">
        <v>17142</v>
      </c>
      <c r="D2829" t="s">
        <v>43</v>
      </c>
      <c r="E2829" s="4">
        <v>22</v>
      </c>
      <c r="F2829" t="b">
        <v>1</v>
      </c>
      <c r="G2829" s="4">
        <v>1063</v>
      </c>
      <c r="H2829" s="3">
        <v>0</v>
      </c>
      <c r="I2829" s="3">
        <v>-1</v>
      </c>
      <c r="J2829" s="3">
        <v>0.32</v>
      </c>
      <c r="K2829" s="3">
        <v>0</v>
      </c>
      <c r="L2829" s="3">
        <v>0</v>
      </c>
      <c r="M2829" s="3">
        <v>0</v>
      </c>
      <c r="N2829" s="3">
        <v>2.5499999999999998</v>
      </c>
      <c r="O2829" s="3">
        <v>0</v>
      </c>
      <c r="P2829" s="4">
        <v>9</v>
      </c>
      <c r="Q2829" s="4">
        <v>9</v>
      </c>
      <c r="R2829" t="b">
        <v>0</v>
      </c>
      <c r="S2829" t="b">
        <v>1</v>
      </c>
      <c r="T2829" t="b">
        <v>0</v>
      </c>
      <c r="U2829" t="b">
        <v>1</v>
      </c>
      <c r="V2829" t="b">
        <v>0</v>
      </c>
      <c r="W2829" t="s">
        <v>64</v>
      </c>
      <c r="X2829" t="s">
        <v>75</v>
      </c>
      <c r="Y2829" t="s">
        <v>66</v>
      </c>
      <c r="Z2829" s="3">
        <v>2.3969999999999998</v>
      </c>
      <c r="AA2829" t="s">
        <v>67</v>
      </c>
      <c r="AB2829" t="s">
        <v>17143</v>
      </c>
      <c r="AC2829" s="6" t="s">
        <v>17144</v>
      </c>
      <c r="AD2829" s="3">
        <f t="shared" si="352"/>
        <v>9.56</v>
      </c>
      <c r="AE2829" s="4">
        <f t="shared" si="353"/>
        <v>30</v>
      </c>
      <c r="AF2829" s="4">
        <f t="shared" si="354"/>
        <v>1</v>
      </c>
      <c r="AG2829" s="4">
        <f t="shared" si="355"/>
        <v>120</v>
      </c>
      <c r="AH2829" t="str">
        <f t="shared" si="356"/>
        <v>standard</v>
      </c>
      <c r="AI2829" t="b">
        <f t="shared" si="357"/>
        <v>1</v>
      </c>
      <c r="AJ2829" t="str">
        <f t="shared" si="358"/>
        <v>ok</v>
      </c>
      <c r="AK2829" t="s">
        <v>17145</v>
      </c>
      <c r="AL2829" t="s">
        <v>2888</v>
      </c>
      <c r="AM2829" s="2">
        <v>46180</v>
      </c>
      <c r="AN2829" t="b">
        <f t="shared" si="359"/>
        <v>1</v>
      </c>
    </row>
    <row r="2830" spans="1:40" ht="43.2" x14ac:dyDescent="0.3">
      <c r="A2830" t="s">
        <v>17146</v>
      </c>
      <c r="B2830" t="s">
        <v>16517</v>
      </c>
      <c r="C2830" s="6" t="s">
        <v>17147</v>
      </c>
      <c r="D2830" t="s">
        <v>63</v>
      </c>
      <c r="E2830" s="4">
        <v>20</v>
      </c>
      <c r="F2830" t="b">
        <v>1</v>
      </c>
      <c r="G2830" s="4">
        <v>432</v>
      </c>
      <c r="H2830" s="3">
        <v>0</v>
      </c>
      <c r="I2830" s="3">
        <v>0</v>
      </c>
      <c r="J2830" s="3">
        <v>0</v>
      </c>
      <c r="K2830" s="3">
        <v>-0.04</v>
      </c>
      <c r="L2830" s="3">
        <v>0</v>
      </c>
      <c r="M2830" s="3">
        <v>0</v>
      </c>
      <c r="N2830" s="3">
        <v>3.33</v>
      </c>
      <c r="O2830" s="3">
        <v>0.31</v>
      </c>
      <c r="P2830" s="4">
        <v>7</v>
      </c>
      <c r="Q2830" s="4">
        <v>9</v>
      </c>
      <c r="R2830" t="b">
        <v>1</v>
      </c>
      <c r="S2830" t="b">
        <v>0</v>
      </c>
      <c r="T2830" t="b">
        <v>0</v>
      </c>
      <c r="U2830" t="b">
        <v>1</v>
      </c>
      <c r="V2830" t="b">
        <v>0</v>
      </c>
      <c r="W2830" t="s">
        <v>92</v>
      </c>
      <c r="X2830" t="s">
        <v>65</v>
      </c>
      <c r="Y2830" t="s">
        <v>129</v>
      </c>
      <c r="Z2830" s="3">
        <v>2.0070000000000001</v>
      </c>
      <c r="AA2830" t="s">
        <v>93</v>
      </c>
      <c r="AB2830" t="s">
        <v>16519</v>
      </c>
      <c r="AC2830" s="6" t="s">
        <v>17148</v>
      </c>
      <c r="AD2830" s="3">
        <f t="shared" si="352"/>
        <v>8.36</v>
      </c>
      <c r="AE2830" s="4">
        <f t="shared" si="353"/>
        <v>29</v>
      </c>
      <c r="AF2830" s="4">
        <f t="shared" si="354"/>
        <v>3</v>
      </c>
      <c r="AG2830" s="4">
        <f t="shared" si="355"/>
        <v>116</v>
      </c>
      <c r="AH2830" t="str">
        <f t="shared" si="356"/>
        <v>standard</v>
      </c>
      <c r="AI2830" t="b">
        <f t="shared" si="357"/>
        <v>1</v>
      </c>
      <c r="AJ2830" t="str">
        <f t="shared" si="358"/>
        <v>ok</v>
      </c>
      <c r="AK2830" t="s">
        <v>17149</v>
      </c>
      <c r="AM2830" s="2">
        <v>46050</v>
      </c>
      <c r="AN2830" t="b">
        <f t="shared" si="359"/>
        <v>1</v>
      </c>
    </row>
    <row r="2831" spans="1:40" ht="43.2" x14ac:dyDescent="0.3">
      <c r="A2831" t="s">
        <v>17150</v>
      </c>
      <c r="B2831" t="s">
        <v>17151</v>
      </c>
      <c r="C2831" s="6" t="s">
        <v>17152</v>
      </c>
      <c r="D2831" t="s">
        <v>43</v>
      </c>
      <c r="E2831" s="4">
        <v>39</v>
      </c>
      <c r="F2831" t="b">
        <v>1</v>
      </c>
      <c r="G2831" s="4">
        <v>1639</v>
      </c>
      <c r="H2831" s="3">
        <v>0.92</v>
      </c>
      <c r="I2831" s="3">
        <v>1</v>
      </c>
      <c r="J2831" s="3">
        <v>0</v>
      </c>
      <c r="K2831" s="3">
        <v>0.77</v>
      </c>
      <c r="L2831" s="3">
        <v>0</v>
      </c>
      <c r="M2831" s="3">
        <v>0</v>
      </c>
      <c r="N2831" s="3">
        <v>0</v>
      </c>
      <c r="O2831" s="3">
        <v>0</v>
      </c>
      <c r="P2831" s="4">
        <v>1</v>
      </c>
      <c r="Q2831" s="4">
        <v>5</v>
      </c>
      <c r="R2831" t="b">
        <v>0</v>
      </c>
      <c r="S2831" t="b">
        <v>0</v>
      </c>
      <c r="T2831" t="b">
        <v>0</v>
      </c>
      <c r="U2831" t="b">
        <v>0</v>
      </c>
      <c r="V2831" t="b">
        <v>1</v>
      </c>
      <c r="W2831" t="s">
        <v>92</v>
      </c>
      <c r="X2831" t="s">
        <v>149</v>
      </c>
      <c r="Y2831" t="s">
        <v>129</v>
      </c>
      <c r="Z2831" s="3">
        <v>2.694</v>
      </c>
      <c r="AA2831" t="s">
        <v>760</v>
      </c>
      <c r="AB2831" t="s">
        <v>17153</v>
      </c>
      <c r="AC2831" s="6" t="s">
        <v>17154</v>
      </c>
      <c r="AD2831" s="3">
        <f t="shared" si="352"/>
        <v>12.4</v>
      </c>
      <c r="AE2831" s="4">
        <f t="shared" si="353"/>
        <v>58</v>
      </c>
      <c r="AF2831" s="4">
        <f t="shared" si="354"/>
        <v>5</v>
      </c>
      <c r="AG2831" s="4">
        <f t="shared" si="355"/>
        <v>117</v>
      </c>
      <c r="AH2831" t="str">
        <f t="shared" si="356"/>
        <v>rare-chest</v>
      </c>
      <c r="AI2831" t="b">
        <f t="shared" si="357"/>
        <v>0</v>
      </c>
      <c r="AJ2831" t="str">
        <f t="shared" si="358"/>
        <v>ok</v>
      </c>
      <c r="AK2831" t="s">
        <v>17155</v>
      </c>
      <c r="AL2831" t="s">
        <v>17156</v>
      </c>
      <c r="AM2831" s="2">
        <v>46193</v>
      </c>
      <c r="AN2831" t="b">
        <f t="shared" si="359"/>
        <v>1</v>
      </c>
    </row>
    <row r="2832" spans="1:40" ht="43.2" x14ac:dyDescent="0.3">
      <c r="A2832" t="s">
        <v>17157</v>
      </c>
      <c r="B2832" t="s">
        <v>17158</v>
      </c>
      <c r="C2832" s="6" t="s">
        <v>17159</v>
      </c>
      <c r="D2832" t="s">
        <v>63</v>
      </c>
      <c r="E2832" s="4">
        <v>24</v>
      </c>
      <c r="F2832" t="b">
        <v>1</v>
      </c>
      <c r="G2832" s="4">
        <v>1860</v>
      </c>
      <c r="H2832" s="3">
        <v>0.06</v>
      </c>
      <c r="I2832" s="3">
        <v>0</v>
      </c>
      <c r="J2832" s="3">
        <v>-0.32</v>
      </c>
      <c r="K2832" s="3">
        <v>0</v>
      </c>
      <c r="L2832" s="3">
        <v>0</v>
      </c>
      <c r="M2832" s="3">
        <v>0</v>
      </c>
      <c r="N2832" s="3">
        <v>0</v>
      </c>
      <c r="O2832" s="3">
        <v>0</v>
      </c>
      <c r="P2832" s="4">
        <v>4</v>
      </c>
      <c r="Q2832" s="4">
        <v>7</v>
      </c>
      <c r="R2832" t="b">
        <v>0</v>
      </c>
      <c r="S2832" t="b">
        <v>1</v>
      </c>
      <c r="T2832" t="b">
        <v>1</v>
      </c>
      <c r="U2832" t="b">
        <v>0</v>
      </c>
      <c r="V2832" t="b">
        <v>1</v>
      </c>
      <c r="W2832" t="s">
        <v>64</v>
      </c>
      <c r="X2832" t="s">
        <v>45</v>
      </c>
      <c r="Y2832" t="s">
        <v>222</v>
      </c>
      <c r="Z2832" s="3">
        <v>0.39600000000000002</v>
      </c>
      <c r="AA2832" t="s">
        <v>991</v>
      </c>
      <c r="AB2832" t="s">
        <v>17160</v>
      </c>
      <c r="AC2832" s="6" t="s">
        <v>17161</v>
      </c>
      <c r="AD2832" s="3">
        <f t="shared" si="352"/>
        <v>2.44</v>
      </c>
      <c r="AE2832" s="4">
        <f t="shared" si="353"/>
        <v>30</v>
      </c>
      <c r="AF2832" s="4">
        <f t="shared" si="354"/>
        <v>4</v>
      </c>
      <c r="AG2832" s="4">
        <f t="shared" si="355"/>
        <v>117</v>
      </c>
      <c r="AH2832" t="str">
        <f t="shared" si="356"/>
        <v>standard</v>
      </c>
      <c r="AI2832" t="b">
        <f t="shared" si="357"/>
        <v>1</v>
      </c>
      <c r="AJ2832" t="str">
        <f t="shared" si="358"/>
        <v>ok</v>
      </c>
      <c r="AK2832" t="s">
        <v>17162</v>
      </c>
      <c r="AM2832" s="2">
        <v>46147</v>
      </c>
      <c r="AN2832" t="b">
        <f t="shared" si="359"/>
        <v>1</v>
      </c>
    </row>
    <row r="2833" spans="1:40" ht="43.2" x14ac:dyDescent="0.3">
      <c r="A2833" t="s">
        <v>17163</v>
      </c>
      <c r="B2833" t="s">
        <v>17164</v>
      </c>
      <c r="C2833" s="6" t="s">
        <v>17165</v>
      </c>
      <c r="D2833" t="s">
        <v>63</v>
      </c>
      <c r="E2833" s="4">
        <v>38</v>
      </c>
      <c r="F2833" t="b">
        <v>1</v>
      </c>
      <c r="G2833" s="4">
        <v>718</v>
      </c>
      <c r="H2833" s="3">
        <v>0</v>
      </c>
      <c r="I2833" s="3">
        <v>0</v>
      </c>
      <c r="J2833" s="3">
        <v>0</v>
      </c>
      <c r="K2833" s="3">
        <v>1.03</v>
      </c>
      <c r="L2833" s="3">
        <v>0.31</v>
      </c>
      <c r="M2833" s="3">
        <v>-0.15</v>
      </c>
      <c r="N2833" s="3">
        <v>-0.04</v>
      </c>
      <c r="O2833" s="3">
        <v>0</v>
      </c>
      <c r="P2833" s="4">
        <v>2</v>
      </c>
      <c r="Q2833" s="4">
        <v>10</v>
      </c>
      <c r="R2833" t="b">
        <v>1</v>
      </c>
      <c r="S2833" t="b">
        <v>0</v>
      </c>
      <c r="T2833" t="b">
        <v>0</v>
      </c>
      <c r="U2833" t="b">
        <v>1</v>
      </c>
      <c r="V2833" t="b">
        <v>1</v>
      </c>
      <c r="W2833" t="s">
        <v>138</v>
      </c>
      <c r="X2833" t="s">
        <v>128</v>
      </c>
      <c r="Y2833" t="s">
        <v>74</v>
      </c>
      <c r="Z2833" s="3">
        <v>2.9209999999999998</v>
      </c>
      <c r="AA2833" t="s">
        <v>140</v>
      </c>
      <c r="AB2833" t="s">
        <v>17166</v>
      </c>
      <c r="AC2833" s="6" t="s">
        <v>17167</v>
      </c>
      <c r="AD2833" s="3">
        <f t="shared" si="352"/>
        <v>4.0599999999999996</v>
      </c>
      <c r="AE2833" s="4">
        <f t="shared" si="353"/>
        <v>46</v>
      </c>
      <c r="AF2833" s="4">
        <f t="shared" si="354"/>
        <v>9</v>
      </c>
      <c r="AG2833" s="4">
        <f t="shared" si="355"/>
        <v>114</v>
      </c>
      <c r="AH2833" t="str">
        <f t="shared" si="356"/>
        <v>standard</v>
      </c>
      <c r="AI2833" t="b">
        <f t="shared" si="357"/>
        <v>1</v>
      </c>
      <c r="AJ2833" t="str">
        <f t="shared" si="358"/>
        <v>ok</v>
      </c>
      <c r="AK2833" t="s">
        <v>17168</v>
      </c>
      <c r="AL2833" t="s">
        <v>9256</v>
      </c>
      <c r="AM2833" s="2">
        <v>46184</v>
      </c>
      <c r="AN2833" t="b">
        <f t="shared" si="359"/>
        <v>1</v>
      </c>
    </row>
    <row r="2834" spans="1:40" ht="43.2" x14ac:dyDescent="0.3">
      <c r="A2834" t="s">
        <v>17169</v>
      </c>
      <c r="B2834" t="s">
        <v>17170</v>
      </c>
      <c r="C2834" s="6" t="s">
        <v>17171</v>
      </c>
      <c r="D2834" t="s">
        <v>43</v>
      </c>
      <c r="E2834" s="4">
        <v>35</v>
      </c>
      <c r="F2834" t="b">
        <v>1</v>
      </c>
      <c r="G2834" s="4">
        <v>785</v>
      </c>
      <c r="H2834" s="3">
        <v>0</v>
      </c>
      <c r="I2834" s="3">
        <v>0</v>
      </c>
      <c r="J2834" s="3">
        <v>0</v>
      </c>
      <c r="K2834" s="3">
        <v>0.1</v>
      </c>
      <c r="L2834" s="3">
        <v>0</v>
      </c>
      <c r="M2834" s="3">
        <v>0</v>
      </c>
      <c r="N2834" s="3">
        <v>-0.76</v>
      </c>
      <c r="O2834" s="3">
        <v>-0.08</v>
      </c>
      <c r="P2834" s="4">
        <v>5</v>
      </c>
      <c r="Q2834" s="4">
        <v>10</v>
      </c>
      <c r="R2834" t="b">
        <v>0</v>
      </c>
      <c r="S2834" t="b">
        <v>1</v>
      </c>
      <c r="T2834" t="b">
        <v>0</v>
      </c>
      <c r="U2834" t="b">
        <v>0</v>
      </c>
      <c r="V2834" t="b">
        <v>1</v>
      </c>
      <c r="W2834" t="s">
        <v>100</v>
      </c>
      <c r="X2834" t="s">
        <v>45</v>
      </c>
      <c r="Y2834" t="s">
        <v>331</v>
      </c>
      <c r="Z2834" s="3">
        <v>0.42099999999999999</v>
      </c>
      <c r="AA2834" t="s">
        <v>304</v>
      </c>
      <c r="AB2834" t="s">
        <v>17172</v>
      </c>
      <c r="AC2834" s="6" t="s">
        <v>17173</v>
      </c>
      <c r="AD2834" s="3">
        <f t="shared" si="352"/>
        <v>3.88</v>
      </c>
      <c r="AE2834" s="4">
        <f t="shared" si="353"/>
        <v>40</v>
      </c>
      <c r="AF2834" s="4">
        <f t="shared" si="354"/>
        <v>6</v>
      </c>
      <c r="AG2834" s="4">
        <f t="shared" si="355"/>
        <v>116</v>
      </c>
      <c r="AH2834" t="str">
        <f t="shared" si="356"/>
        <v>standard</v>
      </c>
      <c r="AI2834" t="b">
        <f t="shared" si="357"/>
        <v>1</v>
      </c>
      <c r="AJ2834" t="str">
        <f t="shared" si="358"/>
        <v>ok</v>
      </c>
      <c r="AK2834" t="s">
        <v>17174</v>
      </c>
      <c r="AL2834" t="s">
        <v>11432</v>
      </c>
      <c r="AM2834" s="2">
        <v>46081</v>
      </c>
      <c r="AN2834" t="b">
        <f t="shared" si="359"/>
        <v>1</v>
      </c>
    </row>
    <row r="2835" spans="1:40" ht="43.2" x14ac:dyDescent="0.3">
      <c r="A2835" t="s">
        <v>17175</v>
      </c>
      <c r="B2835" t="s">
        <v>17176</v>
      </c>
      <c r="C2835" s="6" t="s">
        <v>17177</v>
      </c>
      <c r="D2835" t="s">
        <v>63</v>
      </c>
      <c r="E2835" s="4">
        <v>23</v>
      </c>
      <c r="F2835" t="b">
        <v>1</v>
      </c>
      <c r="G2835" s="4">
        <v>584</v>
      </c>
      <c r="H2835" s="3">
        <v>0</v>
      </c>
      <c r="I2835" s="3">
        <v>0</v>
      </c>
      <c r="J2835" s="3">
        <v>0</v>
      </c>
      <c r="K2835" s="3">
        <v>0.54</v>
      </c>
      <c r="L2835" s="3">
        <v>-0.27</v>
      </c>
      <c r="M2835" s="3">
        <v>0</v>
      </c>
      <c r="N2835" s="3">
        <v>0.95</v>
      </c>
      <c r="O2835" s="3">
        <v>0.21</v>
      </c>
      <c r="P2835" s="4">
        <v>6</v>
      </c>
      <c r="Q2835" s="4">
        <v>10</v>
      </c>
      <c r="R2835" t="b">
        <v>0</v>
      </c>
      <c r="S2835" t="b">
        <v>0</v>
      </c>
      <c r="T2835" t="b">
        <v>0</v>
      </c>
      <c r="U2835" t="b">
        <v>1</v>
      </c>
      <c r="V2835" t="b">
        <v>1</v>
      </c>
      <c r="W2835" t="s">
        <v>148</v>
      </c>
      <c r="X2835" t="s">
        <v>149</v>
      </c>
      <c r="Y2835" t="s">
        <v>74</v>
      </c>
      <c r="Z2835" s="3">
        <v>1.996</v>
      </c>
      <c r="AA2835" t="s">
        <v>179</v>
      </c>
      <c r="AB2835" t="s">
        <v>17178</v>
      </c>
      <c r="AC2835" s="6" t="s">
        <v>17179</v>
      </c>
      <c r="AD2835" s="3">
        <f t="shared" si="352"/>
        <v>4.9400000000000004</v>
      </c>
      <c r="AE2835" s="4">
        <f t="shared" si="353"/>
        <v>28</v>
      </c>
      <c r="AF2835" s="4">
        <f t="shared" si="354"/>
        <v>5</v>
      </c>
      <c r="AG2835" s="4">
        <f t="shared" si="355"/>
        <v>113</v>
      </c>
      <c r="AH2835" t="str">
        <f t="shared" si="356"/>
        <v>standard</v>
      </c>
      <c r="AI2835" t="b">
        <f t="shared" si="357"/>
        <v>1</v>
      </c>
      <c r="AJ2835" t="str">
        <f t="shared" si="358"/>
        <v>ok</v>
      </c>
      <c r="AK2835" t="s">
        <v>17180</v>
      </c>
      <c r="AL2835" t="s">
        <v>4558</v>
      </c>
      <c r="AM2835" s="2">
        <v>46203</v>
      </c>
      <c r="AN2835" t="b">
        <f t="shared" si="359"/>
        <v>1</v>
      </c>
    </row>
    <row r="2836" spans="1:40" ht="43.2" x14ac:dyDescent="0.3">
      <c r="A2836" t="s">
        <v>17181</v>
      </c>
      <c r="B2836" t="s">
        <v>5565</v>
      </c>
      <c r="C2836" s="6" t="s">
        <v>17182</v>
      </c>
      <c r="D2836" t="s">
        <v>63</v>
      </c>
      <c r="E2836" s="4">
        <v>12</v>
      </c>
      <c r="F2836" t="b">
        <v>1</v>
      </c>
      <c r="G2836" s="4">
        <v>649</v>
      </c>
      <c r="H2836" s="3">
        <v>0</v>
      </c>
      <c r="I2836" s="3">
        <v>0</v>
      </c>
      <c r="J2836" s="3">
        <v>-0.22</v>
      </c>
      <c r="K2836" s="3">
        <v>0</v>
      </c>
      <c r="L2836" s="3">
        <v>0</v>
      </c>
      <c r="M2836" s="3">
        <v>0.43</v>
      </c>
      <c r="N2836" s="3">
        <v>0</v>
      </c>
      <c r="O2836" s="3">
        <v>0</v>
      </c>
      <c r="P2836" s="4">
        <v>4</v>
      </c>
      <c r="Q2836" s="4">
        <v>4</v>
      </c>
      <c r="R2836" t="b">
        <v>0</v>
      </c>
      <c r="S2836" t="b">
        <v>0</v>
      </c>
      <c r="T2836" t="b">
        <v>1</v>
      </c>
      <c r="U2836" t="b">
        <v>0</v>
      </c>
      <c r="V2836" t="b">
        <v>0</v>
      </c>
      <c r="W2836" t="s">
        <v>138</v>
      </c>
      <c r="X2836" t="s">
        <v>200</v>
      </c>
      <c r="Y2836" t="s">
        <v>331</v>
      </c>
      <c r="Z2836" s="3">
        <v>1.446</v>
      </c>
      <c r="AA2836" t="s">
        <v>1385</v>
      </c>
      <c r="AB2836" t="s">
        <v>5567</v>
      </c>
      <c r="AC2836" s="6" t="s">
        <v>17183</v>
      </c>
      <c r="AD2836" s="3">
        <f t="shared" si="352"/>
        <v>2.52</v>
      </c>
      <c r="AE2836" s="4">
        <f t="shared" si="353"/>
        <v>17</v>
      </c>
      <c r="AF2836" s="4">
        <f t="shared" si="354"/>
        <v>1</v>
      </c>
      <c r="AG2836" s="4">
        <f t="shared" si="355"/>
        <v>115</v>
      </c>
      <c r="AH2836" t="str">
        <f t="shared" si="356"/>
        <v>standard</v>
      </c>
      <c r="AI2836" t="b">
        <f t="shared" si="357"/>
        <v>1</v>
      </c>
      <c r="AJ2836" t="str">
        <f t="shared" si="358"/>
        <v>ok</v>
      </c>
      <c r="AK2836" t="s">
        <v>17184</v>
      </c>
      <c r="AM2836" s="2">
        <v>46055</v>
      </c>
      <c r="AN2836" t="b">
        <f t="shared" si="359"/>
        <v>1</v>
      </c>
    </row>
    <row r="2837" spans="1:40" ht="43.2" x14ac:dyDescent="0.3">
      <c r="A2837" t="s">
        <v>17185</v>
      </c>
      <c r="B2837" t="s">
        <v>17186</v>
      </c>
      <c r="C2837" s="6" t="s">
        <v>17187</v>
      </c>
      <c r="D2837" t="s">
        <v>178</v>
      </c>
      <c r="E2837" s="4">
        <v>102</v>
      </c>
      <c r="F2837" t="b">
        <v>0</v>
      </c>
      <c r="G2837" s="4">
        <v>626</v>
      </c>
      <c r="H2837" s="3">
        <v>-0.22</v>
      </c>
      <c r="I2837" s="3">
        <v>2</v>
      </c>
      <c r="J2837" s="3">
        <v>0</v>
      </c>
      <c r="K2837" s="3">
        <v>1.1100000000000001</v>
      </c>
      <c r="L2837" s="3">
        <v>0.82</v>
      </c>
      <c r="M2837" s="3">
        <v>0</v>
      </c>
      <c r="N2837" s="3">
        <v>0</v>
      </c>
      <c r="O2837" s="3">
        <v>0.51</v>
      </c>
      <c r="P2837" s="4">
        <v>2</v>
      </c>
      <c r="Q2837" s="4">
        <v>10</v>
      </c>
      <c r="R2837" t="b">
        <v>0</v>
      </c>
      <c r="S2837" t="b">
        <v>0</v>
      </c>
      <c r="T2837" t="b">
        <v>0</v>
      </c>
      <c r="U2837" t="b">
        <v>1</v>
      </c>
      <c r="V2837" t="b">
        <v>1</v>
      </c>
      <c r="W2837" t="s">
        <v>92</v>
      </c>
      <c r="X2837" t="s">
        <v>149</v>
      </c>
      <c r="Y2837" t="s">
        <v>46</v>
      </c>
      <c r="Z2837" s="3">
        <v>2.9630000000000001</v>
      </c>
      <c r="AA2837" t="s">
        <v>760</v>
      </c>
      <c r="AB2837" t="s">
        <v>17188</v>
      </c>
      <c r="AC2837" s="6" t="s">
        <v>17189</v>
      </c>
      <c r="AD2837" s="3">
        <f t="shared" si="352"/>
        <v>16.64</v>
      </c>
      <c r="AE2837" s="4">
        <f t="shared" si="353"/>
        <v>170</v>
      </c>
      <c r="AF2837" s="4">
        <f t="shared" si="354"/>
        <v>9</v>
      </c>
      <c r="AG2837" s="4">
        <f t="shared" si="355"/>
        <v>115</v>
      </c>
      <c r="AH2837" t="str">
        <f t="shared" si="356"/>
        <v>rare-chest</v>
      </c>
      <c r="AI2837" t="b">
        <f t="shared" si="357"/>
        <v>1</v>
      </c>
      <c r="AJ2837" t="str">
        <f t="shared" si="358"/>
        <v>ok</v>
      </c>
      <c r="AK2837" t="s">
        <v>17190</v>
      </c>
      <c r="AM2837" s="2">
        <v>46136</v>
      </c>
      <c r="AN2837" t="b">
        <f t="shared" si="359"/>
        <v>1</v>
      </c>
    </row>
    <row r="2838" spans="1:40" ht="43.2" x14ac:dyDescent="0.3">
      <c r="A2838" t="s">
        <v>17191</v>
      </c>
      <c r="B2838" t="s">
        <v>17192</v>
      </c>
      <c r="C2838" s="6" t="s">
        <v>17193</v>
      </c>
      <c r="D2838" t="s">
        <v>178</v>
      </c>
      <c r="E2838" s="4">
        <v>76</v>
      </c>
      <c r="F2838" t="b">
        <v>0</v>
      </c>
      <c r="G2838" s="4">
        <v>1416</v>
      </c>
      <c r="H2838" s="3">
        <v>1.47</v>
      </c>
      <c r="I2838" s="3">
        <v>1</v>
      </c>
      <c r="J2838" s="3">
        <v>0</v>
      </c>
      <c r="K2838" s="3">
        <v>0</v>
      </c>
      <c r="L2838" s="3">
        <v>7.0000000000000007E-2</v>
      </c>
      <c r="M2838" s="3">
        <v>0</v>
      </c>
      <c r="N2838" s="3">
        <v>2.81</v>
      </c>
      <c r="O2838" s="3">
        <v>0</v>
      </c>
      <c r="P2838" s="4">
        <v>9</v>
      </c>
      <c r="Q2838" s="4">
        <v>9</v>
      </c>
      <c r="R2838" t="b">
        <v>0</v>
      </c>
      <c r="S2838" t="b">
        <v>0</v>
      </c>
      <c r="T2838" t="b">
        <v>0</v>
      </c>
      <c r="U2838" t="b">
        <v>0</v>
      </c>
      <c r="V2838" t="b">
        <v>0</v>
      </c>
      <c r="W2838" t="s">
        <v>138</v>
      </c>
      <c r="X2838" t="s">
        <v>75</v>
      </c>
      <c r="Y2838" t="s">
        <v>129</v>
      </c>
      <c r="Z2838" s="3">
        <v>3.47</v>
      </c>
      <c r="AA2838" t="s">
        <v>140</v>
      </c>
      <c r="AB2838" t="s">
        <v>17194</v>
      </c>
      <c r="AC2838" s="6" t="s">
        <v>17195</v>
      </c>
      <c r="AD2838" s="3">
        <f t="shared" si="352"/>
        <v>26.02</v>
      </c>
      <c r="AE2838" s="4">
        <f t="shared" si="353"/>
        <v>155</v>
      </c>
      <c r="AF2838" s="4">
        <f t="shared" si="354"/>
        <v>1</v>
      </c>
      <c r="AG2838" s="4">
        <f t="shared" si="355"/>
        <v>122</v>
      </c>
      <c r="AH2838" t="str">
        <f t="shared" si="356"/>
        <v>rare-chest</v>
      </c>
      <c r="AI2838" t="b">
        <f t="shared" si="357"/>
        <v>0</v>
      </c>
      <c r="AJ2838" t="str">
        <f t="shared" si="358"/>
        <v>review: balance outlier</v>
      </c>
      <c r="AK2838" t="s">
        <v>17196</v>
      </c>
      <c r="AL2838" t="s">
        <v>15978</v>
      </c>
      <c r="AM2838" s="2">
        <v>46148</v>
      </c>
      <c r="AN2838" t="b">
        <f t="shared" si="359"/>
        <v>1</v>
      </c>
    </row>
    <row r="2839" spans="1:40" ht="43.2" x14ac:dyDescent="0.3">
      <c r="A2839" t="s">
        <v>17197</v>
      </c>
      <c r="B2839" t="s">
        <v>17198</v>
      </c>
      <c r="C2839" s="6" t="s">
        <v>17199</v>
      </c>
      <c r="D2839" t="s">
        <v>119</v>
      </c>
      <c r="E2839" s="4">
        <v>48</v>
      </c>
      <c r="F2839" t="b">
        <v>0</v>
      </c>
      <c r="G2839" s="4">
        <v>293</v>
      </c>
      <c r="H2839" s="3">
        <v>0</v>
      </c>
      <c r="I2839" s="3">
        <v>1</v>
      </c>
      <c r="J2839" s="3">
        <v>-0.09</v>
      </c>
      <c r="K2839" s="3">
        <v>0</v>
      </c>
      <c r="L2839" s="3">
        <v>0</v>
      </c>
      <c r="M2839" s="3">
        <v>0</v>
      </c>
      <c r="N2839" s="3">
        <v>-1.46</v>
      </c>
      <c r="O2839" s="3">
        <v>0</v>
      </c>
      <c r="P2839" s="4">
        <v>3</v>
      </c>
      <c r="Q2839" s="4">
        <v>4</v>
      </c>
      <c r="R2839" t="b">
        <v>0</v>
      </c>
      <c r="S2839" t="b">
        <v>0</v>
      </c>
      <c r="T2839" t="b">
        <v>0</v>
      </c>
      <c r="U2839" t="b">
        <v>0</v>
      </c>
      <c r="V2839" t="b">
        <v>0</v>
      </c>
      <c r="W2839" t="s">
        <v>138</v>
      </c>
      <c r="X2839" t="s">
        <v>55</v>
      </c>
      <c r="Y2839" t="s">
        <v>331</v>
      </c>
      <c r="Z2839" s="3">
        <v>0.44400000000000001</v>
      </c>
      <c r="AA2839" t="s">
        <v>140</v>
      </c>
      <c r="AB2839" t="s">
        <v>17200</v>
      </c>
      <c r="AC2839" s="6" t="s">
        <v>17201</v>
      </c>
      <c r="AD2839" s="3">
        <f t="shared" si="352"/>
        <v>8.69</v>
      </c>
      <c r="AE2839" s="4">
        <f t="shared" si="353"/>
        <v>65</v>
      </c>
      <c r="AF2839" s="4">
        <f t="shared" si="354"/>
        <v>2</v>
      </c>
      <c r="AG2839" s="4">
        <f t="shared" si="355"/>
        <v>110</v>
      </c>
      <c r="AH2839" t="str">
        <f t="shared" si="356"/>
        <v>standard</v>
      </c>
      <c r="AI2839" t="b">
        <f t="shared" si="357"/>
        <v>1</v>
      </c>
      <c r="AJ2839" t="str">
        <f t="shared" si="358"/>
        <v>ok</v>
      </c>
      <c r="AK2839" t="s">
        <v>17202</v>
      </c>
      <c r="AM2839" s="2">
        <v>46052</v>
      </c>
      <c r="AN2839" t="b">
        <f t="shared" si="359"/>
        <v>1</v>
      </c>
    </row>
    <row r="2840" spans="1:40" ht="43.2" x14ac:dyDescent="0.3">
      <c r="A2840" t="s">
        <v>17203</v>
      </c>
      <c r="B2840" t="s">
        <v>17204</v>
      </c>
      <c r="C2840" s="6" t="s">
        <v>17205</v>
      </c>
      <c r="D2840" t="s">
        <v>63</v>
      </c>
      <c r="E2840" s="4">
        <v>22</v>
      </c>
      <c r="F2840" t="b">
        <v>1</v>
      </c>
      <c r="G2840" s="4">
        <v>691</v>
      </c>
      <c r="H2840" s="3">
        <v>1.43</v>
      </c>
      <c r="I2840" s="3">
        <v>0</v>
      </c>
      <c r="J2840" s="3">
        <v>-0.26</v>
      </c>
      <c r="K2840" s="3">
        <v>0</v>
      </c>
      <c r="L2840" s="3">
        <v>0</v>
      </c>
      <c r="M2840" s="3">
        <v>0</v>
      </c>
      <c r="N2840" s="3">
        <v>0</v>
      </c>
      <c r="O2840" s="3">
        <v>0</v>
      </c>
      <c r="P2840" s="4">
        <v>3</v>
      </c>
      <c r="Q2840" s="4">
        <v>7</v>
      </c>
      <c r="R2840" t="b">
        <v>0</v>
      </c>
      <c r="S2840" t="b">
        <v>1</v>
      </c>
      <c r="T2840" t="b">
        <v>0</v>
      </c>
      <c r="U2840" t="b">
        <v>0</v>
      </c>
      <c r="V2840" t="b">
        <v>1</v>
      </c>
      <c r="W2840" t="s">
        <v>44</v>
      </c>
      <c r="X2840" t="s">
        <v>101</v>
      </c>
      <c r="Y2840" t="s">
        <v>66</v>
      </c>
      <c r="Z2840" s="3">
        <v>0.53500000000000003</v>
      </c>
      <c r="AA2840" t="s">
        <v>2285</v>
      </c>
      <c r="AB2840" t="s">
        <v>17206</v>
      </c>
      <c r="AC2840" s="6" t="s">
        <v>17207</v>
      </c>
      <c r="AD2840" s="3">
        <f t="shared" si="352"/>
        <v>13.22</v>
      </c>
      <c r="AE2840" s="4">
        <f t="shared" si="353"/>
        <v>34</v>
      </c>
      <c r="AF2840" s="4">
        <f t="shared" si="354"/>
        <v>5</v>
      </c>
      <c r="AG2840" s="4">
        <f t="shared" si="355"/>
        <v>118</v>
      </c>
      <c r="AH2840" t="str">
        <f t="shared" si="356"/>
        <v>rare-chest</v>
      </c>
      <c r="AI2840" t="b">
        <f t="shared" si="357"/>
        <v>1</v>
      </c>
      <c r="AJ2840" t="str">
        <f t="shared" si="358"/>
        <v>review: balance outlier</v>
      </c>
      <c r="AK2840" t="s">
        <v>17208</v>
      </c>
      <c r="AM2840" s="2">
        <v>46115</v>
      </c>
      <c r="AN2840" t="b">
        <f t="shared" si="359"/>
        <v>1</v>
      </c>
    </row>
    <row r="2841" spans="1:40" ht="43.2" x14ac:dyDescent="0.3">
      <c r="A2841" t="s">
        <v>17209</v>
      </c>
      <c r="B2841" t="s">
        <v>17210</v>
      </c>
      <c r="C2841" s="6" t="s">
        <v>17211</v>
      </c>
      <c r="D2841" t="s">
        <v>63</v>
      </c>
      <c r="E2841" s="4">
        <v>17</v>
      </c>
      <c r="F2841" t="b">
        <v>1</v>
      </c>
      <c r="G2841" s="4">
        <v>1352</v>
      </c>
      <c r="H2841" s="3">
        <v>1.56</v>
      </c>
      <c r="I2841" s="3">
        <v>0</v>
      </c>
      <c r="J2841" s="3">
        <v>0</v>
      </c>
      <c r="K2841" s="3">
        <v>-0.19</v>
      </c>
      <c r="L2841" s="3">
        <v>-0.14000000000000001</v>
      </c>
      <c r="M2841" s="3">
        <v>0</v>
      </c>
      <c r="N2841" s="3">
        <v>0</v>
      </c>
      <c r="O2841" s="3">
        <v>0</v>
      </c>
      <c r="P2841" s="4">
        <v>8</v>
      </c>
      <c r="Q2841" s="4">
        <v>9</v>
      </c>
      <c r="R2841" t="b">
        <v>1</v>
      </c>
      <c r="S2841" t="b">
        <v>0</v>
      </c>
      <c r="T2841" t="b">
        <v>0</v>
      </c>
      <c r="U2841" t="b">
        <v>0</v>
      </c>
      <c r="V2841" t="b">
        <v>1</v>
      </c>
      <c r="W2841" t="s">
        <v>64</v>
      </c>
      <c r="X2841" t="s">
        <v>65</v>
      </c>
      <c r="Y2841" t="s">
        <v>66</v>
      </c>
      <c r="Z2841" s="3">
        <v>1.3280000000000001</v>
      </c>
      <c r="AA2841" t="s">
        <v>120</v>
      </c>
      <c r="AB2841" t="s">
        <v>17212</v>
      </c>
      <c r="AC2841" s="6" t="s">
        <v>17213</v>
      </c>
      <c r="AD2841" s="3">
        <f t="shared" si="352"/>
        <v>14.14</v>
      </c>
      <c r="AE2841" s="4">
        <f t="shared" si="353"/>
        <v>29</v>
      </c>
      <c r="AF2841" s="4">
        <f t="shared" si="354"/>
        <v>2</v>
      </c>
      <c r="AG2841" s="4">
        <f t="shared" si="355"/>
        <v>125</v>
      </c>
      <c r="AH2841" t="str">
        <f t="shared" si="356"/>
        <v>rare-chest</v>
      </c>
      <c r="AI2841" t="b">
        <f t="shared" si="357"/>
        <v>1</v>
      </c>
      <c r="AJ2841" t="str">
        <f t="shared" si="358"/>
        <v>review: balance outlier</v>
      </c>
      <c r="AK2841" t="s">
        <v>17214</v>
      </c>
      <c r="AM2841" s="2">
        <v>46135</v>
      </c>
      <c r="AN2841" t="b">
        <f t="shared" si="359"/>
        <v>1</v>
      </c>
    </row>
    <row r="2842" spans="1:40" ht="43.2" x14ac:dyDescent="0.3">
      <c r="A2842" t="s">
        <v>17215</v>
      </c>
      <c r="B2842" t="s">
        <v>17216</v>
      </c>
      <c r="C2842" s="6" t="s">
        <v>17217</v>
      </c>
      <c r="D2842" t="s">
        <v>63</v>
      </c>
      <c r="E2842" s="4">
        <v>12</v>
      </c>
      <c r="F2842" t="b">
        <v>1</v>
      </c>
      <c r="G2842" s="4">
        <v>780</v>
      </c>
      <c r="H2842" s="3">
        <v>1.27</v>
      </c>
      <c r="I2842" s="3">
        <v>-1</v>
      </c>
      <c r="J2842" s="3">
        <v>0.47</v>
      </c>
      <c r="K2842" s="3">
        <v>-0.03</v>
      </c>
      <c r="L2842" s="3">
        <v>-0.27</v>
      </c>
      <c r="M2842" s="3">
        <v>0</v>
      </c>
      <c r="N2842" s="3">
        <v>0</v>
      </c>
      <c r="O2842" s="3">
        <v>0</v>
      </c>
      <c r="P2842" s="4">
        <v>9</v>
      </c>
      <c r="Q2842" s="4">
        <v>9</v>
      </c>
      <c r="R2842" t="b">
        <v>0</v>
      </c>
      <c r="S2842" t="b">
        <v>0</v>
      </c>
      <c r="T2842" t="b">
        <v>0</v>
      </c>
      <c r="U2842" t="b">
        <v>0</v>
      </c>
      <c r="V2842" t="b">
        <v>1</v>
      </c>
      <c r="W2842" t="s">
        <v>64</v>
      </c>
      <c r="X2842" t="s">
        <v>149</v>
      </c>
      <c r="Y2842" t="s">
        <v>74</v>
      </c>
      <c r="Z2842" s="3">
        <v>3.2010000000000001</v>
      </c>
      <c r="AA2842" t="s">
        <v>209</v>
      </c>
      <c r="AB2842" t="s">
        <v>17218</v>
      </c>
      <c r="AC2842" s="6" t="s">
        <v>17219</v>
      </c>
      <c r="AD2842" s="3">
        <f t="shared" si="352"/>
        <v>14.67</v>
      </c>
      <c r="AE2842" s="4">
        <f t="shared" si="353"/>
        <v>19</v>
      </c>
      <c r="AF2842" s="4">
        <f t="shared" si="354"/>
        <v>1</v>
      </c>
      <c r="AG2842" s="4">
        <f t="shared" si="355"/>
        <v>112</v>
      </c>
      <c r="AH2842" t="str">
        <f t="shared" si="356"/>
        <v>rare-chest</v>
      </c>
      <c r="AI2842" t="b">
        <f t="shared" si="357"/>
        <v>1</v>
      </c>
      <c r="AJ2842" t="str">
        <f t="shared" si="358"/>
        <v>review: balance outlier</v>
      </c>
      <c r="AK2842" t="s">
        <v>17220</v>
      </c>
      <c r="AM2842" s="2">
        <v>46050</v>
      </c>
      <c r="AN2842" t="b">
        <f t="shared" si="359"/>
        <v>1</v>
      </c>
    </row>
    <row r="2843" spans="1:40" ht="43.2" x14ac:dyDescent="0.3">
      <c r="A2843" t="s">
        <v>17221</v>
      </c>
      <c r="B2843" t="s">
        <v>17222</v>
      </c>
      <c r="C2843" s="6" t="s">
        <v>17223</v>
      </c>
      <c r="D2843" t="s">
        <v>43</v>
      </c>
      <c r="E2843" s="4">
        <v>24</v>
      </c>
      <c r="F2843" t="b">
        <v>1</v>
      </c>
      <c r="G2843" s="4">
        <v>706</v>
      </c>
      <c r="H2843" s="3">
        <v>1.02</v>
      </c>
      <c r="I2843" s="3">
        <v>1</v>
      </c>
      <c r="J2843" s="3">
        <v>-0.2</v>
      </c>
      <c r="K2843" s="3">
        <v>0.48</v>
      </c>
      <c r="L2843" s="3">
        <v>0</v>
      </c>
      <c r="M2843" s="3">
        <v>0</v>
      </c>
      <c r="N2843" s="3">
        <v>0</v>
      </c>
      <c r="O2843" s="3">
        <v>0</v>
      </c>
      <c r="P2843" s="4">
        <v>7</v>
      </c>
      <c r="Q2843" s="4">
        <v>7</v>
      </c>
      <c r="R2843" t="b">
        <v>0</v>
      </c>
      <c r="S2843" t="b">
        <v>0</v>
      </c>
      <c r="T2843" t="b">
        <v>1</v>
      </c>
      <c r="U2843" t="b">
        <v>0</v>
      </c>
      <c r="V2843" t="b">
        <v>1</v>
      </c>
      <c r="W2843" t="s">
        <v>127</v>
      </c>
      <c r="X2843" t="s">
        <v>55</v>
      </c>
      <c r="Y2843" t="s">
        <v>46</v>
      </c>
      <c r="Z2843" s="3">
        <v>1.1419999999999999</v>
      </c>
      <c r="AA2843" t="s">
        <v>171</v>
      </c>
      <c r="AB2843" t="s">
        <v>17224</v>
      </c>
      <c r="AC2843" s="6" t="s">
        <v>17225</v>
      </c>
      <c r="AD2843" s="3">
        <f t="shared" si="352"/>
        <v>13.22</v>
      </c>
      <c r="AE2843" s="4">
        <f t="shared" si="353"/>
        <v>41</v>
      </c>
      <c r="AF2843" s="4">
        <f t="shared" si="354"/>
        <v>1</v>
      </c>
      <c r="AG2843" s="4">
        <f t="shared" si="355"/>
        <v>120</v>
      </c>
      <c r="AH2843" t="str">
        <f t="shared" si="356"/>
        <v>rare-chest</v>
      </c>
      <c r="AI2843" t="b">
        <f t="shared" si="357"/>
        <v>1</v>
      </c>
      <c r="AJ2843" t="str">
        <f t="shared" si="358"/>
        <v>ok</v>
      </c>
      <c r="AK2843" t="s">
        <v>17226</v>
      </c>
      <c r="AM2843" s="2">
        <v>46205</v>
      </c>
      <c r="AN2843" t="b">
        <f t="shared" si="359"/>
        <v>1</v>
      </c>
    </row>
    <row r="2844" spans="1:40" ht="43.2" x14ac:dyDescent="0.3">
      <c r="A2844" t="s">
        <v>17227</v>
      </c>
      <c r="B2844" t="s">
        <v>17228</v>
      </c>
      <c r="C2844" s="6" t="s">
        <v>17229</v>
      </c>
      <c r="D2844" t="s">
        <v>63</v>
      </c>
      <c r="E2844" s="4">
        <v>24</v>
      </c>
      <c r="F2844" t="b">
        <v>1</v>
      </c>
      <c r="G2844" s="4">
        <v>683</v>
      </c>
      <c r="H2844" s="3">
        <v>0</v>
      </c>
      <c r="I2844" s="3">
        <v>1</v>
      </c>
      <c r="J2844" s="3">
        <v>-0.32</v>
      </c>
      <c r="K2844" s="3">
        <v>0.62</v>
      </c>
      <c r="L2844" s="3">
        <v>0.75</v>
      </c>
      <c r="M2844" s="3">
        <v>0</v>
      </c>
      <c r="N2844" s="3">
        <v>0</v>
      </c>
      <c r="O2844" s="3">
        <v>0</v>
      </c>
      <c r="P2844" s="4">
        <v>3</v>
      </c>
      <c r="Q2844" s="4">
        <v>7</v>
      </c>
      <c r="R2844" t="b">
        <v>0</v>
      </c>
      <c r="S2844" t="b">
        <v>1</v>
      </c>
      <c r="T2844" t="b">
        <v>1</v>
      </c>
      <c r="U2844" t="b">
        <v>1</v>
      </c>
      <c r="V2844" t="b">
        <v>0</v>
      </c>
      <c r="W2844" t="s">
        <v>64</v>
      </c>
      <c r="X2844" t="s">
        <v>101</v>
      </c>
      <c r="Y2844" t="s">
        <v>46</v>
      </c>
      <c r="Z2844" s="3">
        <v>1.57</v>
      </c>
      <c r="AA2844" t="s">
        <v>1460</v>
      </c>
      <c r="AB2844" t="s">
        <v>17230</v>
      </c>
      <c r="AC2844" s="6" t="s">
        <v>17231</v>
      </c>
      <c r="AD2844" s="3">
        <f t="shared" si="352"/>
        <v>6.2</v>
      </c>
      <c r="AE2844" s="4">
        <f t="shared" si="353"/>
        <v>34</v>
      </c>
      <c r="AF2844" s="4">
        <f t="shared" si="354"/>
        <v>5</v>
      </c>
      <c r="AG2844" s="4">
        <f t="shared" si="355"/>
        <v>116</v>
      </c>
      <c r="AH2844" t="str">
        <f t="shared" si="356"/>
        <v>standard</v>
      </c>
      <c r="AI2844" t="b">
        <f t="shared" si="357"/>
        <v>1</v>
      </c>
      <c r="AJ2844" t="str">
        <f t="shared" si="358"/>
        <v>ok</v>
      </c>
      <c r="AK2844" t="s">
        <v>17232</v>
      </c>
      <c r="AL2844" t="s">
        <v>784</v>
      </c>
      <c r="AM2844" s="2">
        <v>46041</v>
      </c>
      <c r="AN2844" t="b">
        <f t="shared" si="359"/>
        <v>1</v>
      </c>
    </row>
    <row r="2845" spans="1:40" ht="43.2" x14ac:dyDescent="0.3">
      <c r="A2845" t="s">
        <v>17233</v>
      </c>
      <c r="B2845" t="s">
        <v>17234</v>
      </c>
      <c r="C2845" s="6" t="s">
        <v>17235</v>
      </c>
      <c r="D2845" t="s">
        <v>43</v>
      </c>
      <c r="E2845" s="4">
        <v>22</v>
      </c>
      <c r="F2845" t="b">
        <v>1</v>
      </c>
      <c r="G2845" s="4">
        <v>463</v>
      </c>
      <c r="H2845" s="3">
        <v>-0.24</v>
      </c>
      <c r="I2845" s="3">
        <v>0</v>
      </c>
      <c r="J2845" s="3">
        <v>0</v>
      </c>
      <c r="K2845" s="3">
        <v>0</v>
      </c>
      <c r="L2845" s="3">
        <v>0</v>
      </c>
      <c r="M2845" s="3">
        <v>-0.06</v>
      </c>
      <c r="N2845" s="3">
        <v>0</v>
      </c>
      <c r="O2845" s="3">
        <v>0</v>
      </c>
      <c r="P2845" s="4">
        <v>2</v>
      </c>
      <c r="Q2845" s="4">
        <v>2</v>
      </c>
      <c r="R2845" t="b">
        <v>0</v>
      </c>
      <c r="S2845" t="b">
        <v>0</v>
      </c>
      <c r="T2845" t="b">
        <v>0</v>
      </c>
      <c r="U2845" t="b">
        <v>0</v>
      </c>
      <c r="V2845" t="b">
        <v>1</v>
      </c>
      <c r="W2845" t="s">
        <v>138</v>
      </c>
      <c r="X2845" t="s">
        <v>149</v>
      </c>
      <c r="Y2845" t="s">
        <v>74</v>
      </c>
      <c r="Z2845" s="3">
        <v>1.5049999999999999</v>
      </c>
      <c r="AA2845" t="s">
        <v>360</v>
      </c>
      <c r="AB2845" t="s">
        <v>17236</v>
      </c>
      <c r="AC2845" s="6" t="s">
        <v>17237</v>
      </c>
      <c r="AD2845" s="3">
        <f t="shared" si="352"/>
        <v>4.04</v>
      </c>
      <c r="AE2845" s="4">
        <f t="shared" si="353"/>
        <v>26</v>
      </c>
      <c r="AF2845" s="4">
        <f t="shared" si="354"/>
        <v>1</v>
      </c>
      <c r="AG2845" s="4">
        <f t="shared" si="355"/>
        <v>124</v>
      </c>
      <c r="AH2845" t="str">
        <f t="shared" si="356"/>
        <v>standard</v>
      </c>
      <c r="AI2845" t="b">
        <f t="shared" si="357"/>
        <v>1</v>
      </c>
      <c r="AJ2845" t="str">
        <f t="shared" si="358"/>
        <v>ok</v>
      </c>
      <c r="AK2845" t="s">
        <v>17238</v>
      </c>
      <c r="AM2845" s="2">
        <v>46092</v>
      </c>
      <c r="AN2845" t="b">
        <f t="shared" si="359"/>
        <v>1</v>
      </c>
    </row>
    <row r="2846" spans="1:40" ht="43.2" x14ac:dyDescent="0.3">
      <c r="A2846" t="s">
        <v>17239</v>
      </c>
      <c r="B2846" t="s">
        <v>17240</v>
      </c>
      <c r="C2846" s="6" t="s">
        <v>17241</v>
      </c>
      <c r="D2846" t="s">
        <v>63</v>
      </c>
      <c r="E2846" s="4">
        <v>14</v>
      </c>
      <c r="F2846" t="b">
        <v>0</v>
      </c>
      <c r="G2846" s="4">
        <v>1763</v>
      </c>
      <c r="H2846" s="3">
        <v>0.73</v>
      </c>
      <c r="I2846" s="3">
        <v>-1</v>
      </c>
      <c r="J2846" s="3">
        <v>0</v>
      </c>
      <c r="K2846" s="3">
        <v>-0.2</v>
      </c>
      <c r="L2846" s="3">
        <v>0</v>
      </c>
      <c r="M2846" s="3">
        <v>0</v>
      </c>
      <c r="N2846" s="3">
        <v>0</v>
      </c>
      <c r="O2846" s="3">
        <v>0</v>
      </c>
      <c r="P2846" s="4">
        <v>9</v>
      </c>
      <c r="Q2846" s="4">
        <v>10</v>
      </c>
      <c r="R2846" t="b">
        <v>0</v>
      </c>
      <c r="S2846" t="b">
        <v>0</v>
      </c>
      <c r="T2846" t="b">
        <v>1</v>
      </c>
      <c r="U2846" t="b">
        <v>1</v>
      </c>
      <c r="V2846" t="b">
        <v>0</v>
      </c>
      <c r="W2846" t="s">
        <v>64</v>
      </c>
      <c r="X2846" t="s">
        <v>101</v>
      </c>
      <c r="Y2846" t="s">
        <v>222</v>
      </c>
      <c r="Z2846" s="3">
        <v>0.54900000000000004</v>
      </c>
      <c r="AA2846" t="s">
        <v>2142</v>
      </c>
      <c r="AB2846" t="s">
        <v>17242</v>
      </c>
      <c r="AC2846" s="6" t="s">
        <v>17243</v>
      </c>
      <c r="AD2846" s="3">
        <f t="shared" si="352"/>
        <v>8.74</v>
      </c>
      <c r="AE2846" s="4">
        <f t="shared" si="353"/>
        <v>23</v>
      </c>
      <c r="AF2846" s="4">
        <f t="shared" si="354"/>
        <v>2</v>
      </c>
      <c r="AG2846" s="4">
        <f t="shared" si="355"/>
        <v>116</v>
      </c>
      <c r="AH2846" t="str">
        <f t="shared" si="356"/>
        <v>standard</v>
      </c>
      <c r="AI2846" t="b">
        <f t="shared" si="357"/>
        <v>1</v>
      </c>
      <c r="AJ2846" t="str">
        <f t="shared" si="358"/>
        <v>ok</v>
      </c>
      <c r="AK2846" t="s">
        <v>17244</v>
      </c>
      <c r="AM2846" s="2">
        <v>46069</v>
      </c>
      <c r="AN2846" t="b">
        <f t="shared" si="359"/>
        <v>1</v>
      </c>
    </row>
    <row r="2847" spans="1:40" ht="43.2" x14ac:dyDescent="0.3">
      <c r="A2847" t="s">
        <v>17245</v>
      </c>
      <c r="B2847" t="s">
        <v>17246</v>
      </c>
      <c r="C2847" s="6" t="s">
        <v>17247</v>
      </c>
      <c r="D2847" t="s">
        <v>63</v>
      </c>
      <c r="E2847" s="4">
        <v>11</v>
      </c>
      <c r="F2847" t="b">
        <v>1</v>
      </c>
      <c r="G2847" s="4">
        <v>571</v>
      </c>
      <c r="H2847" s="3">
        <v>1.1399999999999999</v>
      </c>
      <c r="I2847" s="3">
        <v>0</v>
      </c>
      <c r="J2847" s="3">
        <v>0</v>
      </c>
      <c r="K2847" s="3">
        <v>0</v>
      </c>
      <c r="L2847" s="3">
        <v>0</v>
      </c>
      <c r="M2847" s="3">
        <v>0</v>
      </c>
      <c r="N2847" s="3">
        <v>0</v>
      </c>
      <c r="O2847" s="3">
        <v>-0.35</v>
      </c>
      <c r="P2847" s="4">
        <v>6</v>
      </c>
      <c r="Q2847" s="4">
        <v>6</v>
      </c>
      <c r="R2847" t="b">
        <v>0</v>
      </c>
      <c r="S2847" t="b">
        <v>0</v>
      </c>
      <c r="T2847" t="b">
        <v>0</v>
      </c>
      <c r="U2847" t="b">
        <v>1</v>
      </c>
      <c r="V2847" t="b">
        <v>0</v>
      </c>
      <c r="W2847" t="s">
        <v>64</v>
      </c>
      <c r="X2847" t="s">
        <v>101</v>
      </c>
      <c r="Y2847" t="s">
        <v>102</v>
      </c>
      <c r="Z2847" s="3">
        <v>1.661</v>
      </c>
      <c r="AA2847" t="s">
        <v>209</v>
      </c>
      <c r="AB2847" t="s">
        <v>17248</v>
      </c>
      <c r="AC2847" s="6" t="s">
        <v>17249</v>
      </c>
      <c r="AD2847" s="3">
        <f t="shared" si="352"/>
        <v>10.82</v>
      </c>
      <c r="AE2847" s="4">
        <f t="shared" si="353"/>
        <v>16</v>
      </c>
      <c r="AF2847" s="4">
        <f t="shared" si="354"/>
        <v>1</v>
      </c>
      <c r="AG2847" s="4">
        <f t="shared" si="355"/>
        <v>117</v>
      </c>
      <c r="AH2847" t="str">
        <f t="shared" si="356"/>
        <v>standard</v>
      </c>
      <c r="AI2847" t="b">
        <f t="shared" si="357"/>
        <v>1</v>
      </c>
      <c r="AJ2847" t="str">
        <f t="shared" si="358"/>
        <v>review: balance outlier</v>
      </c>
      <c r="AK2847" t="s">
        <v>17250</v>
      </c>
      <c r="AM2847" s="2">
        <v>46094</v>
      </c>
      <c r="AN2847" t="b">
        <f t="shared" si="359"/>
        <v>1</v>
      </c>
    </row>
    <row r="2848" spans="1:40" ht="43.2" x14ac:dyDescent="0.3">
      <c r="A2848" t="s">
        <v>17251</v>
      </c>
      <c r="B2848" t="s">
        <v>17252</v>
      </c>
      <c r="C2848" s="6" t="s">
        <v>17253</v>
      </c>
      <c r="D2848" t="s">
        <v>63</v>
      </c>
      <c r="E2848" s="4">
        <v>10</v>
      </c>
      <c r="F2848" t="b">
        <v>0</v>
      </c>
      <c r="G2848" s="4">
        <v>489</v>
      </c>
      <c r="H2848" s="3">
        <v>0.61</v>
      </c>
      <c r="I2848" s="3">
        <v>0</v>
      </c>
      <c r="J2848" s="3">
        <v>0</v>
      </c>
      <c r="K2848" s="3">
        <v>0</v>
      </c>
      <c r="L2848" s="3">
        <v>0.67</v>
      </c>
      <c r="M2848" s="3">
        <v>-0.17</v>
      </c>
      <c r="N2848" s="3">
        <v>0</v>
      </c>
      <c r="O2848" s="3">
        <v>0</v>
      </c>
      <c r="P2848" s="4">
        <v>1</v>
      </c>
      <c r="Q2848" s="4">
        <v>1</v>
      </c>
      <c r="R2848" t="b">
        <v>0</v>
      </c>
      <c r="S2848" t="b">
        <v>0</v>
      </c>
      <c r="T2848" t="b">
        <v>0</v>
      </c>
      <c r="U2848" t="b">
        <v>1</v>
      </c>
      <c r="V2848" t="b">
        <v>0</v>
      </c>
      <c r="W2848" t="s">
        <v>138</v>
      </c>
      <c r="X2848" t="s">
        <v>45</v>
      </c>
      <c r="Y2848" t="s">
        <v>66</v>
      </c>
      <c r="Z2848" s="3">
        <v>3.3919999999999999</v>
      </c>
      <c r="AA2848" t="s">
        <v>140</v>
      </c>
      <c r="AB2848" t="s">
        <v>17254</v>
      </c>
      <c r="AC2848" s="6" t="s">
        <v>17255</v>
      </c>
      <c r="AD2848" s="3">
        <f t="shared" si="352"/>
        <v>7.56</v>
      </c>
      <c r="AE2848" s="4">
        <f t="shared" si="353"/>
        <v>13</v>
      </c>
      <c r="AF2848" s="4">
        <f t="shared" si="354"/>
        <v>1</v>
      </c>
      <c r="AG2848" s="4">
        <f t="shared" si="355"/>
        <v>114</v>
      </c>
      <c r="AH2848" t="str">
        <f t="shared" si="356"/>
        <v>standard</v>
      </c>
      <c r="AI2848" t="b">
        <f t="shared" si="357"/>
        <v>1</v>
      </c>
      <c r="AJ2848" t="str">
        <f t="shared" si="358"/>
        <v>ok</v>
      </c>
      <c r="AK2848" t="s">
        <v>17256</v>
      </c>
      <c r="AM2848" s="2">
        <v>46205</v>
      </c>
      <c r="AN2848" t="b">
        <f t="shared" si="359"/>
        <v>1</v>
      </c>
    </row>
    <row r="2849" spans="1:40" ht="43.2" x14ac:dyDescent="0.3">
      <c r="A2849" t="s">
        <v>17257</v>
      </c>
      <c r="B2849" t="s">
        <v>17258</v>
      </c>
      <c r="C2849" s="6" t="s">
        <v>17259</v>
      </c>
      <c r="D2849" t="s">
        <v>63</v>
      </c>
      <c r="E2849" s="4">
        <v>23</v>
      </c>
      <c r="F2849" t="b">
        <v>0</v>
      </c>
      <c r="G2849" s="4">
        <v>1354</v>
      </c>
      <c r="H2849" s="3">
        <v>0</v>
      </c>
      <c r="I2849" s="3">
        <v>2</v>
      </c>
      <c r="J2849" s="3">
        <v>0</v>
      </c>
      <c r="K2849" s="3">
        <v>0</v>
      </c>
      <c r="L2849" s="3">
        <v>0.08</v>
      </c>
      <c r="M2849" s="3">
        <v>0</v>
      </c>
      <c r="N2849" s="3">
        <v>0.79</v>
      </c>
      <c r="O2849" s="3">
        <v>0</v>
      </c>
      <c r="P2849" s="4">
        <v>7</v>
      </c>
      <c r="Q2849" s="4">
        <v>10</v>
      </c>
      <c r="R2849" t="b">
        <v>0</v>
      </c>
      <c r="S2849" t="b">
        <v>0</v>
      </c>
      <c r="T2849" t="b">
        <v>1</v>
      </c>
      <c r="U2849" t="b">
        <v>1</v>
      </c>
      <c r="V2849" t="b">
        <v>0</v>
      </c>
      <c r="W2849" t="s">
        <v>127</v>
      </c>
      <c r="X2849" t="s">
        <v>200</v>
      </c>
      <c r="Y2849" t="s">
        <v>331</v>
      </c>
      <c r="Z2849" s="3">
        <v>2.5979999999999999</v>
      </c>
      <c r="AA2849" t="s">
        <v>171</v>
      </c>
      <c r="AB2849" t="s">
        <v>17260</v>
      </c>
      <c r="AC2849" s="6" t="s">
        <v>17261</v>
      </c>
      <c r="AD2849" s="3">
        <f t="shared" si="352"/>
        <v>5.74</v>
      </c>
      <c r="AE2849" s="4">
        <f t="shared" si="353"/>
        <v>32</v>
      </c>
      <c r="AF2849" s="4">
        <f t="shared" si="354"/>
        <v>4</v>
      </c>
      <c r="AG2849" s="4">
        <f t="shared" si="355"/>
        <v>113</v>
      </c>
      <c r="AH2849" t="str">
        <f t="shared" si="356"/>
        <v>standard</v>
      </c>
      <c r="AI2849" t="b">
        <f t="shared" si="357"/>
        <v>0</v>
      </c>
      <c r="AJ2849" t="str">
        <f t="shared" si="358"/>
        <v>ok</v>
      </c>
      <c r="AK2849" t="s">
        <v>17262</v>
      </c>
      <c r="AM2849" s="2">
        <v>46176</v>
      </c>
      <c r="AN2849" t="b">
        <f t="shared" si="359"/>
        <v>1</v>
      </c>
    </row>
    <row r="2850" spans="1:40" ht="43.2" x14ac:dyDescent="0.3">
      <c r="A2850" t="s">
        <v>17263</v>
      </c>
      <c r="B2850" t="s">
        <v>17264</v>
      </c>
      <c r="C2850" s="6" t="s">
        <v>17265</v>
      </c>
      <c r="D2850" t="s">
        <v>43</v>
      </c>
      <c r="E2850" s="4">
        <v>25</v>
      </c>
      <c r="F2850" t="b">
        <v>0</v>
      </c>
      <c r="G2850" s="4">
        <v>1311</v>
      </c>
      <c r="H2850" s="3">
        <v>0</v>
      </c>
      <c r="I2850" s="3">
        <v>2</v>
      </c>
      <c r="J2850" s="3">
        <v>0</v>
      </c>
      <c r="K2850" s="3">
        <v>0</v>
      </c>
      <c r="L2850" s="3">
        <v>0</v>
      </c>
      <c r="M2850" s="3">
        <v>0</v>
      </c>
      <c r="N2850" s="3">
        <v>0</v>
      </c>
      <c r="O2850" s="3">
        <v>0</v>
      </c>
      <c r="P2850" s="4">
        <v>6</v>
      </c>
      <c r="Q2850" s="4">
        <v>6</v>
      </c>
      <c r="R2850" t="b">
        <v>0</v>
      </c>
      <c r="S2850" t="b">
        <v>1</v>
      </c>
      <c r="T2850" t="b">
        <v>1</v>
      </c>
      <c r="U2850" t="b">
        <v>0</v>
      </c>
      <c r="V2850" t="b">
        <v>1</v>
      </c>
      <c r="W2850" t="s">
        <v>111</v>
      </c>
      <c r="X2850" t="s">
        <v>45</v>
      </c>
      <c r="Y2850" t="s">
        <v>66</v>
      </c>
      <c r="Z2850" s="3">
        <v>3.403</v>
      </c>
      <c r="AA2850" t="s">
        <v>230</v>
      </c>
      <c r="AB2850" t="s">
        <v>17266</v>
      </c>
      <c r="AC2850" s="6" t="s">
        <v>17267</v>
      </c>
      <c r="AD2850" s="3">
        <f t="shared" si="352"/>
        <v>5</v>
      </c>
      <c r="AE2850" s="4">
        <f t="shared" si="353"/>
        <v>34</v>
      </c>
      <c r="AF2850" s="4">
        <f t="shared" si="354"/>
        <v>1</v>
      </c>
      <c r="AG2850" s="4">
        <f t="shared" si="355"/>
        <v>110</v>
      </c>
      <c r="AH2850" t="str">
        <f t="shared" si="356"/>
        <v>standard</v>
      </c>
      <c r="AI2850" t="b">
        <f t="shared" si="357"/>
        <v>0</v>
      </c>
      <c r="AJ2850" t="str">
        <f t="shared" si="358"/>
        <v>review: multi-status synergy</v>
      </c>
      <c r="AK2850" t="s">
        <v>17268</v>
      </c>
      <c r="AM2850" s="2">
        <v>46027</v>
      </c>
      <c r="AN2850" t="b">
        <f t="shared" si="359"/>
        <v>1</v>
      </c>
    </row>
    <row r="2851" spans="1:40" ht="43.2" x14ac:dyDescent="0.3">
      <c r="A2851" t="s">
        <v>17269</v>
      </c>
      <c r="B2851" t="s">
        <v>17270</v>
      </c>
      <c r="C2851" s="6" t="s">
        <v>17271</v>
      </c>
      <c r="D2851" t="s">
        <v>178</v>
      </c>
      <c r="E2851" s="4">
        <v>88</v>
      </c>
      <c r="F2851" t="b">
        <v>1</v>
      </c>
      <c r="G2851" s="4">
        <v>1986</v>
      </c>
      <c r="H2851" s="3">
        <v>0</v>
      </c>
      <c r="I2851" s="3">
        <v>0</v>
      </c>
      <c r="J2851" s="3">
        <v>0</v>
      </c>
      <c r="K2851" s="3">
        <v>0</v>
      </c>
      <c r="L2851" s="3">
        <v>0</v>
      </c>
      <c r="M2851" s="3">
        <v>0.28999999999999998</v>
      </c>
      <c r="N2851" s="3">
        <v>0</v>
      </c>
      <c r="O2851" s="3">
        <v>0</v>
      </c>
      <c r="P2851" s="4">
        <v>3</v>
      </c>
      <c r="Q2851" s="4">
        <v>4</v>
      </c>
      <c r="R2851" t="b">
        <v>1</v>
      </c>
      <c r="S2851" t="b">
        <v>1</v>
      </c>
      <c r="T2851" t="b">
        <v>0</v>
      </c>
      <c r="U2851" t="b">
        <v>0</v>
      </c>
      <c r="V2851" t="b">
        <v>0</v>
      </c>
      <c r="W2851" t="s">
        <v>64</v>
      </c>
      <c r="X2851" t="s">
        <v>149</v>
      </c>
      <c r="Y2851" t="s">
        <v>46</v>
      </c>
      <c r="Z2851" s="3">
        <v>3.4319999999999999</v>
      </c>
      <c r="AA2851" t="s">
        <v>414</v>
      </c>
      <c r="AB2851" t="s">
        <v>17272</v>
      </c>
      <c r="AC2851" s="6" t="s">
        <v>17273</v>
      </c>
      <c r="AD2851" s="3">
        <f t="shared" si="352"/>
        <v>7.58</v>
      </c>
      <c r="AE2851" s="4">
        <f t="shared" si="353"/>
        <v>117</v>
      </c>
      <c r="AF2851" s="4">
        <f t="shared" si="354"/>
        <v>2</v>
      </c>
      <c r="AG2851" s="4">
        <f t="shared" si="355"/>
        <v>113</v>
      </c>
      <c r="AH2851" t="str">
        <f t="shared" si="356"/>
        <v>standard</v>
      </c>
      <c r="AI2851" t="b">
        <f t="shared" si="357"/>
        <v>0</v>
      </c>
      <c r="AJ2851" t="str">
        <f t="shared" si="358"/>
        <v>ok</v>
      </c>
      <c r="AK2851" t="s">
        <v>17274</v>
      </c>
      <c r="AM2851" s="2">
        <v>46182</v>
      </c>
      <c r="AN2851" t="b">
        <f t="shared" si="359"/>
        <v>1</v>
      </c>
    </row>
    <row r="2852" spans="1:40" ht="43.2" x14ac:dyDescent="0.3">
      <c r="A2852" t="s">
        <v>17275</v>
      </c>
      <c r="B2852" t="s">
        <v>17276</v>
      </c>
      <c r="C2852" s="6" t="s">
        <v>17277</v>
      </c>
      <c r="D2852" t="s">
        <v>43</v>
      </c>
      <c r="E2852" s="4">
        <v>47</v>
      </c>
      <c r="F2852" t="b">
        <v>1</v>
      </c>
      <c r="G2852" s="4">
        <v>1649</v>
      </c>
      <c r="H2852" s="3">
        <v>1.32</v>
      </c>
      <c r="I2852" s="3">
        <v>0</v>
      </c>
      <c r="J2852" s="3">
        <v>0.25</v>
      </c>
      <c r="K2852" s="3">
        <v>0.94</v>
      </c>
      <c r="L2852" s="3">
        <v>0</v>
      </c>
      <c r="M2852" s="3">
        <v>0</v>
      </c>
      <c r="N2852" s="3">
        <v>0</v>
      </c>
      <c r="O2852" s="3">
        <v>0</v>
      </c>
      <c r="P2852" s="4">
        <v>4</v>
      </c>
      <c r="Q2852" s="4">
        <v>10</v>
      </c>
      <c r="R2852" t="b">
        <v>1</v>
      </c>
      <c r="S2852" t="b">
        <v>0</v>
      </c>
      <c r="T2852" t="b">
        <v>0</v>
      </c>
      <c r="U2852" t="b">
        <v>1</v>
      </c>
      <c r="V2852" t="b">
        <v>1</v>
      </c>
      <c r="W2852" t="s">
        <v>138</v>
      </c>
      <c r="X2852" t="s">
        <v>65</v>
      </c>
      <c r="Y2852" t="s">
        <v>66</v>
      </c>
      <c r="Z2852" s="3">
        <v>3.3610000000000002</v>
      </c>
      <c r="AA2852" t="s">
        <v>140</v>
      </c>
      <c r="AB2852" t="s">
        <v>17278</v>
      </c>
      <c r="AC2852" s="6" t="s">
        <v>17279</v>
      </c>
      <c r="AD2852" s="3">
        <f t="shared" si="352"/>
        <v>15.19</v>
      </c>
      <c r="AE2852" s="4">
        <f t="shared" si="353"/>
        <v>78</v>
      </c>
      <c r="AF2852" s="4">
        <f t="shared" si="354"/>
        <v>7</v>
      </c>
      <c r="AG2852" s="4">
        <f t="shared" si="355"/>
        <v>122</v>
      </c>
      <c r="AH2852" t="str">
        <f t="shared" si="356"/>
        <v>rare-chest</v>
      </c>
      <c r="AI2852" t="b">
        <f t="shared" si="357"/>
        <v>0</v>
      </c>
      <c r="AJ2852" t="str">
        <f t="shared" si="358"/>
        <v>ok</v>
      </c>
      <c r="AK2852" t="s">
        <v>17280</v>
      </c>
      <c r="AL2852" t="s">
        <v>838</v>
      </c>
      <c r="AM2852" s="2">
        <v>46043</v>
      </c>
      <c r="AN2852" t="b">
        <f t="shared" si="359"/>
        <v>1</v>
      </c>
    </row>
    <row r="2853" spans="1:40" ht="43.2" x14ac:dyDescent="0.3">
      <c r="A2853" t="s">
        <v>17281</v>
      </c>
      <c r="B2853" t="s">
        <v>17282</v>
      </c>
      <c r="C2853" s="6" t="s">
        <v>17283</v>
      </c>
      <c r="D2853" t="s">
        <v>43</v>
      </c>
      <c r="E2853" s="4">
        <v>28</v>
      </c>
      <c r="F2853" t="b">
        <v>1</v>
      </c>
      <c r="G2853" s="4">
        <v>1300</v>
      </c>
      <c r="H2853" s="3">
        <v>-7.0000000000000007E-2</v>
      </c>
      <c r="I2853" s="3">
        <v>0</v>
      </c>
      <c r="J2853" s="3">
        <v>0.41</v>
      </c>
      <c r="K2853" s="3">
        <v>0.66</v>
      </c>
      <c r="L2853" s="3">
        <v>0</v>
      </c>
      <c r="M2853" s="3">
        <v>0</v>
      </c>
      <c r="N2853" s="3">
        <v>-1.89</v>
      </c>
      <c r="O2853" s="3">
        <v>0</v>
      </c>
      <c r="P2853" s="4">
        <v>6</v>
      </c>
      <c r="Q2853" s="4">
        <v>7</v>
      </c>
      <c r="R2853" t="b">
        <v>0</v>
      </c>
      <c r="S2853" t="b">
        <v>1</v>
      </c>
      <c r="T2853" t="b">
        <v>0</v>
      </c>
      <c r="U2853" t="b">
        <v>0</v>
      </c>
      <c r="V2853" t="b">
        <v>1</v>
      </c>
      <c r="W2853" t="s">
        <v>64</v>
      </c>
      <c r="X2853" t="s">
        <v>149</v>
      </c>
      <c r="Y2853" t="s">
        <v>331</v>
      </c>
      <c r="Z2853" s="3">
        <v>0.23</v>
      </c>
      <c r="AA2853" t="s">
        <v>414</v>
      </c>
      <c r="AB2853" t="s">
        <v>17284</v>
      </c>
      <c r="AC2853" s="6" t="s">
        <v>17285</v>
      </c>
      <c r="AD2853" s="3">
        <f t="shared" si="352"/>
        <v>8.89</v>
      </c>
      <c r="AE2853" s="4">
        <f t="shared" si="353"/>
        <v>38</v>
      </c>
      <c r="AF2853" s="4">
        <f t="shared" si="354"/>
        <v>2</v>
      </c>
      <c r="AG2853" s="4">
        <f t="shared" si="355"/>
        <v>111</v>
      </c>
      <c r="AH2853" t="str">
        <f t="shared" si="356"/>
        <v>standard</v>
      </c>
      <c r="AI2853" t="b">
        <f t="shared" si="357"/>
        <v>1</v>
      </c>
      <c r="AJ2853" t="str">
        <f t="shared" si="358"/>
        <v>ok</v>
      </c>
      <c r="AK2853" t="s">
        <v>17286</v>
      </c>
      <c r="AL2853" t="s">
        <v>3384</v>
      </c>
      <c r="AM2853" s="2">
        <v>46164</v>
      </c>
      <c r="AN2853" t="b">
        <f t="shared" si="359"/>
        <v>1</v>
      </c>
    </row>
    <row r="2854" spans="1:40" ht="43.2" x14ac:dyDescent="0.3">
      <c r="A2854" t="s">
        <v>17287</v>
      </c>
      <c r="B2854" t="s">
        <v>17288</v>
      </c>
      <c r="C2854" s="6" t="s">
        <v>17289</v>
      </c>
      <c r="D2854" t="s">
        <v>119</v>
      </c>
      <c r="E2854" s="4">
        <v>58</v>
      </c>
      <c r="F2854" t="b">
        <v>1</v>
      </c>
      <c r="G2854" s="4">
        <v>845</v>
      </c>
      <c r="H2854" s="3">
        <v>0</v>
      </c>
      <c r="I2854" s="3">
        <v>0</v>
      </c>
      <c r="J2854" s="3">
        <v>0</v>
      </c>
      <c r="K2854" s="3">
        <v>0</v>
      </c>
      <c r="L2854" s="3">
        <v>0</v>
      </c>
      <c r="M2854" s="3">
        <v>-0.17</v>
      </c>
      <c r="N2854" s="3">
        <v>0</v>
      </c>
      <c r="O2854" s="3">
        <v>0.53</v>
      </c>
      <c r="P2854" s="4">
        <v>4</v>
      </c>
      <c r="Q2854" s="4">
        <v>5</v>
      </c>
      <c r="R2854" t="b">
        <v>0</v>
      </c>
      <c r="S2854" t="b">
        <v>0</v>
      </c>
      <c r="T2854" t="b">
        <v>0</v>
      </c>
      <c r="U2854" t="b">
        <v>1</v>
      </c>
      <c r="V2854" t="b">
        <v>1</v>
      </c>
      <c r="W2854" t="s">
        <v>84</v>
      </c>
      <c r="X2854" t="s">
        <v>75</v>
      </c>
      <c r="Y2854" t="s">
        <v>46</v>
      </c>
      <c r="Z2854" s="3">
        <v>3.2069999999999999</v>
      </c>
      <c r="AA2854" t="s">
        <v>85</v>
      </c>
      <c r="AB2854" t="s">
        <v>17290</v>
      </c>
      <c r="AC2854" s="6" t="s">
        <v>17291</v>
      </c>
      <c r="AD2854" s="3">
        <f t="shared" si="352"/>
        <v>5.4</v>
      </c>
      <c r="AE2854" s="4">
        <f t="shared" si="353"/>
        <v>71</v>
      </c>
      <c r="AF2854" s="4">
        <f t="shared" si="354"/>
        <v>2</v>
      </c>
      <c r="AG2854" s="4">
        <f t="shared" si="355"/>
        <v>110</v>
      </c>
      <c r="AH2854" t="str">
        <f t="shared" si="356"/>
        <v>standard</v>
      </c>
      <c r="AI2854" t="b">
        <f t="shared" si="357"/>
        <v>1</v>
      </c>
      <c r="AJ2854" t="str">
        <f t="shared" si="358"/>
        <v>ok</v>
      </c>
      <c r="AK2854" t="s">
        <v>17292</v>
      </c>
      <c r="AM2854" s="2">
        <v>46206</v>
      </c>
      <c r="AN2854" t="b">
        <f t="shared" si="359"/>
        <v>1</v>
      </c>
    </row>
    <row r="2855" spans="1:40" ht="43.2" x14ac:dyDescent="0.3">
      <c r="A2855" t="s">
        <v>17293</v>
      </c>
      <c r="B2855" t="s">
        <v>17294</v>
      </c>
      <c r="C2855" s="6" t="s">
        <v>17295</v>
      </c>
      <c r="D2855" t="s">
        <v>43</v>
      </c>
      <c r="E2855" s="4">
        <v>28</v>
      </c>
      <c r="F2855" t="b">
        <v>1</v>
      </c>
      <c r="G2855" s="4">
        <v>351</v>
      </c>
      <c r="H2855" s="3">
        <v>0.31</v>
      </c>
      <c r="I2855" s="3">
        <v>2</v>
      </c>
      <c r="J2855" s="3">
        <v>-0.03</v>
      </c>
      <c r="K2855" s="3">
        <v>0</v>
      </c>
      <c r="L2855" s="3">
        <v>0</v>
      </c>
      <c r="M2855" s="3">
        <v>0</v>
      </c>
      <c r="N2855" s="3">
        <v>1.85</v>
      </c>
      <c r="O2855" s="3">
        <v>0</v>
      </c>
      <c r="P2855" s="4">
        <v>4</v>
      </c>
      <c r="Q2855" s="4">
        <v>5</v>
      </c>
      <c r="R2855" t="b">
        <v>0</v>
      </c>
      <c r="S2855" t="b">
        <v>1</v>
      </c>
      <c r="T2855" t="b">
        <v>0</v>
      </c>
      <c r="U2855" t="b">
        <v>0</v>
      </c>
      <c r="V2855" t="b">
        <v>0</v>
      </c>
      <c r="W2855" t="s">
        <v>54</v>
      </c>
      <c r="X2855" t="s">
        <v>45</v>
      </c>
      <c r="Y2855" t="s">
        <v>46</v>
      </c>
      <c r="Z2855" s="3">
        <v>0.873</v>
      </c>
      <c r="AA2855" t="s">
        <v>56</v>
      </c>
      <c r="AB2855" t="s">
        <v>17296</v>
      </c>
      <c r="AC2855" s="6" t="s">
        <v>17297</v>
      </c>
      <c r="AD2855" s="3">
        <f t="shared" si="352"/>
        <v>11.27</v>
      </c>
      <c r="AE2855" s="4">
        <f t="shared" si="353"/>
        <v>41</v>
      </c>
      <c r="AF2855" s="4">
        <f t="shared" si="354"/>
        <v>2</v>
      </c>
      <c r="AG2855" s="4">
        <f t="shared" si="355"/>
        <v>111</v>
      </c>
      <c r="AH2855" t="str">
        <f t="shared" si="356"/>
        <v>standard</v>
      </c>
      <c r="AI2855" t="b">
        <f t="shared" si="357"/>
        <v>1</v>
      </c>
      <c r="AJ2855" t="str">
        <f t="shared" si="358"/>
        <v>review: multi-status synergy</v>
      </c>
      <c r="AK2855" t="s">
        <v>17298</v>
      </c>
      <c r="AM2855" s="2">
        <v>46149</v>
      </c>
      <c r="AN2855" t="b">
        <f t="shared" si="359"/>
        <v>1</v>
      </c>
    </row>
    <row r="2856" spans="1:40" ht="43.2" x14ac:dyDescent="0.3">
      <c r="A2856" t="s">
        <v>17299</v>
      </c>
      <c r="B2856" t="s">
        <v>17300</v>
      </c>
      <c r="C2856" s="6" t="s">
        <v>17301</v>
      </c>
      <c r="D2856" t="s">
        <v>63</v>
      </c>
      <c r="E2856" s="4">
        <v>15</v>
      </c>
      <c r="F2856" t="b">
        <v>1</v>
      </c>
      <c r="G2856" s="4">
        <v>1823</v>
      </c>
      <c r="H2856" s="3">
        <v>0.1</v>
      </c>
      <c r="I2856" s="3">
        <v>1</v>
      </c>
      <c r="J2856" s="3">
        <v>0</v>
      </c>
      <c r="K2856" s="3">
        <v>0</v>
      </c>
      <c r="L2856" s="3">
        <v>0</v>
      </c>
      <c r="M2856" s="3">
        <v>0</v>
      </c>
      <c r="N2856" s="3">
        <v>0</v>
      </c>
      <c r="O2856" s="3">
        <v>0</v>
      </c>
      <c r="P2856" s="4">
        <v>8</v>
      </c>
      <c r="Q2856" s="4">
        <v>8</v>
      </c>
      <c r="R2856" t="b">
        <v>0</v>
      </c>
      <c r="S2856" t="b">
        <v>0</v>
      </c>
      <c r="T2856" t="b">
        <v>0</v>
      </c>
      <c r="U2856" t="b">
        <v>1</v>
      </c>
      <c r="V2856" t="b">
        <v>0</v>
      </c>
      <c r="W2856" t="s">
        <v>148</v>
      </c>
      <c r="X2856" t="s">
        <v>149</v>
      </c>
      <c r="Y2856" t="s">
        <v>66</v>
      </c>
      <c r="Z2856" s="3">
        <v>2.9260000000000002</v>
      </c>
      <c r="AA2856" t="s">
        <v>179</v>
      </c>
      <c r="AB2856" t="s">
        <v>17302</v>
      </c>
      <c r="AC2856" s="6" t="s">
        <v>17303</v>
      </c>
      <c r="AD2856" s="3">
        <f t="shared" si="352"/>
        <v>3.3</v>
      </c>
      <c r="AE2856" s="4">
        <f t="shared" si="353"/>
        <v>17</v>
      </c>
      <c r="AF2856" s="4">
        <f t="shared" si="354"/>
        <v>1</v>
      </c>
      <c r="AG2856" s="4">
        <f t="shared" si="355"/>
        <v>117</v>
      </c>
      <c r="AH2856" t="str">
        <f t="shared" si="356"/>
        <v>standard</v>
      </c>
      <c r="AI2856" t="b">
        <f t="shared" si="357"/>
        <v>0</v>
      </c>
      <c r="AJ2856" t="str">
        <f t="shared" si="358"/>
        <v>ok</v>
      </c>
      <c r="AK2856" t="s">
        <v>17304</v>
      </c>
      <c r="AM2856" s="2">
        <v>46092</v>
      </c>
      <c r="AN2856" t="b">
        <f t="shared" si="359"/>
        <v>1</v>
      </c>
    </row>
    <row r="2857" spans="1:40" ht="43.2" x14ac:dyDescent="0.3">
      <c r="A2857" t="s">
        <v>17305</v>
      </c>
      <c r="B2857" t="s">
        <v>17306</v>
      </c>
      <c r="C2857" s="6" t="s">
        <v>17307</v>
      </c>
      <c r="D2857" t="s">
        <v>63</v>
      </c>
      <c r="E2857" s="4">
        <v>31</v>
      </c>
      <c r="F2857" t="b">
        <v>1</v>
      </c>
      <c r="G2857" s="4">
        <v>1956</v>
      </c>
      <c r="H2857" s="3">
        <v>0</v>
      </c>
      <c r="I2857" s="3">
        <v>-1</v>
      </c>
      <c r="J2857" s="3">
        <v>0</v>
      </c>
      <c r="K2857" s="3">
        <v>0</v>
      </c>
      <c r="L2857" s="3">
        <v>0</v>
      </c>
      <c r="M2857" s="3">
        <v>0</v>
      </c>
      <c r="N2857" s="3">
        <v>-1.08</v>
      </c>
      <c r="O2857" s="3">
        <v>-0.21</v>
      </c>
      <c r="P2857" s="4">
        <v>4</v>
      </c>
      <c r="Q2857" s="4">
        <v>10</v>
      </c>
      <c r="R2857" t="b">
        <v>0</v>
      </c>
      <c r="S2857" t="b">
        <v>1</v>
      </c>
      <c r="T2857" t="b">
        <v>1</v>
      </c>
      <c r="U2857" t="b">
        <v>0</v>
      </c>
      <c r="V2857" t="b">
        <v>1</v>
      </c>
      <c r="W2857" t="s">
        <v>111</v>
      </c>
      <c r="X2857" t="s">
        <v>75</v>
      </c>
      <c r="Y2857" t="s">
        <v>331</v>
      </c>
      <c r="Z2857" s="3">
        <v>1.9930000000000001</v>
      </c>
      <c r="AA2857" t="s">
        <v>230</v>
      </c>
      <c r="AB2857" t="s">
        <v>17308</v>
      </c>
      <c r="AC2857" s="6" t="s">
        <v>17309</v>
      </c>
      <c r="AD2857" s="3">
        <f t="shared" si="352"/>
        <v>5.08</v>
      </c>
      <c r="AE2857" s="4">
        <f t="shared" si="353"/>
        <v>41</v>
      </c>
      <c r="AF2857" s="4">
        <f t="shared" si="354"/>
        <v>7</v>
      </c>
      <c r="AG2857" s="4">
        <f t="shared" si="355"/>
        <v>114</v>
      </c>
      <c r="AH2857" t="str">
        <f t="shared" si="356"/>
        <v>standard</v>
      </c>
      <c r="AI2857" t="b">
        <f t="shared" si="357"/>
        <v>1</v>
      </c>
      <c r="AJ2857" t="str">
        <f t="shared" si="358"/>
        <v>review: multi-status synergy</v>
      </c>
      <c r="AK2857" t="s">
        <v>17310</v>
      </c>
      <c r="AL2857" t="s">
        <v>1802</v>
      </c>
      <c r="AM2857" s="2">
        <v>46122</v>
      </c>
      <c r="AN2857" t="b">
        <f t="shared" si="359"/>
        <v>1</v>
      </c>
    </row>
    <row r="2858" spans="1:40" ht="43.2" x14ac:dyDescent="0.3">
      <c r="A2858" t="s">
        <v>17311</v>
      </c>
      <c r="B2858" t="s">
        <v>17312</v>
      </c>
      <c r="C2858" s="6" t="s">
        <v>17313</v>
      </c>
      <c r="D2858" t="s">
        <v>63</v>
      </c>
      <c r="E2858" s="4">
        <v>18</v>
      </c>
      <c r="F2858" t="b">
        <v>1</v>
      </c>
      <c r="G2858" s="4">
        <v>1224</v>
      </c>
      <c r="H2858" s="3">
        <v>0</v>
      </c>
      <c r="I2858" s="3">
        <v>1</v>
      </c>
      <c r="J2858" s="3">
        <v>0</v>
      </c>
      <c r="K2858" s="3">
        <v>0</v>
      </c>
      <c r="L2858" s="3">
        <v>0</v>
      </c>
      <c r="M2858" s="3">
        <v>0</v>
      </c>
      <c r="N2858" s="3">
        <v>0.95</v>
      </c>
      <c r="O2858" s="3">
        <v>0</v>
      </c>
      <c r="P2858" s="4">
        <v>7</v>
      </c>
      <c r="Q2858" s="4">
        <v>10</v>
      </c>
      <c r="R2858" t="b">
        <v>0</v>
      </c>
      <c r="S2858" t="b">
        <v>0</v>
      </c>
      <c r="T2858" t="b">
        <v>0</v>
      </c>
      <c r="U2858" t="b">
        <v>0</v>
      </c>
      <c r="V2858" t="b">
        <v>0</v>
      </c>
      <c r="W2858" t="s">
        <v>54</v>
      </c>
      <c r="X2858" t="s">
        <v>149</v>
      </c>
      <c r="Y2858" t="s">
        <v>331</v>
      </c>
      <c r="Z2858" s="3">
        <v>2.35</v>
      </c>
      <c r="AA2858" t="s">
        <v>422</v>
      </c>
      <c r="AB2858" t="s">
        <v>17314</v>
      </c>
      <c r="AC2858" s="6" t="s">
        <v>17315</v>
      </c>
      <c r="AD2858" s="3">
        <f t="shared" si="352"/>
        <v>4.4000000000000004</v>
      </c>
      <c r="AE2858" s="4">
        <f t="shared" si="353"/>
        <v>21</v>
      </c>
      <c r="AF2858" s="4">
        <f t="shared" si="354"/>
        <v>4</v>
      </c>
      <c r="AG2858" s="4">
        <f t="shared" si="355"/>
        <v>113</v>
      </c>
      <c r="AH2858" t="str">
        <f t="shared" si="356"/>
        <v>standard</v>
      </c>
      <c r="AI2858" t="b">
        <f t="shared" si="357"/>
        <v>0</v>
      </c>
      <c r="AJ2858" t="str">
        <f t="shared" si="358"/>
        <v>ok</v>
      </c>
      <c r="AK2858" t="s">
        <v>17316</v>
      </c>
      <c r="AM2858" s="2">
        <v>46077</v>
      </c>
      <c r="AN2858" t="b">
        <f t="shared" si="359"/>
        <v>1</v>
      </c>
    </row>
    <row r="2859" spans="1:40" ht="43.2" x14ac:dyDescent="0.3">
      <c r="A2859" t="s">
        <v>17317</v>
      </c>
      <c r="B2859" t="s">
        <v>17318</v>
      </c>
      <c r="C2859" s="6" t="s">
        <v>17319</v>
      </c>
      <c r="D2859" t="s">
        <v>119</v>
      </c>
      <c r="E2859" s="4">
        <v>79</v>
      </c>
      <c r="F2859" t="b">
        <v>1</v>
      </c>
      <c r="G2859" s="4">
        <v>193</v>
      </c>
      <c r="H2859" s="3">
        <v>0</v>
      </c>
      <c r="I2859" s="3">
        <v>0</v>
      </c>
      <c r="J2859" s="3">
        <v>0</v>
      </c>
      <c r="K2859" s="3">
        <v>0</v>
      </c>
      <c r="L2859" s="3">
        <v>0</v>
      </c>
      <c r="M2859" s="3">
        <v>0</v>
      </c>
      <c r="N2859" s="3">
        <v>0</v>
      </c>
      <c r="O2859" s="3">
        <v>0.02</v>
      </c>
      <c r="P2859" s="4">
        <v>3</v>
      </c>
      <c r="Q2859" s="4">
        <v>8</v>
      </c>
      <c r="R2859" t="b">
        <v>0</v>
      </c>
      <c r="S2859" t="b">
        <v>0</v>
      </c>
      <c r="T2859" t="b">
        <v>0</v>
      </c>
      <c r="U2859" t="b">
        <v>1</v>
      </c>
      <c r="V2859" t="b">
        <v>1</v>
      </c>
      <c r="W2859" t="s">
        <v>64</v>
      </c>
      <c r="X2859" t="s">
        <v>101</v>
      </c>
      <c r="Y2859" t="s">
        <v>129</v>
      </c>
      <c r="Z2859" s="3">
        <v>0.96799999999999997</v>
      </c>
      <c r="AA2859" t="s">
        <v>209</v>
      </c>
      <c r="AB2859" t="s">
        <v>17320</v>
      </c>
      <c r="AC2859" s="6" t="s">
        <v>17321</v>
      </c>
      <c r="AD2859" s="3">
        <f t="shared" si="352"/>
        <v>4.04</v>
      </c>
      <c r="AE2859" s="4">
        <f t="shared" si="353"/>
        <v>92</v>
      </c>
      <c r="AF2859" s="4">
        <f t="shared" si="354"/>
        <v>6</v>
      </c>
      <c r="AG2859" s="4">
        <f t="shared" si="355"/>
        <v>110</v>
      </c>
      <c r="AH2859" t="str">
        <f t="shared" si="356"/>
        <v>standard</v>
      </c>
      <c r="AI2859" t="b">
        <f t="shared" si="357"/>
        <v>0</v>
      </c>
      <c r="AJ2859" t="str">
        <f t="shared" si="358"/>
        <v>ok</v>
      </c>
      <c r="AK2859" t="s">
        <v>17322</v>
      </c>
      <c r="AL2859" t="s">
        <v>17323</v>
      </c>
      <c r="AM2859" s="2">
        <v>46090</v>
      </c>
      <c r="AN2859" t="b">
        <f t="shared" si="359"/>
        <v>1</v>
      </c>
    </row>
    <row r="2860" spans="1:40" ht="43.2" x14ac:dyDescent="0.3">
      <c r="A2860" t="s">
        <v>17324</v>
      </c>
      <c r="B2860" t="s">
        <v>17325</v>
      </c>
      <c r="C2860" s="6" t="s">
        <v>17326</v>
      </c>
      <c r="D2860" t="s">
        <v>43</v>
      </c>
      <c r="E2860" s="4">
        <v>38</v>
      </c>
      <c r="F2860" t="b">
        <v>0</v>
      </c>
      <c r="G2860" s="4">
        <v>1315</v>
      </c>
      <c r="H2860" s="3">
        <v>0.22</v>
      </c>
      <c r="I2860" s="3">
        <v>0</v>
      </c>
      <c r="J2860" s="3">
        <v>-0.33</v>
      </c>
      <c r="K2860" s="3">
        <v>0</v>
      </c>
      <c r="L2860" s="3">
        <v>0</v>
      </c>
      <c r="M2860" s="3">
        <v>0</v>
      </c>
      <c r="N2860" s="3">
        <v>0.75</v>
      </c>
      <c r="O2860" s="3">
        <v>0</v>
      </c>
      <c r="P2860" s="4">
        <v>1</v>
      </c>
      <c r="Q2860" s="4">
        <v>3</v>
      </c>
      <c r="R2860" t="b">
        <v>1</v>
      </c>
      <c r="S2860" t="b">
        <v>1</v>
      </c>
      <c r="T2860" t="b">
        <v>0</v>
      </c>
      <c r="U2860" t="b">
        <v>0</v>
      </c>
      <c r="V2860" t="b">
        <v>1</v>
      </c>
      <c r="W2860" t="s">
        <v>54</v>
      </c>
      <c r="X2860" t="s">
        <v>65</v>
      </c>
      <c r="Y2860" t="s">
        <v>331</v>
      </c>
      <c r="Z2860" s="3">
        <v>2.359</v>
      </c>
      <c r="AA2860" t="s">
        <v>56</v>
      </c>
      <c r="AB2860" t="s">
        <v>17327</v>
      </c>
      <c r="AC2860" s="6" t="s">
        <v>17328</v>
      </c>
      <c r="AD2860" s="3">
        <f t="shared" si="352"/>
        <v>6.25</v>
      </c>
      <c r="AE2860" s="4">
        <f t="shared" si="353"/>
        <v>50</v>
      </c>
      <c r="AF2860" s="4">
        <f t="shared" si="354"/>
        <v>3</v>
      </c>
      <c r="AG2860" s="4">
        <f t="shared" si="355"/>
        <v>113</v>
      </c>
      <c r="AH2860" t="str">
        <f t="shared" si="356"/>
        <v>standard</v>
      </c>
      <c r="AI2860" t="b">
        <f t="shared" si="357"/>
        <v>1</v>
      </c>
      <c r="AJ2860" t="str">
        <f t="shared" si="358"/>
        <v>review: multi-status synergy</v>
      </c>
      <c r="AK2860" t="s">
        <v>17329</v>
      </c>
      <c r="AL2860" t="s">
        <v>5310</v>
      </c>
      <c r="AM2860" s="2">
        <v>46184</v>
      </c>
      <c r="AN2860" t="b">
        <f t="shared" si="359"/>
        <v>1</v>
      </c>
    </row>
    <row r="2861" spans="1:40" ht="43.2" x14ac:dyDescent="0.3">
      <c r="A2861" t="s">
        <v>17330</v>
      </c>
      <c r="B2861" t="s">
        <v>17331</v>
      </c>
      <c r="C2861" s="6" t="s">
        <v>17332</v>
      </c>
      <c r="D2861" t="s">
        <v>119</v>
      </c>
      <c r="E2861" s="4">
        <v>42</v>
      </c>
      <c r="F2861" t="b">
        <v>0</v>
      </c>
      <c r="G2861" s="4">
        <v>1795</v>
      </c>
      <c r="H2861" s="3">
        <v>0</v>
      </c>
      <c r="I2861" s="3">
        <v>0</v>
      </c>
      <c r="J2861" s="3">
        <v>-0.26</v>
      </c>
      <c r="K2861" s="3">
        <v>0</v>
      </c>
      <c r="L2861" s="3">
        <v>0.13</v>
      </c>
      <c r="M2861" s="3">
        <v>0</v>
      </c>
      <c r="N2861" s="3">
        <v>0</v>
      </c>
      <c r="O2861" s="3">
        <v>0</v>
      </c>
      <c r="P2861" s="4">
        <v>9</v>
      </c>
      <c r="Q2861" s="4">
        <v>9</v>
      </c>
      <c r="R2861" t="b">
        <v>0</v>
      </c>
      <c r="S2861" t="b">
        <v>0</v>
      </c>
      <c r="T2861" t="b">
        <v>1</v>
      </c>
      <c r="U2861" t="b">
        <v>0</v>
      </c>
      <c r="V2861" t="b">
        <v>0</v>
      </c>
      <c r="W2861" t="s">
        <v>64</v>
      </c>
      <c r="X2861" t="s">
        <v>75</v>
      </c>
      <c r="Y2861" t="s">
        <v>222</v>
      </c>
      <c r="Z2861" s="3">
        <v>2.0870000000000002</v>
      </c>
      <c r="AA2861" t="s">
        <v>490</v>
      </c>
      <c r="AB2861" t="s">
        <v>17333</v>
      </c>
      <c r="AC2861" s="6" t="s">
        <v>17334</v>
      </c>
      <c r="AD2861" s="3">
        <f t="shared" si="352"/>
        <v>5.04</v>
      </c>
      <c r="AE2861" s="4">
        <f t="shared" si="353"/>
        <v>54</v>
      </c>
      <c r="AF2861" s="4">
        <f t="shared" si="354"/>
        <v>1</v>
      </c>
      <c r="AG2861" s="4">
        <f t="shared" si="355"/>
        <v>112</v>
      </c>
      <c r="AH2861" t="str">
        <f t="shared" si="356"/>
        <v>standard</v>
      </c>
      <c r="AI2861" t="b">
        <f t="shared" si="357"/>
        <v>1</v>
      </c>
      <c r="AJ2861" t="str">
        <f t="shared" si="358"/>
        <v>ok</v>
      </c>
      <c r="AK2861" t="s">
        <v>17335</v>
      </c>
      <c r="AL2861" t="s">
        <v>2565</v>
      </c>
      <c r="AM2861" s="2">
        <v>46048</v>
      </c>
      <c r="AN2861" t="b">
        <f t="shared" si="359"/>
        <v>1</v>
      </c>
    </row>
    <row r="2862" spans="1:40" ht="43.2" x14ac:dyDescent="0.3">
      <c r="A2862" t="s">
        <v>17336</v>
      </c>
      <c r="B2862" t="s">
        <v>17337</v>
      </c>
      <c r="C2862" s="6" t="s">
        <v>17338</v>
      </c>
      <c r="D2862" t="s">
        <v>63</v>
      </c>
      <c r="E2862" s="4">
        <v>17</v>
      </c>
      <c r="F2862" t="b">
        <v>0</v>
      </c>
      <c r="G2862" s="4">
        <v>2007</v>
      </c>
      <c r="H2862" s="3">
        <v>0</v>
      </c>
      <c r="I2862" s="3">
        <v>0</v>
      </c>
      <c r="J2862" s="3">
        <v>-0.33</v>
      </c>
      <c r="K2862" s="3">
        <v>0</v>
      </c>
      <c r="L2862" s="3">
        <v>0</v>
      </c>
      <c r="M2862" s="3">
        <v>0</v>
      </c>
      <c r="N2862" s="3">
        <v>-1.42</v>
      </c>
      <c r="O2862" s="3">
        <v>0</v>
      </c>
      <c r="P2862" s="4">
        <v>7</v>
      </c>
      <c r="Q2862" s="4">
        <v>8</v>
      </c>
      <c r="R2862" t="b">
        <v>0</v>
      </c>
      <c r="S2862" t="b">
        <v>0</v>
      </c>
      <c r="T2862" t="b">
        <v>1</v>
      </c>
      <c r="U2862" t="b">
        <v>1</v>
      </c>
      <c r="V2862" t="b">
        <v>0</v>
      </c>
      <c r="W2862" t="s">
        <v>127</v>
      </c>
      <c r="X2862" t="s">
        <v>55</v>
      </c>
      <c r="Y2862" t="s">
        <v>222</v>
      </c>
      <c r="Z2862" s="3">
        <v>1.4259999999999999</v>
      </c>
      <c r="AA2862" t="s">
        <v>171</v>
      </c>
      <c r="AB2862" t="s">
        <v>17339</v>
      </c>
      <c r="AC2862" s="6" t="s">
        <v>17340</v>
      </c>
      <c r="AD2862" s="3">
        <f t="shared" si="352"/>
        <v>4.83</v>
      </c>
      <c r="AE2862" s="4">
        <f t="shared" si="353"/>
        <v>24</v>
      </c>
      <c r="AF2862" s="4">
        <f t="shared" si="354"/>
        <v>2</v>
      </c>
      <c r="AG2862" s="4">
        <f t="shared" si="355"/>
        <v>121</v>
      </c>
      <c r="AH2862" t="str">
        <f t="shared" si="356"/>
        <v>standard</v>
      </c>
      <c r="AI2862" t="b">
        <f t="shared" si="357"/>
        <v>1</v>
      </c>
      <c r="AJ2862" t="str">
        <f t="shared" si="358"/>
        <v>ok</v>
      </c>
      <c r="AK2862" t="s">
        <v>17341</v>
      </c>
      <c r="AM2862" s="2">
        <v>46114</v>
      </c>
      <c r="AN2862" t="b">
        <f t="shared" si="359"/>
        <v>1</v>
      </c>
    </row>
    <row r="2863" spans="1:40" ht="43.2" x14ac:dyDescent="0.3">
      <c r="A2863" t="s">
        <v>17342</v>
      </c>
      <c r="B2863" t="s">
        <v>17343</v>
      </c>
      <c r="C2863" s="6" t="s">
        <v>17344</v>
      </c>
      <c r="D2863" t="s">
        <v>43</v>
      </c>
      <c r="E2863" s="4">
        <v>35</v>
      </c>
      <c r="F2863" t="b">
        <v>1</v>
      </c>
      <c r="G2863" s="4">
        <v>37</v>
      </c>
      <c r="H2863" s="3">
        <v>0</v>
      </c>
      <c r="I2863" s="3">
        <v>-1</v>
      </c>
      <c r="J2863" s="3">
        <v>0.5</v>
      </c>
      <c r="K2863" s="3">
        <v>0</v>
      </c>
      <c r="L2863" s="3">
        <v>0</v>
      </c>
      <c r="M2863" s="3">
        <v>0</v>
      </c>
      <c r="N2863" s="3">
        <v>-0.43</v>
      </c>
      <c r="O2863" s="3">
        <v>0</v>
      </c>
      <c r="P2863" s="4">
        <v>8</v>
      </c>
      <c r="Q2863" s="4">
        <v>10</v>
      </c>
      <c r="R2863" t="b">
        <v>1</v>
      </c>
      <c r="S2863" t="b">
        <v>0</v>
      </c>
      <c r="T2863" t="b">
        <v>0</v>
      </c>
      <c r="U2863" t="b">
        <v>0</v>
      </c>
      <c r="V2863" t="b">
        <v>0</v>
      </c>
      <c r="W2863" t="s">
        <v>64</v>
      </c>
      <c r="X2863" t="s">
        <v>128</v>
      </c>
      <c r="Y2863" t="s">
        <v>129</v>
      </c>
      <c r="Z2863" s="3">
        <v>3.1779999999999999</v>
      </c>
      <c r="AA2863" t="s">
        <v>120</v>
      </c>
      <c r="AB2863" t="s">
        <v>17345</v>
      </c>
      <c r="AC2863" s="6" t="s">
        <v>17346</v>
      </c>
      <c r="AD2863" s="3">
        <f t="shared" si="352"/>
        <v>5.86</v>
      </c>
      <c r="AE2863" s="4">
        <f t="shared" si="353"/>
        <v>45</v>
      </c>
      <c r="AF2863" s="4">
        <f t="shared" si="354"/>
        <v>3</v>
      </c>
      <c r="AG2863" s="4">
        <f t="shared" si="355"/>
        <v>110</v>
      </c>
      <c r="AH2863" t="str">
        <f t="shared" si="356"/>
        <v>standard</v>
      </c>
      <c r="AI2863" t="b">
        <f t="shared" si="357"/>
        <v>1</v>
      </c>
      <c r="AJ2863" t="str">
        <f t="shared" si="358"/>
        <v>ok</v>
      </c>
      <c r="AK2863" t="s">
        <v>17347</v>
      </c>
      <c r="AL2863" t="s">
        <v>13808</v>
      </c>
      <c r="AM2863" s="2">
        <v>46052</v>
      </c>
      <c r="AN2863" t="b">
        <f t="shared" si="359"/>
        <v>1</v>
      </c>
    </row>
    <row r="2864" spans="1:40" ht="43.2" x14ac:dyDescent="0.3">
      <c r="A2864" t="s">
        <v>17348</v>
      </c>
      <c r="B2864" t="s">
        <v>17349</v>
      </c>
      <c r="C2864" s="6" t="s">
        <v>17350</v>
      </c>
      <c r="D2864" t="s">
        <v>63</v>
      </c>
      <c r="E2864" s="4">
        <v>16</v>
      </c>
      <c r="F2864" t="b">
        <v>1</v>
      </c>
      <c r="G2864" s="4">
        <v>514</v>
      </c>
      <c r="H2864" s="3">
        <v>0</v>
      </c>
      <c r="I2864" s="3">
        <v>0</v>
      </c>
      <c r="J2864" s="3">
        <v>0</v>
      </c>
      <c r="K2864" s="3">
        <v>0</v>
      </c>
      <c r="L2864" s="3">
        <v>0.35</v>
      </c>
      <c r="M2864" s="3">
        <v>0</v>
      </c>
      <c r="N2864" s="3">
        <v>0</v>
      </c>
      <c r="O2864" s="3">
        <v>0</v>
      </c>
      <c r="P2864" s="4">
        <v>8</v>
      </c>
      <c r="Q2864" s="4">
        <v>9</v>
      </c>
      <c r="R2864" t="b">
        <v>0</v>
      </c>
      <c r="S2864" t="b">
        <v>1</v>
      </c>
      <c r="T2864" t="b">
        <v>0</v>
      </c>
      <c r="U2864" t="b">
        <v>1</v>
      </c>
      <c r="V2864" t="b">
        <v>1</v>
      </c>
      <c r="W2864" t="s">
        <v>64</v>
      </c>
      <c r="X2864" t="s">
        <v>75</v>
      </c>
      <c r="Y2864" t="s">
        <v>66</v>
      </c>
      <c r="Z2864" s="3">
        <v>1.284</v>
      </c>
      <c r="AA2864" t="s">
        <v>67</v>
      </c>
      <c r="AB2864" t="s">
        <v>17351</v>
      </c>
      <c r="AC2864" s="6" t="s">
        <v>17352</v>
      </c>
      <c r="AD2864" s="3">
        <f t="shared" si="352"/>
        <v>1.7</v>
      </c>
      <c r="AE2864" s="4">
        <f t="shared" si="353"/>
        <v>17</v>
      </c>
      <c r="AF2864" s="4">
        <f t="shared" si="354"/>
        <v>2</v>
      </c>
      <c r="AG2864" s="4">
        <f t="shared" si="355"/>
        <v>116</v>
      </c>
      <c r="AH2864" t="str">
        <f t="shared" si="356"/>
        <v>standard</v>
      </c>
      <c r="AI2864" t="b">
        <f t="shared" si="357"/>
        <v>0</v>
      </c>
      <c r="AJ2864" t="str">
        <f t="shared" si="358"/>
        <v>ok</v>
      </c>
      <c r="AK2864" t="s">
        <v>17353</v>
      </c>
      <c r="AM2864" s="2">
        <v>46177</v>
      </c>
      <c r="AN2864" t="b">
        <f t="shared" si="359"/>
        <v>1</v>
      </c>
    </row>
    <row r="2865" spans="1:40" ht="43.2" x14ac:dyDescent="0.3">
      <c r="A2865" t="s">
        <v>17354</v>
      </c>
      <c r="B2865" t="s">
        <v>14099</v>
      </c>
      <c r="C2865" s="6" t="s">
        <v>17355</v>
      </c>
      <c r="D2865" t="s">
        <v>74</v>
      </c>
      <c r="E2865" s="4">
        <v>34</v>
      </c>
      <c r="F2865" t="b">
        <v>1</v>
      </c>
      <c r="G2865" s="4">
        <v>1286</v>
      </c>
      <c r="H2865" s="3">
        <v>0</v>
      </c>
      <c r="I2865" s="3">
        <v>1</v>
      </c>
      <c r="J2865" s="3">
        <v>0</v>
      </c>
      <c r="K2865" s="3">
        <v>0</v>
      </c>
      <c r="L2865" s="3">
        <v>0</v>
      </c>
      <c r="M2865" s="3">
        <v>0</v>
      </c>
      <c r="N2865" s="3">
        <v>1.3</v>
      </c>
      <c r="O2865" s="3">
        <v>0</v>
      </c>
      <c r="P2865" s="4">
        <v>6</v>
      </c>
      <c r="Q2865" s="4">
        <v>6</v>
      </c>
      <c r="R2865" t="b">
        <v>0</v>
      </c>
      <c r="S2865" t="b">
        <v>0</v>
      </c>
      <c r="T2865" t="b">
        <v>0</v>
      </c>
      <c r="U2865" t="b">
        <v>0</v>
      </c>
      <c r="V2865" t="b">
        <v>1</v>
      </c>
      <c r="W2865" t="s">
        <v>138</v>
      </c>
      <c r="X2865" t="s">
        <v>55</v>
      </c>
      <c r="Y2865" t="s">
        <v>46</v>
      </c>
      <c r="Z2865" s="3">
        <v>1.026</v>
      </c>
      <c r="AA2865" t="s">
        <v>1562</v>
      </c>
      <c r="AB2865" t="s">
        <v>14101</v>
      </c>
      <c r="AC2865" s="6" t="s">
        <v>17356</v>
      </c>
      <c r="AD2865" s="3">
        <f t="shared" si="352"/>
        <v>9.1</v>
      </c>
      <c r="AE2865" s="4">
        <f t="shared" si="353"/>
        <v>46</v>
      </c>
      <c r="AF2865" s="4">
        <f t="shared" si="354"/>
        <v>1</v>
      </c>
      <c r="AG2865" s="4">
        <f t="shared" si="355"/>
        <v>117</v>
      </c>
      <c r="AH2865" t="str">
        <f t="shared" si="356"/>
        <v>curse-room</v>
      </c>
      <c r="AI2865" t="b">
        <f t="shared" si="357"/>
        <v>0</v>
      </c>
      <c r="AJ2865" t="str">
        <f t="shared" si="358"/>
        <v>ok</v>
      </c>
      <c r="AK2865" t="s">
        <v>17357</v>
      </c>
      <c r="AM2865" s="2">
        <v>46029</v>
      </c>
      <c r="AN2865" t="b">
        <f t="shared" si="359"/>
        <v>1</v>
      </c>
    </row>
    <row r="2866" spans="1:40" ht="43.2" x14ac:dyDescent="0.3">
      <c r="A2866" t="s">
        <v>17358</v>
      </c>
      <c r="B2866" t="s">
        <v>17359</v>
      </c>
      <c r="C2866" s="6" t="s">
        <v>17360</v>
      </c>
      <c r="D2866" t="s">
        <v>147</v>
      </c>
      <c r="E2866" s="4">
        <v>157</v>
      </c>
      <c r="F2866" t="b">
        <v>1</v>
      </c>
      <c r="G2866" s="4">
        <v>1124</v>
      </c>
      <c r="H2866" s="3">
        <v>0</v>
      </c>
      <c r="I2866" s="3">
        <v>0</v>
      </c>
      <c r="J2866" s="3">
        <v>0</v>
      </c>
      <c r="K2866" s="3">
        <v>0</v>
      </c>
      <c r="L2866" s="3">
        <v>0.53</v>
      </c>
      <c r="M2866" s="3">
        <v>0</v>
      </c>
      <c r="N2866" s="3">
        <v>2.97</v>
      </c>
      <c r="O2866" s="3">
        <v>0</v>
      </c>
      <c r="P2866" s="4">
        <v>8</v>
      </c>
      <c r="Q2866" s="4">
        <v>8</v>
      </c>
      <c r="R2866" t="b">
        <v>0</v>
      </c>
      <c r="S2866" t="b">
        <v>0</v>
      </c>
      <c r="T2866" t="b">
        <v>0</v>
      </c>
      <c r="U2866" t="b">
        <v>0</v>
      </c>
      <c r="V2866" t="b">
        <v>1</v>
      </c>
      <c r="W2866" t="s">
        <v>64</v>
      </c>
      <c r="X2866" t="s">
        <v>55</v>
      </c>
      <c r="Y2866" t="s">
        <v>331</v>
      </c>
      <c r="Z2866" s="3">
        <v>1.5940000000000001</v>
      </c>
      <c r="AA2866" t="s">
        <v>120</v>
      </c>
      <c r="AB2866" t="s">
        <v>17361</v>
      </c>
      <c r="AC2866" s="6" t="s">
        <v>17362</v>
      </c>
      <c r="AD2866" s="3">
        <f t="shared" si="352"/>
        <v>17</v>
      </c>
      <c r="AE2866" s="4">
        <f t="shared" si="353"/>
        <v>264</v>
      </c>
      <c r="AF2866" s="4">
        <f t="shared" si="354"/>
        <v>1</v>
      </c>
      <c r="AG2866" s="4">
        <f t="shared" si="355"/>
        <v>121</v>
      </c>
      <c r="AH2866" t="str">
        <f t="shared" si="356"/>
        <v>boss-vault</v>
      </c>
      <c r="AI2866" t="b">
        <f t="shared" si="357"/>
        <v>0</v>
      </c>
      <c r="AJ2866" t="str">
        <f t="shared" si="358"/>
        <v>ok</v>
      </c>
      <c r="AK2866" t="s">
        <v>17363</v>
      </c>
      <c r="AM2866" s="2">
        <v>46051</v>
      </c>
      <c r="AN2866" t="b">
        <f t="shared" si="359"/>
        <v>1</v>
      </c>
    </row>
    <row r="2867" spans="1:40" ht="43.2" x14ac:dyDescent="0.3">
      <c r="A2867" t="s">
        <v>17364</v>
      </c>
      <c r="B2867" t="s">
        <v>17365</v>
      </c>
      <c r="C2867" s="6" t="s">
        <v>17366</v>
      </c>
      <c r="D2867" t="s">
        <v>63</v>
      </c>
      <c r="E2867" s="4">
        <v>23</v>
      </c>
      <c r="F2867" t="b">
        <v>1</v>
      </c>
      <c r="G2867" s="4">
        <v>1615</v>
      </c>
      <c r="H2867" s="3">
        <v>1.27</v>
      </c>
      <c r="I2867" s="3">
        <v>0</v>
      </c>
      <c r="J2867" s="3">
        <v>0</v>
      </c>
      <c r="K2867" s="3">
        <v>0</v>
      </c>
      <c r="L2867" s="3">
        <v>0.78</v>
      </c>
      <c r="M2867" s="3">
        <v>0</v>
      </c>
      <c r="N2867" s="3">
        <v>0</v>
      </c>
      <c r="O2867" s="3">
        <v>0.72</v>
      </c>
      <c r="P2867" s="4">
        <v>5</v>
      </c>
      <c r="Q2867" s="4">
        <v>7</v>
      </c>
      <c r="R2867" t="b">
        <v>1</v>
      </c>
      <c r="S2867" t="b">
        <v>1</v>
      </c>
      <c r="T2867" t="b">
        <v>0</v>
      </c>
      <c r="U2867" t="b">
        <v>0</v>
      </c>
      <c r="V2867" t="b">
        <v>1</v>
      </c>
      <c r="W2867" t="s">
        <v>54</v>
      </c>
      <c r="X2867" t="s">
        <v>45</v>
      </c>
      <c r="Y2867" t="s">
        <v>139</v>
      </c>
      <c r="Z2867" s="3">
        <v>2.2770000000000001</v>
      </c>
      <c r="AA2867" t="s">
        <v>56</v>
      </c>
      <c r="AB2867" t="s">
        <v>17367</v>
      </c>
      <c r="AC2867" s="6" t="s">
        <v>17368</v>
      </c>
      <c r="AD2867" s="3">
        <f t="shared" si="352"/>
        <v>14.16</v>
      </c>
      <c r="AE2867" s="4">
        <f t="shared" si="353"/>
        <v>38</v>
      </c>
      <c r="AF2867" s="4">
        <f t="shared" si="354"/>
        <v>3</v>
      </c>
      <c r="AG2867" s="4">
        <f t="shared" si="355"/>
        <v>113</v>
      </c>
      <c r="AH2867" t="str">
        <f t="shared" si="356"/>
        <v>rare-chest</v>
      </c>
      <c r="AI2867" t="b">
        <f t="shared" si="357"/>
        <v>0</v>
      </c>
      <c r="AJ2867" t="str">
        <f t="shared" si="358"/>
        <v>review: balance outlier</v>
      </c>
      <c r="AK2867" t="s">
        <v>17369</v>
      </c>
      <c r="AL2867" t="s">
        <v>1765</v>
      </c>
      <c r="AM2867" s="2">
        <v>46200</v>
      </c>
      <c r="AN2867" t="b">
        <f t="shared" si="359"/>
        <v>1</v>
      </c>
    </row>
    <row r="2868" spans="1:40" ht="43.2" x14ac:dyDescent="0.3">
      <c r="A2868" t="s">
        <v>17370</v>
      </c>
      <c r="B2868" t="s">
        <v>17371</v>
      </c>
      <c r="C2868" s="6" t="s">
        <v>17372</v>
      </c>
      <c r="D2868" t="s">
        <v>43</v>
      </c>
      <c r="E2868" s="4">
        <v>40</v>
      </c>
      <c r="F2868" t="b">
        <v>0</v>
      </c>
      <c r="G2868" s="4">
        <v>1756</v>
      </c>
      <c r="H2868" s="3">
        <v>0</v>
      </c>
      <c r="I2868" s="3">
        <v>0</v>
      </c>
      <c r="J2868" s="3">
        <v>0.28000000000000003</v>
      </c>
      <c r="K2868" s="3">
        <v>0</v>
      </c>
      <c r="L2868" s="3">
        <v>0</v>
      </c>
      <c r="M2868" s="3">
        <v>0</v>
      </c>
      <c r="N2868" s="3">
        <v>0</v>
      </c>
      <c r="O2868" s="3">
        <v>-0.08</v>
      </c>
      <c r="P2868" s="4">
        <v>3</v>
      </c>
      <c r="Q2868" s="4">
        <v>8</v>
      </c>
      <c r="R2868" t="b">
        <v>1</v>
      </c>
      <c r="S2868" t="b">
        <v>1</v>
      </c>
      <c r="T2868" t="b">
        <v>1</v>
      </c>
      <c r="U2868" t="b">
        <v>0</v>
      </c>
      <c r="V2868" t="b">
        <v>1</v>
      </c>
      <c r="W2868" t="s">
        <v>54</v>
      </c>
      <c r="X2868" t="s">
        <v>65</v>
      </c>
      <c r="Y2868" t="s">
        <v>46</v>
      </c>
      <c r="Z2868" s="3">
        <v>1.6180000000000001</v>
      </c>
      <c r="AA2868" t="s">
        <v>1485</v>
      </c>
      <c r="AB2868" t="s">
        <v>17373</v>
      </c>
      <c r="AC2868" s="6" t="s">
        <v>17374</v>
      </c>
      <c r="AD2868" s="3">
        <f t="shared" si="352"/>
        <v>3</v>
      </c>
      <c r="AE2868" s="4">
        <f t="shared" si="353"/>
        <v>51</v>
      </c>
      <c r="AF2868" s="4">
        <f t="shared" si="354"/>
        <v>6</v>
      </c>
      <c r="AG2868" s="4">
        <f t="shared" si="355"/>
        <v>118</v>
      </c>
      <c r="AH2868" t="str">
        <f t="shared" si="356"/>
        <v>standard</v>
      </c>
      <c r="AI2868" t="b">
        <f t="shared" si="357"/>
        <v>1</v>
      </c>
      <c r="AJ2868" t="str">
        <f t="shared" si="358"/>
        <v>review: multi-status synergy</v>
      </c>
      <c r="AK2868" t="s">
        <v>17375</v>
      </c>
      <c r="AL2868" t="s">
        <v>465</v>
      </c>
      <c r="AM2868" s="2">
        <v>46181</v>
      </c>
      <c r="AN2868" t="b">
        <f t="shared" si="359"/>
        <v>1</v>
      </c>
    </row>
    <row r="2869" spans="1:40" ht="43.2" x14ac:dyDescent="0.3">
      <c r="A2869" t="s">
        <v>17376</v>
      </c>
      <c r="B2869" t="s">
        <v>17377</v>
      </c>
      <c r="C2869" s="6" t="s">
        <v>17378</v>
      </c>
      <c r="D2869" t="s">
        <v>63</v>
      </c>
      <c r="E2869" s="4">
        <v>11</v>
      </c>
      <c r="F2869" t="b">
        <v>0</v>
      </c>
      <c r="G2869" s="4">
        <v>341</v>
      </c>
      <c r="H2869" s="3">
        <v>0</v>
      </c>
      <c r="I2869" s="3">
        <v>2</v>
      </c>
      <c r="J2869" s="3">
        <v>0</v>
      </c>
      <c r="K2869" s="3">
        <v>0.36</v>
      </c>
      <c r="L2869" s="3">
        <v>0</v>
      </c>
      <c r="M2869" s="3">
        <v>0</v>
      </c>
      <c r="N2869" s="3">
        <v>0</v>
      </c>
      <c r="O2869" s="3">
        <v>0</v>
      </c>
      <c r="P2869" s="4">
        <v>6</v>
      </c>
      <c r="Q2869" s="4">
        <v>6</v>
      </c>
      <c r="R2869" t="b">
        <v>0</v>
      </c>
      <c r="S2869" t="b">
        <v>0</v>
      </c>
      <c r="T2869" t="b">
        <v>0</v>
      </c>
      <c r="U2869" t="b">
        <v>0</v>
      </c>
      <c r="V2869" t="b">
        <v>0</v>
      </c>
      <c r="W2869" t="s">
        <v>138</v>
      </c>
      <c r="X2869" t="s">
        <v>101</v>
      </c>
      <c r="Y2869" t="s">
        <v>129</v>
      </c>
      <c r="Z2869" s="3">
        <v>2.3170000000000002</v>
      </c>
      <c r="AA2869" t="s">
        <v>360</v>
      </c>
      <c r="AB2869" t="s">
        <v>17379</v>
      </c>
      <c r="AC2869" s="6" t="s">
        <v>17380</v>
      </c>
      <c r="AD2869" s="3">
        <f t="shared" si="352"/>
        <v>4.72</v>
      </c>
      <c r="AE2869" s="4">
        <f t="shared" si="353"/>
        <v>13</v>
      </c>
      <c r="AF2869" s="4">
        <f t="shared" si="354"/>
        <v>1</v>
      </c>
      <c r="AG2869" s="4">
        <f t="shared" si="355"/>
        <v>111</v>
      </c>
      <c r="AH2869" t="str">
        <f t="shared" si="356"/>
        <v>standard</v>
      </c>
      <c r="AI2869" t="b">
        <f t="shared" si="357"/>
        <v>0</v>
      </c>
      <c r="AJ2869" t="str">
        <f t="shared" si="358"/>
        <v>ok</v>
      </c>
      <c r="AK2869" t="s">
        <v>17381</v>
      </c>
      <c r="AM2869" s="2">
        <v>46031</v>
      </c>
      <c r="AN2869" t="b">
        <f t="shared" si="359"/>
        <v>1</v>
      </c>
    </row>
    <row r="2870" spans="1:40" ht="43.2" x14ac:dyDescent="0.3">
      <c r="A2870" t="s">
        <v>17382</v>
      </c>
      <c r="B2870" t="s">
        <v>17383</v>
      </c>
      <c r="C2870" s="6" t="s">
        <v>17384</v>
      </c>
      <c r="D2870" t="s">
        <v>43</v>
      </c>
      <c r="E2870" s="4">
        <v>23</v>
      </c>
      <c r="F2870" t="b">
        <v>0</v>
      </c>
      <c r="G2870" s="4">
        <v>372</v>
      </c>
      <c r="H2870" s="3">
        <v>0</v>
      </c>
      <c r="I2870" s="3">
        <v>0</v>
      </c>
      <c r="J2870" s="3">
        <v>0.35</v>
      </c>
      <c r="K2870" s="3">
        <v>0</v>
      </c>
      <c r="L2870" s="3">
        <v>-0.31</v>
      </c>
      <c r="M2870" s="3">
        <v>0</v>
      </c>
      <c r="N2870" s="3">
        <v>2.19</v>
      </c>
      <c r="O2870" s="3">
        <v>0</v>
      </c>
      <c r="P2870" s="4">
        <v>7</v>
      </c>
      <c r="Q2870" s="4">
        <v>8</v>
      </c>
      <c r="R2870" t="b">
        <v>0</v>
      </c>
      <c r="S2870" t="b">
        <v>1</v>
      </c>
      <c r="T2870" t="b">
        <v>0</v>
      </c>
      <c r="U2870" t="b">
        <v>1</v>
      </c>
      <c r="V2870" t="b">
        <v>1</v>
      </c>
      <c r="W2870" t="s">
        <v>148</v>
      </c>
      <c r="X2870" t="s">
        <v>45</v>
      </c>
      <c r="Y2870" t="s">
        <v>331</v>
      </c>
      <c r="Z2870" s="3">
        <v>2.8079999999999998</v>
      </c>
      <c r="AA2870" t="s">
        <v>193</v>
      </c>
      <c r="AB2870" t="s">
        <v>17385</v>
      </c>
      <c r="AC2870" s="6" t="s">
        <v>17386</v>
      </c>
      <c r="AD2870" s="3">
        <f t="shared" si="352"/>
        <v>8.0500000000000007</v>
      </c>
      <c r="AE2870" s="4">
        <f t="shared" si="353"/>
        <v>30</v>
      </c>
      <c r="AF2870" s="4">
        <f t="shared" si="354"/>
        <v>2</v>
      </c>
      <c r="AG2870" s="4">
        <f t="shared" si="355"/>
        <v>113</v>
      </c>
      <c r="AH2870" t="str">
        <f t="shared" si="356"/>
        <v>standard</v>
      </c>
      <c r="AI2870" t="b">
        <f t="shared" si="357"/>
        <v>1</v>
      </c>
      <c r="AJ2870" t="str">
        <f t="shared" si="358"/>
        <v>ok</v>
      </c>
      <c r="AK2870" t="s">
        <v>17387</v>
      </c>
      <c r="AM2870" s="2">
        <v>46149</v>
      </c>
      <c r="AN2870" t="b">
        <f t="shared" si="359"/>
        <v>1</v>
      </c>
    </row>
    <row r="2871" spans="1:40" ht="43.2" x14ac:dyDescent="0.3">
      <c r="A2871" t="s">
        <v>17388</v>
      </c>
      <c r="B2871" t="s">
        <v>17389</v>
      </c>
      <c r="C2871" s="6" t="s">
        <v>17390</v>
      </c>
      <c r="D2871" t="s">
        <v>43</v>
      </c>
      <c r="E2871" s="4">
        <v>25</v>
      </c>
      <c r="F2871" t="b">
        <v>1</v>
      </c>
      <c r="G2871" s="4">
        <v>1506</v>
      </c>
      <c r="H2871" s="3">
        <v>0.28000000000000003</v>
      </c>
      <c r="I2871" s="3">
        <v>0</v>
      </c>
      <c r="J2871" s="3">
        <v>0.35</v>
      </c>
      <c r="K2871" s="3">
        <v>0</v>
      </c>
      <c r="L2871" s="3">
        <v>0.13</v>
      </c>
      <c r="M2871" s="3">
        <v>0</v>
      </c>
      <c r="N2871" s="3">
        <v>0</v>
      </c>
      <c r="O2871" s="3">
        <v>0</v>
      </c>
      <c r="P2871" s="4">
        <v>8</v>
      </c>
      <c r="Q2871" s="4">
        <v>8</v>
      </c>
      <c r="R2871" t="b">
        <v>1</v>
      </c>
      <c r="S2871" t="b">
        <v>1</v>
      </c>
      <c r="T2871" t="b">
        <v>1</v>
      </c>
      <c r="U2871" t="b">
        <v>1</v>
      </c>
      <c r="V2871" t="b">
        <v>1</v>
      </c>
      <c r="W2871" t="s">
        <v>64</v>
      </c>
      <c r="X2871" t="s">
        <v>128</v>
      </c>
      <c r="Y2871" t="s">
        <v>66</v>
      </c>
      <c r="Z2871" s="3">
        <v>1.2849999999999999</v>
      </c>
      <c r="AA2871" t="s">
        <v>991</v>
      </c>
      <c r="AB2871" t="s">
        <v>17391</v>
      </c>
      <c r="AC2871" s="6" t="s">
        <v>17392</v>
      </c>
      <c r="AD2871" s="3">
        <f t="shared" si="352"/>
        <v>5.55</v>
      </c>
      <c r="AE2871" s="4">
        <f t="shared" si="353"/>
        <v>37</v>
      </c>
      <c r="AF2871" s="4">
        <f t="shared" si="354"/>
        <v>1</v>
      </c>
      <c r="AG2871" s="4">
        <f t="shared" si="355"/>
        <v>118</v>
      </c>
      <c r="AH2871" t="str">
        <f t="shared" si="356"/>
        <v>standard</v>
      </c>
      <c r="AI2871" t="b">
        <f t="shared" si="357"/>
        <v>0</v>
      </c>
      <c r="AJ2871" t="str">
        <f t="shared" si="358"/>
        <v>review: volatile physics</v>
      </c>
      <c r="AK2871" t="s">
        <v>17393</v>
      </c>
      <c r="AM2871" s="2">
        <v>46085</v>
      </c>
      <c r="AN2871" t="b">
        <f t="shared" si="359"/>
        <v>1</v>
      </c>
    </row>
    <row r="2872" spans="1:40" ht="43.2" x14ac:dyDescent="0.3">
      <c r="A2872" t="s">
        <v>17394</v>
      </c>
      <c r="B2872" t="s">
        <v>17395</v>
      </c>
      <c r="C2872" s="6" t="s">
        <v>17396</v>
      </c>
      <c r="D2872" t="s">
        <v>43</v>
      </c>
      <c r="E2872" s="4">
        <v>37</v>
      </c>
      <c r="F2872" t="b">
        <v>1</v>
      </c>
      <c r="G2872" s="4">
        <v>1432</v>
      </c>
      <c r="H2872" s="3">
        <v>0</v>
      </c>
      <c r="I2872" s="3">
        <v>1</v>
      </c>
      <c r="J2872" s="3">
        <v>0</v>
      </c>
      <c r="K2872" s="3">
        <v>0</v>
      </c>
      <c r="L2872" s="3">
        <v>0</v>
      </c>
      <c r="M2872" s="3">
        <v>0.08</v>
      </c>
      <c r="N2872" s="3">
        <v>0</v>
      </c>
      <c r="O2872" s="3">
        <v>0</v>
      </c>
      <c r="P2872" s="4">
        <v>4</v>
      </c>
      <c r="Q2872" s="4">
        <v>8</v>
      </c>
      <c r="R2872" t="b">
        <v>0</v>
      </c>
      <c r="S2872" t="b">
        <v>1</v>
      </c>
      <c r="T2872" t="b">
        <v>1</v>
      </c>
      <c r="U2872" t="b">
        <v>0</v>
      </c>
      <c r="V2872" t="b">
        <v>1</v>
      </c>
      <c r="W2872" t="s">
        <v>111</v>
      </c>
      <c r="X2872" t="s">
        <v>45</v>
      </c>
      <c r="Y2872" t="s">
        <v>66</v>
      </c>
      <c r="Z2872" s="3">
        <v>0.93200000000000005</v>
      </c>
      <c r="AA2872" t="s">
        <v>230</v>
      </c>
      <c r="AB2872" t="s">
        <v>17397</v>
      </c>
      <c r="AC2872" s="6" t="s">
        <v>17398</v>
      </c>
      <c r="AD2872" s="3">
        <f t="shared" si="352"/>
        <v>3.66</v>
      </c>
      <c r="AE2872" s="4">
        <f t="shared" si="353"/>
        <v>46</v>
      </c>
      <c r="AF2872" s="4">
        <f t="shared" si="354"/>
        <v>5</v>
      </c>
      <c r="AG2872" s="4">
        <f t="shared" si="355"/>
        <v>115</v>
      </c>
      <c r="AH2872" t="str">
        <f t="shared" si="356"/>
        <v>standard</v>
      </c>
      <c r="AI2872" t="b">
        <f t="shared" si="357"/>
        <v>0</v>
      </c>
      <c r="AJ2872" t="str">
        <f t="shared" si="358"/>
        <v>review: multi-status synergy</v>
      </c>
      <c r="AK2872" t="s">
        <v>17399</v>
      </c>
      <c r="AL2872" t="s">
        <v>6663</v>
      </c>
      <c r="AM2872" s="2">
        <v>46185</v>
      </c>
      <c r="AN2872" t="b">
        <f t="shared" si="359"/>
        <v>1</v>
      </c>
    </row>
    <row r="2873" spans="1:40" ht="43.2" x14ac:dyDescent="0.3">
      <c r="A2873" t="s">
        <v>17400</v>
      </c>
      <c r="B2873" t="s">
        <v>5059</v>
      </c>
      <c r="C2873" s="6" t="s">
        <v>17401</v>
      </c>
      <c r="D2873" t="s">
        <v>43</v>
      </c>
      <c r="E2873" s="4">
        <v>26</v>
      </c>
      <c r="F2873" t="b">
        <v>0</v>
      </c>
      <c r="G2873" s="4">
        <v>500</v>
      </c>
      <c r="H2873" s="3">
        <v>0</v>
      </c>
      <c r="I2873" s="3">
        <v>0</v>
      </c>
      <c r="J2873" s="3">
        <v>0</v>
      </c>
      <c r="K2873" s="3">
        <v>0.59</v>
      </c>
      <c r="L2873" s="3">
        <v>0</v>
      </c>
      <c r="M2873" s="3">
        <v>0</v>
      </c>
      <c r="N2873" s="3">
        <v>3.39</v>
      </c>
      <c r="O2873" s="3">
        <v>0</v>
      </c>
      <c r="P2873" s="4">
        <v>7</v>
      </c>
      <c r="Q2873" s="4">
        <v>10</v>
      </c>
      <c r="R2873" t="b">
        <v>1</v>
      </c>
      <c r="S2873" t="b">
        <v>0</v>
      </c>
      <c r="T2873" t="b">
        <v>0</v>
      </c>
      <c r="U2873" t="b">
        <v>0</v>
      </c>
      <c r="V2873" t="b">
        <v>0</v>
      </c>
      <c r="W2873" t="s">
        <v>64</v>
      </c>
      <c r="X2873" t="s">
        <v>101</v>
      </c>
      <c r="Y2873" t="s">
        <v>139</v>
      </c>
      <c r="Z2873" s="3">
        <v>3.4870000000000001</v>
      </c>
      <c r="AA2873" t="s">
        <v>209</v>
      </c>
      <c r="AB2873" t="s">
        <v>5061</v>
      </c>
      <c r="AC2873" s="6" t="s">
        <v>17402</v>
      </c>
      <c r="AD2873" s="3">
        <f t="shared" si="352"/>
        <v>9.9600000000000009</v>
      </c>
      <c r="AE2873" s="4">
        <f t="shared" si="353"/>
        <v>38</v>
      </c>
      <c r="AF2873" s="4">
        <f t="shared" si="354"/>
        <v>4</v>
      </c>
      <c r="AG2873" s="4">
        <f t="shared" si="355"/>
        <v>115</v>
      </c>
      <c r="AH2873" t="str">
        <f t="shared" si="356"/>
        <v>standard</v>
      </c>
      <c r="AI2873" t="b">
        <f t="shared" si="357"/>
        <v>0</v>
      </c>
      <c r="AJ2873" t="str">
        <f t="shared" si="358"/>
        <v>ok</v>
      </c>
      <c r="AK2873" t="s">
        <v>17403</v>
      </c>
      <c r="AL2873" t="s">
        <v>3703</v>
      </c>
      <c r="AM2873" s="2">
        <v>46084</v>
      </c>
      <c r="AN2873" t="b">
        <f t="shared" si="359"/>
        <v>1</v>
      </c>
    </row>
    <row r="2874" spans="1:40" ht="43.2" x14ac:dyDescent="0.3">
      <c r="A2874" t="s">
        <v>17404</v>
      </c>
      <c r="B2874" t="s">
        <v>17405</v>
      </c>
      <c r="C2874" s="6" t="s">
        <v>17406</v>
      </c>
      <c r="D2874" t="s">
        <v>43</v>
      </c>
      <c r="E2874" s="4">
        <v>38</v>
      </c>
      <c r="F2874" t="b">
        <v>1</v>
      </c>
      <c r="G2874" s="4">
        <v>1755</v>
      </c>
      <c r="H2874" s="3">
        <v>0</v>
      </c>
      <c r="I2874" s="3">
        <v>0</v>
      </c>
      <c r="J2874" s="3">
        <v>0.51</v>
      </c>
      <c r="K2874" s="3">
        <v>1.08</v>
      </c>
      <c r="L2874" s="3">
        <v>0.28000000000000003</v>
      </c>
      <c r="M2874" s="3">
        <v>0</v>
      </c>
      <c r="N2874" s="3">
        <v>-1.42</v>
      </c>
      <c r="O2874" s="3">
        <v>0</v>
      </c>
      <c r="P2874" s="4">
        <v>6</v>
      </c>
      <c r="Q2874" s="4">
        <v>8</v>
      </c>
      <c r="R2874" t="b">
        <v>0</v>
      </c>
      <c r="S2874" t="b">
        <v>0</v>
      </c>
      <c r="T2874" t="b">
        <v>1</v>
      </c>
      <c r="U2874" t="b">
        <v>0</v>
      </c>
      <c r="V2874" t="b">
        <v>1</v>
      </c>
      <c r="W2874" t="s">
        <v>92</v>
      </c>
      <c r="X2874" t="s">
        <v>55</v>
      </c>
      <c r="Y2874" t="s">
        <v>46</v>
      </c>
      <c r="Z2874" s="3">
        <v>0.49</v>
      </c>
      <c r="AA2874" t="s">
        <v>1505</v>
      </c>
      <c r="AB2874" t="s">
        <v>17407</v>
      </c>
      <c r="AC2874" s="6" t="s">
        <v>17408</v>
      </c>
      <c r="AD2874" s="3">
        <f t="shared" si="352"/>
        <v>9.09</v>
      </c>
      <c r="AE2874" s="4">
        <f t="shared" si="353"/>
        <v>56</v>
      </c>
      <c r="AF2874" s="4">
        <f t="shared" si="354"/>
        <v>3</v>
      </c>
      <c r="AG2874" s="4">
        <f t="shared" si="355"/>
        <v>113</v>
      </c>
      <c r="AH2874" t="str">
        <f t="shared" si="356"/>
        <v>standard</v>
      </c>
      <c r="AI2874" t="b">
        <f t="shared" si="357"/>
        <v>1</v>
      </c>
      <c r="AJ2874" t="str">
        <f t="shared" si="358"/>
        <v>ok</v>
      </c>
      <c r="AK2874" t="s">
        <v>17409</v>
      </c>
      <c r="AL2874" t="s">
        <v>3057</v>
      </c>
      <c r="AM2874" s="2">
        <v>46162</v>
      </c>
      <c r="AN2874" t="b">
        <f t="shared" si="359"/>
        <v>1</v>
      </c>
    </row>
    <row r="2875" spans="1:40" ht="43.2" x14ac:dyDescent="0.3">
      <c r="A2875" t="s">
        <v>17410</v>
      </c>
      <c r="B2875" t="s">
        <v>17411</v>
      </c>
      <c r="C2875" s="6" t="s">
        <v>17412</v>
      </c>
      <c r="D2875" t="s">
        <v>178</v>
      </c>
      <c r="E2875" s="4">
        <v>80</v>
      </c>
      <c r="F2875" t="b">
        <v>0</v>
      </c>
      <c r="G2875" s="4">
        <v>614</v>
      </c>
      <c r="H2875" s="3">
        <v>0</v>
      </c>
      <c r="I2875" s="3">
        <v>0</v>
      </c>
      <c r="J2875" s="3">
        <v>0</v>
      </c>
      <c r="K2875" s="3">
        <v>0</v>
      </c>
      <c r="L2875" s="3">
        <v>0</v>
      </c>
      <c r="M2875" s="3">
        <v>0</v>
      </c>
      <c r="N2875" s="3">
        <v>0</v>
      </c>
      <c r="O2875" s="3">
        <v>0.44</v>
      </c>
      <c r="P2875" s="4">
        <v>2</v>
      </c>
      <c r="Q2875" s="4">
        <v>5</v>
      </c>
      <c r="R2875" t="b">
        <v>0</v>
      </c>
      <c r="S2875" t="b">
        <v>0</v>
      </c>
      <c r="T2875" t="b">
        <v>1</v>
      </c>
      <c r="U2875" t="b">
        <v>1</v>
      </c>
      <c r="V2875" t="b">
        <v>1</v>
      </c>
      <c r="W2875" t="s">
        <v>127</v>
      </c>
      <c r="X2875" t="s">
        <v>149</v>
      </c>
      <c r="Y2875" t="s">
        <v>129</v>
      </c>
      <c r="Z2875" s="3">
        <v>2.3220000000000001</v>
      </c>
      <c r="AA2875" t="s">
        <v>1682</v>
      </c>
      <c r="AB2875" t="s">
        <v>17413</v>
      </c>
      <c r="AC2875" s="6" t="s">
        <v>17414</v>
      </c>
      <c r="AD2875" s="3">
        <f t="shared" si="352"/>
        <v>7.88</v>
      </c>
      <c r="AE2875" s="4">
        <f t="shared" si="353"/>
        <v>109</v>
      </c>
      <c r="AF2875" s="4">
        <f t="shared" si="354"/>
        <v>4</v>
      </c>
      <c r="AG2875" s="4">
        <f t="shared" si="355"/>
        <v>115</v>
      </c>
      <c r="AH2875" t="str">
        <f t="shared" si="356"/>
        <v>standard</v>
      </c>
      <c r="AI2875" t="b">
        <f t="shared" si="357"/>
        <v>0</v>
      </c>
      <c r="AJ2875" t="str">
        <f t="shared" si="358"/>
        <v>ok</v>
      </c>
      <c r="AK2875" t="s">
        <v>17415</v>
      </c>
      <c r="AM2875" s="2">
        <v>46112</v>
      </c>
      <c r="AN2875" t="b">
        <f t="shared" si="359"/>
        <v>1</v>
      </c>
    </row>
    <row r="2876" spans="1:40" ht="43.2" x14ac:dyDescent="0.3">
      <c r="A2876" t="s">
        <v>17416</v>
      </c>
      <c r="B2876" t="s">
        <v>17417</v>
      </c>
      <c r="C2876" s="6" t="s">
        <v>17418</v>
      </c>
      <c r="D2876" t="s">
        <v>43</v>
      </c>
      <c r="E2876" s="4">
        <v>30</v>
      </c>
      <c r="F2876" t="b">
        <v>1</v>
      </c>
      <c r="G2876" s="4">
        <v>168</v>
      </c>
      <c r="H2876" s="3">
        <v>0</v>
      </c>
      <c r="I2876" s="3">
        <v>1</v>
      </c>
      <c r="J2876" s="3">
        <v>0</v>
      </c>
      <c r="K2876" s="3">
        <v>0</v>
      </c>
      <c r="L2876" s="3">
        <v>7.0000000000000007E-2</v>
      </c>
      <c r="M2876" s="3">
        <v>0</v>
      </c>
      <c r="N2876" s="3">
        <v>0</v>
      </c>
      <c r="O2876" s="3">
        <v>-0.2</v>
      </c>
      <c r="P2876" s="4">
        <v>2</v>
      </c>
      <c r="Q2876" s="4">
        <v>4</v>
      </c>
      <c r="R2876" t="b">
        <v>1</v>
      </c>
      <c r="S2876" t="b">
        <v>1</v>
      </c>
      <c r="T2876" t="b">
        <v>0</v>
      </c>
      <c r="U2876" t="b">
        <v>0</v>
      </c>
      <c r="V2876" t="b">
        <v>1</v>
      </c>
      <c r="W2876" t="s">
        <v>100</v>
      </c>
      <c r="X2876" t="s">
        <v>128</v>
      </c>
      <c r="Y2876" t="s">
        <v>222</v>
      </c>
      <c r="Z2876" s="3">
        <v>2.62</v>
      </c>
      <c r="AA2876" t="s">
        <v>304</v>
      </c>
      <c r="AB2876" t="s">
        <v>17419</v>
      </c>
      <c r="AC2876" s="6" t="s">
        <v>17420</v>
      </c>
      <c r="AD2876" s="3">
        <f t="shared" si="352"/>
        <v>4.04</v>
      </c>
      <c r="AE2876" s="4">
        <f t="shared" si="353"/>
        <v>37</v>
      </c>
      <c r="AF2876" s="4">
        <f t="shared" si="354"/>
        <v>3</v>
      </c>
      <c r="AG2876" s="4">
        <f t="shared" si="355"/>
        <v>118</v>
      </c>
      <c r="AH2876" t="str">
        <f t="shared" si="356"/>
        <v>standard</v>
      </c>
      <c r="AI2876" t="b">
        <f t="shared" si="357"/>
        <v>1</v>
      </c>
      <c r="AJ2876" t="str">
        <f t="shared" si="358"/>
        <v>ok</v>
      </c>
      <c r="AK2876" t="s">
        <v>17421</v>
      </c>
      <c r="AM2876" s="2">
        <v>46050</v>
      </c>
      <c r="AN2876" t="b">
        <f t="shared" si="359"/>
        <v>1</v>
      </c>
    </row>
    <row r="2877" spans="1:40" ht="43.2" x14ac:dyDescent="0.3">
      <c r="A2877" t="s">
        <v>17422</v>
      </c>
      <c r="B2877" t="s">
        <v>17423</v>
      </c>
      <c r="C2877" s="6" t="s">
        <v>17424</v>
      </c>
      <c r="D2877" t="s">
        <v>178</v>
      </c>
      <c r="E2877" s="4">
        <v>87</v>
      </c>
      <c r="F2877" t="b">
        <v>1</v>
      </c>
      <c r="G2877" s="4">
        <v>844</v>
      </c>
      <c r="H2877" s="3">
        <v>0.39</v>
      </c>
      <c r="I2877" s="3">
        <v>0</v>
      </c>
      <c r="J2877" s="3">
        <v>0</v>
      </c>
      <c r="K2877" s="3">
        <v>0</v>
      </c>
      <c r="L2877" s="3">
        <v>0</v>
      </c>
      <c r="M2877" s="3">
        <v>0</v>
      </c>
      <c r="N2877" s="3">
        <v>2.27</v>
      </c>
      <c r="O2877" s="3">
        <v>0</v>
      </c>
      <c r="P2877" s="4">
        <v>4</v>
      </c>
      <c r="Q2877" s="4">
        <v>6</v>
      </c>
      <c r="R2877" t="b">
        <v>1</v>
      </c>
      <c r="S2877" t="b">
        <v>1</v>
      </c>
      <c r="T2877" t="b">
        <v>0</v>
      </c>
      <c r="U2877" t="b">
        <v>1</v>
      </c>
      <c r="V2877" t="b">
        <v>1</v>
      </c>
      <c r="W2877" t="s">
        <v>64</v>
      </c>
      <c r="X2877" t="s">
        <v>149</v>
      </c>
      <c r="Y2877" t="s">
        <v>46</v>
      </c>
      <c r="Z2877" s="3">
        <v>1.415</v>
      </c>
      <c r="AA2877" t="s">
        <v>414</v>
      </c>
      <c r="AB2877" t="s">
        <v>17425</v>
      </c>
      <c r="AC2877" s="6" t="s">
        <v>17426</v>
      </c>
      <c r="AD2877" s="3">
        <f t="shared" si="352"/>
        <v>14.66</v>
      </c>
      <c r="AE2877" s="4">
        <f t="shared" si="353"/>
        <v>140</v>
      </c>
      <c r="AF2877" s="4">
        <f t="shared" si="354"/>
        <v>3</v>
      </c>
      <c r="AG2877" s="4">
        <f t="shared" si="355"/>
        <v>114</v>
      </c>
      <c r="AH2877" t="str">
        <f t="shared" si="356"/>
        <v>rare-chest</v>
      </c>
      <c r="AI2877" t="b">
        <f t="shared" si="357"/>
        <v>0</v>
      </c>
      <c r="AJ2877" t="str">
        <f t="shared" si="358"/>
        <v>ok</v>
      </c>
      <c r="AK2877" t="s">
        <v>17427</v>
      </c>
      <c r="AL2877" t="s">
        <v>2552</v>
      </c>
      <c r="AM2877" s="2">
        <v>46033</v>
      </c>
      <c r="AN2877" t="b">
        <f t="shared" si="359"/>
        <v>1</v>
      </c>
    </row>
    <row r="2878" spans="1:40" ht="43.2" x14ac:dyDescent="0.3">
      <c r="A2878" t="s">
        <v>17428</v>
      </c>
      <c r="B2878" t="s">
        <v>17429</v>
      </c>
      <c r="C2878" s="6" t="s">
        <v>17430</v>
      </c>
      <c r="D2878" t="s">
        <v>74</v>
      </c>
      <c r="E2878" s="4">
        <v>30</v>
      </c>
      <c r="F2878" t="b">
        <v>0</v>
      </c>
      <c r="G2878" s="4">
        <v>583</v>
      </c>
      <c r="H2878" s="3">
        <v>0</v>
      </c>
      <c r="I2878" s="3">
        <v>2</v>
      </c>
      <c r="J2878" s="3">
        <v>-0.33</v>
      </c>
      <c r="K2878" s="3">
        <v>0</v>
      </c>
      <c r="L2878" s="3">
        <v>0</v>
      </c>
      <c r="M2878" s="3">
        <v>0</v>
      </c>
      <c r="N2878" s="3">
        <v>0</v>
      </c>
      <c r="O2878" s="3">
        <v>0</v>
      </c>
      <c r="P2878" s="4">
        <v>6</v>
      </c>
      <c r="Q2878" s="4">
        <v>8</v>
      </c>
      <c r="R2878" t="b">
        <v>0</v>
      </c>
      <c r="S2878" t="b">
        <v>1</v>
      </c>
      <c r="T2878" t="b">
        <v>0</v>
      </c>
      <c r="U2878" t="b">
        <v>1</v>
      </c>
      <c r="V2878" t="b">
        <v>0</v>
      </c>
      <c r="W2878" t="s">
        <v>64</v>
      </c>
      <c r="X2878" t="s">
        <v>55</v>
      </c>
      <c r="Y2878" t="s">
        <v>66</v>
      </c>
      <c r="Z2878" s="3">
        <v>0.44600000000000001</v>
      </c>
      <c r="AA2878" t="s">
        <v>76</v>
      </c>
      <c r="AB2878" t="s">
        <v>17431</v>
      </c>
      <c r="AC2878" s="6" t="s">
        <v>17432</v>
      </c>
      <c r="AD2878" s="3">
        <f t="shared" si="352"/>
        <v>8.99</v>
      </c>
      <c r="AE2878" s="4">
        <f t="shared" si="353"/>
        <v>41</v>
      </c>
      <c r="AF2878" s="4">
        <f t="shared" si="354"/>
        <v>3</v>
      </c>
      <c r="AG2878" s="4">
        <f t="shared" si="355"/>
        <v>114</v>
      </c>
      <c r="AH2878" t="str">
        <f t="shared" si="356"/>
        <v>curse-room</v>
      </c>
      <c r="AI2878" t="b">
        <f t="shared" si="357"/>
        <v>1</v>
      </c>
      <c r="AJ2878" t="str">
        <f t="shared" si="358"/>
        <v>ok</v>
      </c>
      <c r="AK2878" t="s">
        <v>17433</v>
      </c>
      <c r="AL2878" t="s">
        <v>865</v>
      </c>
      <c r="AM2878" s="2">
        <v>46202</v>
      </c>
      <c r="AN2878" t="b">
        <f t="shared" si="359"/>
        <v>1</v>
      </c>
    </row>
    <row r="2879" spans="1:40" ht="43.2" x14ac:dyDescent="0.3">
      <c r="A2879" t="s">
        <v>17434</v>
      </c>
      <c r="B2879" t="s">
        <v>17435</v>
      </c>
      <c r="C2879" s="6" t="s">
        <v>17436</v>
      </c>
      <c r="D2879" t="s">
        <v>63</v>
      </c>
      <c r="E2879" s="4">
        <v>14</v>
      </c>
      <c r="F2879" t="b">
        <v>1</v>
      </c>
      <c r="G2879" s="4">
        <v>1848</v>
      </c>
      <c r="H2879" s="3">
        <v>0</v>
      </c>
      <c r="I2879" s="3">
        <v>0</v>
      </c>
      <c r="J2879" s="3">
        <v>0</v>
      </c>
      <c r="K2879" s="3">
        <v>0</v>
      </c>
      <c r="L2879" s="3">
        <v>0</v>
      </c>
      <c r="M2879" s="3">
        <v>-0.25</v>
      </c>
      <c r="N2879" s="3">
        <v>-0.09</v>
      </c>
      <c r="O2879" s="3">
        <v>0</v>
      </c>
      <c r="P2879" s="4">
        <v>8</v>
      </c>
      <c r="Q2879" s="4">
        <v>8</v>
      </c>
      <c r="R2879" t="b">
        <v>1</v>
      </c>
      <c r="S2879" t="b">
        <v>0</v>
      </c>
      <c r="T2879" t="b">
        <v>1</v>
      </c>
      <c r="U2879" t="b">
        <v>1</v>
      </c>
      <c r="V2879" t="b">
        <v>0</v>
      </c>
      <c r="W2879" t="s">
        <v>44</v>
      </c>
      <c r="X2879" t="s">
        <v>128</v>
      </c>
      <c r="Y2879" t="s">
        <v>66</v>
      </c>
      <c r="Z2879" s="3">
        <v>3.3820000000000001</v>
      </c>
      <c r="AA2879" t="s">
        <v>367</v>
      </c>
      <c r="AB2879" t="s">
        <v>17437</v>
      </c>
      <c r="AC2879" s="6" t="s">
        <v>17438</v>
      </c>
      <c r="AD2879" s="3">
        <f t="shared" si="352"/>
        <v>1.68</v>
      </c>
      <c r="AE2879" s="4">
        <f t="shared" si="353"/>
        <v>21</v>
      </c>
      <c r="AF2879" s="4">
        <f t="shared" si="354"/>
        <v>1</v>
      </c>
      <c r="AG2879" s="4">
        <f t="shared" si="355"/>
        <v>112</v>
      </c>
      <c r="AH2879" t="str">
        <f t="shared" si="356"/>
        <v>standard</v>
      </c>
      <c r="AI2879" t="b">
        <f t="shared" si="357"/>
        <v>1</v>
      </c>
      <c r="AJ2879" t="str">
        <f t="shared" si="358"/>
        <v>review: volatile physics</v>
      </c>
      <c r="AK2879" t="s">
        <v>17439</v>
      </c>
      <c r="AM2879" s="2">
        <v>46029</v>
      </c>
      <c r="AN2879" t="b">
        <f t="shared" si="359"/>
        <v>1</v>
      </c>
    </row>
    <row r="2880" spans="1:40" ht="43.2" x14ac:dyDescent="0.3">
      <c r="A2880" t="s">
        <v>17440</v>
      </c>
      <c r="B2880" t="s">
        <v>17441</v>
      </c>
      <c r="C2880" s="6" t="s">
        <v>17442</v>
      </c>
      <c r="D2880" t="s">
        <v>43</v>
      </c>
      <c r="E2880" s="4">
        <v>28</v>
      </c>
      <c r="F2880" t="b">
        <v>1</v>
      </c>
      <c r="G2880" s="4">
        <v>466</v>
      </c>
      <c r="H2880" s="3">
        <v>0</v>
      </c>
      <c r="I2880" s="3">
        <v>1</v>
      </c>
      <c r="J2880" s="3">
        <v>0.31</v>
      </c>
      <c r="K2880" s="3">
        <v>1.1599999999999999</v>
      </c>
      <c r="L2880" s="3">
        <v>0</v>
      </c>
      <c r="M2880" s="3">
        <v>0.26</v>
      </c>
      <c r="N2880" s="3">
        <v>1.02</v>
      </c>
      <c r="O2880" s="3">
        <v>0</v>
      </c>
      <c r="P2880" s="4">
        <v>3</v>
      </c>
      <c r="Q2880" s="4">
        <v>4</v>
      </c>
      <c r="R2880" t="b">
        <v>1</v>
      </c>
      <c r="S2880" t="b">
        <v>0</v>
      </c>
      <c r="T2880" t="b">
        <v>0</v>
      </c>
      <c r="U2880" t="b">
        <v>1</v>
      </c>
      <c r="V2880" t="b">
        <v>0</v>
      </c>
      <c r="W2880" t="s">
        <v>138</v>
      </c>
      <c r="X2880" t="s">
        <v>65</v>
      </c>
      <c r="Y2880" t="s">
        <v>46</v>
      </c>
      <c r="Z2880" s="3">
        <v>2.77</v>
      </c>
      <c r="AA2880" t="s">
        <v>140</v>
      </c>
      <c r="AB2880" t="s">
        <v>17443</v>
      </c>
      <c r="AC2880" s="6" t="s">
        <v>17444</v>
      </c>
      <c r="AD2880" s="3">
        <f t="shared" si="352"/>
        <v>9.31</v>
      </c>
      <c r="AE2880" s="4">
        <f t="shared" si="353"/>
        <v>40</v>
      </c>
      <c r="AF2880" s="4">
        <f t="shared" si="354"/>
        <v>2</v>
      </c>
      <c r="AG2880" s="4">
        <f t="shared" si="355"/>
        <v>125</v>
      </c>
      <c r="AH2880" t="str">
        <f t="shared" si="356"/>
        <v>standard</v>
      </c>
      <c r="AI2880" t="b">
        <f t="shared" si="357"/>
        <v>0</v>
      </c>
      <c r="AJ2880" t="str">
        <f t="shared" si="358"/>
        <v>ok</v>
      </c>
      <c r="AK2880" t="s">
        <v>17445</v>
      </c>
      <c r="AM2880" s="2">
        <v>46144</v>
      </c>
      <c r="AN2880" t="b">
        <f t="shared" si="359"/>
        <v>1</v>
      </c>
    </row>
    <row r="2881" spans="1:40" ht="43.2" x14ac:dyDescent="0.3">
      <c r="A2881" t="s">
        <v>17446</v>
      </c>
      <c r="B2881" t="s">
        <v>17447</v>
      </c>
      <c r="C2881" s="6" t="s">
        <v>17448</v>
      </c>
      <c r="D2881" t="s">
        <v>63</v>
      </c>
      <c r="E2881" s="4">
        <v>10</v>
      </c>
      <c r="F2881" t="b">
        <v>0</v>
      </c>
      <c r="G2881" s="4">
        <v>563</v>
      </c>
      <c r="H2881" s="3">
        <v>0</v>
      </c>
      <c r="I2881" s="3">
        <v>0</v>
      </c>
      <c r="J2881" s="3">
        <v>0</v>
      </c>
      <c r="K2881" s="3">
        <v>0</v>
      </c>
      <c r="L2881" s="3">
        <v>0.46</v>
      </c>
      <c r="M2881" s="3">
        <v>0.33</v>
      </c>
      <c r="N2881" s="3">
        <v>0</v>
      </c>
      <c r="O2881" s="3">
        <v>0</v>
      </c>
      <c r="P2881" s="4">
        <v>9</v>
      </c>
      <c r="Q2881" s="4">
        <v>9</v>
      </c>
      <c r="R2881" t="b">
        <v>0</v>
      </c>
      <c r="S2881" t="b">
        <v>0</v>
      </c>
      <c r="T2881" t="b">
        <v>0</v>
      </c>
      <c r="U2881" t="b">
        <v>0</v>
      </c>
      <c r="V2881" t="b">
        <v>0</v>
      </c>
      <c r="W2881" t="s">
        <v>138</v>
      </c>
      <c r="X2881" t="s">
        <v>200</v>
      </c>
      <c r="Y2881" t="s">
        <v>331</v>
      </c>
      <c r="Z2881" s="3">
        <v>0.35699999999999998</v>
      </c>
      <c r="AA2881" t="s">
        <v>140</v>
      </c>
      <c r="AB2881" t="s">
        <v>17449</v>
      </c>
      <c r="AC2881" s="6" t="s">
        <v>17450</v>
      </c>
      <c r="AD2881" s="3">
        <f t="shared" si="352"/>
        <v>2.58</v>
      </c>
      <c r="AE2881" s="4">
        <f t="shared" si="353"/>
        <v>11</v>
      </c>
      <c r="AF2881" s="4">
        <f t="shared" si="354"/>
        <v>1</v>
      </c>
      <c r="AG2881" s="4">
        <f t="shared" si="355"/>
        <v>116</v>
      </c>
      <c r="AH2881" t="str">
        <f t="shared" si="356"/>
        <v>standard</v>
      </c>
      <c r="AI2881" t="b">
        <f t="shared" si="357"/>
        <v>0</v>
      </c>
      <c r="AJ2881" t="str">
        <f t="shared" si="358"/>
        <v>ok</v>
      </c>
      <c r="AK2881" t="s">
        <v>17451</v>
      </c>
      <c r="AL2881" t="s">
        <v>3583</v>
      </c>
      <c r="AM2881" s="2">
        <v>46165</v>
      </c>
      <c r="AN2881" t="b">
        <f t="shared" si="359"/>
        <v>1</v>
      </c>
    </row>
    <row r="2882" spans="1:40" ht="43.2" x14ac:dyDescent="0.3">
      <c r="A2882" t="s">
        <v>17452</v>
      </c>
      <c r="B2882" t="s">
        <v>17453</v>
      </c>
      <c r="C2882" s="6" t="s">
        <v>17454</v>
      </c>
      <c r="D2882" t="s">
        <v>119</v>
      </c>
      <c r="E2882" s="4">
        <v>42</v>
      </c>
      <c r="F2882" t="b">
        <v>1</v>
      </c>
      <c r="G2882" s="4">
        <v>1417</v>
      </c>
      <c r="H2882" s="3">
        <v>0</v>
      </c>
      <c r="I2882" s="3">
        <v>0</v>
      </c>
      <c r="J2882" s="3">
        <v>0</v>
      </c>
      <c r="K2882" s="3">
        <v>0.05</v>
      </c>
      <c r="L2882" s="3">
        <v>0</v>
      </c>
      <c r="M2882" s="3">
        <v>0</v>
      </c>
      <c r="N2882" s="3">
        <v>0</v>
      </c>
      <c r="O2882" s="3">
        <v>0</v>
      </c>
      <c r="P2882" s="4">
        <v>2</v>
      </c>
      <c r="Q2882" s="4">
        <v>2</v>
      </c>
      <c r="R2882" t="b">
        <v>1</v>
      </c>
      <c r="S2882" t="b">
        <v>0</v>
      </c>
      <c r="T2882" t="b">
        <v>0</v>
      </c>
      <c r="U2882" t="b">
        <v>1</v>
      </c>
      <c r="V2882" t="b">
        <v>0</v>
      </c>
      <c r="W2882" t="s">
        <v>64</v>
      </c>
      <c r="X2882" t="s">
        <v>55</v>
      </c>
      <c r="Y2882" t="s">
        <v>66</v>
      </c>
      <c r="Z2882" s="3">
        <v>0.94399999999999995</v>
      </c>
      <c r="AA2882" t="s">
        <v>120</v>
      </c>
      <c r="AB2882" t="s">
        <v>17455</v>
      </c>
      <c r="AC2882" s="6" t="s">
        <v>17456</v>
      </c>
      <c r="AD2882" s="3">
        <f t="shared" ref="AD2882:AD2945" si="360">ROUND(ABS(H2882)*8+ABS(I2882)*1.5+ABS(J2882)*3+ABS(K2882)*2+ABS(L2882)*2+ABS(M2882)*2+ABS(N2882)*2+ABS(O2882)*2+IF(D2882="Legendary",10,IF(D2882="Relic",12,IF(D2882="Epic",7,IF(D2882="Rare",4,IF(D2882="Uncommon",2,IF(D2882="Cursed",5,1)))))),2)</f>
        <v>4.0999999999999996</v>
      </c>
      <c r="AE2882" s="4">
        <f t="shared" ref="AE2882:AE2945" si="361">MAX(0,ROUND(E2882*(1+AD2882/25)+IF(R2882,2,0)+IF(T2882,4,0),0))</f>
        <v>51</v>
      </c>
      <c r="AF2882" s="4">
        <f t="shared" ref="AF2882:AF2945" si="362">Q2882-P2882+1</f>
        <v>1</v>
      </c>
      <c r="AG2882" s="4">
        <f t="shared" ref="AG2882:AG2945" si="363">LEN(C2882)</f>
        <v>112</v>
      </c>
      <c r="AH2882" t="str">
        <f t="shared" ref="AH2882:AH2945" si="364">IF(D2882="Legendary","boss-vault",IF(D2882="Relic","secret-room",IF(D2882="Cursed","curse-room",IF(AD2882&gt;12,"rare-chest","standard"))))</f>
        <v>standard</v>
      </c>
      <c r="AI2882" t="b">
        <f t="shared" ref="AI2882:AI2945" si="365">OR(H2882&lt;0,I2882&lt;0,J2882&lt;0,K2882&lt;0,L2882&lt;0,M2882&lt;0,N2882&lt;0,O2882&lt;0)</f>
        <v>0</v>
      </c>
      <c r="AJ2882" t="str">
        <f t="shared" ref="AJ2882:AJ2945" si="366">IF(AND(P2882&lt;=Q2882,AE2882&gt;=0,AF2882&gt;0),IF(OR(AD2882&gt;18,AND(D2882="Common",AD2882&gt;10),AND(D2882="Legendary",AE2882&lt;80)),"review: balance outlier",IF(AND(R2882,T2882,U2882),"review: volatile physics",IF(COUNTIF(AA2882,"*fire*")+COUNTIF(AA2882,"*poison*")+COUNTIF(AA2882,"*ice*")&gt;=2,"review: multi-status synergy","ok"))),"invalid: level/price")</f>
        <v>ok</v>
      </c>
      <c r="AK2882" t="s">
        <v>17457</v>
      </c>
      <c r="AM2882" s="2">
        <v>46030</v>
      </c>
      <c r="AN2882" t="b">
        <f t="shared" ref="AN2882:AN2945" si="367">P2882&lt;=Q2882</f>
        <v>1</v>
      </c>
    </row>
    <row r="2883" spans="1:40" ht="43.2" x14ac:dyDescent="0.3">
      <c r="A2883" t="s">
        <v>17458</v>
      </c>
      <c r="B2883" t="s">
        <v>17459</v>
      </c>
      <c r="C2883" s="6" t="s">
        <v>17460</v>
      </c>
      <c r="D2883" t="s">
        <v>119</v>
      </c>
      <c r="E2883" s="4">
        <v>63</v>
      </c>
      <c r="F2883" t="b">
        <v>0</v>
      </c>
      <c r="G2883" s="4">
        <v>323</v>
      </c>
      <c r="H2883" s="3">
        <v>0.64</v>
      </c>
      <c r="I2883" s="3">
        <v>1</v>
      </c>
      <c r="J2883" s="3">
        <v>0</v>
      </c>
      <c r="K2883" s="3">
        <v>0</v>
      </c>
      <c r="L2883" s="3">
        <v>-0.17</v>
      </c>
      <c r="M2883" s="3">
        <v>0</v>
      </c>
      <c r="N2883" s="3">
        <v>0</v>
      </c>
      <c r="O2883" s="3">
        <v>0</v>
      </c>
      <c r="P2883" s="4">
        <v>4</v>
      </c>
      <c r="Q2883" s="4">
        <v>9</v>
      </c>
      <c r="R2883" t="b">
        <v>0</v>
      </c>
      <c r="S2883" t="b">
        <v>1</v>
      </c>
      <c r="T2883" t="b">
        <v>0</v>
      </c>
      <c r="U2883" t="b">
        <v>0</v>
      </c>
      <c r="V2883" t="b">
        <v>1</v>
      </c>
      <c r="W2883" t="s">
        <v>64</v>
      </c>
      <c r="X2883" t="s">
        <v>101</v>
      </c>
      <c r="Y2883" t="s">
        <v>139</v>
      </c>
      <c r="Z2883" s="3">
        <v>3.052</v>
      </c>
      <c r="AA2883" t="s">
        <v>414</v>
      </c>
      <c r="AB2883" t="s">
        <v>17461</v>
      </c>
      <c r="AC2883" s="6" t="s">
        <v>17462</v>
      </c>
      <c r="AD2883" s="3">
        <f t="shared" si="360"/>
        <v>10.96</v>
      </c>
      <c r="AE2883" s="4">
        <f t="shared" si="361"/>
        <v>91</v>
      </c>
      <c r="AF2883" s="4">
        <f t="shared" si="362"/>
        <v>6</v>
      </c>
      <c r="AG2883" s="4">
        <f t="shared" si="363"/>
        <v>106</v>
      </c>
      <c r="AH2883" t="str">
        <f t="shared" si="364"/>
        <v>standard</v>
      </c>
      <c r="AI2883" t="b">
        <f t="shared" si="365"/>
        <v>1</v>
      </c>
      <c r="AJ2883" t="str">
        <f t="shared" si="366"/>
        <v>ok</v>
      </c>
      <c r="AK2883" t="s">
        <v>17463</v>
      </c>
      <c r="AM2883" s="2">
        <v>46163</v>
      </c>
      <c r="AN2883" t="b">
        <f t="shared" si="367"/>
        <v>1</v>
      </c>
    </row>
    <row r="2884" spans="1:40" ht="43.2" x14ac:dyDescent="0.3">
      <c r="A2884" t="s">
        <v>17464</v>
      </c>
      <c r="B2884" t="s">
        <v>17465</v>
      </c>
      <c r="C2884" s="6" t="s">
        <v>17466</v>
      </c>
      <c r="D2884" t="s">
        <v>63</v>
      </c>
      <c r="E2884" s="4">
        <v>21</v>
      </c>
      <c r="F2884" t="b">
        <v>1</v>
      </c>
      <c r="G2884" s="4">
        <v>392</v>
      </c>
      <c r="H2884" s="3">
        <v>0</v>
      </c>
      <c r="I2884" s="3">
        <v>1</v>
      </c>
      <c r="J2884" s="3">
        <v>0.63</v>
      </c>
      <c r="K2884" s="3">
        <v>0</v>
      </c>
      <c r="L2884" s="3">
        <v>0</v>
      </c>
      <c r="M2884" s="3">
        <v>-0.16</v>
      </c>
      <c r="N2884" s="3">
        <v>0</v>
      </c>
      <c r="O2884" s="3">
        <v>0</v>
      </c>
      <c r="P2884" s="4">
        <v>1</v>
      </c>
      <c r="Q2884" s="4">
        <v>4</v>
      </c>
      <c r="R2884" t="b">
        <v>0</v>
      </c>
      <c r="S2884" t="b">
        <v>1</v>
      </c>
      <c r="T2884" t="b">
        <v>0</v>
      </c>
      <c r="U2884" t="b">
        <v>0</v>
      </c>
      <c r="V2884" t="b">
        <v>0</v>
      </c>
      <c r="W2884" t="s">
        <v>54</v>
      </c>
      <c r="X2884" t="s">
        <v>149</v>
      </c>
      <c r="Y2884" t="s">
        <v>66</v>
      </c>
      <c r="Z2884" s="3">
        <v>2.6080000000000001</v>
      </c>
      <c r="AA2884" t="s">
        <v>243</v>
      </c>
      <c r="AB2884" t="s">
        <v>17467</v>
      </c>
      <c r="AC2884" s="6" t="s">
        <v>17468</v>
      </c>
      <c r="AD2884" s="3">
        <f t="shared" si="360"/>
        <v>4.71</v>
      </c>
      <c r="AE2884" s="4">
        <f t="shared" si="361"/>
        <v>25</v>
      </c>
      <c r="AF2884" s="4">
        <f t="shared" si="362"/>
        <v>4</v>
      </c>
      <c r="AG2884" s="4">
        <f t="shared" si="363"/>
        <v>116</v>
      </c>
      <c r="AH2884" t="str">
        <f t="shared" si="364"/>
        <v>standard</v>
      </c>
      <c r="AI2884" t="b">
        <f t="shared" si="365"/>
        <v>1</v>
      </c>
      <c r="AJ2884" t="str">
        <f t="shared" si="366"/>
        <v>review: multi-status synergy</v>
      </c>
      <c r="AK2884" t="s">
        <v>17469</v>
      </c>
      <c r="AL2884" t="s">
        <v>17470</v>
      </c>
      <c r="AM2884" s="2">
        <v>46139</v>
      </c>
      <c r="AN2884" t="b">
        <f t="shared" si="367"/>
        <v>1</v>
      </c>
    </row>
    <row r="2885" spans="1:40" ht="43.2" x14ac:dyDescent="0.3">
      <c r="A2885" t="s">
        <v>17471</v>
      </c>
      <c r="B2885" t="s">
        <v>17472</v>
      </c>
      <c r="C2885" s="6" t="s">
        <v>17473</v>
      </c>
      <c r="D2885" t="s">
        <v>119</v>
      </c>
      <c r="E2885" s="4">
        <v>66</v>
      </c>
      <c r="F2885" t="b">
        <v>1</v>
      </c>
      <c r="G2885" s="4">
        <v>758</v>
      </c>
      <c r="H2885" s="3">
        <v>0.93</v>
      </c>
      <c r="I2885" s="3">
        <v>1</v>
      </c>
      <c r="J2885" s="3">
        <v>-0.24</v>
      </c>
      <c r="K2885" s="3">
        <v>0.16</v>
      </c>
      <c r="L2885" s="3">
        <v>0</v>
      </c>
      <c r="M2885" s="3">
        <v>0</v>
      </c>
      <c r="N2885" s="3">
        <v>0</v>
      </c>
      <c r="O2885" s="3">
        <v>0</v>
      </c>
      <c r="P2885" s="4">
        <v>1</v>
      </c>
      <c r="Q2885" s="4">
        <v>6</v>
      </c>
      <c r="R2885" t="b">
        <v>1</v>
      </c>
      <c r="S2885" t="b">
        <v>0</v>
      </c>
      <c r="T2885" t="b">
        <v>1</v>
      </c>
      <c r="U2885" t="b">
        <v>0</v>
      </c>
      <c r="V2885" t="b">
        <v>0</v>
      </c>
      <c r="W2885" t="s">
        <v>111</v>
      </c>
      <c r="X2885" t="s">
        <v>149</v>
      </c>
      <c r="Y2885" t="s">
        <v>46</v>
      </c>
      <c r="Z2885" s="3">
        <v>1.159</v>
      </c>
      <c r="AA2885" t="s">
        <v>855</v>
      </c>
      <c r="AB2885" t="s">
        <v>17474</v>
      </c>
      <c r="AC2885" s="6" t="s">
        <v>17475</v>
      </c>
      <c r="AD2885" s="3">
        <f t="shared" si="360"/>
        <v>13.98</v>
      </c>
      <c r="AE2885" s="4">
        <f t="shared" si="361"/>
        <v>109</v>
      </c>
      <c r="AF2885" s="4">
        <f t="shared" si="362"/>
        <v>6</v>
      </c>
      <c r="AG2885" s="4">
        <f t="shared" si="363"/>
        <v>113</v>
      </c>
      <c r="AH2885" t="str">
        <f t="shared" si="364"/>
        <v>rare-chest</v>
      </c>
      <c r="AI2885" t="b">
        <f t="shared" si="365"/>
        <v>1</v>
      </c>
      <c r="AJ2885" t="str">
        <f t="shared" si="366"/>
        <v>ok</v>
      </c>
      <c r="AK2885" t="s">
        <v>17476</v>
      </c>
      <c r="AM2885" s="2">
        <v>46156</v>
      </c>
      <c r="AN2885" t="b">
        <f t="shared" si="367"/>
        <v>1</v>
      </c>
    </row>
    <row r="2886" spans="1:40" ht="43.2" x14ac:dyDescent="0.3">
      <c r="A2886" t="s">
        <v>17477</v>
      </c>
      <c r="B2886" t="s">
        <v>17478</v>
      </c>
      <c r="C2886" s="6" t="s">
        <v>17479</v>
      </c>
      <c r="D2886" t="s">
        <v>178</v>
      </c>
      <c r="E2886" s="4">
        <v>103</v>
      </c>
      <c r="F2886" t="b">
        <v>1</v>
      </c>
      <c r="G2886" s="4">
        <v>1118</v>
      </c>
      <c r="H2886" s="3">
        <v>0.14000000000000001</v>
      </c>
      <c r="I2886" s="3">
        <v>0</v>
      </c>
      <c r="J2886" s="3">
        <v>0</v>
      </c>
      <c r="K2886" s="3">
        <v>1.18</v>
      </c>
      <c r="L2886" s="3">
        <v>0.7</v>
      </c>
      <c r="M2886" s="3">
        <v>0.38</v>
      </c>
      <c r="N2886" s="3">
        <v>1.07</v>
      </c>
      <c r="O2886" s="3">
        <v>0</v>
      </c>
      <c r="P2886" s="4">
        <v>7</v>
      </c>
      <c r="Q2886" s="4">
        <v>9</v>
      </c>
      <c r="R2886" t="b">
        <v>0</v>
      </c>
      <c r="S2886" t="b">
        <v>0</v>
      </c>
      <c r="T2886" t="b">
        <v>0</v>
      </c>
      <c r="U2886" t="b">
        <v>1</v>
      </c>
      <c r="V2886" t="b">
        <v>0</v>
      </c>
      <c r="W2886" t="s">
        <v>64</v>
      </c>
      <c r="X2886" t="s">
        <v>149</v>
      </c>
      <c r="Y2886" t="s">
        <v>66</v>
      </c>
      <c r="Z2886" s="3">
        <v>0.20699999999999999</v>
      </c>
      <c r="AA2886" t="s">
        <v>209</v>
      </c>
      <c r="AB2886" t="s">
        <v>17480</v>
      </c>
      <c r="AC2886" s="6" t="s">
        <v>17481</v>
      </c>
      <c r="AD2886" s="3">
        <f t="shared" si="360"/>
        <v>14.78</v>
      </c>
      <c r="AE2886" s="4">
        <f t="shared" si="361"/>
        <v>164</v>
      </c>
      <c r="AF2886" s="4">
        <f t="shared" si="362"/>
        <v>3</v>
      </c>
      <c r="AG2886" s="4">
        <f t="shared" si="363"/>
        <v>116</v>
      </c>
      <c r="AH2886" t="str">
        <f t="shared" si="364"/>
        <v>rare-chest</v>
      </c>
      <c r="AI2886" t="b">
        <f t="shared" si="365"/>
        <v>0</v>
      </c>
      <c r="AJ2886" t="str">
        <f t="shared" si="366"/>
        <v>ok</v>
      </c>
      <c r="AK2886" t="s">
        <v>17482</v>
      </c>
      <c r="AL2886" t="s">
        <v>5837</v>
      </c>
      <c r="AM2886" s="2">
        <v>46095</v>
      </c>
      <c r="AN2886" t="b">
        <f t="shared" si="367"/>
        <v>1</v>
      </c>
    </row>
    <row r="2887" spans="1:40" ht="43.2" x14ac:dyDescent="0.3">
      <c r="A2887" t="s">
        <v>17483</v>
      </c>
      <c r="B2887" t="s">
        <v>17484</v>
      </c>
      <c r="C2887" s="6" t="s">
        <v>17485</v>
      </c>
      <c r="D2887" t="s">
        <v>119</v>
      </c>
      <c r="E2887" s="4">
        <v>50</v>
      </c>
      <c r="F2887" t="b">
        <v>0</v>
      </c>
      <c r="G2887" s="4">
        <v>864</v>
      </c>
      <c r="H2887" s="3">
        <v>0</v>
      </c>
      <c r="I2887" s="3">
        <v>1</v>
      </c>
      <c r="J2887" s="3">
        <v>0.51</v>
      </c>
      <c r="K2887" s="3">
        <v>0</v>
      </c>
      <c r="L2887" s="3">
        <v>0</v>
      </c>
      <c r="M2887" s="3">
        <v>0.3</v>
      </c>
      <c r="N2887" s="3">
        <v>0</v>
      </c>
      <c r="O2887" s="3">
        <v>0</v>
      </c>
      <c r="P2887" s="4">
        <v>9</v>
      </c>
      <c r="Q2887" s="4">
        <v>10</v>
      </c>
      <c r="R2887" t="b">
        <v>0</v>
      </c>
      <c r="S2887" t="b">
        <v>0</v>
      </c>
      <c r="T2887" t="b">
        <v>0</v>
      </c>
      <c r="U2887" t="b">
        <v>0</v>
      </c>
      <c r="V2887" t="b">
        <v>0</v>
      </c>
      <c r="W2887" t="s">
        <v>54</v>
      </c>
      <c r="X2887" t="s">
        <v>75</v>
      </c>
      <c r="Y2887" t="s">
        <v>46</v>
      </c>
      <c r="Z2887" s="3">
        <v>1.994</v>
      </c>
      <c r="AA2887" t="s">
        <v>382</v>
      </c>
      <c r="AB2887" t="s">
        <v>17486</v>
      </c>
      <c r="AC2887" s="6" t="s">
        <v>17487</v>
      </c>
      <c r="AD2887" s="3">
        <f t="shared" si="360"/>
        <v>7.63</v>
      </c>
      <c r="AE2887" s="4">
        <f t="shared" si="361"/>
        <v>65</v>
      </c>
      <c r="AF2887" s="4">
        <f t="shared" si="362"/>
        <v>2</v>
      </c>
      <c r="AG2887" s="4">
        <f t="shared" si="363"/>
        <v>111</v>
      </c>
      <c r="AH2887" t="str">
        <f t="shared" si="364"/>
        <v>standard</v>
      </c>
      <c r="AI2887" t="b">
        <f t="shared" si="365"/>
        <v>0</v>
      </c>
      <c r="AJ2887" t="str">
        <f t="shared" si="366"/>
        <v>ok</v>
      </c>
      <c r="AK2887" t="s">
        <v>17488</v>
      </c>
      <c r="AM2887" s="2">
        <v>46098</v>
      </c>
      <c r="AN2887" t="b">
        <f t="shared" si="367"/>
        <v>1</v>
      </c>
    </row>
    <row r="2888" spans="1:40" ht="43.2" x14ac:dyDescent="0.3">
      <c r="A2888" t="s">
        <v>17489</v>
      </c>
      <c r="B2888" t="s">
        <v>17490</v>
      </c>
      <c r="C2888" s="6" t="s">
        <v>17491</v>
      </c>
      <c r="D2888" t="s">
        <v>119</v>
      </c>
      <c r="E2888" s="4">
        <v>47</v>
      </c>
      <c r="F2888" t="b">
        <v>1</v>
      </c>
      <c r="G2888" s="4">
        <v>491</v>
      </c>
      <c r="H2888" s="3">
        <v>0</v>
      </c>
      <c r="I2888" s="3">
        <v>0</v>
      </c>
      <c r="J2888" s="3">
        <v>0.6</v>
      </c>
      <c r="K2888" s="3">
        <v>0</v>
      </c>
      <c r="L2888" s="3">
        <v>0</v>
      </c>
      <c r="M2888" s="3">
        <v>0</v>
      </c>
      <c r="N2888" s="3">
        <v>0</v>
      </c>
      <c r="O2888" s="3">
        <v>0.14000000000000001</v>
      </c>
      <c r="P2888" s="4">
        <v>9</v>
      </c>
      <c r="Q2888" s="4">
        <v>9</v>
      </c>
      <c r="R2888" t="b">
        <v>0</v>
      </c>
      <c r="S2888" t="b">
        <v>1</v>
      </c>
      <c r="T2888" t="b">
        <v>0</v>
      </c>
      <c r="U2888" t="b">
        <v>0</v>
      </c>
      <c r="V2888" t="b">
        <v>0</v>
      </c>
      <c r="W2888" t="s">
        <v>54</v>
      </c>
      <c r="X2888" t="s">
        <v>45</v>
      </c>
      <c r="Y2888" t="s">
        <v>46</v>
      </c>
      <c r="Z2888" s="3">
        <v>0.125</v>
      </c>
      <c r="AA2888" t="s">
        <v>56</v>
      </c>
      <c r="AB2888" t="s">
        <v>17492</v>
      </c>
      <c r="AC2888" s="6" t="s">
        <v>17493</v>
      </c>
      <c r="AD2888" s="3">
        <f t="shared" si="360"/>
        <v>6.08</v>
      </c>
      <c r="AE2888" s="4">
        <f t="shared" si="361"/>
        <v>58</v>
      </c>
      <c r="AF2888" s="4">
        <f t="shared" si="362"/>
        <v>1</v>
      </c>
      <c r="AG2888" s="4">
        <f t="shared" si="363"/>
        <v>111</v>
      </c>
      <c r="AH2888" t="str">
        <f t="shared" si="364"/>
        <v>standard</v>
      </c>
      <c r="AI2888" t="b">
        <f t="shared" si="365"/>
        <v>0</v>
      </c>
      <c r="AJ2888" t="str">
        <f t="shared" si="366"/>
        <v>review: multi-status synergy</v>
      </c>
      <c r="AK2888" t="s">
        <v>17494</v>
      </c>
      <c r="AL2888" t="s">
        <v>2888</v>
      </c>
      <c r="AM2888" s="2">
        <v>46043</v>
      </c>
      <c r="AN2888" t="b">
        <f t="shared" si="367"/>
        <v>1</v>
      </c>
    </row>
    <row r="2889" spans="1:40" ht="43.2" x14ac:dyDescent="0.3">
      <c r="A2889" t="s">
        <v>17495</v>
      </c>
      <c r="B2889" t="s">
        <v>17496</v>
      </c>
      <c r="C2889" s="6" t="s">
        <v>17497</v>
      </c>
      <c r="D2889" t="s">
        <v>119</v>
      </c>
      <c r="E2889" s="4">
        <v>64</v>
      </c>
      <c r="F2889" t="b">
        <v>1</v>
      </c>
      <c r="G2889" s="4">
        <v>1321</v>
      </c>
      <c r="H2889" s="3">
        <v>0</v>
      </c>
      <c r="I2889" s="3">
        <v>1</v>
      </c>
      <c r="J2889" s="3">
        <v>0</v>
      </c>
      <c r="K2889" s="3">
        <v>0</v>
      </c>
      <c r="L2889" s="3">
        <v>0</v>
      </c>
      <c r="M2889" s="3">
        <v>0</v>
      </c>
      <c r="N2889" s="3">
        <v>-0.66</v>
      </c>
      <c r="O2889" s="3">
        <v>0</v>
      </c>
      <c r="P2889" s="4">
        <v>3</v>
      </c>
      <c r="Q2889" s="4">
        <v>10</v>
      </c>
      <c r="R2889" t="b">
        <v>1</v>
      </c>
      <c r="S2889" t="b">
        <v>0</v>
      </c>
      <c r="T2889" t="b">
        <v>1</v>
      </c>
      <c r="U2889" t="b">
        <v>0</v>
      </c>
      <c r="V2889" t="b">
        <v>0</v>
      </c>
      <c r="W2889" t="s">
        <v>100</v>
      </c>
      <c r="X2889" t="s">
        <v>128</v>
      </c>
      <c r="Y2889" t="s">
        <v>46</v>
      </c>
      <c r="Z2889" s="3">
        <v>0.93500000000000005</v>
      </c>
      <c r="AA2889" t="s">
        <v>612</v>
      </c>
      <c r="AB2889" t="s">
        <v>17498</v>
      </c>
      <c r="AC2889" s="6" t="s">
        <v>17499</v>
      </c>
      <c r="AD2889" s="3">
        <f t="shared" si="360"/>
        <v>6.82</v>
      </c>
      <c r="AE2889" s="4">
        <f t="shared" si="361"/>
        <v>87</v>
      </c>
      <c r="AF2889" s="4">
        <f t="shared" si="362"/>
        <v>8</v>
      </c>
      <c r="AG2889" s="4">
        <f t="shared" si="363"/>
        <v>108</v>
      </c>
      <c r="AH2889" t="str">
        <f t="shared" si="364"/>
        <v>standard</v>
      </c>
      <c r="AI2889" t="b">
        <f t="shared" si="365"/>
        <v>1</v>
      </c>
      <c r="AJ2889" t="str">
        <f t="shared" si="366"/>
        <v>ok</v>
      </c>
      <c r="AK2889" t="s">
        <v>17500</v>
      </c>
      <c r="AM2889" s="2">
        <v>46176</v>
      </c>
      <c r="AN2889" t="b">
        <f t="shared" si="367"/>
        <v>1</v>
      </c>
    </row>
    <row r="2890" spans="1:40" ht="43.2" x14ac:dyDescent="0.3">
      <c r="A2890" t="s">
        <v>17501</v>
      </c>
      <c r="B2890" t="s">
        <v>17502</v>
      </c>
      <c r="C2890" s="6" t="s">
        <v>17503</v>
      </c>
      <c r="D2890" t="s">
        <v>63</v>
      </c>
      <c r="E2890" s="4">
        <v>16</v>
      </c>
      <c r="F2890" t="b">
        <v>0</v>
      </c>
      <c r="G2890" s="4">
        <v>137</v>
      </c>
      <c r="H2890" s="3">
        <v>1.34</v>
      </c>
      <c r="I2890" s="3">
        <v>0</v>
      </c>
      <c r="J2890" s="3">
        <v>0</v>
      </c>
      <c r="K2890" s="3">
        <v>0</v>
      </c>
      <c r="L2890" s="3">
        <v>0</v>
      </c>
      <c r="M2890" s="3">
        <v>0.42</v>
      </c>
      <c r="N2890" s="3">
        <v>2.91</v>
      </c>
      <c r="O2890" s="3">
        <v>0.44</v>
      </c>
      <c r="P2890" s="4">
        <v>9</v>
      </c>
      <c r="Q2890" s="4">
        <v>10</v>
      </c>
      <c r="R2890" t="b">
        <v>1</v>
      </c>
      <c r="S2890" t="b">
        <v>0</v>
      </c>
      <c r="T2890" t="b">
        <v>0</v>
      </c>
      <c r="U2890" t="b">
        <v>0</v>
      </c>
      <c r="V2890" t="b">
        <v>1</v>
      </c>
      <c r="W2890" t="s">
        <v>92</v>
      </c>
      <c r="X2890" t="s">
        <v>149</v>
      </c>
      <c r="Y2890" t="s">
        <v>331</v>
      </c>
      <c r="Z2890" s="3">
        <v>3.4990000000000001</v>
      </c>
      <c r="AA2890" t="s">
        <v>760</v>
      </c>
      <c r="AB2890" t="s">
        <v>17504</v>
      </c>
      <c r="AC2890" s="6" t="s">
        <v>17505</v>
      </c>
      <c r="AD2890" s="3">
        <f t="shared" si="360"/>
        <v>19.260000000000002</v>
      </c>
      <c r="AE2890" s="4">
        <f t="shared" si="361"/>
        <v>30</v>
      </c>
      <c r="AF2890" s="4">
        <f t="shared" si="362"/>
        <v>2</v>
      </c>
      <c r="AG2890" s="4">
        <f t="shared" si="363"/>
        <v>120</v>
      </c>
      <c r="AH2890" t="str">
        <f t="shared" si="364"/>
        <v>rare-chest</v>
      </c>
      <c r="AI2890" t="b">
        <f t="shared" si="365"/>
        <v>0</v>
      </c>
      <c r="AJ2890" t="str">
        <f t="shared" si="366"/>
        <v>review: balance outlier</v>
      </c>
      <c r="AK2890" t="s">
        <v>17506</v>
      </c>
      <c r="AL2890" t="s">
        <v>744</v>
      </c>
      <c r="AM2890" s="2">
        <v>46051</v>
      </c>
      <c r="AN2890" t="b">
        <f t="shared" si="367"/>
        <v>1</v>
      </c>
    </row>
    <row r="2891" spans="1:40" ht="43.2" x14ac:dyDescent="0.3">
      <c r="A2891" t="s">
        <v>17507</v>
      </c>
      <c r="B2891" t="s">
        <v>17508</v>
      </c>
      <c r="C2891" s="6" t="s">
        <v>17509</v>
      </c>
      <c r="D2891" t="s">
        <v>178</v>
      </c>
      <c r="E2891" s="4">
        <v>102</v>
      </c>
      <c r="F2891" t="b">
        <v>1</v>
      </c>
      <c r="G2891" s="4">
        <v>959</v>
      </c>
      <c r="H2891" s="3">
        <v>0.64</v>
      </c>
      <c r="I2891" s="3">
        <v>3</v>
      </c>
      <c r="J2891" s="3">
        <v>0</v>
      </c>
      <c r="K2891" s="3">
        <v>0</v>
      </c>
      <c r="L2891" s="3">
        <v>0</v>
      </c>
      <c r="M2891" s="3">
        <v>0</v>
      </c>
      <c r="N2891" s="3">
        <v>0</v>
      </c>
      <c r="O2891" s="3">
        <v>0</v>
      </c>
      <c r="P2891" s="4">
        <v>3</v>
      </c>
      <c r="Q2891" s="4">
        <v>8</v>
      </c>
      <c r="R2891" t="b">
        <v>1</v>
      </c>
      <c r="S2891" t="b">
        <v>1</v>
      </c>
      <c r="T2891" t="b">
        <v>0</v>
      </c>
      <c r="U2891" t="b">
        <v>0</v>
      </c>
      <c r="V2891" t="b">
        <v>0</v>
      </c>
      <c r="W2891" t="s">
        <v>64</v>
      </c>
      <c r="X2891" t="s">
        <v>128</v>
      </c>
      <c r="Y2891" t="s">
        <v>74</v>
      </c>
      <c r="Z2891" s="3">
        <v>2.9870000000000001</v>
      </c>
      <c r="AA2891" t="s">
        <v>67</v>
      </c>
      <c r="AB2891" t="s">
        <v>17510</v>
      </c>
      <c r="AC2891" s="6" t="s">
        <v>17511</v>
      </c>
      <c r="AD2891" s="3">
        <f t="shared" si="360"/>
        <v>16.62</v>
      </c>
      <c r="AE2891" s="4">
        <f t="shared" si="361"/>
        <v>172</v>
      </c>
      <c r="AF2891" s="4">
        <f t="shared" si="362"/>
        <v>6</v>
      </c>
      <c r="AG2891" s="4">
        <f t="shared" si="363"/>
        <v>114</v>
      </c>
      <c r="AH2891" t="str">
        <f t="shared" si="364"/>
        <v>rare-chest</v>
      </c>
      <c r="AI2891" t="b">
        <f t="shared" si="365"/>
        <v>0</v>
      </c>
      <c r="AJ2891" t="str">
        <f t="shared" si="366"/>
        <v>ok</v>
      </c>
      <c r="AK2891" t="s">
        <v>17512</v>
      </c>
      <c r="AL2891" t="s">
        <v>7504</v>
      </c>
      <c r="AM2891" s="2">
        <v>46118</v>
      </c>
      <c r="AN2891" t="b">
        <f t="shared" si="367"/>
        <v>1</v>
      </c>
    </row>
    <row r="2892" spans="1:40" ht="43.2" x14ac:dyDescent="0.3">
      <c r="A2892" t="s">
        <v>17513</v>
      </c>
      <c r="B2892" t="s">
        <v>17514</v>
      </c>
      <c r="C2892" s="6" t="s">
        <v>17515</v>
      </c>
      <c r="D2892" t="s">
        <v>74</v>
      </c>
      <c r="E2892" s="4">
        <v>42</v>
      </c>
      <c r="F2892" t="b">
        <v>0</v>
      </c>
      <c r="G2892" s="4">
        <v>928</v>
      </c>
      <c r="H2892" s="3">
        <v>0</v>
      </c>
      <c r="I2892" s="3">
        <v>-1</v>
      </c>
      <c r="J2892" s="3">
        <v>0</v>
      </c>
      <c r="K2892" s="3">
        <v>0</v>
      </c>
      <c r="L2892" s="3">
        <v>0</v>
      </c>
      <c r="M2892" s="3">
        <v>0.05</v>
      </c>
      <c r="N2892" s="3">
        <v>0</v>
      </c>
      <c r="O2892" s="3">
        <v>0</v>
      </c>
      <c r="P2892" s="4">
        <v>5</v>
      </c>
      <c r="Q2892" s="4">
        <v>9</v>
      </c>
      <c r="R2892" t="b">
        <v>1</v>
      </c>
      <c r="S2892" t="b">
        <v>1</v>
      </c>
      <c r="T2892" t="b">
        <v>1</v>
      </c>
      <c r="U2892" t="b">
        <v>0</v>
      </c>
      <c r="V2892" t="b">
        <v>0</v>
      </c>
      <c r="W2892" t="s">
        <v>111</v>
      </c>
      <c r="X2892" t="s">
        <v>149</v>
      </c>
      <c r="Y2892" t="s">
        <v>66</v>
      </c>
      <c r="Z2892" s="3">
        <v>0.19900000000000001</v>
      </c>
      <c r="AA2892" t="s">
        <v>6286</v>
      </c>
      <c r="AB2892" t="s">
        <v>17516</v>
      </c>
      <c r="AC2892" s="6" t="s">
        <v>17517</v>
      </c>
      <c r="AD2892" s="3">
        <f t="shared" si="360"/>
        <v>6.6</v>
      </c>
      <c r="AE2892" s="4">
        <f t="shared" si="361"/>
        <v>59</v>
      </c>
      <c r="AF2892" s="4">
        <f t="shared" si="362"/>
        <v>5</v>
      </c>
      <c r="AG2892" s="4">
        <f t="shared" si="363"/>
        <v>113</v>
      </c>
      <c r="AH2892" t="str">
        <f t="shared" si="364"/>
        <v>curse-room</v>
      </c>
      <c r="AI2892" t="b">
        <f t="shared" si="365"/>
        <v>1</v>
      </c>
      <c r="AJ2892" t="str">
        <f t="shared" si="366"/>
        <v>review: multi-status synergy</v>
      </c>
      <c r="AK2892" t="s">
        <v>17518</v>
      </c>
      <c r="AM2892" s="2">
        <v>46190</v>
      </c>
      <c r="AN2892" t="b">
        <f t="shared" si="367"/>
        <v>1</v>
      </c>
    </row>
    <row r="2893" spans="1:40" ht="43.2" x14ac:dyDescent="0.3">
      <c r="A2893" t="s">
        <v>17519</v>
      </c>
      <c r="B2893" t="s">
        <v>17520</v>
      </c>
      <c r="C2893" s="6" t="s">
        <v>17521</v>
      </c>
      <c r="D2893" t="s">
        <v>63</v>
      </c>
      <c r="E2893" s="4">
        <v>16</v>
      </c>
      <c r="F2893" t="b">
        <v>0</v>
      </c>
      <c r="G2893" s="4">
        <v>1777</v>
      </c>
      <c r="H2893" s="3">
        <v>0</v>
      </c>
      <c r="I2893" s="3">
        <v>0</v>
      </c>
      <c r="J2893" s="3">
        <v>0</v>
      </c>
      <c r="K2893" s="3">
        <v>0.2</v>
      </c>
      <c r="L2893" s="3">
        <v>0</v>
      </c>
      <c r="M2893" s="3">
        <v>0.35</v>
      </c>
      <c r="N2893" s="3">
        <v>0</v>
      </c>
      <c r="O2893" s="3">
        <v>-0.27</v>
      </c>
      <c r="P2893" s="4">
        <v>5</v>
      </c>
      <c r="Q2893" s="4">
        <v>7</v>
      </c>
      <c r="R2893" t="b">
        <v>1</v>
      </c>
      <c r="S2893" t="b">
        <v>1</v>
      </c>
      <c r="T2893" t="b">
        <v>0</v>
      </c>
      <c r="U2893" t="b">
        <v>0</v>
      </c>
      <c r="V2893" t="b">
        <v>1</v>
      </c>
      <c r="W2893" t="s">
        <v>148</v>
      </c>
      <c r="X2893" t="s">
        <v>149</v>
      </c>
      <c r="Y2893" t="s">
        <v>66</v>
      </c>
      <c r="Z2893" s="3">
        <v>1.3859999999999999</v>
      </c>
      <c r="AA2893" t="s">
        <v>788</v>
      </c>
      <c r="AB2893" t="s">
        <v>17522</v>
      </c>
      <c r="AC2893" s="6" t="s">
        <v>17523</v>
      </c>
      <c r="AD2893" s="3">
        <f t="shared" si="360"/>
        <v>2.64</v>
      </c>
      <c r="AE2893" s="4">
        <f t="shared" si="361"/>
        <v>20</v>
      </c>
      <c r="AF2893" s="4">
        <f t="shared" si="362"/>
        <v>3</v>
      </c>
      <c r="AG2893" s="4">
        <f t="shared" si="363"/>
        <v>113</v>
      </c>
      <c r="AH2893" t="str">
        <f t="shared" si="364"/>
        <v>standard</v>
      </c>
      <c r="AI2893" t="b">
        <f t="shared" si="365"/>
        <v>1</v>
      </c>
      <c r="AJ2893" t="str">
        <f t="shared" si="366"/>
        <v>ok</v>
      </c>
      <c r="AK2893" t="s">
        <v>17524</v>
      </c>
      <c r="AM2893" s="2">
        <v>46025</v>
      </c>
      <c r="AN2893" t="b">
        <f t="shared" si="367"/>
        <v>1</v>
      </c>
    </row>
    <row r="2894" spans="1:40" ht="43.2" x14ac:dyDescent="0.3">
      <c r="A2894" t="s">
        <v>17525</v>
      </c>
      <c r="B2894" t="s">
        <v>17526</v>
      </c>
      <c r="C2894" s="6" t="s">
        <v>17527</v>
      </c>
      <c r="D2894" t="s">
        <v>63</v>
      </c>
      <c r="E2894" s="4">
        <v>19</v>
      </c>
      <c r="F2894" t="b">
        <v>1</v>
      </c>
      <c r="G2894" s="4">
        <v>8</v>
      </c>
      <c r="H2894" s="3">
        <v>0</v>
      </c>
      <c r="I2894" s="3">
        <v>1</v>
      </c>
      <c r="J2894" s="3">
        <v>0</v>
      </c>
      <c r="K2894" s="3">
        <v>0</v>
      </c>
      <c r="L2894" s="3">
        <v>-0.08</v>
      </c>
      <c r="M2894" s="3">
        <v>0</v>
      </c>
      <c r="N2894" s="3">
        <v>0</v>
      </c>
      <c r="O2894" s="3">
        <v>0.11</v>
      </c>
      <c r="P2894" s="4">
        <v>7</v>
      </c>
      <c r="Q2894" s="4">
        <v>9</v>
      </c>
      <c r="R2894" t="b">
        <v>1</v>
      </c>
      <c r="S2894" t="b">
        <v>0</v>
      </c>
      <c r="T2894" t="b">
        <v>1</v>
      </c>
      <c r="U2894" t="b">
        <v>0</v>
      </c>
      <c r="V2894" t="b">
        <v>1</v>
      </c>
      <c r="W2894" t="s">
        <v>92</v>
      </c>
      <c r="X2894" t="s">
        <v>65</v>
      </c>
      <c r="Y2894" t="s">
        <v>222</v>
      </c>
      <c r="Z2894" s="3">
        <v>0.754</v>
      </c>
      <c r="AA2894" t="s">
        <v>1505</v>
      </c>
      <c r="AB2894" t="s">
        <v>17528</v>
      </c>
      <c r="AC2894" s="6" t="s">
        <v>17529</v>
      </c>
      <c r="AD2894" s="3">
        <f t="shared" si="360"/>
        <v>2.88</v>
      </c>
      <c r="AE2894" s="4">
        <f t="shared" si="361"/>
        <v>27</v>
      </c>
      <c r="AF2894" s="4">
        <f t="shared" si="362"/>
        <v>3</v>
      </c>
      <c r="AG2894" s="4">
        <f t="shared" si="363"/>
        <v>116</v>
      </c>
      <c r="AH2894" t="str">
        <f t="shared" si="364"/>
        <v>standard</v>
      </c>
      <c r="AI2894" t="b">
        <f t="shared" si="365"/>
        <v>1</v>
      </c>
      <c r="AJ2894" t="str">
        <f t="shared" si="366"/>
        <v>ok</v>
      </c>
      <c r="AK2894" t="s">
        <v>17530</v>
      </c>
      <c r="AM2894" s="2">
        <v>46127</v>
      </c>
      <c r="AN2894" t="b">
        <f t="shared" si="367"/>
        <v>1</v>
      </c>
    </row>
    <row r="2895" spans="1:40" ht="28.8" x14ac:dyDescent="0.3">
      <c r="A2895" t="s">
        <v>17531</v>
      </c>
      <c r="B2895" t="s">
        <v>17532</v>
      </c>
      <c r="C2895" s="6" t="s">
        <v>17533</v>
      </c>
      <c r="D2895" t="s">
        <v>119</v>
      </c>
      <c r="E2895" s="4">
        <v>48</v>
      </c>
      <c r="F2895" t="b">
        <v>1</v>
      </c>
      <c r="G2895" s="4">
        <v>1563</v>
      </c>
      <c r="H2895" s="3">
        <v>0.63</v>
      </c>
      <c r="I2895" s="3">
        <v>-1</v>
      </c>
      <c r="J2895" s="3">
        <v>0</v>
      </c>
      <c r="K2895" s="3">
        <v>0.04</v>
      </c>
      <c r="L2895" s="3">
        <v>0.13</v>
      </c>
      <c r="M2895" s="3">
        <v>0</v>
      </c>
      <c r="N2895" s="3">
        <v>0</v>
      </c>
      <c r="O2895" s="3">
        <v>0</v>
      </c>
      <c r="P2895" s="4">
        <v>8</v>
      </c>
      <c r="Q2895" s="4">
        <v>8</v>
      </c>
      <c r="R2895" t="b">
        <v>0</v>
      </c>
      <c r="S2895" t="b">
        <v>0</v>
      </c>
      <c r="T2895" t="b">
        <v>0</v>
      </c>
      <c r="U2895" t="b">
        <v>1</v>
      </c>
      <c r="V2895" t="b">
        <v>0</v>
      </c>
      <c r="W2895" t="s">
        <v>64</v>
      </c>
      <c r="X2895" t="s">
        <v>45</v>
      </c>
      <c r="Y2895" t="s">
        <v>46</v>
      </c>
      <c r="Z2895" s="3">
        <v>1.7030000000000001</v>
      </c>
      <c r="AA2895" t="s">
        <v>120</v>
      </c>
      <c r="AB2895" t="s">
        <v>17534</v>
      </c>
      <c r="AC2895" s="6" t="s">
        <v>17535</v>
      </c>
      <c r="AD2895" s="3">
        <f t="shared" si="360"/>
        <v>10.88</v>
      </c>
      <c r="AE2895" s="4">
        <f t="shared" si="361"/>
        <v>69</v>
      </c>
      <c r="AF2895" s="4">
        <f t="shared" si="362"/>
        <v>1</v>
      </c>
      <c r="AG2895" s="4">
        <f t="shared" si="363"/>
        <v>104</v>
      </c>
      <c r="AH2895" t="str">
        <f t="shared" si="364"/>
        <v>standard</v>
      </c>
      <c r="AI2895" t="b">
        <f t="shared" si="365"/>
        <v>1</v>
      </c>
      <c r="AJ2895" t="str">
        <f t="shared" si="366"/>
        <v>ok</v>
      </c>
      <c r="AK2895" t="s">
        <v>17536</v>
      </c>
      <c r="AM2895" s="2">
        <v>46191</v>
      </c>
      <c r="AN2895" t="b">
        <f t="shared" si="367"/>
        <v>1</v>
      </c>
    </row>
    <row r="2896" spans="1:40" ht="43.2" x14ac:dyDescent="0.3">
      <c r="A2896" t="s">
        <v>17537</v>
      </c>
      <c r="B2896" t="s">
        <v>17538</v>
      </c>
      <c r="C2896" s="6" t="s">
        <v>17539</v>
      </c>
      <c r="D2896" t="s">
        <v>63</v>
      </c>
      <c r="E2896" s="4">
        <v>16</v>
      </c>
      <c r="F2896" t="b">
        <v>0</v>
      </c>
      <c r="G2896" s="4">
        <v>689</v>
      </c>
      <c r="H2896" s="3">
        <v>1.61</v>
      </c>
      <c r="I2896" s="3">
        <v>0</v>
      </c>
      <c r="J2896" s="3">
        <v>0</v>
      </c>
      <c r="K2896" s="3">
        <v>0</v>
      </c>
      <c r="L2896" s="3">
        <v>0</v>
      </c>
      <c r="M2896" s="3">
        <v>0</v>
      </c>
      <c r="N2896" s="3">
        <v>0</v>
      </c>
      <c r="O2896" s="3">
        <v>0</v>
      </c>
      <c r="P2896" s="4">
        <v>1</v>
      </c>
      <c r="Q2896" s="4">
        <v>3</v>
      </c>
      <c r="R2896" t="b">
        <v>0</v>
      </c>
      <c r="S2896" t="b">
        <v>1</v>
      </c>
      <c r="T2896" t="b">
        <v>0</v>
      </c>
      <c r="U2896" t="b">
        <v>1</v>
      </c>
      <c r="V2896" t="b">
        <v>1</v>
      </c>
      <c r="W2896" t="s">
        <v>148</v>
      </c>
      <c r="X2896" t="s">
        <v>45</v>
      </c>
      <c r="Y2896" t="s">
        <v>66</v>
      </c>
      <c r="Z2896" s="3">
        <v>1.44</v>
      </c>
      <c r="AA2896" t="s">
        <v>193</v>
      </c>
      <c r="AB2896" t="s">
        <v>17540</v>
      </c>
      <c r="AC2896" s="6" t="s">
        <v>17541</v>
      </c>
      <c r="AD2896" s="3">
        <f t="shared" si="360"/>
        <v>13.88</v>
      </c>
      <c r="AE2896" s="4">
        <f t="shared" si="361"/>
        <v>25</v>
      </c>
      <c r="AF2896" s="4">
        <f t="shared" si="362"/>
        <v>3</v>
      </c>
      <c r="AG2896" s="4">
        <f t="shared" si="363"/>
        <v>114</v>
      </c>
      <c r="AH2896" t="str">
        <f t="shared" si="364"/>
        <v>rare-chest</v>
      </c>
      <c r="AI2896" t="b">
        <f t="shared" si="365"/>
        <v>0</v>
      </c>
      <c r="AJ2896" t="str">
        <f t="shared" si="366"/>
        <v>review: balance outlier</v>
      </c>
      <c r="AK2896" t="s">
        <v>17542</v>
      </c>
      <c r="AM2896" s="2">
        <v>46149</v>
      </c>
      <c r="AN2896" t="b">
        <f t="shared" si="367"/>
        <v>1</v>
      </c>
    </row>
    <row r="2897" spans="1:40" ht="43.2" x14ac:dyDescent="0.3">
      <c r="A2897" t="s">
        <v>17543</v>
      </c>
      <c r="B2897" t="s">
        <v>17544</v>
      </c>
      <c r="C2897" s="6" t="s">
        <v>17545</v>
      </c>
      <c r="D2897" t="s">
        <v>43</v>
      </c>
      <c r="E2897" s="4">
        <v>32</v>
      </c>
      <c r="F2897" t="b">
        <v>0</v>
      </c>
      <c r="G2897" s="4">
        <v>565</v>
      </c>
      <c r="H2897" s="3">
        <v>1.23</v>
      </c>
      <c r="I2897" s="3">
        <v>0</v>
      </c>
      <c r="J2897" s="3">
        <v>0</v>
      </c>
      <c r="K2897" s="3">
        <v>0.47</v>
      </c>
      <c r="L2897" s="3">
        <v>0</v>
      </c>
      <c r="M2897" s="3">
        <v>0.1</v>
      </c>
      <c r="N2897" s="3">
        <v>0</v>
      </c>
      <c r="O2897" s="3">
        <v>0</v>
      </c>
      <c r="P2897" s="4">
        <v>4</v>
      </c>
      <c r="Q2897" s="4">
        <v>6</v>
      </c>
      <c r="R2897" t="b">
        <v>0</v>
      </c>
      <c r="S2897" t="b">
        <v>1</v>
      </c>
      <c r="T2897" t="b">
        <v>0</v>
      </c>
      <c r="U2897" t="b">
        <v>0</v>
      </c>
      <c r="V2897" t="b">
        <v>1</v>
      </c>
      <c r="W2897" t="s">
        <v>44</v>
      </c>
      <c r="X2897" t="s">
        <v>55</v>
      </c>
      <c r="Y2897" t="s">
        <v>46</v>
      </c>
      <c r="Z2897" s="3">
        <v>1.476</v>
      </c>
      <c r="AA2897" t="s">
        <v>848</v>
      </c>
      <c r="AB2897" t="s">
        <v>17546</v>
      </c>
      <c r="AC2897" s="6" t="s">
        <v>17547</v>
      </c>
      <c r="AD2897" s="3">
        <f t="shared" si="360"/>
        <v>12.98</v>
      </c>
      <c r="AE2897" s="4">
        <f t="shared" si="361"/>
        <v>49</v>
      </c>
      <c r="AF2897" s="4">
        <f t="shared" si="362"/>
        <v>3</v>
      </c>
      <c r="AG2897" s="4">
        <f t="shared" si="363"/>
        <v>113</v>
      </c>
      <c r="AH2897" t="str">
        <f t="shared" si="364"/>
        <v>rare-chest</v>
      </c>
      <c r="AI2897" t="b">
        <f t="shared" si="365"/>
        <v>0</v>
      </c>
      <c r="AJ2897" t="str">
        <f t="shared" si="366"/>
        <v>ok</v>
      </c>
      <c r="AK2897" t="s">
        <v>17548</v>
      </c>
      <c r="AL2897" t="s">
        <v>2221</v>
      </c>
      <c r="AM2897" s="2">
        <v>46122</v>
      </c>
      <c r="AN2897" t="b">
        <f t="shared" si="367"/>
        <v>1</v>
      </c>
    </row>
    <row r="2898" spans="1:40" ht="43.2" x14ac:dyDescent="0.3">
      <c r="A2898" t="s">
        <v>17549</v>
      </c>
      <c r="B2898" t="s">
        <v>17550</v>
      </c>
      <c r="C2898" s="6" t="s">
        <v>17551</v>
      </c>
      <c r="D2898" t="s">
        <v>63</v>
      </c>
      <c r="E2898" s="4">
        <v>13</v>
      </c>
      <c r="F2898" t="b">
        <v>0</v>
      </c>
      <c r="G2898" s="4">
        <v>1576</v>
      </c>
      <c r="H2898" s="3">
        <v>0</v>
      </c>
      <c r="I2898" s="3">
        <v>0</v>
      </c>
      <c r="J2898" s="3">
        <v>0</v>
      </c>
      <c r="K2898" s="3">
        <v>1.1100000000000001</v>
      </c>
      <c r="L2898" s="3">
        <v>0</v>
      </c>
      <c r="M2898" s="3">
        <v>-0.2</v>
      </c>
      <c r="N2898" s="3">
        <v>0</v>
      </c>
      <c r="O2898" s="3">
        <v>0.2</v>
      </c>
      <c r="P2898" s="4">
        <v>3</v>
      </c>
      <c r="Q2898" s="4">
        <v>4</v>
      </c>
      <c r="R2898" t="b">
        <v>1</v>
      </c>
      <c r="S2898" t="b">
        <v>0</v>
      </c>
      <c r="T2898" t="b">
        <v>1</v>
      </c>
      <c r="U2898" t="b">
        <v>0</v>
      </c>
      <c r="V2898" t="b">
        <v>0</v>
      </c>
      <c r="W2898" t="s">
        <v>111</v>
      </c>
      <c r="X2898" t="s">
        <v>128</v>
      </c>
      <c r="Y2898" t="s">
        <v>331</v>
      </c>
      <c r="Z2898" s="3">
        <v>1.589</v>
      </c>
      <c r="AA2898" t="s">
        <v>223</v>
      </c>
      <c r="AB2898" t="s">
        <v>17552</v>
      </c>
      <c r="AC2898" s="6" t="s">
        <v>17553</v>
      </c>
      <c r="AD2898" s="3">
        <f t="shared" si="360"/>
        <v>4.0199999999999996</v>
      </c>
      <c r="AE2898" s="4">
        <f t="shared" si="361"/>
        <v>21</v>
      </c>
      <c r="AF2898" s="4">
        <f t="shared" si="362"/>
        <v>2</v>
      </c>
      <c r="AG2898" s="4">
        <f t="shared" si="363"/>
        <v>116</v>
      </c>
      <c r="AH2898" t="str">
        <f t="shared" si="364"/>
        <v>standard</v>
      </c>
      <c r="AI2898" t="b">
        <f t="shared" si="365"/>
        <v>1</v>
      </c>
      <c r="AJ2898" t="str">
        <f t="shared" si="366"/>
        <v>ok</v>
      </c>
      <c r="AK2898" t="s">
        <v>17554</v>
      </c>
      <c r="AL2898" t="s">
        <v>1298</v>
      </c>
      <c r="AM2898" s="2">
        <v>46027</v>
      </c>
      <c r="AN2898" t="b">
        <f t="shared" si="367"/>
        <v>1</v>
      </c>
    </row>
    <row r="2899" spans="1:40" ht="43.2" x14ac:dyDescent="0.3">
      <c r="A2899" t="s">
        <v>17555</v>
      </c>
      <c r="B2899" t="s">
        <v>17556</v>
      </c>
      <c r="C2899" s="6" t="s">
        <v>17557</v>
      </c>
      <c r="D2899" t="s">
        <v>119</v>
      </c>
      <c r="E2899" s="4">
        <v>52</v>
      </c>
      <c r="F2899" t="b">
        <v>0</v>
      </c>
      <c r="G2899" s="4">
        <v>803</v>
      </c>
      <c r="H2899" s="3">
        <v>0</v>
      </c>
      <c r="I2899" s="3">
        <v>-1</v>
      </c>
      <c r="J2899" s="3">
        <v>-0.01</v>
      </c>
      <c r="K2899" s="3">
        <v>0</v>
      </c>
      <c r="L2899" s="3">
        <v>0</v>
      </c>
      <c r="M2899" s="3">
        <v>-0.13</v>
      </c>
      <c r="N2899" s="3">
        <v>0</v>
      </c>
      <c r="O2899" s="3">
        <v>0</v>
      </c>
      <c r="P2899" s="4">
        <v>7</v>
      </c>
      <c r="Q2899" s="4">
        <v>7</v>
      </c>
      <c r="R2899" t="b">
        <v>0</v>
      </c>
      <c r="S2899" t="b">
        <v>1</v>
      </c>
      <c r="T2899" t="b">
        <v>0</v>
      </c>
      <c r="U2899" t="b">
        <v>0</v>
      </c>
      <c r="V2899" t="b">
        <v>0</v>
      </c>
      <c r="W2899" t="s">
        <v>54</v>
      </c>
      <c r="X2899" t="s">
        <v>149</v>
      </c>
      <c r="Y2899" t="s">
        <v>66</v>
      </c>
      <c r="Z2899" s="3">
        <v>1.34</v>
      </c>
      <c r="AA2899" t="s">
        <v>243</v>
      </c>
      <c r="AB2899" t="s">
        <v>17558</v>
      </c>
      <c r="AC2899" s="6" t="s">
        <v>17559</v>
      </c>
      <c r="AD2899" s="3">
        <f t="shared" si="360"/>
        <v>5.79</v>
      </c>
      <c r="AE2899" s="4">
        <f t="shared" si="361"/>
        <v>64</v>
      </c>
      <c r="AF2899" s="4">
        <f t="shared" si="362"/>
        <v>1</v>
      </c>
      <c r="AG2899" s="4">
        <f t="shared" si="363"/>
        <v>110</v>
      </c>
      <c r="AH2899" t="str">
        <f t="shared" si="364"/>
        <v>standard</v>
      </c>
      <c r="AI2899" t="b">
        <f t="shared" si="365"/>
        <v>1</v>
      </c>
      <c r="AJ2899" t="str">
        <f t="shared" si="366"/>
        <v>review: multi-status synergy</v>
      </c>
      <c r="AK2899" t="s">
        <v>17560</v>
      </c>
      <c r="AL2899" t="s">
        <v>3199</v>
      </c>
      <c r="AM2899" s="2">
        <v>46148</v>
      </c>
      <c r="AN2899" t="b">
        <f t="shared" si="367"/>
        <v>1</v>
      </c>
    </row>
    <row r="2900" spans="1:40" ht="43.2" x14ac:dyDescent="0.3">
      <c r="A2900" t="s">
        <v>17561</v>
      </c>
      <c r="B2900" t="s">
        <v>17562</v>
      </c>
      <c r="C2900" s="6" t="s">
        <v>17563</v>
      </c>
      <c r="D2900" t="s">
        <v>147</v>
      </c>
      <c r="E2900" s="4">
        <v>139</v>
      </c>
      <c r="F2900" t="b">
        <v>1</v>
      </c>
      <c r="G2900" s="4">
        <v>943</v>
      </c>
      <c r="H2900" s="3">
        <v>1.42</v>
      </c>
      <c r="I2900" s="3">
        <v>2</v>
      </c>
      <c r="J2900" s="3">
        <v>-0.05</v>
      </c>
      <c r="K2900" s="3">
        <v>0</v>
      </c>
      <c r="L2900" s="3">
        <v>0</v>
      </c>
      <c r="M2900" s="3">
        <v>0.14000000000000001</v>
      </c>
      <c r="N2900" s="3">
        <v>2.6</v>
      </c>
      <c r="O2900" s="3">
        <v>0</v>
      </c>
      <c r="P2900" s="4">
        <v>1</v>
      </c>
      <c r="Q2900" s="4">
        <v>3</v>
      </c>
      <c r="R2900" t="b">
        <v>0</v>
      </c>
      <c r="S2900" t="b">
        <v>0</v>
      </c>
      <c r="T2900" t="b">
        <v>1</v>
      </c>
      <c r="U2900" t="b">
        <v>0</v>
      </c>
      <c r="V2900" t="b">
        <v>1</v>
      </c>
      <c r="W2900" t="s">
        <v>111</v>
      </c>
      <c r="X2900" t="s">
        <v>75</v>
      </c>
      <c r="Y2900" t="s">
        <v>46</v>
      </c>
      <c r="Z2900" s="3">
        <v>0.23300000000000001</v>
      </c>
      <c r="AA2900" t="s">
        <v>223</v>
      </c>
      <c r="AB2900" t="s">
        <v>17564</v>
      </c>
      <c r="AC2900" s="6" t="s">
        <v>17565</v>
      </c>
      <c r="AD2900" s="3">
        <f t="shared" si="360"/>
        <v>29.99</v>
      </c>
      <c r="AE2900" s="4">
        <f t="shared" si="361"/>
        <v>310</v>
      </c>
      <c r="AF2900" s="4">
        <f t="shared" si="362"/>
        <v>3</v>
      </c>
      <c r="AG2900" s="4">
        <f t="shared" si="363"/>
        <v>119</v>
      </c>
      <c r="AH2900" t="str">
        <f t="shared" si="364"/>
        <v>boss-vault</v>
      </c>
      <c r="AI2900" t="b">
        <f t="shared" si="365"/>
        <v>1</v>
      </c>
      <c r="AJ2900" t="str">
        <f t="shared" si="366"/>
        <v>review: balance outlier</v>
      </c>
      <c r="AK2900" t="s">
        <v>17566</v>
      </c>
      <c r="AM2900" s="2">
        <v>46166</v>
      </c>
      <c r="AN2900" t="b">
        <f t="shared" si="367"/>
        <v>1</v>
      </c>
    </row>
    <row r="2901" spans="1:40" ht="43.2" x14ac:dyDescent="0.3">
      <c r="A2901" t="s">
        <v>17567</v>
      </c>
      <c r="B2901" t="s">
        <v>17568</v>
      </c>
      <c r="C2901" s="6" t="s">
        <v>17569</v>
      </c>
      <c r="D2901" t="s">
        <v>63</v>
      </c>
      <c r="E2901" s="4">
        <v>27</v>
      </c>
      <c r="F2901" t="b">
        <v>1</v>
      </c>
      <c r="G2901" s="4">
        <v>1855</v>
      </c>
      <c r="H2901" s="3">
        <v>0</v>
      </c>
      <c r="I2901" s="3">
        <v>-1</v>
      </c>
      <c r="J2901" s="3">
        <v>0</v>
      </c>
      <c r="K2901" s="3">
        <v>0</v>
      </c>
      <c r="L2901" s="3">
        <v>-0.2</v>
      </c>
      <c r="M2901" s="3">
        <v>0</v>
      </c>
      <c r="N2901" s="3">
        <v>0</v>
      </c>
      <c r="O2901" s="3">
        <v>0</v>
      </c>
      <c r="P2901" s="4">
        <v>1</v>
      </c>
      <c r="Q2901" s="4">
        <v>6</v>
      </c>
      <c r="R2901" t="b">
        <v>0</v>
      </c>
      <c r="S2901" t="b">
        <v>0</v>
      </c>
      <c r="T2901" t="b">
        <v>0</v>
      </c>
      <c r="U2901" t="b">
        <v>1</v>
      </c>
      <c r="V2901" t="b">
        <v>0</v>
      </c>
      <c r="W2901" t="s">
        <v>92</v>
      </c>
      <c r="X2901" t="s">
        <v>45</v>
      </c>
      <c r="Y2901" t="s">
        <v>139</v>
      </c>
      <c r="Z2901" s="3">
        <v>1.397</v>
      </c>
      <c r="AA2901" t="s">
        <v>93</v>
      </c>
      <c r="AB2901" t="s">
        <v>17570</v>
      </c>
      <c r="AC2901" s="6" t="s">
        <v>17571</v>
      </c>
      <c r="AD2901" s="3">
        <f t="shared" si="360"/>
        <v>2.9</v>
      </c>
      <c r="AE2901" s="4">
        <f t="shared" si="361"/>
        <v>30</v>
      </c>
      <c r="AF2901" s="4">
        <f t="shared" si="362"/>
        <v>6</v>
      </c>
      <c r="AG2901" s="4">
        <f t="shared" si="363"/>
        <v>116</v>
      </c>
      <c r="AH2901" t="str">
        <f t="shared" si="364"/>
        <v>standard</v>
      </c>
      <c r="AI2901" t="b">
        <f t="shared" si="365"/>
        <v>1</v>
      </c>
      <c r="AJ2901" t="str">
        <f t="shared" si="366"/>
        <v>ok</v>
      </c>
      <c r="AK2901" t="s">
        <v>17572</v>
      </c>
      <c r="AL2901" t="s">
        <v>1699</v>
      </c>
      <c r="AM2901" s="2">
        <v>46198</v>
      </c>
      <c r="AN2901" t="b">
        <f t="shared" si="367"/>
        <v>1</v>
      </c>
    </row>
    <row r="2902" spans="1:40" ht="43.2" x14ac:dyDescent="0.3">
      <c r="A2902" t="s">
        <v>17573</v>
      </c>
      <c r="B2902" t="s">
        <v>17574</v>
      </c>
      <c r="C2902" s="6" t="s">
        <v>17575</v>
      </c>
      <c r="D2902" t="s">
        <v>63</v>
      </c>
      <c r="E2902" s="4">
        <v>17</v>
      </c>
      <c r="F2902" t="b">
        <v>1</v>
      </c>
      <c r="G2902" s="4">
        <v>825</v>
      </c>
      <c r="H2902" s="3">
        <v>0</v>
      </c>
      <c r="I2902" s="3">
        <v>0</v>
      </c>
      <c r="J2902" s="3">
        <v>0</v>
      </c>
      <c r="K2902" s="3">
        <v>0</v>
      </c>
      <c r="L2902" s="3">
        <v>0.57999999999999996</v>
      </c>
      <c r="M2902" s="3">
        <v>0</v>
      </c>
      <c r="N2902" s="3">
        <v>0</v>
      </c>
      <c r="O2902" s="3">
        <v>0</v>
      </c>
      <c r="P2902" s="4">
        <v>3</v>
      </c>
      <c r="Q2902" s="4">
        <v>6</v>
      </c>
      <c r="R2902" t="b">
        <v>0</v>
      </c>
      <c r="S2902" t="b">
        <v>1</v>
      </c>
      <c r="T2902" t="b">
        <v>1</v>
      </c>
      <c r="U2902" t="b">
        <v>1</v>
      </c>
      <c r="V2902" t="b">
        <v>1</v>
      </c>
      <c r="W2902" t="s">
        <v>64</v>
      </c>
      <c r="X2902" t="s">
        <v>149</v>
      </c>
      <c r="Y2902" t="s">
        <v>66</v>
      </c>
      <c r="Z2902" s="3">
        <v>1.226</v>
      </c>
      <c r="AA2902" t="s">
        <v>1460</v>
      </c>
      <c r="AB2902" t="s">
        <v>17576</v>
      </c>
      <c r="AC2902" s="6" t="s">
        <v>17577</v>
      </c>
      <c r="AD2902" s="3">
        <f t="shared" si="360"/>
        <v>2.16</v>
      </c>
      <c r="AE2902" s="4">
        <f t="shared" si="361"/>
        <v>22</v>
      </c>
      <c r="AF2902" s="4">
        <f t="shared" si="362"/>
        <v>4</v>
      </c>
      <c r="AG2902" s="4">
        <f t="shared" si="363"/>
        <v>123</v>
      </c>
      <c r="AH2902" t="str">
        <f t="shared" si="364"/>
        <v>standard</v>
      </c>
      <c r="AI2902" t="b">
        <f t="shared" si="365"/>
        <v>0</v>
      </c>
      <c r="AJ2902" t="str">
        <f t="shared" si="366"/>
        <v>ok</v>
      </c>
      <c r="AK2902" t="s">
        <v>17578</v>
      </c>
      <c r="AL2902" t="s">
        <v>4905</v>
      </c>
      <c r="AM2902" s="2">
        <v>46104</v>
      </c>
      <c r="AN2902" t="b">
        <f t="shared" si="367"/>
        <v>1</v>
      </c>
    </row>
    <row r="2903" spans="1:40" ht="43.2" x14ac:dyDescent="0.3">
      <c r="A2903" t="s">
        <v>17579</v>
      </c>
      <c r="B2903" t="s">
        <v>17580</v>
      </c>
      <c r="C2903" s="6" t="s">
        <v>17581</v>
      </c>
      <c r="D2903" t="s">
        <v>147</v>
      </c>
      <c r="E2903" s="4">
        <v>146</v>
      </c>
      <c r="F2903" t="b">
        <v>1</v>
      </c>
      <c r="G2903" s="4">
        <v>587</v>
      </c>
      <c r="H2903" s="3">
        <v>0</v>
      </c>
      <c r="I2903" s="3">
        <v>2</v>
      </c>
      <c r="J2903" s="3">
        <v>0.14000000000000001</v>
      </c>
      <c r="K2903" s="3">
        <v>1.06</v>
      </c>
      <c r="L2903" s="3">
        <v>0</v>
      </c>
      <c r="M2903" s="3">
        <v>0</v>
      </c>
      <c r="N2903" s="3">
        <v>0</v>
      </c>
      <c r="O2903" s="3">
        <v>0</v>
      </c>
      <c r="P2903" s="4">
        <v>8</v>
      </c>
      <c r="Q2903" s="4">
        <v>10</v>
      </c>
      <c r="R2903" t="b">
        <v>0</v>
      </c>
      <c r="S2903" t="b">
        <v>0</v>
      </c>
      <c r="T2903" t="b">
        <v>1</v>
      </c>
      <c r="U2903" t="b">
        <v>0</v>
      </c>
      <c r="V2903" t="b">
        <v>1</v>
      </c>
      <c r="W2903" t="s">
        <v>54</v>
      </c>
      <c r="X2903" t="s">
        <v>45</v>
      </c>
      <c r="Y2903" t="s">
        <v>102</v>
      </c>
      <c r="Z2903" s="3">
        <v>2.4580000000000002</v>
      </c>
      <c r="AA2903" t="s">
        <v>951</v>
      </c>
      <c r="AB2903" t="s">
        <v>17582</v>
      </c>
      <c r="AC2903" s="6" t="s">
        <v>17583</v>
      </c>
      <c r="AD2903" s="3">
        <f t="shared" si="360"/>
        <v>15.54</v>
      </c>
      <c r="AE2903" s="4">
        <f t="shared" si="361"/>
        <v>241</v>
      </c>
      <c r="AF2903" s="4">
        <f t="shared" si="362"/>
        <v>3</v>
      </c>
      <c r="AG2903" s="4">
        <f t="shared" si="363"/>
        <v>115</v>
      </c>
      <c r="AH2903" t="str">
        <f t="shared" si="364"/>
        <v>boss-vault</v>
      </c>
      <c r="AI2903" t="b">
        <f t="shared" si="365"/>
        <v>0</v>
      </c>
      <c r="AJ2903" t="str">
        <f t="shared" si="366"/>
        <v>ok</v>
      </c>
      <c r="AK2903" t="s">
        <v>17584</v>
      </c>
      <c r="AM2903" s="2">
        <v>46163</v>
      </c>
      <c r="AN2903" t="b">
        <f t="shared" si="367"/>
        <v>1</v>
      </c>
    </row>
    <row r="2904" spans="1:40" ht="43.2" x14ac:dyDescent="0.3">
      <c r="A2904" t="s">
        <v>17585</v>
      </c>
      <c r="B2904" t="s">
        <v>17586</v>
      </c>
      <c r="C2904" s="6" t="s">
        <v>17587</v>
      </c>
      <c r="D2904" t="s">
        <v>43</v>
      </c>
      <c r="E2904" s="4">
        <v>21</v>
      </c>
      <c r="F2904" t="b">
        <v>1</v>
      </c>
      <c r="G2904" s="4">
        <v>1009</v>
      </c>
      <c r="H2904" s="3">
        <v>1.58</v>
      </c>
      <c r="I2904" s="3">
        <v>1</v>
      </c>
      <c r="J2904" s="3">
        <v>-0.26</v>
      </c>
      <c r="K2904" s="3">
        <v>0</v>
      </c>
      <c r="L2904" s="3">
        <v>0</v>
      </c>
      <c r="M2904" s="3">
        <v>0</v>
      </c>
      <c r="N2904" s="3">
        <v>1.27</v>
      </c>
      <c r="O2904" s="3">
        <v>-0.3</v>
      </c>
      <c r="P2904" s="4">
        <v>8</v>
      </c>
      <c r="Q2904" s="4">
        <v>8</v>
      </c>
      <c r="R2904" t="b">
        <v>1</v>
      </c>
      <c r="S2904" t="b">
        <v>0</v>
      </c>
      <c r="T2904" t="b">
        <v>0</v>
      </c>
      <c r="U2904" t="b">
        <v>1</v>
      </c>
      <c r="V2904" t="b">
        <v>0</v>
      </c>
      <c r="W2904" t="s">
        <v>64</v>
      </c>
      <c r="X2904" t="s">
        <v>45</v>
      </c>
      <c r="Y2904" t="s">
        <v>46</v>
      </c>
      <c r="Z2904" s="3">
        <v>2.6019999999999999</v>
      </c>
      <c r="AA2904" t="s">
        <v>120</v>
      </c>
      <c r="AB2904" t="s">
        <v>17588</v>
      </c>
      <c r="AC2904" s="6" t="s">
        <v>17589</v>
      </c>
      <c r="AD2904" s="3">
        <f t="shared" si="360"/>
        <v>20.059999999999999</v>
      </c>
      <c r="AE2904" s="4">
        <f t="shared" si="361"/>
        <v>40</v>
      </c>
      <c r="AF2904" s="4">
        <f t="shared" si="362"/>
        <v>1</v>
      </c>
      <c r="AG2904" s="4">
        <f t="shared" si="363"/>
        <v>114</v>
      </c>
      <c r="AH2904" t="str">
        <f t="shared" si="364"/>
        <v>rare-chest</v>
      </c>
      <c r="AI2904" t="b">
        <f t="shared" si="365"/>
        <v>1</v>
      </c>
      <c r="AJ2904" t="str">
        <f t="shared" si="366"/>
        <v>review: balance outlier</v>
      </c>
      <c r="AK2904" t="s">
        <v>17590</v>
      </c>
      <c r="AM2904" s="2">
        <v>46152</v>
      </c>
      <c r="AN2904" t="b">
        <f t="shared" si="367"/>
        <v>1</v>
      </c>
    </row>
    <row r="2905" spans="1:40" ht="43.2" x14ac:dyDescent="0.3">
      <c r="A2905" t="s">
        <v>17591</v>
      </c>
      <c r="B2905" t="s">
        <v>17592</v>
      </c>
      <c r="C2905" s="6" t="s">
        <v>17593</v>
      </c>
      <c r="D2905" t="s">
        <v>147</v>
      </c>
      <c r="E2905" s="4">
        <v>176</v>
      </c>
      <c r="F2905" t="b">
        <v>0</v>
      </c>
      <c r="G2905" s="4">
        <v>1456</v>
      </c>
      <c r="H2905" s="3">
        <v>0.93</v>
      </c>
      <c r="I2905" s="3">
        <v>1</v>
      </c>
      <c r="J2905" s="3">
        <v>-0.02</v>
      </c>
      <c r="K2905" s="3">
        <v>0</v>
      </c>
      <c r="L2905" s="3">
        <v>0</v>
      </c>
      <c r="M2905" s="3">
        <v>0</v>
      </c>
      <c r="N2905" s="3">
        <v>0</v>
      </c>
      <c r="O2905" s="3">
        <v>0</v>
      </c>
      <c r="P2905" s="4">
        <v>3</v>
      </c>
      <c r="Q2905" s="4">
        <v>10</v>
      </c>
      <c r="R2905" t="b">
        <v>0</v>
      </c>
      <c r="S2905" t="b">
        <v>1</v>
      </c>
      <c r="T2905" t="b">
        <v>0</v>
      </c>
      <c r="U2905" t="b">
        <v>1</v>
      </c>
      <c r="V2905" t="b">
        <v>1</v>
      </c>
      <c r="W2905" t="s">
        <v>64</v>
      </c>
      <c r="X2905" t="s">
        <v>55</v>
      </c>
      <c r="Y2905" t="s">
        <v>331</v>
      </c>
      <c r="Z2905" s="3">
        <v>0.59699999999999998</v>
      </c>
      <c r="AA2905" t="s">
        <v>67</v>
      </c>
      <c r="AB2905" t="s">
        <v>17594</v>
      </c>
      <c r="AC2905" s="6" t="s">
        <v>17595</v>
      </c>
      <c r="AD2905" s="3">
        <f t="shared" si="360"/>
        <v>19</v>
      </c>
      <c r="AE2905" s="4">
        <f t="shared" si="361"/>
        <v>310</v>
      </c>
      <c r="AF2905" s="4">
        <f t="shared" si="362"/>
        <v>8</v>
      </c>
      <c r="AG2905" s="4">
        <f t="shared" si="363"/>
        <v>115</v>
      </c>
      <c r="AH2905" t="str">
        <f t="shared" si="364"/>
        <v>boss-vault</v>
      </c>
      <c r="AI2905" t="b">
        <f t="shared" si="365"/>
        <v>1</v>
      </c>
      <c r="AJ2905" t="str">
        <f t="shared" si="366"/>
        <v>review: balance outlier</v>
      </c>
      <c r="AK2905" t="s">
        <v>17596</v>
      </c>
      <c r="AM2905" s="2">
        <v>46164</v>
      </c>
      <c r="AN2905" t="b">
        <f t="shared" si="367"/>
        <v>1</v>
      </c>
    </row>
    <row r="2906" spans="1:40" ht="43.2" x14ac:dyDescent="0.3">
      <c r="A2906" t="s">
        <v>17597</v>
      </c>
      <c r="B2906" t="s">
        <v>17598</v>
      </c>
      <c r="C2906" s="6" t="s">
        <v>17599</v>
      </c>
      <c r="D2906" t="s">
        <v>119</v>
      </c>
      <c r="E2906" s="4">
        <v>54</v>
      </c>
      <c r="F2906" t="b">
        <v>1</v>
      </c>
      <c r="G2906" s="4">
        <v>1738</v>
      </c>
      <c r="H2906" s="3">
        <v>0</v>
      </c>
      <c r="I2906" s="3">
        <v>2</v>
      </c>
      <c r="J2906" s="3">
        <v>-0.14000000000000001</v>
      </c>
      <c r="K2906" s="3">
        <v>0</v>
      </c>
      <c r="L2906" s="3">
        <v>0</v>
      </c>
      <c r="M2906" s="3">
        <v>0</v>
      </c>
      <c r="N2906" s="3">
        <v>0</v>
      </c>
      <c r="O2906" s="3">
        <v>0.14000000000000001</v>
      </c>
      <c r="P2906" s="4">
        <v>6</v>
      </c>
      <c r="Q2906" s="4">
        <v>9</v>
      </c>
      <c r="R2906" t="b">
        <v>1</v>
      </c>
      <c r="S2906" t="b">
        <v>0</v>
      </c>
      <c r="T2906" t="b">
        <v>0</v>
      </c>
      <c r="U2906" t="b">
        <v>1</v>
      </c>
      <c r="V2906" t="b">
        <v>1</v>
      </c>
      <c r="W2906" t="s">
        <v>138</v>
      </c>
      <c r="X2906" t="s">
        <v>65</v>
      </c>
      <c r="Y2906" t="s">
        <v>102</v>
      </c>
      <c r="Z2906" s="3">
        <v>3.004</v>
      </c>
      <c r="AA2906" t="s">
        <v>140</v>
      </c>
      <c r="AB2906" t="s">
        <v>17600</v>
      </c>
      <c r="AC2906" s="6" t="s">
        <v>17601</v>
      </c>
      <c r="AD2906" s="3">
        <f t="shared" si="360"/>
        <v>7.7</v>
      </c>
      <c r="AE2906" s="4">
        <f t="shared" si="361"/>
        <v>73</v>
      </c>
      <c r="AF2906" s="4">
        <f t="shared" si="362"/>
        <v>4</v>
      </c>
      <c r="AG2906" s="4">
        <f t="shared" si="363"/>
        <v>116</v>
      </c>
      <c r="AH2906" t="str">
        <f t="shared" si="364"/>
        <v>standard</v>
      </c>
      <c r="AI2906" t="b">
        <f t="shared" si="365"/>
        <v>1</v>
      </c>
      <c r="AJ2906" t="str">
        <f t="shared" si="366"/>
        <v>ok</v>
      </c>
      <c r="AK2906" t="s">
        <v>17602</v>
      </c>
      <c r="AM2906" s="2">
        <v>46029</v>
      </c>
      <c r="AN2906" t="b">
        <f t="shared" si="367"/>
        <v>1</v>
      </c>
    </row>
    <row r="2907" spans="1:40" ht="43.2" x14ac:dyDescent="0.3">
      <c r="A2907" t="s">
        <v>17603</v>
      </c>
      <c r="B2907" t="s">
        <v>17604</v>
      </c>
      <c r="C2907" s="6" t="s">
        <v>17605</v>
      </c>
      <c r="D2907" t="s">
        <v>74</v>
      </c>
      <c r="E2907" s="4">
        <v>37</v>
      </c>
      <c r="F2907" t="b">
        <v>1</v>
      </c>
      <c r="G2907" s="4">
        <v>1790</v>
      </c>
      <c r="H2907" s="3">
        <v>0</v>
      </c>
      <c r="I2907" s="3">
        <v>0</v>
      </c>
      <c r="J2907" s="3">
        <v>0</v>
      </c>
      <c r="K2907" s="3">
        <v>-0.09</v>
      </c>
      <c r="L2907" s="3">
        <v>0</v>
      </c>
      <c r="M2907" s="3">
        <v>0</v>
      </c>
      <c r="N2907" s="3">
        <v>0</v>
      </c>
      <c r="O2907" s="3">
        <v>0.26</v>
      </c>
      <c r="P2907" s="4">
        <v>1</v>
      </c>
      <c r="Q2907" s="4">
        <v>3</v>
      </c>
      <c r="R2907" t="b">
        <v>1</v>
      </c>
      <c r="S2907" t="b">
        <v>1</v>
      </c>
      <c r="T2907" t="b">
        <v>1</v>
      </c>
      <c r="U2907" t="b">
        <v>0</v>
      </c>
      <c r="V2907" t="b">
        <v>0</v>
      </c>
      <c r="W2907" t="s">
        <v>127</v>
      </c>
      <c r="X2907" t="s">
        <v>65</v>
      </c>
      <c r="Y2907" t="s">
        <v>331</v>
      </c>
      <c r="Z2907" s="3">
        <v>3.26</v>
      </c>
      <c r="AA2907" t="s">
        <v>17606</v>
      </c>
      <c r="AB2907" t="s">
        <v>17607</v>
      </c>
      <c r="AC2907" s="6" t="s">
        <v>17608</v>
      </c>
      <c r="AD2907" s="3">
        <f t="shared" si="360"/>
        <v>5.7</v>
      </c>
      <c r="AE2907" s="4">
        <f t="shared" si="361"/>
        <v>51</v>
      </c>
      <c r="AF2907" s="4">
        <f t="shared" si="362"/>
        <v>3</v>
      </c>
      <c r="AG2907" s="4">
        <f t="shared" si="363"/>
        <v>116</v>
      </c>
      <c r="AH2907" t="str">
        <f t="shared" si="364"/>
        <v>curse-room</v>
      </c>
      <c r="AI2907" t="b">
        <f t="shared" si="365"/>
        <v>1</v>
      </c>
      <c r="AJ2907" t="str">
        <f t="shared" si="366"/>
        <v>ok</v>
      </c>
      <c r="AK2907" t="s">
        <v>17609</v>
      </c>
      <c r="AM2907" s="2">
        <v>46094</v>
      </c>
      <c r="AN2907" t="b">
        <f t="shared" si="367"/>
        <v>1</v>
      </c>
    </row>
    <row r="2908" spans="1:40" ht="43.2" x14ac:dyDescent="0.3">
      <c r="A2908" t="s">
        <v>17610</v>
      </c>
      <c r="B2908" t="s">
        <v>11519</v>
      </c>
      <c r="C2908" s="6" t="s">
        <v>17611</v>
      </c>
      <c r="D2908" t="s">
        <v>43</v>
      </c>
      <c r="E2908" s="4">
        <v>17</v>
      </c>
      <c r="F2908" t="b">
        <v>1</v>
      </c>
      <c r="G2908" s="4">
        <v>175</v>
      </c>
      <c r="H2908" s="3">
        <v>0.43</v>
      </c>
      <c r="I2908" s="3">
        <v>0</v>
      </c>
      <c r="J2908" s="3">
        <v>0</v>
      </c>
      <c r="K2908" s="3">
        <v>0</v>
      </c>
      <c r="L2908" s="3">
        <v>0</v>
      </c>
      <c r="M2908" s="3">
        <v>0</v>
      </c>
      <c r="N2908" s="3">
        <v>0</v>
      </c>
      <c r="O2908" s="3">
        <v>0</v>
      </c>
      <c r="P2908" s="4">
        <v>6</v>
      </c>
      <c r="Q2908" s="4">
        <v>6</v>
      </c>
      <c r="R2908" t="b">
        <v>1</v>
      </c>
      <c r="S2908" t="b">
        <v>0</v>
      </c>
      <c r="T2908" t="b">
        <v>0</v>
      </c>
      <c r="U2908" t="b">
        <v>0</v>
      </c>
      <c r="V2908" t="b">
        <v>1</v>
      </c>
      <c r="W2908" t="s">
        <v>92</v>
      </c>
      <c r="X2908" t="s">
        <v>65</v>
      </c>
      <c r="Y2908" t="s">
        <v>74</v>
      </c>
      <c r="Z2908" s="3">
        <v>2.4820000000000002</v>
      </c>
      <c r="AA2908" t="s">
        <v>93</v>
      </c>
      <c r="AB2908" t="s">
        <v>11521</v>
      </c>
      <c r="AC2908" s="6" t="s">
        <v>17612</v>
      </c>
      <c r="AD2908" s="3">
        <f t="shared" si="360"/>
        <v>5.44</v>
      </c>
      <c r="AE2908" s="4">
        <f t="shared" si="361"/>
        <v>23</v>
      </c>
      <c r="AF2908" s="4">
        <f t="shared" si="362"/>
        <v>1</v>
      </c>
      <c r="AG2908" s="4">
        <f t="shared" si="363"/>
        <v>121</v>
      </c>
      <c r="AH2908" t="str">
        <f t="shared" si="364"/>
        <v>standard</v>
      </c>
      <c r="AI2908" t="b">
        <f t="shared" si="365"/>
        <v>0</v>
      </c>
      <c r="AJ2908" t="str">
        <f t="shared" si="366"/>
        <v>ok</v>
      </c>
      <c r="AK2908" t="s">
        <v>17613</v>
      </c>
      <c r="AL2908" t="s">
        <v>7854</v>
      </c>
      <c r="AM2908" s="2">
        <v>46151</v>
      </c>
      <c r="AN2908" t="b">
        <f t="shared" si="367"/>
        <v>1</v>
      </c>
    </row>
    <row r="2909" spans="1:40" ht="43.2" x14ac:dyDescent="0.3">
      <c r="A2909" t="s">
        <v>17614</v>
      </c>
      <c r="B2909" t="s">
        <v>17615</v>
      </c>
      <c r="C2909" s="6" t="s">
        <v>17616</v>
      </c>
      <c r="D2909" t="s">
        <v>43</v>
      </c>
      <c r="E2909" s="4">
        <v>46</v>
      </c>
      <c r="F2909" t="b">
        <v>1</v>
      </c>
      <c r="G2909" s="4">
        <v>1040</v>
      </c>
      <c r="H2909" s="3">
        <v>0</v>
      </c>
      <c r="I2909" s="3">
        <v>1</v>
      </c>
      <c r="J2909" s="3">
        <v>0</v>
      </c>
      <c r="K2909" s="3">
        <v>0</v>
      </c>
      <c r="L2909" s="3">
        <v>0</v>
      </c>
      <c r="M2909" s="3">
        <v>-0.23</v>
      </c>
      <c r="N2909" s="3">
        <v>0</v>
      </c>
      <c r="O2909" s="3">
        <v>0.81</v>
      </c>
      <c r="P2909" s="4">
        <v>2</v>
      </c>
      <c r="Q2909" s="4">
        <v>10</v>
      </c>
      <c r="R2909" t="b">
        <v>1</v>
      </c>
      <c r="S2909" t="b">
        <v>0</v>
      </c>
      <c r="T2909" t="b">
        <v>0</v>
      </c>
      <c r="U2909" t="b">
        <v>0</v>
      </c>
      <c r="V2909" t="b">
        <v>1</v>
      </c>
      <c r="W2909" t="s">
        <v>54</v>
      </c>
      <c r="X2909" t="s">
        <v>128</v>
      </c>
      <c r="Y2909" t="s">
        <v>222</v>
      </c>
      <c r="Z2909" s="3">
        <v>0.67900000000000005</v>
      </c>
      <c r="AA2909" t="s">
        <v>382</v>
      </c>
      <c r="AB2909" t="s">
        <v>17617</v>
      </c>
      <c r="AC2909" s="6" t="s">
        <v>17618</v>
      </c>
      <c r="AD2909" s="3">
        <f t="shared" si="360"/>
        <v>5.58</v>
      </c>
      <c r="AE2909" s="4">
        <f t="shared" si="361"/>
        <v>58</v>
      </c>
      <c r="AF2909" s="4">
        <f t="shared" si="362"/>
        <v>9</v>
      </c>
      <c r="AG2909" s="4">
        <f t="shared" si="363"/>
        <v>118</v>
      </c>
      <c r="AH2909" t="str">
        <f t="shared" si="364"/>
        <v>standard</v>
      </c>
      <c r="AI2909" t="b">
        <f t="shared" si="365"/>
        <v>1</v>
      </c>
      <c r="AJ2909" t="str">
        <f t="shared" si="366"/>
        <v>ok</v>
      </c>
      <c r="AK2909" t="s">
        <v>17619</v>
      </c>
      <c r="AM2909" s="2">
        <v>46056</v>
      </c>
      <c r="AN2909" t="b">
        <f t="shared" si="367"/>
        <v>1</v>
      </c>
    </row>
    <row r="2910" spans="1:40" ht="43.2" x14ac:dyDescent="0.3">
      <c r="A2910" t="s">
        <v>17620</v>
      </c>
      <c r="B2910" t="s">
        <v>17621</v>
      </c>
      <c r="C2910" s="6" t="s">
        <v>17622</v>
      </c>
      <c r="D2910" t="s">
        <v>147</v>
      </c>
      <c r="E2910" s="4">
        <v>136</v>
      </c>
      <c r="F2910" t="b">
        <v>1</v>
      </c>
      <c r="G2910" s="4">
        <v>655</v>
      </c>
      <c r="H2910" s="3">
        <v>0</v>
      </c>
      <c r="I2910" s="3">
        <v>1</v>
      </c>
      <c r="J2910" s="3">
        <v>0</v>
      </c>
      <c r="K2910" s="3">
        <v>0</v>
      </c>
      <c r="L2910" s="3">
        <v>0</v>
      </c>
      <c r="M2910" s="3">
        <v>0</v>
      </c>
      <c r="N2910" s="3">
        <v>0</v>
      </c>
      <c r="O2910" s="3">
        <v>0</v>
      </c>
      <c r="P2910" s="4">
        <v>5</v>
      </c>
      <c r="Q2910" s="4">
        <v>9</v>
      </c>
      <c r="R2910" t="b">
        <v>1</v>
      </c>
      <c r="S2910" t="b">
        <v>0</v>
      </c>
      <c r="T2910" t="b">
        <v>1</v>
      </c>
      <c r="U2910" t="b">
        <v>1</v>
      </c>
      <c r="V2910" t="b">
        <v>0</v>
      </c>
      <c r="W2910" t="s">
        <v>127</v>
      </c>
      <c r="X2910" t="s">
        <v>128</v>
      </c>
      <c r="Y2910" t="s">
        <v>46</v>
      </c>
      <c r="Z2910" s="3">
        <v>0.96899999999999997</v>
      </c>
      <c r="AA2910" t="s">
        <v>171</v>
      </c>
      <c r="AB2910" t="s">
        <v>17623</v>
      </c>
      <c r="AC2910" s="6" t="s">
        <v>17624</v>
      </c>
      <c r="AD2910" s="3">
        <f t="shared" si="360"/>
        <v>11.5</v>
      </c>
      <c r="AE2910" s="4">
        <f t="shared" si="361"/>
        <v>205</v>
      </c>
      <c r="AF2910" s="4">
        <f t="shared" si="362"/>
        <v>5</v>
      </c>
      <c r="AG2910" s="4">
        <f t="shared" si="363"/>
        <v>123</v>
      </c>
      <c r="AH2910" t="str">
        <f t="shared" si="364"/>
        <v>boss-vault</v>
      </c>
      <c r="AI2910" t="b">
        <f t="shared" si="365"/>
        <v>0</v>
      </c>
      <c r="AJ2910" t="str">
        <f t="shared" si="366"/>
        <v>review: volatile physics</v>
      </c>
      <c r="AK2910" t="s">
        <v>17625</v>
      </c>
      <c r="AL2910" t="s">
        <v>2171</v>
      </c>
      <c r="AM2910" s="2">
        <v>46025</v>
      </c>
      <c r="AN2910" t="b">
        <f t="shared" si="367"/>
        <v>1</v>
      </c>
    </row>
    <row r="2911" spans="1:40" ht="43.2" x14ac:dyDescent="0.3">
      <c r="A2911" t="s">
        <v>17626</v>
      </c>
      <c r="B2911" t="s">
        <v>13897</v>
      </c>
      <c r="C2911" s="6" t="s">
        <v>17627</v>
      </c>
      <c r="D2911" t="s">
        <v>63</v>
      </c>
      <c r="E2911" s="4">
        <v>27</v>
      </c>
      <c r="F2911" t="b">
        <v>1</v>
      </c>
      <c r="G2911" s="4">
        <v>22</v>
      </c>
      <c r="H2911" s="3">
        <v>0.6</v>
      </c>
      <c r="I2911" s="3">
        <v>1</v>
      </c>
      <c r="J2911" s="3">
        <v>0</v>
      </c>
      <c r="K2911" s="3">
        <v>0</v>
      </c>
      <c r="L2911" s="3">
        <v>0</v>
      </c>
      <c r="M2911" s="3">
        <v>0</v>
      </c>
      <c r="N2911" s="3">
        <v>1.46</v>
      </c>
      <c r="O2911" s="3">
        <v>-0.24</v>
      </c>
      <c r="P2911" s="4">
        <v>4</v>
      </c>
      <c r="Q2911" s="4">
        <v>9</v>
      </c>
      <c r="R2911" t="b">
        <v>0</v>
      </c>
      <c r="S2911" t="b">
        <v>1</v>
      </c>
      <c r="T2911" t="b">
        <v>0</v>
      </c>
      <c r="U2911" t="b">
        <v>1</v>
      </c>
      <c r="V2911" t="b">
        <v>1</v>
      </c>
      <c r="W2911" t="s">
        <v>44</v>
      </c>
      <c r="X2911" t="s">
        <v>149</v>
      </c>
      <c r="Y2911" t="s">
        <v>66</v>
      </c>
      <c r="Z2911" s="3">
        <v>3.2210000000000001</v>
      </c>
      <c r="AA2911" t="s">
        <v>2285</v>
      </c>
      <c r="AB2911" t="s">
        <v>13899</v>
      </c>
      <c r="AC2911" s="6" t="s">
        <v>17628</v>
      </c>
      <c r="AD2911" s="3">
        <f t="shared" si="360"/>
        <v>10.7</v>
      </c>
      <c r="AE2911" s="4">
        <f t="shared" si="361"/>
        <v>39</v>
      </c>
      <c r="AF2911" s="4">
        <f t="shared" si="362"/>
        <v>6</v>
      </c>
      <c r="AG2911" s="4">
        <f t="shared" si="363"/>
        <v>119</v>
      </c>
      <c r="AH2911" t="str">
        <f t="shared" si="364"/>
        <v>standard</v>
      </c>
      <c r="AI2911" t="b">
        <f t="shared" si="365"/>
        <v>1</v>
      </c>
      <c r="AJ2911" t="str">
        <f t="shared" si="366"/>
        <v>review: balance outlier</v>
      </c>
      <c r="AK2911" t="s">
        <v>17629</v>
      </c>
      <c r="AL2911" t="s">
        <v>13007</v>
      </c>
      <c r="AM2911" s="2">
        <v>46055</v>
      </c>
      <c r="AN2911" t="b">
        <f t="shared" si="367"/>
        <v>1</v>
      </c>
    </row>
    <row r="2912" spans="1:40" ht="43.2" x14ac:dyDescent="0.3">
      <c r="A2912" t="s">
        <v>17630</v>
      </c>
      <c r="B2912" t="s">
        <v>17631</v>
      </c>
      <c r="C2912" s="6" t="s">
        <v>17632</v>
      </c>
      <c r="D2912" t="s">
        <v>147</v>
      </c>
      <c r="E2912" s="4">
        <v>124</v>
      </c>
      <c r="F2912" t="b">
        <v>1</v>
      </c>
      <c r="G2912" s="4">
        <v>802</v>
      </c>
      <c r="H2912" s="3">
        <v>0.31</v>
      </c>
      <c r="I2912" s="3">
        <v>-1</v>
      </c>
      <c r="J2912" s="3">
        <v>0</v>
      </c>
      <c r="K2912" s="3">
        <v>0</v>
      </c>
      <c r="L2912" s="3">
        <v>0.05</v>
      </c>
      <c r="M2912" s="3">
        <v>0</v>
      </c>
      <c r="N2912" s="3">
        <v>0</v>
      </c>
      <c r="O2912" s="3">
        <v>0</v>
      </c>
      <c r="P2912" s="4">
        <v>3</v>
      </c>
      <c r="Q2912" s="4">
        <v>7</v>
      </c>
      <c r="R2912" t="b">
        <v>0</v>
      </c>
      <c r="S2912" t="b">
        <v>0</v>
      </c>
      <c r="T2912" t="b">
        <v>0</v>
      </c>
      <c r="U2912" t="b">
        <v>1</v>
      </c>
      <c r="V2912" t="b">
        <v>1</v>
      </c>
      <c r="W2912" t="s">
        <v>44</v>
      </c>
      <c r="X2912" t="s">
        <v>75</v>
      </c>
      <c r="Y2912" t="s">
        <v>46</v>
      </c>
      <c r="Z2912" s="3">
        <v>1.464</v>
      </c>
      <c r="AA2912" t="s">
        <v>47</v>
      </c>
      <c r="AB2912" t="s">
        <v>17633</v>
      </c>
      <c r="AC2912" s="6" t="s">
        <v>17634</v>
      </c>
      <c r="AD2912" s="3">
        <f t="shared" si="360"/>
        <v>14.08</v>
      </c>
      <c r="AE2912" s="4">
        <f t="shared" si="361"/>
        <v>194</v>
      </c>
      <c r="AF2912" s="4">
        <f t="shared" si="362"/>
        <v>5</v>
      </c>
      <c r="AG2912" s="4">
        <f t="shared" si="363"/>
        <v>120</v>
      </c>
      <c r="AH2912" t="str">
        <f t="shared" si="364"/>
        <v>boss-vault</v>
      </c>
      <c r="AI2912" t="b">
        <f t="shared" si="365"/>
        <v>1</v>
      </c>
      <c r="AJ2912" t="str">
        <f t="shared" si="366"/>
        <v>ok</v>
      </c>
      <c r="AK2912" t="s">
        <v>17635</v>
      </c>
      <c r="AM2912" s="2">
        <v>46043</v>
      </c>
      <c r="AN2912" t="b">
        <f t="shared" si="367"/>
        <v>1</v>
      </c>
    </row>
    <row r="2913" spans="1:40" ht="43.2" x14ac:dyDescent="0.3">
      <c r="A2913" t="s">
        <v>17636</v>
      </c>
      <c r="B2913" t="s">
        <v>17637</v>
      </c>
      <c r="C2913" s="6" t="s">
        <v>17638</v>
      </c>
      <c r="D2913" t="s">
        <v>147</v>
      </c>
      <c r="E2913" s="4">
        <v>98</v>
      </c>
      <c r="F2913" t="b">
        <v>1</v>
      </c>
      <c r="G2913" s="4">
        <v>1885</v>
      </c>
      <c r="H2913" s="3">
        <v>1.3</v>
      </c>
      <c r="I2913" s="3">
        <v>0</v>
      </c>
      <c r="J2913" s="3">
        <v>0</v>
      </c>
      <c r="K2913" s="3">
        <v>0</v>
      </c>
      <c r="L2913" s="3">
        <v>0.42</v>
      </c>
      <c r="M2913" s="3">
        <v>0</v>
      </c>
      <c r="N2913" s="3">
        <v>0.19</v>
      </c>
      <c r="O2913" s="3">
        <v>0.13</v>
      </c>
      <c r="P2913" s="4">
        <v>9</v>
      </c>
      <c r="Q2913" s="4">
        <v>10</v>
      </c>
      <c r="R2913" t="b">
        <v>0</v>
      </c>
      <c r="S2913" t="b">
        <v>0</v>
      </c>
      <c r="T2913" t="b">
        <v>0</v>
      </c>
      <c r="U2913" t="b">
        <v>0</v>
      </c>
      <c r="V2913" t="b">
        <v>1</v>
      </c>
      <c r="W2913" t="s">
        <v>148</v>
      </c>
      <c r="X2913" t="s">
        <v>101</v>
      </c>
      <c r="Y2913" t="s">
        <v>331</v>
      </c>
      <c r="Z2913" s="3">
        <v>0.52700000000000002</v>
      </c>
      <c r="AA2913" t="s">
        <v>179</v>
      </c>
      <c r="AB2913" t="s">
        <v>17639</v>
      </c>
      <c r="AC2913" s="6" t="s">
        <v>17640</v>
      </c>
      <c r="AD2913" s="3">
        <f t="shared" si="360"/>
        <v>21.88</v>
      </c>
      <c r="AE2913" s="4">
        <f t="shared" si="361"/>
        <v>184</v>
      </c>
      <c r="AF2913" s="4">
        <f t="shared" si="362"/>
        <v>2</v>
      </c>
      <c r="AG2913" s="4">
        <f t="shared" si="363"/>
        <v>116</v>
      </c>
      <c r="AH2913" t="str">
        <f t="shared" si="364"/>
        <v>boss-vault</v>
      </c>
      <c r="AI2913" t="b">
        <f t="shared" si="365"/>
        <v>0</v>
      </c>
      <c r="AJ2913" t="str">
        <f t="shared" si="366"/>
        <v>review: balance outlier</v>
      </c>
      <c r="AK2913" t="s">
        <v>17641</v>
      </c>
      <c r="AM2913" s="2">
        <v>46089</v>
      </c>
      <c r="AN2913" t="b">
        <f t="shared" si="367"/>
        <v>1</v>
      </c>
    </row>
    <row r="2914" spans="1:40" ht="43.2" x14ac:dyDescent="0.3">
      <c r="A2914" t="s">
        <v>17642</v>
      </c>
      <c r="B2914" t="s">
        <v>17643</v>
      </c>
      <c r="C2914" s="6" t="s">
        <v>17644</v>
      </c>
      <c r="D2914" t="s">
        <v>200</v>
      </c>
      <c r="E2914" s="4">
        <v>197</v>
      </c>
      <c r="F2914" t="b">
        <v>1</v>
      </c>
      <c r="G2914" s="4">
        <v>761</v>
      </c>
      <c r="H2914" s="3">
        <v>1.3</v>
      </c>
      <c r="I2914" s="3">
        <v>3</v>
      </c>
      <c r="J2914" s="3">
        <v>0</v>
      </c>
      <c r="K2914" s="3">
        <v>0</v>
      </c>
      <c r="L2914" s="3">
        <v>0.69</v>
      </c>
      <c r="M2914" s="3">
        <v>0</v>
      </c>
      <c r="N2914" s="3">
        <v>0</v>
      </c>
      <c r="O2914" s="3">
        <v>0.14000000000000001</v>
      </c>
      <c r="P2914" s="4">
        <v>9</v>
      </c>
      <c r="Q2914" s="4">
        <v>9</v>
      </c>
      <c r="R2914" t="b">
        <v>0</v>
      </c>
      <c r="S2914" t="b">
        <v>0</v>
      </c>
      <c r="T2914" t="b">
        <v>0</v>
      </c>
      <c r="U2914" t="b">
        <v>1</v>
      </c>
      <c r="V2914" t="b">
        <v>0</v>
      </c>
      <c r="W2914" t="s">
        <v>44</v>
      </c>
      <c r="X2914" t="s">
        <v>200</v>
      </c>
      <c r="Y2914" t="s">
        <v>74</v>
      </c>
      <c r="Z2914" s="3">
        <v>1.524</v>
      </c>
      <c r="AA2914" t="s">
        <v>6801</v>
      </c>
      <c r="AB2914" t="s">
        <v>17645</v>
      </c>
      <c r="AC2914" s="6" t="s">
        <v>17646</v>
      </c>
      <c r="AD2914" s="3">
        <f t="shared" si="360"/>
        <v>28.56</v>
      </c>
      <c r="AE2914" s="4">
        <f t="shared" si="361"/>
        <v>422</v>
      </c>
      <c r="AF2914" s="4">
        <f t="shared" si="362"/>
        <v>1</v>
      </c>
      <c r="AG2914" s="4">
        <f t="shared" si="363"/>
        <v>110</v>
      </c>
      <c r="AH2914" t="str">
        <f t="shared" si="364"/>
        <v>secret-room</v>
      </c>
      <c r="AI2914" t="b">
        <f t="shared" si="365"/>
        <v>0</v>
      </c>
      <c r="AJ2914" t="str">
        <f t="shared" si="366"/>
        <v>review: balance outlier</v>
      </c>
      <c r="AK2914" t="s">
        <v>17647</v>
      </c>
      <c r="AM2914" s="2">
        <v>46079</v>
      </c>
      <c r="AN2914" t="b">
        <f t="shared" si="367"/>
        <v>1</v>
      </c>
    </row>
    <row r="2915" spans="1:40" ht="43.2" x14ac:dyDescent="0.3">
      <c r="A2915" t="s">
        <v>17648</v>
      </c>
      <c r="B2915" t="s">
        <v>17649</v>
      </c>
      <c r="C2915" s="6" t="s">
        <v>17650</v>
      </c>
      <c r="D2915" t="s">
        <v>119</v>
      </c>
      <c r="E2915" s="4">
        <v>47</v>
      </c>
      <c r="F2915" t="b">
        <v>1</v>
      </c>
      <c r="G2915" s="4">
        <v>68</v>
      </c>
      <c r="H2915" s="3">
        <v>1.53</v>
      </c>
      <c r="I2915" s="3">
        <v>2</v>
      </c>
      <c r="J2915" s="3">
        <v>0.37</v>
      </c>
      <c r="K2915" s="3">
        <v>0.85</v>
      </c>
      <c r="L2915" s="3">
        <v>0</v>
      </c>
      <c r="M2915" s="3">
        <v>0</v>
      </c>
      <c r="N2915" s="3">
        <v>2.16</v>
      </c>
      <c r="O2915" s="3">
        <v>0</v>
      </c>
      <c r="P2915" s="4">
        <v>9</v>
      </c>
      <c r="Q2915" s="4">
        <v>9</v>
      </c>
      <c r="R2915" t="b">
        <v>0</v>
      </c>
      <c r="S2915" t="b">
        <v>1</v>
      </c>
      <c r="T2915" t="b">
        <v>1</v>
      </c>
      <c r="U2915" t="b">
        <v>1</v>
      </c>
      <c r="V2915" t="b">
        <v>1</v>
      </c>
      <c r="W2915" t="s">
        <v>127</v>
      </c>
      <c r="X2915" t="s">
        <v>45</v>
      </c>
      <c r="Y2915" t="s">
        <v>331</v>
      </c>
      <c r="Z2915" s="3">
        <v>2.12</v>
      </c>
      <c r="AA2915" t="s">
        <v>130</v>
      </c>
      <c r="AB2915" t="s">
        <v>17651</v>
      </c>
      <c r="AC2915" s="6" t="s">
        <v>17652</v>
      </c>
      <c r="AD2915" s="3">
        <f t="shared" si="360"/>
        <v>26.37</v>
      </c>
      <c r="AE2915" s="4">
        <f t="shared" si="361"/>
        <v>101</v>
      </c>
      <c r="AF2915" s="4">
        <f t="shared" si="362"/>
        <v>1</v>
      </c>
      <c r="AG2915" s="4">
        <f t="shared" si="363"/>
        <v>115</v>
      </c>
      <c r="AH2915" t="str">
        <f t="shared" si="364"/>
        <v>rare-chest</v>
      </c>
      <c r="AI2915" t="b">
        <f t="shared" si="365"/>
        <v>0</v>
      </c>
      <c r="AJ2915" t="str">
        <f t="shared" si="366"/>
        <v>review: balance outlier</v>
      </c>
      <c r="AK2915" t="s">
        <v>17653</v>
      </c>
      <c r="AL2915" t="s">
        <v>2444</v>
      </c>
      <c r="AM2915" s="2">
        <v>46046</v>
      </c>
      <c r="AN2915" t="b">
        <f t="shared" si="367"/>
        <v>1</v>
      </c>
    </row>
    <row r="2916" spans="1:40" ht="43.2" x14ac:dyDescent="0.3">
      <c r="A2916" t="s">
        <v>17654</v>
      </c>
      <c r="B2916" t="s">
        <v>1027</v>
      </c>
      <c r="C2916" s="6" t="s">
        <v>17655</v>
      </c>
      <c r="D2916" t="s">
        <v>178</v>
      </c>
      <c r="E2916" s="4">
        <v>85</v>
      </c>
      <c r="F2916" t="b">
        <v>1</v>
      </c>
      <c r="G2916" s="4">
        <v>1584</v>
      </c>
      <c r="H2916" s="3">
        <v>0</v>
      </c>
      <c r="I2916" s="3">
        <v>1</v>
      </c>
      <c r="J2916" s="3">
        <v>0</v>
      </c>
      <c r="K2916" s="3">
        <v>0</v>
      </c>
      <c r="L2916" s="3">
        <v>0</v>
      </c>
      <c r="M2916" s="3">
        <v>0</v>
      </c>
      <c r="N2916" s="3">
        <v>0</v>
      </c>
      <c r="O2916" s="3">
        <v>0.34</v>
      </c>
      <c r="P2916" s="4">
        <v>6</v>
      </c>
      <c r="Q2916" s="4">
        <v>7</v>
      </c>
      <c r="R2916" t="b">
        <v>0</v>
      </c>
      <c r="S2916" t="b">
        <v>0</v>
      </c>
      <c r="T2916" t="b">
        <v>1</v>
      </c>
      <c r="U2916" t="b">
        <v>0</v>
      </c>
      <c r="V2916" t="b">
        <v>1</v>
      </c>
      <c r="W2916" t="s">
        <v>92</v>
      </c>
      <c r="X2916" t="s">
        <v>55</v>
      </c>
      <c r="Y2916" t="s">
        <v>46</v>
      </c>
      <c r="Z2916" s="3">
        <v>2.3660000000000001</v>
      </c>
      <c r="AA2916" t="s">
        <v>1505</v>
      </c>
      <c r="AB2916" t="s">
        <v>1029</v>
      </c>
      <c r="AC2916" s="6" t="s">
        <v>17656</v>
      </c>
      <c r="AD2916" s="3">
        <f t="shared" si="360"/>
        <v>9.18</v>
      </c>
      <c r="AE2916" s="4">
        <f t="shared" si="361"/>
        <v>120</v>
      </c>
      <c r="AF2916" s="4">
        <f t="shared" si="362"/>
        <v>2</v>
      </c>
      <c r="AG2916" s="4">
        <f t="shared" si="363"/>
        <v>109</v>
      </c>
      <c r="AH2916" t="str">
        <f t="shared" si="364"/>
        <v>standard</v>
      </c>
      <c r="AI2916" t="b">
        <f t="shared" si="365"/>
        <v>0</v>
      </c>
      <c r="AJ2916" t="str">
        <f t="shared" si="366"/>
        <v>ok</v>
      </c>
      <c r="AK2916" t="s">
        <v>17657</v>
      </c>
      <c r="AM2916" s="2">
        <v>46106</v>
      </c>
      <c r="AN2916" t="b">
        <f t="shared" si="367"/>
        <v>1</v>
      </c>
    </row>
    <row r="2917" spans="1:40" ht="43.2" x14ac:dyDescent="0.3">
      <c r="A2917" t="s">
        <v>17658</v>
      </c>
      <c r="B2917" t="s">
        <v>9525</v>
      </c>
      <c r="C2917" s="6" t="s">
        <v>17659</v>
      </c>
      <c r="D2917" t="s">
        <v>63</v>
      </c>
      <c r="E2917" s="4">
        <v>13</v>
      </c>
      <c r="F2917" t="b">
        <v>0</v>
      </c>
      <c r="G2917" s="4">
        <v>158</v>
      </c>
      <c r="H2917" s="3">
        <v>0.81</v>
      </c>
      <c r="I2917" s="3">
        <v>0</v>
      </c>
      <c r="J2917" s="3">
        <v>0</v>
      </c>
      <c r="K2917" s="3">
        <v>0</v>
      </c>
      <c r="L2917" s="3">
        <v>0</v>
      </c>
      <c r="M2917" s="3">
        <v>0</v>
      </c>
      <c r="N2917" s="3">
        <v>0</v>
      </c>
      <c r="O2917" s="3">
        <v>0</v>
      </c>
      <c r="P2917" s="4">
        <v>9</v>
      </c>
      <c r="Q2917" s="4">
        <v>10</v>
      </c>
      <c r="R2917" t="b">
        <v>0</v>
      </c>
      <c r="S2917" t="b">
        <v>0</v>
      </c>
      <c r="T2917" t="b">
        <v>0</v>
      </c>
      <c r="U2917" t="b">
        <v>1</v>
      </c>
      <c r="V2917" t="b">
        <v>0</v>
      </c>
      <c r="W2917" t="s">
        <v>100</v>
      </c>
      <c r="X2917" t="s">
        <v>200</v>
      </c>
      <c r="Y2917" t="s">
        <v>66</v>
      </c>
      <c r="Z2917" s="3">
        <v>1.819</v>
      </c>
      <c r="AA2917" t="s">
        <v>312</v>
      </c>
      <c r="AB2917" t="s">
        <v>9527</v>
      </c>
      <c r="AC2917" s="6" t="s">
        <v>17660</v>
      </c>
      <c r="AD2917" s="3">
        <f t="shared" si="360"/>
        <v>7.48</v>
      </c>
      <c r="AE2917" s="4">
        <f t="shared" si="361"/>
        <v>17</v>
      </c>
      <c r="AF2917" s="4">
        <f t="shared" si="362"/>
        <v>2</v>
      </c>
      <c r="AG2917" s="4">
        <f t="shared" si="363"/>
        <v>120</v>
      </c>
      <c r="AH2917" t="str">
        <f t="shared" si="364"/>
        <v>standard</v>
      </c>
      <c r="AI2917" t="b">
        <f t="shared" si="365"/>
        <v>0</v>
      </c>
      <c r="AJ2917" t="str">
        <f t="shared" si="366"/>
        <v>ok</v>
      </c>
      <c r="AK2917" t="s">
        <v>17661</v>
      </c>
      <c r="AM2917" s="2">
        <v>46143</v>
      </c>
      <c r="AN2917" t="b">
        <f t="shared" si="367"/>
        <v>1</v>
      </c>
    </row>
    <row r="2918" spans="1:40" ht="43.2" x14ac:dyDescent="0.3">
      <c r="A2918" t="s">
        <v>17662</v>
      </c>
      <c r="B2918" t="s">
        <v>17663</v>
      </c>
      <c r="C2918" s="6" t="s">
        <v>17664</v>
      </c>
      <c r="D2918" t="s">
        <v>43</v>
      </c>
      <c r="E2918" s="4">
        <v>36</v>
      </c>
      <c r="F2918" t="b">
        <v>1</v>
      </c>
      <c r="G2918" s="4">
        <v>270</v>
      </c>
      <c r="H2918" s="3">
        <v>0</v>
      </c>
      <c r="I2918" s="3">
        <v>0</v>
      </c>
      <c r="J2918" s="3">
        <v>0</v>
      </c>
      <c r="K2918" s="3">
        <v>0</v>
      </c>
      <c r="L2918" s="3">
        <v>0</v>
      </c>
      <c r="M2918" s="3">
        <v>0</v>
      </c>
      <c r="N2918" s="3">
        <v>0</v>
      </c>
      <c r="O2918" s="3">
        <v>0</v>
      </c>
      <c r="P2918" s="4">
        <v>9</v>
      </c>
      <c r="Q2918" s="4">
        <v>10</v>
      </c>
      <c r="R2918" t="b">
        <v>1</v>
      </c>
      <c r="S2918" t="b">
        <v>0</v>
      </c>
      <c r="T2918" t="b">
        <v>0</v>
      </c>
      <c r="U2918" t="b">
        <v>0</v>
      </c>
      <c r="V2918" t="b">
        <v>0</v>
      </c>
      <c r="W2918" t="s">
        <v>54</v>
      </c>
      <c r="X2918" t="s">
        <v>128</v>
      </c>
      <c r="Y2918" t="s">
        <v>102</v>
      </c>
      <c r="Z2918" s="3">
        <v>1.226</v>
      </c>
      <c r="AA2918" t="s">
        <v>382</v>
      </c>
      <c r="AB2918" t="s">
        <v>17665</v>
      </c>
      <c r="AC2918" s="6" t="s">
        <v>17666</v>
      </c>
      <c r="AD2918" s="3">
        <f t="shared" si="360"/>
        <v>2</v>
      </c>
      <c r="AE2918" s="4">
        <f t="shared" si="361"/>
        <v>41</v>
      </c>
      <c r="AF2918" s="4">
        <f t="shared" si="362"/>
        <v>2</v>
      </c>
      <c r="AG2918" s="4">
        <f t="shared" si="363"/>
        <v>112</v>
      </c>
      <c r="AH2918" t="str">
        <f t="shared" si="364"/>
        <v>standard</v>
      </c>
      <c r="AI2918" t="b">
        <f t="shared" si="365"/>
        <v>0</v>
      </c>
      <c r="AJ2918" t="str">
        <f t="shared" si="366"/>
        <v>ok</v>
      </c>
      <c r="AK2918" t="s">
        <v>17667</v>
      </c>
      <c r="AM2918" s="2">
        <v>46113</v>
      </c>
      <c r="AN2918" t="b">
        <f t="shared" si="367"/>
        <v>1</v>
      </c>
    </row>
    <row r="2919" spans="1:40" ht="43.2" x14ac:dyDescent="0.3">
      <c r="A2919" t="s">
        <v>17668</v>
      </c>
      <c r="B2919" t="s">
        <v>17669</v>
      </c>
      <c r="C2919" s="6" t="s">
        <v>17670</v>
      </c>
      <c r="D2919" t="s">
        <v>43</v>
      </c>
      <c r="E2919" s="4">
        <v>37</v>
      </c>
      <c r="F2919" t="b">
        <v>1</v>
      </c>
      <c r="G2919" s="4">
        <v>1927</v>
      </c>
      <c r="H2919" s="3">
        <v>0</v>
      </c>
      <c r="I2919" s="3">
        <v>-1</v>
      </c>
      <c r="J2919" s="3">
        <v>0</v>
      </c>
      <c r="K2919" s="3">
        <v>0</v>
      </c>
      <c r="L2919" s="3">
        <v>-0.32</v>
      </c>
      <c r="M2919" s="3">
        <v>0.21</v>
      </c>
      <c r="N2919" s="3">
        <v>1.65</v>
      </c>
      <c r="O2919" s="3">
        <v>0.49</v>
      </c>
      <c r="P2919" s="4">
        <v>5</v>
      </c>
      <c r="Q2919" s="4">
        <v>8</v>
      </c>
      <c r="R2919" t="b">
        <v>0</v>
      </c>
      <c r="S2919" t="b">
        <v>0</v>
      </c>
      <c r="T2919" t="b">
        <v>0</v>
      </c>
      <c r="U2919" t="b">
        <v>1</v>
      </c>
      <c r="V2919" t="b">
        <v>1</v>
      </c>
      <c r="W2919" t="s">
        <v>64</v>
      </c>
      <c r="X2919" t="s">
        <v>75</v>
      </c>
      <c r="Y2919" t="s">
        <v>139</v>
      </c>
      <c r="Z2919" s="3">
        <v>2.226</v>
      </c>
      <c r="AA2919" t="s">
        <v>120</v>
      </c>
      <c r="AB2919" t="s">
        <v>17671</v>
      </c>
      <c r="AC2919" s="6" t="s">
        <v>17672</v>
      </c>
      <c r="AD2919" s="3">
        <f t="shared" si="360"/>
        <v>8.84</v>
      </c>
      <c r="AE2919" s="4">
        <f t="shared" si="361"/>
        <v>50</v>
      </c>
      <c r="AF2919" s="4">
        <f t="shared" si="362"/>
        <v>4</v>
      </c>
      <c r="AG2919" s="4">
        <f t="shared" si="363"/>
        <v>123</v>
      </c>
      <c r="AH2919" t="str">
        <f t="shared" si="364"/>
        <v>standard</v>
      </c>
      <c r="AI2919" t="b">
        <f t="shared" si="365"/>
        <v>1</v>
      </c>
      <c r="AJ2919" t="str">
        <f t="shared" si="366"/>
        <v>ok</v>
      </c>
      <c r="AK2919" t="s">
        <v>17673</v>
      </c>
      <c r="AM2919" s="2">
        <v>46110</v>
      </c>
      <c r="AN2919" t="b">
        <f t="shared" si="367"/>
        <v>1</v>
      </c>
    </row>
    <row r="2920" spans="1:40" ht="43.2" x14ac:dyDescent="0.3">
      <c r="A2920" t="s">
        <v>17674</v>
      </c>
      <c r="B2920" t="s">
        <v>17675</v>
      </c>
      <c r="C2920" s="6" t="s">
        <v>17676</v>
      </c>
      <c r="D2920" t="s">
        <v>63</v>
      </c>
      <c r="E2920" s="4">
        <v>10</v>
      </c>
      <c r="F2920" t="b">
        <v>1</v>
      </c>
      <c r="G2920" s="4">
        <v>1445</v>
      </c>
      <c r="H2920" s="3">
        <v>0</v>
      </c>
      <c r="I2920" s="3">
        <v>-1</v>
      </c>
      <c r="J2920" s="3">
        <v>0</v>
      </c>
      <c r="K2920" s="3">
        <v>0.51</v>
      </c>
      <c r="L2920" s="3">
        <v>0</v>
      </c>
      <c r="M2920" s="3">
        <v>0.44</v>
      </c>
      <c r="N2920" s="3">
        <v>0</v>
      </c>
      <c r="O2920" s="3">
        <v>0</v>
      </c>
      <c r="P2920" s="4">
        <v>9</v>
      </c>
      <c r="Q2920" s="4">
        <v>9</v>
      </c>
      <c r="R2920" t="b">
        <v>1</v>
      </c>
      <c r="S2920" t="b">
        <v>1</v>
      </c>
      <c r="T2920" t="b">
        <v>1</v>
      </c>
      <c r="U2920" t="b">
        <v>0</v>
      </c>
      <c r="V2920" t="b">
        <v>1</v>
      </c>
      <c r="W2920" t="s">
        <v>111</v>
      </c>
      <c r="X2920" t="s">
        <v>128</v>
      </c>
      <c r="Y2920" t="s">
        <v>129</v>
      </c>
      <c r="Z2920" s="3">
        <v>3.129</v>
      </c>
      <c r="AA2920" t="s">
        <v>230</v>
      </c>
      <c r="AB2920" t="s">
        <v>17677</v>
      </c>
      <c r="AC2920" s="6" t="s">
        <v>17678</v>
      </c>
      <c r="AD2920" s="3">
        <f t="shared" si="360"/>
        <v>4.4000000000000004</v>
      </c>
      <c r="AE2920" s="4">
        <f t="shared" si="361"/>
        <v>18</v>
      </c>
      <c r="AF2920" s="4">
        <f t="shared" si="362"/>
        <v>1</v>
      </c>
      <c r="AG2920" s="4">
        <f t="shared" si="363"/>
        <v>112</v>
      </c>
      <c r="AH2920" t="str">
        <f t="shared" si="364"/>
        <v>standard</v>
      </c>
      <c r="AI2920" t="b">
        <f t="shared" si="365"/>
        <v>1</v>
      </c>
      <c r="AJ2920" t="str">
        <f t="shared" si="366"/>
        <v>review: multi-status synergy</v>
      </c>
      <c r="AK2920" t="s">
        <v>17679</v>
      </c>
      <c r="AM2920" s="2">
        <v>46098</v>
      </c>
      <c r="AN2920" t="b">
        <f t="shared" si="367"/>
        <v>1</v>
      </c>
    </row>
    <row r="2921" spans="1:40" ht="43.2" x14ac:dyDescent="0.3">
      <c r="A2921" t="s">
        <v>17680</v>
      </c>
      <c r="B2921" t="s">
        <v>17681</v>
      </c>
      <c r="C2921" s="6" t="s">
        <v>17682</v>
      </c>
      <c r="D2921" t="s">
        <v>43</v>
      </c>
      <c r="E2921" s="4">
        <v>44</v>
      </c>
      <c r="F2921" t="b">
        <v>1</v>
      </c>
      <c r="G2921" s="4">
        <v>295</v>
      </c>
      <c r="H2921" s="3">
        <v>0</v>
      </c>
      <c r="I2921" s="3">
        <v>1</v>
      </c>
      <c r="J2921" s="3">
        <v>0</v>
      </c>
      <c r="K2921" s="3">
        <v>0</v>
      </c>
      <c r="L2921" s="3">
        <v>0</v>
      </c>
      <c r="M2921" s="3">
        <v>0</v>
      </c>
      <c r="N2921" s="3">
        <v>0</v>
      </c>
      <c r="O2921" s="3">
        <v>0</v>
      </c>
      <c r="P2921" s="4">
        <v>1</v>
      </c>
      <c r="Q2921" s="4">
        <v>9</v>
      </c>
      <c r="R2921" t="b">
        <v>1</v>
      </c>
      <c r="S2921" t="b">
        <v>0</v>
      </c>
      <c r="T2921" t="b">
        <v>0</v>
      </c>
      <c r="U2921" t="b">
        <v>1</v>
      </c>
      <c r="V2921" t="b">
        <v>0</v>
      </c>
      <c r="W2921" t="s">
        <v>64</v>
      </c>
      <c r="X2921" t="s">
        <v>200</v>
      </c>
      <c r="Y2921" t="s">
        <v>331</v>
      </c>
      <c r="Z2921" s="3">
        <v>0.93899999999999995</v>
      </c>
      <c r="AA2921" t="s">
        <v>120</v>
      </c>
      <c r="AB2921" t="s">
        <v>17683</v>
      </c>
      <c r="AC2921" s="6" t="s">
        <v>17684</v>
      </c>
      <c r="AD2921" s="3">
        <f t="shared" si="360"/>
        <v>3.5</v>
      </c>
      <c r="AE2921" s="4">
        <f t="shared" si="361"/>
        <v>52</v>
      </c>
      <c r="AF2921" s="4">
        <f t="shared" si="362"/>
        <v>9</v>
      </c>
      <c r="AG2921" s="4">
        <f t="shared" si="363"/>
        <v>115</v>
      </c>
      <c r="AH2921" t="str">
        <f t="shared" si="364"/>
        <v>standard</v>
      </c>
      <c r="AI2921" t="b">
        <f t="shared" si="365"/>
        <v>0</v>
      </c>
      <c r="AJ2921" t="str">
        <f t="shared" si="366"/>
        <v>ok</v>
      </c>
      <c r="AK2921" t="s">
        <v>17685</v>
      </c>
      <c r="AM2921" s="2">
        <v>46183</v>
      </c>
      <c r="AN2921" t="b">
        <f t="shared" si="367"/>
        <v>1</v>
      </c>
    </row>
    <row r="2922" spans="1:40" ht="43.2" x14ac:dyDescent="0.3">
      <c r="A2922" t="s">
        <v>17686</v>
      </c>
      <c r="B2922" t="s">
        <v>17687</v>
      </c>
      <c r="C2922" s="6" t="s">
        <v>17688</v>
      </c>
      <c r="D2922" t="s">
        <v>63</v>
      </c>
      <c r="E2922" s="4">
        <v>23</v>
      </c>
      <c r="F2922" t="b">
        <v>1</v>
      </c>
      <c r="G2922" s="4">
        <v>1669</v>
      </c>
      <c r="H2922" s="3">
        <v>0.63</v>
      </c>
      <c r="I2922" s="3">
        <v>1</v>
      </c>
      <c r="J2922" s="3">
        <v>0</v>
      </c>
      <c r="K2922" s="3">
        <v>0</v>
      </c>
      <c r="L2922" s="3">
        <v>0</v>
      </c>
      <c r="M2922" s="3">
        <v>0</v>
      </c>
      <c r="N2922" s="3">
        <v>0</v>
      </c>
      <c r="O2922" s="3">
        <v>0</v>
      </c>
      <c r="P2922" s="4">
        <v>4</v>
      </c>
      <c r="Q2922" s="4">
        <v>7</v>
      </c>
      <c r="R2922" t="b">
        <v>1</v>
      </c>
      <c r="S2922" t="b">
        <v>1</v>
      </c>
      <c r="T2922" t="b">
        <v>1</v>
      </c>
      <c r="U2922" t="b">
        <v>0</v>
      </c>
      <c r="V2922" t="b">
        <v>1</v>
      </c>
      <c r="W2922" t="s">
        <v>111</v>
      </c>
      <c r="X2922" t="s">
        <v>128</v>
      </c>
      <c r="Y2922" t="s">
        <v>46</v>
      </c>
      <c r="Z2922" s="3">
        <v>3.3340000000000001</v>
      </c>
      <c r="AA2922" t="s">
        <v>230</v>
      </c>
      <c r="AB2922" t="s">
        <v>17689</v>
      </c>
      <c r="AC2922" s="6" t="s">
        <v>17690</v>
      </c>
      <c r="AD2922" s="3">
        <f t="shared" si="360"/>
        <v>7.54</v>
      </c>
      <c r="AE2922" s="4">
        <f t="shared" si="361"/>
        <v>36</v>
      </c>
      <c r="AF2922" s="4">
        <f t="shared" si="362"/>
        <v>4</v>
      </c>
      <c r="AG2922" s="4">
        <f t="shared" si="363"/>
        <v>108</v>
      </c>
      <c r="AH2922" t="str">
        <f t="shared" si="364"/>
        <v>standard</v>
      </c>
      <c r="AI2922" t="b">
        <f t="shared" si="365"/>
        <v>0</v>
      </c>
      <c r="AJ2922" t="str">
        <f t="shared" si="366"/>
        <v>review: multi-status synergy</v>
      </c>
      <c r="AK2922" t="s">
        <v>17691</v>
      </c>
      <c r="AM2922" s="2">
        <v>46178</v>
      </c>
      <c r="AN2922" t="b">
        <f t="shared" si="367"/>
        <v>1</v>
      </c>
    </row>
    <row r="2923" spans="1:40" ht="28.8" x14ac:dyDescent="0.3">
      <c r="A2923" t="s">
        <v>17692</v>
      </c>
      <c r="B2923" t="s">
        <v>4287</v>
      </c>
      <c r="C2923" s="6" t="s">
        <v>17693</v>
      </c>
      <c r="D2923" t="s">
        <v>63</v>
      </c>
      <c r="E2923" s="4">
        <v>13</v>
      </c>
      <c r="F2923" t="b">
        <v>1</v>
      </c>
      <c r="G2923" s="4">
        <v>1652</v>
      </c>
      <c r="H2923" s="3">
        <v>-0.13</v>
      </c>
      <c r="I2923" s="3">
        <v>-1</v>
      </c>
      <c r="J2923" s="3">
        <v>0.46</v>
      </c>
      <c r="K2923" s="3">
        <v>0.42</v>
      </c>
      <c r="L2923" s="3">
        <v>0</v>
      </c>
      <c r="M2923" s="3">
        <v>0.33</v>
      </c>
      <c r="N2923" s="3">
        <v>-1.71</v>
      </c>
      <c r="O2923" s="3">
        <v>0.04</v>
      </c>
      <c r="P2923" s="4">
        <v>7</v>
      </c>
      <c r="Q2923" s="4">
        <v>7</v>
      </c>
      <c r="R2923" t="b">
        <v>1</v>
      </c>
      <c r="S2923" t="b">
        <v>1</v>
      </c>
      <c r="T2923" t="b">
        <v>1</v>
      </c>
      <c r="U2923" t="b">
        <v>0</v>
      </c>
      <c r="V2923" t="b">
        <v>1</v>
      </c>
      <c r="W2923" t="s">
        <v>111</v>
      </c>
      <c r="X2923" t="s">
        <v>45</v>
      </c>
      <c r="Y2923" t="s">
        <v>46</v>
      </c>
      <c r="Z2923" s="3">
        <v>1.4430000000000001</v>
      </c>
      <c r="AA2923" t="s">
        <v>230</v>
      </c>
      <c r="AB2923" t="s">
        <v>4289</v>
      </c>
      <c r="AC2923" s="6" t="s">
        <v>17694</v>
      </c>
      <c r="AD2923" s="3">
        <f t="shared" si="360"/>
        <v>9.92</v>
      </c>
      <c r="AE2923" s="4">
        <f t="shared" si="361"/>
        <v>24</v>
      </c>
      <c r="AF2923" s="4">
        <f t="shared" si="362"/>
        <v>1</v>
      </c>
      <c r="AG2923" s="4">
        <f t="shared" si="363"/>
        <v>106</v>
      </c>
      <c r="AH2923" t="str">
        <f t="shared" si="364"/>
        <v>standard</v>
      </c>
      <c r="AI2923" t="b">
        <f t="shared" si="365"/>
        <v>1</v>
      </c>
      <c r="AJ2923" t="str">
        <f t="shared" si="366"/>
        <v>review: multi-status synergy</v>
      </c>
      <c r="AK2923" t="s">
        <v>17695</v>
      </c>
      <c r="AM2923" s="2">
        <v>46156</v>
      </c>
      <c r="AN2923" t="b">
        <f t="shared" si="367"/>
        <v>1</v>
      </c>
    </row>
    <row r="2924" spans="1:40" ht="43.2" x14ac:dyDescent="0.3">
      <c r="A2924" t="s">
        <v>17696</v>
      </c>
      <c r="B2924" t="s">
        <v>17697</v>
      </c>
      <c r="C2924" s="6" t="s">
        <v>17698</v>
      </c>
      <c r="D2924" t="s">
        <v>178</v>
      </c>
      <c r="E2924" s="4">
        <v>90</v>
      </c>
      <c r="F2924" t="b">
        <v>1</v>
      </c>
      <c r="G2924" s="4">
        <v>9</v>
      </c>
      <c r="H2924" s="3">
        <v>0</v>
      </c>
      <c r="I2924" s="3">
        <v>2</v>
      </c>
      <c r="J2924" s="3">
        <v>-0.03</v>
      </c>
      <c r="K2924" s="3">
        <v>0</v>
      </c>
      <c r="L2924" s="3">
        <v>0</v>
      </c>
      <c r="M2924" s="3">
        <v>0</v>
      </c>
      <c r="N2924" s="3">
        <v>0</v>
      </c>
      <c r="O2924" s="3">
        <v>0.63</v>
      </c>
      <c r="P2924" s="4">
        <v>7</v>
      </c>
      <c r="Q2924" s="4">
        <v>8</v>
      </c>
      <c r="R2924" t="b">
        <v>1</v>
      </c>
      <c r="S2924" t="b">
        <v>0</v>
      </c>
      <c r="T2924" t="b">
        <v>0</v>
      </c>
      <c r="U2924" t="b">
        <v>0</v>
      </c>
      <c r="V2924" t="b">
        <v>0</v>
      </c>
      <c r="W2924" t="s">
        <v>148</v>
      </c>
      <c r="X2924" t="s">
        <v>65</v>
      </c>
      <c r="Y2924" t="s">
        <v>222</v>
      </c>
      <c r="Z2924" s="3">
        <v>0.11</v>
      </c>
      <c r="AA2924" t="s">
        <v>157</v>
      </c>
      <c r="AB2924" t="s">
        <v>17699</v>
      </c>
      <c r="AC2924" s="6" t="s">
        <v>17700</v>
      </c>
      <c r="AD2924" s="3">
        <f t="shared" si="360"/>
        <v>11.35</v>
      </c>
      <c r="AE2924" s="4">
        <f t="shared" si="361"/>
        <v>133</v>
      </c>
      <c r="AF2924" s="4">
        <f t="shared" si="362"/>
        <v>2</v>
      </c>
      <c r="AG2924" s="4">
        <f t="shared" si="363"/>
        <v>124</v>
      </c>
      <c r="AH2924" t="str">
        <f t="shared" si="364"/>
        <v>standard</v>
      </c>
      <c r="AI2924" t="b">
        <f t="shared" si="365"/>
        <v>1</v>
      </c>
      <c r="AJ2924" t="str">
        <f t="shared" si="366"/>
        <v>ok</v>
      </c>
      <c r="AK2924" t="s">
        <v>17701</v>
      </c>
      <c r="AL2924" t="s">
        <v>14367</v>
      </c>
      <c r="AM2924" s="2">
        <v>46191</v>
      </c>
      <c r="AN2924" t="b">
        <f t="shared" si="367"/>
        <v>1</v>
      </c>
    </row>
    <row r="2925" spans="1:40" ht="43.2" x14ac:dyDescent="0.3">
      <c r="A2925" t="s">
        <v>17702</v>
      </c>
      <c r="B2925" t="s">
        <v>17703</v>
      </c>
      <c r="C2925" s="6" t="s">
        <v>17704</v>
      </c>
      <c r="D2925" t="s">
        <v>63</v>
      </c>
      <c r="E2925" s="4">
        <v>13</v>
      </c>
      <c r="F2925" t="b">
        <v>1</v>
      </c>
      <c r="G2925" s="4">
        <v>1987</v>
      </c>
      <c r="H2925" s="3">
        <v>0</v>
      </c>
      <c r="I2925" s="3">
        <v>0</v>
      </c>
      <c r="J2925" s="3">
        <v>0</v>
      </c>
      <c r="K2925" s="3">
        <v>0</v>
      </c>
      <c r="L2925" s="3">
        <v>0</v>
      </c>
      <c r="M2925" s="3">
        <v>0</v>
      </c>
      <c r="N2925" s="3">
        <v>-1</v>
      </c>
      <c r="O2925" s="3">
        <v>0</v>
      </c>
      <c r="P2925" s="4">
        <v>6</v>
      </c>
      <c r="Q2925" s="4">
        <v>8</v>
      </c>
      <c r="R2925" t="b">
        <v>1</v>
      </c>
      <c r="S2925" t="b">
        <v>0</v>
      </c>
      <c r="T2925" t="b">
        <v>0</v>
      </c>
      <c r="U2925" t="b">
        <v>0</v>
      </c>
      <c r="V2925" t="b">
        <v>1</v>
      </c>
      <c r="W2925" t="s">
        <v>138</v>
      </c>
      <c r="X2925" t="s">
        <v>128</v>
      </c>
      <c r="Y2925" t="s">
        <v>46</v>
      </c>
      <c r="Z2925" s="3">
        <v>2.02</v>
      </c>
      <c r="AA2925" t="s">
        <v>140</v>
      </c>
      <c r="AB2925" t="s">
        <v>17705</v>
      </c>
      <c r="AC2925" s="6" t="s">
        <v>17706</v>
      </c>
      <c r="AD2925" s="3">
        <f t="shared" si="360"/>
        <v>3</v>
      </c>
      <c r="AE2925" s="4">
        <f t="shared" si="361"/>
        <v>17</v>
      </c>
      <c r="AF2925" s="4">
        <f t="shared" si="362"/>
        <v>3</v>
      </c>
      <c r="AG2925" s="4">
        <f t="shared" si="363"/>
        <v>109</v>
      </c>
      <c r="AH2925" t="str">
        <f t="shared" si="364"/>
        <v>standard</v>
      </c>
      <c r="AI2925" t="b">
        <f t="shared" si="365"/>
        <v>1</v>
      </c>
      <c r="AJ2925" t="str">
        <f t="shared" si="366"/>
        <v>ok</v>
      </c>
      <c r="AK2925" t="s">
        <v>17707</v>
      </c>
      <c r="AM2925" s="2">
        <v>46193</v>
      </c>
      <c r="AN2925" t="b">
        <f t="shared" si="367"/>
        <v>1</v>
      </c>
    </row>
    <row r="2926" spans="1:40" ht="43.2" x14ac:dyDescent="0.3">
      <c r="A2926" t="s">
        <v>17708</v>
      </c>
      <c r="B2926" t="s">
        <v>17709</v>
      </c>
      <c r="C2926" s="6" t="s">
        <v>17710</v>
      </c>
      <c r="D2926" t="s">
        <v>43</v>
      </c>
      <c r="E2926" s="4">
        <v>35</v>
      </c>
      <c r="F2926" t="b">
        <v>1</v>
      </c>
      <c r="G2926" s="4">
        <v>229</v>
      </c>
      <c r="H2926" s="3">
        <v>0</v>
      </c>
      <c r="I2926" s="3">
        <v>1</v>
      </c>
      <c r="J2926" s="3">
        <v>0</v>
      </c>
      <c r="K2926" s="3">
        <v>0</v>
      </c>
      <c r="L2926" s="3">
        <v>0</v>
      </c>
      <c r="M2926" s="3">
        <v>0.15</v>
      </c>
      <c r="N2926" s="3">
        <v>0</v>
      </c>
      <c r="O2926" s="3">
        <v>0.12</v>
      </c>
      <c r="P2926" s="4">
        <v>8</v>
      </c>
      <c r="Q2926" s="4">
        <v>10</v>
      </c>
      <c r="R2926" t="b">
        <v>0</v>
      </c>
      <c r="S2926" t="b">
        <v>0</v>
      </c>
      <c r="T2926" t="b">
        <v>0</v>
      </c>
      <c r="U2926" t="b">
        <v>0</v>
      </c>
      <c r="V2926" t="b">
        <v>1</v>
      </c>
      <c r="W2926" t="s">
        <v>84</v>
      </c>
      <c r="X2926" t="s">
        <v>101</v>
      </c>
      <c r="Y2926" t="s">
        <v>331</v>
      </c>
      <c r="Z2926" s="3">
        <v>2.5209999999999999</v>
      </c>
      <c r="AA2926" t="s">
        <v>505</v>
      </c>
      <c r="AB2926" t="s">
        <v>17711</v>
      </c>
      <c r="AC2926" s="6" t="s">
        <v>17712</v>
      </c>
      <c r="AD2926" s="3">
        <f t="shared" si="360"/>
        <v>4.04</v>
      </c>
      <c r="AE2926" s="4">
        <f t="shared" si="361"/>
        <v>41</v>
      </c>
      <c r="AF2926" s="4">
        <f t="shared" si="362"/>
        <v>3</v>
      </c>
      <c r="AG2926" s="4">
        <f t="shared" si="363"/>
        <v>113</v>
      </c>
      <c r="AH2926" t="str">
        <f t="shared" si="364"/>
        <v>standard</v>
      </c>
      <c r="AI2926" t="b">
        <f t="shared" si="365"/>
        <v>0</v>
      </c>
      <c r="AJ2926" t="str">
        <f t="shared" si="366"/>
        <v>ok</v>
      </c>
      <c r="AK2926" t="s">
        <v>17713</v>
      </c>
      <c r="AL2926" t="s">
        <v>9585</v>
      </c>
      <c r="AM2926" s="2">
        <v>46182</v>
      </c>
      <c r="AN2926" t="b">
        <f t="shared" si="367"/>
        <v>1</v>
      </c>
    </row>
    <row r="2927" spans="1:40" ht="43.2" x14ac:dyDescent="0.3">
      <c r="A2927" t="s">
        <v>17714</v>
      </c>
      <c r="B2927" t="s">
        <v>17715</v>
      </c>
      <c r="C2927" s="6" t="s">
        <v>17716</v>
      </c>
      <c r="D2927" t="s">
        <v>63</v>
      </c>
      <c r="E2927" s="4">
        <v>22</v>
      </c>
      <c r="F2927" t="b">
        <v>1</v>
      </c>
      <c r="G2927" s="4">
        <v>714</v>
      </c>
      <c r="H2927" s="3">
        <v>0.31</v>
      </c>
      <c r="I2927" s="3">
        <v>1</v>
      </c>
      <c r="J2927" s="3">
        <v>-0.2</v>
      </c>
      <c r="K2927" s="3">
        <v>0</v>
      </c>
      <c r="L2927" s="3">
        <v>-0.11</v>
      </c>
      <c r="M2927" s="3">
        <v>0</v>
      </c>
      <c r="N2927" s="3">
        <v>2.57</v>
      </c>
      <c r="O2927" s="3">
        <v>-0.08</v>
      </c>
      <c r="P2927" s="4">
        <v>1</v>
      </c>
      <c r="Q2927" s="4">
        <v>6</v>
      </c>
      <c r="R2927" t="b">
        <v>0</v>
      </c>
      <c r="S2927" t="b">
        <v>1</v>
      </c>
      <c r="T2927" t="b">
        <v>0</v>
      </c>
      <c r="U2927" t="b">
        <v>1</v>
      </c>
      <c r="V2927" t="b">
        <v>0</v>
      </c>
      <c r="W2927" t="s">
        <v>44</v>
      </c>
      <c r="X2927" t="s">
        <v>200</v>
      </c>
      <c r="Y2927" t="s">
        <v>66</v>
      </c>
      <c r="Z2927" s="3">
        <v>3.1059999999999999</v>
      </c>
      <c r="AA2927" t="s">
        <v>848</v>
      </c>
      <c r="AB2927" t="s">
        <v>17717</v>
      </c>
      <c r="AC2927" s="6" t="s">
        <v>17718</v>
      </c>
      <c r="AD2927" s="3">
        <f t="shared" si="360"/>
        <v>11.1</v>
      </c>
      <c r="AE2927" s="4">
        <f t="shared" si="361"/>
        <v>32</v>
      </c>
      <c r="AF2927" s="4">
        <f t="shared" si="362"/>
        <v>6</v>
      </c>
      <c r="AG2927" s="4">
        <f t="shared" si="363"/>
        <v>118</v>
      </c>
      <c r="AH2927" t="str">
        <f t="shared" si="364"/>
        <v>standard</v>
      </c>
      <c r="AI2927" t="b">
        <f t="shared" si="365"/>
        <v>1</v>
      </c>
      <c r="AJ2927" t="str">
        <f t="shared" si="366"/>
        <v>review: balance outlier</v>
      </c>
      <c r="AK2927" t="s">
        <v>17719</v>
      </c>
      <c r="AM2927" s="2">
        <v>46118</v>
      </c>
      <c r="AN2927" t="b">
        <f t="shared" si="367"/>
        <v>1</v>
      </c>
    </row>
    <row r="2928" spans="1:40" ht="43.2" x14ac:dyDescent="0.3">
      <c r="A2928" t="s">
        <v>17720</v>
      </c>
      <c r="B2928" t="s">
        <v>17721</v>
      </c>
      <c r="C2928" s="6" t="s">
        <v>17722</v>
      </c>
      <c r="D2928" t="s">
        <v>74</v>
      </c>
      <c r="E2928" s="4">
        <v>26</v>
      </c>
      <c r="F2928" t="b">
        <v>1</v>
      </c>
      <c r="G2928" s="4">
        <v>1400</v>
      </c>
      <c r="H2928" s="3">
        <v>-0.22</v>
      </c>
      <c r="I2928" s="3">
        <v>2</v>
      </c>
      <c r="J2928" s="3">
        <v>0</v>
      </c>
      <c r="K2928" s="3">
        <v>0</v>
      </c>
      <c r="L2928" s="3">
        <v>0</v>
      </c>
      <c r="M2928" s="3">
        <v>0</v>
      </c>
      <c r="N2928" s="3">
        <v>0</v>
      </c>
      <c r="O2928" s="3">
        <v>0</v>
      </c>
      <c r="P2928" s="4">
        <v>9</v>
      </c>
      <c r="Q2928" s="4">
        <v>9</v>
      </c>
      <c r="R2928" t="b">
        <v>1</v>
      </c>
      <c r="S2928" t="b">
        <v>0</v>
      </c>
      <c r="T2928" t="b">
        <v>0</v>
      </c>
      <c r="U2928" t="b">
        <v>0</v>
      </c>
      <c r="V2928" t="b">
        <v>1</v>
      </c>
      <c r="W2928" t="s">
        <v>138</v>
      </c>
      <c r="X2928" t="s">
        <v>149</v>
      </c>
      <c r="Y2928" t="s">
        <v>66</v>
      </c>
      <c r="Z2928" s="3">
        <v>1.48</v>
      </c>
      <c r="AA2928" t="s">
        <v>5416</v>
      </c>
      <c r="AB2928" t="s">
        <v>17723</v>
      </c>
      <c r="AC2928" s="6" t="s">
        <v>17724</v>
      </c>
      <c r="AD2928" s="3">
        <f t="shared" si="360"/>
        <v>9.76</v>
      </c>
      <c r="AE2928" s="4">
        <f t="shared" si="361"/>
        <v>38</v>
      </c>
      <c r="AF2928" s="4">
        <f t="shared" si="362"/>
        <v>1</v>
      </c>
      <c r="AG2928" s="4">
        <f t="shared" si="363"/>
        <v>115</v>
      </c>
      <c r="AH2928" t="str">
        <f t="shared" si="364"/>
        <v>curse-room</v>
      </c>
      <c r="AI2928" t="b">
        <f t="shared" si="365"/>
        <v>1</v>
      </c>
      <c r="AJ2928" t="str">
        <f t="shared" si="366"/>
        <v>ok</v>
      </c>
      <c r="AK2928" t="s">
        <v>17725</v>
      </c>
      <c r="AL2928" t="s">
        <v>80</v>
      </c>
      <c r="AM2928" s="2">
        <v>46050</v>
      </c>
      <c r="AN2928" t="b">
        <f t="shared" si="367"/>
        <v>1</v>
      </c>
    </row>
    <row r="2929" spans="1:40" ht="43.2" x14ac:dyDescent="0.3">
      <c r="A2929" t="s">
        <v>17726</v>
      </c>
      <c r="B2929" t="s">
        <v>16301</v>
      </c>
      <c r="C2929" s="6" t="s">
        <v>17727</v>
      </c>
      <c r="D2929" t="s">
        <v>119</v>
      </c>
      <c r="E2929" s="4">
        <v>48</v>
      </c>
      <c r="F2929" t="b">
        <v>1</v>
      </c>
      <c r="G2929" s="4">
        <v>1656</v>
      </c>
      <c r="H2929" s="3">
        <v>1.56</v>
      </c>
      <c r="I2929" s="3">
        <v>1</v>
      </c>
      <c r="J2929" s="3">
        <v>0</v>
      </c>
      <c r="K2929" s="3">
        <v>0.03</v>
      </c>
      <c r="L2929" s="3">
        <v>0</v>
      </c>
      <c r="M2929" s="3">
        <v>0</v>
      </c>
      <c r="N2929" s="3">
        <v>-1.52</v>
      </c>
      <c r="O2929" s="3">
        <v>0</v>
      </c>
      <c r="P2929" s="4">
        <v>9</v>
      </c>
      <c r="Q2929" s="4">
        <v>10</v>
      </c>
      <c r="R2929" t="b">
        <v>1</v>
      </c>
      <c r="S2929" t="b">
        <v>1</v>
      </c>
      <c r="T2929" t="b">
        <v>1</v>
      </c>
      <c r="U2929" t="b">
        <v>0</v>
      </c>
      <c r="V2929" t="b">
        <v>1</v>
      </c>
      <c r="W2929" t="s">
        <v>111</v>
      </c>
      <c r="X2929" t="s">
        <v>65</v>
      </c>
      <c r="Y2929" t="s">
        <v>66</v>
      </c>
      <c r="Z2929" s="3">
        <v>0.23200000000000001</v>
      </c>
      <c r="AA2929" t="s">
        <v>230</v>
      </c>
      <c r="AB2929" t="s">
        <v>16303</v>
      </c>
      <c r="AC2929" s="6" t="s">
        <v>17728</v>
      </c>
      <c r="AD2929" s="3">
        <f t="shared" si="360"/>
        <v>21.08</v>
      </c>
      <c r="AE2929" s="4">
        <f t="shared" si="361"/>
        <v>94</v>
      </c>
      <c r="AF2929" s="4">
        <f t="shared" si="362"/>
        <v>2</v>
      </c>
      <c r="AG2929" s="4">
        <f t="shared" si="363"/>
        <v>113</v>
      </c>
      <c r="AH2929" t="str">
        <f t="shared" si="364"/>
        <v>rare-chest</v>
      </c>
      <c r="AI2929" t="b">
        <f t="shared" si="365"/>
        <v>1</v>
      </c>
      <c r="AJ2929" t="str">
        <f t="shared" si="366"/>
        <v>review: balance outlier</v>
      </c>
      <c r="AK2929" t="s">
        <v>17729</v>
      </c>
      <c r="AL2929" t="s">
        <v>2970</v>
      </c>
      <c r="AM2929" s="2">
        <v>46168</v>
      </c>
      <c r="AN2929" t="b">
        <f t="shared" si="367"/>
        <v>1</v>
      </c>
    </row>
    <row r="2930" spans="1:40" ht="43.2" x14ac:dyDescent="0.3">
      <c r="A2930" t="s">
        <v>17730</v>
      </c>
      <c r="B2930" t="s">
        <v>11753</v>
      </c>
      <c r="C2930" s="6" t="s">
        <v>17731</v>
      </c>
      <c r="D2930" t="s">
        <v>178</v>
      </c>
      <c r="E2930" s="4">
        <v>63</v>
      </c>
      <c r="F2930" t="b">
        <v>1</v>
      </c>
      <c r="G2930" s="4">
        <v>1045</v>
      </c>
      <c r="H2930" s="3">
        <v>0</v>
      </c>
      <c r="I2930" s="3">
        <v>0</v>
      </c>
      <c r="J2930" s="3">
        <v>0</v>
      </c>
      <c r="K2930" s="3">
        <v>0</v>
      </c>
      <c r="L2930" s="3">
        <v>0</v>
      </c>
      <c r="M2930" s="3">
        <v>-0.24</v>
      </c>
      <c r="N2930" s="3">
        <v>1.68</v>
      </c>
      <c r="O2930" s="3">
        <v>0.57999999999999996</v>
      </c>
      <c r="P2930" s="4">
        <v>5</v>
      </c>
      <c r="Q2930" s="4">
        <v>8</v>
      </c>
      <c r="R2930" t="b">
        <v>1</v>
      </c>
      <c r="S2930" t="b">
        <v>0</v>
      </c>
      <c r="T2930" t="b">
        <v>1</v>
      </c>
      <c r="U2930" t="b">
        <v>0</v>
      </c>
      <c r="V2930" t="b">
        <v>1</v>
      </c>
      <c r="W2930" t="s">
        <v>111</v>
      </c>
      <c r="X2930" t="s">
        <v>149</v>
      </c>
      <c r="Y2930" t="s">
        <v>66</v>
      </c>
      <c r="Z2930" s="3">
        <v>1.903</v>
      </c>
      <c r="AA2930" t="s">
        <v>855</v>
      </c>
      <c r="AB2930" t="s">
        <v>11755</v>
      </c>
      <c r="AC2930" s="6" t="s">
        <v>17732</v>
      </c>
      <c r="AD2930" s="3">
        <f t="shared" si="360"/>
        <v>12</v>
      </c>
      <c r="AE2930" s="4">
        <f t="shared" si="361"/>
        <v>99</v>
      </c>
      <c r="AF2930" s="4">
        <f t="shared" si="362"/>
        <v>4</v>
      </c>
      <c r="AG2930" s="4">
        <f t="shared" si="363"/>
        <v>115</v>
      </c>
      <c r="AH2930" t="str">
        <f t="shared" si="364"/>
        <v>standard</v>
      </c>
      <c r="AI2930" t="b">
        <f t="shared" si="365"/>
        <v>1</v>
      </c>
      <c r="AJ2930" t="str">
        <f t="shared" si="366"/>
        <v>ok</v>
      </c>
      <c r="AK2930" t="s">
        <v>17733</v>
      </c>
      <c r="AL2930" t="s">
        <v>3371</v>
      </c>
      <c r="AM2930" s="2">
        <v>46106</v>
      </c>
      <c r="AN2930" t="b">
        <f t="shared" si="367"/>
        <v>1</v>
      </c>
    </row>
    <row r="2931" spans="1:40" ht="43.2" x14ac:dyDescent="0.3">
      <c r="A2931" t="s">
        <v>17734</v>
      </c>
      <c r="B2931" t="s">
        <v>4926</v>
      </c>
      <c r="C2931" s="6" t="s">
        <v>17735</v>
      </c>
      <c r="D2931" t="s">
        <v>63</v>
      </c>
      <c r="E2931" s="4">
        <v>18</v>
      </c>
      <c r="F2931" t="b">
        <v>1</v>
      </c>
      <c r="G2931" s="4">
        <v>27</v>
      </c>
      <c r="H2931" s="3">
        <v>0</v>
      </c>
      <c r="I2931" s="3">
        <v>0</v>
      </c>
      <c r="J2931" s="3">
        <v>0.19</v>
      </c>
      <c r="K2931" s="3">
        <v>0.74</v>
      </c>
      <c r="L2931" s="3">
        <v>0.81</v>
      </c>
      <c r="M2931" s="3">
        <v>0</v>
      </c>
      <c r="N2931" s="3">
        <v>0</v>
      </c>
      <c r="O2931" s="3">
        <v>0</v>
      </c>
      <c r="P2931" s="4">
        <v>5</v>
      </c>
      <c r="Q2931" s="4">
        <v>6</v>
      </c>
      <c r="R2931" t="b">
        <v>0</v>
      </c>
      <c r="S2931" t="b">
        <v>0</v>
      </c>
      <c r="T2931" t="b">
        <v>0</v>
      </c>
      <c r="U2931" t="b">
        <v>0</v>
      </c>
      <c r="V2931" t="b">
        <v>0</v>
      </c>
      <c r="W2931" t="s">
        <v>54</v>
      </c>
      <c r="X2931" t="s">
        <v>45</v>
      </c>
      <c r="Y2931" t="s">
        <v>66</v>
      </c>
      <c r="Z2931" s="3">
        <v>3.4910000000000001</v>
      </c>
      <c r="AA2931" t="s">
        <v>382</v>
      </c>
      <c r="AB2931" t="s">
        <v>4928</v>
      </c>
      <c r="AC2931" s="6" t="s">
        <v>17736</v>
      </c>
      <c r="AD2931" s="3">
        <f t="shared" si="360"/>
        <v>4.67</v>
      </c>
      <c r="AE2931" s="4">
        <f t="shared" si="361"/>
        <v>21</v>
      </c>
      <c r="AF2931" s="4">
        <f t="shared" si="362"/>
        <v>2</v>
      </c>
      <c r="AG2931" s="4">
        <f t="shared" si="363"/>
        <v>113</v>
      </c>
      <c r="AH2931" t="str">
        <f t="shared" si="364"/>
        <v>standard</v>
      </c>
      <c r="AI2931" t="b">
        <f t="shared" si="365"/>
        <v>0</v>
      </c>
      <c r="AJ2931" t="str">
        <f t="shared" si="366"/>
        <v>ok</v>
      </c>
      <c r="AK2931" t="s">
        <v>17737</v>
      </c>
      <c r="AM2931" s="2">
        <v>46066</v>
      </c>
      <c r="AN2931" t="b">
        <f t="shared" si="367"/>
        <v>1</v>
      </c>
    </row>
    <row r="2932" spans="1:40" ht="43.2" x14ac:dyDescent="0.3">
      <c r="A2932" t="s">
        <v>17738</v>
      </c>
      <c r="B2932" t="s">
        <v>17739</v>
      </c>
      <c r="C2932" s="6" t="s">
        <v>17740</v>
      </c>
      <c r="D2932" t="s">
        <v>63</v>
      </c>
      <c r="E2932" s="4">
        <v>22</v>
      </c>
      <c r="F2932" t="b">
        <v>1</v>
      </c>
      <c r="G2932" s="4">
        <v>1311</v>
      </c>
      <c r="H2932" s="3">
        <v>0</v>
      </c>
      <c r="I2932" s="3">
        <v>0</v>
      </c>
      <c r="J2932" s="3">
        <v>0</v>
      </c>
      <c r="K2932" s="3">
        <v>0</v>
      </c>
      <c r="L2932" s="3">
        <v>0</v>
      </c>
      <c r="M2932" s="3">
        <v>0</v>
      </c>
      <c r="N2932" s="3">
        <v>-1.67</v>
      </c>
      <c r="O2932" s="3">
        <v>0</v>
      </c>
      <c r="P2932" s="4">
        <v>7</v>
      </c>
      <c r="Q2932" s="4">
        <v>10</v>
      </c>
      <c r="R2932" t="b">
        <v>0</v>
      </c>
      <c r="S2932" t="b">
        <v>0</v>
      </c>
      <c r="T2932" t="b">
        <v>0</v>
      </c>
      <c r="U2932" t="b">
        <v>1</v>
      </c>
      <c r="V2932" t="b">
        <v>1</v>
      </c>
      <c r="W2932" t="s">
        <v>100</v>
      </c>
      <c r="X2932" t="s">
        <v>45</v>
      </c>
      <c r="Y2932" t="s">
        <v>129</v>
      </c>
      <c r="Z2932" s="3">
        <v>0.32900000000000001</v>
      </c>
      <c r="AA2932" t="s">
        <v>312</v>
      </c>
      <c r="AB2932" t="s">
        <v>17741</v>
      </c>
      <c r="AC2932" s="6" t="s">
        <v>17742</v>
      </c>
      <c r="AD2932" s="3">
        <f t="shared" si="360"/>
        <v>4.34</v>
      </c>
      <c r="AE2932" s="4">
        <f t="shared" si="361"/>
        <v>26</v>
      </c>
      <c r="AF2932" s="4">
        <f t="shared" si="362"/>
        <v>4</v>
      </c>
      <c r="AG2932" s="4">
        <f t="shared" si="363"/>
        <v>121</v>
      </c>
      <c r="AH2932" t="str">
        <f t="shared" si="364"/>
        <v>standard</v>
      </c>
      <c r="AI2932" t="b">
        <f t="shared" si="365"/>
        <v>1</v>
      </c>
      <c r="AJ2932" t="str">
        <f t="shared" si="366"/>
        <v>ok</v>
      </c>
      <c r="AK2932" t="s">
        <v>17743</v>
      </c>
      <c r="AM2932" s="2">
        <v>46178</v>
      </c>
      <c r="AN2932" t="b">
        <f t="shared" si="367"/>
        <v>1</v>
      </c>
    </row>
    <row r="2933" spans="1:40" ht="43.2" x14ac:dyDescent="0.3">
      <c r="A2933" t="s">
        <v>17744</v>
      </c>
      <c r="B2933" t="s">
        <v>3705</v>
      </c>
      <c r="C2933" s="6" t="s">
        <v>17745</v>
      </c>
      <c r="D2933" t="s">
        <v>43</v>
      </c>
      <c r="E2933" s="4">
        <v>25</v>
      </c>
      <c r="F2933" t="b">
        <v>1</v>
      </c>
      <c r="G2933" s="4">
        <v>251</v>
      </c>
      <c r="H2933" s="3">
        <v>1.07</v>
      </c>
      <c r="I2933" s="3">
        <v>-1</v>
      </c>
      <c r="J2933" s="3">
        <v>0</v>
      </c>
      <c r="K2933" s="3">
        <v>0</v>
      </c>
      <c r="L2933" s="3">
        <v>0</v>
      </c>
      <c r="M2933" s="3">
        <v>-0.15</v>
      </c>
      <c r="N2933" s="3">
        <v>1.41</v>
      </c>
      <c r="O2933" s="3">
        <v>0</v>
      </c>
      <c r="P2933" s="4">
        <v>6</v>
      </c>
      <c r="Q2933" s="4">
        <v>6</v>
      </c>
      <c r="R2933" t="b">
        <v>0</v>
      </c>
      <c r="S2933" t="b">
        <v>1</v>
      </c>
      <c r="T2933" t="b">
        <v>0</v>
      </c>
      <c r="U2933" t="b">
        <v>1</v>
      </c>
      <c r="V2933" t="b">
        <v>0</v>
      </c>
      <c r="W2933" t="s">
        <v>64</v>
      </c>
      <c r="X2933" t="s">
        <v>45</v>
      </c>
      <c r="Y2933" t="s">
        <v>66</v>
      </c>
      <c r="Z2933" s="3">
        <v>2.3199999999999998</v>
      </c>
      <c r="AA2933" t="s">
        <v>67</v>
      </c>
      <c r="AB2933" t="s">
        <v>3707</v>
      </c>
      <c r="AC2933" s="6" t="s">
        <v>17746</v>
      </c>
      <c r="AD2933" s="3">
        <f t="shared" si="360"/>
        <v>15.18</v>
      </c>
      <c r="AE2933" s="4">
        <f t="shared" si="361"/>
        <v>40</v>
      </c>
      <c r="AF2933" s="4">
        <f t="shared" si="362"/>
        <v>1</v>
      </c>
      <c r="AG2933" s="4">
        <f t="shared" si="363"/>
        <v>116</v>
      </c>
      <c r="AH2933" t="str">
        <f t="shared" si="364"/>
        <v>rare-chest</v>
      </c>
      <c r="AI2933" t="b">
        <f t="shared" si="365"/>
        <v>1</v>
      </c>
      <c r="AJ2933" t="str">
        <f t="shared" si="366"/>
        <v>ok</v>
      </c>
      <c r="AK2933" t="s">
        <v>17747</v>
      </c>
      <c r="AM2933" s="2">
        <v>46138</v>
      </c>
      <c r="AN2933" t="b">
        <f t="shared" si="367"/>
        <v>1</v>
      </c>
    </row>
    <row r="2934" spans="1:40" ht="43.2" x14ac:dyDescent="0.3">
      <c r="A2934" t="s">
        <v>17748</v>
      </c>
      <c r="B2934" t="s">
        <v>2108</v>
      </c>
      <c r="C2934" s="6" t="s">
        <v>17749</v>
      </c>
      <c r="D2934" t="s">
        <v>119</v>
      </c>
      <c r="E2934" s="4">
        <v>60</v>
      </c>
      <c r="F2934" t="b">
        <v>1</v>
      </c>
      <c r="G2934" s="4">
        <v>834</v>
      </c>
      <c r="H2934" s="3">
        <v>0</v>
      </c>
      <c r="I2934" s="3">
        <v>0</v>
      </c>
      <c r="J2934" s="3">
        <v>0</v>
      </c>
      <c r="K2934" s="3">
        <v>0</v>
      </c>
      <c r="L2934" s="3">
        <v>0</v>
      </c>
      <c r="M2934" s="3">
        <v>0</v>
      </c>
      <c r="N2934" s="3">
        <v>0</v>
      </c>
      <c r="O2934" s="3">
        <v>0</v>
      </c>
      <c r="P2934" s="4">
        <v>7</v>
      </c>
      <c r="Q2934" s="4">
        <v>10</v>
      </c>
      <c r="R2934" t="b">
        <v>0</v>
      </c>
      <c r="S2934" t="b">
        <v>0</v>
      </c>
      <c r="T2934" t="b">
        <v>0</v>
      </c>
      <c r="U2934" t="b">
        <v>1</v>
      </c>
      <c r="V2934" t="b">
        <v>1</v>
      </c>
      <c r="W2934" t="s">
        <v>138</v>
      </c>
      <c r="X2934" t="s">
        <v>149</v>
      </c>
      <c r="Y2934" t="s">
        <v>331</v>
      </c>
      <c r="Z2934" s="3">
        <v>2.105</v>
      </c>
      <c r="AA2934" t="s">
        <v>360</v>
      </c>
      <c r="AB2934" t="s">
        <v>2110</v>
      </c>
      <c r="AC2934" s="6" t="s">
        <v>17750</v>
      </c>
      <c r="AD2934" s="3">
        <f t="shared" si="360"/>
        <v>4</v>
      </c>
      <c r="AE2934" s="4">
        <f t="shared" si="361"/>
        <v>70</v>
      </c>
      <c r="AF2934" s="4">
        <f t="shared" si="362"/>
        <v>4</v>
      </c>
      <c r="AG2934" s="4">
        <f t="shared" si="363"/>
        <v>116</v>
      </c>
      <c r="AH2934" t="str">
        <f t="shared" si="364"/>
        <v>standard</v>
      </c>
      <c r="AI2934" t="b">
        <f t="shared" si="365"/>
        <v>0</v>
      </c>
      <c r="AJ2934" t="str">
        <f t="shared" si="366"/>
        <v>ok</v>
      </c>
      <c r="AK2934" t="s">
        <v>17751</v>
      </c>
      <c r="AM2934" s="2">
        <v>46177</v>
      </c>
      <c r="AN2934" t="b">
        <f t="shared" si="367"/>
        <v>1</v>
      </c>
    </row>
    <row r="2935" spans="1:40" ht="43.2" x14ac:dyDescent="0.3">
      <c r="A2935" t="s">
        <v>17752</v>
      </c>
      <c r="B2935" t="s">
        <v>17753</v>
      </c>
      <c r="C2935" s="6" t="s">
        <v>17754</v>
      </c>
      <c r="D2935" t="s">
        <v>63</v>
      </c>
      <c r="E2935" s="4">
        <v>11</v>
      </c>
      <c r="F2935" t="b">
        <v>1</v>
      </c>
      <c r="G2935" s="4">
        <v>366</v>
      </c>
      <c r="H2935" s="3">
        <v>0</v>
      </c>
      <c r="I2935" s="3">
        <v>0</v>
      </c>
      <c r="J2935" s="3">
        <v>0</v>
      </c>
      <c r="K2935" s="3">
        <v>0</v>
      </c>
      <c r="L2935" s="3">
        <v>0</v>
      </c>
      <c r="M2935" s="3">
        <v>0.32</v>
      </c>
      <c r="N2935" s="3">
        <v>0</v>
      </c>
      <c r="O2935" s="3">
        <v>0</v>
      </c>
      <c r="P2935" s="4">
        <v>9</v>
      </c>
      <c r="Q2935" s="4">
        <v>10</v>
      </c>
      <c r="R2935" t="b">
        <v>0</v>
      </c>
      <c r="S2935" t="b">
        <v>1</v>
      </c>
      <c r="T2935" t="b">
        <v>1</v>
      </c>
      <c r="U2935" t="b">
        <v>0</v>
      </c>
      <c r="V2935" t="b">
        <v>1</v>
      </c>
      <c r="W2935" t="s">
        <v>111</v>
      </c>
      <c r="X2935" t="s">
        <v>55</v>
      </c>
      <c r="Y2935" t="s">
        <v>331</v>
      </c>
      <c r="Z2935" s="3">
        <v>2.363</v>
      </c>
      <c r="AA2935" t="s">
        <v>230</v>
      </c>
      <c r="AB2935" t="s">
        <v>17755</v>
      </c>
      <c r="AC2935" s="6" t="s">
        <v>17756</v>
      </c>
      <c r="AD2935" s="3">
        <f t="shared" si="360"/>
        <v>1.64</v>
      </c>
      <c r="AE2935" s="4">
        <f t="shared" si="361"/>
        <v>16</v>
      </c>
      <c r="AF2935" s="4">
        <f t="shared" si="362"/>
        <v>2</v>
      </c>
      <c r="AG2935" s="4">
        <f t="shared" si="363"/>
        <v>118</v>
      </c>
      <c r="AH2935" t="str">
        <f t="shared" si="364"/>
        <v>standard</v>
      </c>
      <c r="AI2935" t="b">
        <f t="shared" si="365"/>
        <v>0</v>
      </c>
      <c r="AJ2935" t="str">
        <f t="shared" si="366"/>
        <v>review: multi-status synergy</v>
      </c>
      <c r="AK2935" t="s">
        <v>17757</v>
      </c>
      <c r="AM2935" s="2">
        <v>46140</v>
      </c>
      <c r="AN2935" t="b">
        <f t="shared" si="367"/>
        <v>1</v>
      </c>
    </row>
    <row r="2936" spans="1:40" ht="43.2" x14ac:dyDescent="0.3">
      <c r="A2936" t="s">
        <v>17758</v>
      </c>
      <c r="B2936" t="s">
        <v>17759</v>
      </c>
      <c r="C2936" s="6" t="s">
        <v>17760</v>
      </c>
      <c r="D2936" t="s">
        <v>63</v>
      </c>
      <c r="E2936" s="4">
        <v>16</v>
      </c>
      <c r="F2936" t="b">
        <v>0</v>
      </c>
      <c r="G2936" s="4">
        <v>1499</v>
      </c>
      <c r="H2936" s="3">
        <v>1.51</v>
      </c>
      <c r="I2936" s="3">
        <v>1</v>
      </c>
      <c r="J2936" s="3">
        <v>0</v>
      </c>
      <c r="K2936" s="3">
        <v>0</v>
      </c>
      <c r="L2936" s="3">
        <v>0</v>
      </c>
      <c r="M2936" s="3">
        <v>0</v>
      </c>
      <c r="N2936" s="3">
        <v>0</v>
      </c>
      <c r="O2936" s="3">
        <v>0</v>
      </c>
      <c r="P2936" s="4">
        <v>9</v>
      </c>
      <c r="Q2936" s="4">
        <v>10</v>
      </c>
      <c r="R2936" t="b">
        <v>0</v>
      </c>
      <c r="S2936" t="b">
        <v>1</v>
      </c>
      <c r="T2936" t="b">
        <v>1</v>
      </c>
      <c r="U2936" t="b">
        <v>0</v>
      </c>
      <c r="V2936" t="b">
        <v>0</v>
      </c>
      <c r="W2936" t="s">
        <v>111</v>
      </c>
      <c r="X2936" t="s">
        <v>200</v>
      </c>
      <c r="Y2936" t="s">
        <v>66</v>
      </c>
      <c r="Z2936" s="3">
        <v>1.3520000000000001</v>
      </c>
      <c r="AA2936" t="s">
        <v>230</v>
      </c>
      <c r="AB2936" t="s">
        <v>17761</v>
      </c>
      <c r="AC2936" s="6" t="s">
        <v>17762</v>
      </c>
      <c r="AD2936" s="3">
        <f t="shared" si="360"/>
        <v>14.58</v>
      </c>
      <c r="AE2936" s="4">
        <f t="shared" si="361"/>
        <v>29</v>
      </c>
      <c r="AF2936" s="4">
        <f t="shared" si="362"/>
        <v>2</v>
      </c>
      <c r="AG2936" s="4">
        <f t="shared" si="363"/>
        <v>116</v>
      </c>
      <c r="AH2936" t="str">
        <f t="shared" si="364"/>
        <v>rare-chest</v>
      </c>
      <c r="AI2936" t="b">
        <f t="shared" si="365"/>
        <v>0</v>
      </c>
      <c r="AJ2936" t="str">
        <f t="shared" si="366"/>
        <v>review: balance outlier</v>
      </c>
      <c r="AK2936" t="s">
        <v>17763</v>
      </c>
      <c r="AL2936" t="s">
        <v>13808</v>
      </c>
      <c r="AM2936" s="2">
        <v>46156</v>
      </c>
      <c r="AN2936" t="b">
        <f t="shared" si="367"/>
        <v>1</v>
      </c>
    </row>
    <row r="2937" spans="1:40" ht="43.2" x14ac:dyDescent="0.3">
      <c r="A2937" t="s">
        <v>17764</v>
      </c>
      <c r="B2937" t="s">
        <v>17765</v>
      </c>
      <c r="C2937" s="6" t="s">
        <v>17766</v>
      </c>
      <c r="D2937" t="s">
        <v>147</v>
      </c>
      <c r="E2937" s="4">
        <v>139</v>
      </c>
      <c r="F2937" t="b">
        <v>1</v>
      </c>
      <c r="G2937" s="4">
        <v>1072</v>
      </c>
      <c r="H2937" s="3">
        <v>1.24</v>
      </c>
      <c r="I2937" s="3">
        <v>-1</v>
      </c>
      <c r="J2937" s="3">
        <v>0</v>
      </c>
      <c r="K2937" s="3">
        <v>0</v>
      </c>
      <c r="L2937" s="3">
        <v>0</v>
      </c>
      <c r="M2937" s="3">
        <v>0</v>
      </c>
      <c r="N2937" s="3">
        <v>1.84</v>
      </c>
      <c r="O2937" s="3">
        <v>0</v>
      </c>
      <c r="P2937" s="4">
        <v>4</v>
      </c>
      <c r="Q2937" s="4">
        <v>7</v>
      </c>
      <c r="R2937" t="b">
        <v>1</v>
      </c>
      <c r="S2937" t="b">
        <v>0</v>
      </c>
      <c r="T2937" t="b">
        <v>0</v>
      </c>
      <c r="U2937" t="b">
        <v>1</v>
      </c>
      <c r="V2937" t="b">
        <v>1</v>
      </c>
      <c r="W2937" t="s">
        <v>64</v>
      </c>
      <c r="X2937" t="s">
        <v>65</v>
      </c>
      <c r="Y2937" t="s">
        <v>331</v>
      </c>
      <c r="Z2937" s="3">
        <v>1.819</v>
      </c>
      <c r="AA2937" t="s">
        <v>120</v>
      </c>
      <c r="AB2937" t="s">
        <v>17767</v>
      </c>
      <c r="AC2937" s="6" t="s">
        <v>17768</v>
      </c>
      <c r="AD2937" s="3">
        <f t="shared" si="360"/>
        <v>25.1</v>
      </c>
      <c r="AE2937" s="4">
        <f t="shared" si="361"/>
        <v>281</v>
      </c>
      <c r="AF2937" s="4">
        <f t="shared" si="362"/>
        <v>4</v>
      </c>
      <c r="AG2937" s="4">
        <f t="shared" si="363"/>
        <v>119</v>
      </c>
      <c r="AH2937" t="str">
        <f t="shared" si="364"/>
        <v>boss-vault</v>
      </c>
      <c r="AI2937" t="b">
        <f t="shared" si="365"/>
        <v>1</v>
      </c>
      <c r="AJ2937" t="str">
        <f t="shared" si="366"/>
        <v>review: balance outlier</v>
      </c>
      <c r="AK2937" t="s">
        <v>17769</v>
      </c>
      <c r="AM2937" s="2">
        <v>46163</v>
      </c>
      <c r="AN2937" t="b">
        <f t="shared" si="367"/>
        <v>1</v>
      </c>
    </row>
    <row r="2938" spans="1:40" ht="43.2" x14ac:dyDescent="0.3">
      <c r="A2938" t="s">
        <v>17770</v>
      </c>
      <c r="B2938" t="s">
        <v>17771</v>
      </c>
      <c r="C2938" s="6" t="s">
        <v>17772</v>
      </c>
      <c r="D2938" t="s">
        <v>43</v>
      </c>
      <c r="E2938" s="4">
        <v>42</v>
      </c>
      <c r="F2938" t="b">
        <v>1</v>
      </c>
      <c r="G2938" s="4">
        <v>1393</v>
      </c>
      <c r="H2938" s="3">
        <v>0</v>
      </c>
      <c r="I2938" s="3">
        <v>0</v>
      </c>
      <c r="J2938" s="3">
        <v>0</v>
      </c>
      <c r="K2938" s="3">
        <v>0</v>
      </c>
      <c r="L2938" s="3">
        <v>-0.23</v>
      </c>
      <c r="M2938" s="3">
        <v>0</v>
      </c>
      <c r="N2938" s="3">
        <v>1.62</v>
      </c>
      <c r="O2938" s="3">
        <v>0</v>
      </c>
      <c r="P2938" s="4">
        <v>4</v>
      </c>
      <c r="Q2938" s="4">
        <v>9</v>
      </c>
      <c r="R2938" t="b">
        <v>0</v>
      </c>
      <c r="S2938" t="b">
        <v>0</v>
      </c>
      <c r="T2938" t="b">
        <v>1</v>
      </c>
      <c r="U2938" t="b">
        <v>0</v>
      </c>
      <c r="V2938" t="b">
        <v>0</v>
      </c>
      <c r="W2938" t="s">
        <v>127</v>
      </c>
      <c r="X2938" t="s">
        <v>200</v>
      </c>
      <c r="Y2938" t="s">
        <v>222</v>
      </c>
      <c r="Z2938" s="3">
        <v>3.0960000000000001</v>
      </c>
      <c r="AA2938" t="s">
        <v>171</v>
      </c>
      <c r="AB2938" t="s">
        <v>17773</v>
      </c>
      <c r="AC2938" s="6" t="s">
        <v>17774</v>
      </c>
      <c r="AD2938" s="3">
        <f t="shared" si="360"/>
        <v>5.7</v>
      </c>
      <c r="AE2938" s="4">
        <f t="shared" si="361"/>
        <v>56</v>
      </c>
      <c r="AF2938" s="4">
        <f t="shared" si="362"/>
        <v>6</v>
      </c>
      <c r="AG2938" s="4">
        <f t="shared" si="363"/>
        <v>118</v>
      </c>
      <c r="AH2938" t="str">
        <f t="shared" si="364"/>
        <v>standard</v>
      </c>
      <c r="AI2938" t="b">
        <f t="shared" si="365"/>
        <v>1</v>
      </c>
      <c r="AJ2938" t="str">
        <f t="shared" si="366"/>
        <v>ok</v>
      </c>
      <c r="AK2938" t="s">
        <v>17775</v>
      </c>
      <c r="AL2938" t="s">
        <v>2146</v>
      </c>
      <c r="AM2938" s="2">
        <v>46164</v>
      </c>
      <c r="AN2938" t="b">
        <f t="shared" si="367"/>
        <v>1</v>
      </c>
    </row>
    <row r="2939" spans="1:40" ht="43.2" x14ac:dyDescent="0.3">
      <c r="A2939" t="s">
        <v>17776</v>
      </c>
      <c r="B2939" t="s">
        <v>17777</v>
      </c>
      <c r="C2939" s="6" t="s">
        <v>17778</v>
      </c>
      <c r="D2939" t="s">
        <v>43</v>
      </c>
      <c r="E2939" s="4">
        <v>25</v>
      </c>
      <c r="F2939" t="b">
        <v>0</v>
      </c>
      <c r="G2939" s="4">
        <v>437</v>
      </c>
      <c r="H2939" s="3">
        <v>0.63</v>
      </c>
      <c r="I2939" s="3">
        <v>1</v>
      </c>
      <c r="J2939" s="3">
        <v>0</v>
      </c>
      <c r="K2939" s="3">
        <v>0</v>
      </c>
      <c r="L2939" s="3">
        <v>0</v>
      </c>
      <c r="M2939" s="3">
        <v>0</v>
      </c>
      <c r="N2939" s="3">
        <v>0.62</v>
      </c>
      <c r="O2939" s="3">
        <v>0</v>
      </c>
      <c r="P2939" s="4">
        <v>9</v>
      </c>
      <c r="Q2939" s="4">
        <v>10</v>
      </c>
      <c r="R2939" t="b">
        <v>0</v>
      </c>
      <c r="S2939" t="b">
        <v>0</v>
      </c>
      <c r="T2939" t="b">
        <v>0</v>
      </c>
      <c r="U2939" t="b">
        <v>0</v>
      </c>
      <c r="V2939" t="b">
        <v>1</v>
      </c>
      <c r="W2939" t="s">
        <v>64</v>
      </c>
      <c r="X2939" t="s">
        <v>55</v>
      </c>
      <c r="Y2939" t="s">
        <v>331</v>
      </c>
      <c r="Z2939" s="3">
        <v>1.639</v>
      </c>
      <c r="AA2939" t="s">
        <v>120</v>
      </c>
      <c r="AB2939" t="s">
        <v>17779</v>
      </c>
      <c r="AC2939" s="6" t="s">
        <v>17780</v>
      </c>
      <c r="AD2939" s="3">
        <f t="shared" si="360"/>
        <v>9.7799999999999994</v>
      </c>
      <c r="AE2939" s="4">
        <f t="shared" si="361"/>
        <v>35</v>
      </c>
      <c r="AF2939" s="4">
        <f t="shared" si="362"/>
        <v>2</v>
      </c>
      <c r="AG2939" s="4">
        <f t="shared" si="363"/>
        <v>115</v>
      </c>
      <c r="AH2939" t="str">
        <f t="shared" si="364"/>
        <v>standard</v>
      </c>
      <c r="AI2939" t="b">
        <f t="shared" si="365"/>
        <v>0</v>
      </c>
      <c r="AJ2939" t="str">
        <f t="shared" si="366"/>
        <v>ok</v>
      </c>
      <c r="AK2939" t="s">
        <v>17781</v>
      </c>
      <c r="AM2939" s="2">
        <v>46120</v>
      </c>
      <c r="AN2939" t="b">
        <f t="shared" si="367"/>
        <v>1</v>
      </c>
    </row>
    <row r="2940" spans="1:40" ht="43.2" x14ac:dyDescent="0.3">
      <c r="A2940" t="s">
        <v>17782</v>
      </c>
      <c r="B2940" t="s">
        <v>17783</v>
      </c>
      <c r="C2940" s="6" t="s">
        <v>17784</v>
      </c>
      <c r="D2940" t="s">
        <v>147</v>
      </c>
      <c r="E2940" s="4">
        <v>147</v>
      </c>
      <c r="F2940" t="b">
        <v>1</v>
      </c>
      <c r="G2940" s="4">
        <v>1276</v>
      </c>
      <c r="H2940" s="3">
        <v>0</v>
      </c>
      <c r="I2940" s="3">
        <v>0</v>
      </c>
      <c r="J2940" s="3">
        <v>0</v>
      </c>
      <c r="K2940" s="3">
        <v>0.77</v>
      </c>
      <c r="L2940" s="3">
        <v>-0.11</v>
      </c>
      <c r="M2940" s="3">
        <v>0.08</v>
      </c>
      <c r="N2940" s="3">
        <v>0</v>
      </c>
      <c r="O2940" s="3">
        <v>0</v>
      </c>
      <c r="P2940" s="4">
        <v>5</v>
      </c>
      <c r="Q2940" s="4">
        <v>7</v>
      </c>
      <c r="R2940" t="b">
        <v>0</v>
      </c>
      <c r="S2940" t="b">
        <v>1</v>
      </c>
      <c r="T2940" t="b">
        <v>1</v>
      </c>
      <c r="U2940" t="b">
        <v>0</v>
      </c>
      <c r="V2940" t="b">
        <v>0</v>
      </c>
      <c r="W2940" t="s">
        <v>64</v>
      </c>
      <c r="X2940" t="s">
        <v>75</v>
      </c>
      <c r="Y2940" t="s">
        <v>66</v>
      </c>
      <c r="Z2940" s="3">
        <v>2.5379999999999998</v>
      </c>
      <c r="AA2940" t="s">
        <v>991</v>
      </c>
      <c r="AB2940" t="s">
        <v>17785</v>
      </c>
      <c r="AC2940" s="6" t="s">
        <v>17786</v>
      </c>
      <c r="AD2940" s="3">
        <f t="shared" si="360"/>
        <v>11.92</v>
      </c>
      <c r="AE2940" s="4">
        <f t="shared" si="361"/>
        <v>221</v>
      </c>
      <c r="AF2940" s="4">
        <f t="shared" si="362"/>
        <v>3</v>
      </c>
      <c r="AG2940" s="4">
        <f t="shared" si="363"/>
        <v>114</v>
      </c>
      <c r="AH2940" t="str">
        <f t="shared" si="364"/>
        <v>boss-vault</v>
      </c>
      <c r="AI2940" t="b">
        <f t="shared" si="365"/>
        <v>1</v>
      </c>
      <c r="AJ2940" t="str">
        <f t="shared" si="366"/>
        <v>ok</v>
      </c>
      <c r="AK2940" t="s">
        <v>17787</v>
      </c>
      <c r="AL2940" t="s">
        <v>10077</v>
      </c>
      <c r="AM2940" s="2">
        <v>46129</v>
      </c>
      <c r="AN2940" t="b">
        <f t="shared" si="367"/>
        <v>1</v>
      </c>
    </row>
    <row r="2941" spans="1:40" ht="43.2" x14ac:dyDescent="0.3">
      <c r="A2941" t="s">
        <v>17788</v>
      </c>
      <c r="B2941" t="s">
        <v>17789</v>
      </c>
      <c r="C2941" s="6" t="s">
        <v>17790</v>
      </c>
      <c r="D2941" t="s">
        <v>43</v>
      </c>
      <c r="E2941" s="4">
        <v>33</v>
      </c>
      <c r="F2941" t="b">
        <v>1</v>
      </c>
      <c r="G2941" s="4">
        <v>1477</v>
      </c>
      <c r="H2941" s="3">
        <v>0</v>
      </c>
      <c r="I2941" s="3">
        <v>0</v>
      </c>
      <c r="J2941" s="3">
        <v>0</v>
      </c>
      <c r="K2941" s="3">
        <v>0</v>
      </c>
      <c r="L2941" s="3">
        <v>0</v>
      </c>
      <c r="M2941" s="3">
        <v>0</v>
      </c>
      <c r="N2941" s="3">
        <v>0</v>
      </c>
      <c r="O2941" s="3">
        <v>-0.32</v>
      </c>
      <c r="P2941" s="4">
        <v>1</v>
      </c>
      <c r="Q2941" s="4">
        <v>6</v>
      </c>
      <c r="R2941" t="b">
        <v>1</v>
      </c>
      <c r="S2941" t="b">
        <v>1</v>
      </c>
      <c r="T2941" t="b">
        <v>1</v>
      </c>
      <c r="U2941" t="b">
        <v>0</v>
      </c>
      <c r="V2941" t="b">
        <v>1</v>
      </c>
      <c r="W2941" t="s">
        <v>111</v>
      </c>
      <c r="X2941" t="s">
        <v>128</v>
      </c>
      <c r="Y2941" t="s">
        <v>74</v>
      </c>
      <c r="Z2941" s="3">
        <v>1.4</v>
      </c>
      <c r="AA2941" t="s">
        <v>230</v>
      </c>
      <c r="AB2941" t="s">
        <v>17791</v>
      </c>
      <c r="AC2941" s="6" t="s">
        <v>17792</v>
      </c>
      <c r="AD2941" s="3">
        <f t="shared" si="360"/>
        <v>2.64</v>
      </c>
      <c r="AE2941" s="4">
        <f t="shared" si="361"/>
        <v>42</v>
      </c>
      <c r="AF2941" s="4">
        <f t="shared" si="362"/>
        <v>6</v>
      </c>
      <c r="AG2941" s="4">
        <f t="shared" si="363"/>
        <v>115</v>
      </c>
      <c r="AH2941" t="str">
        <f t="shared" si="364"/>
        <v>standard</v>
      </c>
      <c r="AI2941" t="b">
        <f t="shared" si="365"/>
        <v>1</v>
      </c>
      <c r="AJ2941" t="str">
        <f t="shared" si="366"/>
        <v>review: multi-status synergy</v>
      </c>
      <c r="AK2941" t="s">
        <v>17793</v>
      </c>
      <c r="AM2941" s="2">
        <v>46178</v>
      </c>
      <c r="AN2941" t="b">
        <f t="shared" si="367"/>
        <v>1</v>
      </c>
    </row>
    <row r="2942" spans="1:40" ht="28.8" x14ac:dyDescent="0.3">
      <c r="A2942" t="s">
        <v>17794</v>
      </c>
      <c r="B2942" t="s">
        <v>17795</v>
      </c>
      <c r="C2942" s="6" t="s">
        <v>17796</v>
      </c>
      <c r="D2942" t="s">
        <v>63</v>
      </c>
      <c r="E2942" s="4">
        <v>18</v>
      </c>
      <c r="F2942" t="b">
        <v>0</v>
      </c>
      <c r="G2942" s="4">
        <v>1753</v>
      </c>
      <c r="H2942" s="3">
        <v>0</v>
      </c>
      <c r="I2942" s="3">
        <v>0</v>
      </c>
      <c r="J2942" s="3">
        <v>0</v>
      </c>
      <c r="K2942" s="3">
        <v>-0.11</v>
      </c>
      <c r="L2942" s="3">
        <v>0</v>
      </c>
      <c r="M2942" s="3">
        <v>0</v>
      </c>
      <c r="N2942" s="3">
        <v>0</v>
      </c>
      <c r="O2942" s="3">
        <v>0.95</v>
      </c>
      <c r="P2942" s="4">
        <v>8</v>
      </c>
      <c r="Q2942" s="4">
        <v>9</v>
      </c>
      <c r="R2942" t="b">
        <v>0</v>
      </c>
      <c r="S2942" t="b">
        <v>0</v>
      </c>
      <c r="T2942" t="b">
        <v>0</v>
      </c>
      <c r="U2942" t="b">
        <v>0</v>
      </c>
      <c r="V2942" t="b">
        <v>0</v>
      </c>
      <c r="W2942" t="s">
        <v>64</v>
      </c>
      <c r="X2942" t="s">
        <v>45</v>
      </c>
      <c r="Y2942" t="s">
        <v>331</v>
      </c>
      <c r="Z2942" s="3">
        <v>0.91200000000000003</v>
      </c>
      <c r="AA2942" t="s">
        <v>120</v>
      </c>
      <c r="AB2942" t="s">
        <v>17797</v>
      </c>
      <c r="AC2942" s="6" t="s">
        <v>17798</v>
      </c>
      <c r="AD2942" s="3">
        <f t="shared" si="360"/>
        <v>3.12</v>
      </c>
      <c r="AE2942" s="4">
        <f t="shared" si="361"/>
        <v>20</v>
      </c>
      <c r="AF2942" s="4">
        <f t="shared" si="362"/>
        <v>2</v>
      </c>
      <c r="AG2942" s="4">
        <f t="shared" si="363"/>
        <v>107</v>
      </c>
      <c r="AH2942" t="str">
        <f t="shared" si="364"/>
        <v>standard</v>
      </c>
      <c r="AI2942" t="b">
        <f t="shared" si="365"/>
        <v>1</v>
      </c>
      <c r="AJ2942" t="str">
        <f t="shared" si="366"/>
        <v>ok</v>
      </c>
      <c r="AK2942" t="s">
        <v>17799</v>
      </c>
      <c r="AM2942" s="2">
        <v>46092</v>
      </c>
      <c r="AN2942" t="b">
        <f t="shared" si="367"/>
        <v>1</v>
      </c>
    </row>
    <row r="2943" spans="1:40" ht="43.2" x14ac:dyDescent="0.3">
      <c r="A2943" t="s">
        <v>17800</v>
      </c>
      <c r="B2943" t="s">
        <v>17801</v>
      </c>
      <c r="C2943" s="6" t="s">
        <v>17802</v>
      </c>
      <c r="D2943" t="s">
        <v>178</v>
      </c>
      <c r="E2943" s="4">
        <v>72</v>
      </c>
      <c r="F2943" t="b">
        <v>1</v>
      </c>
      <c r="G2943" s="4">
        <v>935</v>
      </c>
      <c r="H2943" s="3">
        <v>0</v>
      </c>
      <c r="I2943" s="3">
        <v>0</v>
      </c>
      <c r="J2943" s="3">
        <v>0</v>
      </c>
      <c r="K2943" s="3">
        <v>0</v>
      </c>
      <c r="L2943" s="3">
        <v>0</v>
      </c>
      <c r="M2943" s="3">
        <v>0</v>
      </c>
      <c r="N2943" s="3">
        <v>0</v>
      </c>
      <c r="O2943" s="3">
        <v>0</v>
      </c>
      <c r="P2943" s="4">
        <v>8</v>
      </c>
      <c r="Q2943" s="4">
        <v>8</v>
      </c>
      <c r="R2943" t="b">
        <v>0</v>
      </c>
      <c r="S2943" t="b">
        <v>0</v>
      </c>
      <c r="T2943" t="b">
        <v>0</v>
      </c>
      <c r="U2943" t="b">
        <v>1</v>
      </c>
      <c r="V2943" t="b">
        <v>0</v>
      </c>
      <c r="W2943" t="s">
        <v>64</v>
      </c>
      <c r="X2943" t="s">
        <v>75</v>
      </c>
      <c r="Y2943" t="s">
        <v>46</v>
      </c>
      <c r="Z2943" s="3">
        <v>0.71799999999999997</v>
      </c>
      <c r="AA2943" t="s">
        <v>120</v>
      </c>
      <c r="AB2943" t="s">
        <v>17803</v>
      </c>
      <c r="AC2943" s="6" t="s">
        <v>17804</v>
      </c>
      <c r="AD2943" s="3">
        <f t="shared" si="360"/>
        <v>7</v>
      </c>
      <c r="AE2943" s="4">
        <f t="shared" si="361"/>
        <v>92</v>
      </c>
      <c r="AF2943" s="4">
        <f t="shared" si="362"/>
        <v>1</v>
      </c>
      <c r="AG2943" s="4">
        <f t="shared" si="363"/>
        <v>107</v>
      </c>
      <c r="AH2943" t="str">
        <f t="shared" si="364"/>
        <v>standard</v>
      </c>
      <c r="AI2943" t="b">
        <f t="shared" si="365"/>
        <v>0</v>
      </c>
      <c r="AJ2943" t="str">
        <f t="shared" si="366"/>
        <v>ok</v>
      </c>
      <c r="AK2943" t="s">
        <v>17805</v>
      </c>
      <c r="AM2943" s="2">
        <v>46147</v>
      </c>
      <c r="AN2943" t="b">
        <f t="shared" si="367"/>
        <v>1</v>
      </c>
    </row>
    <row r="2944" spans="1:40" ht="43.2" x14ac:dyDescent="0.3">
      <c r="A2944" t="s">
        <v>17806</v>
      </c>
      <c r="B2944" t="s">
        <v>17807</v>
      </c>
      <c r="C2944" s="6" t="s">
        <v>17808</v>
      </c>
      <c r="D2944" t="s">
        <v>119</v>
      </c>
      <c r="E2944" s="4">
        <v>54</v>
      </c>
      <c r="F2944" t="b">
        <v>1</v>
      </c>
      <c r="G2944" s="4">
        <v>1794</v>
      </c>
      <c r="H2944" s="3">
        <v>0</v>
      </c>
      <c r="I2944" s="3">
        <v>1</v>
      </c>
      <c r="J2944" s="3">
        <v>0</v>
      </c>
      <c r="K2944" s="3">
        <v>0</v>
      </c>
      <c r="L2944" s="3">
        <v>0</v>
      </c>
      <c r="M2944" s="3">
        <v>0</v>
      </c>
      <c r="N2944" s="3">
        <v>-1.52</v>
      </c>
      <c r="O2944" s="3">
        <v>0</v>
      </c>
      <c r="P2944" s="4">
        <v>9</v>
      </c>
      <c r="Q2944" s="4">
        <v>9</v>
      </c>
      <c r="R2944" t="b">
        <v>1</v>
      </c>
      <c r="S2944" t="b">
        <v>0</v>
      </c>
      <c r="T2944" t="b">
        <v>0</v>
      </c>
      <c r="U2944" t="b">
        <v>1</v>
      </c>
      <c r="V2944" t="b">
        <v>0</v>
      </c>
      <c r="W2944" t="s">
        <v>64</v>
      </c>
      <c r="X2944" t="s">
        <v>200</v>
      </c>
      <c r="Y2944" t="s">
        <v>222</v>
      </c>
      <c r="Z2944" s="3">
        <v>0.16900000000000001</v>
      </c>
      <c r="AA2944" t="s">
        <v>120</v>
      </c>
      <c r="AB2944" t="s">
        <v>17809</v>
      </c>
      <c r="AC2944" s="6" t="s">
        <v>17810</v>
      </c>
      <c r="AD2944" s="3">
        <f t="shared" si="360"/>
        <v>8.5399999999999991</v>
      </c>
      <c r="AE2944" s="4">
        <f t="shared" si="361"/>
        <v>74</v>
      </c>
      <c r="AF2944" s="4">
        <f t="shared" si="362"/>
        <v>1</v>
      </c>
      <c r="AG2944" s="4">
        <f t="shared" si="363"/>
        <v>106</v>
      </c>
      <c r="AH2944" t="str">
        <f t="shared" si="364"/>
        <v>standard</v>
      </c>
      <c r="AI2944" t="b">
        <f t="shared" si="365"/>
        <v>1</v>
      </c>
      <c r="AJ2944" t="str">
        <f t="shared" si="366"/>
        <v>ok</v>
      </c>
      <c r="AK2944" t="s">
        <v>17811</v>
      </c>
      <c r="AM2944" s="2">
        <v>46031</v>
      </c>
      <c r="AN2944" t="b">
        <f t="shared" si="367"/>
        <v>1</v>
      </c>
    </row>
    <row r="2945" spans="1:40" ht="43.2" x14ac:dyDescent="0.3">
      <c r="A2945" t="s">
        <v>17812</v>
      </c>
      <c r="B2945" t="s">
        <v>17813</v>
      </c>
      <c r="C2945" s="6" t="s">
        <v>17814</v>
      </c>
      <c r="D2945" t="s">
        <v>63</v>
      </c>
      <c r="E2945" s="4">
        <v>19</v>
      </c>
      <c r="F2945" t="b">
        <v>1</v>
      </c>
      <c r="G2945" s="4">
        <v>87</v>
      </c>
      <c r="H2945" s="3">
        <v>0</v>
      </c>
      <c r="I2945" s="3">
        <v>0</v>
      </c>
      <c r="J2945" s="3">
        <v>0</v>
      </c>
      <c r="K2945" s="3">
        <v>0.98</v>
      </c>
      <c r="L2945" s="3">
        <v>0.79</v>
      </c>
      <c r="M2945" s="3">
        <v>0</v>
      </c>
      <c r="N2945" s="3">
        <v>2.2000000000000002</v>
      </c>
      <c r="O2945" s="3">
        <v>0</v>
      </c>
      <c r="P2945" s="4">
        <v>8</v>
      </c>
      <c r="Q2945" s="4">
        <v>10</v>
      </c>
      <c r="R2945" t="b">
        <v>1</v>
      </c>
      <c r="S2945" t="b">
        <v>0</v>
      </c>
      <c r="T2945" t="b">
        <v>0</v>
      </c>
      <c r="U2945" t="b">
        <v>0</v>
      </c>
      <c r="V2945" t="b">
        <v>1</v>
      </c>
      <c r="W2945" t="s">
        <v>64</v>
      </c>
      <c r="X2945" t="s">
        <v>55</v>
      </c>
      <c r="Y2945" t="s">
        <v>222</v>
      </c>
      <c r="Z2945" s="3">
        <v>0.77100000000000002</v>
      </c>
      <c r="AA2945" t="s">
        <v>120</v>
      </c>
      <c r="AB2945" t="s">
        <v>17815</v>
      </c>
      <c r="AC2945" s="6" t="s">
        <v>17816</v>
      </c>
      <c r="AD2945" s="3">
        <f t="shared" si="360"/>
        <v>8.94</v>
      </c>
      <c r="AE2945" s="4">
        <f t="shared" si="361"/>
        <v>28</v>
      </c>
      <c r="AF2945" s="4">
        <f t="shared" si="362"/>
        <v>3</v>
      </c>
      <c r="AG2945" s="4">
        <f t="shared" si="363"/>
        <v>119</v>
      </c>
      <c r="AH2945" t="str">
        <f t="shared" si="364"/>
        <v>standard</v>
      </c>
      <c r="AI2945" t="b">
        <f t="shared" si="365"/>
        <v>0</v>
      </c>
      <c r="AJ2945" t="str">
        <f t="shared" si="366"/>
        <v>ok</v>
      </c>
      <c r="AK2945" t="s">
        <v>17817</v>
      </c>
      <c r="AL2945" t="s">
        <v>3031</v>
      </c>
      <c r="AM2945" s="2">
        <v>46056</v>
      </c>
      <c r="AN2945" t="b">
        <f t="shared" si="367"/>
        <v>1</v>
      </c>
    </row>
    <row r="2946" spans="1:40" ht="43.2" x14ac:dyDescent="0.3">
      <c r="A2946" t="s">
        <v>17818</v>
      </c>
      <c r="B2946" t="s">
        <v>17819</v>
      </c>
      <c r="C2946" s="6" t="s">
        <v>17820</v>
      </c>
      <c r="D2946" t="s">
        <v>63</v>
      </c>
      <c r="E2946" s="4">
        <v>11</v>
      </c>
      <c r="F2946" t="b">
        <v>1</v>
      </c>
      <c r="G2946" s="4">
        <v>2002</v>
      </c>
      <c r="H2946" s="3">
        <v>1.21</v>
      </c>
      <c r="I2946" s="3">
        <v>1</v>
      </c>
      <c r="J2946" s="3">
        <v>0</v>
      </c>
      <c r="K2946" s="3">
        <v>0.16</v>
      </c>
      <c r="L2946" s="3">
        <v>0.5</v>
      </c>
      <c r="M2946" s="3">
        <v>0</v>
      </c>
      <c r="N2946" s="3">
        <v>0</v>
      </c>
      <c r="O2946" s="3">
        <v>0</v>
      </c>
      <c r="P2946" s="4">
        <v>3</v>
      </c>
      <c r="Q2946" s="4">
        <v>4</v>
      </c>
      <c r="R2946" t="b">
        <v>0</v>
      </c>
      <c r="S2946" t="b">
        <v>0</v>
      </c>
      <c r="T2946" t="b">
        <v>0</v>
      </c>
      <c r="U2946" t="b">
        <v>1</v>
      </c>
      <c r="V2946" t="b">
        <v>0</v>
      </c>
      <c r="W2946" t="s">
        <v>64</v>
      </c>
      <c r="X2946" t="s">
        <v>101</v>
      </c>
      <c r="Y2946" t="s">
        <v>46</v>
      </c>
      <c r="Z2946" s="3">
        <v>3.0720000000000001</v>
      </c>
      <c r="AA2946" t="s">
        <v>209</v>
      </c>
      <c r="AB2946" t="s">
        <v>17821</v>
      </c>
      <c r="AC2946" s="6" t="s">
        <v>17822</v>
      </c>
      <c r="AD2946" s="3">
        <f t="shared" ref="AD2946:AD3009" si="368">ROUND(ABS(H2946)*8+ABS(I2946)*1.5+ABS(J2946)*3+ABS(K2946)*2+ABS(L2946)*2+ABS(M2946)*2+ABS(N2946)*2+ABS(O2946)*2+IF(D2946="Legendary",10,IF(D2946="Relic",12,IF(D2946="Epic",7,IF(D2946="Rare",4,IF(D2946="Uncommon",2,IF(D2946="Cursed",5,1)))))),2)</f>
        <v>13.5</v>
      </c>
      <c r="AE2946" s="4">
        <f t="shared" ref="AE2946:AE3009" si="369">MAX(0,ROUND(E2946*(1+AD2946/25)+IF(R2946,2,0)+IF(T2946,4,0),0))</f>
        <v>17</v>
      </c>
      <c r="AF2946" s="4">
        <f t="shared" ref="AF2946:AF3009" si="370">Q2946-P2946+1</f>
        <v>2</v>
      </c>
      <c r="AG2946" s="4">
        <f t="shared" ref="AG2946:AG3009" si="371">LEN(C2946)</f>
        <v>113</v>
      </c>
      <c r="AH2946" t="str">
        <f t="shared" ref="AH2946:AH3009" si="372">IF(D2946="Legendary","boss-vault",IF(D2946="Relic","secret-room",IF(D2946="Cursed","curse-room",IF(AD2946&gt;12,"rare-chest","standard"))))</f>
        <v>rare-chest</v>
      </c>
      <c r="AI2946" t="b">
        <f t="shared" ref="AI2946:AI3009" si="373">OR(H2946&lt;0,I2946&lt;0,J2946&lt;0,K2946&lt;0,L2946&lt;0,M2946&lt;0,N2946&lt;0,O2946&lt;0)</f>
        <v>0</v>
      </c>
      <c r="AJ2946" t="str">
        <f t="shared" ref="AJ2946:AJ3009" si="374">IF(AND(P2946&lt;=Q2946,AE2946&gt;=0,AF2946&gt;0),IF(OR(AD2946&gt;18,AND(D2946="Common",AD2946&gt;10),AND(D2946="Legendary",AE2946&lt;80)),"review: balance outlier",IF(AND(R2946,T2946,U2946),"review: volatile physics",IF(COUNTIF(AA2946,"*fire*")+COUNTIF(AA2946,"*poison*")+COUNTIF(AA2946,"*ice*")&gt;=2,"review: multi-status synergy","ok"))),"invalid: level/price")</f>
        <v>review: balance outlier</v>
      </c>
      <c r="AK2946" t="s">
        <v>17823</v>
      </c>
      <c r="AM2946" s="2">
        <v>46087</v>
      </c>
      <c r="AN2946" t="b">
        <f t="shared" ref="AN2946:AN3009" si="375">P2946&lt;=Q2946</f>
        <v>1</v>
      </c>
    </row>
    <row r="2947" spans="1:40" ht="43.2" x14ac:dyDescent="0.3">
      <c r="A2947" t="s">
        <v>17824</v>
      </c>
      <c r="B2947" t="s">
        <v>17825</v>
      </c>
      <c r="C2947" s="6" t="s">
        <v>17826</v>
      </c>
      <c r="D2947" t="s">
        <v>178</v>
      </c>
      <c r="E2947" s="4">
        <v>96</v>
      </c>
      <c r="F2947" t="b">
        <v>1</v>
      </c>
      <c r="G2947" s="4">
        <v>1710</v>
      </c>
      <c r="H2947" s="3">
        <v>0</v>
      </c>
      <c r="I2947" s="3">
        <v>0</v>
      </c>
      <c r="J2947" s="3">
        <v>0</v>
      </c>
      <c r="K2947" s="3">
        <v>0</v>
      </c>
      <c r="L2947" s="3">
        <v>0</v>
      </c>
      <c r="M2947" s="3">
        <v>0</v>
      </c>
      <c r="N2947" s="3">
        <v>0</v>
      </c>
      <c r="O2947" s="3">
        <v>-0.28999999999999998</v>
      </c>
      <c r="P2947" s="4">
        <v>9</v>
      </c>
      <c r="Q2947" s="4">
        <v>10</v>
      </c>
      <c r="R2947" t="b">
        <v>1</v>
      </c>
      <c r="S2947" t="b">
        <v>1</v>
      </c>
      <c r="T2947" t="b">
        <v>0</v>
      </c>
      <c r="U2947" t="b">
        <v>1</v>
      </c>
      <c r="V2947" t="b">
        <v>1</v>
      </c>
      <c r="W2947" t="s">
        <v>84</v>
      </c>
      <c r="X2947" t="s">
        <v>65</v>
      </c>
      <c r="Y2947" t="s">
        <v>66</v>
      </c>
      <c r="Z2947" s="3">
        <v>2.7749999999999999</v>
      </c>
      <c r="AA2947" t="s">
        <v>598</v>
      </c>
      <c r="AB2947" t="s">
        <v>17827</v>
      </c>
      <c r="AC2947" s="6" t="s">
        <v>17828</v>
      </c>
      <c r="AD2947" s="3">
        <f t="shared" si="368"/>
        <v>7.58</v>
      </c>
      <c r="AE2947" s="4">
        <f t="shared" si="369"/>
        <v>127</v>
      </c>
      <c r="AF2947" s="4">
        <f t="shared" si="370"/>
        <v>2</v>
      </c>
      <c r="AG2947" s="4">
        <f t="shared" si="371"/>
        <v>118</v>
      </c>
      <c r="AH2947" t="str">
        <f t="shared" si="372"/>
        <v>standard</v>
      </c>
      <c r="AI2947" t="b">
        <f t="shared" si="373"/>
        <v>1</v>
      </c>
      <c r="AJ2947" t="str">
        <f t="shared" si="374"/>
        <v>ok</v>
      </c>
      <c r="AK2947" t="s">
        <v>17829</v>
      </c>
      <c r="AL2947" t="s">
        <v>3602</v>
      </c>
      <c r="AM2947" s="2">
        <v>46028</v>
      </c>
      <c r="AN2947" t="b">
        <f t="shared" si="375"/>
        <v>1</v>
      </c>
    </row>
    <row r="2948" spans="1:40" ht="43.2" x14ac:dyDescent="0.3">
      <c r="A2948" t="s">
        <v>17830</v>
      </c>
      <c r="B2948" t="s">
        <v>17831</v>
      </c>
      <c r="C2948" s="6" t="s">
        <v>17832</v>
      </c>
      <c r="D2948" t="s">
        <v>63</v>
      </c>
      <c r="E2948" s="4">
        <v>12</v>
      </c>
      <c r="F2948" t="b">
        <v>1</v>
      </c>
      <c r="G2948" s="4">
        <v>2000</v>
      </c>
      <c r="H2948" s="3">
        <v>0</v>
      </c>
      <c r="I2948" s="3">
        <v>-1</v>
      </c>
      <c r="J2948" s="3">
        <v>0.15</v>
      </c>
      <c r="K2948" s="3">
        <v>0</v>
      </c>
      <c r="L2948" s="3">
        <v>-0.25</v>
      </c>
      <c r="M2948" s="3">
        <v>0</v>
      </c>
      <c r="N2948" s="3">
        <v>0</v>
      </c>
      <c r="O2948" s="3">
        <v>0</v>
      </c>
      <c r="P2948" s="4">
        <v>9</v>
      </c>
      <c r="Q2948" s="4">
        <v>9</v>
      </c>
      <c r="R2948" t="b">
        <v>1</v>
      </c>
      <c r="S2948" t="b">
        <v>0</v>
      </c>
      <c r="T2948" t="b">
        <v>0</v>
      </c>
      <c r="U2948" t="b">
        <v>0</v>
      </c>
      <c r="V2948" t="b">
        <v>1</v>
      </c>
      <c r="W2948" t="s">
        <v>64</v>
      </c>
      <c r="X2948" t="s">
        <v>128</v>
      </c>
      <c r="Y2948" t="s">
        <v>46</v>
      </c>
      <c r="Z2948" s="3">
        <v>5.7000000000000002E-2</v>
      </c>
      <c r="AA2948" t="s">
        <v>120</v>
      </c>
      <c r="AB2948" t="s">
        <v>17833</v>
      </c>
      <c r="AC2948" s="6" t="s">
        <v>17834</v>
      </c>
      <c r="AD2948" s="3">
        <f t="shared" si="368"/>
        <v>3.45</v>
      </c>
      <c r="AE2948" s="4">
        <f t="shared" si="369"/>
        <v>16</v>
      </c>
      <c r="AF2948" s="4">
        <f t="shared" si="370"/>
        <v>1</v>
      </c>
      <c r="AG2948" s="4">
        <f t="shared" si="371"/>
        <v>111</v>
      </c>
      <c r="AH2948" t="str">
        <f t="shared" si="372"/>
        <v>standard</v>
      </c>
      <c r="AI2948" t="b">
        <f t="shared" si="373"/>
        <v>1</v>
      </c>
      <c r="AJ2948" t="str">
        <f t="shared" si="374"/>
        <v>ok</v>
      </c>
      <c r="AK2948" t="s">
        <v>17835</v>
      </c>
      <c r="AM2948" s="2">
        <v>46195</v>
      </c>
      <c r="AN2948" t="b">
        <f t="shared" si="375"/>
        <v>1</v>
      </c>
    </row>
    <row r="2949" spans="1:40" ht="43.2" x14ac:dyDescent="0.3">
      <c r="A2949" t="s">
        <v>17836</v>
      </c>
      <c r="B2949" t="s">
        <v>17837</v>
      </c>
      <c r="C2949" s="6" t="s">
        <v>17838</v>
      </c>
      <c r="D2949" t="s">
        <v>63</v>
      </c>
      <c r="E2949" s="4">
        <v>28</v>
      </c>
      <c r="F2949" t="b">
        <v>1</v>
      </c>
      <c r="G2949" s="4">
        <v>1026</v>
      </c>
      <c r="H2949" s="3">
        <v>0.43</v>
      </c>
      <c r="I2949" s="3">
        <v>1</v>
      </c>
      <c r="J2949" s="3">
        <v>0</v>
      </c>
      <c r="K2949" s="3">
        <v>1.06</v>
      </c>
      <c r="L2949" s="3">
        <v>0</v>
      </c>
      <c r="M2949" s="3">
        <v>-0.08</v>
      </c>
      <c r="N2949" s="3">
        <v>0</v>
      </c>
      <c r="O2949" s="3">
        <v>0.47</v>
      </c>
      <c r="P2949" s="4">
        <v>2</v>
      </c>
      <c r="Q2949" s="4">
        <v>8</v>
      </c>
      <c r="R2949" t="b">
        <v>1</v>
      </c>
      <c r="S2949" t="b">
        <v>0</v>
      </c>
      <c r="T2949" t="b">
        <v>0</v>
      </c>
      <c r="U2949" t="b">
        <v>1</v>
      </c>
      <c r="V2949" t="b">
        <v>0</v>
      </c>
      <c r="W2949" t="s">
        <v>138</v>
      </c>
      <c r="X2949" t="s">
        <v>200</v>
      </c>
      <c r="Y2949" t="s">
        <v>66</v>
      </c>
      <c r="Z2949" s="3">
        <v>1.827</v>
      </c>
      <c r="AA2949" t="s">
        <v>140</v>
      </c>
      <c r="AB2949" t="s">
        <v>17839</v>
      </c>
      <c r="AC2949" s="6" t="s">
        <v>17840</v>
      </c>
      <c r="AD2949" s="3">
        <f t="shared" si="368"/>
        <v>9.16</v>
      </c>
      <c r="AE2949" s="4">
        <f t="shared" si="369"/>
        <v>40</v>
      </c>
      <c r="AF2949" s="4">
        <f t="shared" si="370"/>
        <v>7</v>
      </c>
      <c r="AG2949" s="4">
        <f t="shared" si="371"/>
        <v>112</v>
      </c>
      <c r="AH2949" t="str">
        <f t="shared" si="372"/>
        <v>standard</v>
      </c>
      <c r="AI2949" t="b">
        <f t="shared" si="373"/>
        <v>1</v>
      </c>
      <c r="AJ2949" t="str">
        <f t="shared" si="374"/>
        <v>ok</v>
      </c>
      <c r="AK2949" t="s">
        <v>17841</v>
      </c>
      <c r="AM2949" s="2">
        <v>46119</v>
      </c>
      <c r="AN2949" t="b">
        <f t="shared" si="375"/>
        <v>1</v>
      </c>
    </row>
    <row r="2950" spans="1:40" ht="43.2" x14ac:dyDescent="0.3">
      <c r="A2950" t="s">
        <v>17842</v>
      </c>
      <c r="B2950" t="s">
        <v>17843</v>
      </c>
      <c r="C2950" s="6" t="s">
        <v>17844</v>
      </c>
      <c r="D2950" t="s">
        <v>119</v>
      </c>
      <c r="E2950" s="4">
        <v>44</v>
      </c>
      <c r="F2950" t="b">
        <v>1</v>
      </c>
      <c r="G2950" s="4">
        <v>132</v>
      </c>
      <c r="H2950" s="3">
        <v>0.14000000000000001</v>
      </c>
      <c r="I2950" s="3">
        <v>-1</v>
      </c>
      <c r="J2950" s="3">
        <v>0.53</v>
      </c>
      <c r="K2950" s="3">
        <v>0.87</v>
      </c>
      <c r="L2950" s="3">
        <v>0</v>
      </c>
      <c r="M2950" s="3">
        <v>0.37</v>
      </c>
      <c r="N2950" s="3">
        <v>0</v>
      </c>
      <c r="O2950" s="3">
        <v>0.37</v>
      </c>
      <c r="P2950" s="4">
        <v>6</v>
      </c>
      <c r="Q2950" s="4">
        <v>6</v>
      </c>
      <c r="R2950" t="b">
        <v>0</v>
      </c>
      <c r="S2950" t="b">
        <v>0</v>
      </c>
      <c r="T2950" t="b">
        <v>0</v>
      </c>
      <c r="U2950" t="b">
        <v>0</v>
      </c>
      <c r="V2950" t="b">
        <v>0</v>
      </c>
      <c r="W2950" t="s">
        <v>100</v>
      </c>
      <c r="X2950" t="s">
        <v>55</v>
      </c>
      <c r="Y2950" t="s">
        <v>46</v>
      </c>
      <c r="Z2950" s="3">
        <v>2.0550000000000002</v>
      </c>
      <c r="AA2950" t="s">
        <v>312</v>
      </c>
      <c r="AB2950" t="s">
        <v>17845</v>
      </c>
      <c r="AC2950" s="6" t="s">
        <v>17846</v>
      </c>
      <c r="AD2950" s="3">
        <f t="shared" si="368"/>
        <v>11.43</v>
      </c>
      <c r="AE2950" s="4">
        <f t="shared" si="369"/>
        <v>64</v>
      </c>
      <c r="AF2950" s="4">
        <f t="shared" si="370"/>
        <v>1</v>
      </c>
      <c r="AG2950" s="4">
        <f t="shared" si="371"/>
        <v>118</v>
      </c>
      <c r="AH2950" t="str">
        <f t="shared" si="372"/>
        <v>standard</v>
      </c>
      <c r="AI2950" t="b">
        <f t="shared" si="373"/>
        <v>1</v>
      </c>
      <c r="AJ2950" t="str">
        <f t="shared" si="374"/>
        <v>ok</v>
      </c>
      <c r="AK2950" t="s">
        <v>17847</v>
      </c>
      <c r="AM2950" s="2">
        <v>46155</v>
      </c>
      <c r="AN2950" t="b">
        <f t="shared" si="375"/>
        <v>1</v>
      </c>
    </row>
    <row r="2951" spans="1:40" ht="43.2" x14ac:dyDescent="0.3">
      <c r="A2951" t="s">
        <v>17848</v>
      </c>
      <c r="B2951" t="s">
        <v>17849</v>
      </c>
      <c r="C2951" s="6" t="s">
        <v>17850</v>
      </c>
      <c r="D2951" t="s">
        <v>63</v>
      </c>
      <c r="E2951" s="4">
        <v>25</v>
      </c>
      <c r="F2951" t="b">
        <v>0</v>
      </c>
      <c r="G2951" s="4">
        <v>1826</v>
      </c>
      <c r="H2951" s="3">
        <v>0</v>
      </c>
      <c r="I2951" s="3">
        <v>-1</v>
      </c>
      <c r="J2951" s="3">
        <v>0</v>
      </c>
      <c r="K2951" s="3">
        <v>0</v>
      </c>
      <c r="L2951" s="3">
        <v>0</v>
      </c>
      <c r="M2951" s="3">
        <v>0</v>
      </c>
      <c r="N2951" s="3">
        <v>1.96</v>
      </c>
      <c r="O2951" s="3">
        <v>0.61</v>
      </c>
      <c r="P2951" s="4">
        <v>6</v>
      </c>
      <c r="Q2951" s="4">
        <v>10</v>
      </c>
      <c r="R2951" t="b">
        <v>0</v>
      </c>
      <c r="S2951" t="b">
        <v>0</v>
      </c>
      <c r="T2951" t="b">
        <v>0</v>
      </c>
      <c r="U2951" t="b">
        <v>1</v>
      </c>
      <c r="V2951" t="b">
        <v>0</v>
      </c>
      <c r="W2951" t="s">
        <v>138</v>
      </c>
      <c r="X2951" t="s">
        <v>200</v>
      </c>
      <c r="Y2951" t="s">
        <v>66</v>
      </c>
      <c r="Z2951" s="3">
        <v>1.4379999999999999</v>
      </c>
      <c r="AA2951" t="s">
        <v>140</v>
      </c>
      <c r="AB2951" t="s">
        <v>17851</v>
      </c>
      <c r="AC2951" s="6" t="s">
        <v>17852</v>
      </c>
      <c r="AD2951" s="3">
        <f t="shared" si="368"/>
        <v>7.64</v>
      </c>
      <c r="AE2951" s="4">
        <f t="shared" si="369"/>
        <v>33</v>
      </c>
      <c r="AF2951" s="4">
        <f t="shared" si="370"/>
        <v>5</v>
      </c>
      <c r="AG2951" s="4">
        <f t="shared" si="371"/>
        <v>115</v>
      </c>
      <c r="AH2951" t="str">
        <f t="shared" si="372"/>
        <v>standard</v>
      </c>
      <c r="AI2951" t="b">
        <f t="shared" si="373"/>
        <v>1</v>
      </c>
      <c r="AJ2951" t="str">
        <f t="shared" si="374"/>
        <v>ok</v>
      </c>
      <c r="AK2951" t="s">
        <v>17853</v>
      </c>
      <c r="AL2951" t="s">
        <v>8755</v>
      </c>
      <c r="AM2951" s="2">
        <v>46170</v>
      </c>
      <c r="AN2951" t="b">
        <f t="shared" si="375"/>
        <v>1</v>
      </c>
    </row>
    <row r="2952" spans="1:40" ht="43.2" x14ac:dyDescent="0.3">
      <c r="A2952" t="s">
        <v>17854</v>
      </c>
      <c r="B2952" t="s">
        <v>17855</v>
      </c>
      <c r="C2952" s="6" t="s">
        <v>17856</v>
      </c>
      <c r="D2952" t="s">
        <v>74</v>
      </c>
      <c r="E2952" s="4">
        <v>26</v>
      </c>
      <c r="F2952" t="b">
        <v>1</v>
      </c>
      <c r="G2952" s="4">
        <v>483</v>
      </c>
      <c r="H2952" s="3">
        <v>0</v>
      </c>
      <c r="I2952" s="3">
        <v>0</v>
      </c>
      <c r="J2952" s="3">
        <v>0.35</v>
      </c>
      <c r="K2952" s="3">
        <v>0</v>
      </c>
      <c r="L2952" s="3">
        <v>0</v>
      </c>
      <c r="M2952" s="3">
        <v>0</v>
      </c>
      <c r="N2952" s="3">
        <v>0</v>
      </c>
      <c r="O2952" s="3">
        <v>0.63</v>
      </c>
      <c r="P2952" s="4">
        <v>7</v>
      </c>
      <c r="Q2952" s="4">
        <v>10</v>
      </c>
      <c r="R2952" t="b">
        <v>0</v>
      </c>
      <c r="S2952" t="b">
        <v>0</v>
      </c>
      <c r="T2952" t="b">
        <v>0</v>
      </c>
      <c r="U2952" t="b">
        <v>1</v>
      </c>
      <c r="V2952" t="b">
        <v>0</v>
      </c>
      <c r="W2952" t="s">
        <v>64</v>
      </c>
      <c r="X2952" t="s">
        <v>200</v>
      </c>
      <c r="Y2952" t="s">
        <v>66</v>
      </c>
      <c r="Z2952" s="3">
        <v>1.107</v>
      </c>
      <c r="AA2952" t="s">
        <v>637</v>
      </c>
      <c r="AB2952" t="s">
        <v>17857</v>
      </c>
      <c r="AC2952" s="6" t="s">
        <v>17858</v>
      </c>
      <c r="AD2952" s="3">
        <f t="shared" si="368"/>
        <v>7.31</v>
      </c>
      <c r="AE2952" s="4">
        <f t="shared" si="369"/>
        <v>34</v>
      </c>
      <c r="AF2952" s="4">
        <f t="shared" si="370"/>
        <v>4</v>
      </c>
      <c r="AG2952" s="4">
        <f t="shared" si="371"/>
        <v>112</v>
      </c>
      <c r="AH2952" t="str">
        <f t="shared" si="372"/>
        <v>curse-room</v>
      </c>
      <c r="AI2952" t="b">
        <f t="shared" si="373"/>
        <v>0</v>
      </c>
      <c r="AJ2952" t="str">
        <f t="shared" si="374"/>
        <v>ok</v>
      </c>
      <c r="AK2952" t="s">
        <v>17859</v>
      </c>
      <c r="AM2952" s="2">
        <v>46056</v>
      </c>
      <c r="AN2952" t="b">
        <f t="shared" si="375"/>
        <v>1</v>
      </c>
    </row>
    <row r="2953" spans="1:40" ht="43.2" x14ac:dyDescent="0.3">
      <c r="A2953" t="s">
        <v>17860</v>
      </c>
      <c r="B2953" t="s">
        <v>17861</v>
      </c>
      <c r="C2953" s="6" t="s">
        <v>17862</v>
      </c>
      <c r="D2953" t="s">
        <v>63</v>
      </c>
      <c r="E2953" s="4">
        <v>21</v>
      </c>
      <c r="F2953" t="b">
        <v>1</v>
      </c>
      <c r="G2953" s="4">
        <v>1731</v>
      </c>
      <c r="H2953" s="3">
        <v>-0.14000000000000001</v>
      </c>
      <c r="I2953" s="3">
        <v>0</v>
      </c>
      <c r="J2953" s="3">
        <v>0</v>
      </c>
      <c r="K2953" s="3">
        <v>0</v>
      </c>
      <c r="L2953" s="3">
        <v>0.41</v>
      </c>
      <c r="M2953" s="3">
        <v>0</v>
      </c>
      <c r="N2953" s="3">
        <v>2.79</v>
      </c>
      <c r="O2953" s="3">
        <v>0</v>
      </c>
      <c r="P2953" s="4">
        <v>8</v>
      </c>
      <c r="Q2953" s="4">
        <v>10</v>
      </c>
      <c r="R2953" t="b">
        <v>0</v>
      </c>
      <c r="S2953" t="b">
        <v>0</v>
      </c>
      <c r="T2953" t="b">
        <v>0</v>
      </c>
      <c r="U2953" t="b">
        <v>1</v>
      </c>
      <c r="V2953" t="b">
        <v>0</v>
      </c>
      <c r="W2953" t="s">
        <v>64</v>
      </c>
      <c r="X2953" t="s">
        <v>101</v>
      </c>
      <c r="Y2953" t="s">
        <v>66</v>
      </c>
      <c r="Z2953" s="3">
        <v>2.5089999999999999</v>
      </c>
      <c r="AA2953" t="s">
        <v>209</v>
      </c>
      <c r="AB2953" t="s">
        <v>17863</v>
      </c>
      <c r="AC2953" s="6" t="s">
        <v>17864</v>
      </c>
      <c r="AD2953" s="3">
        <f t="shared" si="368"/>
        <v>8.52</v>
      </c>
      <c r="AE2953" s="4">
        <f t="shared" si="369"/>
        <v>28</v>
      </c>
      <c r="AF2953" s="4">
        <f t="shared" si="370"/>
        <v>3</v>
      </c>
      <c r="AG2953" s="4">
        <f t="shared" si="371"/>
        <v>112</v>
      </c>
      <c r="AH2953" t="str">
        <f t="shared" si="372"/>
        <v>standard</v>
      </c>
      <c r="AI2953" t="b">
        <f t="shared" si="373"/>
        <v>1</v>
      </c>
      <c r="AJ2953" t="str">
        <f t="shared" si="374"/>
        <v>ok</v>
      </c>
      <c r="AK2953" t="s">
        <v>17865</v>
      </c>
      <c r="AL2953" t="s">
        <v>247</v>
      </c>
      <c r="AM2953" s="2">
        <v>46061</v>
      </c>
      <c r="AN2953" t="b">
        <f t="shared" si="375"/>
        <v>1</v>
      </c>
    </row>
    <row r="2954" spans="1:40" ht="43.2" x14ac:dyDescent="0.3">
      <c r="A2954" t="s">
        <v>17866</v>
      </c>
      <c r="B2954" t="s">
        <v>12164</v>
      </c>
      <c r="C2954" s="6" t="s">
        <v>17867</v>
      </c>
      <c r="D2954" t="s">
        <v>63</v>
      </c>
      <c r="E2954" s="4">
        <v>15</v>
      </c>
      <c r="F2954" t="b">
        <v>1</v>
      </c>
      <c r="G2954" s="4">
        <v>540</v>
      </c>
      <c r="H2954" s="3">
        <v>1.44</v>
      </c>
      <c r="I2954" s="3">
        <v>-1</v>
      </c>
      <c r="J2954" s="3">
        <v>0.28000000000000003</v>
      </c>
      <c r="K2954" s="3">
        <v>0</v>
      </c>
      <c r="L2954" s="3">
        <v>0</v>
      </c>
      <c r="M2954" s="3">
        <v>0.36</v>
      </c>
      <c r="N2954" s="3">
        <v>3.57</v>
      </c>
      <c r="O2954" s="3">
        <v>0</v>
      </c>
      <c r="P2954" s="4">
        <v>7</v>
      </c>
      <c r="Q2954" s="4">
        <v>9</v>
      </c>
      <c r="R2954" t="b">
        <v>0</v>
      </c>
      <c r="S2954" t="b">
        <v>1</v>
      </c>
      <c r="T2954" t="b">
        <v>0</v>
      </c>
      <c r="U2954" t="b">
        <v>1</v>
      </c>
      <c r="V2954" t="b">
        <v>0</v>
      </c>
      <c r="W2954" t="s">
        <v>44</v>
      </c>
      <c r="X2954" t="s">
        <v>45</v>
      </c>
      <c r="Y2954" t="s">
        <v>66</v>
      </c>
      <c r="Z2954" s="3">
        <v>0.96099999999999997</v>
      </c>
      <c r="AA2954" t="s">
        <v>848</v>
      </c>
      <c r="AB2954" t="s">
        <v>12166</v>
      </c>
      <c r="AC2954" s="6" t="s">
        <v>17868</v>
      </c>
      <c r="AD2954" s="3">
        <f t="shared" si="368"/>
        <v>22.72</v>
      </c>
      <c r="AE2954" s="4">
        <f t="shared" si="369"/>
        <v>29</v>
      </c>
      <c r="AF2954" s="4">
        <f t="shared" si="370"/>
        <v>3</v>
      </c>
      <c r="AG2954" s="4">
        <f t="shared" si="371"/>
        <v>112</v>
      </c>
      <c r="AH2954" t="str">
        <f t="shared" si="372"/>
        <v>rare-chest</v>
      </c>
      <c r="AI2954" t="b">
        <f t="shared" si="373"/>
        <v>1</v>
      </c>
      <c r="AJ2954" t="str">
        <f t="shared" si="374"/>
        <v>review: balance outlier</v>
      </c>
      <c r="AK2954" t="s">
        <v>17869</v>
      </c>
      <c r="AL2954" t="s">
        <v>7557</v>
      </c>
      <c r="AM2954" s="2">
        <v>46169</v>
      </c>
      <c r="AN2954" t="b">
        <f t="shared" si="375"/>
        <v>1</v>
      </c>
    </row>
    <row r="2955" spans="1:40" ht="86.4" x14ac:dyDescent="0.3">
      <c r="A2955" t="s">
        <v>17870</v>
      </c>
      <c r="B2955" t="s">
        <v>17871</v>
      </c>
      <c r="C2955" s="6" t="s">
        <v>17872</v>
      </c>
      <c r="D2955" t="s">
        <v>43</v>
      </c>
      <c r="E2955" s="4">
        <v>30</v>
      </c>
      <c r="F2955" t="b">
        <v>1</v>
      </c>
      <c r="G2955" s="4">
        <v>169</v>
      </c>
      <c r="H2955" s="3">
        <v>0.97</v>
      </c>
      <c r="I2955" s="3">
        <v>0</v>
      </c>
      <c r="J2955" s="3">
        <v>0</v>
      </c>
      <c r="K2955" s="3">
        <v>0</v>
      </c>
      <c r="L2955" s="3">
        <v>0.65</v>
      </c>
      <c r="M2955" s="3">
        <v>0.08</v>
      </c>
      <c r="N2955" s="3">
        <v>0</v>
      </c>
      <c r="O2955" s="3">
        <v>0.7</v>
      </c>
      <c r="P2955" s="4">
        <v>5</v>
      </c>
      <c r="Q2955" s="4">
        <v>7</v>
      </c>
      <c r="R2955" t="b">
        <v>0</v>
      </c>
      <c r="S2955" t="b">
        <v>0</v>
      </c>
      <c r="T2955" t="b">
        <v>1</v>
      </c>
      <c r="U2955" t="b">
        <v>0</v>
      </c>
      <c r="V2955" t="b">
        <v>1</v>
      </c>
      <c r="W2955" t="s">
        <v>111</v>
      </c>
      <c r="X2955" t="s">
        <v>45</v>
      </c>
      <c r="Y2955" t="s">
        <v>46</v>
      </c>
      <c r="Z2955" s="3">
        <v>1.5409999999999999</v>
      </c>
      <c r="AA2955" t="s">
        <v>223</v>
      </c>
      <c r="AB2955" t="s">
        <v>17873</v>
      </c>
      <c r="AC2955" s="6" t="s">
        <v>17874</v>
      </c>
      <c r="AD2955" s="3">
        <f t="shared" si="368"/>
        <v>12.62</v>
      </c>
      <c r="AE2955" s="4">
        <f t="shared" si="369"/>
        <v>49</v>
      </c>
      <c r="AF2955" s="4">
        <f t="shared" si="370"/>
        <v>3</v>
      </c>
      <c r="AG2955" s="4">
        <f t="shared" si="371"/>
        <v>271</v>
      </c>
      <c r="AH2955" t="str">
        <f t="shared" si="372"/>
        <v>rare-chest</v>
      </c>
      <c r="AI2955" t="b">
        <f t="shared" si="373"/>
        <v>0</v>
      </c>
      <c r="AJ2955" t="str">
        <f t="shared" si="374"/>
        <v>ok</v>
      </c>
      <c r="AK2955" t="s">
        <v>17875</v>
      </c>
      <c r="AM2955" s="2">
        <v>46156</v>
      </c>
      <c r="AN2955" t="b">
        <f t="shared" si="375"/>
        <v>1</v>
      </c>
    </row>
    <row r="2956" spans="1:40" ht="43.2" x14ac:dyDescent="0.3">
      <c r="A2956" t="s">
        <v>17876</v>
      </c>
      <c r="B2956" t="s">
        <v>17877</v>
      </c>
      <c r="C2956" s="6" t="s">
        <v>17878</v>
      </c>
      <c r="D2956" t="s">
        <v>63</v>
      </c>
      <c r="E2956" s="4">
        <v>34</v>
      </c>
      <c r="F2956" t="b">
        <v>0</v>
      </c>
      <c r="G2956" s="4">
        <v>1531</v>
      </c>
      <c r="H2956" s="3">
        <v>0</v>
      </c>
      <c r="I2956" s="3">
        <v>0</v>
      </c>
      <c r="J2956" s="3">
        <v>0</v>
      </c>
      <c r="K2956" s="3">
        <v>1.1000000000000001</v>
      </c>
      <c r="L2956" s="3">
        <v>-0.11</v>
      </c>
      <c r="M2956" s="3">
        <v>0</v>
      </c>
      <c r="N2956" s="3">
        <v>-0.56000000000000005</v>
      </c>
      <c r="O2956" s="3">
        <v>0.69</v>
      </c>
      <c r="P2956" s="4">
        <v>3</v>
      </c>
      <c r="Q2956" s="4">
        <v>9</v>
      </c>
      <c r="R2956" t="b">
        <v>0</v>
      </c>
      <c r="S2956" t="b">
        <v>1</v>
      </c>
      <c r="T2956" t="b">
        <v>1</v>
      </c>
      <c r="U2956" t="b">
        <v>0</v>
      </c>
      <c r="V2956" t="b">
        <v>1</v>
      </c>
      <c r="W2956" t="s">
        <v>111</v>
      </c>
      <c r="X2956" t="s">
        <v>101</v>
      </c>
      <c r="Y2956" t="s">
        <v>66</v>
      </c>
      <c r="Z2956" s="3">
        <v>2.9159999999999999</v>
      </c>
      <c r="AA2956" t="s">
        <v>780</v>
      </c>
      <c r="AB2956" t="s">
        <v>17879</v>
      </c>
      <c r="AC2956" s="6" t="s">
        <v>17880</v>
      </c>
      <c r="AD2956" s="3">
        <f t="shared" si="368"/>
        <v>5.92</v>
      </c>
      <c r="AE2956" s="4">
        <f t="shared" si="369"/>
        <v>46</v>
      </c>
      <c r="AF2956" s="4">
        <f t="shared" si="370"/>
        <v>7</v>
      </c>
      <c r="AG2956" s="4">
        <f t="shared" si="371"/>
        <v>113</v>
      </c>
      <c r="AH2956" t="str">
        <f t="shared" si="372"/>
        <v>standard</v>
      </c>
      <c r="AI2956" t="b">
        <f t="shared" si="373"/>
        <v>1</v>
      </c>
      <c r="AJ2956" t="str">
        <f t="shared" si="374"/>
        <v>review: multi-status synergy</v>
      </c>
      <c r="AK2956" t="s">
        <v>17881</v>
      </c>
      <c r="AM2956" s="2">
        <v>46025</v>
      </c>
      <c r="AN2956" t="b">
        <f t="shared" si="375"/>
        <v>1</v>
      </c>
    </row>
    <row r="2957" spans="1:40" ht="43.2" x14ac:dyDescent="0.3">
      <c r="A2957" t="s">
        <v>17882</v>
      </c>
      <c r="B2957" t="s">
        <v>17883</v>
      </c>
      <c r="C2957" s="6" t="s">
        <v>17884</v>
      </c>
      <c r="D2957" t="s">
        <v>43</v>
      </c>
      <c r="E2957" s="4">
        <v>41</v>
      </c>
      <c r="F2957" t="b">
        <v>0</v>
      </c>
      <c r="G2957" s="4">
        <v>135</v>
      </c>
      <c r="H2957" s="3">
        <v>0</v>
      </c>
      <c r="I2957" s="3">
        <v>0</v>
      </c>
      <c r="J2957" s="3">
        <v>-0.09</v>
      </c>
      <c r="K2957" s="3">
        <v>0</v>
      </c>
      <c r="L2957" s="3">
        <v>0</v>
      </c>
      <c r="M2957" s="3">
        <v>0</v>
      </c>
      <c r="N2957" s="3">
        <v>0</v>
      </c>
      <c r="O2957" s="3">
        <v>0</v>
      </c>
      <c r="P2957" s="4">
        <v>3</v>
      </c>
      <c r="Q2957" s="4">
        <v>9</v>
      </c>
      <c r="R2957" t="b">
        <v>0</v>
      </c>
      <c r="S2957" t="b">
        <v>0</v>
      </c>
      <c r="T2957" t="b">
        <v>0</v>
      </c>
      <c r="U2957" t="b">
        <v>0</v>
      </c>
      <c r="V2957" t="b">
        <v>1</v>
      </c>
      <c r="W2957" t="s">
        <v>138</v>
      </c>
      <c r="X2957" t="s">
        <v>149</v>
      </c>
      <c r="Y2957" t="s">
        <v>139</v>
      </c>
      <c r="Z2957" s="3">
        <v>0.24399999999999999</v>
      </c>
      <c r="AA2957" t="s">
        <v>360</v>
      </c>
      <c r="AB2957" t="s">
        <v>17885</v>
      </c>
      <c r="AC2957" s="6" t="s">
        <v>17886</v>
      </c>
      <c r="AD2957" s="3">
        <f t="shared" si="368"/>
        <v>2.27</v>
      </c>
      <c r="AE2957" s="4">
        <f t="shared" si="369"/>
        <v>45</v>
      </c>
      <c r="AF2957" s="4">
        <f t="shared" si="370"/>
        <v>7</v>
      </c>
      <c r="AG2957" s="4">
        <f t="shared" si="371"/>
        <v>117</v>
      </c>
      <c r="AH2957" t="str">
        <f t="shared" si="372"/>
        <v>standard</v>
      </c>
      <c r="AI2957" t="b">
        <f t="shared" si="373"/>
        <v>1</v>
      </c>
      <c r="AJ2957" t="str">
        <f t="shared" si="374"/>
        <v>ok</v>
      </c>
      <c r="AK2957" t="s">
        <v>17887</v>
      </c>
      <c r="AM2957" s="2">
        <v>46115</v>
      </c>
      <c r="AN2957" t="b">
        <f t="shared" si="375"/>
        <v>1</v>
      </c>
    </row>
    <row r="2958" spans="1:40" ht="43.2" x14ac:dyDescent="0.3">
      <c r="A2958" t="s">
        <v>17888</v>
      </c>
      <c r="B2958" t="s">
        <v>17889</v>
      </c>
      <c r="C2958" s="6" t="s">
        <v>17890</v>
      </c>
      <c r="D2958" t="s">
        <v>43</v>
      </c>
      <c r="E2958" s="4">
        <v>41</v>
      </c>
      <c r="F2958" t="b">
        <v>0</v>
      </c>
      <c r="G2958" s="4">
        <v>301</v>
      </c>
      <c r="H2958" s="3">
        <v>0.69</v>
      </c>
      <c r="I2958" s="3">
        <v>-1</v>
      </c>
      <c r="J2958" s="3">
        <v>0.02</v>
      </c>
      <c r="K2958" s="3">
        <v>0</v>
      </c>
      <c r="L2958" s="3">
        <v>0.15</v>
      </c>
      <c r="M2958" s="3">
        <v>0</v>
      </c>
      <c r="N2958" s="3">
        <v>1.44</v>
      </c>
      <c r="O2958" s="3">
        <v>0</v>
      </c>
      <c r="P2958" s="4">
        <v>2</v>
      </c>
      <c r="Q2958" s="4">
        <v>9</v>
      </c>
      <c r="R2958" t="b">
        <v>0</v>
      </c>
      <c r="S2958" t="b">
        <v>1</v>
      </c>
      <c r="T2958" t="b">
        <v>1</v>
      </c>
      <c r="U2958" t="b">
        <v>0</v>
      </c>
      <c r="V2958" t="b">
        <v>0</v>
      </c>
      <c r="W2958" t="s">
        <v>111</v>
      </c>
      <c r="X2958" t="s">
        <v>149</v>
      </c>
      <c r="Y2958" t="s">
        <v>66</v>
      </c>
      <c r="Z2958" s="3">
        <v>2.9950000000000001</v>
      </c>
      <c r="AA2958" t="s">
        <v>780</v>
      </c>
      <c r="AB2958" t="s">
        <v>17891</v>
      </c>
      <c r="AC2958" s="6" t="s">
        <v>17892</v>
      </c>
      <c r="AD2958" s="3">
        <f t="shared" si="368"/>
        <v>12.26</v>
      </c>
      <c r="AE2958" s="4">
        <f t="shared" si="369"/>
        <v>65</v>
      </c>
      <c r="AF2958" s="4">
        <f t="shared" si="370"/>
        <v>8</v>
      </c>
      <c r="AG2958" s="4">
        <f t="shared" si="371"/>
        <v>121</v>
      </c>
      <c r="AH2958" t="str">
        <f t="shared" si="372"/>
        <v>rare-chest</v>
      </c>
      <c r="AI2958" t="b">
        <f t="shared" si="373"/>
        <v>1</v>
      </c>
      <c r="AJ2958" t="str">
        <f t="shared" si="374"/>
        <v>review: multi-status synergy</v>
      </c>
      <c r="AK2958" t="s">
        <v>17893</v>
      </c>
      <c r="AM2958" s="2">
        <v>46108</v>
      </c>
      <c r="AN2958" t="b">
        <f t="shared" si="375"/>
        <v>1</v>
      </c>
    </row>
    <row r="2959" spans="1:40" ht="43.2" x14ac:dyDescent="0.3">
      <c r="A2959" t="s">
        <v>17894</v>
      </c>
      <c r="B2959" t="s">
        <v>17895</v>
      </c>
      <c r="C2959" s="6" t="s">
        <v>17896</v>
      </c>
      <c r="D2959" t="s">
        <v>43</v>
      </c>
      <c r="E2959" s="4">
        <v>41</v>
      </c>
      <c r="F2959" t="b">
        <v>1</v>
      </c>
      <c r="G2959" s="4">
        <v>426</v>
      </c>
      <c r="H2959" s="3">
        <v>0</v>
      </c>
      <c r="I2959" s="3">
        <v>0</v>
      </c>
      <c r="J2959" s="3">
        <v>0</v>
      </c>
      <c r="K2959" s="3">
        <v>0.23</v>
      </c>
      <c r="L2959" s="3">
        <v>0.44</v>
      </c>
      <c r="M2959" s="3">
        <v>0</v>
      </c>
      <c r="N2959" s="3">
        <v>0</v>
      </c>
      <c r="O2959" s="3">
        <v>0</v>
      </c>
      <c r="P2959" s="4">
        <v>3</v>
      </c>
      <c r="Q2959" s="4">
        <v>7</v>
      </c>
      <c r="R2959" t="b">
        <v>0</v>
      </c>
      <c r="S2959" t="b">
        <v>1</v>
      </c>
      <c r="T2959" t="b">
        <v>1</v>
      </c>
      <c r="U2959" t="b">
        <v>0</v>
      </c>
      <c r="V2959" t="b">
        <v>0</v>
      </c>
      <c r="W2959" t="s">
        <v>111</v>
      </c>
      <c r="X2959" t="s">
        <v>200</v>
      </c>
      <c r="Y2959" t="s">
        <v>66</v>
      </c>
      <c r="Z2959" s="3">
        <v>0.39400000000000002</v>
      </c>
      <c r="AA2959" t="s">
        <v>230</v>
      </c>
      <c r="AB2959" t="s">
        <v>17897</v>
      </c>
      <c r="AC2959" s="6" t="s">
        <v>17898</v>
      </c>
      <c r="AD2959" s="3">
        <f t="shared" si="368"/>
        <v>3.34</v>
      </c>
      <c r="AE2959" s="4">
        <f t="shared" si="369"/>
        <v>50</v>
      </c>
      <c r="AF2959" s="4">
        <f t="shared" si="370"/>
        <v>5</v>
      </c>
      <c r="AG2959" s="4">
        <f t="shared" si="371"/>
        <v>114</v>
      </c>
      <c r="AH2959" t="str">
        <f t="shared" si="372"/>
        <v>standard</v>
      </c>
      <c r="AI2959" t="b">
        <f t="shared" si="373"/>
        <v>0</v>
      </c>
      <c r="AJ2959" t="str">
        <f t="shared" si="374"/>
        <v>review: multi-status synergy</v>
      </c>
      <c r="AK2959" t="s">
        <v>17899</v>
      </c>
      <c r="AL2959" t="s">
        <v>14858</v>
      </c>
      <c r="AM2959" s="2">
        <v>46142</v>
      </c>
      <c r="AN2959" t="b">
        <f t="shared" si="375"/>
        <v>1</v>
      </c>
    </row>
    <row r="2960" spans="1:40" ht="43.2" x14ac:dyDescent="0.3">
      <c r="A2960" t="s">
        <v>17900</v>
      </c>
      <c r="B2960" t="s">
        <v>17901</v>
      </c>
      <c r="C2960" s="6" t="s">
        <v>17902</v>
      </c>
      <c r="D2960" t="s">
        <v>63</v>
      </c>
      <c r="E2960" s="4">
        <v>13</v>
      </c>
      <c r="F2960" t="b">
        <v>1</v>
      </c>
      <c r="G2960" s="4">
        <v>1060</v>
      </c>
      <c r="H2960" s="3">
        <v>0.31</v>
      </c>
      <c r="I2960" s="3">
        <v>0</v>
      </c>
      <c r="J2960" s="3">
        <v>0.08</v>
      </c>
      <c r="K2960" s="3">
        <v>0</v>
      </c>
      <c r="L2960" s="3">
        <v>0.4</v>
      </c>
      <c r="M2960" s="3">
        <v>0.32</v>
      </c>
      <c r="N2960" s="3">
        <v>0</v>
      </c>
      <c r="O2960" s="3">
        <v>0</v>
      </c>
      <c r="P2960" s="4">
        <v>8</v>
      </c>
      <c r="Q2960" s="4">
        <v>9</v>
      </c>
      <c r="R2960" t="b">
        <v>0</v>
      </c>
      <c r="S2960" t="b">
        <v>0</v>
      </c>
      <c r="T2960" t="b">
        <v>0</v>
      </c>
      <c r="U2960" t="b">
        <v>0</v>
      </c>
      <c r="V2960" t="b">
        <v>0</v>
      </c>
      <c r="W2960" t="s">
        <v>64</v>
      </c>
      <c r="X2960" t="s">
        <v>45</v>
      </c>
      <c r="Y2960" t="s">
        <v>46</v>
      </c>
      <c r="Z2960" s="3">
        <v>1.2310000000000001</v>
      </c>
      <c r="AA2960" t="s">
        <v>120</v>
      </c>
      <c r="AB2960" t="s">
        <v>17903</v>
      </c>
      <c r="AC2960" s="6" t="s">
        <v>17904</v>
      </c>
      <c r="AD2960" s="3">
        <f t="shared" si="368"/>
        <v>5.16</v>
      </c>
      <c r="AE2960" s="4">
        <f t="shared" si="369"/>
        <v>16</v>
      </c>
      <c r="AF2960" s="4">
        <f t="shared" si="370"/>
        <v>2</v>
      </c>
      <c r="AG2960" s="4">
        <f t="shared" si="371"/>
        <v>118</v>
      </c>
      <c r="AH2960" t="str">
        <f t="shared" si="372"/>
        <v>standard</v>
      </c>
      <c r="AI2960" t="b">
        <f t="shared" si="373"/>
        <v>0</v>
      </c>
      <c r="AJ2960" t="str">
        <f t="shared" si="374"/>
        <v>ok</v>
      </c>
      <c r="AK2960" t="s">
        <v>17905</v>
      </c>
      <c r="AM2960" s="2">
        <v>46137</v>
      </c>
      <c r="AN2960" t="b">
        <f t="shared" si="375"/>
        <v>1</v>
      </c>
    </row>
    <row r="2961" spans="1:40" ht="43.2" x14ac:dyDescent="0.3">
      <c r="A2961" t="s">
        <v>17906</v>
      </c>
      <c r="B2961" t="s">
        <v>17907</v>
      </c>
      <c r="C2961" s="6" t="s">
        <v>17908</v>
      </c>
      <c r="D2961" t="s">
        <v>43</v>
      </c>
      <c r="E2961" s="4">
        <v>24</v>
      </c>
      <c r="F2961" t="b">
        <v>1</v>
      </c>
      <c r="G2961" s="4">
        <v>1878</v>
      </c>
      <c r="H2961" s="3">
        <v>0</v>
      </c>
      <c r="I2961" s="3">
        <v>0</v>
      </c>
      <c r="J2961" s="3">
        <v>0</v>
      </c>
      <c r="K2961" s="3">
        <v>0</v>
      </c>
      <c r="L2961" s="3">
        <v>0</v>
      </c>
      <c r="M2961" s="3">
        <v>-0.02</v>
      </c>
      <c r="N2961" s="3">
        <v>3.06</v>
      </c>
      <c r="O2961" s="3">
        <v>0</v>
      </c>
      <c r="P2961" s="4">
        <v>9</v>
      </c>
      <c r="Q2961" s="4">
        <v>10</v>
      </c>
      <c r="R2961" t="b">
        <v>0</v>
      </c>
      <c r="S2961" t="b">
        <v>0</v>
      </c>
      <c r="T2961" t="b">
        <v>1</v>
      </c>
      <c r="U2961" t="b">
        <v>1</v>
      </c>
      <c r="V2961" t="b">
        <v>1</v>
      </c>
      <c r="W2961" t="s">
        <v>64</v>
      </c>
      <c r="X2961" t="s">
        <v>149</v>
      </c>
      <c r="Y2961" t="s">
        <v>66</v>
      </c>
      <c r="Z2961" s="3">
        <v>1.4410000000000001</v>
      </c>
      <c r="AA2961" t="s">
        <v>2142</v>
      </c>
      <c r="AB2961" t="s">
        <v>17909</v>
      </c>
      <c r="AC2961" s="6" t="s">
        <v>17910</v>
      </c>
      <c r="AD2961" s="3">
        <f t="shared" si="368"/>
        <v>8.16</v>
      </c>
      <c r="AE2961" s="4">
        <f t="shared" si="369"/>
        <v>36</v>
      </c>
      <c r="AF2961" s="4">
        <f t="shared" si="370"/>
        <v>2</v>
      </c>
      <c r="AG2961" s="4">
        <f t="shared" si="371"/>
        <v>122</v>
      </c>
      <c r="AH2961" t="str">
        <f t="shared" si="372"/>
        <v>standard</v>
      </c>
      <c r="AI2961" t="b">
        <f t="shared" si="373"/>
        <v>1</v>
      </c>
      <c r="AJ2961" t="str">
        <f t="shared" si="374"/>
        <v>ok</v>
      </c>
      <c r="AK2961" t="s">
        <v>17911</v>
      </c>
      <c r="AM2961" s="2">
        <v>46192</v>
      </c>
      <c r="AN2961" t="b">
        <f t="shared" si="375"/>
        <v>1</v>
      </c>
    </row>
    <row r="2962" spans="1:40" ht="43.2" x14ac:dyDescent="0.3">
      <c r="A2962" t="s">
        <v>17912</v>
      </c>
      <c r="B2962" t="s">
        <v>17913</v>
      </c>
      <c r="C2962" s="6" t="s">
        <v>17914</v>
      </c>
      <c r="D2962" t="s">
        <v>63</v>
      </c>
      <c r="E2962" s="4">
        <v>27</v>
      </c>
      <c r="F2962" t="b">
        <v>1</v>
      </c>
      <c r="G2962" s="4">
        <v>1191</v>
      </c>
      <c r="H2962" s="3">
        <v>0</v>
      </c>
      <c r="I2962" s="3">
        <v>1</v>
      </c>
      <c r="J2962" s="3">
        <v>0</v>
      </c>
      <c r="K2962" s="3">
        <v>0</v>
      </c>
      <c r="L2962" s="3">
        <v>0</v>
      </c>
      <c r="M2962" s="3">
        <v>0</v>
      </c>
      <c r="N2962" s="3">
        <v>1.97</v>
      </c>
      <c r="O2962" s="3">
        <v>0</v>
      </c>
      <c r="P2962" s="4">
        <v>5</v>
      </c>
      <c r="Q2962" s="4">
        <v>10</v>
      </c>
      <c r="R2962" t="b">
        <v>0</v>
      </c>
      <c r="S2962" t="b">
        <v>0</v>
      </c>
      <c r="T2962" t="b">
        <v>0</v>
      </c>
      <c r="U2962" t="b">
        <v>0</v>
      </c>
      <c r="V2962" t="b">
        <v>1</v>
      </c>
      <c r="W2962" t="s">
        <v>100</v>
      </c>
      <c r="X2962" t="s">
        <v>101</v>
      </c>
      <c r="Y2962" t="s">
        <v>66</v>
      </c>
      <c r="Z2962" s="3">
        <v>3.38</v>
      </c>
      <c r="AA2962" t="s">
        <v>103</v>
      </c>
      <c r="AB2962" t="s">
        <v>17915</v>
      </c>
      <c r="AC2962" s="6" t="s">
        <v>17916</v>
      </c>
      <c r="AD2962" s="3">
        <f t="shared" si="368"/>
        <v>6.44</v>
      </c>
      <c r="AE2962" s="4">
        <f t="shared" si="369"/>
        <v>34</v>
      </c>
      <c r="AF2962" s="4">
        <f t="shared" si="370"/>
        <v>6</v>
      </c>
      <c r="AG2962" s="4">
        <f t="shared" si="371"/>
        <v>117</v>
      </c>
      <c r="AH2962" t="str">
        <f t="shared" si="372"/>
        <v>standard</v>
      </c>
      <c r="AI2962" t="b">
        <f t="shared" si="373"/>
        <v>0</v>
      </c>
      <c r="AJ2962" t="str">
        <f t="shared" si="374"/>
        <v>ok</v>
      </c>
      <c r="AK2962" t="s">
        <v>17917</v>
      </c>
      <c r="AM2962" s="2">
        <v>46069</v>
      </c>
      <c r="AN2962" t="b">
        <f t="shared" si="375"/>
        <v>1</v>
      </c>
    </row>
    <row r="2963" spans="1:40" ht="43.2" x14ac:dyDescent="0.3">
      <c r="A2963" t="s">
        <v>17918</v>
      </c>
      <c r="B2963" t="s">
        <v>17919</v>
      </c>
      <c r="C2963" s="6" t="s">
        <v>17920</v>
      </c>
      <c r="D2963" t="s">
        <v>119</v>
      </c>
      <c r="E2963" s="4">
        <v>56</v>
      </c>
      <c r="F2963" t="b">
        <v>1</v>
      </c>
      <c r="G2963" s="4">
        <v>281</v>
      </c>
      <c r="H2963" s="3">
        <v>0</v>
      </c>
      <c r="I2963" s="3">
        <v>2</v>
      </c>
      <c r="J2963" s="3">
        <v>-0.15</v>
      </c>
      <c r="K2963" s="3">
        <v>0</v>
      </c>
      <c r="L2963" s="3">
        <v>0</v>
      </c>
      <c r="M2963" s="3">
        <v>0</v>
      </c>
      <c r="N2963" s="3">
        <v>0</v>
      </c>
      <c r="O2963" s="3">
        <v>0</v>
      </c>
      <c r="P2963" s="4">
        <v>2</v>
      </c>
      <c r="Q2963" s="4">
        <v>8</v>
      </c>
      <c r="R2963" t="b">
        <v>1</v>
      </c>
      <c r="S2963" t="b">
        <v>0</v>
      </c>
      <c r="T2963" t="b">
        <v>1</v>
      </c>
      <c r="U2963" t="b">
        <v>0</v>
      </c>
      <c r="V2963" t="b">
        <v>1</v>
      </c>
      <c r="W2963" t="s">
        <v>111</v>
      </c>
      <c r="X2963" t="s">
        <v>55</v>
      </c>
      <c r="Y2963" t="s">
        <v>139</v>
      </c>
      <c r="Z2963" s="3">
        <v>2.661</v>
      </c>
      <c r="AA2963" t="s">
        <v>223</v>
      </c>
      <c r="AB2963" t="s">
        <v>17921</v>
      </c>
      <c r="AC2963" s="6" t="s">
        <v>17922</v>
      </c>
      <c r="AD2963" s="3">
        <f t="shared" si="368"/>
        <v>7.45</v>
      </c>
      <c r="AE2963" s="4">
        <f t="shared" si="369"/>
        <v>79</v>
      </c>
      <c r="AF2963" s="4">
        <f t="shared" si="370"/>
        <v>7</v>
      </c>
      <c r="AG2963" s="4">
        <f t="shared" si="371"/>
        <v>118</v>
      </c>
      <c r="AH2963" t="str">
        <f t="shared" si="372"/>
        <v>standard</v>
      </c>
      <c r="AI2963" t="b">
        <f t="shared" si="373"/>
        <v>1</v>
      </c>
      <c r="AJ2963" t="str">
        <f t="shared" si="374"/>
        <v>ok</v>
      </c>
      <c r="AK2963" t="s">
        <v>17923</v>
      </c>
      <c r="AM2963" s="2">
        <v>46147</v>
      </c>
      <c r="AN2963" t="b">
        <f t="shared" si="375"/>
        <v>1</v>
      </c>
    </row>
    <row r="2964" spans="1:40" ht="43.2" x14ac:dyDescent="0.3">
      <c r="A2964" t="s">
        <v>17924</v>
      </c>
      <c r="B2964" t="s">
        <v>17925</v>
      </c>
      <c r="C2964" s="6" t="s">
        <v>17926</v>
      </c>
      <c r="D2964" t="s">
        <v>63</v>
      </c>
      <c r="E2964" s="4">
        <v>18</v>
      </c>
      <c r="F2964" t="b">
        <v>1</v>
      </c>
      <c r="G2964" s="4">
        <v>1301</v>
      </c>
      <c r="H2964" s="3">
        <v>1.5</v>
      </c>
      <c r="I2964" s="3">
        <v>2</v>
      </c>
      <c r="J2964" s="3">
        <v>0</v>
      </c>
      <c r="K2964" s="3">
        <v>1.18</v>
      </c>
      <c r="L2964" s="3">
        <v>0</v>
      </c>
      <c r="M2964" s="3">
        <v>0</v>
      </c>
      <c r="N2964" s="3">
        <v>-0.47</v>
      </c>
      <c r="O2964" s="3">
        <v>0</v>
      </c>
      <c r="P2964" s="4">
        <v>8</v>
      </c>
      <c r="Q2964" s="4">
        <v>10</v>
      </c>
      <c r="R2964" t="b">
        <v>0</v>
      </c>
      <c r="S2964" t="b">
        <v>0</v>
      </c>
      <c r="T2964" t="b">
        <v>0</v>
      </c>
      <c r="U2964" t="b">
        <v>0</v>
      </c>
      <c r="V2964" t="b">
        <v>1</v>
      </c>
      <c r="W2964" t="s">
        <v>138</v>
      </c>
      <c r="X2964" t="s">
        <v>75</v>
      </c>
      <c r="Y2964" t="s">
        <v>46</v>
      </c>
      <c r="Z2964" s="3">
        <v>2.7320000000000002</v>
      </c>
      <c r="AA2964" t="s">
        <v>140</v>
      </c>
      <c r="AB2964" t="s">
        <v>17927</v>
      </c>
      <c r="AC2964" s="6" t="s">
        <v>17928</v>
      </c>
      <c r="AD2964" s="3">
        <f t="shared" si="368"/>
        <v>19.3</v>
      </c>
      <c r="AE2964" s="4">
        <f t="shared" si="369"/>
        <v>32</v>
      </c>
      <c r="AF2964" s="4">
        <f t="shared" si="370"/>
        <v>3</v>
      </c>
      <c r="AG2964" s="4">
        <f t="shared" si="371"/>
        <v>115</v>
      </c>
      <c r="AH2964" t="str">
        <f t="shared" si="372"/>
        <v>rare-chest</v>
      </c>
      <c r="AI2964" t="b">
        <f t="shared" si="373"/>
        <v>1</v>
      </c>
      <c r="AJ2964" t="str">
        <f t="shared" si="374"/>
        <v>review: balance outlier</v>
      </c>
      <c r="AK2964" t="s">
        <v>17929</v>
      </c>
      <c r="AM2964" s="2">
        <v>46097</v>
      </c>
      <c r="AN2964" t="b">
        <f t="shared" si="375"/>
        <v>1</v>
      </c>
    </row>
    <row r="2965" spans="1:40" ht="43.2" x14ac:dyDescent="0.3">
      <c r="A2965" t="s">
        <v>17930</v>
      </c>
      <c r="B2965" t="s">
        <v>17931</v>
      </c>
      <c r="C2965" s="6" t="s">
        <v>17932</v>
      </c>
      <c r="D2965" t="s">
        <v>63</v>
      </c>
      <c r="E2965" s="4">
        <v>11</v>
      </c>
      <c r="F2965" t="b">
        <v>1</v>
      </c>
      <c r="G2965" s="4">
        <v>1646</v>
      </c>
      <c r="H2965" s="3">
        <v>-0.13</v>
      </c>
      <c r="I2965" s="3">
        <v>0</v>
      </c>
      <c r="J2965" s="3">
        <v>-0.15</v>
      </c>
      <c r="K2965" s="3">
        <v>0</v>
      </c>
      <c r="L2965" s="3">
        <v>0.3</v>
      </c>
      <c r="M2965" s="3">
        <v>0</v>
      </c>
      <c r="N2965" s="3">
        <v>0</v>
      </c>
      <c r="O2965" s="3">
        <v>0</v>
      </c>
      <c r="P2965" s="4">
        <v>9</v>
      </c>
      <c r="Q2965" s="4">
        <v>10</v>
      </c>
      <c r="R2965" t="b">
        <v>0</v>
      </c>
      <c r="S2965" t="b">
        <v>1</v>
      </c>
      <c r="T2965" t="b">
        <v>0</v>
      </c>
      <c r="U2965" t="b">
        <v>1</v>
      </c>
      <c r="V2965" t="b">
        <v>0</v>
      </c>
      <c r="W2965" t="s">
        <v>64</v>
      </c>
      <c r="X2965" t="s">
        <v>200</v>
      </c>
      <c r="Y2965" t="s">
        <v>129</v>
      </c>
      <c r="Z2965" s="3">
        <v>2.1840000000000002</v>
      </c>
      <c r="AA2965" t="s">
        <v>67</v>
      </c>
      <c r="AB2965" t="s">
        <v>17933</v>
      </c>
      <c r="AC2965" s="6" t="s">
        <v>17934</v>
      </c>
      <c r="AD2965" s="3">
        <f t="shared" si="368"/>
        <v>3.09</v>
      </c>
      <c r="AE2965" s="4">
        <f t="shared" si="369"/>
        <v>12</v>
      </c>
      <c r="AF2965" s="4">
        <f t="shared" si="370"/>
        <v>2</v>
      </c>
      <c r="AG2965" s="4">
        <f t="shared" si="371"/>
        <v>114</v>
      </c>
      <c r="AH2965" t="str">
        <f t="shared" si="372"/>
        <v>standard</v>
      </c>
      <c r="AI2965" t="b">
        <f t="shared" si="373"/>
        <v>1</v>
      </c>
      <c r="AJ2965" t="str">
        <f t="shared" si="374"/>
        <v>ok</v>
      </c>
      <c r="AK2965" t="s">
        <v>17935</v>
      </c>
      <c r="AM2965" s="2">
        <v>46097</v>
      </c>
      <c r="AN2965" t="b">
        <f t="shared" si="375"/>
        <v>1</v>
      </c>
    </row>
    <row r="2966" spans="1:40" ht="43.2" x14ac:dyDescent="0.3">
      <c r="A2966" t="s">
        <v>17936</v>
      </c>
      <c r="B2966" t="s">
        <v>17937</v>
      </c>
      <c r="C2966" s="6" t="s">
        <v>17938</v>
      </c>
      <c r="D2966" t="s">
        <v>43</v>
      </c>
      <c r="E2966" s="4">
        <v>16</v>
      </c>
      <c r="F2966" t="b">
        <v>0</v>
      </c>
      <c r="G2966" s="4">
        <v>907</v>
      </c>
      <c r="H2966" s="3">
        <v>0.62</v>
      </c>
      <c r="I2966" s="3">
        <v>2</v>
      </c>
      <c r="J2966" s="3">
        <v>0</v>
      </c>
      <c r="K2966" s="3">
        <v>0.53</v>
      </c>
      <c r="L2966" s="3">
        <v>0</v>
      </c>
      <c r="M2966" s="3">
        <v>0</v>
      </c>
      <c r="N2966" s="3">
        <v>2.29</v>
      </c>
      <c r="O2966" s="3">
        <v>0.63</v>
      </c>
      <c r="P2966" s="4">
        <v>7</v>
      </c>
      <c r="Q2966" s="4">
        <v>7</v>
      </c>
      <c r="R2966" t="b">
        <v>1</v>
      </c>
      <c r="S2966" t="b">
        <v>0</v>
      </c>
      <c r="T2966" t="b">
        <v>0</v>
      </c>
      <c r="U2966" t="b">
        <v>0</v>
      </c>
      <c r="V2966" t="b">
        <v>0</v>
      </c>
      <c r="W2966" t="s">
        <v>138</v>
      </c>
      <c r="X2966" t="s">
        <v>128</v>
      </c>
      <c r="Y2966" t="s">
        <v>66</v>
      </c>
      <c r="Z2966" s="3">
        <v>0.64200000000000002</v>
      </c>
      <c r="AA2966" t="s">
        <v>140</v>
      </c>
      <c r="AB2966" t="s">
        <v>17939</v>
      </c>
      <c r="AC2966" s="6" t="s">
        <v>17940</v>
      </c>
      <c r="AD2966" s="3">
        <f t="shared" si="368"/>
        <v>16.86</v>
      </c>
      <c r="AE2966" s="4">
        <f t="shared" si="369"/>
        <v>29</v>
      </c>
      <c r="AF2966" s="4">
        <f t="shared" si="370"/>
        <v>1</v>
      </c>
      <c r="AG2966" s="4">
        <f t="shared" si="371"/>
        <v>120</v>
      </c>
      <c r="AH2966" t="str">
        <f t="shared" si="372"/>
        <v>rare-chest</v>
      </c>
      <c r="AI2966" t="b">
        <f t="shared" si="373"/>
        <v>0</v>
      </c>
      <c r="AJ2966" t="str">
        <f t="shared" si="374"/>
        <v>ok</v>
      </c>
      <c r="AK2966" t="s">
        <v>17941</v>
      </c>
      <c r="AM2966" s="2">
        <v>46105</v>
      </c>
      <c r="AN2966" t="b">
        <f t="shared" si="375"/>
        <v>1</v>
      </c>
    </row>
    <row r="2967" spans="1:40" ht="43.2" x14ac:dyDescent="0.3">
      <c r="A2967" t="s">
        <v>17942</v>
      </c>
      <c r="B2967" t="s">
        <v>17943</v>
      </c>
      <c r="C2967" s="6" t="s">
        <v>17944</v>
      </c>
      <c r="D2967" t="s">
        <v>63</v>
      </c>
      <c r="E2967" s="4">
        <v>16</v>
      </c>
      <c r="F2967" t="b">
        <v>1</v>
      </c>
      <c r="G2967" s="4">
        <v>730</v>
      </c>
      <c r="H2967" s="3">
        <v>0</v>
      </c>
      <c r="I2967" s="3">
        <v>0</v>
      </c>
      <c r="J2967" s="3">
        <v>0.34</v>
      </c>
      <c r="K2967" s="3">
        <v>0.1</v>
      </c>
      <c r="L2967" s="3">
        <v>-0.16</v>
      </c>
      <c r="M2967" s="3">
        <v>0</v>
      </c>
      <c r="N2967" s="3">
        <v>3.93</v>
      </c>
      <c r="O2967" s="3">
        <v>0.21</v>
      </c>
      <c r="P2967" s="4">
        <v>9</v>
      </c>
      <c r="Q2967" s="4">
        <v>10</v>
      </c>
      <c r="R2967" t="b">
        <v>1</v>
      </c>
      <c r="S2967" t="b">
        <v>0</v>
      </c>
      <c r="T2967" t="b">
        <v>0</v>
      </c>
      <c r="U2967" t="b">
        <v>1</v>
      </c>
      <c r="V2967" t="b">
        <v>1</v>
      </c>
      <c r="W2967" t="s">
        <v>64</v>
      </c>
      <c r="X2967" t="s">
        <v>128</v>
      </c>
      <c r="Y2967" t="s">
        <v>46</v>
      </c>
      <c r="Z2967" s="3">
        <v>2.532</v>
      </c>
      <c r="AA2967" t="s">
        <v>120</v>
      </c>
      <c r="AB2967" t="s">
        <v>17945</v>
      </c>
      <c r="AC2967" s="6" t="s">
        <v>17946</v>
      </c>
      <c r="AD2967" s="3">
        <f t="shared" si="368"/>
        <v>10.82</v>
      </c>
      <c r="AE2967" s="4">
        <f t="shared" si="369"/>
        <v>25</v>
      </c>
      <c r="AF2967" s="4">
        <f t="shared" si="370"/>
        <v>2</v>
      </c>
      <c r="AG2967" s="4">
        <f t="shared" si="371"/>
        <v>112</v>
      </c>
      <c r="AH2967" t="str">
        <f t="shared" si="372"/>
        <v>standard</v>
      </c>
      <c r="AI2967" t="b">
        <f t="shared" si="373"/>
        <v>1</v>
      </c>
      <c r="AJ2967" t="str">
        <f t="shared" si="374"/>
        <v>review: balance outlier</v>
      </c>
      <c r="AK2967" t="s">
        <v>17947</v>
      </c>
      <c r="AM2967" s="2">
        <v>46116</v>
      </c>
      <c r="AN2967" t="b">
        <f t="shared" si="375"/>
        <v>1</v>
      </c>
    </row>
    <row r="2968" spans="1:40" ht="43.2" x14ac:dyDescent="0.3">
      <c r="A2968" t="s">
        <v>17948</v>
      </c>
      <c r="B2968" t="s">
        <v>17949</v>
      </c>
      <c r="C2968" s="6" t="s">
        <v>17950</v>
      </c>
      <c r="D2968" t="s">
        <v>43</v>
      </c>
      <c r="E2968" s="4">
        <v>44</v>
      </c>
      <c r="F2968" t="b">
        <v>1</v>
      </c>
      <c r="G2968" s="4">
        <v>1833</v>
      </c>
      <c r="H2968" s="3">
        <v>0</v>
      </c>
      <c r="I2968" s="3">
        <v>0</v>
      </c>
      <c r="J2968" s="3">
        <v>0.51</v>
      </c>
      <c r="K2968" s="3">
        <v>0.17</v>
      </c>
      <c r="L2968" s="3">
        <v>0</v>
      </c>
      <c r="M2968" s="3">
        <v>0</v>
      </c>
      <c r="N2968" s="3">
        <v>0</v>
      </c>
      <c r="O2968" s="3">
        <v>0</v>
      </c>
      <c r="P2968" s="4">
        <v>3</v>
      </c>
      <c r="Q2968" s="4">
        <v>10</v>
      </c>
      <c r="R2968" t="b">
        <v>0</v>
      </c>
      <c r="S2968" t="b">
        <v>0</v>
      </c>
      <c r="T2968" t="b">
        <v>0</v>
      </c>
      <c r="U2968" t="b">
        <v>0</v>
      </c>
      <c r="V2968" t="b">
        <v>0</v>
      </c>
      <c r="W2968" t="s">
        <v>148</v>
      </c>
      <c r="X2968" t="s">
        <v>200</v>
      </c>
      <c r="Y2968" t="s">
        <v>46</v>
      </c>
      <c r="Z2968" s="3">
        <v>1.5669999999999999</v>
      </c>
      <c r="AA2968" t="s">
        <v>157</v>
      </c>
      <c r="AB2968" t="s">
        <v>17951</v>
      </c>
      <c r="AC2968" s="6" t="s">
        <v>17952</v>
      </c>
      <c r="AD2968" s="3">
        <f t="shared" si="368"/>
        <v>3.87</v>
      </c>
      <c r="AE2968" s="4">
        <f t="shared" si="369"/>
        <v>51</v>
      </c>
      <c r="AF2968" s="4">
        <f t="shared" si="370"/>
        <v>8</v>
      </c>
      <c r="AG2968" s="4">
        <f t="shared" si="371"/>
        <v>110</v>
      </c>
      <c r="AH2968" t="str">
        <f t="shared" si="372"/>
        <v>standard</v>
      </c>
      <c r="AI2968" t="b">
        <f t="shared" si="373"/>
        <v>0</v>
      </c>
      <c r="AJ2968" t="str">
        <f t="shared" si="374"/>
        <v>ok</v>
      </c>
      <c r="AK2968" t="s">
        <v>17953</v>
      </c>
      <c r="AM2968" s="2">
        <v>46200</v>
      </c>
      <c r="AN2968" t="b">
        <f t="shared" si="375"/>
        <v>1</v>
      </c>
    </row>
    <row r="2969" spans="1:40" ht="43.2" x14ac:dyDescent="0.3">
      <c r="A2969" t="s">
        <v>17954</v>
      </c>
      <c r="B2969" t="s">
        <v>13061</v>
      </c>
      <c r="C2969" s="6" t="s">
        <v>17955</v>
      </c>
      <c r="D2969" t="s">
        <v>63</v>
      </c>
      <c r="E2969" s="4">
        <v>17</v>
      </c>
      <c r="F2969" t="b">
        <v>1</v>
      </c>
      <c r="G2969" s="4">
        <v>1073</v>
      </c>
      <c r="H2969" s="3">
        <v>0.72</v>
      </c>
      <c r="I2969" s="3">
        <v>0</v>
      </c>
      <c r="J2969" s="3">
        <v>-0.21</v>
      </c>
      <c r="K2969" s="3">
        <v>-0.27</v>
      </c>
      <c r="L2969" s="3">
        <v>0</v>
      </c>
      <c r="M2969" s="3">
        <v>0</v>
      </c>
      <c r="N2969" s="3">
        <v>0</v>
      </c>
      <c r="O2969" s="3">
        <v>0.04</v>
      </c>
      <c r="P2969" s="4">
        <v>3</v>
      </c>
      <c r="Q2969" s="4">
        <v>5</v>
      </c>
      <c r="R2969" t="b">
        <v>1</v>
      </c>
      <c r="S2969" t="b">
        <v>0</v>
      </c>
      <c r="T2969" t="b">
        <v>0</v>
      </c>
      <c r="U2969" t="b">
        <v>1</v>
      </c>
      <c r="V2969" t="b">
        <v>0</v>
      </c>
      <c r="W2969" t="s">
        <v>64</v>
      </c>
      <c r="X2969" t="s">
        <v>200</v>
      </c>
      <c r="Y2969" t="s">
        <v>102</v>
      </c>
      <c r="Z2969" s="3">
        <v>1.853</v>
      </c>
      <c r="AA2969" t="s">
        <v>120</v>
      </c>
      <c r="AB2969" t="s">
        <v>13063</v>
      </c>
      <c r="AC2969" s="6" t="s">
        <v>17956</v>
      </c>
      <c r="AD2969" s="3">
        <f t="shared" si="368"/>
        <v>8.01</v>
      </c>
      <c r="AE2969" s="4">
        <f t="shared" si="369"/>
        <v>24</v>
      </c>
      <c r="AF2969" s="4">
        <f t="shared" si="370"/>
        <v>3</v>
      </c>
      <c r="AG2969" s="4">
        <f t="shared" si="371"/>
        <v>119</v>
      </c>
      <c r="AH2969" t="str">
        <f t="shared" si="372"/>
        <v>standard</v>
      </c>
      <c r="AI2969" t="b">
        <f t="shared" si="373"/>
        <v>1</v>
      </c>
      <c r="AJ2969" t="str">
        <f t="shared" si="374"/>
        <v>ok</v>
      </c>
      <c r="AK2969" t="s">
        <v>17957</v>
      </c>
      <c r="AM2969" s="2">
        <v>46125</v>
      </c>
      <c r="AN2969" t="b">
        <f t="shared" si="375"/>
        <v>1</v>
      </c>
    </row>
    <row r="2970" spans="1:40" ht="43.2" x14ac:dyDescent="0.3">
      <c r="A2970" t="s">
        <v>17958</v>
      </c>
      <c r="B2970" t="s">
        <v>17959</v>
      </c>
      <c r="C2970" s="6" t="s">
        <v>17960</v>
      </c>
      <c r="D2970" t="s">
        <v>119</v>
      </c>
      <c r="E2970" s="4">
        <v>42</v>
      </c>
      <c r="F2970" t="b">
        <v>1</v>
      </c>
      <c r="G2970" s="4">
        <v>441</v>
      </c>
      <c r="H2970" s="3">
        <v>0</v>
      </c>
      <c r="I2970" s="3">
        <v>0</v>
      </c>
      <c r="J2970" s="3">
        <v>0</v>
      </c>
      <c r="K2970" s="3">
        <v>0</v>
      </c>
      <c r="L2970" s="3">
        <v>0.05</v>
      </c>
      <c r="M2970" s="3">
        <v>0.04</v>
      </c>
      <c r="N2970" s="3">
        <v>0</v>
      </c>
      <c r="O2970" s="3">
        <v>0</v>
      </c>
      <c r="P2970" s="4">
        <v>3</v>
      </c>
      <c r="Q2970" s="4">
        <v>4</v>
      </c>
      <c r="R2970" t="b">
        <v>0</v>
      </c>
      <c r="S2970" t="b">
        <v>0</v>
      </c>
      <c r="T2970" t="b">
        <v>0</v>
      </c>
      <c r="U2970" t="b">
        <v>1</v>
      </c>
      <c r="V2970" t="b">
        <v>1</v>
      </c>
      <c r="W2970" t="s">
        <v>138</v>
      </c>
      <c r="X2970" t="s">
        <v>101</v>
      </c>
      <c r="Y2970" t="s">
        <v>129</v>
      </c>
      <c r="Z2970" s="3">
        <v>1.667</v>
      </c>
      <c r="AA2970" t="s">
        <v>360</v>
      </c>
      <c r="AB2970" t="s">
        <v>17961</v>
      </c>
      <c r="AC2970" s="6" t="s">
        <v>17962</v>
      </c>
      <c r="AD2970" s="3">
        <f t="shared" si="368"/>
        <v>4.18</v>
      </c>
      <c r="AE2970" s="4">
        <f t="shared" si="369"/>
        <v>49</v>
      </c>
      <c r="AF2970" s="4">
        <f t="shared" si="370"/>
        <v>2</v>
      </c>
      <c r="AG2970" s="4">
        <f t="shared" si="371"/>
        <v>115</v>
      </c>
      <c r="AH2970" t="str">
        <f t="shared" si="372"/>
        <v>standard</v>
      </c>
      <c r="AI2970" t="b">
        <f t="shared" si="373"/>
        <v>0</v>
      </c>
      <c r="AJ2970" t="str">
        <f t="shared" si="374"/>
        <v>ok</v>
      </c>
      <c r="AK2970" t="s">
        <v>17963</v>
      </c>
      <c r="AL2970" t="s">
        <v>3626</v>
      </c>
      <c r="AM2970" s="2">
        <v>46189</v>
      </c>
      <c r="AN2970" t="b">
        <f t="shared" si="375"/>
        <v>1</v>
      </c>
    </row>
    <row r="2971" spans="1:40" ht="43.2" x14ac:dyDescent="0.3">
      <c r="A2971" t="s">
        <v>17964</v>
      </c>
      <c r="B2971" t="s">
        <v>17965</v>
      </c>
      <c r="C2971" s="6" t="s">
        <v>17966</v>
      </c>
      <c r="D2971" t="s">
        <v>63</v>
      </c>
      <c r="E2971" s="4">
        <v>21</v>
      </c>
      <c r="F2971" t="b">
        <v>0</v>
      </c>
      <c r="G2971" s="4">
        <v>1639</v>
      </c>
      <c r="H2971" s="3">
        <v>0</v>
      </c>
      <c r="I2971" s="3">
        <v>0</v>
      </c>
      <c r="J2971" s="3">
        <v>0</v>
      </c>
      <c r="K2971" s="3">
        <v>0</v>
      </c>
      <c r="L2971" s="3">
        <v>0</v>
      </c>
      <c r="M2971" s="3">
        <v>0</v>
      </c>
      <c r="N2971" s="3">
        <v>0</v>
      </c>
      <c r="O2971" s="3">
        <v>0</v>
      </c>
      <c r="P2971" s="4">
        <v>2</v>
      </c>
      <c r="Q2971" s="4">
        <v>5</v>
      </c>
      <c r="R2971" t="b">
        <v>0</v>
      </c>
      <c r="S2971" t="b">
        <v>0</v>
      </c>
      <c r="T2971" t="b">
        <v>1</v>
      </c>
      <c r="U2971" t="b">
        <v>0</v>
      </c>
      <c r="V2971" t="b">
        <v>1</v>
      </c>
      <c r="W2971" t="s">
        <v>111</v>
      </c>
      <c r="X2971" t="s">
        <v>55</v>
      </c>
      <c r="Y2971" t="s">
        <v>66</v>
      </c>
      <c r="Z2971" s="3">
        <v>3.2919999999999998</v>
      </c>
      <c r="AA2971" t="s">
        <v>223</v>
      </c>
      <c r="AB2971" t="s">
        <v>17967</v>
      </c>
      <c r="AC2971" s="6" t="s">
        <v>17968</v>
      </c>
      <c r="AD2971" s="3">
        <f t="shared" si="368"/>
        <v>1</v>
      </c>
      <c r="AE2971" s="4">
        <f t="shared" si="369"/>
        <v>26</v>
      </c>
      <c r="AF2971" s="4">
        <f t="shared" si="370"/>
        <v>4</v>
      </c>
      <c r="AG2971" s="4">
        <f t="shared" si="371"/>
        <v>121</v>
      </c>
      <c r="AH2971" t="str">
        <f t="shared" si="372"/>
        <v>standard</v>
      </c>
      <c r="AI2971" t="b">
        <f t="shared" si="373"/>
        <v>0</v>
      </c>
      <c r="AJ2971" t="str">
        <f t="shared" si="374"/>
        <v>ok</v>
      </c>
      <c r="AK2971" t="s">
        <v>17969</v>
      </c>
      <c r="AM2971" s="2">
        <v>46155</v>
      </c>
      <c r="AN2971" t="b">
        <f t="shared" si="375"/>
        <v>1</v>
      </c>
    </row>
    <row r="2972" spans="1:40" ht="43.2" x14ac:dyDescent="0.3">
      <c r="A2972" t="s">
        <v>17970</v>
      </c>
      <c r="B2972" t="s">
        <v>17971</v>
      </c>
      <c r="C2972" s="6" t="s">
        <v>17972</v>
      </c>
      <c r="D2972" t="s">
        <v>63</v>
      </c>
      <c r="E2972" s="4">
        <v>20</v>
      </c>
      <c r="F2972" t="b">
        <v>1</v>
      </c>
      <c r="G2972" s="4">
        <v>1646</v>
      </c>
      <c r="H2972" s="3">
        <v>0</v>
      </c>
      <c r="I2972" s="3">
        <v>0</v>
      </c>
      <c r="J2972" s="3">
        <v>0</v>
      </c>
      <c r="K2972" s="3">
        <v>0</v>
      </c>
      <c r="L2972" s="3">
        <v>0</v>
      </c>
      <c r="M2972" s="3">
        <v>-0.2</v>
      </c>
      <c r="N2972" s="3">
        <v>2.91</v>
      </c>
      <c r="O2972" s="3">
        <v>0</v>
      </c>
      <c r="P2972" s="4">
        <v>5</v>
      </c>
      <c r="Q2972" s="4">
        <v>8</v>
      </c>
      <c r="R2972" t="b">
        <v>0</v>
      </c>
      <c r="S2972" t="b">
        <v>0</v>
      </c>
      <c r="T2972" t="b">
        <v>0</v>
      </c>
      <c r="U2972" t="b">
        <v>1</v>
      </c>
      <c r="V2972" t="b">
        <v>1</v>
      </c>
      <c r="W2972" t="s">
        <v>64</v>
      </c>
      <c r="X2972" t="s">
        <v>75</v>
      </c>
      <c r="Y2972" t="s">
        <v>222</v>
      </c>
      <c r="Z2972" s="3">
        <v>0.17799999999999999</v>
      </c>
      <c r="AA2972" t="s">
        <v>120</v>
      </c>
      <c r="AB2972" t="s">
        <v>17973</v>
      </c>
      <c r="AC2972" s="6" t="s">
        <v>17974</v>
      </c>
      <c r="AD2972" s="3">
        <f t="shared" si="368"/>
        <v>7.22</v>
      </c>
      <c r="AE2972" s="4">
        <f t="shared" si="369"/>
        <v>26</v>
      </c>
      <c r="AF2972" s="4">
        <f t="shared" si="370"/>
        <v>4</v>
      </c>
      <c r="AG2972" s="4">
        <f t="shared" si="371"/>
        <v>121</v>
      </c>
      <c r="AH2972" t="str">
        <f t="shared" si="372"/>
        <v>standard</v>
      </c>
      <c r="AI2972" t="b">
        <f t="shared" si="373"/>
        <v>1</v>
      </c>
      <c r="AJ2972" t="str">
        <f t="shared" si="374"/>
        <v>ok</v>
      </c>
      <c r="AK2972" t="s">
        <v>17975</v>
      </c>
      <c r="AM2972" s="2">
        <v>46079</v>
      </c>
      <c r="AN2972" t="b">
        <f t="shared" si="375"/>
        <v>1</v>
      </c>
    </row>
    <row r="2973" spans="1:40" ht="43.2" x14ac:dyDescent="0.3">
      <c r="A2973" t="s">
        <v>17976</v>
      </c>
      <c r="B2973" t="s">
        <v>17977</v>
      </c>
      <c r="C2973" s="6" t="s">
        <v>17978</v>
      </c>
      <c r="D2973" t="s">
        <v>63</v>
      </c>
      <c r="E2973" s="4">
        <v>25</v>
      </c>
      <c r="F2973" t="b">
        <v>1</v>
      </c>
      <c r="G2973" s="4">
        <v>1636</v>
      </c>
      <c r="H2973" s="3">
        <v>0</v>
      </c>
      <c r="I2973" s="3">
        <v>0</v>
      </c>
      <c r="J2973" s="3">
        <v>0</v>
      </c>
      <c r="K2973" s="3">
        <v>0</v>
      </c>
      <c r="L2973" s="3">
        <v>0</v>
      </c>
      <c r="M2973" s="3">
        <v>0</v>
      </c>
      <c r="N2973" s="3">
        <v>0</v>
      </c>
      <c r="O2973" s="3">
        <v>-0.31</v>
      </c>
      <c r="P2973" s="4">
        <v>5</v>
      </c>
      <c r="Q2973" s="4">
        <v>9</v>
      </c>
      <c r="R2973" t="b">
        <v>1</v>
      </c>
      <c r="S2973" t="b">
        <v>1</v>
      </c>
      <c r="T2973" t="b">
        <v>0</v>
      </c>
      <c r="U2973" t="b">
        <v>1</v>
      </c>
      <c r="V2973" t="b">
        <v>1</v>
      </c>
      <c r="W2973" t="s">
        <v>64</v>
      </c>
      <c r="X2973" t="s">
        <v>55</v>
      </c>
      <c r="Y2973" t="s">
        <v>66</v>
      </c>
      <c r="Z2973" s="3">
        <v>2.3149999999999999</v>
      </c>
      <c r="AA2973" t="s">
        <v>67</v>
      </c>
      <c r="AB2973" t="s">
        <v>17979</v>
      </c>
      <c r="AC2973" s="6" t="s">
        <v>17980</v>
      </c>
      <c r="AD2973" s="3">
        <f t="shared" si="368"/>
        <v>1.62</v>
      </c>
      <c r="AE2973" s="4">
        <f t="shared" si="369"/>
        <v>29</v>
      </c>
      <c r="AF2973" s="4">
        <f t="shared" si="370"/>
        <v>5</v>
      </c>
      <c r="AG2973" s="4">
        <f t="shared" si="371"/>
        <v>120</v>
      </c>
      <c r="AH2973" t="str">
        <f t="shared" si="372"/>
        <v>standard</v>
      </c>
      <c r="AI2973" t="b">
        <f t="shared" si="373"/>
        <v>1</v>
      </c>
      <c r="AJ2973" t="str">
        <f t="shared" si="374"/>
        <v>ok</v>
      </c>
      <c r="AK2973" t="s">
        <v>17981</v>
      </c>
      <c r="AM2973" s="2">
        <v>46193</v>
      </c>
      <c r="AN2973" t="b">
        <f t="shared" si="375"/>
        <v>1</v>
      </c>
    </row>
    <row r="2974" spans="1:40" ht="43.2" x14ac:dyDescent="0.3">
      <c r="A2974" t="s">
        <v>17982</v>
      </c>
      <c r="B2974" t="s">
        <v>17983</v>
      </c>
      <c r="C2974" s="6" t="s">
        <v>17984</v>
      </c>
      <c r="D2974" t="s">
        <v>43</v>
      </c>
      <c r="E2974" s="4">
        <v>29</v>
      </c>
      <c r="F2974" t="b">
        <v>1</v>
      </c>
      <c r="G2974" s="4">
        <v>633</v>
      </c>
      <c r="H2974" s="3">
        <v>0</v>
      </c>
      <c r="I2974" s="3">
        <v>0</v>
      </c>
      <c r="J2974" s="3">
        <v>0</v>
      </c>
      <c r="K2974" s="3">
        <v>0.78</v>
      </c>
      <c r="L2974" s="3">
        <v>0</v>
      </c>
      <c r="M2974" s="3">
        <v>0</v>
      </c>
      <c r="N2974" s="3">
        <v>-7.0000000000000007E-2</v>
      </c>
      <c r="O2974" s="3">
        <v>0</v>
      </c>
      <c r="P2974" s="4">
        <v>5</v>
      </c>
      <c r="Q2974" s="4">
        <v>7</v>
      </c>
      <c r="R2974" t="b">
        <v>0</v>
      </c>
      <c r="S2974" t="b">
        <v>0</v>
      </c>
      <c r="T2974" t="b">
        <v>1</v>
      </c>
      <c r="U2974" t="b">
        <v>1</v>
      </c>
      <c r="V2974" t="b">
        <v>0</v>
      </c>
      <c r="W2974" t="s">
        <v>84</v>
      </c>
      <c r="X2974" t="s">
        <v>200</v>
      </c>
      <c r="Y2974" t="s">
        <v>102</v>
      </c>
      <c r="Z2974" s="3">
        <v>3.177</v>
      </c>
      <c r="AA2974" t="s">
        <v>1378</v>
      </c>
      <c r="AB2974" t="s">
        <v>17985</v>
      </c>
      <c r="AC2974" s="6" t="s">
        <v>17986</v>
      </c>
      <c r="AD2974" s="3">
        <f t="shared" si="368"/>
        <v>3.7</v>
      </c>
      <c r="AE2974" s="4">
        <f t="shared" si="369"/>
        <v>37</v>
      </c>
      <c r="AF2974" s="4">
        <f t="shared" si="370"/>
        <v>3</v>
      </c>
      <c r="AG2974" s="4">
        <f t="shared" si="371"/>
        <v>114</v>
      </c>
      <c r="AH2974" t="str">
        <f t="shared" si="372"/>
        <v>standard</v>
      </c>
      <c r="AI2974" t="b">
        <f t="shared" si="373"/>
        <v>1</v>
      </c>
      <c r="AJ2974" t="str">
        <f t="shared" si="374"/>
        <v>ok</v>
      </c>
      <c r="AK2974" t="s">
        <v>17987</v>
      </c>
      <c r="AM2974" s="2">
        <v>46185</v>
      </c>
      <c r="AN2974" t="b">
        <f t="shared" si="375"/>
        <v>1</v>
      </c>
    </row>
    <row r="2975" spans="1:40" ht="43.2" x14ac:dyDescent="0.3">
      <c r="A2975" t="s">
        <v>17988</v>
      </c>
      <c r="B2975" t="s">
        <v>17989</v>
      </c>
      <c r="C2975" s="6" t="s">
        <v>17990</v>
      </c>
      <c r="D2975" t="s">
        <v>119</v>
      </c>
      <c r="E2975" s="4">
        <v>50</v>
      </c>
      <c r="F2975" t="b">
        <v>1</v>
      </c>
      <c r="G2975" s="4">
        <v>1691</v>
      </c>
      <c r="H2975" s="3">
        <v>0.39</v>
      </c>
      <c r="I2975" s="3">
        <v>-1</v>
      </c>
      <c r="J2975" s="3">
        <v>0.47</v>
      </c>
      <c r="K2975" s="3">
        <v>0</v>
      </c>
      <c r="L2975" s="3">
        <v>0</v>
      </c>
      <c r="M2975" s="3">
        <v>0</v>
      </c>
      <c r="N2975" s="3">
        <v>0</v>
      </c>
      <c r="O2975" s="3">
        <v>0</v>
      </c>
      <c r="P2975" s="4">
        <v>9</v>
      </c>
      <c r="Q2975" s="4">
        <v>9</v>
      </c>
      <c r="R2975" t="b">
        <v>1</v>
      </c>
      <c r="S2975" t="b">
        <v>0</v>
      </c>
      <c r="T2975" t="b">
        <v>0</v>
      </c>
      <c r="U2975" t="b">
        <v>0</v>
      </c>
      <c r="V2975" t="b">
        <v>1</v>
      </c>
      <c r="W2975" t="s">
        <v>64</v>
      </c>
      <c r="X2975" t="s">
        <v>128</v>
      </c>
      <c r="Y2975" t="s">
        <v>66</v>
      </c>
      <c r="Z2975" s="3">
        <v>2.8119999999999998</v>
      </c>
      <c r="AA2975" t="s">
        <v>120</v>
      </c>
      <c r="AB2975" t="s">
        <v>17991</v>
      </c>
      <c r="AC2975" s="6" t="s">
        <v>17992</v>
      </c>
      <c r="AD2975" s="3">
        <f t="shared" si="368"/>
        <v>10.029999999999999</v>
      </c>
      <c r="AE2975" s="4">
        <f t="shared" si="369"/>
        <v>72</v>
      </c>
      <c r="AF2975" s="4">
        <f t="shared" si="370"/>
        <v>1</v>
      </c>
      <c r="AG2975" s="4">
        <f t="shared" si="371"/>
        <v>112</v>
      </c>
      <c r="AH2975" t="str">
        <f t="shared" si="372"/>
        <v>standard</v>
      </c>
      <c r="AI2975" t="b">
        <f t="shared" si="373"/>
        <v>1</v>
      </c>
      <c r="AJ2975" t="str">
        <f t="shared" si="374"/>
        <v>ok</v>
      </c>
      <c r="AK2975" t="s">
        <v>17993</v>
      </c>
      <c r="AM2975" s="2">
        <v>46183</v>
      </c>
      <c r="AN2975" t="b">
        <f t="shared" si="375"/>
        <v>1</v>
      </c>
    </row>
    <row r="2976" spans="1:40" ht="43.2" x14ac:dyDescent="0.3">
      <c r="A2976" t="s">
        <v>17994</v>
      </c>
      <c r="B2976" t="s">
        <v>17995</v>
      </c>
      <c r="C2976" s="6" t="s">
        <v>17996</v>
      </c>
      <c r="D2976" t="s">
        <v>119</v>
      </c>
      <c r="E2976" s="4">
        <v>40</v>
      </c>
      <c r="F2976" t="b">
        <v>1</v>
      </c>
      <c r="G2976" s="4">
        <v>985</v>
      </c>
      <c r="H2976" s="3">
        <v>0.84</v>
      </c>
      <c r="I2976" s="3">
        <v>0</v>
      </c>
      <c r="J2976" s="3">
        <v>0</v>
      </c>
      <c r="K2976" s="3">
        <v>0</v>
      </c>
      <c r="L2976" s="3">
        <v>-0.31</v>
      </c>
      <c r="M2976" s="3">
        <v>0</v>
      </c>
      <c r="N2976" s="3">
        <v>-0.47</v>
      </c>
      <c r="O2976" s="3">
        <v>0</v>
      </c>
      <c r="P2976" s="4">
        <v>7</v>
      </c>
      <c r="Q2976" s="4">
        <v>9</v>
      </c>
      <c r="R2976" t="b">
        <v>0</v>
      </c>
      <c r="S2976" t="b">
        <v>0</v>
      </c>
      <c r="T2976" t="b">
        <v>0</v>
      </c>
      <c r="U2976" t="b">
        <v>0</v>
      </c>
      <c r="V2976" t="b">
        <v>1</v>
      </c>
      <c r="W2976" t="s">
        <v>92</v>
      </c>
      <c r="X2976" t="s">
        <v>149</v>
      </c>
      <c r="Y2976" t="s">
        <v>222</v>
      </c>
      <c r="Z2976" s="3">
        <v>1.954</v>
      </c>
      <c r="AA2976" t="s">
        <v>760</v>
      </c>
      <c r="AB2976" t="s">
        <v>17997</v>
      </c>
      <c r="AC2976" s="6" t="s">
        <v>17998</v>
      </c>
      <c r="AD2976" s="3">
        <f t="shared" si="368"/>
        <v>12.28</v>
      </c>
      <c r="AE2976" s="4">
        <f t="shared" si="369"/>
        <v>60</v>
      </c>
      <c r="AF2976" s="4">
        <f t="shared" si="370"/>
        <v>3</v>
      </c>
      <c r="AG2976" s="4">
        <f t="shared" si="371"/>
        <v>114</v>
      </c>
      <c r="AH2976" t="str">
        <f t="shared" si="372"/>
        <v>rare-chest</v>
      </c>
      <c r="AI2976" t="b">
        <f t="shared" si="373"/>
        <v>1</v>
      </c>
      <c r="AJ2976" t="str">
        <f t="shared" si="374"/>
        <v>ok</v>
      </c>
      <c r="AK2976" t="s">
        <v>17999</v>
      </c>
      <c r="AM2976" s="2">
        <v>46131</v>
      </c>
      <c r="AN2976" t="b">
        <f t="shared" si="375"/>
        <v>1</v>
      </c>
    </row>
    <row r="2977" spans="1:40" ht="43.2" x14ac:dyDescent="0.3">
      <c r="A2977" t="s">
        <v>18000</v>
      </c>
      <c r="B2977" t="s">
        <v>3085</v>
      </c>
      <c r="C2977" s="6" t="s">
        <v>18001</v>
      </c>
      <c r="D2977" t="s">
        <v>119</v>
      </c>
      <c r="E2977" s="4">
        <v>53</v>
      </c>
      <c r="F2977" t="b">
        <v>1</v>
      </c>
      <c r="G2977" s="4">
        <v>549</v>
      </c>
      <c r="H2977" s="3">
        <v>0</v>
      </c>
      <c r="I2977" s="3">
        <v>0</v>
      </c>
      <c r="J2977" s="3">
        <v>0</v>
      </c>
      <c r="K2977" s="3">
        <v>-0.22</v>
      </c>
      <c r="L2977" s="3">
        <v>0</v>
      </c>
      <c r="M2977" s="3">
        <v>0.22</v>
      </c>
      <c r="N2977" s="3">
        <v>0</v>
      </c>
      <c r="O2977" s="3">
        <v>-0.14000000000000001</v>
      </c>
      <c r="P2977" s="4">
        <v>3</v>
      </c>
      <c r="Q2977" s="4">
        <v>4</v>
      </c>
      <c r="R2977" t="b">
        <v>1</v>
      </c>
      <c r="S2977" t="b">
        <v>0</v>
      </c>
      <c r="T2977" t="b">
        <v>1</v>
      </c>
      <c r="U2977" t="b">
        <v>1</v>
      </c>
      <c r="V2977" t="b">
        <v>0</v>
      </c>
      <c r="W2977" t="s">
        <v>64</v>
      </c>
      <c r="X2977" t="s">
        <v>200</v>
      </c>
      <c r="Y2977" t="s">
        <v>331</v>
      </c>
      <c r="Z2977" s="3">
        <v>1.9630000000000001</v>
      </c>
      <c r="AA2977" t="s">
        <v>490</v>
      </c>
      <c r="AB2977" t="s">
        <v>3087</v>
      </c>
      <c r="AC2977" s="6" t="s">
        <v>18002</v>
      </c>
      <c r="AD2977" s="3">
        <f t="shared" si="368"/>
        <v>5.16</v>
      </c>
      <c r="AE2977" s="4">
        <f t="shared" si="369"/>
        <v>70</v>
      </c>
      <c r="AF2977" s="4">
        <f t="shared" si="370"/>
        <v>2</v>
      </c>
      <c r="AG2977" s="4">
        <f t="shared" si="371"/>
        <v>116</v>
      </c>
      <c r="AH2977" t="str">
        <f t="shared" si="372"/>
        <v>standard</v>
      </c>
      <c r="AI2977" t="b">
        <f t="shared" si="373"/>
        <v>1</v>
      </c>
      <c r="AJ2977" t="str">
        <f t="shared" si="374"/>
        <v>review: volatile physics</v>
      </c>
      <c r="AK2977" t="s">
        <v>18003</v>
      </c>
      <c r="AL2977" t="s">
        <v>6992</v>
      </c>
      <c r="AM2977" s="2">
        <v>46194</v>
      </c>
      <c r="AN2977" t="b">
        <f t="shared" si="375"/>
        <v>1</v>
      </c>
    </row>
    <row r="2978" spans="1:40" ht="43.2" x14ac:dyDescent="0.3">
      <c r="A2978" t="s">
        <v>18004</v>
      </c>
      <c r="B2978" t="s">
        <v>18005</v>
      </c>
      <c r="C2978" s="6" t="s">
        <v>18006</v>
      </c>
      <c r="D2978" t="s">
        <v>43</v>
      </c>
      <c r="E2978" s="4">
        <v>40</v>
      </c>
      <c r="F2978" t="b">
        <v>1</v>
      </c>
      <c r="G2978" s="4">
        <v>1827</v>
      </c>
      <c r="H2978" s="3">
        <v>0</v>
      </c>
      <c r="I2978" s="3">
        <v>0</v>
      </c>
      <c r="J2978" s="3">
        <v>0</v>
      </c>
      <c r="K2978" s="3">
        <v>0</v>
      </c>
      <c r="L2978" s="3">
        <v>0.7</v>
      </c>
      <c r="M2978" s="3">
        <v>0.32</v>
      </c>
      <c r="N2978" s="3">
        <v>0</v>
      </c>
      <c r="O2978" s="3">
        <v>0.44</v>
      </c>
      <c r="P2978" s="4">
        <v>6</v>
      </c>
      <c r="Q2978" s="4">
        <v>9</v>
      </c>
      <c r="R2978" t="b">
        <v>0</v>
      </c>
      <c r="S2978" t="b">
        <v>0</v>
      </c>
      <c r="T2978" t="b">
        <v>0</v>
      </c>
      <c r="U2978" t="b">
        <v>1</v>
      </c>
      <c r="V2978" t="b">
        <v>1</v>
      </c>
      <c r="W2978" t="s">
        <v>64</v>
      </c>
      <c r="X2978" t="s">
        <v>101</v>
      </c>
      <c r="Y2978" t="s">
        <v>66</v>
      </c>
      <c r="Z2978" s="3">
        <v>0.20699999999999999</v>
      </c>
      <c r="AA2978" t="s">
        <v>209</v>
      </c>
      <c r="AB2978" t="s">
        <v>18007</v>
      </c>
      <c r="AC2978" s="6" t="s">
        <v>18008</v>
      </c>
      <c r="AD2978" s="3">
        <f t="shared" si="368"/>
        <v>4.92</v>
      </c>
      <c r="AE2978" s="4">
        <f t="shared" si="369"/>
        <v>48</v>
      </c>
      <c r="AF2978" s="4">
        <f t="shared" si="370"/>
        <v>4</v>
      </c>
      <c r="AG2978" s="4">
        <f t="shared" si="371"/>
        <v>116</v>
      </c>
      <c r="AH2978" t="str">
        <f t="shared" si="372"/>
        <v>standard</v>
      </c>
      <c r="AI2978" t="b">
        <f t="shared" si="373"/>
        <v>0</v>
      </c>
      <c r="AJ2978" t="str">
        <f t="shared" si="374"/>
        <v>ok</v>
      </c>
      <c r="AK2978" t="s">
        <v>18009</v>
      </c>
      <c r="AM2978" s="2">
        <v>46120</v>
      </c>
      <c r="AN2978" t="b">
        <f t="shared" si="375"/>
        <v>1</v>
      </c>
    </row>
    <row r="2979" spans="1:40" ht="43.2" x14ac:dyDescent="0.3">
      <c r="A2979" t="s">
        <v>18010</v>
      </c>
      <c r="B2979" t="s">
        <v>18011</v>
      </c>
      <c r="C2979" s="6" t="s">
        <v>18012</v>
      </c>
      <c r="D2979" t="s">
        <v>43</v>
      </c>
      <c r="E2979" s="4">
        <v>26</v>
      </c>
      <c r="F2979" t="b">
        <v>0</v>
      </c>
      <c r="G2979" s="4">
        <v>50</v>
      </c>
      <c r="H2979" s="3">
        <v>0</v>
      </c>
      <c r="I2979" s="3">
        <v>0</v>
      </c>
      <c r="J2979" s="3">
        <v>0</v>
      </c>
      <c r="K2979" s="3">
        <v>0</v>
      </c>
      <c r="L2979" s="3">
        <v>0</v>
      </c>
      <c r="M2979" s="3">
        <v>-0.24</v>
      </c>
      <c r="N2979" s="3">
        <v>0</v>
      </c>
      <c r="O2979" s="3">
        <v>0</v>
      </c>
      <c r="P2979" s="4">
        <v>4</v>
      </c>
      <c r="Q2979" s="4">
        <v>5</v>
      </c>
      <c r="R2979" t="b">
        <v>0</v>
      </c>
      <c r="S2979" t="b">
        <v>1</v>
      </c>
      <c r="T2979" t="b">
        <v>0</v>
      </c>
      <c r="U2979" t="b">
        <v>0</v>
      </c>
      <c r="V2979" t="b">
        <v>1</v>
      </c>
      <c r="W2979" t="s">
        <v>100</v>
      </c>
      <c r="X2979" t="s">
        <v>75</v>
      </c>
      <c r="Y2979" t="s">
        <v>102</v>
      </c>
      <c r="Z2979" s="3">
        <v>1.4019999999999999</v>
      </c>
      <c r="AA2979" t="s">
        <v>304</v>
      </c>
      <c r="AB2979" t="s">
        <v>18013</v>
      </c>
      <c r="AC2979" s="6" t="s">
        <v>18014</v>
      </c>
      <c r="AD2979" s="3">
        <f t="shared" si="368"/>
        <v>2.48</v>
      </c>
      <c r="AE2979" s="4">
        <f t="shared" si="369"/>
        <v>29</v>
      </c>
      <c r="AF2979" s="4">
        <f t="shared" si="370"/>
        <v>2</v>
      </c>
      <c r="AG2979" s="4">
        <f t="shared" si="371"/>
        <v>115</v>
      </c>
      <c r="AH2979" t="str">
        <f t="shared" si="372"/>
        <v>standard</v>
      </c>
      <c r="AI2979" t="b">
        <f t="shared" si="373"/>
        <v>1</v>
      </c>
      <c r="AJ2979" t="str">
        <f t="shared" si="374"/>
        <v>ok</v>
      </c>
      <c r="AK2979" t="s">
        <v>18015</v>
      </c>
      <c r="AM2979" s="2">
        <v>46086</v>
      </c>
      <c r="AN2979" t="b">
        <f t="shared" si="375"/>
        <v>1</v>
      </c>
    </row>
    <row r="2980" spans="1:40" ht="43.2" x14ac:dyDescent="0.3">
      <c r="A2980" t="s">
        <v>18016</v>
      </c>
      <c r="B2980" t="s">
        <v>18017</v>
      </c>
      <c r="C2980" s="6" t="s">
        <v>18018</v>
      </c>
      <c r="D2980" t="s">
        <v>63</v>
      </c>
      <c r="E2980" s="4">
        <v>34</v>
      </c>
      <c r="F2980" t="b">
        <v>0</v>
      </c>
      <c r="G2980" s="4">
        <v>580</v>
      </c>
      <c r="H2980" s="3">
        <v>0</v>
      </c>
      <c r="I2980" s="3">
        <v>0</v>
      </c>
      <c r="J2980" s="3">
        <v>0</v>
      </c>
      <c r="K2980" s="3">
        <v>0</v>
      </c>
      <c r="L2980" s="3">
        <v>0</v>
      </c>
      <c r="M2980" s="3">
        <v>0</v>
      </c>
      <c r="N2980" s="3">
        <v>-0.01</v>
      </c>
      <c r="O2980" s="3">
        <v>0.55000000000000004</v>
      </c>
      <c r="P2980" s="4">
        <v>1</v>
      </c>
      <c r="Q2980" s="4">
        <v>7</v>
      </c>
      <c r="R2980" t="b">
        <v>1</v>
      </c>
      <c r="S2980" t="b">
        <v>0</v>
      </c>
      <c r="T2980" t="b">
        <v>0</v>
      </c>
      <c r="U2980" t="b">
        <v>0</v>
      </c>
      <c r="V2980" t="b">
        <v>1</v>
      </c>
      <c r="W2980" t="s">
        <v>64</v>
      </c>
      <c r="X2980" t="s">
        <v>128</v>
      </c>
      <c r="Y2980" t="s">
        <v>66</v>
      </c>
      <c r="Z2980" s="3">
        <v>3.2440000000000002</v>
      </c>
      <c r="AA2980" t="s">
        <v>120</v>
      </c>
      <c r="AB2980" t="s">
        <v>18019</v>
      </c>
      <c r="AC2980" s="6" t="s">
        <v>18020</v>
      </c>
      <c r="AD2980" s="3">
        <f t="shared" si="368"/>
        <v>2.12</v>
      </c>
      <c r="AE2980" s="4">
        <f t="shared" si="369"/>
        <v>39</v>
      </c>
      <c r="AF2980" s="4">
        <f t="shared" si="370"/>
        <v>7</v>
      </c>
      <c r="AG2980" s="4">
        <f t="shared" si="371"/>
        <v>115</v>
      </c>
      <c r="AH2980" t="str">
        <f t="shared" si="372"/>
        <v>standard</v>
      </c>
      <c r="AI2980" t="b">
        <f t="shared" si="373"/>
        <v>1</v>
      </c>
      <c r="AJ2980" t="str">
        <f t="shared" si="374"/>
        <v>ok</v>
      </c>
      <c r="AK2980" t="s">
        <v>18021</v>
      </c>
      <c r="AM2980" s="2">
        <v>46139</v>
      </c>
      <c r="AN2980" t="b">
        <f t="shared" si="375"/>
        <v>1</v>
      </c>
    </row>
    <row r="2981" spans="1:40" ht="43.2" x14ac:dyDescent="0.3">
      <c r="A2981" t="s">
        <v>18022</v>
      </c>
      <c r="B2981" t="s">
        <v>18023</v>
      </c>
      <c r="C2981" s="6" t="s">
        <v>18024</v>
      </c>
      <c r="D2981" t="s">
        <v>43</v>
      </c>
      <c r="E2981" s="4">
        <v>22</v>
      </c>
      <c r="F2981" t="b">
        <v>1</v>
      </c>
      <c r="G2981" s="4">
        <v>1766</v>
      </c>
      <c r="H2981" s="3">
        <v>0</v>
      </c>
      <c r="I2981" s="3">
        <v>-1</v>
      </c>
      <c r="J2981" s="3">
        <v>0</v>
      </c>
      <c r="K2981" s="3">
        <v>0.87</v>
      </c>
      <c r="L2981" s="3">
        <v>-0.17</v>
      </c>
      <c r="M2981" s="3">
        <v>0.4</v>
      </c>
      <c r="N2981" s="3">
        <v>0</v>
      </c>
      <c r="O2981" s="3">
        <v>0</v>
      </c>
      <c r="P2981" s="4">
        <v>7</v>
      </c>
      <c r="Q2981" s="4">
        <v>7</v>
      </c>
      <c r="R2981" t="b">
        <v>1</v>
      </c>
      <c r="S2981" t="b">
        <v>1</v>
      </c>
      <c r="T2981" t="b">
        <v>1</v>
      </c>
      <c r="U2981" t="b">
        <v>1</v>
      </c>
      <c r="V2981" t="b">
        <v>1</v>
      </c>
      <c r="W2981" t="s">
        <v>148</v>
      </c>
      <c r="X2981" t="s">
        <v>75</v>
      </c>
      <c r="Y2981" t="s">
        <v>74</v>
      </c>
      <c r="Z2981" s="3">
        <v>0.94199999999999995</v>
      </c>
      <c r="AA2981" t="s">
        <v>919</v>
      </c>
      <c r="AB2981" t="s">
        <v>18025</v>
      </c>
      <c r="AC2981" s="6" t="s">
        <v>18026</v>
      </c>
      <c r="AD2981" s="3">
        <f t="shared" si="368"/>
        <v>6.38</v>
      </c>
      <c r="AE2981" s="4">
        <f t="shared" si="369"/>
        <v>34</v>
      </c>
      <c r="AF2981" s="4">
        <f t="shared" si="370"/>
        <v>1</v>
      </c>
      <c r="AG2981" s="4">
        <f t="shared" si="371"/>
        <v>114</v>
      </c>
      <c r="AH2981" t="str">
        <f t="shared" si="372"/>
        <v>standard</v>
      </c>
      <c r="AI2981" t="b">
        <f t="shared" si="373"/>
        <v>1</v>
      </c>
      <c r="AJ2981" t="str">
        <f t="shared" si="374"/>
        <v>review: volatile physics</v>
      </c>
      <c r="AK2981" t="s">
        <v>18027</v>
      </c>
      <c r="AL2981" t="s">
        <v>205</v>
      </c>
      <c r="AM2981" s="2">
        <v>46056</v>
      </c>
      <c r="AN2981" t="b">
        <f t="shared" si="375"/>
        <v>1</v>
      </c>
    </row>
    <row r="2982" spans="1:40" ht="43.2" x14ac:dyDescent="0.3">
      <c r="A2982" t="s">
        <v>18028</v>
      </c>
      <c r="B2982" t="s">
        <v>18029</v>
      </c>
      <c r="C2982" s="6" t="s">
        <v>18030</v>
      </c>
      <c r="D2982" t="s">
        <v>119</v>
      </c>
      <c r="E2982" s="4">
        <v>55</v>
      </c>
      <c r="F2982" t="b">
        <v>1</v>
      </c>
      <c r="G2982" s="4">
        <v>1966</v>
      </c>
      <c r="H2982" s="3">
        <v>0.06</v>
      </c>
      <c r="I2982" s="3">
        <v>1</v>
      </c>
      <c r="J2982" s="3">
        <v>0</v>
      </c>
      <c r="K2982" s="3">
        <v>0.47</v>
      </c>
      <c r="L2982" s="3">
        <v>0</v>
      </c>
      <c r="M2982" s="3">
        <v>0</v>
      </c>
      <c r="N2982" s="3">
        <v>0</v>
      </c>
      <c r="O2982" s="3">
        <v>0</v>
      </c>
      <c r="P2982" s="4">
        <v>5</v>
      </c>
      <c r="Q2982" s="4">
        <v>7</v>
      </c>
      <c r="R2982" t="b">
        <v>0</v>
      </c>
      <c r="S2982" t="b">
        <v>0</v>
      </c>
      <c r="T2982" t="b">
        <v>1</v>
      </c>
      <c r="U2982" t="b">
        <v>1</v>
      </c>
      <c r="V2982" t="b">
        <v>0</v>
      </c>
      <c r="W2982" t="s">
        <v>127</v>
      </c>
      <c r="X2982" t="s">
        <v>200</v>
      </c>
      <c r="Y2982" t="s">
        <v>46</v>
      </c>
      <c r="Z2982" s="3">
        <v>9.1999999999999998E-2</v>
      </c>
      <c r="AA2982" t="s">
        <v>171</v>
      </c>
      <c r="AB2982" t="s">
        <v>18031</v>
      </c>
      <c r="AC2982" s="6" t="s">
        <v>18032</v>
      </c>
      <c r="AD2982" s="3">
        <f t="shared" si="368"/>
        <v>6.92</v>
      </c>
      <c r="AE2982" s="4">
        <f t="shared" si="369"/>
        <v>74</v>
      </c>
      <c r="AF2982" s="4">
        <f t="shared" si="370"/>
        <v>3</v>
      </c>
      <c r="AG2982" s="4">
        <f t="shared" si="371"/>
        <v>110</v>
      </c>
      <c r="AH2982" t="str">
        <f t="shared" si="372"/>
        <v>standard</v>
      </c>
      <c r="AI2982" t="b">
        <f t="shared" si="373"/>
        <v>0</v>
      </c>
      <c r="AJ2982" t="str">
        <f t="shared" si="374"/>
        <v>ok</v>
      </c>
      <c r="AK2982" t="s">
        <v>18033</v>
      </c>
      <c r="AM2982" s="2">
        <v>46136</v>
      </c>
      <c r="AN2982" t="b">
        <f t="shared" si="375"/>
        <v>1</v>
      </c>
    </row>
    <row r="2983" spans="1:40" ht="43.2" x14ac:dyDescent="0.3">
      <c r="A2983" t="s">
        <v>18034</v>
      </c>
      <c r="B2983" t="s">
        <v>3373</v>
      </c>
      <c r="C2983" s="6" t="s">
        <v>18035</v>
      </c>
      <c r="D2983" t="s">
        <v>63</v>
      </c>
      <c r="E2983" s="4">
        <v>19</v>
      </c>
      <c r="F2983" t="b">
        <v>0</v>
      </c>
      <c r="G2983" s="4">
        <v>807</v>
      </c>
      <c r="H2983" s="3">
        <v>0</v>
      </c>
      <c r="I2983" s="3">
        <v>0</v>
      </c>
      <c r="J2983" s="3">
        <v>0</v>
      </c>
      <c r="K2983" s="3">
        <v>0</v>
      </c>
      <c r="L2983" s="3">
        <v>0</v>
      </c>
      <c r="M2983" s="3">
        <v>0</v>
      </c>
      <c r="N2983" s="3">
        <v>-1.72</v>
      </c>
      <c r="O2983" s="3">
        <v>0</v>
      </c>
      <c r="P2983" s="4">
        <v>4</v>
      </c>
      <c r="Q2983" s="4">
        <v>7</v>
      </c>
      <c r="R2983" t="b">
        <v>0</v>
      </c>
      <c r="S2983" t="b">
        <v>1</v>
      </c>
      <c r="T2983" t="b">
        <v>0</v>
      </c>
      <c r="U2983" t="b">
        <v>0</v>
      </c>
      <c r="V2983" t="b">
        <v>0</v>
      </c>
      <c r="W2983" t="s">
        <v>64</v>
      </c>
      <c r="X2983" t="s">
        <v>200</v>
      </c>
      <c r="Y2983" t="s">
        <v>66</v>
      </c>
      <c r="Z2983" s="3">
        <v>1.82</v>
      </c>
      <c r="AA2983" t="s">
        <v>67</v>
      </c>
      <c r="AB2983" t="s">
        <v>3375</v>
      </c>
      <c r="AC2983" s="6" t="s">
        <v>18036</v>
      </c>
      <c r="AD2983" s="3">
        <f t="shared" si="368"/>
        <v>4.4400000000000004</v>
      </c>
      <c r="AE2983" s="4">
        <f t="shared" si="369"/>
        <v>22</v>
      </c>
      <c r="AF2983" s="4">
        <f t="shared" si="370"/>
        <v>4</v>
      </c>
      <c r="AG2983" s="4">
        <f t="shared" si="371"/>
        <v>113</v>
      </c>
      <c r="AH2983" t="str">
        <f t="shared" si="372"/>
        <v>standard</v>
      </c>
      <c r="AI2983" t="b">
        <f t="shared" si="373"/>
        <v>1</v>
      </c>
      <c r="AJ2983" t="str">
        <f t="shared" si="374"/>
        <v>ok</v>
      </c>
      <c r="AK2983" t="s">
        <v>18037</v>
      </c>
      <c r="AM2983" s="2">
        <v>46108</v>
      </c>
      <c r="AN2983" t="b">
        <f t="shared" si="375"/>
        <v>1</v>
      </c>
    </row>
    <row r="2984" spans="1:40" ht="43.2" x14ac:dyDescent="0.3">
      <c r="A2984" t="s">
        <v>18038</v>
      </c>
      <c r="B2984" t="s">
        <v>18039</v>
      </c>
      <c r="C2984" s="6" t="s">
        <v>18040</v>
      </c>
      <c r="D2984" t="s">
        <v>43</v>
      </c>
      <c r="E2984" s="4">
        <v>37</v>
      </c>
      <c r="F2984" t="b">
        <v>1</v>
      </c>
      <c r="G2984" s="4">
        <v>1637</v>
      </c>
      <c r="H2984" s="3">
        <v>0</v>
      </c>
      <c r="I2984" s="3">
        <v>0</v>
      </c>
      <c r="J2984" s="3">
        <v>0.24</v>
      </c>
      <c r="K2984" s="3">
        <v>0</v>
      </c>
      <c r="L2984" s="3">
        <v>0</v>
      </c>
      <c r="M2984" s="3">
        <v>0.04</v>
      </c>
      <c r="N2984" s="3">
        <v>0</v>
      </c>
      <c r="O2984" s="3">
        <v>0</v>
      </c>
      <c r="P2984" s="4">
        <v>1</v>
      </c>
      <c r="Q2984" s="4">
        <v>6</v>
      </c>
      <c r="R2984" t="b">
        <v>0</v>
      </c>
      <c r="S2984" t="b">
        <v>0</v>
      </c>
      <c r="T2984" t="b">
        <v>0</v>
      </c>
      <c r="U2984" t="b">
        <v>0</v>
      </c>
      <c r="V2984" t="b">
        <v>1</v>
      </c>
      <c r="W2984" t="s">
        <v>64</v>
      </c>
      <c r="X2984" t="s">
        <v>149</v>
      </c>
      <c r="Y2984" t="s">
        <v>66</v>
      </c>
      <c r="Z2984" s="3">
        <v>1.304</v>
      </c>
      <c r="AA2984" t="s">
        <v>209</v>
      </c>
      <c r="AB2984" t="s">
        <v>18041</v>
      </c>
      <c r="AC2984" s="6" t="s">
        <v>18042</v>
      </c>
      <c r="AD2984" s="3">
        <f t="shared" si="368"/>
        <v>2.8</v>
      </c>
      <c r="AE2984" s="4">
        <f t="shared" si="369"/>
        <v>41</v>
      </c>
      <c r="AF2984" s="4">
        <f t="shared" si="370"/>
        <v>6</v>
      </c>
      <c r="AG2984" s="4">
        <f t="shared" si="371"/>
        <v>118</v>
      </c>
      <c r="AH2984" t="str">
        <f t="shared" si="372"/>
        <v>standard</v>
      </c>
      <c r="AI2984" t="b">
        <f t="shared" si="373"/>
        <v>0</v>
      </c>
      <c r="AJ2984" t="str">
        <f t="shared" si="374"/>
        <v>ok</v>
      </c>
      <c r="AK2984" t="s">
        <v>18043</v>
      </c>
      <c r="AM2984" s="2">
        <v>46057</v>
      </c>
      <c r="AN2984" t="b">
        <f t="shared" si="375"/>
        <v>1</v>
      </c>
    </row>
    <row r="2985" spans="1:40" ht="43.2" x14ac:dyDescent="0.3">
      <c r="A2985" t="s">
        <v>18044</v>
      </c>
      <c r="B2985" t="s">
        <v>18045</v>
      </c>
      <c r="C2985" s="6" t="s">
        <v>18046</v>
      </c>
      <c r="D2985" t="s">
        <v>119</v>
      </c>
      <c r="E2985" s="4">
        <v>48</v>
      </c>
      <c r="F2985" t="b">
        <v>1</v>
      </c>
      <c r="G2985" s="4">
        <v>775</v>
      </c>
      <c r="H2985" s="3">
        <v>0</v>
      </c>
      <c r="I2985" s="3">
        <v>2</v>
      </c>
      <c r="J2985" s="3">
        <v>0</v>
      </c>
      <c r="K2985" s="3">
        <v>0</v>
      </c>
      <c r="L2985" s="3">
        <v>0</v>
      </c>
      <c r="M2985" s="3">
        <v>0</v>
      </c>
      <c r="N2985" s="3">
        <v>0</v>
      </c>
      <c r="O2985" s="3">
        <v>-0.09</v>
      </c>
      <c r="P2985" s="4">
        <v>6</v>
      </c>
      <c r="Q2985" s="4">
        <v>7</v>
      </c>
      <c r="R2985" t="b">
        <v>1</v>
      </c>
      <c r="S2985" t="b">
        <v>0</v>
      </c>
      <c r="T2985" t="b">
        <v>1</v>
      </c>
      <c r="U2985" t="b">
        <v>0</v>
      </c>
      <c r="V2985" t="b">
        <v>1</v>
      </c>
      <c r="W2985" t="s">
        <v>111</v>
      </c>
      <c r="X2985" t="s">
        <v>149</v>
      </c>
      <c r="Y2985" t="s">
        <v>222</v>
      </c>
      <c r="Z2985" s="3">
        <v>1.29</v>
      </c>
      <c r="AA2985" t="s">
        <v>855</v>
      </c>
      <c r="AB2985" t="s">
        <v>18047</v>
      </c>
      <c r="AC2985" s="6" t="s">
        <v>18048</v>
      </c>
      <c r="AD2985" s="3">
        <f t="shared" si="368"/>
        <v>7.18</v>
      </c>
      <c r="AE2985" s="4">
        <f t="shared" si="369"/>
        <v>68</v>
      </c>
      <c r="AF2985" s="4">
        <f t="shared" si="370"/>
        <v>2</v>
      </c>
      <c r="AG2985" s="4">
        <f t="shared" si="371"/>
        <v>120</v>
      </c>
      <c r="AH2985" t="str">
        <f t="shared" si="372"/>
        <v>standard</v>
      </c>
      <c r="AI2985" t="b">
        <f t="shared" si="373"/>
        <v>1</v>
      </c>
      <c r="AJ2985" t="str">
        <f t="shared" si="374"/>
        <v>ok</v>
      </c>
      <c r="AK2985" t="s">
        <v>18049</v>
      </c>
      <c r="AL2985" t="s">
        <v>7593</v>
      </c>
      <c r="AM2985" s="2">
        <v>46103</v>
      </c>
      <c r="AN2985" t="b">
        <f t="shared" si="375"/>
        <v>1</v>
      </c>
    </row>
    <row r="2986" spans="1:40" ht="43.2" x14ac:dyDescent="0.3">
      <c r="A2986" t="s">
        <v>18050</v>
      </c>
      <c r="B2986" t="s">
        <v>18051</v>
      </c>
      <c r="C2986" s="6" t="s">
        <v>18052</v>
      </c>
      <c r="D2986" t="s">
        <v>63</v>
      </c>
      <c r="E2986" s="4">
        <v>18</v>
      </c>
      <c r="F2986" t="b">
        <v>1</v>
      </c>
      <c r="G2986" s="4">
        <v>1870</v>
      </c>
      <c r="H2986" s="3">
        <v>0</v>
      </c>
      <c r="I2986" s="3">
        <v>-1</v>
      </c>
      <c r="J2986" s="3">
        <v>0</v>
      </c>
      <c r="K2986" s="3">
        <v>0</v>
      </c>
      <c r="L2986" s="3">
        <v>0.11</v>
      </c>
      <c r="M2986" s="3">
        <v>0</v>
      </c>
      <c r="N2986" s="3">
        <v>-0.05</v>
      </c>
      <c r="O2986" s="3">
        <v>0</v>
      </c>
      <c r="P2986" s="4">
        <v>5</v>
      </c>
      <c r="Q2986" s="4">
        <v>7</v>
      </c>
      <c r="R2986" t="b">
        <v>0</v>
      </c>
      <c r="S2986" t="b">
        <v>1</v>
      </c>
      <c r="T2986" t="b">
        <v>0</v>
      </c>
      <c r="U2986" t="b">
        <v>0</v>
      </c>
      <c r="V2986" t="b">
        <v>1</v>
      </c>
      <c r="W2986" t="s">
        <v>64</v>
      </c>
      <c r="X2986" t="s">
        <v>55</v>
      </c>
      <c r="Y2986" t="s">
        <v>331</v>
      </c>
      <c r="Z2986" s="3">
        <v>3.1110000000000002</v>
      </c>
      <c r="AA2986" t="s">
        <v>67</v>
      </c>
      <c r="AB2986" t="s">
        <v>18053</v>
      </c>
      <c r="AC2986" s="6" t="s">
        <v>18054</v>
      </c>
      <c r="AD2986" s="3">
        <f t="shared" si="368"/>
        <v>2.82</v>
      </c>
      <c r="AE2986" s="4">
        <f t="shared" si="369"/>
        <v>20</v>
      </c>
      <c r="AF2986" s="4">
        <f t="shared" si="370"/>
        <v>3</v>
      </c>
      <c r="AG2986" s="4">
        <f t="shared" si="371"/>
        <v>112</v>
      </c>
      <c r="AH2986" t="str">
        <f t="shared" si="372"/>
        <v>standard</v>
      </c>
      <c r="AI2986" t="b">
        <f t="shared" si="373"/>
        <v>1</v>
      </c>
      <c r="AJ2986" t="str">
        <f t="shared" si="374"/>
        <v>ok</v>
      </c>
      <c r="AK2986" t="s">
        <v>18055</v>
      </c>
      <c r="AM2986" s="2">
        <v>46164</v>
      </c>
      <c r="AN2986" t="b">
        <f t="shared" si="375"/>
        <v>1</v>
      </c>
    </row>
    <row r="2987" spans="1:40" ht="43.2" x14ac:dyDescent="0.3">
      <c r="A2987" t="s">
        <v>18056</v>
      </c>
      <c r="B2987" t="s">
        <v>18057</v>
      </c>
      <c r="C2987" s="6" t="s">
        <v>18058</v>
      </c>
      <c r="D2987" t="s">
        <v>43</v>
      </c>
      <c r="E2987" s="4">
        <v>24</v>
      </c>
      <c r="F2987" t="b">
        <v>1</v>
      </c>
      <c r="G2987" s="4">
        <v>353</v>
      </c>
      <c r="H2987" s="3">
        <v>0</v>
      </c>
      <c r="I2987" s="3">
        <v>0</v>
      </c>
      <c r="J2987" s="3">
        <v>0</v>
      </c>
      <c r="K2987" s="3">
        <v>0</v>
      </c>
      <c r="L2987" s="3">
        <v>0.32</v>
      </c>
      <c r="M2987" s="3">
        <v>0</v>
      </c>
      <c r="N2987" s="3">
        <v>0</v>
      </c>
      <c r="O2987" s="3">
        <v>0</v>
      </c>
      <c r="P2987" s="4">
        <v>4</v>
      </c>
      <c r="Q2987" s="4">
        <v>4</v>
      </c>
      <c r="R2987" t="b">
        <v>0</v>
      </c>
      <c r="S2987" t="b">
        <v>0</v>
      </c>
      <c r="T2987" t="b">
        <v>1</v>
      </c>
      <c r="U2987" t="b">
        <v>0</v>
      </c>
      <c r="V2987" t="b">
        <v>0</v>
      </c>
      <c r="W2987" t="s">
        <v>92</v>
      </c>
      <c r="X2987" t="s">
        <v>200</v>
      </c>
      <c r="Y2987" t="s">
        <v>66</v>
      </c>
      <c r="Z2987" s="3">
        <v>1.8640000000000001</v>
      </c>
      <c r="AA2987" t="s">
        <v>1505</v>
      </c>
      <c r="AB2987" t="s">
        <v>18059</v>
      </c>
      <c r="AC2987" s="6" t="s">
        <v>18060</v>
      </c>
      <c r="AD2987" s="3">
        <f t="shared" si="368"/>
        <v>2.64</v>
      </c>
      <c r="AE2987" s="4">
        <f t="shared" si="369"/>
        <v>31</v>
      </c>
      <c r="AF2987" s="4">
        <f t="shared" si="370"/>
        <v>1</v>
      </c>
      <c r="AG2987" s="4">
        <f t="shared" si="371"/>
        <v>117</v>
      </c>
      <c r="AH2987" t="str">
        <f t="shared" si="372"/>
        <v>standard</v>
      </c>
      <c r="AI2987" t="b">
        <f t="shared" si="373"/>
        <v>0</v>
      </c>
      <c r="AJ2987" t="str">
        <f t="shared" si="374"/>
        <v>ok</v>
      </c>
      <c r="AK2987" t="s">
        <v>18061</v>
      </c>
      <c r="AL2987" t="s">
        <v>1654</v>
      </c>
      <c r="AM2987" s="2">
        <v>46057</v>
      </c>
      <c r="AN2987" t="b">
        <f t="shared" si="375"/>
        <v>1</v>
      </c>
    </row>
    <row r="2988" spans="1:40" ht="43.2" x14ac:dyDescent="0.3">
      <c r="A2988" t="s">
        <v>18062</v>
      </c>
      <c r="B2988" t="s">
        <v>18063</v>
      </c>
      <c r="C2988" s="6" t="s">
        <v>18064</v>
      </c>
      <c r="D2988" t="s">
        <v>63</v>
      </c>
      <c r="E2988" s="4">
        <v>13</v>
      </c>
      <c r="F2988" t="b">
        <v>1</v>
      </c>
      <c r="G2988" s="4">
        <v>966</v>
      </c>
      <c r="H2988" s="3">
        <v>0.51</v>
      </c>
      <c r="I2988" s="3">
        <v>0</v>
      </c>
      <c r="J2988" s="3">
        <v>0</v>
      </c>
      <c r="K2988" s="3">
        <v>1.1200000000000001</v>
      </c>
      <c r="L2988" s="3">
        <v>0</v>
      </c>
      <c r="M2988" s="3">
        <v>0.26</v>
      </c>
      <c r="N2988" s="3">
        <v>0</v>
      </c>
      <c r="O2988" s="3">
        <v>0.94</v>
      </c>
      <c r="P2988" s="4">
        <v>8</v>
      </c>
      <c r="Q2988" s="4">
        <v>8</v>
      </c>
      <c r="R2988" t="b">
        <v>1</v>
      </c>
      <c r="S2988" t="b">
        <v>0</v>
      </c>
      <c r="T2988" t="b">
        <v>0</v>
      </c>
      <c r="U2988" t="b">
        <v>1</v>
      </c>
      <c r="V2988" t="b">
        <v>1</v>
      </c>
      <c r="W2988" t="s">
        <v>100</v>
      </c>
      <c r="X2988" t="s">
        <v>65</v>
      </c>
      <c r="Y2988" t="s">
        <v>66</v>
      </c>
      <c r="Z2988" s="3">
        <v>2.605</v>
      </c>
      <c r="AA2988" t="s">
        <v>312</v>
      </c>
      <c r="AB2988" t="s">
        <v>18065</v>
      </c>
      <c r="AC2988" s="6" t="s">
        <v>18066</v>
      </c>
      <c r="AD2988" s="3">
        <f t="shared" si="368"/>
        <v>9.7200000000000006</v>
      </c>
      <c r="AE2988" s="4">
        <f t="shared" si="369"/>
        <v>20</v>
      </c>
      <c r="AF2988" s="4">
        <f t="shared" si="370"/>
        <v>1</v>
      </c>
      <c r="AG2988" s="4">
        <f t="shared" si="371"/>
        <v>126</v>
      </c>
      <c r="AH2988" t="str">
        <f t="shared" si="372"/>
        <v>standard</v>
      </c>
      <c r="AI2988" t="b">
        <f t="shared" si="373"/>
        <v>0</v>
      </c>
      <c r="AJ2988" t="str">
        <f t="shared" si="374"/>
        <v>ok</v>
      </c>
      <c r="AK2988" t="s">
        <v>18067</v>
      </c>
      <c r="AL2988" t="s">
        <v>465</v>
      </c>
      <c r="AM2988" s="2">
        <v>46084</v>
      </c>
      <c r="AN2988" t="b">
        <f t="shared" si="375"/>
        <v>1</v>
      </c>
    </row>
    <row r="2989" spans="1:40" ht="43.2" x14ac:dyDescent="0.3">
      <c r="A2989" t="s">
        <v>18068</v>
      </c>
      <c r="B2989" t="s">
        <v>18069</v>
      </c>
      <c r="C2989" s="6" t="s">
        <v>18070</v>
      </c>
      <c r="D2989" t="s">
        <v>63</v>
      </c>
      <c r="E2989" s="4">
        <v>11</v>
      </c>
      <c r="F2989" t="b">
        <v>0</v>
      </c>
      <c r="G2989" s="4">
        <v>741</v>
      </c>
      <c r="H2989" s="3">
        <v>1.39</v>
      </c>
      <c r="I2989" s="3">
        <v>2</v>
      </c>
      <c r="J2989" s="3">
        <v>0</v>
      </c>
      <c r="K2989" s="3">
        <v>0</v>
      </c>
      <c r="L2989" s="3">
        <v>0</v>
      </c>
      <c r="M2989" s="3">
        <v>0</v>
      </c>
      <c r="N2989" s="3">
        <v>0</v>
      </c>
      <c r="O2989" s="3">
        <v>0</v>
      </c>
      <c r="P2989" s="4">
        <v>6</v>
      </c>
      <c r="Q2989" s="4">
        <v>6</v>
      </c>
      <c r="R2989" t="b">
        <v>0</v>
      </c>
      <c r="S2989" t="b">
        <v>0</v>
      </c>
      <c r="T2989" t="b">
        <v>1</v>
      </c>
      <c r="U2989" t="b">
        <v>1</v>
      </c>
      <c r="V2989" t="b">
        <v>0</v>
      </c>
      <c r="W2989" t="s">
        <v>64</v>
      </c>
      <c r="X2989" t="s">
        <v>75</v>
      </c>
      <c r="Y2989" t="s">
        <v>331</v>
      </c>
      <c r="Z2989" s="3">
        <v>2.31</v>
      </c>
      <c r="AA2989" t="s">
        <v>490</v>
      </c>
      <c r="AB2989" t="s">
        <v>18071</v>
      </c>
      <c r="AC2989" s="6" t="s">
        <v>18072</v>
      </c>
      <c r="AD2989" s="3">
        <f t="shared" si="368"/>
        <v>15.12</v>
      </c>
      <c r="AE2989" s="4">
        <f t="shared" si="369"/>
        <v>22</v>
      </c>
      <c r="AF2989" s="4">
        <f t="shared" si="370"/>
        <v>1</v>
      </c>
      <c r="AG2989" s="4">
        <f t="shared" si="371"/>
        <v>110</v>
      </c>
      <c r="AH2989" t="str">
        <f t="shared" si="372"/>
        <v>rare-chest</v>
      </c>
      <c r="AI2989" t="b">
        <f t="shared" si="373"/>
        <v>0</v>
      </c>
      <c r="AJ2989" t="str">
        <f t="shared" si="374"/>
        <v>review: balance outlier</v>
      </c>
      <c r="AK2989" t="s">
        <v>18073</v>
      </c>
      <c r="AL2989" t="s">
        <v>6128</v>
      </c>
      <c r="AM2989" s="2">
        <v>46144</v>
      </c>
      <c r="AN2989" t="b">
        <f t="shared" si="375"/>
        <v>1</v>
      </c>
    </row>
    <row r="2990" spans="1:40" ht="43.2" x14ac:dyDescent="0.3">
      <c r="A2990" t="s">
        <v>18074</v>
      </c>
      <c r="B2990" t="s">
        <v>18075</v>
      </c>
      <c r="C2990" s="6" t="s">
        <v>18076</v>
      </c>
      <c r="D2990" t="s">
        <v>43</v>
      </c>
      <c r="E2990" s="4">
        <v>22</v>
      </c>
      <c r="F2990" t="b">
        <v>0</v>
      </c>
      <c r="G2990" s="4">
        <v>120</v>
      </c>
      <c r="H2990" s="3">
        <v>0</v>
      </c>
      <c r="I2990" s="3">
        <v>0</v>
      </c>
      <c r="J2990" s="3">
        <v>0</v>
      </c>
      <c r="K2990" s="3">
        <v>0</v>
      </c>
      <c r="L2990" s="3">
        <v>0</v>
      </c>
      <c r="M2990" s="3">
        <v>0</v>
      </c>
      <c r="N2990" s="3">
        <v>0.55000000000000004</v>
      </c>
      <c r="O2990" s="3">
        <v>0</v>
      </c>
      <c r="P2990" s="4">
        <v>7</v>
      </c>
      <c r="Q2990" s="4">
        <v>7</v>
      </c>
      <c r="R2990" t="b">
        <v>0</v>
      </c>
      <c r="S2990" t="b">
        <v>0</v>
      </c>
      <c r="T2990" t="b">
        <v>0</v>
      </c>
      <c r="U2990" t="b">
        <v>1</v>
      </c>
      <c r="V2990" t="b">
        <v>0</v>
      </c>
      <c r="W2990" t="s">
        <v>64</v>
      </c>
      <c r="X2990" t="s">
        <v>200</v>
      </c>
      <c r="Y2990" t="s">
        <v>66</v>
      </c>
      <c r="Z2990" s="3">
        <v>0.2</v>
      </c>
      <c r="AA2990" t="s">
        <v>120</v>
      </c>
      <c r="AB2990" t="s">
        <v>18077</v>
      </c>
      <c r="AC2990" s="6" t="s">
        <v>18078</v>
      </c>
      <c r="AD2990" s="3">
        <f t="shared" si="368"/>
        <v>3.1</v>
      </c>
      <c r="AE2990" s="4">
        <f t="shared" si="369"/>
        <v>25</v>
      </c>
      <c r="AF2990" s="4">
        <f t="shared" si="370"/>
        <v>1</v>
      </c>
      <c r="AG2990" s="4">
        <f t="shared" si="371"/>
        <v>118</v>
      </c>
      <c r="AH2990" t="str">
        <f t="shared" si="372"/>
        <v>standard</v>
      </c>
      <c r="AI2990" t="b">
        <f t="shared" si="373"/>
        <v>0</v>
      </c>
      <c r="AJ2990" t="str">
        <f t="shared" si="374"/>
        <v>ok</v>
      </c>
      <c r="AK2990" t="s">
        <v>18079</v>
      </c>
      <c r="AM2990" s="2">
        <v>46180</v>
      </c>
      <c r="AN2990" t="b">
        <f t="shared" si="375"/>
        <v>1</v>
      </c>
    </row>
    <row r="2991" spans="1:40" ht="43.2" x14ac:dyDescent="0.3">
      <c r="A2991" t="s">
        <v>18080</v>
      </c>
      <c r="B2991" t="s">
        <v>18081</v>
      </c>
      <c r="C2991" s="6" t="s">
        <v>18082</v>
      </c>
      <c r="D2991" t="s">
        <v>63</v>
      </c>
      <c r="E2991" s="4">
        <v>10</v>
      </c>
      <c r="F2991" t="b">
        <v>0</v>
      </c>
      <c r="G2991" s="4">
        <v>604</v>
      </c>
      <c r="H2991" s="3">
        <v>0</v>
      </c>
      <c r="I2991" s="3">
        <v>1</v>
      </c>
      <c r="J2991" s="3">
        <v>0</v>
      </c>
      <c r="K2991" s="3">
        <v>0</v>
      </c>
      <c r="L2991" s="3">
        <v>0.7</v>
      </c>
      <c r="M2991" s="3">
        <v>0</v>
      </c>
      <c r="N2991" s="3">
        <v>0</v>
      </c>
      <c r="O2991" s="3">
        <v>0</v>
      </c>
      <c r="P2991" s="4">
        <v>6</v>
      </c>
      <c r="Q2991" s="4">
        <v>6</v>
      </c>
      <c r="R2991" t="b">
        <v>0</v>
      </c>
      <c r="S2991" t="b">
        <v>1</v>
      </c>
      <c r="T2991" t="b">
        <v>0</v>
      </c>
      <c r="U2991" t="b">
        <v>1</v>
      </c>
      <c r="V2991" t="b">
        <v>1</v>
      </c>
      <c r="W2991" t="s">
        <v>64</v>
      </c>
      <c r="X2991" t="s">
        <v>75</v>
      </c>
      <c r="Y2991" t="s">
        <v>102</v>
      </c>
      <c r="Z2991" s="3">
        <v>1.9359999999999999</v>
      </c>
      <c r="AA2991" t="s">
        <v>67</v>
      </c>
      <c r="AB2991" t="s">
        <v>18083</v>
      </c>
      <c r="AC2991" s="6" t="s">
        <v>18084</v>
      </c>
      <c r="AD2991" s="3">
        <f t="shared" si="368"/>
        <v>3.9</v>
      </c>
      <c r="AE2991" s="4">
        <f t="shared" si="369"/>
        <v>12</v>
      </c>
      <c r="AF2991" s="4">
        <f t="shared" si="370"/>
        <v>1</v>
      </c>
      <c r="AG2991" s="4">
        <f t="shared" si="371"/>
        <v>111</v>
      </c>
      <c r="AH2991" t="str">
        <f t="shared" si="372"/>
        <v>standard</v>
      </c>
      <c r="AI2991" t="b">
        <f t="shared" si="373"/>
        <v>0</v>
      </c>
      <c r="AJ2991" t="str">
        <f t="shared" si="374"/>
        <v>ok</v>
      </c>
      <c r="AK2991" t="s">
        <v>18085</v>
      </c>
      <c r="AM2991" s="2">
        <v>46126</v>
      </c>
      <c r="AN2991" t="b">
        <f t="shared" si="375"/>
        <v>1</v>
      </c>
    </row>
    <row r="2992" spans="1:40" ht="43.2" x14ac:dyDescent="0.3">
      <c r="A2992" t="s">
        <v>18086</v>
      </c>
      <c r="B2992" t="s">
        <v>18087</v>
      </c>
      <c r="C2992" s="6" t="s">
        <v>18088</v>
      </c>
      <c r="D2992" t="s">
        <v>147</v>
      </c>
      <c r="E2992" s="4">
        <v>156</v>
      </c>
      <c r="F2992" t="b">
        <v>1</v>
      </c>
      <c r="G2992" s="4">
        <v>1037</v>
      </c>
      <c r="H2992" s="3">
        <v>0</v>
      </c>
      <c r="I2992" s="3">
        <v>2</v>
      </c>
      <c r="J2992" s="3">
        <v>0</v>
      </c>
      <c r="K2992" s="3">
        <v>0</v>
      </c>
      <c r="L2992" s="3">
        <v>0.5</v>
      </c>
      <c r="M2992" s="3">
        <v>0</v>
      </c>
      <c r="N2992" s="3">
        <v>3.88</v>
      </c>
      <c r="O2992" s="3">
        <v>0</v>
      </c>
      <c r="P2992" s="4">
        <v>5</v>
      </c>
      <c r="Q2992" s="4">
        <v>10</v>
      </c>
      <c r="R2992" t="b">
        <v>1</v>
      </c>
      <c r="S2992" t="b">
        <v>0</v>
      </c>
      <c r="T2992" t="b">
        <v>1</v>
      </c>
      <c r="U2992" t="b">
        <v>0</v>
      </c>
      <c r="V2992" t="b">
        <v>0</v>
      </c>
      <c r="W2992" t="s">
        <v>127</v>
      </c>
      <c r="X2992" t="s">
        <v>65</v>
      </c>
      <c r="Y2992" t="s">
        <v>331</v>
      </c>
      <c r="Z2992" s="3">
        <v>2.6429999999999998</v>
      </c>
      <c r="AA2992" t="s">
        <v>171</v>
      </c>
      <c r="AB2992" t="s">
        <v>18089</v>
      </c>
      <c r="AC2992" s="6" t="s">
        <v>18090</v>
      </c>
      <c r="AD2992" s="3">
        <f t="shared" si="368"/>
        <v>21.76</v>
      </c>
      <c r="AE2992" s="4">
        <f t="shared" si="369"/>
        <v>298</v>
      </c>
      <c r="AF2992" s="4">
        <f t="shared" si="370"/>
        <v>6</v>
      </c>
      <c r="AG2992" s="4">
        <f t="shared" si="371"/>
        <v>126</v>
      </c>
      <c r="AH2992" t="str">
        <f t="shared" si="372"/>
        <v>boss-vault</v>
      </c>
      <c r="AI2992" t="b">
        <f t="shared" si="373"/>
        <v>0</v>
      </c>
      <c r="AJ2992" t="str">
        <f t="shared" si="374"/>
        <v>review: balance outlier</v>
      </c>
      <c r="AK2992" t="s">
        <v>18091</v>
      </c>
      <c r="AM2992" s="2">
        <v>46170</v>
      </c>
      <c r="AN2992" t="b">
        <f t="shared" si="375"/>
        <v>1</v>
      </c>
    </row>
    <row r="2993" spans="1:40" ht="43.2" x14ac:dyDescent="0.3">
      <c r="A2993" t="s">
        <v>18092</v>
      </c>
      <c r="B2993" t="s">
        <v>18093</v>
      </c>
      <c r="C2993" s="6" t="s">
        <v>18094</v>
      </c>
      <c r="D2993" t="s">
        <v>119</v>
      </c>
      <c r="E2993" s="4">
        <v>38</v>
      </c>
      <c r="F2993" t="b">
        <v>1</v>
      </c>
      <c r="G2993" s="4">
        <v>711</v>
      </c>
      <c r="H2993" s="3">
        <v>0.69</v>
      </c>
      <c r="I2993" s="3">
        <v>0</v>
      </c>
      <c r="J2993" s="3">
        <v>0</v>
      </c>
      <c r="K2993" s="3">
        <v>0</v>
      </c>
      <c r="L2993" s="3">
        <v>0.73</v>
      </c>
      <c r="M2993" s="3">
        <v>0.3</v>
      </c>
      <c r="N2993" s="3">
        <v>-0.52</v>
      </c>
      <c r="O2993" s="3">
        <v>0</v>
      </c>
      <c r="P2993" s="4">
        <v>5</v>
      </c>
      <c r="Q2993" s="4">
        <v>5</v>
      </c>
      <c r="R2993" t="b">
        <v>0</v>
      </c>
      <c r="S2993" t="b">
        <v>0</v>
      </c>
      <c r="T2993" t="b">
        <v>0</v>
      </c>
      <c r="U2993" t="b">
        <v>0</v>
      </c>
      <c r="V2993" t="b">
        <v>1</v>
      </c>
      <c r="W2993" t="s">
        <v>54</v>
      </c>
      <c r="X2993" t="s">
        <v>149</v>
      </c>
      <c r="Y2993" t="s">
        <v>102</v>
      </c>
      <c r="Z2993" s="3">
        <v>1.796</v>
      </c>
      <c r="AA2993" t="s">
        <v>422</v>
      </c>
      <c r="AB2993" t="s">
        <v>18095</v>
      </c>
      <c r="AC2993" s="6" t="s">
        <v>18096</v>
      </c>
      <c r="AD2993" s="3">
        <f t="shared" si="368"/>
        <v>12.62</v>
      </c>
      <c r="AE2993" s="4">
        <f t="shared" si="369"/>
        <v>57</v>
      </c>
      <c r="AF2993" s="4">
        <f t="shared" si="370"/>
        <v>1</v>
      </c>
      <c r="AG2993" s="4">
        <f t="shared" si="371"/>
        <v>115</v>
      </c>
      <c r="AH2993" t="str">
        <f t="shared" si="372"/>
        <v>rare-chest</v>
      </c>
      <c r="AI2993" t="b">
        <f t="shared" si="373"/>
        <v>1</v>
      </c>
      <c r="AJ2993" t="str">
        <f t="shared" si="374"/>
        <v>ok</v>
      </c>
      <c r="AK2993" t="s">
        <v>18097</v>
      </c>
      <c r="AM2993" s="2">
        <v>46048</v>
      </c>
      <c r="AN2993" t="b">
        <f t="shared" si="375"/>
        <v>1</v>
      </c>
    </row>
    <row r="2994" spans="1:40" ht="43.2" x14ac:dyDescent="0.3">
      <c r="A2994" t="s">
        <v>18098</v>
      </c>
      <c r="B2994" t="s">
        <v>18099</v>
      </c>
      <c r="C2994" s="6" t="s">
        <v>18100</v>
      </c>
      <c r="D2994" t="s">
        <v>119</v>
      </c>
      <c r="E2994" s="4">
        <v>50</v>
      </c>
      <c r="F2994" t="b">
        <v>1</v>
      </c>
      <c r="G2994" s="4">
        <v>2022</v>
      </c>
      <c r="H2994" s="3">
        <v>0</v>
      </c>
      <c r="I2994" s="3">
        <v>0</v>
      </c>
      <c r="J2994" s="3">
        <v>0.17</v>
      </c>
      <c r="K2994" s="3">
        <v>0</v>
      </c>
      <c r="L2994" s="3">
        <v>0.59</v>
      </c>
      <c r="M2994" s="3">
        <v>-0.15</v>
      </c>
      <c r="N2994" s="3">
        <v>2.42</v>
      </c>
      <c r="O2994" s="3">
        <v>0</v>
      </c>
      <c r="P2994" s="4">
        <v>7</v>
      </c>
      <c r="Q2994" s="4">
        <v>9</v>
      </c>
      <c r="R2994" t="b">
        <v>1</v>
      </c>
      <c r="S2994" t="b">
        <v>0</v>
      </c>
      <c r="T2994" t="b">
        <v>0</v>
      </c>
      <c r="U2994" t="b">
        <v>0</v>
      </c>
      <c r="V2994" t="b">
        <v>1</v>
      </c>
      <c r="W2994" t="s">
        <v>148</v>
      </c>
      <c r="X2994" t="s">
        <v>128</v>
      </c>
      <c r="Y2994" t="s">
        <v>222</v>
      </c>
      <c r="Z2994" s="3">
        <v>9.9000000000000005E-2</v>
      </c>
      <c r="AA2994" t="s">
        <v>157</v>
      </c>
      <c r="AB2994" t="s">
        <v>18101</v>
      </c>
      <c r="AC2994" s="6" t="s">
        <v>18102</v>
      </c>
      <c r="AD2994" s="3">
        <f t="shared" si="368"/>
        <v>10.83</v>
      </c>
      <c r="AE2994" s="4">
        <f t="shared" si="369"/>
        <v>74</v>
      </c>
      <c r="AF2994" s="4">
        <f t="shared" si="370"/>
        <v>3</v>
      </c>
      <c r="AG2994" s="4">
        <f t="shared" si="371"/>
        <v>112</v>
      </c>
      <c r="AH2994" t="str">
        <f t="shared" si="372"/>
        <v>standard</v>
      </c>
      <c r="AI2994" t="b">
        <f t="shared" si="373"/>
        <v>1</v>
      </c>
      <c r="AJ2994" t="str">
        <f t="shared" si="374"/>
        <v>ok</v>
      </c>
      <c r="AK2994" t="s">
        <v>18103</v>
      </c>
      <c r="AM2994" s="2">
        <v>46071</v>
      </c>
      <c r="AN2994" t="b">
        <f t="shared" si="375"/>
        <v>1</v>
      </c>
    </row>
    <row r="2995" spans="1:40" ht="57.6" x14ac:dyDescent="0.3">
      <c r="A2995" t="s">
        <v>18104</v>
      </c>
      <c r="B2995" t="s">
        <v>18105</v>
      </c>
      <c r="C2995" s="6" t="s">
        <v>18106</v>
      </c>
      <c r="D2995" t="s">
        <v>43</v>
      </c>
      <c r="E2995" s="4">
        <v>36</v>
      </c>
      <c r="F2995" t="b">
        <v>0</v>
      </c>
      <c r="G2995" s="4">
        <v>749</v>
      </c>
      <c r="H2995" s="3">
        <v>0</v>
      </c>
      <c r="I2995" s="3">
        <v>0</v>
      </c>
      <c r="J2995" s="3">
        <v>0</v>
      </c>
      <c r="K2995" s="3">
        <v>0.06</v>
      </c>
      <c r="L2995" s="3">
        <v>0</v>
      </c>
      <c r="M2995" s="3">
        <v>0</v>
      </c>
      <c r="N2995" s="3">
        <v>1.79</v>
      </c>
      <c r="O2995" s="3">
        <v>0</v>
      </c>
      <c r="P2995" s="4">
        <v>1</v>
      </c>
      <c r="Q2995" s="4">
        <v>4</v>
      </c>
      <c r="R2995" t="b">
        <v>0</v>
      </c>
      <c r="S2995" t="b">
        <v>1</v>
      </c>
      <c r="T2995" t="b">
        <v>0</v>
      </c>
      <c r="U2995" t="b">
        <v>1</v>
      </c>
      <c r="V2995" t="b">
        <v>0</v>
      </c>
      <c r="W2995" t="s">
        <v>64</v>
      </c>
      <c r="X2995" t="s">
        <v>55</v>
      </c>
      <c r="Y2995" t="s">
        <v>66</v>
      </c>
      <c r="Z2995" s="3">
        <v>2.496</v>
      </c>
      <c r="AA2995" t="s">
        <v>67</v>
      </c>
      <c r="AB2995" t="s">
        <v>18107</v>
      </c>
      <c r="AC2995" s="6" t="s">
        <v>18108</v>
      </c>
      <c r="AD2995" s="3">
        <f t="shared" si="368"/>
        <v>5.7</v>
      </c>
      <c r="AE2995" s="4">
        <f t="shared" si="369"/>
        <v>44</v>
      </c>
      <c r="AF2995" s="4">
        <f t="shared" si="370"/>
        <v>4</v>
      </c>
      <c r="AG2995" s="4">
        <f t="shared" si="371"/>
        <v>125</v>
      </c>
      <c r="AH2995" t="str">
        <f t="shared" si="372"/>
        <v>standard</v>
      </c>
      <c r="AI2995" t="b">
        <f t="shared" si="373"/>
        <v>0</v>
      </c>
      <c r="AJ2995" t="str">
        <f t="shared" si="374"/>
        <v>ok</v>
      </c>
      <c r="AK2995" t="s">
        <v>18109</v>
      </c>
      <c r="AL2995" t="s">
        <v>17156</v>
      </c>
      <c r="AM2995" s="2">
        <v>46190</v>
      </c>
      <c r="AN2995" t="b">
        <f t="shared" si="375"/>
        <v>1</v>
      </c>
    </row>
    <row r="2996" spans="1:40" ht="43.2" x14ac:dyDescent="0.3">
      <c r="A2996" t="s">
        <v>18110</v>
      </c>
      <c r="B2996" t="s">
        <v>18111</v>
      </c>
      <c r="C2996" s="6" t="s">
        <v>18112</v>
      </c>
      <c r="D2996" t="s">
        <v>43</v>
      </c>
      <c r="E2996" s="4">
        <v>49</v>
      </c>
      <c r="F2996" t="b">
        <v>1</v>
      </c>
      <c r="G2996" s="4">
        <v>2040</v>
      </c>
      <c r="H2996" s="3">
        <v>0.8</v>
      </c>
      <c r="I2996" s="3">
        <v>-1</v>
      </c>
      <c r="J2996" s="3">
        <v>0.36</v>
      </c>
      <c r="K2996" s="3">
        <v>0</v>
      </c>
      <c r="L2996" s="3">
        <v>0.54</v>
      </c>
      <c r="M2996" s="3">
        <v>0</v>
      </c>
      <c r="N2996" s="3">
        <v>0</v>
      </c>
      <c r="O2996" s="3">
        <v>0</v>
      </c>
      <c r="P2996" s="4">
        <v>1</v>
      </c>
      <c r="Q2996" s="4">
        <v>10</v>
      </c>
      <c r="R2996" t="b">
        <v>1</v>
      </c>
      <c r="S2996" t="b">
        <v>1</v>
      </c>
      <c r="T2996" t="b">
        <v>1</v>
      </c>
      <c r="U2996" t="b">
        <v>1</v>
      </c>
      <c r="V2996" t="b">
        <v>0</v>
      </c>
      <c r="W2996" t="s">
        <v>148</v>
      </c>
      <c r="X2996" t="s">
        <v>65</v>
      </c>
      <c r="Y2996" t="s">
        <v>139</v>
      </c>
      <c r="Z2996" s="3">
        <v>2.6949999999999998</v>
      </c>
      <c r="AA2996" t="s">
        <v>919</v>
      </c>
      <c r="AB2996" t="s">
        <v>18113</v>
      </c>
      <c r="AC2996" s="6" t="s">
        <v>18114</v>
      </c>
      <c r="AD2996" s="3">
        <f t="shared" si="368"/>
        <v>12.06</v>
      </c>
      <c r="AE2996" s="4">
        <f t="shared" si="369"/>
        <v>79</v>
      </c>
      <c r="AF2996" s="4">
        <f t="shared" si="370"/>
        <v>10</v>
      </c>
      <c r="AG2996" s="4">
        <f t="shared" si="371"/>
        <v>121</v>
      </c>
      <c r="AH2996" t="str">
        <f t="shared" si="372"/>
        <v>rare-chest</v>
      </c>
      <c r="AI2996" t="b">
        <f t="shared" si="373"/>
        <v>1</v>
      </c>
      <c r="AJ2996" t="str">
        <f t="shared" si="374"/>
        <v>review: volatile physics</v>
      </c>
      <c r="AK2996" t="s">
        <v>18115</v>
      </c>
      <c r="AM2996" s="2">
        <v>46080</v>
      </c>
      <c r="AN2996" t="b">
        <f t="shared" si="375"/>
        <v>1</v>
      </c>
    </row>
    <row r="2997" spans="1:40" ht="43.2" x14ac:dyDescent="0.3">
      <c r="A2997" t="s">
        <v>18116</v>
      </c>
      <c r="B2997" t="s">
        <v>8565</v>
      </c>
      <c r="C2997" s="6" t="s">
        <v>18117</v>
      </c>
      <c r="D2997" t="s">
        <v>119</v>
      </c>
      <c r="E2997" s="4">
        <v>36</v>
      </c>
      <c r="F2997" t="b">
        <v>1</v>
      </c>
      <c r="G2997" s="4">
        <v>1929</v>
      </c>
      <c r="H2997" s="3">
        <v>0.71</v>
      </c>
      <c r="I2997" s="3">
        <v>1</v>
      </c>
      <c r="J2997" s="3">
        <v>0</v>
      </c>
      <c r="K2997" s="3">
        <v>0.52</v>
      </c>
      <c r="L2997" s="3">
        <v>0</v>
      </c>
      <c r="M2997" s="3">
        <v>0</v>
      </c>
      <c r="N2997" s="3">
        <v>0</v>
      </c>
      <c r="O2997" s="3">
        <v>0.67</v>
      </c>
      <c r="P2997" s="4">
        <v>6</v>
      </c>
      <c r="Q2997" s="4">
        <v>7</v>
      </c>
      <c r="R2997" t="b">
        <v>0</v>
      </c>
      <c r="S2997" t="b">
        <v>0</v>
      </c>
      <c r="T2997" t="b">
        <v>1</v>
      </c>
      <c r="U2997" t="b">
        <v>1</v>
      </c>
      <c r="V2997" t="b">
        <v>1</v>
      </c>
      <c r="W2997" t="s">
        <v>127</v>
      </c>
      <c r="X2997" t="s">
        <v>55</v>
      </c>
      <c r="Y2997" t="s">
        <v>331</v>
      </c>
      <c r="Z2997" s="3">
        <v>2.4460000000000002</v>
      </c>
      <c r="AA2997" t="s">
        <v>171</v>
      </c>
      <c r="AB2997" t="s">
        <v>8567</v>
      </c>
      <c r="AC2997" s="6" t="s">
        <v>18118</v>
      </c>
      <c r="AD2997" s="3">
        <f t="shared" si="368"/>
        <v>13.56</v>
      </c>
      <c r="AE2997" s="4">
        <f t="shared" si="369"/>
        <v>60</v>
      </c>
      <c r="AF2997" s="4">
        <f t="shared" si="370"/>
        <v>2</v>
      </c>
      <c r="AG2997" s="4">
        <f t="shared" si="371"/>
        <v>118</v>
      </c>
      <c r="AH2997" t="str">
        <f t="shared" si="372"/>
        <v>rare-chest</v>
      </c>
      <c r="AI2997" t="b">
        <f t="shared" si="373"/>
        <v>0</v>
      </c>
      <c r="AJ2997" t="str">
        <f t="shared" si="374"/>
        <v>ok</v>
      </c>
      <c r="AK2997" t="s">
        <v>18119</v>
      </c>
      <c r="AL2997" t="s">
        <v>3096</v>
      </c>
      <c r="AM2997" s="2">
        <v>46061</v>
      </c>
      <c r="AN2997" t="b">
        <f t="shared" si="375"/>
        <v>1</v>
      </c>
    </row>
    <row r="2998" spans="1:40" ht="43.2" x14ac:dyDescent="0.3">
      <c r="A2998" t="s">
        <v>18120</v>
      </c>
      <c r="B2998" t="s">
        <v>18121</v>
      </c>
      <c r="C2998" s="6" t="s">
        <v>18122</v>
      </c>
      <c r="D2998" t="s">
        <v>63</v>
      </c>
      <c r="E2998" s="4">
        <v>22</v>
      </c>
      <c r="F2998" t="b">
        <v>1</v>
      </c>
      <c r="G2998" s="4">
        <v>872</v>
      </c>
      <c r="H2998" s="3">
        <v>0</v>
      </c>
      <c r="I2998" s="3">
        <v>1</v>
      </c>
      <c r="J2998" s="3">
        <v>0</v>
      </c>
      <c r="K2998" s="3">
        <v>-0.16</v>
      </c>
      <c r="L2998" s="3">
        <v>0</v>
      </c>
      <c r="M2998" s="3">
        <v>0.42</v>
      </c>
      <c r="N2998" s="3">
        <v>0.49</v>
      </c>
      <c r="O2998" s="3">
        <v>0.52</v>
      </c>
      <c r="P2998" s="4">
        <v>2</v>
      </c>
      <c r="Q2998" s="4">
        <v>4</v>
      </c>
      <c r="R2998" t="b">
        <v>0</v>
      </c>
      <c r="S2998" t="b">
        <v>0</v>
      </c>
      <c r="T2998" t="b">
        <v>0</v>
      </c>
      <c r="U2998" t="b">
        <v>0</v>
      </c>
      <c r="V2998" t="b">
        <v>1</v>
      </c>
      <c r="W2998" t="s">
        <v>92</v>
      </c>
      <c r="X2998" t="s">
        <v>45</v>
      </c>
      <c r="Y2998" t="s">
        <v>222</v>
      </c>
      <c r="Z2998" s="3">
        <v>1.288</v>
      </c>
      <c r="AA2998" t="s">
        <v>93</v>
      </c>
      <c r="AB2998" t="s">
        <v>18123</v>
      </c>
      <c r="AC2998" s="6" t="s">
        <v>18124</v>
      </c>
      <c r="AD2998" s="3">
        <f t="shared" si="368"/>
        <v>5.68</v>
      </c>
      <c r="AE2998" s="4">
        <f t="shared" si="369"/>
        <v>27</v>
      </c>
      <c r="AF2998" s="4">
        <f t="shared" si="370"/>
        <v>3</v>
      </c>
      <c r="AG2998" s="4">
        <f t="shared" si="371"/>
        <v>112</v>
      </c>
      <c r="AH2998" t="str">
        <f t="shared" si="372"/>
        <v>standard</v>
      </c>
      <c r="AI2998" t="b">
        <f t="shared" si="373"/>
        <v>1</v>
      </c>
      <c r="AJ2998" t="str">
        <f t="shared" si="374"/>
        <v>ok</v>
      </c>
      <c r="AK2998" t="s">
        <v>18125</v>
      </c>
      <c r="AM2998" s="2">
        <v>46203</v>
      </c>
      <c r="AN2998" t="b">
        <f t="shared" si="375"/>
        <v>1</v>
      </c>
    </row>
    <row r="2999" spans="1:40" ht="43.2" x14ac:dyDescent="0.3">
      <c r="A2999" t="s">
        <v>18126</v>
      </c>
      <c r="B2999" t="s">
        <v>9919</v>
      </c>
      <c r="C2999" s="6" t="s">
        <v>18127</v>
      </c>
      <c r="D2999" t="s">
        <v>43</v>
      </c>
      <c r="E2999" s="4">
        <v>39</v>
      </c>
      <c r="F2999" t="b">
        <v>1</v>
      </c>
      <c r="G2999" s="4">
        <v>1067</v>
      </c>
      <c r="H2999" s="3">
        <v>0</v>
      </c>
      <c r="I2999" s="3">
        <v>-1</v>
      </c>
      <c r="J2999" s="3">
        <v>0</v>
      </c>
      <c r="K2999" s="3">
        <v>0</v>
      </c>
      <c r="L2999" s="3">
        <v>0</v>
      </c>
      <c r="M2999" s="3">
        <v>0</v>
      </c>
      <c r="N2999" s="3">
        <v>0</v>
      </c>
      <c r="O2999" s="3">
        <v>0</v>
      </c>
      <c r="P2999" s="4">
        <v>1</v>
      </c>
      <c r="Q2999" s="4">
        <v>6</v>
      </c>
      <c r="R2999" t="b">
        <v>0</v>
      </c>
      <c r="S2999" t="b">
        <v>0</v>
      </c>
      <c r="T2999" t="b">
        <v>1</v>
      </c>
      <c r="U2999" t="b">
        <v>1</v>
      </c>
      <c r="V2999" t="b">
        <v>1</v>
      </c>
      <c r="W2999" t="s">
        <v>127</v>
      </c>
      <c r="X2999" t="s">
        <v>149</v>
      </c>
      <c r="Y2999" t="s">
        <v>129</v>
      </c>
      <c r="Z2999" s="3">
        <v>2.0030000000000001</v>
      </c>
      <c r="AA2999" t="s">
        <v>1682</v>
      </c>
      <c r="AB2999" t="s">
        <v>9921</v>
      </c>
      <c r="AC2999" s="6" t="s">
        <v>18128</v>
      </c>
      <c r="AD2999" s="3">
        <f t="shared" si="368"/>
        <v>3.5</v>
      </c>
      <c r="AE2999" s="4">
        <f t="shared" si="369"/>
        <v>48</v>
      </c>
      <c r="AF2999" s="4">
        <f t="shared" si="370"/>
        <v>6</v>
      </c>
      <c r="AG2999" s="4">
        <f t="shared" si="371"/>
        <v>121</v>
      </c>
      <c r="AH2999" t="str">
        <f t="shared" si="372"/>
        <v>standard</v>
      </c>
      <c r="AI2999" t="b">
        <f t="shared" si="373"/>
        <v>1</v>
      </c>
      <c r="AJ2999" t="str">
        <f t="shared" si="374"/>
        <v>ok</v>
      </c>
      <c r="AK2999" t="s">
        <v>18129</v>
      </c>
      <c r="AM2999" s="2">
        <v>46155</v>
      </c>
      <c r="AN2999" t="b">
        <f t="shared" si="375"/>
        <v>1</v>
      </c>
    </row>
    <row r="3000" spans="1:40" ht="43.2" x14ac:dyDescent="0.3">
      <c r="A3000" t="s">
        <v>18130</v>
      </c>
      <c r="B3000" t="s">
        <v>18131</v>
      </c>
      <c r="C3000" s="6" t="s">
        <v>18132</v>
      </c>
      <c r="D3000" t="s">
        <v>63</v>
      </c>
      <c r="E3000" s="4">
        <v>17</v>
      </c>
      <c r="F3000" t="b">
        <v>1</v>
      </c>
      <c r="G3000" s="4">
        <v>944</v>
      </c>
      <c r="H3000" s="3">
        <v>0</v>
      </c>
      <c r="I3000" s="3">
        <v>1</v>
      </c>
      <c r="J3000" s="3">
        <v>0</v>
      </c>
      <c r="K3000" s="3">
        <v>0.06</v>
      </c>
      <c r="L3000" s="3">
        <v>0</v>
      </c>
      <c r="M3000" s="3">
        <v>0</v>
      </c>
      <c r="N3000" s="3">
        <v>0</v>
      </c>
      <c r="O3000" s="3">
        <v>0</v>
      </c>
      <c r="P3000" s="4">
        <v>6</v>
      </c>
      <c r="Q3000" s="4">
        <v>9</v>
      </c>
      <c r="R3000" t="b">
        <v>0</v>
      </c>
      <c r="S3000" t="b">
        <v>0</v>
      </c>
      <c r="T3000" t="b">
        <v>0</v>
      </c>
      <c r="U3000" t="b">
        <v>1</v>
      </c>
      <c r="V3000" t="b">
        <v>0</v>
      </c>
      <c r="W3000" t="s">
        <v>64</v>
      </c>
      <c r="X3000" t="s">
        <v>101</v>
      </c>
      <c r="Y3000" t="s">
        <v>46</v>
      </c>
      <c r="Z3000" s="3">
        <v>2.8180000000000001</v>
      </c>
      <c r="AA3000" t="s">
        <v>209</v>
      </c>
      <c r="AB3000" t="s">
        <v>18133</v>
      </c>
      <c r="AC3000" s="6" t="s">
        <v>18134</v>
      </c>
      <c r="AD3000" s="3">
        <f t="shared" si="368"/>
        <v>2.62</v>
      </c>
      <c r="AE3000" s="4">
        <f t="shared" si="369"/>
        <v>19</v>
      </c>
      <c r="AF3000" s="4">
        <f t="shared" si="370"/>
        <v>4</v>
      </c>
      <c r="AG3000" s="4">
        <f t="shared" si="371"/>
        <v>116</v>
      </c>
      <c r="AH3000" t="str">
        <f t="shared" si="372"/>
        <v>standard</v>
      </c>
      <c r="AI3000" t="b">
        <f t="shared" si="373"/>
        <v>0</v>
      </c>
      <c r="AJ3000" t="str">
        <f t="shared" si="374"/>
        <v>ok</v>
      </c>
      <c r="AK3000" t="s">
        <v>18135</v>
      </c>
      <c r="AM3000" s="2">
        <v>46140</v>
      </c>
      <c r="AN3000" t="b">
        <f t="shared" si="375"/>
        <v>1</v>
      </c>
    </row>
    <row r="3001" spans="1:40" ht="28.8" x14ac:dyDescent="0.3">
      <c r="A3001" t="s">
        <v>18136</v>
      </c>
      <c r="B3001" t="s">
        <v>18137</v>
      </c>
      <c r="C3001" s="6" t="s">
        <v>18138</v>
      </c>
      <c r="D3001" t="s">
        <v>178</v>
      </c>
      <c r="E3001" s="4">
        <v>120</v>
      </c>
      <c r="F3001" t="b">
        <v>0</v>
      </c>
      <c r="G3001" s="4">
        <v>549</v>
      </c>
      <c r="H3001" s="3">
        <v>0</v>
      </c>
      <c r="I3001" s="3">
        <v>1</v>
      </c>
      <c r="J3001" s="3">
        <v>0</v>
      </c>
      <c r="K3001" s="3">
        <v>0.73</v>
      </c>
      <c r="L3001" s="3">
        <v>0</v>
      </c>
      <c r="M3001" s="3">
        <v>0</v>
      </c>
      <c r="N3001" s="3">
        <v>0</v>
      </c>
      <c r="O3001" s="3">
        <v>0</v>
      </c>
      <c r="P3001" s="4">
        <v>1</v>
      </c>
      <c r="Q3001" s="4">
        <v>8</v>
      </c>
      <c r="R3001" t="b">
        <v>1</v>
      </c>
      <c r="S3001" t="b">
        <v>0</v>
      </c>
      <c r="T3001" t="b">
        <v>0</v>
      </c>
      <c r="U3001" t="b">
        <v>0</v>
      </c>
      <c r="V3001" t="b">
        <v>1</v>
      </c>
      <c r="W3001" t="s">
        <v>64</v>
      </c>
      <c r="X3001" t="s">
        <v>75</v>
      </c>
      <c r="Y3001" t="s">
        <v>46</v>
      </c>
      <c r="Z3001" s="3">
        <v>1.3069999999999999</v>
      </c>
      <c r="AA3001" t="s">
        <v>120</v>
      </c>
      <c r="AB3001" t="s">
        <v>18139</v>
      </c>
      <c r="AC3001" s="6" t="s">
        <v>18140</v>
      </c>
      <c r="AD3001" s="3">
        <f t="shared" si="368"/>
        <v>9.9600000000000009</v>
      </c>
      <c r="AE3001" s="4">
        <f t="shared" si="369"/>
        <v>170</v>
      </c>
      <c r="AF3001" s="4">
        <f t="shared" si="370"/>
        <v>8</v>
      </c>
      <c r="AG3001" s="4">
        <f t="shared" si="371"/>
        <v>109</v>
      </c>
      <c r="AH3001" t="str">
        <f t="shared" si="372"/>
        <v>standard</v>
      </c>
      <c r="AI3001" t="b">
        <f t="shared" si="373"/>
        <v>0</v>
      </c>
      <c r="AJ3001" t="str">
        <f t="shared" si="374"/>
        <v>ok</v>
      </c>
      <c r="AK3001" t="s">
        <v>18141</v>
      </c>
      <c r="AM3001" s="2">
        <v>46102</v>
      </c>
      <c r="AN3001" t="b">
        <f t="shared" si="375"/>
        <v>1</v>
      </c>
    </row>
    <row r="3002" spans="1:40" ht="43.2" x14ac:dyDescent="0.3">
      <c r="A3002" t="s">
        <v>18142</v>
      </c>
      <c r="B3002" t="s">
        <v>18143</v>
      </c>
      <c r="C3002" s="6" t="s">
        <v>18144</v>
      </c>
      <c r="D3002" t="s">
        <v>63</v>
      </c>
      <c r="E3002" s="4">
        <v>32</v>
      </c>
      <c r="F3002" t="b">
        <v>1</v>
      </c>
      <c r="G3002" s="4">
        <v>1230</v>
      </c>
      <c r="H3002" s="3">
        <v>0.6</v>
      </c>
      <c r="I3002" s="3">
        <v>0</v>
      </c>
      <c r="J3002" s="3">
        <v>0</v>
      </c>
      <c r="K3002" s="3">
        <v>0</v>
      </c>
      <c r="L3002" s="3">
        <v>0</v>
      </c>
      <c r="M3002" s="3">
        <v>0</v>
      </c>
      <c r="N3002" s="3">
        <v>0</v>
      </c>
      <c r="O3002" s="3">
        <v>0</v>
      </c>
      <c r="P3002" s="4">
        <v>4</v>
      </c>
      <c r="Q3002" s="4">
        <v>10</v>
      </c>
      <c r="R3002" t="b">
        <v>0</v>
      </c>
      <c r="S3002" t="b">
        <v>0</v>
      </c>
      <c r="T3002" t="b">
        <v>0</v>
      </c>
      <c r="U3002" t="b">
        <v>0</v>
      </c>
      <c r="V3002" t="b">
        <v>1</v>
      </c>
      <c r="W3002" t="s">
        <v>84</v>
      </c>
      <c r="X3002" t="s">
        <v>75</v>
      </c>
      <c r="Y3002" t="s">
        <v>66</v>
      </c>
      <c r="Z3002" s="3">
        <v>1.675</v>
      </c>
      <c r="AA3002" t="s">
        <v>85</v>
      </c>
      <c r="AB3002" t="s">
        <v>18145</v>
      </c>
      <c r="AC3002" s="6" t="s">
        <v>18146</v>
      </c>
      <c r="AD3002" s="3">
        <f t="shared" si="368"/>
        <v>5.8</v>
      </c>
      <c r="AE3002" s="4">
        <f t="shared" si="369"/>
        <v>39</v>
      </c>
      <c r="AF3002" s="4">
        <f t="shared" si="370"/>
        <v>7</v>
      </c>
      <c r="AG3002" s="4">
        <f t="shared" si="371"/>
        <v>114</v>
      </c>
      <c r="AH3002" t="str">
        <f t="shared" si="372"/>
        <v>standard</v>
      </c>
      <c r="AI3002" t="b">
        <f t="shared" si="373"/>
        <v>0</v>
      </c>
      <c r="AJ3002" t="str">
        <f t="shared" si="374"/>
        <v>ok</v>
      </c>
      <c r="AK3002" t="s">
        <v>18147</v>
      </c>
      <c r="AL3002" t="s">
        <v>16854</v>
      </c>
      <c r="AM3002" s="2">
        <v>46055</v>
      </c>
      <c r="AN3002" t="b">
        <f t="shared" si="375"/>
        <v>1</v>
      </c>
    </row>
    <row r="3003" spans="1:40" ht="43.2" x14ac:dyDescent="0.3">
      <c r="A3003" t="s">
        <v>18148</v>
      </c>
      <c r="B3003" t="s">
        <v>3641</v>
      </c>
      <c r="C3003" s="6" t="s">
        <v>18149</v>
      </c>
      <c r="D3003" t="s">
        <v>43</v>
      </c>
      <c r="E3003" s="4">
        <v>37</v>
      </c>
      <c r="F3003" t="b">
        <v>0</v>
      </c>
      <c r="G3003" s="4">
        <v>2017</v>
      </c>
      <c r="H3003" s="3">
        <v>-0.05</v>
      </c>
      <c r="I3003" s="3">
        <v>1</v>
      </c>
      <c r="J3003" s="3">
        <v>0</v>
      </c>
      <c r="K3003" s="3">
        <v>0.4</v>
      </c>
      <c r="L3003" s="3">
        <v>0</v>
      </c>
      <c r="M3003" s="3">
        <v>-0.2</v>
      </c>
      <c r="N3003" s="3">
        <v>0</v>
      </c>
      <c r="O3003" s="3">
        <v>0</v>
      </c>
      <c r="P3003" s="4">
        <v>1</v>
      </c>
      <c r="Q3003" s="4">
        <v>2</v>
      </c>
      <c r="R3003" t="b">
        <v>1</v>
      </c>
      <c r="S3003" t="b">
        <v>0</v>
      </c>
      <c r="T3003" t="b">
        <v>0</v>
      </c>
      <c r="U3003" t="b">
        <v>1</v>
      </c>
      <c r="V3003" t="b">
        <v>1</v>
      </c>
      <c r="W3003" t="s">
        <v>64</v>
      </c>
      <c r="X3003" t="s">
        <v>128</v>
      </c>
      <c r="Y3003" t="s">
        <v>46</v>
      </c>
      <c r="Z3003" s="3">
        <v>0.46400000000000002</v>
      </c>
      <c r="AA3003" t="s">
        <v>120</v>
      </c>
      <c r="AB3003" t="s">
        <v>3643</v>
      </c>
      <c r="AC3003" s="6" t="s">
        <v>18150</v>
      </c>
      <c r="AD3003" s="3">
        <f t="shared" si="368"/>
        <v>5.0999999999999996</v>
      </c>
      <c r="AE3003" s="4">
        <f t="shared" si="369"/>
        <v>47</v>
      </c>
      <c r="AF3003" s="4">
        <f t="shared" si="370"/>
        <v>2</v>
      </c>
      <c r="AG3003" s="4">
        <f t="shared" si="371"/>
        <v>113</v>
      </c>
      <c r="AH3003" t="str">
        <f t="shared" si="372"/>
        <v>standard</v>
      </c>
      <c r="AI3003" t="b">
        <f t="shared" si="373"/>
        <v>1</v>
      </c>
      <c r="AJ3003" t="str">
        <f t="shared" si="374"/>
        <v>ok</v>
      </c>
      <c r="AK3003" t="s">
        <v>18151</v>
      </c>
      <c r="AL3003" t="s">
        <v>4042</v>
      </c>
      <c r="AM3003" s="2">
        <v>46163</v>
      </c>
      <c r="AN3003" t="b">
        <f t="shared" si="375"/>
        <v>1</v>
      </c>
    </row>
    <row r="3004" spans="1:40" ht="43.2" x14ac:dyDescent="0.3">
      <c r="A3004" t="s">
        <v>18152</v>
      </c>
      <c r="B3004" t="s">
        <v>18153</v>
      </c>
      <c r="C3004" s="6" t="s">
        <v>18154</v>
      </c>
      <c r="D3004" t="s">
        <v>178</v>
      </c>
      <c r="E3004" s="4">
        <v>119</v>
      </c>
      <c r="F3004" t="b">
        <v>1</v>
      </c>
      <c r="G3004" s="4">
        <v>1138</v>
      </c>
      <c r="H3004" s="3">
        <v>0</v>
      </c>
      <c r="I3004" s="3">
        <v>-1</v>
      </c>
      <c r="J3004" s="3">
        <v>0</v>
      </c>
      <c r="K3004" s="3">
        <v>0</v>
      </c>
      <c r="L3004" s="3">
        <v>0</v>
      </c>
      <c r="M3004" s="3">
        <v>0</v>
      </c>
      <c r="N3004" s="3">
        <v>0</v>
      </c>
      <c r="O3004" s="3">
        <v>-0.16</v>
      </c>
      <c r="P3004" s="4">
        <v>1</v>
      </c>
      <c r="Q3004" s="4">
        <v>10</v>
      </c>
      <c r="R3004" t="b">
        <v>0</v>
      </c>
      <c r="S3004" t="b">
        <v>0</v>
      </c>
      <c r="T3004" t="b">
        <v>1</v>
      </c>
      <c r="U3004" t="b">
        <v>1</v>
      </c>
      <c r="V3004" t="b">
        <v>0</v>
      </c>
      <c r="W3004" t="s">
        <v>64</v>
      </c>
      <c r="X3004" t="s">
        <v>200</v>
      </c>
      <c r="Y3004" t="s">
        <v>46</v>
      </c>
      <c r="Z3004" s="3">
        <v>1.8149999999999999</v>
      </c>
      <c r="AA3004" t="s">
        <v>490</v>
      </c>
      <c r="AB3004" t="s">
        <v>18155</v>
      </c>
      <c r="AC3004" s="6" t="s">
        <v>18156</v>
      </c>
      <c r="AD3004" s="3">
        <f t="shared" si="368"/>
        <v>8.82</v>
      </c>
      <c r="AE3004" s="4">
        <f t="shared" si="369"/>
        <v>165</v>
      </c>
      <c r="AF3004" s="4">
        <f t="shared" si="370"/>
        <v>10</v>
      </c>
      <c r="AG3004" s="4">
        <f t="shared" si="371"/>
        <v>106</v>
      </c>
      <c r="AH3004" t="str">
        <f t="shared" si="372"/>
        <v>standard</v>
      </c>
      <c r="AI3004" t="b">
        <f t="shared" si="373"/>
        <v>1</v>
      </c>
      <c r="AJ3004" t="str">
        <f t="shared" si="374"/>
        <v>ok</v>
      </c>
      <c r="AK3004" t="s">
        <v>18157</v>
      </c>
      <c r="AL3004" t="s">
        <v>7697</v>
      </c>
      <c r="AM3004" s="2">
        <v>46133</v>
      </c>
      <c r="AN3004" t="b">
        <f t="shared" si="375"/>
        <v>1</v>
      </c>
    </row>
    <row r="3005" spans="1:40" ht="43.2" x14ac:dyDescent="0.3">
      <c r="A3005" t="s">
        <v>18158</v>
      </c>
      <c r="B3005" t="s">
        <v>18159</v>
      </c>
      <c r="C3005" s="6" t="s">
        <v>18160</v>
      </c>
      <c r="D3005" t="s">
        <v>178</v>
      </c>
      <c r="E3005" s="4">
        <v>61</v>
      </c>
      <c r="F3005" t="b">
        <v>1</v>
      </c>
      <c r="G3005" s="4">
        <v>18</v>
      </c>
      <c r="H3005" s="3">
        <v>0</v>
      </c>
      <c r="I3005" s="3">
        <v>3</v>
      </c>
      <c r="J3005" s="3">
        <v>0</v>
      </c>
      <c r="K3005" s="3">
        <v>0</v>
      </c>
      <c r="L3005" s="3">
        <v>0.71</v>
      </c>
      <c r="M3005" s="3">
        <v>-0.23</v>
      </c>
      <c r="N3005" s="3">
        <v>0</v>
      </c>
      <c r="O3005" s="3">
        <v>0.34</v>
      </c>
      <c r="P3005" s="4">
        <v>8</v>
      </c>
      <c r="Q3005" s="4">
        <v>8</v>
      </c>
      <c r="R3005" t="b">
        <v>1</v>
      </c>
      <c r="S3005" t="b">
        <v>1</v>
      </c>
      <c r="T3005" t="b">
        <v>0</v>
      </c>
      <c r="U3005" t="b">
        <v>0</v>
      </c>
      <c r="V3005" t="b">
        <v>1</v>
      </c>
      <c r="W3005" t="s">
        <v>100</v>
      </c>
      <c r="X3005" t="s">
        <v>65</v>
      </c>
      <c r="Y3005" t="s">
        <v>129</v>
      </c>
      <c r="Z3005" s="3">
        <v>2.4940000000000002</v>
      </c>
      <c r="AA3005" t="s">
        <v>304</v>
      </c>
      <c r="AB3005" t="s">
        <v>18161</v>
      </c>
      <c r="AC3005" s="6" t="s">
        <v>18162</v>
      </c>
      <c r="AD3005" s="3">
        <f t="shared" si="368"/>
        <v>14.06</v>
      </c>
      <c r="AE3005" s="4">
        <f t="shared" si="369"/>
        <v>97</v>
      </c>
      <c r="AF3005" s="4">
        <f t="shared" si="370"/>
        <v>1</v>
      </c>
      <c r="AG3005" s="4">
        <f t="shared" si="371"/>
        <v>112</v>
      </c>
      <c r="AH3005" t="str">
        <f t="shared" si="372"/>
        <v>rare-chest</v>
      </c>
      <c r="AI3005" t="b">
        <f t="shared" si="373"/>
        <v>1</v>
      </c>
      <c r="AJ3005" t="str">
        <f t="shared" si="374"/>
        <v>ok</v>
      </c>
      <c r="AK3005" t="s">
        <v>18163</v>
      </c>
      <c r="AL3005" t="s">
        <v>15612</v>
      </c>
      <c r="AM3005" s="2">
        <v>46049</v>
      </c>
      <c r="AN3005" t="b">
        <f t="shared" si="375"/>
        <v>1</v>
      </c>
    </row>
    <row r="3006" spans="1:40" ht="43.2" x14ac:dyDescent="0.3">
      <c r="A3006" t="s">
        <v>18164</v>
      </c>
      <c r="B3006" t="s">
        <v>5451</v>
      </c>
      <c r="C3006" s="6" t="s">
        <v>18165</v>
      </c>
      <c r="D3006" t="s">
        <v>178</v>
      </c>
      <c r="E3006" s="4">
        <v>120</v>
      </c>
      <c r="F3006" t="b">
        <v>1</v>
      </c>
      <c r="G3006" s="4">
        <v>182</v>
      </c>
      <c r="H3006" s="3">
        <v>0</v>
      </c>
      <c r="I3006" s="3">
        <v>1</v>
      </c>
      <c r="J3006" s="3">
        <v>0.6</v>
      </c>
      <c r="K3006" s="3">
        <v>1</v>
      </c>
      <c r="L3006" s="3">
        <v>0</v>
      </c>
      <c r="M3006" s="3">
        <v>0</v>
      </c>
      <c r="N3006" s="3">
        <v>0</v>
      </c>
      <c r="O3006" s="3">
        <v>-0.32</v>
      </c>
      <c r="P3006" s="4">
        <v>2</v>
      </c>
      <c r="Q3006" s="4">
        <v>8</v>
      </c>
      <c r="R3006" t="b">
        <v>1</v>
      </c>
      <c r="S3006" t="b">
        <v>0</v>
      </c>
      <c r="T3006" t="b">
        <v>1</v>
      </c>
      <c r="U3006" t="b">
        <v>1</v>
      </c>
      <c r="V3006" t="b">
        <v>1</v>
      </c>
      <c r="W3006" t="s">
        <v>148</v>
      </c>
      <c r="X3006" t="s">
        <v>128</v>
      </c>
      <c r="Y3006" t="s">
        <v>66</v>
      </c>
      <c r="Z3006" s="3">
        <v>0.27</v>
      </c>
      <c r="AA3006" t="s">
        <v>932</v>
      </c>
      <c r="AB3006" t="s">
        <v>5453</v>
      </c>
      <c r="AC3006" s="6" t="s">
        <v>18166</v>
      </c>
      <c r="AD3006" s="3">
        <f t="shared" si="368"/>
        <v>12.94</v>
      </c>
      <c r="AE3006" s="4">
        <f t="shared" si="369"/>
        <v>188</v>
      </c>
      <c r="AF3006" s="4">
        <f t="shared" si="370"/>
        <v>7</v>
      </c>
      <c r="AG3006" s="4">
        <f t="shared" si="371"/>
        <v>116</v>
      </c>
      <c r="AH3006" t="str">
        <f t="shared" si="372"/>
        <v>rare-chest</v>
      </c>
      <c r="AI3006" t="b">
        <f t="shared" si="373"/>
        <v>1</v>
      </c>
      <c r="AJ3006" t="str">
        <f t="shared" si="374"/>
        <v>review: volatile physics</v>
      </c>
      <c r="AK3006" t="s">
        <v>18167</v>
      </c>
      <c r="AM3006" s="2">
        <v>46173</v>
      </c>
      <c r="AN3006" t="b">
        <f t="shared" si="375"/>
        <v>1</v>
      </c>
    </row>
    <row r="3007" spans="1:40" ht="43.2" x14ac:dyDescent="0.3">
      <c r="A3007" t="s">
        <v>18168</v>
      </c>
      <c r="B3007" t="s">
        <v>18169</v>
      </c>
      <c r="C3007" s="6" t="s">
        <v>18170</v>
      </c>
      <c r="D3007" t="s">
        <v>63</v>
      </c>
      <c r="E3007" s="4">
        <v>19</v>
      </c>
      <c r="F3007" t="b">
        <v>0</v>
      </c>
      <c r="G3007" s="4">
        <v>15</v>
      </c>
      <c r="H3007" s="3">
        <v>0</v>
      </c>
      <c r="I3007" s="3">
        <v>1</v>
      </c>
      <c r="J3007" s="3">
        <v>-0.23</v>
      </c>
      <c r="K3007" s="3">
        <v>-0.05</v>
      </c>
      <c r="L3007" s="3">
        <v>0</v>
      </c>
      <c r="M3007" s="3">
        <v>0</v>
      </c>
      <c r="N3007" s="3">
        <v>0</v>
      </c>
      <c r="O3007" s="3">
        <v>0</v>
      </c>
      <c r="P3007" s="4">
        <v>6</v>
      </c>
      <c r="Q3007" s="4">
        <v>9</v>
      </c>
      <c r="R3007" t="b">
        <v>0</v>
      </c>
      <c r="S3007" t="b">
        <v>1</v>
      </c>
      <c r="T3007" t="b">
        <v>1</v>
      </c>
      <c r="U3007" t="b">
        <v>1</v>
      </c>
      <c r="V3007" t="b">
        <v>0</v>
      </c>
      <c r="W3007" t="s">
        <v>64</v>
      </c>
      <c r="X3007" t="s">
        <v>55</v>
      </c>
      <c r="Y3007" t="s">
        <v>102</v>
      </c>
      <c r="Z3007" s="3">
        <v>0.67</v>
      </c>
      <c r="AA3007" t="s">
        <v>991</v>
      </c>
      <c r="AB3007" t="s">
        <v>18171</v>
      </c>
      <c r="AC3007" s="6" t="s">
        <v>18172</v>
      </c>
      <c r="AD3007" s="3">
        <f t="shared" si="368"/>
        <v>3.29</v>
      </c>
      <c r="AE3007" s="4">
        <f t="shared" si="369"/>
        <v>26</v>
      </c>
      <c r="AF3007" s="4">
        <f t="shared" si="370"/>
        <v>4</v>
      </c>
      <c r="AG3007" s="4">
        <f t="shared" si="371"/>
        <v>119</v>
      </c>
      <c r="AH3007" t="str">
        <f t="shared" si="372"/>
        <v>standard</v>
      </c>
      <c r="AI3007" t="b">
        <f t="shared" si="373"/>
        <v>1</v>
      </c>
      <c r="AJ3007" t="str">
        <f t="shared" si="374"/>
        <v>ok</v>
      </c>
      <c r="AK3007" t="s">
        <v>18173</v>
      </c>
      <c r="AL3007" t="s">
        <v>2775</v>
      </c>
      <c r="AM3007" s="2">
        <v>46185</v>
      </c>
      <c r="AN3007" t="b">
        <f t="shared" si="375"/>
        <v>1</v>
      </c>
    </row>
    <row r="3008" spans="1:40" ht="43.2" x14ac:dyDescent="0.3">
      <c r="A3008" t="s">
        <v>18174</v>
      </c>
      <c r="B3008" t="s">
        <v>18175</v>
      </c>
      <c r="C3008" s="6" t="s">
        <v>18176</v>
      </c>
      <c r="D3008" t="s">
        <v>147</v>
      </c>
      <c r="E3008" s="4">
        <v>140</v>
      </c>
      <c r="F3008" t="b">
        <v>1</v>
      </c>
      <c r="G3008" s="4">
        <v>1209</v>
      </c>
      <c r="H3008" s="3">
        <v>0.67</v>
      </c>
      <c r="I3008" s="3">
        <v>1</v>
      </c>
      <c r="J3008" s="3">
        <v>0.42</v>
      </c>
      <c r="K3008" s="3">
        <v>0</v>
      </c>
      <c r="L3008" s="3">
        <v>0</v>
      </c>
      <c r="M3008" s="3">
        <v>0</v>
      </c>
      <c r="N3008" s="3">
        <v>1.5</v>
      </c>
      <c r="O3008" s="3">
        <v>0</v>
      </c>
      <c r="P3008" s="4">
        <v>2</v>
      </c>
      <c r="Q3008" s="4">
        <v>9</v>
      </c>
      <c r="R3008" t="b">
        <v>1</v>
      </c>
      <c r="S3008" t="b">
        <v>0</v>
      </c>
      <c r="T3008" t="b">
        <v>0</v>
      </c>
      <c r="U3008" t="b">
        <v>0</v>
      </c>
      <c r="V3008" t="b">
        <v>1</v>
      </c>
      <c r="W3008" t="s">
        <v>64</v>
      </c>
      <c r="X3008" t="s">
        <v>45</v>
      </c>
      <c r="Y3008" t="s">
        <v>74</v>
      </c>
      <c r="Z3008" s="3">
        <v>0.442</v>
      </c>
      <c r="AA3008" t="s">
        <v>120</v>
      </c>
      <c r="AB3008" t="s">
        <v>18177</v>
      </c>
      <c r="AC3008" s="6" t="s">
        <v>18178</v>
      </c>
      <c r="AD3008" s="3">
        <f t="shared" si="368"/>
        <v>21.12</v>
      </c>
      <c r="AE3008" s="4">
        <f t="shared" si="369"/>
        <v>260</v>
      </c>
      <c r="AF3008" s="4">
        <f t="shared" si="370"/>
        <v>8</v>
      </c>
      <c r="AG3008" s="4">
        <f t="shared" si="371"/>
        <v>122</v>
      </c>
      <c r="AH3008" t="str">
        <f t="shared" si="372"/>
        <v>boss-vault</v>
      </c>
      <c r="AI3008" t="b">
        <f t="shared" si="373"/>
        <v>0</v>
      </c>
      <c r="AJ3008" t="str">
        <f t="shared" si="374"/>
        <v>review: balance outlier</v>
      </c>
      <c r="AK3008" t="s">
        <v>18179</v>
      </c>
      <c r="AM3008" s="2">
        <v>46183</v>
      </c>
      <c r="AN3008" t="b">
        <f t="shared" si="375"/>
        <v>1</v>
      </c>
    </row>
    <row r="3009" spans="1:40" ht="43.2" x14ac:dyDescent="0.3">
      <c r="A3009" t="s">
        <v>18180</v>
      </c>
      <c r="B3009" t="s">
        <v>660</v>
      </c>
      <c r="C3009" s="6" t="s">
        <v>18181</v>
      </c>
      <c r="D3009" t="s">
        <v>63</v>
      </c>
      <c r="E3009" s="4">
        <v>30</v>
      </c>
      <c r="F3009" t="b">
        <v>0</v>
      </c>
      <c r="G3009" s="4">
        <v>798</v>
      </c>
      <c r="H3009" s="3">
        <v>0</v>
      </c>
      <c r="I3009" s="3">
        <v>0</v>
      </c>
      <c r="J3009" s="3">
        <v>0.32</v>
      </c>
      <c r="K3009" s="3">
        <v>1.06</v>
      </c>
      <c r="L3009" s="3">
        <v>0.46</v>
      </c>
      <c r="M3009" s="3">
        <v>0</v>
      </c>
      <c r="N3009" s="3">
        <v>0</v>
      </c>
      <c r="O3009" s="3">
        <v>0</v>
      </c>
      <c r="P3009" s="4">
        <v>2</v>
      </c>
      <c r="Q3009" s="4">
        <v>9</v>
      </c>
      <c r="R3009" t="b">
        <v>0</v>
      </c>
      <c r="S3009" t="b">
        <v>0</v>
      </c>
      <c r="T3009" t="b">
        <v>0</v>
      </c>
      <c r="U3009" t="b">
        <v>1</v>
      </c>
      <c r="V3009" t="b">
        <v>1</v>
      </c>
      <c r="W3009" t="s">
        <v>64</v>
      </c>
      <c r="X3009" t="s">
        <v>149</v>
      </c>
      <c r="Y3009" t="s">
        <v>46</v>
      </c>
      <c r="Z3009" s="3">
        <v>2.363</v>
      </c>
      <c r="AA3009" t="s">
        <v>209</v>
      </c>
      <c r="AB3009" t="s">
        <v>662</v>
      </c>
      <c r="AC3009" s="6" t="s">
        <v>18182</v>
      </c>
      <c r="AD3009" s="3">
        <f t="shared" si="368"/>
        <v>5</v>
      </c>
      <c r="AE3009" s="4">
        <f t="shared" si="369"/>
        <v>36</v>
      </c>
      <c r="AF3009" s="4">
        <f t="shared" si="370"/>
        <v>8</v>
      </c>
      <c r="AG3009" s="4">
        <f t="shared" si="371"/>
        <v>115</v>
      </c>
      <c r="AH3009" t="str">
        <f t="shared" si="372"/>
        <v>standard</v>
      </c>
      <c r="AI3009" t="b">
        <f t="shared" si="373"/>
        <v>0</v>
      </c>
      <c r="AJ3009" t="str">
        <f t="shared" si="374"/>
        <v>ok</v>
      </c>
      <c r="AK3009" t="s">
        <v>18183</v>
      </c>
      <c r="AM3009" s="2">
        <v>46094</v>
      </c>
      <c r="AN3009" t="b">
        <f t="shared" si="375"/>
        <v>1</v>
      </c>
    </row>
    <row r="3010" spans="1:40" ht="43.2" x14ac:dyDescent="0.3">
      <c r="A3010" t="s">
        <v>18184</v>
      </c>
      <c r="B3010" t="s">
        <v>18185</v>
      </c>
      <c r="C3010" s="6" t="s">
        <v>18186</v>
      </c>
      <c r="D3010" t="s">
        <v>63</v>
      </c>
      <c r="E3010" s="4">
        <v>13</v>
      </c>
      <c r="F3010" t="b">
        <v>1</v>
      </c>
      <c r="G3010" s="4">
        <v>594</v>
      </c>
      <c r="H3010" s="3">
        <v>0.85</v>
      </c>
      <c r="I3010" s="3">
        <v>1</v>
      </c>
      <c r="J3010" s="3">
        <v>0</v>
      </c>
      <c r="K3010" s="3">
        <v>1.01</v>
      </c>
      <c r="L3010" s="3">
        <v>0</v>
      </c>
      <c r="M3010" s="3">
        <v>0.03</v>
      </c>
      <c r="N3010" s="3">
        <v>3.83</v>
      </c>
      <c r="O3010" s="3">
        <v>0.28000000000000003</v>
      </c>
      <c r="P3010" s="4">
        <v>9</v>
      </c>
      <c r="Q3010" s="4">
        <v>9</v>
      </c>
      <c r="R3010" t="b">
        <v>0</v>
      </c>
      <c r="S3010" t="b">
        <v>1</v>
      </c>
      <c r="T3010" t="b">
        <v>1</v>
      </c>
      <c r="U3010" t="b">
        <v>0</v>
      </c>
      <c r="V3010" t="b">
        <v>0</v>
      </c>
      <c r="W3010" t="s">
        <v>111</v>
      </c>
      <c r="X3010" t="s">
        <v>101</v>
      </c>
      <c r="Y3010" t="s">
        <v>66</v>
      </c>
      <c r="Z3010" s="3">
        <v>2.0230000000000001</v>
      </c>
      <c r="AA3010" t="s">
        <v>780</v>
      </c>
      <c r="AB3010" t="s">
        <v>18187</v>
      </c>
      <c r="AC3010" s="6" t="s">
        <v>18188</v>
      </c>
      <c r="AD3010" s="3">
        <f t="shared" ref="AD3010:AD3073" si="376">ROUND(ABS(H3010)*8+ABS(I3010)*1.5+ABS(J3010)*3+ABS(K3010)*2+ABS(L3010)*2+ABS(M3010)*2+ABS(N3010)*2+ABS(O3010)*2+IF(D3010="Legendary",10,IF(D3010="Relic",12,IF(D3010="Epic",7,IF(D3010="Rare",4,IF(D3010="Uncommon",2,IF(D3010="Cursed",5,1)))))),2)</f>
        <v>19.600000000000001</v>
      </c>
      <c r="AE3010" s="4">
        <f t="shared" ref="AE3010:AE3073" si="377">MAX(0,ROUND(E3010*(1+AD3010/25)+IF(R3010,2,0)+IF(T3010,4,0),0))</f>
        <v>27</v>
      </c>
      <c r="AF3010" s="4">
        <f t="shared" ref="AF3010:AF3073" si="378">Q3010-P3010+1</f>
        <v>1</v>
      </c>
      <c r="AG3010" s="4">
        <f t="shared" ref="AG3010:AG3073" si="379">LEN(C3010)</f>
        <v>116</v>
      </c>
      <c r="AH3010" t="str">
        <f t="shared" ref="AH3010:AH3073" si="380">IF(D3010="Legendary","boss-vault",IF(D3010="Relic","secret-room",IF(D3010="Cursed","curse-room",IF(AD3010&gt;12,"rare-chest","standard"))))</f>
        <v>rare-chest</v>
      </c>
      <c r="AI3010" t="b">
        <f t="shared" ref="AI3010:AI3073" si="381">OR(H3010&lt;0,I3010&lt;0,J3010&lt;0,K3010&lt;0,L3010&lt;0,M3010&lt;0,N3010&lt;0,O3010&lt;0)</f>
        <v>0</v>
      </c>
      <c r="AJ3010" t="str">
        <f t="shared" ref="AJ3010:AJ3073" si="382">IF(AND(P3010&lt;=Q3010,AE3010&gt;=0,AF3010&gt;0),IF(OR(AD3010&gt;18,AND(D3010="Common",AD3010&gt;10),AND(D3010="Legendary",AE3010&lt;80)),"review: balance outlier",IF(AND(R3010,T3010,U3010),"review: volatile physics",IF(COUNTIF(AA3010,"*fire*")+COUNTIF(AA3010,"*poison*")+COUNTIF(AA3010,"*ice*")&gt;=2,"review: multi-status synergy","ok"))),"invalid: level/price")</f>
        <v>review: balance outlier</v>
      </c>
      <c r="AK3010" t="s">
        <v>18189</v>
      </c>
      <c r="AL3010" t="s">
        <v>736</v>
      </c>
      <c r="AM3010" s="2">
        <v>46166</v>
      </c>
      <c r="AN3010" t="b">
        <f t="shared" ref="AN3010:AN3073" si="383">P3010&lt;=Q3010</f>
        <v>1</v>
      </c>
    </row>
    <row r="3011" spans="1:40" ht="43.2" x14ac:dyDescent="0.3">
      <c r="A3011" t="s">
        <v>18190</v>
      </c>
      <c r="B3011" t="s">
        <v>18191</v>
      </c>
      <c r="C3011" s="6" t="s">
        <v>18192</v>
      </c>
      <c r="D3011" t="s">
        <v>63</v>
      </c>
      <c r="E3011" s="4">
        <v>17</v>
      </c>
      <c r="F3011" t="b">
        <v>0</v>
      </c>
      <c r="G3011" s="4">
        <v>136</v>
      </c>
      <c r="H3011" s="3">
        <v>0</v>
      </c>
      <c r="I3011" s="3">
        <v>0</v>
      </c>
      <c r="J3011" s="3">
        <v>0</v>
      </c>
      <c r="K3011" s="3">
        <v>0</v>
      </c>
      <c r="L3011" s="3">
        <v>0.37</v>
      </c>
      <c r="M3011" s="3">
        <v>0</v>
      </c>
      <c r="N3011" s="3">
        <v>0</v>
      </c>
      <c r="O3011" s="3">
        <v>0</v>
      </c>
      <c r="P3011" s="4">
        <v>5</v>
      </c>
      <c r="Q3011" s="4">
        <v>6</v>
      </c>
      <c r="R3011" t="b">
        <v>0</v>
      </c>
      <c r="S3011" t="b">
        <v>0</v>
      </c>
      <c r="T3011" t="b">
        <v>0</v>
      </c>
      <c r="U3011" t="b">
        <v>0</v>
      </c>
      <c r="V3011" t="b">
        <v>1</v>
      </c>
      <c r="W3011" t="s">
        <v>148</v>
      </c>
      <c r="X3011" t="s">
        <v>101</v>
      </c>
      <c r="Y3011" t="s">
        <v>129</v>
      </c>
      <c r="Z3011" s="3">
        <v>2.1280000000000001</v>
      </c>
      <c r="AA3011" t="s">
        <v>179</v>
      </c>
      <c r="AB3011" t="s">
        <v>18193</v>
      </c>
      <c r="AC3011" s="6" t="s">
        <v>18194</v>
      </c>
      <c r="AD3011" s="3">
        <f t="shared" si="376"/>
        <v>1.74</v>
      </c>
      <c r="AE3011" s="4">
        <f t="shared" si="377"/>
        <v>18</v>
      </c>
      <c r="AF3011" s="4">
        <f t="shared" si="378"/>
        <v>2</v>
      </c>
      <c r="AG3011" s="4">
        <f t="shared" si="379"/>
        <v>121</v>
      </c>
      <c r="AH3011" t="str">
        <f t="shared" si="380"/>
        <v>standard</v>
      </c>
      <c r="AI3011" t="b">
        <f t="shared" si="381"/>
        <v>0</v>
      </c>
      <c r="AJ3011" t="str">
        <f t="shared" si="382"/>
        <v>ok</v>
      </c>
      <c r="AK3011" t="s">
        <v>18195</v>
      </c>
      <c r="AL3011" t="s">
        <v>3339</v>
      </c>
      <c r="AM3011" s="2">
        <v>46083</v>
      </c>
      <c r="AN3011" t="b">
        <f t="shared" si="383"/>
        <v>1</v>
      </c>
    </row>
    <row r="3012" spans="1:40" ht="43.2" x14ac:dyDescent="0.3">
      <c r="A3012" t="s">
        <v>18196</v>
      </c>
      <c r="B3012" t="s">
        <v>18197</v>
      </c>
      <c r="C3012" s="6" t="s">
        <v>18198</v>
      </c>
      <c r="D3012" t="s">
        <v>63</v>
      </c>
      <c r="E3012" s="4">
        <v>14</v>
      </c>
      <c r="F3012" t="b">
        <v>1</v>
      </c>
      <c r="G3012" s="4">
        <v>592</v>
      </c>
      <c r="H3012" s="3">
        <v>0</v>
      </c>
      <c r="I3012" s="3">
        <v>0</v>
      </c>
      <c r="J3012" s="3">
        <v>0</v>
      </c>
      <c r="K3012" s="3">
        <v>1.1100000000000001</v>
      </c>
      <c r="L3012" s="3">
        <v>0</v>
      </c>
      <c r="M3012" s="3">
        <v>0.41</v>
      </c>
      <c r="N3012" s="3">
        <v>0</v>
      </c>
      <c r="O3012" s="3">
        <v>0.24</v>
      </c>
      <c r="P3012" s="4">
        <v>7</v>
      </c>
      <c r="Q3012" s="4">
        <v>9</v>
      </c>
      <c r="R3012" t="b">
        <v>0</v>
      </c>
      <c r="S3012" t="b">
        <v>1</v>
      </c>
      <c r="T3012" t="b">
        <v>1</v>
      </c>
      <c r="U3012" t="b">
        <v>0</v>
      </c>
      <c r="V3012" t="b">
        <v>0</v>
      </c>
      <c r="W3012" t="s">
        <v>127</v>
      </c>
      <c r="X3012" t="s">
        <v>200</v>
      </c>
      <c r="Y3012" t="s">
        <v>66</v>
      </c>
      <c r="Z3012" s="3">
        <v>1.41</v>
      </c>
      <c r="AA3012" t="s">
        <v>130</v>
      </c>
      <c r="AB3012" t="s">
        <v>18199</v>
      </c>
      <c r="AC3012" s="6" t="s">
        <v>18200</v>
      </c>
      <c r="AD3012" s="3">
        <f t="shared" si="376"/>
        <v>4.5199999999999996</v>
      </c>
      <c r="AE3012" s="4">
        <f t="shared" si="377"/>
        <v>21</v>
      </c>
      <c r="AF3012" s="4">
        <f t="shared" si="378"/>
        <v>3</v>
      </c>
      <c r="AG3012" s="4">
        <f t="shared" si="379"/>
        <v>123</v>
      </c>
      <c r="AH3012" t="str">
        <f t="shared" si="380"/>
        <v>standard</v>
      </c>
      <c r="AI3012" t="b">
        <f t="shared" si="381"/>
        <v>0</v>
      </c>
      <c r="AJ3012" t="str">
        <f t="shared" si="382"/>
        <v>ok</v>
      </c>
      <c r="AK3012" t="s">
        <v>18201</v>
      </c>
      <c r="AM3012" s="2">
        <v>46206</v>
      </c>
      <c r="AN3012" t="b">
        <f t="shared" si="383"/>
        <v>1</v>
      </c>
    </row>
    <row r="3013" spans="1:40" ht="43.2" x14ac:dyDescent="0.3">
      <c r="A3013" t="s">
        <v>18202</v>
      </c>
      <c r="B3013" t="s">
        <v>18203</v>
      </c>
      <c r="C3013" s="6" t="s">
        <v>18204</v>
      </c>
      <c r="D3013" t="s">
        <v>74</v>
      </c>
      <c r="E3013" s="4">
        <v>51</v>
      </c>
      <c r="F3013" t="b">
        <v>0</v>
      </c>
      <c r="G3013" s="4">
        <v>1055</v>
      </c>
      <c r="H3013" s="3">
        <v>0</v>
      </c>
      <c r="I3013" s="3">
        <v>0</v>
      </c>
      <c r="J3013" s="3">
        <v>0</v>
      </c>
      <c r="K3013" s="3">
        <v>0.39</v>
      </c>
      <c r="L3013" s="3">
        <v>0</v>
      </c>
      <c r="M3013" s="3">
        <v>0</v>
      </c>
      <c r="N3013" s="3">
        <v>3.4</v>
      </c>
      <c r="O3013" s="3">
        <v>0</v>
      </c>
      <c r="P3013" s="4">
        <v>4</v>
      </c>
      <c r="Q3013" s="4">
        <v>7</v>
      </c>
      <c r="R3013" t="b">
        <v>1</v>
      </c>
      <c r="S3013" t="b">
        <v>0</v>
      </c>
      <c r="T3013" t="b">
        <v>1</v>
      </c>
      <c r="U3013" t="b">
        <v>0</v>
      </c>
      <c r="V3013" t="b">
        <v>1</v>
      </c>
      <c r="W3013" t="s">
        <v>111</v>
      </c>
      <c r="X3013" t="s">
        <v>65</v>
      </c>
      <c r="Y3013" t="s">
        <v>129</v>
      </c>
      <c r="Z3013" s="3">
        <v>1.851</v>
      </c>
      <c r="AA3013" t="s">
        <v>3259</v>
      </c>
      <c r="AB3013" t="s">
        <v>18205</v>
      </c>
      <c r="AC3013" s="6" t="s">
        <v>18206</v>
      </c>
      <c r="AD3013" s="3">
        <f t="shared" si="376"/>
        <v>12.58</v>
      </c>
      <c r="AE3013" s="4">
        <f t="shared" si="377"/>
        <v>83</v>
      </c>
      <c r="AF3013" s="4">
        <f t="shared" si="378"/>
        <v>4</v>
      </c>
      <c r="AG3013" s="4">
        <f t="shared" si="379"/>
        <v>116</v>
      </c>
      <c r="AH3013" t="str">
        <f t="shared" si="380"/>
        <v>curse-room</v>
      </c>
      <c r="AI3013" t="b">
        <f t="shared" si="381"/>
        <v>0</v>
      </c>
      <c r="AJ3013" t="str">
        <f t="shared" si="382"/>
        <v>ok</v>
      </c>
      <c r="AK3013" t="s">
        <v>18207</v>
      </c>
      <c r="AM3013" s="2">
        <v>46125</v>
      </c>
      <c r="AN3013" t="b">
        <f t="shared" si="383"/>
        <v>1</v>
      </c>
    </row>
    <row r="3014" spans="1:40" ht="43.2" x14ac:dyDescent="0.3">
      <c r="A3014" t="s">
        <v>18208</v>
      </c>
      <c r="B3014" t="s">
        <v>4701</v>
      </c>
      <c r="C3014" s="6" t="s">
        <v>18209</v>
      </c>
      <c r="D3014" t="s">
        <v>63</v>
      </c>
      <c r="E3014" s="4">
        <v>20</v>
      </c>
      <c r="F3014" t="b">
        <v>1</v>
      </c>
      <c r="G3014" s="4">
        <v>1796</v>
      </c>
      <c r="H3014" s="3">
        <v>0</v>
      </c>
      <c r="I3014" s="3">
        <v>1</v>
      </c>
      <c r="J3014" s="3">
        <v>0.49</v>
      </c>
      <c r="K3014" s="3">
        <v>-0.04</v>
      </c>
      <c r="L3014" s="3">
        <v>-0.3</v>
      </c>
      <c r="M3014" s="3">
        <v>0.12</v>
      </c>
      <c r="N3014" s="3">
        <v>0</v>
      </c>
      <c r="O3014" s="3">
        <v>0</v>
      </c>
      <c r="P3014" s="4">
        <v>3</v>
      </c>
      <c r="Q3014" s="4">
        <v>5</v>
      </c>
      <c r="R3014" t="b">
        <v>0</v>
      </c>
      <c r="S3014" t="b">
        <v>1</v>
      </c>
      <c r="T3014" t="b">
        <v>0</v>
      </c>
      <c r="U3014" t="b">
        <v>0</v>
      </c>
      <c r="V3014" t="b">
        <v>1</v>
      </c>
      <c r="W3014" t="s">
        <v>84</v>
      </c>
      <c r="X3014" t="s">
        <v>75</v>
      </c>
      <c r="Y3014" t="s">
        <v>66</v>
      </c>
      <c r="Z3014" s="3">
        <v>2.4900000000000002</v>
      </c>
      <c r="AA3014" t="s">
        <v>598</v>
      </c>
      <c r="AB3014" t="s">
        <v>4703</v>
      </c>
      <c r="AC3014" s="6" t="s">
        <v>18210</v>
      </c>
      <c r="AD3014" s="3">
        <f t="shared" si="376"/>
        <v>4.8899999999999997</v>
      </c>
      <c r="AE3014" s="4">
        <f t="shared" si="377"/>
        <v>24</v>
      </c>
      <c r="AF3014" s="4">
        <f t="shared" si="378"/>
        <v>3</v>
      </c>
      <c r="AG3014" s="4">
        <f t="shared" si="379"/>
        <v>121</v>
      </c>
      <c r="AH3014" t="str">
        <f t="shared" si="380"/>
        <v>standard</v>
      </c>
      <c r="AI3014" t="b">
        <f t="shared" si="381"/>
        <v>1</v>
      </c>
      <c r="AJ3014" t="str">
        <f t="shared" si="382"/>
        <v>ok</v>
      </c>
      <c r="AK3014" t="s">
        <v>18211</v>
      </c>
      <c r="AM3014" s="2">
        <v>46092</v>
      </c>
      <c r="AN3014" t="b">
        <f t="shared" si="383"/>
        <v>1</v>
      </c>
    </row>
    <row r="3015" spans="1:40" ht="43.2" x14ac:dyDescent="0.3">
      <c r="A3015" t="s">
        <v>18212</v>
      </c>
      <c r="B3015" t="s">
        <v>18213</v>
      </c>
      <c r="C3015" s="6" t="s">
        <v>18214</v>
      </c>
      <c r="D3015" t="s">
        <v>178</v>
      </c>
      <c r="E3015" s="4">
        <v>73</v>
      </c>
      <c r="F3015" t="b">
        <v>1</v>
      </c>
      <c r="G3015" s="4">
        <v>553</v>
      </c>
      <c r="H3015" s="3">
        <v>-0.19</v>
      </c>
      <c r="I3015" s="3">
        <v>1</v>
      </c>
      <c r="J3015" s="3">
        <v>0</v>
      </c>
      <c r="K3015" s="3">
        <v>0</v>
      </c>
      <c r="L3015" s="3">
        <v>0</v>
      </c>
      <c r="M3015" s="3">
        <v>0.04</v>
      </c>
      <c r="N3015" s="3">
        <v>0</v>
      </c>
      <c r="O3015" s="3">
        <v>0</v>
      </c>
      <c r="P3015" s="4">
        <v>1</v>
      </c>
      <c r="Q3015" s="4">
        <v>3</v>
      </c>
      <c r="R3015" t="b">
        <v>1</v>
      </c>
      <c r="S3015" t="b">
        <v>1</v>
      </c>
      <c r="T3015" t="b">
        <v>1</v>
      </c>
      <c r="U3015" t="b">
        <v>1</v>
      </c>
      <c r="V3015" t="b">
        <v>0</v>
      </c>
      <c r="W3015" t="s">
        <v>127</v>
      </c>
      <c r="X3015" t="s">
        <v>101</v>
      </c>
      <c r="Y3015" t="s">
        <v>66</v>
      </c>
      <c r="Z3015" s="3">
        <v>2.84</v>
      </c>
      <c r="AA3015" t="s">
        <v>290</v>
      </c>
      <c r="AB3015" t="s">
        <v>18215</v>
      </c>
      <c r="AC3015" s="6" t="s">
        <v>18216</v>
      </c>
      <c r="AD3015" s="3">
        <f t="shared" si="376"/>
        <v>10.1</v>
      </c>
      <c r="AE3015" s="4">
        <f t="shared" si="377"/>
        <v>108</v>
      </c>
      <c r="AF3015" s="4">
        <f t="shared" si="378"/>
        <v>3</v>
      </c>
      <c r="AG3015" s="4">
        <f t="shared" si="379"/>
        <v>117</v>
      </c>
      <c r="AH3015" t="str">
        <f t="shared" si="380"/>
        <v>standard</v>
      </c>
      <c r="AI3015" t="b">
        <f t="shared" si="381"/>
        <v>1</v>
      </c>
      <c r="AJ3015" t="str">
        <f t="shared" si="382"/>
        <v>review: volatile physics</v>
      </c>
      <c r="AK3015" t="s">
        <v>18217</v>
      </c>
      <c r="AM3015" s="2">
        <v>46105</v>
      </c>
      <c r="AN3015" t="b">
        <f t="shared" si="383"/>
        <v>1</v>
      </c>
    </row>
    <row r="3016" spans="1:40" ht="43.2" x14ac:dyDescent="0.3">
      <c r="A3016" t="s">
        <v>18218</v>
      </c>
      <c r="B3016" t="s">
        <v>3151</v>
      </c>
      <c r="C3016" s="6" t="s">
        <v>18219</v>
      </c>
      <c r="D3016" t="s">
        <v>63</v>
      </c>
      <c r="E3016" s="4">
        <v>17</v>
      </c>
      <c r="F3016" t="b">
        <v>0</v>
      </c>
      <c r="G3016" s="4">
        <v>1628</v>
      </c>
      <c r="H3016" s="3">
        <v>0</v>
      </c>
      <c r="I3016" s="3">
        <v>0</v>
      </c>
      <c r="J3016" s="3">
        <v>0</v>
      </c>
      <c r="K3016" s="3">
        <v>0</v>
      </c>
      <c r="L3016" s="3">
        <v>0.71</v>
      </c>
      <c r="M3016" s="3">
        <v>0</v>
      </c>
      <c r="N3016" s="3">
        <v>0</v>
      </c>
      <c r="O3016" s="3">
        <v>0.44</v>
      </c>
      <c r="P3016" s="4">
        <v>3</v>
      </c>
      <c r="Q3016" s="4">
        <v>5</v>
      </c>
      <c r="R3016" t="b">
        <v>0</v>
      </c>
      <c r="S3016" t="b">
        <v>0</v>
      </c>
      <c r="T3016" t="b">
        <v>0</v>
      </c>
      <c r="U3016" t="b">
        <v>0</v>
      </c>
      <c r="V3016" t="b">
        <v>0</v>
      </c>
      <c r="W3016" t="s">
        <v>64</v>
      </c>
      <c r="X3016" t="s">
        <v>45</v>
      </c>
      <c r="Y3016" t="s">
        <v>74</v>
      </c>
      <c r="Z3016" s="3">
        <v>1.966</v>
      </c>
      <c r="AA3016" t="s">
        <v>120</v>
      </c>
      <c r="AB3016" t="s">
        <v>3153</v>
      </c>
      <c r="AC3016" s="6" t="s">
        <v>18220</v>
      </c>
      <c r="AD3016" s="3">
        <f t="shared" si="376"/>
        <v>3.3</v>
      </c>
      <c r="AE3016" s="4">
        <f t="shared" si="377"/>
        <v>19</v>
      </c>
      <c r="AF3016" s="4">
        <f t="shared" si="378"/>
        <v>3</v>
      </c>
      <c r="AG3016" s="4">
        <f t="shared" si="379"/>
        <v>112</v>
      </c>
      <c r="AH3016" t="str">
        <f t="shared" si="380"/>
        <v>standard</v>
      </c>
      <c r="AI3016" t="b">
        <f t="shared" si="381"/>
        <v>0</v>
      </c>
      <c r="AJ3016" t="str">
        <f t="shared" si="382"/>
        <v>ok</v>
      </c>
      <c r="AK3016" t="s">
        <v>18221</v>
      </c>
      <c r="AL3016" t="s">
        <v>1609</v>
      </c>
      <c r="AM3016" s="2">
        <v>46158</v>
      </c>
      <c r="AN3016" t="b">
        <f t="shared" si="383"/>
        <v>1</v>
      </c>
    </row>
    <row r="3017" spans="1:40" ht="43.2" x14ac:dyDescent="0.3">
      <c r="A3017" t="s">
        <v>18222</v>
      </c>
      <c r="B3017" t="s">
        <v>18223</v>
      </c>
      <c r="C3017" s="6" t="s">
        <v>18224</v>
      </c>
      <c r="D3017" t="s">
        <v>43</v>
      </c>
      <c r="E3017" s="4">
        <v>28</v>
      </c>
      <c r="F3017" t="b">
        <v>0</v>
      </c>
      <c r="G3017" s="4">
        <v>909</v>
      </c>
      <c r="H3017" s="3">
        <v>0.66</v>
      </c>
      <c r="I3017" s="3">
        <v>0</v>
      </c>
      <c r="J3017" s="3">
        <v>0</v>
      </c>
      <c r="K3017" s="3">
        <v>0</v>
      </c>
      <c r="L3017" s="3">
        <v>0</v>
      </c>
      <c r="M3017" s="3">
        <v>0.16</v>
      </c>
      <c r="N3017" s="3">
        <v>0</v>
      </c>
      <c r="O3017" s="3">
        <v>0</v>
      </c>
      <c r="P3017" s="4">
        <v>6</v>
      </c>
      <c r="Q3017" s="4">
        <v>9</v>
      </c>
      <c r="R3017" t="b">
        <v>0</v>
      </c>
      <c r="S3017" t="b">
        <v>0</v>
      </c>
      <c r="T3017" t="b">
        <v>0</v>
      </c>
      <c r="U3017" t="b">
        <v>0</v>
      </c>
      <c r="V3017" t="b">
        <v>0</v>
      </c>
      <c r="W3017" t="s">
        <v>64</v>
      </c>
      <c r="X3017" t="s">
        <v>200</v>
      </c>
      <c r="Y3017" t="s">
        <v>129</v>
      </c>
      <c r="Z3017" s="3">
        <v>3.1749999999999998</v>
      </c>
      <c r="AA3017" t="s">
        <v>120</v>
      </c>
      <c r="AB3017" t="s">
        <v>18225</v>
      </c>
      <c r="AC3017" s="6" t="s">
        <v>18226</v>
      </c>
      <c r="AD3017" s="3">
        <f t="shared" si="376"/>
        <v>7.6</v>
      </c>
      <c r="AE3017" s="4">
        <f t="shared" si="377"/>
        <v>37</v>
      </c>
      <c r="AF3017" s="4">
        <f t="shared" si="378"/>
        <v>4</v>
      </c>
      <c r="AG3017" s="4">
        <f t="shared" si="379"/>
        <v>118</v>
      </c>
      <c r="AH3017" t="str">
        <f t="shared" si="380"/>
        <v>standard</v>
      </c>
      <c r="AI3017" t="b">
        <f t="shared" si="381"/>
        <v>0</v>
      </c>
      <c r="AJ3017" t="str">
        <f t="shared" si="382"/>
        <v>ok</v>
      </c>
      <c r="AK3017" t="s">
        <v>18227</v>
      </c>
      <c r="AL3017" t="s">
        <v>7678</v>
      </c>
      <c r="AM3017" s="2">
        <v>46034</v>
      </c>
      <c r="AN3017" t="b">
        <f t="shared" si="383"/>
        <v>1</v>
      </c>
    </row>
    <row r="3018" spans="1:40" ht="43.2" x14ac:dyDescent="0.3">
      <c r="A3018" t="s">
        <v>18228</v>
      </c>
      <c r="B3018" t="s">
        <v>18229</v>
      </c>
      <c r="C3018" s="6" t="s">
        <v>18230</v>
      </c>
      <c r="D3018" t="s">
        <v>63</v>
      </c>
      <c r="E3018" s="4">
        <v>22</v>
      </c>
      <c r="F3018" t="b">
        <v>1</v>
      </c>
      <c r="G3018" s="4">
        <v>986</v>
      </c>
      <c r="H3018" s="3">
        <v>0</v>
      </c>
      <c r="I3018" s="3">
        <v>0</v>
      </c>
      <c r="J3018" s="3">
        <v>0</v>
      </c>
      <c r="K3018" s="3">
        <v>0.97</v>
      </c>
      <c r="L3018" s="3">
        <v>0</v>
      </c>
      <c r="M3018" s="3">
        <v>0</v>
      </c>
      <c r="N3018" s="3">
        <v>0</v>
      </c>
      <c r="O3018" s="3">
        <v>0.6</v>
      </c>
      <c r="P3018" s="4">
        <v>5</v>
      </c>
      <c r="Q3018" s="4">
        <v>8</v>
      </c>
      <c r="R3018" t="b">
        <v>0</v>
      </c>
      <c r="S3018" t="b">
        <v>0</v>
      </c>
      <c r="T3018" t="b">
        <v>0</v>
      </c>
      <c r="U3018" t="b">
        <v>1</v>
      </c>
      <c r="V3018" t="b">
        <v>1</v>
      </c>
      <c r="W3018" t="s">
        <v>138</v>
      </c>
      <c r="X3018" t="s">
        <v>101</v>
      </c>
      <c r="Y3018" t="s">
        <v>102</v>
      </c>
      <c r="Z3018" s="3">
        <v>0.78100000000000003</v>
      </c>
      <c r="AA3018" t="s">
        <v>360</v>
      </c>
      <c r="AB3018" t="s">
        <v>18231</v>
      </c>
      <c r="AC3018" s="6" t="s">
        <v>18232</v>
      </c>
      <c r="AD3018" s="3">
        <f t="shared" si="376"/>
        <v>4.1399999999999997</v>
      </c>
      <c r="AE3018" s="4">
        <f t="shared" si="377"/>
        <v>26</v>
      </c>
      <c r="AF3018" s="4">
        <f t="shared" si="378"/>
        <v>4</v>
      </c>
      <c r="AG3018" s="4">
        <f t="shared" si="379"/>
        <v>120</v>
      </c>
      <c r="AH3018" t="str">
        <f t="shared" si="380"/>
        <v>standard</v>
      </c>
      <c r="AI3018" t="b">
        <f t="shared" si="381"/>
        <v>0</v>
      </c>
      <c r="AJ3018" t="str">
        <f t="shared" si="382"/>
        <v>ok</v>
      </c>
      <c r="AK3018" t="s">
        <v>18233</v>
      </c>
      <c r="AL3018" t="s">
        <v>608</v>
      </c>
      <c r="AM3018" s="2">
        <v>46087</v>
      </c>
      <c r="AN3018" t="b">
        <f t="shared" si="383"/>
        <v>1</v>
      </c>
    </row>
    <row r="3019" spans="1:40" ht="43.2" x14ac:dyDescent="0.3">
      <c r="A3019" t="s">
        <v>18234</v>
      </c>
      <c r="B3019" t="s">
        <v>18235</v>
      </c>
      <c r="C3019" s="6" t="s">
        <v>18236</v>
      </c>
      <c r="D3019" t="s">
        <v>119</v>
      </c>
      <c r="E3019" s="4">
        <v>61</v>
      </c>
      <c r="F3019" t="b">
        <v>1</v>
      </c>
      <c r="G3019" s="4">
        <v>1021</v>
      </c>
      <c r="H3019" s="3">
        <v>1.18</v>
      </c>
      <c r="I3019" s="3">
        <v>0</v>
      </c>
      <c r="J3019" s="3">
        <v>0.39</v>
      </c>
      <c r="K3019" s="3">
        <v>0</v>
      </c>
      <c r="L3019" s="3">
        <v>0</v>
      </c>
      <c r="M3019" s="3">
        <v>0</v>
      </c>
      <c r="N3019" s="3">
        <v>-1.54</v>
      </c>
      <c r="O3019" s="3">
        <v>0</v>
      </c>
      <c r="P3019" s="4">
        <v>8</v>
      </c>
      <c r="Q3019" s="4">
        <v>10</v>
      </c>
      <c r="R3019" t="b">
        <v>0</v>
      </c>
      <c r="S3019" t="b">
        <v>0</v>
      </c>
      <c r="T3019" t="b">
        <v>0</v>
      </c>
      <c r="U3019" t="b">
        <v>0</v>
      </c>
      <c r="V3019" t="b">
        <v>0</v>
      </c>
      <c r="W3019" t="s">
        <v>64</v>
      </c>
      <c r="X3019" t="s">
        <v>45</v>
      </c>
      <c r="Y3019" t="s">
        <v>102</v>
      </c>
      <c r="Z3019" s="3">
        <v>0.73399999999999999</v>
      </c>
      <c r="AA3019" t="s">
        <v>120</v>
      </c>
      <c r="AB3019" t="s">
        <v>18237</v>
      </c>
      <c r="AC3019" s="6" t="s">
        <v>18238</v>
      </c>
      <c r="AD3019" s="3">
        <f t="shared" si="376"/>
        <v>17.690000000000001</v>
      </c>
      <c r="AE3019" s="4">
        <f t="shared" si="377"/>
        <v>104</v>
      </c>
      <c r="AF3019" s="4">
        <f t="shared" si="378"/>
        <v>3</v>
      </c>
      <c r="AG3019" s="4">
        <f t="shared" si="379"/>
        <v>106</v>
      </c>
      <c r="AH3019" t="str">
        <f t="shared" si="380"/>
        <v>rare-chest</v>
      </c>
      <c r="AI3019" t="b">
        <f t="shared" si="381"/>
        <v>1</v>
      </c>
      <c r="AJ3019" t="str">
        <f t="shared" si="382"/>
        <v>ok</v>
      </c>
      <c r="AK3019" t="s">
        <v>18239</v>
      </c>
      <c r="AM3019" s="2">
        <v>46120</v>
      </c>
      <c r="AN3019" t="b">
        <f t="shared" si="383"/>
        <v>1</v>
      </c>
    </row>
    <row r="3020" spans="1:40" ht="43.2" x14ac:dyDescent="0.3">
      <c r="A3020" t="s">
        <v>18240</v>
      </c>
      <c r="B3020" t="s">
        <v>18241</v>
      </c>
      <c r="C3020" s="6" t="s">
        <v>18242</v>
      </c>
      <c r="D3020" t="s">
        <v>178</v>
      </c>
      <c r="E3020" s="4">
        <v>82</v>
      </c>
      <c r="F3020" t="b">
        <v>1</v>
      </c>
      <c r="G3020" s="4">
        <v>1722</v>
      </c>
      <c r="H3020" s="3">
        <v>-0.21</v>
      </c>
      <c r="I3020" s="3">
        <v>-1</v>
      </c>
      <c r="J3020" s="3">
        <v>0</v>
      </c>
      <c r="K3020" s="3">
        <v>0.5</v>
      </c>
      <c r="L3020" s="3">
        <v>0</v>
      </c>
      <c r="M3020" s="3">
        <v>0</v>
      </c>
      <c r="N3020" s="3">
        <v>0</v>
      </c>
      <c r="O3020" s="3">
        <v>0.68</v>
      </c>
      <c r="P3020" s="4">
        <v>6</v>
      </c>
      <c r="Q3020" s="4">
        <v>7</v>
      </c>
      <c r="R3020" t="b">
        <v>0</v>
      </c>
      <c r="S3020" t="b">
        <v>0</v>
      </c>
      <c r="T3020" t="b">
        <v>1</v>
      </c>
      <c r="U3020" t="b">
        <v>1</v>
      </c>
      <c r="V3020" t="b">
        <v>1</v>
      </c>
      <c r="W3020" t="s">
        <v>44</v>
      </c>
      <c r="X3020" t="s">
        <v>101</v>
      </c>
      <c r="Y3020" t="s">
        <v>66</v>
      </c>
      <c r="Z3020" s="3">
        <v>1.649</v>
      </c>
      <c r="AA3020" t="s">
        <v>964</v>
      </c>
      <c r="AB3020" t="s">
        <v>18243</v>
      </c>
      <c r="AC3020" s="6" t="s">
        <v>18244</v>
      </c>
      <c r="AD3020" s="3">
        <f t="shared" si="376"/>
        <v>12.54</v>
      </c>
      <c r="AE3020" s="4">
        <f t="shared" si="377"/>
        <v>127</v>
      </c>
      <c r="AF3020" s="4">
        <f t="shared" si="378"/>
        <v>2</v>
      </c>
      <c r="AG3020" s="4">
        <f t="shared" si="379"/>
        <v>116</v>
      </c>
      <c r="AH3020" t="str">
        <f t="shared" si="380"/>
        <v>rare-chest</v>
      </c>
      <c r="AI3020" t="b">
        <f t="shared" si="381"/>
        <v>1</v>
      </c>
      <c r="AJ3020" t="str">
        <f t="shared" si="382"/>
        <v>ok</v>
      </c>
      <c r="AK3020" t="s">
        <v>18245</v>
      </c>
      <c r="AM3020" s="2">
        <v>46058</v>
      </c>
      <c r="AN3020" t="b">
        <f t="shared" si="383"/>
        <v>1</v>
      </c>
    </row>
    <row r="3021" spans="1:40" ht="43.2" x14ac:dyDescent="0.3">
      <c r="A3021" t="s">
        <v>18246</v>
      </c>
      <c r="B3021" t="s">
        <v>13033</v>
      </c>
      <c r="C3021" s="6" t="s">
        <v>18247</v>
      </c>
      <c r="D3021" t="s">
        <v>74</v>
      </c>
      <c r="E3021" s="4">
        <v>30</v>
      </c>
      <c r="F3021" t="b">
        <v>1</v>
      </c>
      <c r="G3021" s="4">
        <v>1712</v>
      </c>
      <c r="H3021" s="3">
        <v>0</v>
      </c>
      <c r="I3021" s="3">
        <v>-1</v>
      </c>
      <c r="J3021" s="3">
        <v>0</v>
      </c>
      <c r="K3021" s="3">
        <v>0</v>
      </c>
      <c r="L3021" s="3">
        <v>0</v>
      </c>
      <c r="M3021" s="3">
        <v>0.38</v>
      </c>
      <c r="N3021" s="3">
        <v>0</v>
      </c>
      <c r="O3021" s="3">
        <v>0</v>
      </c>
      <c r="P3021" s="4">
        <v>6</v>
      </c>
      <c r="Q3021" s="4">
        <v>8</v>
      </c>
      <c r="R3021" t="b">
        <v>1</v>
      </c>
      <c r="S3021" t="b">
        <v>0</v>
      </c>
      <c r="T3021" t="b">
        <v>0</v>
      </c>
      <c r="U3021" t="b">
        <v>1</v>
      </c>
      <c r="V3021" t="b">
        <v>1</v>
      </c>
      <c r="W3021" t="s">
        <v>64</v>
      </c>
      <c r="X3021" t="s">
        <v>65</v>
      </c>
      <c r="Y3021" t="s">
        <v>66</v>
      </c>
      <c r="Z3021" s="3">
        <v>0.94199999999999995</v>
      </c>
      <c r="AA3021" t="s">
        <v>637</v>
      </c>
      <c r="AB3021" t="s">
        <v>13035</v>
      </c>
      <c r="AC3021" s="6" t="s">
        <v>18248</v>
      </c>
      <c r="AD3021" s="3">
        <f t="shared" si="376"/>
        <v>7.26</v>
      </c>
      <c r="AE3021" s="4">
        <f t="shared" si="377"/>
        <v>41</v>
      </c>
      <c r="AF3021" s="4">
        <f t="shared" si="378"/>
        <v>3</v>
      </c>
      <c r="AG3021" s="4">
        <f t="shared" si="379"/>
        <v>124</v>
      </c>
      <c r="AH3021" t="str">
        <f t="shared" si="380"/>
        <v>curse-room</v>
      </c>
      <c r="AI3021" t="b">
        <f t="shared" si="381"/>
        <v>1</v>
      </c>
      <c r="AJ3021" t="str">
        <f t="shared" si="382"/>
        <v>ok</v>
      </c>
      <c r="AK3021" t="s">
        <v>18249</v>
      </c>
      <c r="AM3021" s="2">
        <v>46121</v>
      </c>
      <c r="AN3021" t="b">
        <f t="shared" si="383"/>
        <v>1</v>
      </c>
    </row>
    <row r="3022" spans="1:40" ht="43.2" x14ac:dyDescent="0.3">
      <c r="A3022" t="s">
        <v>18250</v>
      </c>
      <c r="B3022" t="s">
        <v>18251</v>
      </c>
      <c r="C3022" s="6" t="s">
        <v>18252</v>
      </c>
      <c r="D3022" t="s">
        <v>63</v>
      </c>
      <c r="E3022" s="4">
        <v>19</v>
      </c>
      <c r="F3022" t="b">
        <v>0</v>
      </c>
      <c r="G3022" s="4">
        <v>1298</v>
      </c>
      <c r="H3022" s="3">
        <v>0</v>
      </c>
      <c r="I3022" s="3">
        <v>2</v>
      </c>
      <c r="J3022" s="3">
        <v>0</v>
      </c>
      <c r="K3022" s="3">
        <v>0</v>
      </c>
      <c r="L3022" s="3">
        <v>0</v>
      </c>
      <c r="M3022" s="3">
        <v>0</v>
      </c>
      <c r="N3022" s="3">
        <v>0</v>
      </c>
      <c r="O3022" s="3">
        <v>0</v>
      </c>
      <c r="P3022" s="4">
        <v>6</v>
      </c>
      <c r="Q3022" s="4">
        <v>8</v>
      </c>
      <c r="R3022" t="b">
        <v>0</v>
      </c>
      <c r="S3022" t="b">
        <v>1</v>
      </c>
      <c r="T3022" t="b">
        <v>0</v>
      </c>
      <c r="U3022" t="b">
        <v>0</v>
      </c>
      <c r="V3022" t="b">
        <v>1</v>
      </c>
      <c r="W3022" t="s">
        <v>64</v>
      </c>
      <c r="X3022" t="s">
        <v>149</v>
      </c>
      <c r="Y3022" t="s">
        <v>331</v>
      </c>
      <c r="Z3022" s="3">
        <v>1.5760000000000001</v>
      </c>
      <c r="AA3022" t="s">
        <v>414</v>
      </c>
      <c r="AB3022" t="s">
        <v>18253</v>
      </c>
      <c r="AC3022" s="6" t="s">
        <v>18254</v>
      </c>
      <c r="AD3022" s="3">
        <f t="shared" si="376"/>
        <v>4</v>
      </c>
      <c r="AE3022" s="4">
        <f t="shared" si="377"/>
        <v>22</v>
      </c>
      <c r="AF3022" s="4">
        <f t="shared" si="378"/>
        <v>3</v>
      </c>
      <c r="AG3022" s="4">
        <f t="shared" si="379"/>
        <v>109</v>
      </c>
      <c r="AH3022" t="str">
        <f t="shared" si="380"/>
        <v>standard</v>
      </c>
      <c r="AI3022" t="b">
        <f t="shared" si="381"/>
        <v>0</v>
      </c>
      <c r="AJ3022" t="str">
        <f t="shared" si="382"/>
        <v>ok</v>
      </c>
      <c r="AK3022" t="s">
        <v>18255</v>
      </c>
      <c r="AM3022" s="2">
        <v>46094</v>
      </c>
      <c r="AN3022" t="b">
        <f t="shared" si="383"/>
        <v>1</v>
      </c>
    </row>
    <row r="3023" spans="1:40" ht="43.2" x14ac:dyDescent="0.3">
      <c r="A3023" t="s">
        <v>18256</v>
      </c>
      <c r="B3023" t="s">
        <v>18257</v>
      </c>
      <c r="C3023" s="6" t="s">
        <v>18258</v>
      </c>
      <c r="D3023" t="s">
        <v>119</v>
      </c>
      <c r="E3023" s="4">
        <v>43</v>
      </c>
      <c r="F3023" t="b">
        <v>0</v>
      </c>
      <c r="G3023" s="4">
        <v>769</v>
      </c>
      <c r="H3023" s="3">
        <v>0</v>
      </c>
      <c r="I3023" s="3">
        <v>0</v>
      </c>
      <c r="J3023" s="3">
        <v>0</v>
      </c>
      <c r="K3023" s="3">
        <v>-0.23</v>
      </c>
      <c r="L3023" s="3">
        <v>0</v>
      </c>
      <c r="M3023" s="3">
        <v>0</v>
      </c>
      <c r="N3023" s="3">
        <v>0.11</v>
      </c>
      <c r="O3023" s="3">
        <v>0</v>
      </c>
      <c r="P3023" s="4">
        <v>9</v>
      </c>
      <c r="Q3023" s="4">
        <v>9</v>
      </c>
      <c r="R3023" t="b">
        <v>0</v>
      </c>
      <c r="S3023" t="b">
        <v>0</v>
      </c>
      <c r="T3023" t="b">
        <v>1</v>
      </c>
      <c r="U3023" t="b">
        <v>0</v>
      </c>
      <c r="V3023" t="b">
        <v>0</v>
      </c>
      <c r="W3023" t="s">
        <v>127</v>
      </c>
      <c r="X3023" t="s">
        <v>149</v>
      </c>
      <c r="Y3023" t="s">
        <v>66</v>
      </c>
      <c r="Z3023" s="3">
        <v>3.387</v>
      </c>
      <c r="AA3023" t="s">
        <v>1682</v>
      </c>
      <c r="AB3023" t="s">
        <v>18259</v>
      </c>
      <c r="AC3023" s="6" t="s">
        <v>18260</v>
      </c>
      <c r="AD3023" s="3">
        <f t="shared" si="376"/>
        <v>4.68</v>
      </c>
      <c r="AE3023" s="4">
        <f t="shared" si="377"/>
        <v>55</v>
      </c>
      <c r="AF3023" s="4">
        <f t="shared" si="378"/>
        <v>1</v>
      </c>
      <c r="AG3023" s="4">
        <f t="shared" si="379"/>
        <v>115</v>
      </c>
      <c r="AH3023" t="str">
        <f t="shared" si="380"/>
        <v>standard</v>
      </c>
      <c r="AI3023" t="b">
        <f t="shared" si="381"/>
        <v>1</v>
      </c>
      <c r="AJ3023" t="str">
        <f t="shared" si="382"/>
        <v>ok</v>
      </c>
      <c r="AK3023" t="s">
        <v>18261</v>
      </c>
      <c r="AM3023" s="2">
        <v>46136</v>
      </c>
      <c r="AN3023" t="b">
        <f t="shared" si="383"/>
        <v>1</v>
      </c>
    </row>
    <row r="3024" spans="1:40" ht="43.2" x14ac:dyDescent="0.3">
      <c r="A3024" t="s">
        <v>18262</v>
      </c>
      <c r="B3024" t="s">
        <v>18263</v>
      </c>
      <c r="C3024" s="6" t="s">
        <v>18264</v>
      </c>
      <c r="D3024" t="s">
        <v>43</v>
      </c>
      <c r="E3024" s="4">
        <v>20</v>
      </c>
      <c r="F3024" t="b">
        <v>1</v>
      </c>
      <c r="G3024" s="4">
        <v>234</v>
      </c>
      <c r="H3024" s="3">
        <v>0</v>
      </c>
      <c r="I3024" s="3">
        <v>0</v>
      </c>
      <c r="J3024" s="3">
        <v>0</v>
      </c>
      <c r="K3024" s="3">
        <v>0</v>
      </c>
      <c r="L3024" s="3">
        <v>0</v>
      </c>
      <c r="M3024" s="3">
        <v>0.24</v>
      </c>
      <c r="N3024" s="3">
        <v>2.13</v>
      </c>
      <c r="O3024" s="3">
        <v>0</v>
      </c>
      <c r="P3024" s="4">
        <v>8</v>
      </c>
      <c r="Q3024" s="4">
        <v>9</v>
      </c>
      <c r="R3024" t="b">
        <v>0</v>
      </c>
      <c r="S3024" t="b">
        <v>1</v>
      </c>
      <c r="T3024" t="b">
        <v>0</v>
      </c>
      <c r="U3024" t="b">
        <v>0</v>
      </c>
      <c r="V3024" t="b">
        <v>0</v>
      </c>
      <c r="W3024" t="s">
        <v>54</v>
      </c>
      <c r="X3024" t="s">
        <v>200</v>
      </c>
      <c r="Y3024" t="s">
        <v>66</v>
      </c>
      <c r="Z3024" s="3">
        <v>2.4169999999999998</v>
      </c>
      <c r="AA3024" t="s">
        <v>56</v>
      </c>
      <c r="AB3024" t="s">
        <v>18265</v>
      </c>
      <c r="AC3024" s="6" t="s">
        <v>18266</v>
      </c>
      <c r="AD3024" s="3">
        <f t="shared" si="376"/>
        <v>6.74</v>
      </c>
      <c r="AE3024" s="4">
        <f t="shared" si="377"/>
        <v>25</v>
      </c>
      <c r="AF3024" s="4">
        <f t="shared" si="378"/>
        <v>2</v>
      </c>
      <c r="AG3024" s="4">
        <f t="shared" si="379"/>
        <v>114</v>
      </c>
      <c r="AH3024" t="str">
        <f t="shared" si="380"/>
        <v>standard</v>
      </c>
      <c r="AI3024" t="b">
        <f t="shared" si="381"/>
        <v>0</v>
      </c>
      <c r="AJ3024" t="str">
        <f t="shared" si="382"/>
        <v>review: multi-status synergy</v>
      </c>
      <c r="AK3024" t="s">
        <v>18267</v>
      </c>
      <c r="AM3024" s="2">
        <v>46030</v>
      </c>
      <c r="AN3024" t="b">
        <f t="shared" si="383"/>
        <v>1</v>
      </c>
    </row>
    <row r="3025" spans="1:40" ht="43.2" x14ac:dyDescent="0.3">
      <c r="A3025" t="s">
        <v>18268</v>
      </c>
      <c r="B3025" t="s">
        <v>18269</v>
      </c>
      <c r="C3025" s="6" t="s">
        <v>18270</v>
      </c>
      <c r="D3025" t="s">
        <v>43</v>
      </c>
      <c r="E3025" s="4">
        <v>33</v>
      </c>
      <c r="F3025" t="b">
        <v>0</v>
      </c>
      <c r="G3025" s="4">
        <v>380</v>
      </c>
      <c r="H3025" s="3">
        <v>0</v>
      </c>
      <c r="I3025" s="3">
        <v>1</v>
      </c>
      <c r="J3025" s="3">
        <v>0</v>
      </c>
      <c r="K3025" s="3">
        <v>0</v>
      </c>
      <c r="L3025" s="3">
        <v>0</v>
      </c>
      <c r="M3025" s="3">
        <v>0</v>
      </c>
      <c r="N3025" s="3">
        <v>0</v>
      </c>
      <c r="O3025" s="3">
        <v>0</v>
      </c>
      <c r="P3025" s="4">
        <v>1</v>
      </c>
      <c r="Q3025" s="4">
        <v>4</v>
      </c>
      <c r="R3025" t="b">
        <v>1</v>
      </c>
      <c r="S3025" t="b">
        <v>1</v>
      </c>
      <c r="T3025" t="b">
        <v>1</v>
      </c>
      <c r="U3025" t="b">
        <v>0</v>
      </c>
      <c r="V3025" t="b">
        <v>0</v>
      </c>
      <c r="W3025" t="s">
        <v>111</v>
      </c>
      <c r="X3025" t="s">
        <v>65</v>
      </c>
      <c r="Y3025" t="s">
        <v>46</v>
      </c>
      <c r="Z3025" s="3">
        <v>2.7629999999999999</v>
      </c>
      <c r="AA3025" t="s">
        <v>230</v>
      </c>
      <c r="AB3025" t="s">
        <v>18271</v>
      </c>
      <c r="AC3025" s="6" t="s">
        <v>18272</v>
      </c>
      <c r="AD3025" s="3">
        <f t="shared" si="376"/>
        <v>3.5</v>
      </c>
      <c r="AE3025" s="4">
        <f t="shared" si="377"/>
        <v>44</v>
      </c>
      <c r="AF3025" s="4">
        <f t="shared" si="378"/>
        <v>4</v>
      </c>
      <c r="AG3025" s="4">
        <f t="shared" si="379"/>
        <v>116</v>
      </c>
      <c r="AH3025" t="str">
        <f t="shared" si="380"/>
        <v>standard</v>
      </c>
      <c r="AI3025" t="b">
        <f t="shared" si="381"/>
        <v>0</v>
      </c>
      <c r="AJ3025" t="str">
        <f t="shared" si="382"/>
        <v>review: multi-status synergy</v>
      </c>
      <c r="AK3025" t="s">
        <v>18273</v>
      </c>
      <c r="AM3025" s="2">
        <v>46206</v>
      </c>
      <c r="AN3025" t="b">
        <f t="shared" si="383"/>
        <v>1</v>
      </c>
    </row>
    <row r="3026" spans="1:40" ht="43.2" x14ac:dyDescent="0.3">
      <c r="A3026" t="s">
        <v>18274</v>
      </c>
      <c r="B3026" t="s">
        <v>18275</v>
      </c>
      <c r="C3026" s="6" t="s">
        <v>18276</v>
      </c>
      <c r="D3026" t="s">
        <v>43</v>
      </c>
      <c r="E3026" s="4">
        <v>37</v>
      </c>
      <c r="F3026" t="b">
        <v>1</v>
      </c>
      <c r="G3026" s="4">
        <v>369</v>
      </c>
      <c r="H3026" s="3">
        <v>0</v>
      </c>
      <c r="I3026" s="3">
        <v>0</v>
      </c>
      <c r="J3026" s="3">
        <v>0</v>
      </c>
      <c r="K3026" s="3">
        <v>0.67</v>
      </c>
      <c r="L3026" s="3">
        <v>-0.09</v>
      </c>
      <c r="M3026" s="3">
        <v>0</v>
      </c>
      <c r="N3026" s="3">
        <v>0</v>
      </c>
      <c r="O3026" s="3">
        <v>-0.38</v>
      </c>
      <c r="P3026" s="4">
        <v>1</v>
      </c>
      <c r="Q3026" s="4">
        <v>5</v>
      </c>
      <c r="R3026" t="b">
        <v>1</v>
      </c>
      <c r="S3026" t="b">
        <v>1</v>
      </c>
      <c r="T3026" t="b">
        <v>0</v>
      </c>
      <c r="U3026" t="b">
        <v>1</v>
      </c>
      <c r="V3026" t="b">
        <v>0</v>
      </c>
      <c r="W3026" t="s">
        <v>64</v>
      </c>
      <c r="X3026" t="s">
        <v>128</v>
      </c>
      <c r="Y3026" t="s">
        <v>66</v>
      </c>
      <c r="Z3026" s="3">
        <v>3.077</v>
      </c>
      <c r="AA3026" t="s">
        <v>67</v>
      </c>
      <c r="AB3026" t="s">
        <v>18277</v>
      </c>
      <c r="AC3026" s="6" t="s">
        <v>18278</v>
      </c>
      <c r="AD3026" s="3">
        <f t="shared" si="376"/>
        <v>4.28</v>
      </c>
      <c r="AE3026" s="4">
        <f t="shared" si="377"/>
        <v>45</v>
      </c>
      <c r="AF3026" s="4">
        <f t="shared" si="378"/>
        <v>5</v>
      </c>
      <c r="AG3026" s="4">
        <f t="shared" si="379"/>
        <v>111</v>
      </c>
      <c r="AH3026" t="str">
        <f t="shared" si="380"/>
        <v>standard</v>
      </c>
      <c r="AI3026" t="b">
        <f t="shared" si="381"/>
        <v>1</v>
      </c>
      <c r="AJ3026" t="str">
        <f t="shared" si="382"/>
        <v>ok</v>
      </c>
      <c r="AK3026" t="s">
        <v>18279</v>
      </c>
      <c r="AM3026" s="2">
        <v>46166</v>
      </c>
      <c r="AN3026" t="b">
        <f t="shared" si="383"/>
        <v>1</v>
      </c>
    </row>
    <row r="3027" spans="1:40" ht="43.2" x14ac:dyDescent="0.3">
      <c r="A3027" t="s">
        <v>18280</v>
      </c>
      <c r="B3027" t="s">
        <v>18281</v>
      </c>
      <c r="C3027" s="6" t="s">
        <v>18282</v>
      </c>
      <c r="D3027" t="s">
        <v>43</v>
      </c>
      <c r="E3027" s="4">
        <v>30</v>
      </c>
      <c r="F3027" t="b">
        <v>1</v>
      </c>
      <c r="G3027" s="4">
        <v>417</v>
      </c>
      <c r="H3027" s="3">
        <v>0</v>
      </c>
      <c r="I3027" s="3">
        <v>2</v>
      </c>
      <c r="J3027" s="3">
        <v>0</v>
      </c>
      <c r="K3027" s="3">
        <v>0</v>
      </c>
      <c r="L3027" s="3">
        <v>0</v>
      </c>
      <c r="M3027" s="3">
        <v>0.39</v>
      </c>
      <c r="N3027" s="3">
        <v>0</v>
      </c>
      <c r="O3027" s="3">
        <v>0</v>
      </c>
      <c r="P3027" s="4">
        <v>8</v>
      </c>
      <c r="Q3027" s="4">
        <v>10</v>
      </c>
      <c r="R3027" t="b">
        <v>0</v>
      </c>
      <c r="S3027" t="b">
        <v>1</v>
      </c>
      <c r="T3027" t="b">
        <v>0</v>
      </c>
      <c r="U3027" t="b">
        <v>0</v>
      </c>
      <c r="V3027" t="b">
        <v>0</v>
      </c>
      <c r="W3027" t="s">
        <v>64</v>
      </c>
      <c r="X3027" t="s">
        <v>75</v>
      </c>
      <c r="Y3027" t="s">
        <v>331</v>
      </c>
      <c r="Z3027" s="3">
        <v>2.3420000000000001</v>
      </c>
      <c r="AA3027" t="s">
        <v>67</v>
      </c>
      <c r="AB3027" t="s">
        <v>18283</v>
      </c>
      <c r="AC3027" s="6" t="s">
        <v>18284</v>
      </c>
      <c r="AD3027" s="3">
        <f t="shared" si="376"/>
        <v>5.78</v>
      </c>
      <c r="AE3027" s="4">
        <f t="shared" si="377"/>
        <v>37</v>
      </c>
      <c r="AF3027" s="4">
        <f t="shared" si="378"/>
        <v>3</v>
      </c>
      <c r="AG3027" s="4">
        <f t="shared" si="379"/>
        <v>114</v>
      </c>
      <c r="AH3027" t="str">
        <f t="shared" si="380"/>
        <v>standard</v>
      </c>
      <c r="AI3027" t="b">
        <f t="shared" si="381"/>
        <v>0</v>
      </c>
      <c r="AJ3027" t="str">
        <f t="shared" si="382"/>
        <v>ok</v>
      </c>
      <c r="AK3027" t="s">
        <v>18285</v>
      </c>
      <c r="AM3027" s="2">
        <v>46041</v>
      </c>
      <c r="AN3027" t="b">
        <f t="shared" si="383"/>
        <v>1</v>
      </c>
    </row>
    <row r="3028" spans="1:40" ht="43.2" x14ac:dyDescent="0.3">
      <c r="A3028" t="s">
        <v>18286</v>
      </c>
      <c r="B3028" t="s">
        <v>18287</v>
      </c>
      <c r="C3028" s="6" t="s">
        <v>18288</v>
      </c>
      <c r="D3028" t="s">
        <v>178</v>
      </c>
      <c r="E3028" s="4">
        <v>51</v>
      </c>
      <c r="F3028" t="b">
        <v>1</v>
      </c>
      <c r="G3028" s="4">
        <v>437</v>
      </c>
      <c r="H3028" s="3">
        <v>1.07</v>
      </c>
      <c r="I3028" s="3">
        <v>2</v>
      </c>
      <c r="J3028" s="3">
        <v>0.03</v>
      </c>
      <c r="K3028" s="3">
        <v>0</v>
      </c>
      <c r="L3028" s="3">
        <v>0</v>
      </c>
      <c r="M3028" s="3">
        <v>0.08</v>
      </c>
      <c r="N3028" s="3">
        <v>0</v>
      </c>
      <c r="O3028" s="3">
        <v>0</v>
      </c>
      <c r="P3028" s="4">
        <v>4</v>
      </c>
      <c r="Q3028" s="4">
        <v>8</v>
      </c>
      <c r="R3028" t="b">
        <v>0</v>
      </c>
      <c r="S3028" t="b">
        <v>1</v>
      </c>
      <c r="T3028" t="b">
        <v>1</v>
      </c>
      <c r="U3028" t="b">
        <v>0</v>
      </c>
      <c r="V3028" t="b">
        <v>1</v>
      </c>
      <c r="W3028" t="s">
        <v>127</v>
      </c>
      <c r="X3028" t="s">
        <v>55</v>
      </c>
      <c r="Y3028" t="s">
        <v>129</v>
      </c>
      <c r="Z3028" s="3">
        <v>2.97</v>
      </c>
      <c r="AA3028" t="s">
        <v>130</v>
      </c>
      <c r="AB3028" t="s">
        <v>18289</v>
      </c>
      <c r="AC3028" s="6" t="s">
        <v>18290</v>
      </c>
      <c r="AD3028" s="3">
        <f t="shared" si="376"/>
        <v>18.809999999999999</v>
      </c>
      <c r="AE3028" s="4">
        <f t="shared" si="377"/>
        <v>93</v>
      </c>
      <c r="AF3028" s="4">
        <f t="shared" si="378"/>
        <v>5</v>
      </c>
      <c r="AG3028" s="4">
        <f t="shared" si="379"/>
        <v>122</v>
      </c>
      <c r="AH3028" t="str">
        <f t="shared" si="380"/>
        <v>rare-chest</v>
      </c>
      <c r="AI3028" t="b">
        <f t="shared" si="381"/>
        <v>0</v>
      </c>
      <c r="AJ3028" t="str">
        <f t="shared" si="382"/>
        <v>review: balance outlier</v>
      </c>
      <c r="AK3028" t="s">
        <v>18291</v>
      </c>
      <c r="AM3028" s="2">
        <v>46136</v>
      </c>
      <c r="AN3028" t="b">
        <f t="shared" si="383"/>
        <v>1</v>
      </c>
    </row>
    <row r="3029" spans="1:40" ht="43.2" x14ac:dyDescent="0.3">
      <c r="A3029" t="s">
        <v>18292</v>
      </c>
      <c r="B3029" t="s">
        <v>18293</v>
      </c>
      <c r="C3029" s="6" t="s">
        <v>18294</v>
      </c>
      <c r="D3029" t="s">
        <v>43</v>
      </c>
      <c r="E3029" s="4">
        <v>27</v>
      </c>
      <c r="F3029" t="b">
        <v>0</v>
      </c>
      <c r="G3029" s="4">
        <v>16</v>
      </c>
      <c r="H3029" s="3">
        <v>0.57999999999999996</v>
      </c>
      <c r="I3029" s="3">
        <v>0</v>
      </c>
      <c r="J3029" s="3">
        <v>0.49</v>
      </c>
      <c r="K3029" s="3">
        <v>0.18</v>
      </c>
      <c r="L3029" s="3">
        <v>0</v>
      </c>
      <c r="M3029" s="3">
        <v>0</v>
      </c>
      <c r="N3029" s="3">
        <v>-0.41</v>
      </c>
      <c r="O3029" s="3">
        <v>0</v>
      </c>
      <c r="P3029" s="4">
        <v>8</v>
      </c>
      <c r="Q3029" s="4">
        <v>9</v>
      </c>
      <c r="R3029" t="b">
        <v>0</v>
      </c>
      <c r="S3029" t="b">
        <v>1</v>
      </c>
      <c r="T3029" t="b">
        <v>0</v>
      </c>
      <c r="U3029" t="b">
        <v>0</v>
      </c>
      <c r="V3029" t="b">
        <v>1</v>
      </c>
      <c r="W3029" t="s">
        <v>64</v>
      </c>
      <c r="X3029" t="s">
        <v>101</v>
      </c>
      <c r="Y3029" t="s">
        <v>66</v>
      </c>
      <c r="Z3029" s="3">
        <v>0.29199999999999998</v>
      </c>
      <c r="AA3029" t="s">
        <v>414</v>
      </c>
      <c r="AB3029" t="s">
        <v>18295</v>
      </c>
      <c r="AC3029" s="6" t="s">
        <v>18296</v>
      </c>
      <c r="AD3029" s="3">
        <f t="shared" si="376"/>
        <v>9.2899999999999991</v>
      </c>
      <c r="AE3029" s="4">
        <f t="shared" si="377"/>
        <v>37</v>
      </c>
      <c r="AF3029" s="4">
        <f t="shared" si="378"/>
        <v>2</v>
      </c>
      <c r="AG3029" s="4">
        <f t="shared" si="379"/>
        <v>114</v>
      </c>
      <c r="AH3029" t="str">
        <f t="shared" si="380"/>
        <v>standard</v>
      </c>
      <c r="AI3029" t="b">
        <f t="shared" si="381"/>
        <v>1</v>
      </c>
      <c r="AJ3029" t="str">
        <f t="shared" si="382"/>
        <v>ok</v>
      </c>
      <c r="AK3029" t="s">
        <v>18297</v>
      </c>
      <c r="AM3029" s="2">
        <v>46056</v>
      </c>
      <c r="AN3029" t="b">
        <f t="shared" si="383"/>
        <v>1</v>
      </c>
    </row>
    <row r="3030" spans="1:40" ht="43.2" x14ac:dyDescent="0.3">
      <c r="A3030" t="s">
        <v>18298</v>
      </c>
      <c r="B3030" t="s">
        <v>18299</v>
      </c>
      <c r="C3030" s="6" t="s">
        <v>18300</v>
      </c>
      <c r="D3030" t="s">
        <v>63</v>
      </c>
      <c r="E3030" s="4">
        <v>15</v>
      </c>
      <c r="F3030" t="b">
        <v>1</v>
      </c>
      <c r="G3030" s="4">
        <v>1924</v>
      </c>
      <c r="H3030" s="3">
        <v>0.46</v>
      </c>
      <c r="I3030" s="3">
        <v>1</v>
      </c>
      <c r="J3030" s="3">
        <v>0</v>
      </c>
      <c r="K3030" s="3">
        <v>0</v>
      </c>
      <c r="L3030" s="3">
        <v>0.7</v>
      </c>
      <c r="M3030" s="3">
        <v>0</v>
      </c>
      <c r="N3030" s="3">
        <v>0</v>
      </c>
      <c r="O3030" s="3">
        <v>0</v>
      </c>
      <c r="P3030" s="4">
        <v>7</v>
      </c>
      <c r="Q3030" s="4">
        <v>9</v>
      </c>
      <c r="R3030" t="b">
        <v>1</v>
      </c>
      <c r="S3030" t="b">
        <v>1</v>
      </c>
      <c r="T3030" t="b">
        <v>0</v>
      </c>
      <c r="U3030" t="b">
        <v>0</v>
      </c>
      <c r="V3030" t="b">
        <v>0</v>
      </c>
      <c r="W3030" t="s">
        <v>44</v>
      </c>
      <c r="X3030" t="s">
        <v>128</v>
      </c>
      <c r="Y3030" t="s">
        <v>331</v>
      </c>
      <c r="Z3030" s="3">
        <v>3.0680000000000001</v>
      </c>
      <c r="AA3030" t="s">
        <v>848</v>
      </c>
      <c r="AB3030" t="s">
        <v>18301</v>
      </c>
      <c r="AC3030" s="6" t="s">
        <v>18302</v>
      </c>
      <c r="AD3030" s="3">
        <f t="shared" si="376"/>
        <v>7.58</v>
      </c>
      <c r="AE3030" s="4">
        <f t="shared" si="377"/>
        <v>22</v>
      </c>
      <c r="AF3030" s="4">
        <f t="shared" si="378"/>
        <v>3</v>
      </c>
      <c r="AG3030" s="4">
        <f t="shared" si="379"/>
        <v>110</v>
      </c>
      <c r="AH3030" t="str">
        <f t="shared" si="380"/>
        <v>standard</v>
      </c>
      <c r="AI3030" t="b">
        <f t="shared" si="381"/>
        <v>0</v>
      </c>
      <c r="AJ3030" t="str">
        <f t="shared" si="382"/>
        <v>ok</v>
      </c>
      <c r="AK3030" t="s">
        <v>18303</v>
      </c>
      <c r="AM3030" s="2">
        <v>46165</v>
      </c>
      <c r="AN3030" t="b">
        <f t="shared" si="383"/>
        <v>1</v>
      </c>
    </row>
    <row r="3031" spans="1:40" ht="43.2" x14ac:dyDescent="0.3">
      <c r="A3031" t="s">
        <v>18304</v>
      </c>
      <c r="B3031" t="s">
        <v>18305</v>
      </c>
      <c r="C3031" s="6" t="s">
        <v>18306</v>
      </c>
      <c r="D3031" t="s">
        <v>63</v>
      </c>
      <c r="E3031" s="4">
        <v>23</v>
      </c>
      <c r="F3031" t="b">
        <v>1</v>
      </c>
      <c r="G3031" s="4">
        <v>1789</v>
      </c>
      <c r="H3031" s="3">
        <v>0</v>
      </c>
      <c r="I3031" s="3">
        <v>-1</v>
      </c>
      <c r="J3031" s="3">
        <v>0</v>
      </c>
      <c r="K3031" s="3">
        <v>-0.16</v>
      </c>
      <c r="L3031" s="3">
        <v>0</v>
      </c>
      <c r="M3031" s="3">
        <v>0</v>
      </c>
      <c r="N3031" s="3">
        <v>0</v>
      </c>
      <c r="O3031" s="3">
        <v>0</v>
      </c>
      <c r="P3031" s="4">
        <v>6</v>
      </c>
      <c r="Q3031" s="4">
        <v>10</v>
      </c>
      <c r="R3031" t="b">
        <v>1</v>
      </c>
      <c r="S3031" t="b">
        <v>0</v>
      </c>
      <c r="T3031" t="b">
        <v>0</v>
      </c>
      <c r="U3031" t="b">
        <v>1</v>
      </c>
      <c r="V3031" t="b">
        <v>0</v>
      </c>
      <c r="W3031" t="s">
        <v>138</v>
      </c>
      <c r="X3031" t="s">
        <v>128</v>
      </c>
      <c r="Y3031" t="s">
        <v>66</v>
      </c>
      <c r="Z3031" s="3">
        <v>1.3069999999999999</v>
      </c>
      <c r="AA3031" t="s">
        <v>140</v>
      </c>
      <c r="AB3031" t="s">
        <v>18307</v>
      </c>
      <c r="AC3031" s="6" t="s">
        <v>18308</v>
      </c>
      <c r="AD3031" s="3">
        <f t="shared" si="376"/>
        <v>2.82</v>
      </c>
      <c r="AE3031" s="4">
        <f t="shared" si="377"/>
        <v>28</v>
      </c>
      <c r="AF3031" s="4">
        <f t="shared" si="378"/>
        <v>5</v>
      </c>
      <c r="AG3031" s="4">
        <f t="shared" si="379"/>
        <v>111</v>
      </c>
      <c r="AH3031" t="str">
        <f t="shared" si="380"/>
        <v>standard</v>
      </c>
      <c r="AI3031" t="b">
        <f t="shared" si="381"/>
        <v>1</v>
      </c>
      <c r="AJ3031" t="str">
        <f t="shared" si="382"/>
        <v>ok</v>
      </c>
      <c r="AK3031" t="s">
        <v>18309</v>
      </c>
      <c r="AM3031" s="2">
        <v>46053</v>
      </c>
      <c r="AN3031" t="b">
        <f t="shared" si="383"/>
        <v>1</v>
      </c>
    </row>
    <row r="3032" spans="1:40" ht="43.2" x14ac:dyDescent="0.3">
      <c r="A3032" t="s">
        <v>18310</v>
      </c>
      <c r="B3032" t="s">
        <v>18311</v>
      </c>
      <c r="C3032" s="6" t="s">
        <v>18312</v>
      </c>
      <c r="D3032" t="s">
        <v>43</v>
      </c>
      <c r="E3032" s="4">
        <v>37</v>
      </c>
      <c r="F3032" t="b">
        <v>1</v>
      </c>
      <c r="G3032" s="4">
        <v>184</v>
      </c>
      <c r="H3032" s="3">
        <v>0</v>
      </c>
      <c r="I3032" s="3">
        <v>0</v>
      </c>
      <c r="J3032" s="3">
        <v>0</v>
      </c>
      <c r="K3032" s="3">
        <v>0</v>
      </c>
      <c r="L3032" s="3">
        <v>0</v>
      </c>
      <c r="M3032" s="3">
        <v>0</v>
      </c>
      <c r="N3032" s="3">
        <v>0.43</v>
      </c>
      <c r="O3032" s="3">
        <v>0</v>
      </c>
      <c r="P3032" s="4">
        <v>5</v>
      </c>
      <c r="Q3032" s="4">
        <v>10</v>
      </c>
      <c r="R3032" t="b">
        <v>0</v>
      </c>
      <c r="S3032" t="b">
        <v>1</v>
      </c>
      <c r="T3032" t="b">
        <v>0</v>
      </c>
      <c r="U3032" t="b">
        <v>1</v>
      </c>
      <c r="V3032" t="b">
        <v>1</v>
      </c>
      <c r="W3032" t="s">
        <v>64</v>
      </c>
      <c r="X3032" t="s">
        <v>55</v>
      </c>
      <c r="Y3032" t="s">
        <v>46</v>
      </c>
      <c r="Z3032" s="3">
        <v>1.4610000000000001</v>
      </c>
      <c r="AA3032" t="s">
        <v>67</v>
      </c>
      <c r="AB3032" t="s">
        <v>18313</v>
      </c>
      <c r="AC3032" s="6" t="s">
        <v>18314</v>
      </c>
      <c r="AD3032" s="3">
        <f t="shared" si="376"/>
        <v>2.86</v>
      </c>
      <c r="AE3032" s="4">
        <f t="shared" si="377"/>
        <v>41</v>
      </c>
      <c r="AF3032" s="4">
        <f t="shared" si="378"/>
        <v>6</v>
      </c>
      <c r="AG3032" s="4">
        <f t="shared" si="379"/>
        <v>115</v>
      </c>
      <c r="AH3032" t="str">
        <f t="shared" si="380"/>
        <v>standard</v>
      </c>
      <c r="AI3032" t="b">
        <f t="shared" si="381"/>
        <v>0</v>
      </c>
      <c r="AJ3032" t="str">
        <f t="shared" si="382"/>
        <v>ok</v>
      </c>
      <c r="AK3032" t="s">
        <v>18315</v>
      </c>
      <c r="AL3032" t="s">
        <v>5910</v>
      </c>
      <c r="AM3032" s="2">
        <v>46116</v>
      </c>
      <c r="AN3032" t="b">
        <f t="shared" si="383"/>
        <v>1</v>
      </c>
    </row>
    <row r="3033" spans="1:40" ht="43.2" x14ac:dyDescent="0.3">
      <c r="A3033" t="s">
        <v>18316</v>
      </c>
      <c r="B3033" t="s">
        <v>18317</v>
      </c>
      <c r="C3033" s="6" t="s">
        <v>18318</v>
      </c>
      <c r="D3033" t="s">
        <v>63</v>
      </c>
      <c r="E3033" s="4">
        <v>18</v>
      </c>
      <c r="F3033" t="b">
        <v>0</v>
      </c>
      <c r="G3033" s="4">
        <v>1956</v>
      </c>
      <c r="H3033" s="3">
        <v>0</v>
      </c>
      <c r="I3033" s="3">
        <v>0</v>
      </c>
      <c r="J3033" s="3">
        <v>-0.01</v>
      </c>
      <c r="K3033" s="3">
        <v>0.57999999999999996</v>
      </c>
      <c r="L3033" s="3">
        <v>0</v>
      </c>
      <c r="M3033" s="3">
        <v>0</v>
      </c>
      <c r="N3033" s="3">
        <v>0</v>
      </c>
      <c r="O3033" s="3">
        <v>0</v>
      </c>
      <c r="P3033" s="4">
        <v>8</v>
      </c>
      <c r="Q3033" s="4">
        <v>10</v>
      </c>
      <c r="R3033" t="b">
        <v>1</v>
      </c>
      <c r="S3033" t="b">
        <v>0</v>
      </c>
      <c r="T3033" t="b">
        <v>1</v>
      </c>
      <c r="U3033" t="b">
        <v>1</v>
      </c>
      <c r="V3033" t="b">
        <v>1</v>
      </c>
      <c r="W3033" t="s">
        <v>127</v>
      </c>
      <c r="X3033" t="s">
        <v>128</v>
      </c>
      <c r="Y3033" t="s">
        <v>66</v>
      </c>
      <c r="Z3033" s="3">
        <v>3.4319999999999999</v>
      </c>
      <c r="AA3033" t="s">
        <v>171</v>
      </c>
      <c r="AB3033" t="s">
        <v>18319</v>
      </c>
      <c r="AC3033" s="6" t="s">
        <v>18320</v>
      </c>
      <c r="AD3033" s="3">
        <f t="shared" si="376"/>
        <v>2.19</v>
      </c>
      <c r="AE3033" s="4">
        <f t="shared" si="377"/>
        <v>26</v>
      </c>
      <c r="AF3033" s="4">
        <f t="shared" si="378"/>
        <v>3</v>
      </c>
      <c r="AG3033" s="4">
        <f t="shared" si="379"/>
        <v>116</v>
      </c>
      <c r="AH3033" t="str">
        <f t="shared" si="380"/>
        <v>standard</v>
      </c>
      <c r="AI3033" t="b">
        <f t="shared" si="381"/>
        <v>1</v>
      </c>
      <c r="AJ3033" t="str">
        <f t="shared" si="382"/>
        <v>review: volatile physics</v>
      </c>
      <c r="AK3033" t="s">
        <v>18321</v>
      </c>
      <c r="AL3033" t="s">
        <v>2057</v>
      </c>
      <c r="AM3033" s="2">
        <v>46132</v>
      </c>
      <c r="AN3033" t="b">
        <f t="shared" si="383"/>
        <v>1</v>
      </c>
    </row>
    <row r="3034" spans="1:40" ht="43.2" x14ac:dyDescent="0.3">
      <c r="A3034" t="s">
        <v>18322</v>
      </c>
      <c r="B3034" t="s">
        <v>18323</v>
      </c>
      <c r="C3034" s="6" t="s">
        <v>18324</v>
      </c>
      <c r="D3034" t="s">
        <v>63</v>
      </c>
      <c r="E3034" s="4">
        <v>20</v>
      </c>
      <c r="F3034" t="b">
        <v>0</v>
      </c>
      <c r="G3034" s="4">
        <v>1228</v>
      </c>
      <c r="H3034" s="3">
        <v>0</v>
      </c>
      <c r="I3034" s="3">
        <v>0</v>
      </c>
      <c r="J3034" s="3">
        <v>0</v>
      </c>
      <c r="K3034" s="3">
        <v>0</v>
      </c>
      <c r="L3034" s="3">
        <v>-0.13</v>
      </c>
      <c r="M3034" s="3">
        <v>0</v>
      </c>
      <c r="N3034" s="3">
        <v>0</v>
      </c>
      <c r="O3034" s="3">
        <v>0</v>
      </c>
      <c r="P3034" s="4">
        <v>4</v>
      </c>
      <c r="Q3034" s="4">
        <v>7</v>
      </c>
      <c r="R3034" t="b">
        <v>1</v>
      </c>
      <c r="S3034" t="b">
        <v>0</v>
      </c>
      <c r="T3034" t="b">
        <v>0</v>
      </c>
      <c r="U3034" t="b">
        <v>1</v>
      </c>
      <c r="V3034" t="b">
        <v>1</v>
      </c>
      <c r="W3034" t="s">
        <v>44</v>
      </c>
      <c r="X3034" t="s">
        <v>65</v>
      </c>
      <c r="Y3034" t="s">
        <v>102</v>
      </c>
      <c r="Z3034" s="3">
        <v>2.1269999999999998</v>
      </c>
      <c r="AA3034" t="s">
        <v>47</v>
      </c>
      <c r="AB3034" t="s">
        <v>18325</v>
      </c>
      <c r="AC3034" s="6" t="s">
        <v>18326</v>
      </c>
      <c r="AD3034" s="3">
        <f t="shared" si="376"/>
        <v>1.26</v>
      </c>
      <c r="AE3034" s="4">
        <f t="shared" si="377"/>
        <v>23</v>
      </c>
      <c r="AF3034" s="4">
        <f t="shared" si="378"/>
        <v>4</v>
      </c>
      <c r="AG3034" s="4">
        <f t="shared" si="379"/>
        <v>117</v>
      </c>
      <c r="AH3034" t="str">
        <f t="shared" si="380"/>
        <v>standard</v>
      </c>
      <c r="AI3034" t="b">
        <f t="shared" si="381"/>
        <v>1</v>
      </c>
      <c r="AJ3034" t="str">
        <f t="shared" si="382"/>
        <v>ok</v>
      </c>
      <c r="AK3034" t="s">
        <v>18327</v>
      </c>
      <c r="AM3034" s="2">
        <v>46036</v>
      </c>
      <c r="AN3034" t="b">
        <f t="shared" si="383"/>
        <v>1</v>
      </c>
    </row>
    <row r="3035" spans="1:40" ht="43.2" x14ac:dyDescent="0.3">
      <c r="A3035" t="s">
        <v>18328</v>
      </c>
      <c r="B3035" t="s">
        <v>18329</v>
      </c>
      <c r="C3035" s="6" t="s">
        <v>18330</v>
      </c>
      <c r="D3035" t="s">
        <v>63</v>
      </c>
      <c r="E3035" s="4">
        <v>15</v>
      </c>
      <c r="F3035" t="b">
        <v>1</v>
      </c>
      <c r="G3035" s="4">
        <v>1724</v>
      </c>
      <c r="H3035" s="3">
        <v>0</v>
      </c>
      <c r="I3035" s="3">
        <v>-1</v>
      </c>
      <c r="J3035" s="3">
        <v>0</v>
      </c>
      <c r="K3035" s="3">
        <v>1.03</v>
      </c>
      <c r="L3035" s="3">
        <v>0.13</v>
      </c>
      <c r="M3035" s="3">
        <v>0</v>
      </c>
      <c r="N3035" s="3">
        <v>0</v>
      </c>
      <c r="O3035" s="3">
        <v>0</v>
      </c>
      <c r="P3035" s="4">
        <v>7</v>
      </c>
      <c r="Q3035" s="4">
        <v>8</v>
      </c>
      <c r="R3035" t="b">
        <v>0</v>
      </c>
      <c r="S3035" t="b">
        <v>0</v>
      </c>
      <c r="T3035" t="b">
        <v>1</v>
      </c>
      <c r="U3035" t="b">
        <v>0</v>
      </c>
      <c r="V3035" t="b">
        <v>1</v>
      </c>
      <c r="W3035" t="s">
        <v>111</v>
      </c>
      <c r="X3035" t="s">
        <v>45</v>
      </c>
      <c r="Y3035" t="s">
        <v>222</v>
      </c>
      <c r="Z3035" s="3">
        <v>2.2429999999999999</v>
      </c>
      <c r="AA3035" t="s">
        <v>223</v>
      </c>
      <c r="AB3035" t="s">
        <v>18331</v>
      </c>
      <c r="AC3035" s="6" t="s">
        <v>18332</v>
      </c>
      <c r="AD3035" s="3">
        <f t="shared" si="376"/>
        <v>4.82</v>
      </c>
      <c r="AE3035" s="4">
        <f t="shared" si="377"/>
        <v>22</v>
      </c>
      <c r="AF3035" s="4">
        <f t="shared" si="378"/>
        <v>2</v>
      </c>
      <c r="AG3035" s="4">
        <f t="shared" si="379"/>
        <v>113</v>
      </c>
      <c r="AH3035" t="str">
        <f t="shared" si="380"/>
        <v>standard</v>
      </c>
      <c r="AI3035" t="b">
        <f t="shared" si="381"/>
        <v>1</v>
      </c>
      <c r="AJ3035" t="str">
        <f t="shared" si="382"/>
        <v>ok</v>
      </c>
      <c r="AK3035" t="s">
        <v>18333</v>
      </c>
      <c r="AM3035" s="2">
        <v>46102</v>
      </c>
      <c r="AN3035" t="b">
        <f t="shared" si="383"/>
        <v>1</v>
      </c>
    </row>
    <row r="3036" spans="1:40" ht="28.8" x14ac:dyDescent="0.3">
      <c r="A3036" t="s">
        <v>18334</v>
      </c>
      <c r="B3036" t="s">
        <v>18335</v>
      </c>
      <c r="C3036" s="6" t="s">
        <v>18336</v>
      </c>
      <c r="D3036" t="s">
        <v>178</v>
      </c>
      <c r="E3036" s="4">
        <v>75</v>
      </c>
      <c r="F3036" t="b">
        <v>1</v>
      </c>
      <c r="G3036" s="4">
        <v>16</v>
      </c>
      <c r="H3036" s="3">
        <v>0.68</v>
      </c>
      <c r="I3036" s="3">
        <v>1</v>
      </c>
      <c r="J3036" s="3">
        <v>0</v>
      </c>
      <c r="K3036" s="3">
        <v>0</v>
      </c>
      <c r="L3036" s="3">
        <v>0</v>
      </c>
      <c r="M3036" s="3">
        <v>0</v>
      </c>
      <c r="N3036" s="3">
        <v>0</v>
      </c>
      <c r="O3036" s="3">
        <v>0</v>
      </c>
      <c r="P3036" s="4">
        <v>2</v>
      </c>
      <c r="Q3036" s="4">
        <v>4</v>
      </c>
      <c r="R3036" t="b">
        <v>0</v>
      </c>
      <c r="S3036" t="b">
        <v>0</v>
      </c>
      <c r="T3036" t="b">
        <v>0</v>
      </c>
      <c r="U3036" t="b">
        <v>0</v>
      </c>
      <c r="V3036" t="b">
        <v>0</v>
      </c>
      <c r="W3036" t="s">
        <v>64</v>
      </c>
      <c r="X3036" t="s">
        <v>45</v>
      </c>
      <c r="Y3036" t="s">
        <v>331</v>
      </c>
      <c r="Z3036" s="3">
        <v>0.46800000000000003</v>
      </c>
      <c r="AA3036" t="s">
        <v>120</v>
      </c>
      <c r="AB3036" t="s">
        <v>18337</v>
      </c>
      <c r="AC3036" s="6" t="s">
        <v>18338</v>
      </c>
      <c r="AD3036" s="3">
        <f t="shared" si="376"/>
        <v>13.94</v>
      </c>
      <c r="AE3036" s="4">
        <f t="shared" si="377"/>
        <v>117</v>
      </c>
      <c r="AF3036" s="4">
        <f t="shared" si="378"/>
        <v>3</v>
      </c>
      <c r="AG3036" s="4">
        <f t="shared" si="379"/>
        <v>107</v>
      </c>
      <c r="AH3036" t="str">
        <f t="shared" si="380"/>
        <v>rare-chest</v>
      </c>
      <c r="AI3036" t="b">
        <f t="shared" si="381"/>
        <v>0</v>
      </c>
      <c r="AJ3036" t="str">
        <f t="shared" si="382"/>
        <v>ok</v>
      </c>
      <c r="AK3036" t="s">
        <v>18339</v>
      </c>
      <c r="AL3036" t="s">
        <v>6830</v>
      </c>
      <c r="AM3036" s="2">
        <v>46106</v>
      </c>
      <c r="AN3036" t="b">
        <f t="shared" si="383"/>
        <v>1</v>
      </c>
    </row>
    <row r="3037" spans="1:40" ht="43.2" x14ac:dyDescent="0.3">
      <c r="A3037" t="s">
        <v>18340</v>
      </c>
      <c r="B3037" t="s">
        <v>18341</v>
      </c>
      <c r="C3037" s="6" t="s">
        <v>18342</v>
      </c>
      <c r="D3037" t="s">
        <v>63</v>
      </c>
      <c r="E3037" s="4">
        <v>23</v>
      </c>
      <c r="F3037" t="b">
        <v>1</v>
      </c>
      <c r="G3037" s="4">
        <v>880</v>
      </c>
      <c r="H3037" s="3">
        <v>0</v>
      </c>
      <c r="I3037" s="3">
        <v>0</v>
      </c>
      <c r="J3037" s="3">
        <v>0</v>
      </c>
      <c r="K3037" s="3">
        <v>0</v>
      </c>
      <c r="L3037" s="3">
        <v>0.12</v>
      </c>
      <c r="M3037" s="3">
        <v>0</v>
      </c>
      <c r="N3037" s="3">
        <v>0</v>
      </c>
      <c r="O3037" s="3">
        <v>0</v>
      </c>
      <c r="P3037" s="4">
        <v>2</v>
      </c>
      <c r="Q3037" s="4">
        <v>7</v>
      </c>
      <c r="R3037" t="b">
        <v>1</v>
      </c>
      <c r="S3037" t="b">
        <v>1</v>
      </c>
      <c r="T3037" t="b">
        <v>0</v>
      </c>
      <c r="U3037" t="b">
        <v>1</v>
      </c>
      <c r="V3037" t="b">
        <v>0</v>
      </c>
      <c r="W3037" t="s">
        <v>64</v>
      </c>
      <c r="X3037" t="s">
        <v>128</v>
      </c>
      <c r="Y3037" t="s">
        <v>46</v>
      </c>
      <c r="Z3037" s="3">
        <v>0.998</v>
      </c>
      <c r="AA3037" t="s">
        <v>67</v>
      </c>
      <c r="AB3037" t="s">
        <v>18343</v>
      </c>
      <c r="AC3037" s="6" t="s">
        <v>18344</v>
      </c>
      <c r="AD3037" s="3">
        <f t="shared" si="376"/>
        <v>1.24</v>
      </c>
      <c r="AE3037" s="4">
        <f t="shared" si="377"/>
        <v>26</v>
      </c>
      <c r="AF3037" s="4">
        <f t="shared" si="378"/>
        <v>6</v>
      </c>
      <c r="AG3037" s="4">
        <f t="shared" si="379"/>
        <v>109</v>
      </c>
      <c r="AH3037" t="str">
        <f t="shared" si="380"/>
        <v>standard</v>
      </c>
      <c r="AI3037" t="b">
        <f t="shared" si="381"/>
        <v>0</v>
      </c>
      <c r="AJ3037" t="str">
        <f t="shared" si="382"/>
        <v>ok</v>
      </c>
      <c r="AK3037" t="s">
        <v>18345</v>
      </c>
      <c r="AM3037" s="2">
        <v>46037</v>
      </c>
      <c r="AN3037" t="b">
        <f t="shared" si="383"/>
        <v>1</v>
      </c>
    </row>
    <row r="3038" spans="1:40" ht="43.2" x14ac:dyDescent="0.3">
      <c r="A3038" t="s">
        <v>18346</v>
      </c>
      <c r="B3038" t="s">
        <v>18347</v>
      </c>
      <c r="C3038" s="6" t="s">
        <v>18348</v>
      </c>
      <c r="D3038" t="s">
        <v>43</v>
      </c>
      <c r="E3038" s="4">
        <v>50</v>
      </c>
      <c r="F3038" t="b">
        <v>1</v>
      </c>
      <c r="G3038" s="4">
        <v>1945</v>
      </c>
      <c r="H3038" s="3">
        <v>0.91</v>
      </c>
      <c r="I3038" s="3">
        <v>0</v>
      </c>
      <c r="J3038" s="3">
        <v>0</v>
      </c>
      <c r="K3038" s="3">
        <v>0</v>
      </c>
      <c r="L3038" s="3">
        <v>0</v>
      </c>
      <c r="M3038" s="3">
        <v>0</v>
      </c>
      <c r="N3038" s="3">
        <v>0</v>
      </c>
      <c r="O3038" s="3">
        <v>0.94</v>
      </c>
      <c r="P3038" s="4">
        <v>4</v>
      </c>
      <c r="Q3038" s="4">
        <v>9</v>
      </c>
      <c r="R3038" t="b">
        <v>0</v>
      </c>
      <c r="S3038" t="b">
        <v>1</v>
      </c>
      <c r="T3038" t="b">
        <v>0</v>
      </c>
      <c r="U3038" t="b">
        <v>1</v>
      </c>
      <c r="V3038" t="b">
        <v>0</v>
      </c>
      <c r="W3038" t="s">
        <v>64</v>
      </c>
      <c r="X3038" t="s">
        <v>200</v>
      </c>
      <c r="Y3038" t="s">
        <v>66</v>
      </c>
      <c r="Z3038" s="3">
        <v>2.9609999999999999</v>
      </c>
      <c r="AA3038" t="s">
        <v>67</v>
      </c>
      <c r="AB3038" t="s">
        <v>18349</v>
      </c>
      <c r="AC3038" s="6" t="s">
        <v>18350</v>
      </c>
      <c r="AD3038" s="3">
        <f t="shared" si="376"/>
        <v>11.16</v>
      </c>
      <c r="AE3038" s="4">
        <f t="shared" si="377"/>
        <v>72</v>
      </c>
      <c r="AF3038" s="4">
        <f t="shared" si="378"/>
        <v>6</v>
      </c>
      <c r="AG3038" s="4">
        <f t="shared" si="379"/>
        <v>112</v>
      </c>
      <c r="AH3038" t="str">
        <f t="shared" si="380"/>
        <v>standard</v>
      </c>
      <c r="AI3038" t="b">
        <f t="shared" si="381"/>
        <v>0</v>
      </c>
      <c r="AJ3038" t="str">
        <f t="shared" si="382"/>
        <v>ok</v>
      </c>
      <c r="AK3038" t="s">
        <v>18351</v>
      </c>
      <c r="AM3038" s="2">
        <v>46075</v>
      </c>
      <c r="AN3038" t="b">
        <f t="shared" si="383"/>
        <v>1</v>
      </c>
    </row>
    <row r="3039" spans="1:40" ht="43.2" x14ac:dyDescent="0.3">
      <c r="A3039" t="s">
        <v>18352</v>
      </c>
      <c r="B3039" t="s">
        <v>18353</v>
      </c>
      <c r="C3039" s="6" t="s">
        <v>18354</v>
      </c>
      <c r="D3039" t="s">
        <v>119</v>
      </c>
      <c r="E3039" s="4">
        <v>47</v>
      </c>
      <c r="F3039" t="b">
        <v>1</v>
      </c>
      <c r="G3039" s="4">
        <v>1551</v>
      </c>
      <c r="H3039" s="3">
        <v>0</v>
      </c>
      <c r="I3039" s="3">
        <v>0</v>
      </c>
      <c r="J3039" s="3">
        <v>0</v>
      </c>
      <c r="K3039" s="3">
        <v>0</v>
      </c>
      <c r="L3039" s="3">
        <v>0</v>
      </c>
      <c r="M3039" s="3">
        <v>0</v>
      </c>
      <c r="N3039" s="3">
        <v>2.23</v>
      </c>
      <c r="O3039" s="3">
        <v>0</v>
      </c>
      <c r="P3039" s="4">
        <v>8</v>
      </c>
      <c r="Q3039" s="4">
        <v>8</v>
      </c>
      <c r="R3039" t="b">
        <v>0</v>
      </c>
      <c r="S3039" t="b">
        <v>0</v>
      </c>
      <c r="T3039" t="b">
        <v>0</v>
      </c>
      <c r="U3039" t="b">
        <v>0</v>
      </c>
      <c r="V3039" t="b">
        <v>0</v>
      </c>
      <c r="W3039" t="s">
        <v>138</v>
      </c>
      <c r="X3039" t="s">
        <v>149</v>
      </c>
      <c r="Y3039" t="s">
        <v>66</v>
      </c>
      <c r="Z3039" s="3">
        <v>0.91500000000000004</v>
      </c>
      <c r="AA3039" t="s">
        <v>360</v>
      </c>
      <c r="AB3039" t="s">
        <v>18355</v>
      </c>
      <c r="AC3039" s="6" t="s">
        <v>18356</v>
      </c>
      <c r="AD3039" s="3">
        <f t="shared" si="376"/>
        <v>8.4600000000000009</v>
      </c>
      <c r="AE3039" s="4">
        <f t="shared" si="377"/>
        <v>63</v>
      </c>
      <c r="AF3039" s="4">
        <f t="shared" si="378"/>
        <v>1</v>
      </c>
      <c r="AG3039" s="4">
        <f t="shared" si="379"/>
        <v>123</v>
      </c>
      <c r="AH3039" t="str">
        <f t="shared" si="380"/>
        <v>standard</v>
      </c>
      <c r="AI3039" t="b">
        <f t="shared" si="381"/>
        <v>0</v>
      </c>
      <c r="AJ3039" t="str">
        <f t="shared" si="382"/>
        <v>ok</v>
      </c>
      <c r="AK3039" t="s">
        <v>18357</v>
      </c>
      <c r="AL3039" t="s">
        <v>710</v>
      </c>
      <c r="AM3039" s="2">
        <v>46079</v>
      </c>
      <c r="AN3039" t="b">
        <f t="shared" si="383"/>
        <v>1</v>
      </c>
    </row>
    <row r="3040" spans="1:40" ht="43.2" x14ac:dyDescent="0.3">
      <c r="A3040" t="s">
        <v>18358</v>
      </c>
      <c r="B3040" t="s">
        <v>18359</v>
      </c>
      <c r="C3040" s="6" t="s">
        <v>18360</v>
      </c>
      <c r="D3040" t="s">
        <v>43</v>
      </c>
      <c r="E3040" s="4">
        <v>41</v>
      </c>
      <c r="F3040" t="b">
        <v>1</v>
      </c>
      <c r="G3040" s="4">
        <v>196</v>
      </c>
      <c r="H3040" s="3">
        <v>0.99</v>
      </c>
      <c r="I3040" s="3">
        <v>0</v>
      </c>
      <c r="J3040" s="3">
        <v>0</v>
      </c>
      <c r="K3040" s="3">
        <v>0</v>
      </c>
      <c r="L3040" s="3">
        <v>0</v>
      </c>
      <c r="M3040" s="3">
        <v>0</v>
      </c>
      <c r="N3040" s="3">
        <v>0</v>
      </c>
      <c r="O3040" s="3">
        <v>0.39</v>
      </c>
      <c r="P3040" s="4">
        <v>5</v>
      </c>
      <c r="Q3040" s="4">
        <v>9</v>
      </c>
      <c r="R3040" t="b">
        <v>0</v>
      </c>
      <c r="S3040" t="b">
        <v>0</v>
      </c>
      <c r="T3040" t="b">
        <v>0</v>
      </c>
      <c r="U3040" t="b">
        <v>1</v>
      </c>
      <c r="V3040" t="b">
        <v>1</v>
      </c>
      <c r="W3040" t="s">
        <v>64</v>
      </c>
      <c r="X3040" t="s">
        <v>101</v>
      </c>
      <c r="Y3040" t="s">
        <v>331</v>
      </c>
      <c r="Z3040" s="3">
        <v>1.647</v>
      </c>
      <c r="AA3040" t="s">
        <v>209</v>
      </c>
      <c r="AB3040" t="s">
        <v>18361</v>
      </c>
      <c r="AC3040" s="6" t="s">
        <v>18362</v>
      </c>
      <c r="AD3040" s="3">
        <f t="shared" si="376"/>
        <v>10.7</v>
      </c>
      <c r="AE3040" s="4">
        <f t="shared" si="377"/>
        <v>59</v>
      </c>
      <c r="AF3040" s="4">
        <f t="shared" si="378"/>
        <v>5</v>
      </c>
      <c r="AG3040" s="4">
        <f t="shared" si="379"/>
        <v>115</v>
      </c>
      <c r="AH3040" t="str">
        <f t="shared" si="380"/>
        <v>standard</v>
      </c>
      <c r="AI3040" t="b">
        <f t="shared" si="381"/>
        <v>0</v>
      </c>
      <c r="AJ3040" t="str">
        <f t="shared" si="382"/>
        <v>ok</v>
      </c>
      <c r="AK3040" t="s">
        <v>18363</v>
      </c>
      <c r="AM3040" s="2">
        <v>46138</v>
      </c>
      <c r="AN3040" t="b">
        <f t="shared" si="383"/>
        <v>1</v>
      </c>
    </row>
    <row r="3041" spans="1:40" ht="43.2" x14ac:dyDescent="0.3">
      <c r="A3041" t="s">
        <v>18364</v>
      </c>
      <c r="B3041" t="s">
        <v>18365</v>
      </c>
      <c r="C3041" s="6" t="s">
        <v>18366</v>
      </c>
      <c r="D3041" t="s">
        <v>178</v>
      </c>
      <c r="E3041" s="4">
        <v>106</v>
      </c>
      <c r="F3041" t="b">
        <v>1</v>
      </c>
      <c r="G3041" s="4">
        <v>890</v>
      </c>
      <c r="H3041" s="3">
        <v>1.3</v>
      </c>
      <c r="I3041" s="3">
        <v>0</v>
      </c>
      <c r="J3041" s="3">
        <v>0</v>
      </c>
      <c r="K3041" s="3">
        <v>0</v>
      </c>
      <c r="L3041" s="3">
        <v>0</v>
      </c>
      <c r="M3041" s="3">
        <v>0</v>
      </c>
      <c r="N3041" s="3">
        <v>0</v>
      </c>
      <c r="O3041" s="3">
        <v>0</v>
      </c>
      <c r="P3041" s="4">
        <v>6</v>
      </c>
      <c r="Q3041" s="4">
        <v>9</v>
      </c>
      <c r="R3041" t="b">
        <v>0</v>
      </c>
      <c r="S3041" t="b">
        <v>1</v>
      </c>
      <c r="T3041" t="b">
        <v>1</v>
      </c>
      <c r="U3041" t="b">
        <v>0</v>
      </c>
      <c r="V3041" t="b">
        <v>0</v>
      </c>
      <c r="W3041" t="s">
        <v>111</v>
      </c>
      <c r="X3041" t="s">
        <v>200</v>
      </c>
      <c r="Y3041" t="s">
        <v>66</v>
      </c>
      <c r="Z3041" s="3">
        <v>1.978</v>
      </c>
      <c r="AA3041" t="s">
        <v>230</v>
      </c>
      <c r="AB3041" t="s">
        <v>18367</v>
      </c>
      <c r="AC3041" s="6" t="s">
        <v>18368</v>
      </c>
      <c r="AD3041" s="3">
        <f t="shared" si="376"/>
        <v>17.399999999999999</v>
      </c>
      <c r="AE3041" s="4">
        <f t="shared" si="377"/>
        <v>184</v>
      </c>
      <c r="AF3041" s="4">
        <f t="shared" si="378"/>
        <v>4</v>
      </c>
      <c r="AG3041" s="4">
        <f t="shared" si="379"/>
        <v>107</v>
      </c>
      <c r="AH3041" t="str">
        <f t="shared" si="380"/>
        <v>rare-chest</v>
      </c>
      <c r="AI3041" t="b">
        <f t="shared" si="381"/>
        <v>0</v>
      </c>
      <c r="AJ3041" t="str">
        <f t="shared" si="382"/>
        <v>review: multi-status synergy</v>
      </c>
      <c r="AK3041" t="s">
        <v>18369</v>
      </c>
      <c r="AL3041" t="s">
        <v>3936</v>
      </c>
      <c r="AM3041" s="2">
        <v>46138</v>
      </c>
      <c r="AN3041" t="b">
        <f t="shared" si="383"/>
        <v>1</v>
      </c>
    </row>
    <row r="3042" spans="1:40" ht="43.2" x14ac:dyDescent="0.3">
      <c r="A3042" t="s">
        <v>18370</v>
      </c>
      <c r="B3042" t="s">
        <v>18371</v>
      </c>
      <c r="C3042" s="6" t="s">
        <v>18372</v>
      </c>
      <c r="D3042" t="s">
        <v>119</v>
      </c>
      <c r="E3042" s="4">
        <v>63</v>
      </c>
      <c r="F3042" t="b">
        <v>1</v>
      </c>
      <c r="G3042" s="4">
        <v>625</v>
      </c>
      <c r="H3042" s="3">
        <v>0</v>
      </c>
      <c r="I3042" s="3">
        <v>-1</v>
      </c>
      <c r="J3042" s="3">
        <v>0.6</v>
      </c>
      <c r="K3042" s="3">
        <v>0</v>
      </c>
      <c r="L3042" s="3">
        <v>0.7</v>
      </c>
      <c r="M3042" s="3">
        <v>0</v>
      </c>
      <c r="N3042" s="3">
        <v>0</v>
      </c>
      <c r="O3042" s="3">
        <v>0</v>
      </c>
      <c r="P3042" s="4">
        <v>6</v>
      </c>
      <c r="Q3042" s="4">
        <v>7</v>
      </c>
      <c r="R3042" t="b">
        <v>1</v>
      </c>
      <c r="S3042" t="b">
        <v>1</v>
      </c>
      <c r="T3042" t="b">
        <v>0</v>
      </c>
      <c r="U3042" t="b">
        <v>0</v>
      </c>
      <c r="V3042" t="b">
        <v>1</v>
      </c>
      <c r="W3042" t="s">
        <v>84</v>
      </c>
      <c r="X3042" t="s">
        <v>75</v>
      </c>
      <c r="Y3042" t="s">
        <v>331</v>
      </c>
      <c r="Z3042" s="3">
        <v>0.158</v>
      </c>
      <c r="AA3042" t="s">
        <v>598</v>
      </c>
      <c r="AB3042" t="s">
        <v>18373</v>
      </c>
      <c r="AC3042" s="6" t="s">
        <v>18374</v>
      </c>
      <c r="AD3042" s="3">
        <f t="shared" si="376"/>
        <v>8.6999999999999993</v>
      </c>
      <c r="AE3042" s="4">
        <f t="shared" si="377"/>
        <v>87</v>
      </c>
      <c r="AF3042" s="4">
        <f t="shared" si="378"/>
        <v>2</v>
      </c>
      <c r="AG3042" s="4">
        <f t="shared" si="379"/>
        <v>111</v>
      </c>
      <c r="AH3042" t="str">
        <f t="shared" si="380"/>
        <v>standard</v>
      </c>
      <c r="AI3042" t="b">
        <f t="shared" si="381"/>
        <v>1</v>
      </c>
      <c r="AJ3042" t="str">
        <f t="shared" si="382"/>
        <v>ok</v>
      </c>
      <c r="AK3042" t="s">
        <v>18375</v>
      </c>
      <c r="AL3042" t="s">
        <v>11606</v>
      </c>
      <c r="AM3042" s="2">
        <v>46110</v>
      </c>
      <c r="AN3042" t="b">
        <f t="shared" si="383"/>
        <v>1</v>
      </c>
    </row>
    <row r="3043" spans="1:40" ht="28.8" x14ac:dyDescent="0.3">
      <c r="A3043" t="s">
        <v>18376</v>
      </c>
      <c r="B3043" t="s">
        <v>1249</v>
      </c>
      <c r="C3043" s="6" t="s">
        <v>18377</v>
      </c>
      <c r="D3043" t="s">
        <v>178</v>
      </c>
      <c r="E3043" s="4">
        <v>94</v>
      </c>
      <c r="F3043" t="b">
        <v>0</v>
      </c>
      <c r="G3043" s="4">
        <v>723</v>
      </c>
      <c r="H3043" s="3">
        <v>0.56000000000000005</v>
      </c>
      <c r="I3043" s="3">
        <v>2</v>
      </c>
      <c r="J3043" s="3">
        <v>0</v>
      </c>
      <c r="K3043" s="3">
        <v>1.1499999999999999</v>
      </c>
      <c r="L3043" s="3">
        <v>0</v>
      </c>
      <c r="M3043" s="3">
        <v>0</v>
      </c>
      <c r="N3043" s="3">
        <v>0</v>
      </c>
      <c r="O3043" s="3">
        <v>0</v>
      </c>
      <c r="P3043" s="4">
        <v>2</v>
      </c>
      <c r="Q3043" s="4">
        <v>8</v>
      </c>
      <c r="R3043" t="b">
        <v>1</v>
      </c>
      <c r="S3043" t="b">
        <v>0</v>
      </c>
      <c r="T3043" t="b">
        <v>1</v>
      </c>
      <c r="U3043" t="b">
        <v>0</v>
      </c>
      <c r="V3043" t="b">
        <v>1</v>
      </c>
      <c r="W3043" t="s">
        <v>111</v>
      </c>
      <c r="X3043" t="s">
        <v>128</v>
      </c>
      <c r="Y3043" t="s">
        <v>46</v>
      </c>
      <c r="Z3043" s="3">
        <v>6.3E-2</v>
      </c>
      <c r="AA3043" t="s">
        <v>223</v>
      </c>
      <c r="AB3043" t="s">
        <v>1251</v>
      </c>
      <c r="AC3043" s="6" t="s">
        <v>18378</v>
      </c>
      <c r="AD3043" s="3">
        <f t="shared" si="376"/>
        <v>16.78</v>
      </c>
      <c r="AE3043" s="4">
        <f t="shared" si="377"/>
        <v>163</v>
      </c>
      <c r="AF3043" s="4">
        <f t="shared" si="378"/>
        <v>7</v>
      </c>
      <c r="AG3043" s="4">
        <f t="shared" si="379"/>
        <v>107</v>
      </c>
      <c r="AH3043" t="str">
        <f t="shared" si="380"/>
        <v>rare-chest</v>
      </c>
      <c r="AI3043" t="b">
        <f t="shared" si="381"/>
        <v>0</v>
      </c>
      <c r="AJ3043" t="str">
        <f t="shared" si="382"/>
        <v>ok</v>
      </c>
      <c r="AK3043" t="s">
        <v>18379</v>
      </c>
      <c r="AM3043" s="2">
        <v>46085</v>
      </c>
      <c r="AN3043" t="b">
        <f t="shared" si="383"/>
        <v>1</v>
      </c>
    </row>
    <row r="3044" spans="1:40" ht="43.2" x14ac:dyDescent="0.3">
      <c r="A3044" t="s">
        <v>18380</v>
      </c>
      <c r="B3044" t="s">
        <v>18381</v>
      </c>
      <c r="C3044" s="6" t="s">
        <v>18382</v>
      </c>
      <c r="D3044" t="s">
        <v>43</v>
      </c>
      <c r="E3044" s="4">
        <v>35</v>
      </c>
      <c r="F3044" t="b">
        <v>1</v>
      </c>
      <c r="G3044" s="4">
        <v>326</v>
      </c>
      <c r="H3044" s="3">
        <v>0</v>
      </c>
      <c r="I3044" s="3">
        <v>0</v>
      </c>
      <c r="J3044" s="3">
        <v>0.6</v>
      </c>
      <c r="K3044" s="3">
        <v>0</v>
      </c>
      <c r="L3044" s="3">
        <v>0</v>
      </c>
      <c r="M3044" s="3">
        <v>0</v>
      </c>
      <c r="N3044" s="3">
        <v>3.35</v>
      </c>
      <c r="O3044" s="3">
        <v>0</v>
      </c>
      <c r="P3044" s="4">
        <v>3</v>
      </c>
      <c r="Q3044" s="4">
        <v>6</v>
      </c>
      <c r="R3044" t="b">
        <v>0</v>
      </c>
      <c r="S3044" t="b">
        <v>0</v>
      </c>
      <c r="T3044" t="b">
        <v>1</v>
      </c>
      <c r="U3044" t="b">
        <v>0</v>
      </c>
      <c r="V3044" t="b">
        <v>1</v>
      </c>
      <c r="W3044" t="s">
        <v>111</v>
      </c>
      <c r="X3044" t="s">
        <v>45</v>
      </c>
      <c r="Y3044" t="s">
        <v>222</v>
      </c>
      <c r="Z3044" s="3">
        <v>0.23899999999999999</v>
      </c>
      <c r="AA3044" t="s">
        <v>223</v>
      </c>
      <c r="AB3044" t="s">
        <v>18383</v>
      </c>
      <c r="AC3044" s="6" t="s">
        <v>18384</v>
      </c>
      <c r="AD3044" s="3">
        <f t="shared" si="376"/>
        <v>10.5</v>
      </c>
      <c r="AE3044" s="4">
        <f t="shared" si="377"/>
        <v>54</v>
      </c>
      <c r="AF3044" s="4">
        <f t="shared" si="378"/>
        <v>4</v>
      </c>
      <c r="AG3044" s="4">
        <f t="shared" si="379"/>
        <v>114</v>
      </c>
      <c r="AH3044" t="str">
        <f t="shared" si="380"/>
        <v>standard</v>
      </c>
      <c r="AI3044" t="b">
        <f t="shared" si="381"/>
        <v>0</v>
      </c>
      <c r="AJ3044" t="str">
        <f t="shared" si="382"/>
        <v>ok</v>
      </c>
      <c r="AK3044" t="s">
        <v>18385</v>
      </c>
      <c r="AL3044" t="s">
        <v>7612</v>
      </c>
      <c r="AM3044" s="2">
        <v>46082</v>
      </c>
      <c r="AN3044" t="b">
        <f t="shared" si="383"/>
        <v>1</v>
      </c>
    </row>
    <row r="3045" spans="1:40" ht="43.2" x14ac:dyDescent="0.3">
      <c r="A3045" t="s">
        <v>18386</v>
      </c>
      <c r="B3045" t="s">
        <v>18387</v>
      </c>
      <c r="C3045" s="6" t="s">
        <v>18388</v>
      </c>
      <c r="D3045" t="s">
        <v>43</v>
      </c>
      <c r="E3045" s="4">
        <v>37</v>
      </c>
      <c r="F3045" t="b">
        <v>0</v>
      </c>
      <c r="G3045" s="4">
        <v>1448</v>
      </c>
      <c r="H3045" s="3">
        <v>0</v>
      </c>
      <c r="I3045" s="3">
        <v>0</v>
      </c>
      <c r="J3045" s="3">
        <v>0</v>
      </c>
      <c r="K3045" s="3">
        <v>0.36</v>
      </c>
      <c r="L3045" s="3">
        <v>0</v>
      </c>
      <c r="M3045" s="3">
        <v>0</v>
      </c>
      <c r="N3045" s="3">
        <v>0</v>
      </c>
      <c r="O3045" s="3">
        <v>0</v>
      </c>
      <c r="P3045" s="4">
        <v>3</v>
      </c>
      <c r="Q3045" s="4">
        <v>7</v>
      </c>
      <c r="R3045" t="b">
        <v>1</v>
      </c>
      <c r="S3045" t="b">
        <v>0</v>
      </c>
      <c r="T3045" t="b">
        <v>0</v>
      </c>
      <c r="U3045" t="b">
        <v>0</v>
      </c>
      <c r="V3045" t="b">
        <v>1</v>
      </c>
      <c r="W3045" t="s">
        <v>92</v>
      </c>
      <c r="X3045" t="s">
        <v>128</v>
      </c>
      <c r="Y3045" t="s">
        <v>66</v>
      </c>
      <c r="Z3045" s="3">
        <v>2.77</v>
      </c>
      <c r="AA3045" t="s">
        <v>93</v>
      </c>
      <c r="AB3045" t="s">
        <v>18389</v>
      </c>
      <c r="AC3045" s="6" t="s">
        <v>18390</v>
      </c>
      <c r="AD3045" s="3">
        <f t="shared" si="376"/>
        <v>2.72</v>
      </c>
      <c r="AE3045" s="4">
        <f t="shared" si="377"/>
        <v>43</v>
      </c>
      <c r="AF3045" s="4">
        <f t="shared" si="378"/>
        <v>5</v>
      </c>
      <c r="AG3045" s="4">
        <f t="shared" si="379"/>
        <v>111</v>
      </c>
      <c r="AH3045" t="str">
        <f t="shared" si="380"/>
        <v>standard</v>
      </c>
      <c r="AI3045" t="b">
        <f t="shared" si="381"/>
        <v>0</v>
      </c>
      <c r="AJ3045" t="str">
        <f t="shared" si="382"/>
        <v>ok</v>
      </c>
      <c r="AK3045" t="s">
        <v>18391</v>
      </c>
      <c r="AM3045" s="2">
        <v>46107</v>
      </c>
      <c r="AN3045" t="b">
        <f t="shared" si="383"/>
        <v>1</v>
      </c>
    </row>
    <row r="3046" spans="1:40" ht="43.2" x14ac:dyDescent="0.3">
      <c r="A3046" t="s">
        <v>18392</v>
      </c>
      <c r="B3046" t="s">
        <v>13785</v>
      </c>
      <c r="C3046" s="6" t="s">
        <v>18393</v>
      </c>
      <c r="D3046" t="s">
        <v>119</v>
      </c>
      <c r="E3046" s="4">
        <v>58</v>
      </c>
      <c r="F3046" t="b">
        <v>1</v>
      </c>
      <c r="G3046" s="4">
        <v>841</v>
      </c>
      <c r="H3046" s="3">
        <v>0</v>
      </c>
      <c r="I3046" s="3">
        <v>1</v>
      </c>
      <c r="J3046" s="3">
        <v>0</v>
      </c>
      <c r="K3046" s="3">
        <v>0</v>
      </c>
      <c r="L3046" s="3">
        <v>0</v>
      </c>
      <c r="M3046" s="3">
        <v>0.44</v>
      </c>
      <c r="N3046" s="3">
        <v>0</v>
      </c>
      <c r="O3046" s="3">
        <v>0</v>
      </c>
      <c r="P3046" s="4">
        <v>3</v>
      </c>
      <c r="Q3046" s="4">
        <v>9</v>
      </c>
      <c r="R3046" t="b">
        <v>0</v>
      </c>
      <c r="S3046" t="b">
        <v>0</v>
      </c>
      <c r="T3046" t="b">
        <v>0</v>
      </c>
      <c r="U3046" t="b">
        <v>0</v>
      </c>
      <c r="V3046" t="b">
        <v>1</v>
      </c>
      <c r="W3046" t="s">
        <v>64</v>
      </c>
      <c r="X3046" t="s">
        <v>55</v>
      </c>
      <c r="Y3046" t="s">
        <v>66</v>
      </c>
      <c r="Z3046" s="3">
        <v>1.972</v>
      </c>
      <c r="AA3046" t="s">
        <v>120</v>
      </c>
      <c r="AB3046" t="s">
        <v>13787</v>
      </c>
      <c r="AC3046" s="6" t="s">
        <v>18394</v>
      </c>
      <c r="AD3046" s="3">
        <f t="shared" si="376"/>
        <v>6.38</v>
      </c>
      <c r="AE3046" s="4">
        <f t="shared" si="377"/>
        <v>73</v>
      </c>
      <c r="AF3046" s="4">
        <f t="shared" si="378"/>
        <v>7</v>
      </c>
      <c r="AG3046" s="4">
        <f t="shared" si="379"/>
        <v>115</v>
      </c>
      <c r="AH3046" t="str">
        <f t="shared" si="380"/>
        <v>standard</v>
      </c>
      <c r="AI3046" t="b">
        <f t="shared" si="381"/>
        <v>0</v>
      </c>
      <c r="AJ3046" t="str">
        <f t="shared" si="382"/>
        <v>ok</v>
      </c>
      <c r="AK3046" t="s">
        <v>18395</v>
      </c>
      <c r="AM3046" s="2">
        <v>46031</v>
      </c>
      <c r="AN3046" t="b">
        <f t="shared" si="383"/>
        <v>1</v>
      </c>
    </row>
    <row r="3047" spans="1:40" ht="43.2" x14ac:dyDescent="0.3">
      <c r="A3047" t="s">
        <v>18396</v>
      </c>
      <c r="B3047" t="s">
        <v>3164</v>
      </c>
      <c r="C3047" s="6" t="s">
        <v>18397</v>
      </c>
      <c r="D3047" t="s">
        <v>43</v>
      </c>
      <c r="E3047" s="4">
        <v>37</v>
      </c>
      <c r="F3047" t="b">
        <v>1</v>
      </c>
      <c r="G3047" s="4">
        <v>1260</v>
      </c>
      <c r="H3047" s="3">
        <v>0</v>
      </c>
      <c r="I3047" s="3">
        <v>0</v>
      </c>
      <c r="J3047" s="3">
        <v>0.65</v>
      </c>
      <c r="K3047" s="3">
        <v>0</v>
      </c>
      <c r="L3047" s="3">
        <v>0</v>
      </c>
      <c r="M3047" s="3">
        <v>0.33</v>
      </c>
      <c r="N3047" s="3">
        <v>0</v>
      </c>
      <c r="O3047" s="3">
        <v>0</v>
      </c>
      <c r="P3047" s="4">
        <v>6</v>
      </c>
      <c r="Q3047" s="4">
        <v>10</v>
      </c>
      <c r="R3047" t="b">
        <v>1</v>
      </c>
      <c r="S3047" t="b">
        <v>1</v>
      </c>
      <c r="T3047" t="b">
        <v>1</v>
      </c>
      <c r="U3047" t="b">
        <v>0</v>
      </c>
      <c r="V3047" t="b">
        <v>1</v>
      </c>
      <c r="W3047" t="s">
        <v>111</v>
      </c>
      <c r="X3047" t="s">
        <v>65</v>
      </c>
      <c r="Y3047" t="s">
        <v>331</v>
      </c>
      <c r="Z3047" s="3">
        <v>0.91</v>
      </c>
      <c r="AA3047" t="s">
        <v>230</v>
      </c>
      <c r="AB3047" t="s">
        <v>3166</v>
      </c>
      <c r="AC3047" s="6" t="s">
        <v>18398</v>
      </c>
      <c r="AD3047" s="3">
        <f t="shared" si="376"/>
        <v>4.6100000000000003</v>
      </c>
      <c r="AE3047" s="4">
        <f t="shared" si="377"/>
        <v>50</v>
      </c>
      <c r="AF3047" s="4">
        <f t="shared" si="378"/>
        <v>5</v>
      </c>
      <c r="AG3047" s="4">
        <f t="shared" si="379"/>
        <v>115</v>
      </c>
      <c r="AH3047" t="str">
        <f t="shared" si="380"/>
        <v>standard</v>
      </c>
      <c r="AI3047" t="b">
        <f t="shared" si="381"/>
        <v>0</v>
      </c>
      <c r="AJ3047" t="str">
        <f t="shared" si="382"/>
        <v>review: multi-status synergy</v>
      </c>
      <c r="AK3047" t="s">
        <v>18399</v>
      </c>
      <c r="AM3047" s="2">
        <v>46196</v>
      </c>
      <c r="AN3047" t="b">
        <f t="shared" si="383"/>
        <v>1</v>
      </c>
    </row>
    <row r="3048" spans="1:40" ht="43.2" x14ac:dyDescent="0.3">
      <c r="A3048" t="s">
        <v>18400</v>
      </c>
      <c r="B3048" t="s">
        <v>18401</v>
      </c>
      <c r="C3048" s="6" t="s">
        <v>18402</v>
      </c>
      <c r="D3048" t="s">
        <v>147</v>
      </c>
      <c r="E3048" s="4">
        <v>135</v>
      </c>
      <c r="F3048" t="b">
        <v>0</v>
      </c>
      <c r="G3048" s="4">
        <v>1528</v>
      </c>
      <c r="H3048" s="3">
        <v>0</v>
      </c>
      <c r="I3048" s="3">
        <v>0</v>
      </c>
      <c r="J3048" s="3">
        <v>0</v>
      </c>
      <c r="K3048" s="3">
        <v>0</v>
      </c>
      <c r="L3048" s="3">
        <v>0</v>
      </c>
      <c r="M3048" s="3">
        <v>-0.15</v>
      </c>
      <c r="N3048" s="3">
        <v>0</v>
      </c>
      <c r="O3048" s="3">
        <v>0</v>
      </c>
      <c r="P3048" s="4">
        <v>7</v>
      </c>
      <c r="Q3048" s="4">
        <v>7</v>
      </c>
      <c r="R3048" t="b">
        <v>1</v>
      </c>
      <c r="S3048" t="b">
        <v>0</v>
      </c>
      <c r="T3048" t="b">
        <v>0</v>
      </c>
      <c r="U3048" t="b">
        <v>1</v>
      </c>
      <c r="V3048" t="b">
        <v>0</v>
      </c>
      <c r="W3048" t="s">
        <v>64</v>
      </c>
      <c r="X3048" t="s">
        <v>128</v>
      </c>
      <c r="Y3048" t="s">
        <v>66</v>
      </c>
      <c r="Z3048" s="3">
        <v>1.486</v>
      </c>
      <c r="AA3048" t="s">
        <v>120</v>
      </c>
      <c r="AB3048" t="s">
        <v>18403</v>
      </c>
      <c r="AC3048" s="6" t="s">
        <v>18404</v>
      </c>
      <c r="AD3048" s="3">
        <f t="shared" si="376"/>
        <v>10.3</v>
      </c>
      <c r="AE3048" s="4">
        <f t="shared" si="377"/>
        <v>193</v>
      </c>
      <c r="AF3048" s="4">
        <f t="shared" si="378"/>
        <v>1</v>
      </c>
      <c r="AG3048" s="4">
        <f t="shared" si="379"/>
        <v>114</v>
      </c>
      <c r="AH3048" t="str">
        <f t="shared" si="380"/>
        <v>boss-vault</v>
      </c>
      <c r="AI3048" t="b">
        <f t="shared" si="381"/>
        <v>1</v>
      </c>
      <c r="AJ3048" t="str">
        <f t="shared" si="382"/>
        <v>ok</v>
      </c>
      <c r="AK3048" t="s">
        <v>18405</v>
      </c>
      <c r="AM3048" s="2">
        <v>46168</v>
      </c>
      <c r="AN3048" t="b">
        <f t="shared" si="383"/>
        <v>1</v>
      </c>
    </row>
    <row r="3049" spans="1:40" ht="43.2" x14ac:dyDescent="0.3">
      <c r="A3049" t="s">
        <v>18406</v>
      </c>
      <c r="B3049" t="s">
        <v>18407</v>
      </c>
      <c r="C3049" s="6" t="s">
        <v>18408</v>
      </c>
      <c r="D3049" t="s">
        <v>63</v>
      </c>
      <c r="E3049" s="4">
        <v>16</v>
      </c>
      <c r="F3049" t="b">
        <v>1</v>
      </c>
      <c r="G3049" s="4">
        <v>229</v>
      </c>
      <c r="H3049" s="3">
        <v>0</v>
      </c>
      <c r="I3049" s="3">
        <v>0</v>
      </c>
      <c r="J3049" s="3">
        <v>0</v>
      </c>
      <c r="K3049" s="3">
        <v>0</v>
      </c>
      <c r="L3049" s="3">
        <v>0</v>
      </c>
      <c r="M3049" s="3">
        <v>0</v>
      </c>
      <c r="N3049" s="3">
        <v>3.39</v>
      </c>
      <c r="O3049" s="3">
        <v>0.11</v>
      </c>
      <c r="P3049" s="4">
        <v>4</v>
      </c>
      <c r="Q3049" s="4">
        <v>5</v>
      </c>
      <c r="R3049" t="b">
        <v>0</v>
      </c>
      <c r="S3049" t="b">
        <v>0</v>
      </c>
      <c r="T3049" t="b">
        <v>0</v>
      </c>
      <c r="U3049" t="b">
        <v>0</v>
      </c>
      <c r="V3049" t="b">
        <v>0</v>
      </c>
      <c r="W3049" t="s">
        <v>64</v>
      </c>
      <c r="X3049" t="s">
        <v>75</v>
      </c>
      <c r="Y3049" t="s">
        <v>66</v>
      </c>
      <c r="Z3049" s="3">
        <v>1.9370000000000001</v>
      </c>
      <c r="AA3049" t="s">
        <v>120</v>
      </c>
      <c r="AB3049" t="s">
        <v>18409</v>
      </c>
      <c r="AC3049" s="6" t="s">
        <v>18410</v>
      </c>
      <c r="AD3049" s="3">
        <f t="shared" si="376"/>
        <v>8</v>
      </c>
      <c r="AE3049" s="4">
        <f t="shared" si="377"/>
        <v>21</v>
      </c>
      <c r="AF3049" s="4">
        <f t="shared" si="378"/>
        <v>2</v>
      </c>
      <c r="AG3049" s="4">
        <f t="shared" si="379"/>
        <v>110</v>
      </c>
      <c r="AH3049" t="str">
        <f t="shared" si="380"/>
        <v>standard</v>
      </c>
      <c r="AI3049" t="b">
        <f t="shared" si="381"/>
        <v>0</v>
      </c>
      <c r="AJ3049" t="str">
        <f t="shared" si="382"/>
        <v>ok</v>
      </c>
      <c r="AK3049" t="s">
        <v>18411</v>
      </c>
      <c r="AM3049" s="2">
        <v>46154</v>
      </c>
      <c r="AN3049" t="b">
        <f t="shared" si="383"/>
        <v>1</v>
      </c>
    </row>
    <row r="3050" spans="1:40" ht="43.2" x14ac:dyDescent="0.3">
      <c r="A3050" t="s">
        <v>18412</v>
      </c>
      <c r="B3050" t="s">
        <v>18413</v>
      </c>
      <c r="C3050" s="6" t="s">
        <v>18414</v>
      </c>
      <c r="D3050" t="s">
        <v>43</v>
      </c>
      <c r="E3050" s="4">
        <v>31</v>
      </c>
      <c r="F3050" t="b">
        <v>1</v>
      </c>
      <c r="G3050" s="4">
        <v>136</v>
      </c>
      <c r="H3050" s="3">
        <v>1.34</v>
      </c>
      <c r="I3050" s="3">
        <v>2</v>
      </c>
      <c r="J3050" s="3">
        <v>0.4</v>
      </c>
      <c r="K3050" s="3">
        <v>0</v>
      </c>
      <c r="L3050" s="3">
        <v>0</v>
      </c>
      <c r="M3050" s="3">
        <v>0</v>
      </c>
      <c r="N3050" s="3">
        <v>0</v>
      </c>
      <c r="O3050" s="3">
        <v>0</v>
      </c>
      <c r="P3050" s="4">
        <v>3</v>
      </c>
      <c r="Q3050" s="4">
        <v>4</v>
      </c>
      <c r="R3050" t="b">
        <v>0</v>
      </c>
      <c r="S3050" t="b">
        <v>0</v>
      </c>
      <c r="T3050" t="b">
        <v>1</v>
      </c>
      <c r="U3050" t="b">
        <v>1</v>
      </c>
      <c r="V3050" t="b">
        <v>1</v>
      </c>
      <c r="W3050" t="s">
        <v>44</v>
      </c>
      <c r="X3050" t="s">
        <v>75</v>
      </c>
      <c r="Y3050" t="s">
        <v>331</v>
      </c>
      <c r="Z3050" s="3">
        <v>1.476</v>
      </c>
      <c r="AA3050" t="s">
        <v>367</v>
      </c>
      <c r="AB3050" t="s">
        <v>18415</v>
      </c>
      <c r="AC3050" s="6" t="s">
        <v>18416</v>
      </c>
      <c r="AD3050" s="3">
        <f t="shared" si="376"/>
        <v>16.920000000000002</v>
      </c>
      <c r="AE3050" s="4">
        <f t="shared" si="377"/>
        <v>56</v>
      </c>
      <c r="AF3050" s="4">
        <f t="shared" si="378"/>
        <v>2</v>
      </c>
      <c r="AG3050" s="4">
        <f t="shared" si="379"/>
        <v>111</v>
      </c>
      <c r="AH3050" t="str">
        <f t="shared" si="380"/>
        <v>rare-chest</v>
      </c>
      <c r="AI3050" t="b">
        <f t="shared" si="381"/>
        <v>0</v>
      </c>
      <c r="AJ3050" t="str">
        <f t="shared" si="382"/>
        <v>ok</v>
      </c>
      <c r="AK3050" t="s">
        <v>18417</v>
      </c>
      <c r="AM3050" s="2">
        <v>46100</v>
      </c>
      <c r="AN3050" t="b">
        <f t="shared" si="383"/>
        <v>1</v>
      </c>
    </row>
    <row r="3051" spans="1:40" ht="43.2" x14ac:dyDescent="0.3">
      <c r="A3051" t="s">
        <v>18418</v>
      </c>
      <c r="B3051" t="s">
        <v>18419</v>
      </c>
      <c r="C3051" s="6" t="s">
        <v>18420</v>
      </c>
      <c r="D3051" t="s">
        <v>43</v>
      </c>
      <c r="E3051" s="4">
        <v>30</v>
      </c>
      <c r="F3051" t="b">
        <v>1</v>
      </c>
      <c r="G3051" s="4">
        <v>1407</v>
      </c>
      <c r="H3051" s="3">
        <v>0.24</v>
      </c>
      <c r="I3051" s="3">
        <v>0</v>
      </c>
      <c r="J3051" s="3">
        <v>0</v>
      </c>
      <c r="K3051" s="3">
        <v>0</v>
      </c>
      <c r="L3051" s="3">
        <v>0</v>
      </c>
      <c r="M3051" s="3">
        <v>0.17</v>
      </c>
      <c r="N3051" s="3">
        <v>-0.94</v>
      </c>
      <c r="O3051" s="3">
        <v>0</v>
      </c>
      <c r="P3051" s="4">
        <v>4</v>
      </c>
      <c r="Q3051" s="4">
        <v>5</v>
      </c>
      <c r="R3051" t="b">
        <v>0</v>
      </c>
      <c r="S3051" t="b">
        <v>0</v>
      </c>
      <c r="T3051" t="b">
        <v>1</v>
      </c>
      <c r="U3051" t="b">
        <v>0</v>
      </c>
      <c r="V3051" t="b">
        <v>1</v>
      </c>
      <c r="W3051" t="s">
        <v>111</v>
      </c>
      <c r="X3051" t="s">
        <v>45</v>
      </c>
      <c r="Y3051" t="s">
        <v>66</v>
      </c>
      <c r="Z3051" s="3">
        <v>0.97199999999999998</v>
      </c>
      <c r="AA3051" t="s">
        <v>223</v>
      </c>
      <c r="AB3051" t="s">
        <v>18421</v>
      </c>
      <c r="AC3051" s="6" t="s">
        <v>18422</v>
      </c>
      <c r="AD3051" s="3">
        <f t="shared" si="376"/>
        <v>6.14</v>
      </c>
      <c r="AE3051" s="4">
        <f t="shared" si="377"/>
        <v>41</v>
      </c>
      <c r="AF3051" s="4">
        <f t="shared" si="378"/>
        <v>2</v>
      </c>
      <c r="AG3051" s="4">
        <f t="shared" si="379"/>
        <v>125</v>
      </c>
      <c r="AH3051" t="str">
        <f t="shared" si="380"/>
        <v>standard</v>
      </c>
      <c r="AI3051" t="b">
        <f t="shared" si="381"/>
        <v>1</v>
      </c>
      <c r="AJ3051" t="str">
        <f t="shared" si="382"/>
        <v>ok</v>
      </c>
      <c r="AK3051" t="s">
        <v>18423</v>
      </c>
      <c r="AM3051" s="2">
        <v>46059</v>
      </c>
      <c r="AN3051" t="b">
        <f t="shared" si="383"/>
        <v>1</v>
      </c>
    </row>
    <row r="3052" spans="1:40" ht="43.2" x14ac:dyDescent="0.3">
      <c r="A3052" t="s">
        <v>18424</v>
      </c>
      <c r="B3052" t="s">
        <v>18425</v>
      </c>
      <c r="C3052" s="6" t="s">
        <v>18426</v>
      </c>
      <c r="D3052" t="s">
        <v>63</v>
      </c>
      <c r="E3052" s="4">
        <v>23</v>
      </c>
      <c r="F3052" t="b">
        <v>1</v>
      </c>
      <c r="G3052" s="4">
        <v>1898</v>
      </c>
      <c r="H3052" s="3">
        <v>1.29</v>
      </c>
      <c r="I3052" s="3">
        <v>2</v>
      </c>
      <c r="J3052" s="3">
        <v>0.05</v>
      </c>
      <c r="K3052" s="3">
        <v>-0.15</v>
      </c>
      <c r="L3052" s="3">
        <v>0.75</v>
      </c>
      <c r="M3052" s="3">
        <v>0.02</v>
      </c>
      <c r="N3052" s="3">
        <v>3.65</v>
      </c>
      <c r="O3052" s="3">
        <v>0</v>
      </c>
      <c r="P3052" s="4">
        <v>4</v>
      </c>
      <c r="Q3052" s="4">
        <v>8</v>
      </c>
      <c r="R3052" t="b">
        <v>0</v>
      </c>
      <c r="S3052" t="b">
        <v>0</v>
      </c>
      <c r="T3052" t="b">
        <v>0</v>
      </c>
      <c r="U3052" t="b">
        <v>0</v>
      </c>
      <c r="V3052" t="b">
        <v>1</v>
      </c>
      <c r="W3052" t="s">
        <v>54</v>
      </c>
      <c r="X3052" t="s">
        <v>101</v>
      </c>
      <c r="Y3052" t="s">
        <v>46</v>
      </c>
      <c r="Z3052" s="3">
        <v>2.0590000000000002</v>
      </c>
      <c r="AA3052" t="s">
        <v>422</v>
      </c>
      <c r="AB3052" t="s">
        <v>18427</v>
      </c>
      <c r="AC3052" s="6" t="s">
        <v>18428</v>
      </c>
      <c r="AD3052" s="3">
        <f t="shared" si="376"/>
        <v>23.61</v>
      </c>
      <c r="AE3052" s="4">
        <f t="shared" si="377"/>
        <v>45</v>
      </c>
      <c r="AF3052" s="4">
        <f t="shared" si="378"/>
        <v>5</v>
      </c>
      <c r="AG3052" s="4">
        <f t="shared" si="379"/>
        <v>115</v>
      </c>
      <c r="AH3052" t="str">
        <f t="shared" si="380"/>
        <v>rare-chest</v>
      </c>
      <c r="AI3052" t="b">
        <f t="shared" si="381"/>
        <v>1</v>
      </c>
      <c r="AJ3052" t="str">
        <f t="shared" si="382"/>
        <v>review: balance outlier</v>
      </c>
      <c r="AK3052" t="s">
        <v>18429</v>
      </c>
      <c r="AL3052" t="s">
        <v>2076</v>
      </c>
      <c r="AM3052" s="2">
        <v>46176</v>
      </c>
      <c r="AN3052" t="b">
        <f t="shared" si="383"/>
        <v>1</v>
      </c>
    </row>
    <row r="3053" spans="1:40" ht="43.2" x14ac:dyDescent="0.3">
      <c r="A3053" t="s">
        <v>18430</v>
      </c>
      <c r="B3053" t="s">
        <v>7843</v>
      </c>
      <c r="C3053" s="6" t="s">
        <v>18431</v>
      </c>
      <c r="D3053" t="s">
        <v>178</v>
      </c>
      <c r="E3053" s="4">
        <v>86</v>
      </c>
      <c r="F3053" t="b">
        <v>1</v>
      </c>
      <c r="G3053" s="4">
        <v>1110</v>
      </c>
      <c r="H3053" s="3">
        <v>0</v>
      </c>
      <c r="I3053" s="3">
        <v>3</v>
      </c>
      <c r="J3053" s="3">
        <v>0.56999999999999995</v>
      </c>
      <c r="K3053" s="3">
        <v>0</v>
      </c>
      <c r="L3053" s="3">
        <v>0</v>
      </c>
      <c r="M3053" s="3">
        <v>-0.1</v>
      </c>
      <c r="N3053" s="3">
        <v>0</v>
      </c>
      <c r="O3053" s="3">
        <v>0.37</v>
      </c>
      <c r="P3053" s="4">
        <v>7</v>
      </c>
      <c r="Q3053" s="4">
        <v>7</v>
      </c>
      <c r="R3053" t="b">
        <v>1</v>
      </c>
      <c r="S3053" t="b">
        <v>0</v>
      </c>
      <c r="T3053" t="b">
        <v>0</v>
      </c>
      <c r="U3053" t="b">
        <v>1</v>
      </c>
      <c r="V3053" t="b">
        <v>1</v>
      </c>
      <c r="W3053" t="s">
        <v>148</v>
      </c>
      <c r="X3053" t="s">
        <v>128</v>
      </c>
      <c r="Y3053" t="s">
        <v>66</v>
      </c>
      <c r="Z3053" s="3">
        <v>2.464</v>
      </c>
      <c r="AA3053" t="s">
        <v>157</v>
      </c>
      <c r="AB3053" t="s">
        <v>7845</v>
      </c>
      <c r="AC3053" s="6" t="s">
        <v>18432</v>
      </c>
      <c r="AD3053" s="3">
        <f t="shared" si="376"/>
        <v>14.15</v>
      </c>
      <c r="AE3053" s="4">
        <f t="shared" si="377"/>
        <v>137</v>
      </c>
      <c r="AF3053" s="4">
        <f t="shared" si="378"/>
        <v>1</v>
      </c>
      <c r="AG3053" s="4">
        <f t="shared" si="379"/>
        <v>109</v>
      </c>
      <c r="AH3053" t="str">
        <f t="shared" si="380"/>
        <v>rare-chest</v>
      </c>
      <c r="AI3053" t="b">
        <f t="shared" si="381"/>
        <v>1</v>
      </c>
      <c r="AJ3053" t="str">
        <f t="shared" si="382"/>
        <v>ok</v>
      </c>
      <c r="AK3053" t="s">
        <v>18433</v>
      </c>
      <c r="AM3053" s="2">
        <v>46024</v>
      </c>
      <c r="AN3053" t="b">
        <f t="shared" si="383"/>
        <v>1</v>
      </c>
    </row>
    <row r="3054" spans="1:40" ht="43.2" x14ac:dyDescent="0.3">
      <c r="A3054" t="s">
        <v>18434</v>
      </c>
      <c r="B3054" t="s">
        <v>6469</v>
      </c>
      <c r="C3054" s="6" t="s">
        <v>18435</v>
      </c>
      <c r="D3054" t="s">
        <v>63</v>
      </c>
      <c r="E3054" s="4">
        <v>23</v>
      </c>
      <c r="F3054" t="b">
        <v>1</v>
      </c>
      <c r="G3054" s="4">
        <v>577</v>
      </c>
      <c r="H3054" s="3">
        <v>0</v>
      </c>
      <c r="I3054" s="3">
        <v>0</v>
      </c>
      <c r="J3054" s="3">
        <v>0</v>
      </c>
      <c r="K3054" s="3">
        <v>0</v>
      </c>
      <c r="L3054" s="3">
        <v>0</v>
      </c>
      <c r="M3054" s="3">
        <v>0</v>
      </c>
      <c r="N3054" s="3">
        <v>0</v>
      </c>
      <c r="O3054" s="3">
        <v>0</v>
      </c>
      <c r="P3054" s="4">
        <v>4</v>
      </c>
      <c r="Q3054" s="4">
        <v>7</v>
      </c>
      <c r="R3054" t="b">
        <v>1</v>
      </c>
      <c r="S3054" t="b">
        <v>1</v>
      </c>
      <c r="T3054" t="b">
        <v>0</v>
      </c>
      <c r="U3054" t="b">
        <v>0</v>
      </c>
      <c r="V3054" t="b">
        <v>1</v>
      </c>
      <c r="W3054" t="s">
        <v>44</v>
      </c>
      <c r="X3054" t="s">
        <v>75</v>
      </c>
      <c r="Y3054" t="s">
        <v>46</v>
      </c>
      <c r="Z3054" s="3">
        <v>2.8719999999999999</v>
      </c>
      <c r="AA3054" t="s">
        <v>848</v>
      </c>
      <c r="AB3054" t="s">
        <v>6471</v>
      </c>
      <c r="AC3054" s="6" t="s">
        <v>18436</v>
      </c>
      <c r="AD3054" s="3">
        <f t="shared" si="376"/>
        <v>1</v>
      </c>
      <c r="AE3054" s="4">
        <f t="shared" si="377"/>
        <v>26</v>
      </c>
      <c r="AF3054" s="4">
        <f t="shared" si="378"/>
        <v>4</v>
      </c>
      <c r="AG3054" s="4">
        <f t="shared" si="379"/>
        <v>118</v>
      </c>
      <c r="AH3054" t="str">
        <f t="shared" si="380"/>
        <v>standard</v>
      </c>
      <c r="AI3054" t="b">
        <f t="shared" si="381"/>
        <v>0</v>
      </c>
      <c r="AJ3054" t="str">
        <f t="shared" si="382"/>
        <v>ok</v>
      </c>
      <c r="AK3054" t="s">
        <v>18437</v>
      </c>
      <c r="AL3054" t="s">
        <v>528</v>
      </c>
      <c r="AM3054" s="2">
        <v>46045</v>
      </c>
      <c r="AN3054" t="b">
        <f t="shared" si="383"/>
        <v>1</v>
      </c>
    </row>
    <row r="3055" spans="1:40" ht="43.2" x14ac:dyDescent="0.3">
      <c r="A3055" t="s">
        <v>18438</v>
      </c>
      <c r="B3055" t="s">
        <v>18439</v>
      </c>
      <c r="C3055" s="6" t="s">
        <v>18440</v>
      </c>
      <c r="D3055" t="s">
        <v>43</v>
      </c>
      <c r="E3055" s="4">
        <v>34</v>
      </c>
      <c r="F3055" t="b">
        <v>1</v>
      </c>
      <c r="G3055" s="4">
        <v>1649</v>
      </c>
      <c r="H3055" s="3">
        <v>0</v>
      </c>
      <c r="I3055" s="3">
        <v>2</v>
      </c>
      <c r="J3055" s="3">
        <v>0</v>
      </c>
      <c r="K3055" s="3">
        <v>0.84</v>
      </c>
      <c r="L3055" s="3">
        <v>0.72</v>
      </c>
      <c r="M3055" s="3">
        <v>0</v>
      </c>
      <c r="N3055" s="3">
        <v>0</v>
      </c>
      <c r="O3055" s="3">
        <v>0</v>
      </c>
      <c r="P3055" s="4">
        <v>8</v>
      </c>
      <c r="Q3055" s="4">
        <v>9</v>
      </c>
      <c r="R3055" t="b">
        <v>0</v>
      </c>
      <c r="S3055" t="b">
        <v>0</v>
      </c>
      <c r="T3055" t="b">
        <v>1</v>
      </c>
      <c r="U3055" t="b">
        <v>0</v>
      </c>
      <c r="V3055" t="b">
        <v>1</v>
      </c>
      <c r="W3055" t="s">
        <v>111</v>
      </c>
      <c r="X3055" t="s">
        <v>75</v>
      </c>
      <c r="Y3055" t="s">
        <v>139</v>
      </c>
      <c r="Z3055" s="3">
        <v>3.468</v>
      </c>
      <c r="AA3055" t="s">
        <v>223</v>
      </c>
      <c r="AB3055" t="s">
        <v>18441</v>
      </c>
      <c r="AC3055" s="6" t="s">
        <v>18442</v>
      </c>
      <c r="AD3055" s="3">
        <f t="shared" si="376"/>
        <v>8.1199999999999992</v>
      </c>
      <c r="AE3055" s="4">
        <f t="shared" si="377"/>
        <v>49</v>
      </c>
      <c r="AF3055" s="4">
        <f t="shared" si="378"/>
        <v>2</v>
      </c>
      <c r="AG3055" s="4">
        <f t="shared" si="379"/>
        <v>119</v>
      </c>
      <c r="AH3055" t="str">
        <f t="shared" si="380"/>
        <v>standard</v>
      </c>
      <c r="AI3055" t="b">
        <f t="shared" si="381"/>
        <v>0</v>
      </c>
      <c r="AJ3055" t="str">
        <f t="shared" si="382"/>
        <v>ok</v>
      </c>
      <c r="AK3055" t="s">
        <v>18443</v>
      </c>
      <c r="AM3055" s="2">
        <v>46169</v>
      </c>
      <c r="AN3055" t="b">
        <f t="shared" si="383"/>
        <v>1</v>
      </c>
    </row>
    <row r="3056" spans="1:40" ht="43.2" x14ac:dyDescent="0.3">
      <c r="A3056" t="s">
        <v>18444</v>
      </c>
      <c r="B3056" t="s">
        <v>18445</v>
      </c>
      <c r="C3056" s="6" t="s">
        <v>18446</v>
      </c>
      <c r="D3056" t="s">
        <v>63</v>
      </c>
      <c r="E3056" s="4">
        <v>18</v>
      </c>
      <c r="F3056" t="b">
        <v>1</v>
      </c>
      <c r="G3056" s="4">
        <v>377</v>
      </c>
      <c r="H3056" s="3">
        <v>0.31</v>
      </c>
      <c r="I3056" s="3">
        <v>0</v>
      </c>
      <c r="J3056" s="3">
        <v>0</v>
      </c>
      <c r="K3056" s="3">
        <v>0</v>
      </c>
      <c r="L3056" s="3">
        <v>0</v>
      </c>
      <c r="M3056" s="3">
        <v>0</v>
      </c>
      <c r="N3056" s="3">
        <v>0</v>
      </c>
      <c r="O3056" s="3">
        <v>0</v>
      </c>
      <c r="P3056" s="4">
        <v>3</v>
      </c>
      <c r="Q3056" s="4">
        <v>5</v>
      </c>
      <c r="R3056" t="b">
        <v>0</v>
      </c>
      <c r="S3056" t="b">
        <v>1</v>
      </c>
      <c r="T3056" t="b">
        <v>0</v>
      </c>
      <c r="U3056" t="b">
        <v>0</v>
      </c>
      <c r="V3056" t="b">
        <v>1</v>
      </c>
      <c r="W3056" t="s">
        <v>54</v>
      </c>
      <c r="X3056" t="s">
        <v>75</v>
      </c>
      <c r="Y3056" t="s">
        <v>139</v>
      </c>
      <c r="Z3056" s="3">
        <v>0.82599999999999996</v>
      </c>
      <c r="AA3056" t="s">
        <v>56</v>
      </c>
      <c r="AB3056" t="s">
        <v>18447</v>
      </c>
      <c r="AC3056" s="6" t="s">
        <v>18448</v>
      </c>
      <c r="AD3056" s="3">
        <f t="shared" si="376"/>
        <v>3.48</v>
      </c>
      <c r="AE3056" s="4">
        <f t="shared" si="377"/>
        <v>21</v>
      </c>
      <c r="AF3056" s="4">
        <f t="shared" si="378"/>
        <v>3</v>
      </c>
      <c r="AG3056" s="4">
        <f t="shared" si="379"/>
        <v>118</v>
      </c>
      <c r="AH3056" t="str">
        <f t="shared" si="380"/>
        <v>standard</v>
      </c>
      <c r="AI3056" t="b">
        <f t="shared" si="381"/>
        <v>0</v>
      </c>
      <c r="AJ3056" t="str">
        <f t="shared" si="382"/>
        <v>review: multi-status synergy</v>
      </c>
      <c r="AK3056" t="s">
        <v>18449</v>
      </c>
      <c r="AM3056" s="2">
        <v>46162</v>
      </c>
      <c r="AN3056" t="b">
        <f t="shared" si="383"/>
        <v>1</v>
      </c>
    </row>
    <row r="3057" spans="1:40" ht="43.2" x14ac:dyDescent="0.3">
      <c r="A3057" t="s">
        <v>18450</v>
      </c>
      <c r="B3057" t="s">
        <v>18451</v>
      </c>
      <c r="C3057" s="6" t="s">
        <v>18452</v>
      </c>
      <c r="D3057" t="s">
        <v>43</v>
      </c>
      <c r="E3057" s="4">
        <v>35</v>
      </c>
      <c r="F3057" t="b">
        <v>1</v>
      </c>
      <c r="G3057" s="4">
        <v>1711</v>
      </c>
      <c r="H3057" s="3">
        <v>0</v>
      </c>
      <c r="I3057" s="3">
        <v>0</v>
      </c>
      <c r="J3057" s="3">
        <v>0.09</v>
      </c>
      <c r="K3057" s="3">
        <v>0</v>
      </c>
      <c r="L3057" s="3">
        <v>0.69</v>
      </c>
      <c r="M3057" s="3">
        <v>0</v>
      </c>
      <c r="N3057" s="3">
        <v>-0.59</v>
      </c>
      <c r="O3057" s="3">
        <v>0.38</v>
      </c>
      <c r="P3057" s="4">
        <v>1</v>
      </c>
      <c r="Q3057" s="4">
        <v>4</v>
      </c>
      <c r="R3057" t="b">
        <v>0</v>
      </c>
      <c r="S3057" t="b">
        <v>1</v>
      </c>
      <c r="T3057" t="b">
        <v>0</v>
      </c>
      <c r="U3057" t="b">
        <v>0</v>
      </c>
      <c r="V3057" t="b">
        <v>0</v>
      </c>
      <c r="W3057" t="s">
        <v>64</v>
      </c>
      <c r="X3057" t="s">
        <v>45</v>
      </c>
      <c r="Y3057" t="s">
        <v>66</v>
      </c>
      <c r="Z3057" s="3">
        <v>3.1280000000000001</v>
      </c>
      <c r="AA3057" t="s">
        <v>67</v>
      </c>
      <c r="AB3057" t="s">
        <v>18453</v>
      </c>
      <c r="AC3057" s="6" t="s">
        <v>18454</v>
      </c>
      <c r="AD3057" s="3">
        <f t="shared" si="376"/>
        <v>5.59</v>
      </c>
      <c r="AE3057" s="4">
        <f t="shared" si="377"/>
        <v>43</v>
      </c>
      <c r="AF3057" s="4">
        <f t="shared" si="378"/>
        <v>4</v>
      </c>
      <c r="AG3057" s="4">
        <f t="shared" si="379"/>
        <v>114</v>
      </c>
      <c r="AH3057" t="str">
        <f t="shared" si="380"/>
        <v>standard</v>
      </c>
      <c r="AI3057" t="b">
        <f t="shared" si="381"/>
        <v>1</v>
      </c>
      <c r="AJ3057" t="str">
        <f t="shared" si="382"/>
        <v>ok</v>
      </c>
      <c r="AK3057" t="s">
        <v>18455</v>
      </c>
      <c r="AM3057" s="2">
        <v>46205</v>
      </c>
      <c r="AN3057" t="b">
        <f t="shared" si="383"/>
        <v>1</v>
      </c>
    </row>
    <row r="3058" spans="1:40" ht="43.2" x14ac:dyDescent="0.3">
      <c r="A3058" t="s">
        <v>18456</v>
      </c>
      <c r="B3058" t="s">
        <v>18457</v>
      </c>
      <c r="C3058" s="6" t="s">
        <v>18458</v>
      </c>
      <c r="D3058" t="s">
        <v>43</v>
      </c>
      <c r="E3058" s="4">
        <v>33</v>
      </c>
      <c r="F3058" t="b">
        <v>0</v>
      </c>
      <c r="G3058" s="4">
        <v>129</v>
      </c>
      <c r="H3058" s="3">
        <v>0</v>
      </c>
      <c r="I3058" s="3">
        <v>1</v>
      </c>
      <c r="J3058" s="3">
        <v>0</v>
      </c>
      <c r="K3058" s="3">
        <v>0</v>
      </c>
      <c r="L3058" s="3">
        <v>0</v>
      </c>
      <c r="M3058" s="3">
        <v>0</v>
      </c>
      <c r="N3058" s="3">
        <v>0</v>
      </c>
      <c r="O3058" s="3">
        <v>0</v>
      </c>
      <c r="P3058" s="4">
        <v>8</v>
      </c>
      <c r="Q3058" s="4">
        <v>10</v>
      </c>
      <c r="R3058" t="b">
        <v>1</v>
      </c>
      <c r="S3058" t="b">
        <v>0</v>
      </c>
      <c r="T3058" t="b">
        <v>1</v>
      </c>
      <c r="U3058" t="b">
        <v>0</v>
      </c>
      <c r="V3058" t="b">
        <v>1</v>
      </c>
      <c r="W3058" t="s">
        <v>54</v>
      </c>
      <c r="X3058" t="s">
        <v>65</v>
      </c>
      <c r="Y3058" t="s">
        <v>66</v>
      </c>
      <c r="Z3058" s="3">
        <v>2.2120000000000002</v>
      </c>
      <c r="AA3058" t="s">
        <v>951</v>
      </c>
      <c r="AB3058" t="s">
        <v>18459</v>
      </c>
      <c r="AC3058" s="6" t="s">
        <v>18460</v>
      </c>
      <c r="AD3058" s="3">
        <f t="shared" si="376"/>
        <v>3.5</v>
      </c>
      <c r="AE3058" s="4">
        <f t="shared" si="377"/>
        <v>44</v>
      </c>
      <c r="AF3058" s="4">
        <f t="shared" si="378"/>
        <v>3</v>
      </c>
      <c r="AG3058" s="4">
        <f t="shared" si="379"/>
        <v>118</v>
      </c>
      <c r="AH3058" t="str">
        <f t="shared" si="380"/>
        <v>standard</v>
      </c>
      <c r="AI3058" t="b">
        <f t="shared" si="381"/>
        <v>0</v>
      </c>
      <c r="AJ3058" t="str">
        <f t="shared" si="382"/>
        <v>ok</v>
      </c>
      <c r="AK3058" t="s">
        <v>18461</v>
      </c>
      <c r="AL3058" t="s">
        <v>4905</v>
      </c>
      <c r="AM3058" s="2">
        <v>46192</v>
      </c>
      <c r="AN3058" t="b">
        <f t="shared" si="383"/>
        <v>1</v>
      </c>
    </row>
    <row r="3059" spans="1:40" ht="43.2" x14ac:dyDescent="0.3">
      <c r="A3059" t="s">
        <v>18462</v>
      </c>
      <c r="B3059" t="s">
        <v>18463</v>
      </c>
      <c r="C3059" s="6" t="s">
        <v>18464</v>
      </c>
      <c r="D3059" t="s">
        <v>63</v>
      </c>
      <c r="E3059" s="4">
        <v>15</v>
      </c>
      <c r="F3059" t="b">
        <v>1</v>
      </c>
      <c r="G3059" s="4">
        <v>1830</v>
      </c>
      <c r="H3059" s="3">
        <v>0</v>
      </c>
      <c r="I3059" s="3">
        <v>0</v>
      </c>
      <c r="J3059" s="3">
        <v>0.03</v>
      </c>
      <c r="K3059" s="3">
        <v>0.91</v>
      </c>
      <c r="L3059" s="3">
        <v>0</v>
      </c>
      <c r="M3059" s="3">
        <v>0</v>
      </c>
      <c r="N3059" s="3">
        <v>0</v>
      </c>
      <c r="O3059" s="3">
        <v>0.05</v>
      </c>
      <c r="P3059" s="4">
        <v>5</v>
      </c>
      <c r="Q3059" s="4">
        <v>5</v>
      </c>
      <c r="R3059" t="b">
        <v>0</v>
      </c>
      <c r="S3059" t="b">
        <v>0</v>
      </c>
      <c r="T3059" t="b">
        <v>1</v>
      </c>
      <c r="U3059" t="b">
        <v>0</v>
      </c>
      <c r="V3059" t="b">
        <v>0</v>
      </c>
      <c r="W3059" t="s">
        <v>127</v>
      </c>
      <c r="X3059" t="s">
        <v>75</v>
      </c>
      <c r="Y3059" t="s">
        <v>74</v>
      </c>
      <c r="Z3059" s="3">
        <v>1.0469999999999999</v>
      </c>
      <c r="AA3059" t="s">
        <v>171</v>
      </c>
      <c r="AB3059" t="s">
        <v>18465</v>
      </c>
      <c r="AC3059" s="6" t="s">
        <v>18466</v>
      </c>
      <c r="AD3059" s="3">
        <f t="shared" si="376"/>
        <v>3.01</v>
      </c>
      <c r="AE3059" s="4">
        <f t="shared" si="377"/>
        <v>21</v>
      </c>
      <c r="AF3059" s="4">
        <f t="shared" si="378"/>
        <v>1</v>
      </c>
      <c r="AG3059" s="4">
        <f t="shared" si="379"/>
        <v>117</v>
      </c>
      <c r="AH3059" t="str">
        <f t="shared" si="380"/>
        <v>standard</v>
      </c>
      <c r="AI3059" t="b">
        <f t="shared" si="381"/>
        <v>0</v>
      </c>
      <c r="AJ3059" t="str">
        <f t="shared" si="382"/>
        <v>ok</v>
      </c>
      <c r="AK3059" t="s">
        <v>18467</v>
      </c>
      <c r="AM3059" s="2">
        <v>46110</v>
      </c>
      <c r="AN3059" t="b">
        <f t="shared" si="383"/>
        <v>1</v>
      </c>
    </row>
    <row r="3060" spans="1:40" ht="43.2" x14ac:dyDescent="0.3">
      <c r="A3060" t="s">
        <v>18468</v>
      </c>
      <c r="B3060" t="s">
        <v>17496</v>
      </c>
      <c r="C3060" s="6" t="s">
        <v>18469</v>
      </c>
      <c r="D3060" t="s">
        <v>63</v>
      </c>
      <c r="E3060" s="4">
        <v>26</v>
      </c>
      <c r="F3060" t="b">
        <v>0</v>
      </c>
      <c r="G3060" s="4">
        <v>1677</v>
      </c>
      <c r="H3060" s="3">
        <v>0</v>
      </c>
      <c r="I3060" s="3">
        <v>2</v>
      </c>
      <c r="J3060" s="3">
        <v>0</v>
      </c>
      <c r="K3060" s="3">
        <v>0</v>
      </c>
      <c r="L3060" s="3">
        <v>0</v>
      </c>
      <c r="M3060" s="3">
        <v>0</v>
      </c>
      <c r="N3060" s="3">
        <v>-0.65</v>
      </c>
      <c r="O3060" s="3">
        <v>0</v>
      </c>
      <c r="P3060" s="4">
        <v>5</v>
      </c>
      <c r="Q3060" s="4">
        <v>10</v>
      </c>
      <c r="R3060" t="b">
        <v>0</v>
      </c>
      <c r="S3060" t="b">
        <v>0</v>
      </c>
      <c r="T3060" t="b">
        <v>0</v>
      </c>
      <c r="U3060" t="b">
        <v>0</v>
      </c>
      <c r="V3060" t="b">
        <v>1</v>
      </c>
      <c r="W3060" t="s">
        <v>100</v>
      </c>
      <c r="X3060" t="s">
        <v>101</v>
      </c>
      <c r="Y3060" t="s">
        <v>66</v>
      </c>
      <c r="Z3060" s="3">
        <v>2.2050000000000001</v>
      </c>
      <c r="AA3060" t="s">
        <v>103</v>
      </c>
      <c r="AB3060" t="s">
        <v>17498</v>
      </c>
      <c r="AC3060" s="6" t="s">
        <v>18470</v>
      </c>
      <c r="AD3060" s="3">
        <f t="shared" si="376"/>
        <v>5.3</v>
      </c>
      <c r="AE3060" s="4">
        <f t="shared" si="377"/>
        <v>32</v>
      </c>
      <c r="AF3060" s="4">
        <f t="shared" si="378"/>
        <v>6</v>
      </c>
      <c r="AG3060" s="4">
        <f t="shared" si="379"/>
        <v>111</v>
      </c>
      <c r="AH3060" t="str">
        <f t="shared" si="380"/>
        <v>standard</v>
      </c>
      <c r="AI3060" t="b">
        <f t="shared" si="381"/>
        <v>1</v>
      </c>
      <c r="AJ3060" t="str">
        <f t="shared" si="382"/>
        <v>ok</v>
      </c>
      <c r="AK3060" t="s">
        <v>18471</v>
      </c>
      <c r="AM3060" s="2">
        <v>46181</v>
      </c>
      <c r="AN3060" t="b">
        <f t="shared" si="383"/>
        <v>1</v>
      </c>
    </row>
    <row r="3061" spans="1:40" ht="43.2" x14ac:dyDescent="0.3">
      <c r="A3061" t="s">
        <v>18472</v>
      </c>
      <c r="B3061" t="s">
        <v>18473</v>
      </c>
      <c r="C3061" s="6" t="s">
        <v>18474</v>
      </c>
      <c r="D3061" t="s">
        <v>119</v>
      </c>
      <c r="E3061" s="4">
        <v>43</v>
      </c>
      <c r="F3061" t="b">
        <v>1</v>
      </c>
      <c r="G3061" s="4">
        <v>1112</v>
      </c>
      <c r="H3061" s="3">
        <v>0.12</v>
      </c>
      <c r="I3061" s="3">
        <v>2</v>
      </c>
      <c r="J3061" s="3">
        <v>0</v>
      </c>
      <c r="K3061" s="3">
        <v>0.97</v>
      </c>
      <c r="L3061" s="3">
        <v>0</v>
      </c>
      <c r="M3061" s="3">
        <v>0</v>
      </c>
      <c r="N3061" s="3">
        <v>0</v>
      </c>
      <c r="O3061" s="3">
        <v>-0.19</v>
      </c>
      <c r="P3061" s="4">
        <v>9</v>
      </c>
      <c r="Q3061" s="4">
        <v>9</v>
      </c>
      <c r="R3061" t="b">
        <v>1</v>
      </c>
      <c r="S3061" t="b">
        <v>0</v>
      </c>
      <c r="T3061" t="b">
        <v>1</v>
      </c>
      <c r="U3061" t="b">
        <v>0</v>
      </c>
      <c r="V3061" t="b">
        <v>1</v>
      </c>
      <c r="W3061" t="s">
        <v>111</v>
      </c>
      <c r="X3061" t="s">
        <v>55</v>
      </c>
      <c r="Y3061" t="s">
        <v>66</v>
      </c>
      <c r="Z3061" s="3">
        <v>3.3109999999999999</v>
      </c>
      <c r="AA3061" t="s">
        <v>223</v>
      </c>
      <c r="AB3061" t="s">
        <v>18475</v>
      </c>
      <c r="AC3061" s="6" t="s">
        <v>18476</v>
      </c>
      <c r="AD3061" s="3">
        <f t="shared" si="376"/>
        <v>10.28</v>
      </c>
      <c r="AE3061" s="4">
        <f t="shared" si="377"/>
        <v>67</v>
      </c>
      <c r="AF3061" s="4">
        <f t="shared" si="378"/>
        <v>1</v>
      </c>
      <c r="AG3061" s="4">
        <f t="shared" si="379"/>
        <v>122</v>
      </c>
      <c r="AH3061" t="str">
        <f t="shared" si="380"/>
        <v>standard</v>
      </c>
      <c r="AI3061" t="b">
        <f t="shared" si="381"/>
        <v>1</v>
      </c>
      <c r="AJ3061" t="str">
        <f t="shared" si="382"/>
        <v>ok</v>
      </c>
      <c r="AK3061" t="s">
        <v>18477</v>
      </c>
      <c r="AM3061" s="2">
        <v>46198</v>
      </c>
      <c r="AN3061" t="b">
        <f t="shared" si="383"/>
        <v>1</v>
      </c>
    </row>
    <row r="3062" spans="1:40" ht="43.2" x14ac:dyDescent="0.3">
      <c r="A3062" t="s">
        <v>18478</v>
      </c>
      <c r="B3062" t="s">
        <v>18479</v>
      </c>
      <c r="C3062" s="6" t="s">
        <v>18480</v>
      </c>
      <c r="D3062" t="s">
        <v>63</v>
      </c>
      <c r="E3062" s="4">
        <v>23</v>
      </c>
      <c r="F3062" t="b">
        <v>1</v>
      </c>
      <c r="G3062" s="4">
        <v>2035</v>
      </c>
      <c r="H3062" s="3">
        <v>1.48</v>
      </c>
      <c r="I3062" s="3">
        <v>0</v>
      </c>
      <c r="J3062" s="3">
        <v>-0.25</v>
      </c>
      <c r="K3062" s="3">
        <v>0</v>
      </c>
      <c r="L3062" s="3">
        <v>0</v>
      </c>
      <c r="M3062" s="3">
        <v>-0.2</v>
      </c>
      <c r="N3062" s="3">
        <v>0</v>
      </c>
      <c r="O3062" s="3">
        <v>0</v>
      </c>
      <c r="P3062" s="4">
        <v>5</v>
      </c>
      <c r="Q3062" s="4">
        <v>9</v>
      </c>
      <c r="R3062" t="b">
        <v>0</v>
      </c>
      <c r="S3062" t="b">
        <v>0</v>
      </c>
      <c r="T3062" t="b">
        <v>0</v>
      </c>
      <c r="U3062" t="b">
        <v>1</v>
      </c>
      <c r="V3062" t="b">
        <v>1</v>
      </c>
      <c r="W3062" t="s">
        <v>92</v>
      </c>
      <c r="X3062" t="s">
        <v>101</v>
      </c>
      <c r="Y3062" t="s">
        <v>66</v>
      </c>
      <c r="Z3062" s="3">
        <v>2.9009999999999998</v>
      </c>
      <c r="AA3062" t="s">
        <v>760</v>
      </c>
      <c r="AB3062" t="s">
        <v>18481</v>
      </c>
      <c r="AC3062" s="6" t="s">
        <v>18482</v>
      </c>
      <c r="AD3062" s="3">
        <f t="shared" si="376"/>
        <v>13.99</v>
      </c>
      <c r="AE3062" s="4">
        <f t="shared" si="377"/>
        <v>36</v>
      </c>
      <c r="AF3062" s="4">
        <f t="shared" si="378"/>
        <v>5</v>
      </c>
      <c r="AG3062" s="4">
        <f t="shared" si="379"/>
        <v>113</v>
      </c>
      <c r="AH3062" t="str">
        <f t="shared" si="380"/>
        <v>rare-chest</v>
      </c>
      <c r="AI3062" t="b">
        <f t="shared" si="381"/>
        <v>1</v>
      </c>
      <c r="AJ3062" t="str">
        <f t="shared" si="382"/>
        <v>review: balance outlier</v>
      </c>
      <c r="AK3062" t="s">
        <v>18483</v>
      </c>
      <c r="AL3062" t="s">
        <v>4989</v>
      </c>
      <c r="AM3062" s="2">
        <v>46188</v>
      </c>
      <c r="AN3062" t="b">
        <f t="shared" si="383"/>
        <v>1</v>
      </c>
    </row>
    <row r="3063" spans="1:40" ht="43.2" x14ac:dyDescent="0.3">
      <c r="A3063" t="s">
        <v>18484</v>
      </c>
      <c r="B3063" t="s">
        <v>18485</v>
      </c>
      <c r="C3063" s="6" t="s">
        <v>18486</v>
      </c>
      <c r="D3063" t="s">
        <v>178</v>
      </c>
      <c r="E3063" s="4">
        <v>80</v>
      </c>
      <c r="F3063" t="b">
        <v>1</v>
      </c>
      <c r="G3063" s="4">
        <v>380</v>
      </c>
      <c r="H3063" s="3">
        <v>0</v>
      </c>
      <c r="I3063" s="3">
        <v>1</v>
      </c>
      <c r="J3063" s="3">
        <v>0</v>
      </c>
      <c r="K3063" s="3">
        <v>0</v>
      </c>
      <c r="L3063" s="3">
        <v>0</v>
      </c>
      <c r="M3063" s="3">
        <v>0</v>
      </c>
      <c r="N3063" s="3">
        <v>-0.21</v>
      </c>
      <c r="O3063" s="3">
        <v>0</v>
      </c>
      <c r="P3063" s="4">
        <v>3</v>
      </c>
      <c r="Q3063" s="4">
        <v>9</v>
      </c>
      <c r="R3063" t="b">
        <v>1</v>
      </c>
      <c r="S3063" t="b">
        <v>0</v>
      </c>
      <c r="T3063" t="b">
        <v>0</v>
      </c>
      <c r="U3063" t="b">
        <v>0</v>
      </c>
      <c r="V3063" t="b">
        <v>1</v>
      </c>
      <c r="W3063" t="s">
        <v>148</v>
      </c>
      <c r="X3063" t="s">
        <v>128</v>
      </c>
      <c r="Y3063" t="s">
        <v>66</v>
      </c>
      <c r="Z3063" s="3">
        <v>3.12</v>
      </c>
      <c r="AA3063" t="s">
        <v>157</v>
      </c>
      <c r="AB3063" t="s">
        <v>18487</v>
      </c>
      <c r="AC3063" s="6" t="s">
        <v>18488</v>
      </c>
      <c r="AD3063" s="3">
        <f t="shared" si="376"/>
        <v>8.92</v>
      </c>
      <c r="AE3063" s="4">
        <f t="shared" si="377"/>
        <v>111</v>
      </c>
      <c r="AF3063" s="4">
        <f t="shared" si="378"/>
        <v>7</v>
      </c>
      <c r="AG3063" s="4">
        <f t="shared" si="379"/>
        <v>113</v>
      </c>
      <c r="AH3063" t="str">
        <f t="shared" si="380"/>
        <v>standard</v>
      </c>
      <c r="AI3063" t="b">
        <f t="shared" si="381"/>
        <v>1</v>
      </c>
      <c r="AJ3063" t="str">
        <f t="shared" si="382"/>
        <v>ok</v>
      </c>
      <c r="AK3063" t="s">
        <v>18489</v>
      </c>
      <c r="AM3063" s="2">
        <v>46067</v>
      </c>
      <c r="AN3063" t="b">
        <f t="shared" si="383"/>
        <v>1</v>
      </c>
    </row>
    <row r="3064" spans="1:40" ht="43.2" x14ac:dyDescent="0.3">
      <c r="A3064" t="s">
        <v>18490</v>
      </c>
      <c r="B3064" t="s">
        <v>18491</v>
      </c>
      <c r="C3064" s="6" t="s">
        <v>18492</v>
      </c>
      <c r="D3064" t="s">
        <v>119</v>
      </c>
      <c r="E3064" s="4">
        <v>53</v>
      </c>
      <c r="F3064" t="b">
        <v>0</v>
      </c>
      <c r="G3064" s="4">
        <v>648</v>
      </c>
      <c r="H3064" s="3">
        <v>1.32</v>
      </c>
      <c r="I3064" s="3">
        <v>-1</v>
      </c>
      <c r="J3064" s="3">
        <v>0</v>
      </c>
      <c r="K3064" s="3">
        <v>0.98</v>
      </c>
      <c r="L3064" s="3">
        <v>0.68</v>
      </c>
      <c r="M3064" s="3">
        <v>0</v>
      </c>
      <c r="N3064" s="3">
        <v>0</v>
      </c>
      <c r="O3064" s="3">
        <v>0.28000000000000003</v>
      </c>
      <c r="P3064" s="4">
        <v>9</v>
      </c>
      <c r="Q3064" s="4">
        <v>10</v>
      </c>
      <c r="R3064" t="b">
        <v>0</v>
      </c>
      <c r="S3064" t="b">
        <v>0</v>
      </c>
      <c r="T3064" t="b">
        <v>1</v>
      </c>
      <c r="U3064" t="b">
        <v>0</v>
      </c>
      <c r="V3064" t="b">
        <v>1</v>
      </c>
      <c r="W3064" t="s">
        <v>111</v>
      </c>
      <c r="X3064" t="s">
        <v>45</v>
      </c>
      <c r="Y3064" t="s">
        <v>46</v>
      </c>
      <c r="Z3064" s="3">
        <v>1.827</v>
      </c>
      <c r="AA3064" t="s">
        <v>223</v>
      </c>
      <c r="AB3064" t="s">
        <v>18493</v>
      </c>
      <c r="AC3064" s="6" t="s">
        <v>18494</v>
      </c>
      <c r="AD3064" s="3">
        <f t="shared" si="376"/>
        <v>19.940000000000001</v>
      </c>
      <c r="AE3064" s="4">
        <f t="shared" si="377"/>
        <v>99</v>
      </c>
      <c r="AF3064" s="4">
        <f t="shared" si="378"/>
        <v>2</v>
      </c>
      <c r="AG3064" s="4">
        <f t="shared" si="379"/>
        <v>113</v>
      </c>
      <c r="AH3064" t="str">
        <f t="shared" si="380"/>
        <v>rare-chest</v>
      </c>
      <c r="AI3064" t="b">
        <f t="shared" si="381"/>
        <v>1</v>
      </c>
      <c r="AJ3064" t="str">
        <f t="shared" si="382"/>
        <v>review: balance outlier</v>
      </c>
      <c r="AK3064" t="s">
        <v>18495</v>
      </c>
      <c r="AL3064" t="s">
        <v>5255</v>
      </c>
      <c r="AM3064" s="2">
        <v>46168</v>
      </c>
      <c r="AN3064" t="b">
        <f t="shared" si="383"/>
        <v>1</v>
      </c>
    </row>
    <row r="3065" spans="1:40" ht="43.2" x14ac:dyDescent="0.3">
      <c r="A3065" t="s">
        <v>18496</v>
      </c>
      <c r="B3065" t="s">
        <v>18497</v>
      </c>
      <c r="C3065" s="6" t="s">
        <v>18498</v>
      </c>
      <c r="D3065" t="s">
        <v>43</v>
      </c>
      <c r="E3065" s="4">
        <v>43</v>
      </c>
      <c r="F3065" t="b">
        <v>1</v>
      </c>
      <c r="G3065" s="4">
        <v>1261</v>
      </c>
      <c r="H3065" s="3">
        <v>0</v>
      </c>
      <c r="I3065" s="3">
        <v>-1</v>
      </c>
      <c r="J3065" s="3">
        <v>0</v>
      </c>
      <c r="K3065" s="3">
        <v>0.25</v>
      </c>
      <c r="L3065" s="3">
        <v>-0.34</v>
      </c>
      <c r="M3065" s="3">
        <v>0.02</v>
      </c>
      <c r="N3065" s="3">
        <v>-1.74</v>
      </c>
      <c r="O3065" s="3">
        <v>-0.02</v>
      </c>
      <c r="P3065" s="4">
        <v>1</v>
      </c>
      <c r="Q3065" s="4">
        <v>6</v>
      </c>
      <c r="R3065" t="b">
        <v>0</v>
      </c>
      <c r="S3065" t="b">
        <v>0</v>
      </c>
      <c r="T3065" t="b">
        <v>0</v>
      </c>
      <c r="U3065" t="b">
        <v>1</v>
      </c>
      <c r="V3065" t="b">
        <v>1</v>
      </c>
      <c r="W3065" t="s">
        <v>100</v>
      </c>
      <c r="X3065" t="s">
        <v>149</v>
      </c>
      <c r="Y3065" t="s">
        <v>66</v>
      </c>
      <c r="Z3065" s="3">
        <v>0.19600000000000001</v>
      </c>
      <c r="AA3065" t="s">
        <v>103</v>
      </c>
      <c r="AB3065" t="s">
        <v>18499</v>
      </c>
      <c r="AC3065" s="6" t="s">
        <v>18500</v>
      </c>
      <c r="AD3065" s="3">
        <f t="shared" si="376"/>
        <v>8.24</v>
      </c>
      <c r="AE3065" s="4">
        <f t="shared" si="377"/>
        <v>57</v>
      </c>
      <c r="AF3065" s="4">
        <f t="shared" si="378"/>
        <v>6</v>
      </c>
      <c r="AG3065" s="4">
        <f t="shared" si="379"/>
        <v>121</v>
      </c>
      <c r="AH3065" t="str">
        <f t="shared" si="380"/>
        <v>standard</v>
      </c>
      <c r="AI3065" t="b">
        <f t="shared" si="381"/>
        <v>1</v>
      </c>
      <c r="AJ3065" t="str">
        <f t="shared" si="382"/>
        <v>ok</v>
      </c>
      <c r="AK3065" t="s">
        <v>18501</v>
      </c>
      <c r="AM3065" s="2">
        <v>46183</v>
      </c>
      <c r="AN3065" t="b">
        <f t="shared" si="383"/>
        <v>1</v>
      </c>
    </row>
    <row r="3066" spans="1:40" ht="43.2" x14ac:dyDescent="0.3">
      <c r="A3066" t="s">
        <v>18502</v>
      </c>
      <c r="B3066" t="s">
        <v>18503</v>
      </c>
      <c r="C3066" s="6" t="s">
        <v>18504</v>
      </c>
      <c r="D3066" t="s">
        <v>63</v>
      </c>
      <c r="E3066" s="4">
        <v>13</v>
      </c>
      <c r="F3066" t="b">
        <v>1</v>
      </c>
      <c r="G3066" s="4">
        <v>1982</v>
      </c>
      <c r="H3066" s="3">
        <v>0</v>
      </c>
      <c r="I3066" s="3">
        <v>0</v>
      </c>
      <c r="J3066" s="3">
        <v>0</v>
      </c>
      <c r="K3066" s="3">
        <v>0</v>
      </c>
      <c r="L3066" s="3">
        <v>0</v>
      </c>
      <c r="M3066" s="3">
        <v>0</v>
      </c>
      <c r="N3066" s="3">
        <v>0</v>
      </c>
      <c r="O3066" s="3">
        <v>0</v>
      </c>
      <c r="P3066" s="4">
        <v>6</v>
      </c>
      <c r="Q3066" s="4">
        <v>6</v>
      </c>
      <c r="R3066" t="b">
        <v>1</v>
      </c>
      <c r="S3066" t="b">
        <v>1</v>
      </c>
      <c r="T3066" t="b">
        <v>1</v>
      </c>
      <c r="U3066" t="b">
        <v>0</v>
      </c>
      <c r="V3066" t="b">
        <v>0</v>
      </c>
      <c r="W3066" t="s">
        <v>111</v>
      </c>
      <c r="X3066" t="s">
        <v>65</v>
      </c>
      <c r="Y3066" t="s">
        <v>102</v>
      </c>
      <c r="Z3066" s="3">
        <v>0.73599999999999999</v>
      </c>
      <c r="AA3066" t="s">
        <v>230</v>
      </c>
      <c r="AB3066" t="s">
        <v>18505</v>
      </c>
      <c r="AC3066" s="6" t="s">
        <v>18506</v>
      </c>
      <c r="AD3066" s="3">
        <f t="shared" si="376"/>
        <v>1</v>
      </c>
      <c r="AE3066" s="4">
        <f t="shared" si="377"/>
        <v>20</v>
      </c>
      <c r="AF3066" s="4">
        <f t="shared" si="378"/>
        <v>1</v>
      </c>
      <c r="AG3066" s="4">
        <f t="shared" si="379"/>
        <v>126</v>
      </c>
      <c r="AH3066" t="str">
        <f t="shared" si="380"/>
        <v>standard</v>
      </c>
      <c r="AI3066" t="b">
        <f t="shared" si="381"/>
        <v>0</v>
      </c>
      <c r="AJ3066" t="str">
        <f t="shared" si="382"/>
        <v>review: multi-status synergy</v>
      </c>
      <c r="AK3066" t="s">
        <v>18507</v>
      </c>
      <c r="AM3066" s="2">
        <v>46098</v>
      </c>
      <c r="AN3066" t="b">
        <f t="shared" si="383"/>
        <v>1</v>
      </c>
    </row>
    <row r="3067" spans="1:40" ht="43.2" x14ac:dyDescent="0.3">
      <c r="A3067" t="s">
        <v>18508</v>
      </c>
      <c r="B3067" t="s">
        <v>18509</v>
      </c>
      <c r="C3067" s="6" t="s">
        <v>18510</v>
      </c>
      <c r="D3067" t="s">
        <v>63</v>
      </c>
      <c r="E3067" s="4">
        <v>17</v>
      </c>
      <c r="F3067" t="b">
        <v>1</v>
      </c>
      <c r="G3067" s="4">
        <v>679</v>
      </c>
      <c r="H3067" s="3">
        <v>1.21</v>
      </c>
      <c r="I3067" s="3">
        <v>0</v>
      </c>
      <c r="J3067" s="3">
        <v>0</v>
      </c>
      <c r="K3067" s="3">
        <v>0</v>
      </c>
      <c r="L3067" s="3">
        <v>0</v>
      </c>
      <c r="M3067" s="3">
        <v>0</v>
      </c>
      <c r="N3067" s="3">
        <v>0</v>
      </c>
      <c r="O3067" s="3">
        <v>0</v>
      </c>
      <c r="P3067" s="4">
        <v>8</v>
      </c>
      <c r="Q3067" s="4">
        <v>10</v>
      </c>
      <c r="R3067" t="b">
        <v>0</v>
      </c>
      <c r="S3067" t="b">
        <v>0</v>
      </c>
      <c r="T3067" t="b">
        <v>0</v>
      </c>
      <c r="U3067" t="b">
        <v>1</v>
      </c>
      <c r="V3067" t="b">
        <v>0</v>
      </c>
      <c r="W3067" t="s">
        <v>64</v>
      </c>
      <c r="X3067" t="s">
        <v>200</v>
      </c>
      <c r="Y3067" t="s">
        <v>66</v>
      </c>
      <c r="Z3067" s="3">
        <v>0.105</v>
      </c>
      <c r="AA3067" t="s">
        <v>120</v>
      </c>
      <c r="AB3067" t="s">
        <v>18511</v>
      </c>
      <c r="AC3067" s="6" t="s">
        <v>18512</v>
      </c>
      <c r="AD3067" s="3">
        <f t="shared" si="376"/>
        <v>10.68</v>
      </c>
      <c r="AE3067" s="4">
        <f t="shared" si="377"/>
        <v>24</v>
      </c>
      <c r="AF3067" s="4">
        <f t="shared" si="378"/>
        <v>3</v>
      </c>
      <c r="AG3067" s="4">
        <f t="shared" si="379"/>
        <v>111</v>
      </c>
      <c r="AH3067" t="str">
        <f t="shared" si="380"/>
        <v>standard</v>
      </c>
      <c r="AI3067" t="b">
        <f t="shared" si="381"/>
        <v>0</v>
      </c>
      <c r="AJ3067" t="str">
        <f t="shared" si="382"/>
        <v>review: balance outlier</v>
      </c>
      <c r="AK3067" t="s">
        <v>18513</v>
      </c>
      <c r="AM3067" s="2">
        <v>46070</v>
      </c>
      <c r="AN3067" t="b">
        <f t="shared" si="383"/>
        <v>1</v>
      </c>
    </row>
    <row r="3068" spans="1:40" ht="43.2" x14ac:dyDescent="0.3">
      <c r="A3068" t="s">
        <v>18514</v>
      </c>
      <c r="B3068" t="s">
        <v>14784</v>
      </c>
      <c r="C3068" s="6" t="s">
        <v>18515</v>
      </c>
      <c r="D3068" t="s">
        <v>178</v>
      </c>
      <c r="E3068" s="4">
        <v>78</v>
      </c>
      <c r="F3068" t="b">
        <v>1</v>
      </c>
      <c r="G3068" s="4">
        <v>995</v>
      </c>
      <c r="H3068" s="3">
        <v>0</v>
      </c>
      <c r="I3068" s="3">
        <v>0</v>
      </c>
      <c r="J3068" s="3">
        <v>0.44</v>
      </c>
      <c r="K3068" s="3">
        <v>0</v>
      </c>
      <c r="L3068" s="3">
        <v>0</v>
      </c>
      <c r="M3068" s="3">
        <v>0</v>
      </c>
      <c r="N3068" s="3">
        <v>-0.64</v>
      </c>
      <c r="O3068" s="3">
        <v>0</v>
      </c>
      <c r="P3068" s="4">
        <v>8</v>
      </c>
      <c r="Q3068" s="4">
        <v>8</v>
      </c>
      <c r="R3068" t="b">
        <v>1</v>
      </c>
      <c r="S3068" t="b">
        <v>1</v>
      </c>
      <c r="T3068" t="b">
        <v>0</v>
      </c>
      <c r="U3068" t="b">
        <v>1</v>
      </c>
      <c r="V3068" t="b">
        <v>1</v>
      </c>
      <c r="W3068" t="s">
        <v>100</v>
      </c>
      <c r="X3068" t="s">
        <v>128</v>
      </c>
      <c r="Y3068" t="s">
        <v>66</v>
      </c>
      <c r="Z3068" s="3">
        <v>2.2229999999999999</v>
      </c>
      <c r="AA3068" t="s">
        <v>304</v>
      </c>
      <c r="AB3068" t="s">
        <v>14786</v>
      </c>
      <c r="AC3068" s="6" t="s">
        <v>18516</v>
      </c>
      <c r="AD3068" s="3">
        <f t="shared" si="376"/>
        <v>9.6</v>
      </c>
      <c r="AE3068" s="4">
        <f t="shared" si="377"/>
        <v>110</v>
      </c>
      <c r="AF3068" s="4">
        <f t="shared" si="378"/>
        <v>1</v>
      </c>
      <c r="AG3068" s="4">
        <f t="shared" si="379"/>
        <v>111</v>
      </c>
      <c r="AH3068" t="str">
        <f t="shared" si="380"/>
        <v>standard</v>
      </c>
      <c r="AI3068" t="b">
        <f t="shared" si="381"/>
        <v>1</v>
      </c>
      <c r="AJ3068" t="str">
        <f t="shared" si="382"/>
        <v>ok</v>
      </c>
      <c r="AK3068" t="s">
        <v>18517</v>
      </c>
      <c r="AM3068" s="2">
        <v>46144</v>
      </c>
      <c r="AN3068" t="b">
        <f t="shared" si="383"/>
        <v>1</v>
      </c>
    </row>
    <row r="3069" spans="1:40" ht="43.2" x14ac:dyDescent="0.3">
      <c r="A3069" t="s">
        <v>18518</v>
      </c>
      <c r="B3069" t="s">
        <v>18519</v>
      </c>
      <c r="C3069" s="6" t="s">
        <v>18520</v>
      </c>
      <c r="D3069" t="s">
        <v>200</v>
      </c>
      <c r="E3069" s="4">
        <v>186</v>
      </c>
      <c r="F3069" t="b">
        <v>1</v>
      </c>
      <c r="G3069" s="4">
        <v>446</v>
      </c>
      <c r="H3069" s="3">
        <v>0</v>
      </c>
      <c r="I3069" s="3">
        <v>1</v>
      </c>
      <c r="J3069" s="3">
        <v>0</v>
      </c>
      <c r="K3069" s="3">
        <v>0</v>
      </c>
      <c r="L3069" s="3">
        <v>0</v>
      </c>
      <c r="M3069" s="3">
        <v>0.13</v>
      </c>
      <c r="N3069" s="3">
        <v>0</v>
      </c>
      <c r="O3069" s="3">
        <v>0</v>
      </c>
      <c r="P3069" s="4">
        <v>5</v>
      </c>
      <c r="Q3069" s="4">
        <v>9</v>
      </c>
      <c r="R3069" t="b">
        <v>1</v>
      </c>
      <c r="S3069" t="b">
        <v>0</v>
      </c>
      <c r="T3069" t="b">
        <v>0</v>
      </c>
      <c r="U3069" t="b">
        <v>1</v>
      </c>
      <c r="V3069" t="b">
        <v>0</v>
      </c>
      <c r="W3069" t="s">
        <v>138</v>
      </c>
      <c r="X3069" t="s">
        <v>128</v>
      </c>
      <c r="Y3069" t="s">
        <v>129</v>
      </c>
      <c r="Z3069" s="3">
        <v>2.6720000000000002</v>
      </c>
      <c r="AA3069" t="s">
        <v>18521</v>
      </c>
      <c r="AB3069" t="s">
        <v>18522</v>
      </c>
      <c r="AC3069" s="6" t="s">
        <v>18523</v>
      </c>
      <c r="AD3069" s="3">
        <f t="shared" si="376"/>
        <v>13.76</v>
      </c>
      <c r="AE3069" s="4">
        <f t="shared" si="377"/>
        <v>290</v>
      </c>
      <c r="AF3069" s="4">
        <f t="shared" si="378"/>
        <v>5</v>
      </c>
      <c r="AG3069" s="4">
        <f t="shared" si="379"/>
        <v>114</v>
      </c>
      <c r="AH3069" t="str">
        <f t="shared" si="380"/>
        <v>secret-room</v>
      </c>
      <c r="AI3069" t="b">
        <f t="shared" si="381"/>
        <v>0</v>
      </c>
      <c r="AJ3069" t="str">
        <f t="shared" si="382"/>
        <v>ok</v>
      </c>
      <c r="AK3069" t="s">
        <v>18524</v>
      </c>
      <c r="AM3069" s="2">
        <v>46116</v>
      </c>
      <c r="AN3069" t="b">
        <f t="shared" si="383"/>
        <v>1</v>
      </c>
    </row>
    <row r="3070" spans="1:40" ht="43.2" x14ac:dyDescent="0.3">
      <c r="A3070" t="s">
        <v>18525</v>
      </c>
      <c r="B3070" t="s">
        <v>3270</v>
      </c>
      <c r="C3070" s="6" t="s">
        <v>18526</v>
      </c>
      <c r="D3070" t="s">
        <v>43</v>
      </c>
      <c r="E3070" s="4">
        <v>32</v>
      </c>
      <c r="F3070" t="b">
        <v>0</v>
      </c>
      <c r="G3070" s="4">
        <v>1489</v>
      </c>
      <c r="H3070" s="3">
        <v>0</v>
      </c>
      <c r="I3070" s="3">
        <v>0</v>
      </c>
      <c r="J3070" s="3">
        <v>0</v>
      </c>
      <c r="K3070" s="3">
        <v>0</v>
      </c>
      <c r="L3070" s="3">
        <v>0.03</v>
      </c>
      <c r="M3070" s="3">
        <v>0</v>
      </c>
      <c r="N3070" s="3">
        <v>0</v>
      </c>
      <c r="O3070" s="3">
        <v>0</v>
      </c>
      <c r="P3070" s="4">
        <v>7</v>
      </c>
      <c r="Q3070" s="4">
        <v>8</v>
      </c>
      <c r="R3070" t="b">
        <v>0</v>
      </c>
      <c r="S3070" t="b">
        <v>0</v>
      </c>
      <c r="T3070" t="b">
        <v>0</v>
      </c>
      <c r="U3070" t="b">
        <v>1</v>
      </c>
      <c r="V3070" t="b">
        <v>1</v>
      </c>
      <c r="W3070" t="s">
        <v>148</v>
      </c>
      <c r="X3070" t="s">
        <v>101</v>
      </c>
      <c r="Y3070" t="s">
        <v>331</v>
      </c>
      <c r="Z3070" s="3">
        <v>1.175</v>
      </c>
      <c r="AA3070" t="s">
        <v>179</v>
      </c>
      <c r="AB3070" t="s">
        <v>3272</v>
      </c>
      <c r="AC3070" s="6" t="s">
        <v>18527</v>
      </c>
      <c r="AD3070" s="3">
        <f t="shared" si="376"/>
        <v>2.06</v>
      </c>
      <c r="AE3070" s="4">
        <f t="shared" si="377"/>
        <v>35</v>
      </c>
      <c r="AF3070" s="4">
        <f t="shared" si="378"/>
        <v>2</v>
      </c>
      <c r="AG3070" s="4">
        <f t="shared" si="379"/>
        <v>120</v>
      </c>
      <c r="AH3070" t="str">
        <f t="shared" si="380"/>
        <v>standard</v>
      </c>
      <c r="AI3070" t="b">
        <f t="shared" si="381"/>
        <v>0</v>
      </c>
      <c r="AJ3070" t="str">
        <f t="shared" si="382"/>
        <v>ok</v>
      </c>
      <c r="AK3070" t="s">
        <v>18528</v>
      </c>
      <c r="AM3070" s="2">
        <v>46107</v>
      </c>
      <c r="AN3070" t="b">
        <f t="shared" si="383"/>
        <v>1</v>
      </c>
    </row>
    <row r="3071" spans="1:40" ht="28.8" x14ac:dyDescent="0.3">
      <c r="A3071" t="s">
        <v>18529</v>
      </c>
      <c r="B3071" t="s">
        <v>18530</v>
      </c>
      <c r="C3071" s="6" t="s">
        <v>18531</v>
      </c>
      <c r="D3071" t="s">
        <v>63</v>
      </c>
      <c r="E3071" s="4">
        <v>14</v>
      </c>
      <c r="F3071" t="b">
        <v>0</v>
      </c>
      <c r="G3071" s="4">
        <v>1251</v>
      </c>
      <c r="H3071" s="3">
        <v>0</v>
      </c>
      <c r="I3071" s="3">
        <v>0</v>
      </c>
      <c r="J3071" s="3">
        <v>0</v>
      </c>
      <c r="K3071" s="3">
        <v>0</v>
      </c>
      <c r="L3071" s="3">
        <v>0</v>
      </c>
      <c r="M3071" s="3">
        <v>0</v>
      </c>
      <c r="N3071" s="3">
        <v>0</v>
      </c>
      <c r="O3071" s="3">
        <v>0</v>
      </c>
      <c r="P3071" s="4">
        <v>8</v>
      </c>
      <c r="Q3071" s="4">
        <v>9</v>
      </c>
      <c r="R3071" t="b">
        <v>1</v>
      </c>
      <c r="S3071" t="b">
        <v>0</v>
      </c>
      <c r="T3071" t="b">
        <v>1</v>
      </c>
      <c r="U3071" t="b">
        <v>1</v>
      </c>
      <c r="V3071" t="b">
        <v>1</v>
      </c>
      <c r="W3071" t="s">
        <v>64</v>
      </c>
      <c r="X3071" t="s">
        <v>128</v>
      </c>
      <c r="Y3071" t="s">
        <v>331</v>
      </c>
      <c r="Z3071" s="3">
        <v>0.25700000000000001</v>
      </c>
      <c r="AA3071" t="s">
        <v>490</v>
      </c>
      <c r="AB3071" t="s">
        <v>18532</v>
      </c>
      <c r="AC3071" s="6" t="s">
        <v>18533</v>
      </c>
      <c r="AD3071" s="3">
        <f t="shared" si="376"/>
        <v>1</v>
      </c>
      <c r="AE3071" s="4">
        <f t="shared" si="377"/>
        <v>21</v>
      </c>
      <c r="AF3071" s="4">
        <f t="shared" si="378"/>
        <v>2</v>
      </c>
      <c r="AG3071" s="4">
        <f t="shared" si="379"/>
        <v>106</v>
      </c>
      <c r="AH3071" t="str">
        <f t="shared" si="380"/>
        <v>standard</v>
      </c>
      <c r="AI3071" t="b">
        <f t="shared" si="381"/>
        <v>0</v>
      </c>
      <c r="AJ3071" t="str">
        <f t="shared" si="382"/>
        <v>review: volatile physics</v>
      </c>
      <c r="AK3071" t="s">
        <v>18534</v>
      </c>
      <c r="AM3071" s="2">
        <v>46047</v>
      </c>
      <c r="AN3071" t="b">
        <f t="shared" si="383"/>
        <v>1</v>
      </c>
    </row>
    <row r="3072" spans="1:40" ht="43.2" x14ac:dyDescent="0.3">
      <c r="A3072" t="s">
        <v>18535</v>
      </c>
      <c r="B3072" t="s">
        <v>18536</v>
      </c>
      <c r="C3072" s="6" t="s">
        <v>18537</v>
      </c>
      <c r="D3072" t="s">
        <v>63</v>
      </c>
      <c r="E3072" s="4">
        <v>23</v>
      </c>
      <c r="F3072" t="b">
        <v>1</v>
      </c>
      <c r="G3072" s="4">
        <v>1443</v>
      </c>
      <c r="H3072" s="3">
        <v>0</v>
      </c>
      <c r="I3072" s="3">
        <v>-1</v>
      </c>
      <c r="J3072" s="3">
        <v>0.52</v>
      </c>
      <c r="K3072" s="3">
        <v>0</v>
      </c>
      <c r="L3072" s="3">
        <v>0.17</v>
      </c>
      <c r="M3072" s="3">
        <v>0</v>
      </c>
      <c r="N3072" s="3">
        <v>0</v>
      </c>
      <c r="O3072" s="3">
        <v>0</v>
      </c>
      <c r="P3072" s="4">
        <v>3</v>
      </c>
      <c r="Q3072" s="4">
        <v>5</v>
      </c>
      <c r="R3072" t="b">
        <v>0</v>
      </c>
      <c r="S3072" t="b">
        <v>0</v>
      </c>
      <c r="T3072" t="b">
        <v>0</v>
      </c>
      <c r="U3072" t="b">
        <v>0</v>
      </c>
      <c r="V3072" t="b">
        <v>0</v>
      </c>
      <c r="W3072" t="s">
        <v>92</v>
      </c>
      <c r="X3072" t="s">
        <v>149</v>
      </c>
      <c r="Y3072" t="s">
        <v>102</v>
      </c>
      <c r="Z3072" s="3">
        <v>3.375</v>
      </c>
      <c r="AA3072" t="s">
        <v>760</v>
      </c>
      <c r="AB3072" t="s">
        <v>18538</v>
      </c>
      <c r="AC3072" s="6" t="s">
        <v>18539</v>
      </c>
      <c r="AD3072" s="3">
        <f t="shared" si="376"/>
        <v>4.4000000000000004</v>
      </c>
      <c r="AE3072" s="4">
        <f t="shared" si="377"/>
        <v>27</v>
      </c>
      <c r="AF3072" s="4">
        <f t="shared" si="378"/>
        <v>3</v>
      </c>
      <c r="AG3072" s="4">
        <f t="shared" si="379"/>
        <v>119</v>
      </c>
      <c r="AH3072" t="str">
        <f t="shared" si="380"/>
        <v>standard</v>
      </c>
      <c r="AI3072" t="b">
        <f t="shared" si="381"/>
        <v>1</v>
      </c>
      <c r="AJ3072" t="str">
        <f t="shared" si="382"/>
        <v>ok</v>
      </c>
      <c r="AK3072" t="s">
        <v>18540</v>
      </c>
      <c r="AM3072" s="2">
        <v>46033</v>
      </c>
      <c r="AN3072" t="b">
        <f t="shared" si="383"/>
        <v>1</v>
      </c>
    </row>
    <row r="3073" spans="1:40" ht="43.2" x14ac:dyDescent="0.3">
      <c r="A3073" t="s">
        <v>18541</v>
      </c>
      <c r="B3073" t="s">
        <v>18542</v>
      </c>
      <c r="C3073" s="6" t="s">
        <v>18543</v>
      </c>
      <c r="D3073" t="s">
        <v>63</v>
      </c>
      <c r="E3073" s="4">
        <v>21</v>
      </c>
      <c r="F3073" t="b">
        <v>0</v>
      </c>
      <c r="G3073" s="4">
        <v>1225</v>
      </c>
      <c r="H3073" s="3">
        <v>0</v>
      </c>
      <c r="I3073" s="3">
        <v>2</v>
      </c>
      <c r="J3073" s="3">
        <v>0</v>
      </c>
      <c r="K3073" s="3">
        <v>0.92</v>
      </c>
      <c r="L3073" s="3">
        <v>0</v>
      </c>
      <c r="M3073" s="3">
        <v>0</v>
      </c>
      <c r="N3073" s="3">
        <v>0</v>
      </c>
      <c r="O3073" s="3">
        <v>-0.11</v>
      </c>
      <c r="P3073" s="4">
        <v>4</v>
      </c>
      <c r="Q3073" s="4">
        <v>8</v>
      </c>
      <c r="R3073" t="b">
        <v>1</v>
      </c>
      <c r="S3073" t="b">
        <v>0</v>
      </c>
      <c r="T3073" t="b">
        <v>0</v>
      </c>
      <c r="U3073" t="b">
        <v>0</v>
      </c>
      <c r="V3073" t="b">
        <v>1</v>
      </c>
      <c r="W3073" t="s">
        <v>64</v>
      </c>
      <c r="X3073" t="s">
        <v>128</v>
      </c>
      <c r="Y3073" t="s">
        <v>66</v>
      </c>
      <c r="Z3073" s="3">
        <v>2.069</v>
      </c>
      <c r="AA3073" t="s">
        <v>120</v>
      </c>
      <c r="AB3073" t="s">
        <v>18544</v>
      </c>
      <c r="AC3073" s="6" t="s">
        <v>18545</v>
      </c>
      <c r="AD3073" s="3">
        <f t="shared" si="376"/>
        <v>6.06</v>
      </c>
      <c r="AE3073" s="4">
        <f t="shared" si="377"/>
        <v>28</v>
      </c>
      <c r="AF3073" s="4">
        <f t="shared" si="378"/>
        <v>5</v>
      </c>
      <c r="AG3073" s="4">
        <f t="shared" si="379"/>
        <v>115</v>
      </c>
      <c r="AH3073" t="str">
        <f t="shared" si="380"/>
        <v>standard</v>
      </c>
      <c r="AI3073" t="b">
        <f t="shared" si="381"/>
        <v>1</v>
      </c>
      <c r="AJ3073" t="str">
        <f t="shared" si="382"/>
        <v>ok</v>
      </c>
      <c r="AK3073" t="s">
        <v>18546</v>
      </c>
      <c r="AM3073" s="2">
        <v>46188</v>
      </c>
      <c r="AN3073" t="b">
        <f t="shared" si="383"/>
        <v>1</v>
      </c>
    </row>
    <row r="3074" spans="1:40" ht="43.2" x14ac:dyDescent="0.3">
      <c r="A3074" t="s">
        <v>18547</v>
      </c>
      <c r="B3074" t="s">
        <v>18548</v>
      </c>
      <c r="C3074" s="6" t="s">
        <v>18549</v>
      </c>
      <c r="D3074" t="s">
        <v>63</v>
      </c>
      <c r="E3074" s="4">
        <v>25</v>
      </c>
      <c r="F3074" t="b">
        <v>1</v>
      </c>
      <c r="G3074" s="4">
        <v>202</v>
      </c>
      <c r="H3074" s="3">
        <v>0.61</v>
      </c>
      <c r="I3074" s="3">
        <v>1</v>
      </c>
      <c r="J3074" s="3">
        <v>0</v>
      </c>
      <c r="K3074" s="3">
        <v>0</v>
      </c>
      <c r="L3074" s="3">
        <v>0</v>
      </c>
      <c r="M3074" s="3">
        <v>0.06</v>
      </c>
      <c r="N3074" s="3">
        <v>0</v>
      </c>
      <c r="O3074" s="3">
        <v>0</v>
      </c>
      <c r="P3074" s="4">
        <v>5</v>
      </c>
      <c r="Q3074" s="4">
        <v>9</v>
      </c>
      <c r="R3074" t="b">
        <v>0</v>
      </c>
      <c r="S3074" t="b">
        <v>1</v>
      </c>
      <c r="T3074" t="b">
        <v>0</v>
      </c>
      <c r="U3074" t="b">
        <v>1</v>
      </c>
      <c r="V3074" t="b">
        <v>1</v>
      </c>
      <c r="W3074" t="s">
        <v>64</v>
      </c>
      <c r="X3074" t="s">
        <v>45</v>
      </c>
      <c r="Y3074" t="s">
        <v>66</v>
      </c>
      <c r="Z3074" s="3">
        <v>1.7989999999999999</v>
      </c>
      <c r="AA3074" t="s">
        <v>67</v>
      </c>
      <c r="AB3074" t="s">
        <v>18550</v>
      </c>
      <c r="AC3074" s="6" t="s">
        <v>18551</v>
      </c>
      <c r="AD3074" s="3">
        <f t="shared" ref="AD3074:AD3137" si="384">ROUND(ABS(H3074)*8+ABS(I3074)*1.5+ABS(J3074)*3+ABS(K3074)*2+ABS(L3074)*2+ABS(M3074)*2+ABS(N3074)*2+ABS(O3074)*2+IF(D3074="Legendary",10,IF(D3074="Relic",12,IF(D3074="Epic",7,IF(D3074="Rare",4,IF(D3074="Uncommon",2,IF(D3074="Cursed",5,1)))))),2)</f>
        <v>7.5</v>
      </c>
      <c r="AE3074" s="4">
        <f t="shared" ref="AE3074:AE3137" si="385">MAX(0,ROUND(E3074*(1+AD3074/25)+IF(R3074,2,0)+IF(T3074,4,0),0))</f>
        <v>33</v>
      </c>
      <c r="AF3074" s="4">
        <f t="shared" ref="AF3074:AF3137" si="386">Q3074-P3074+1</f>
        <v>5</v>
      </c>
      <c r="AG3074" s="4">
        <f t="shared" ref="AG3074:AG3137" si="387">LEN(C3074)</f>
        <v>111</v>
      </c>
      <c r="AH3074" t="str">
        <f t="shared" ref="AH3074:AH3137" si="388">IF(D3074="Legendary","boss-vault",IF(D3074="Relic","secret-room",IF(D3074="Cursed","curse-room",IF(AD3074&gt;12,"rare-chest","standard"))))</f>
        <v>standard</v>
      </c>
      <c r="AI3074" t="b">
        <f t="shared" ref="AI3074:AI3137" si="389">OR(H3074&lt;0,I3074&lt;0,J3074&lt;0,K3074&lt;0,L3074&lt;0,M3074&lt;0,N3074&lt;0,O3074&lt;0)</f>
        <v>0</v>
      </c>
      <c r="AJ3074" t="str">
        <f t="shared" ref="AJ3074:AJ3137" si="390">IF(AND(P3074&lt;=Q3074,AE3074&gt;=0,AF3074&gt;0),IF(OR(AD3074&gt;18,AND(D3074="Common",AD3074&gt;10),AND(D3074="Legendary",AE3074&lt;80)),"review: balance outlier",IF(AND(R3074,T3074,U3074),"review: volatile physics",IF(COUNTIF(AA3074,"*fire*")+COUNTIF(AA3074,"*poison*")+COUNTIF(AA3074,"*ice*")&gt;=2,"review: multi-status synergy","ok"))),"invalid: level/price")</f>
        <v>ok</v>
      </c>
      <c r="AK3074" t="s">
        <v>18552</v>
      </c>
      <c r="AL3074" t="s">
        <v>12870</v>
      </c>
      <c r="AM3074" s="2">
        <v>46081</v>
      </c>
      <c r="AN3074" t="b">
        <f t="shared" ref="AN3074:AN3137" si="391">P3074&lt;=Q3074</f>
        <v>1</v>
      </c>
    </row>
    <row r="3075" spans="1:40" ht="43.2" x14ac:dyDescent="0.3">
      <c r="A3075" t="s">
        <v>18553</v>
      </c>
      <c r="B3075" t="s">
        <v>1344</v>
      </c>
      <c r="C3075" s="6" t="s">
        <v>18554</v>
      </c>
      <c r="D3075" t="s">
        <v>119</v>
      </c>
      <c r="E3075" s="4">
        <v>38</v>
      </c>
      <c r="F3075" t="b">
        <v>1</v>
      </c>
      <c r="G3075" s="4">
        <v>1402</v>
      </c>
      <c r="H3075" s="3">
        <v>0</v>
      </c>
      <c r="I3075" s="3">
        <v>1</v>
      </c>
      <c r="J3075" s="3">
        <v>0</v>
      </c>
      <c r="K3075" s="3">
        <v>0</v>
      </c>
      <c r="L3075" s="3">
        <v>0.05</v>
      </c>
      <c r="M3075" s="3">
        <v>0</v>
      </c>
      <c r="N3075" s="3">
        <v>0</v>
      </c>
      <c r="O3075" s="3">
        <v>0</v>
      </c>
      <c r="P3075" s="4">
        <v>3</v>
      </c>
      <c r="Q3075" s="4">
        <v>10</v>
      </c>
      <c r="R3075" t="b">
        <v>1</v>
      </c>
      <c r="S3075" t="b">
        <v>0</v>
      </c>
      <c r="T3075" t="b">
        <v>1</v>
      </c>
      <c r="U3075" t="b">
        <v>1</v>
      </c>
      <c r="V3075" t="b">
        <v>1</v>
      </c>
      <c r="W3075" t="s">
        <v>127</v>
      </c>
      <c r="X3075" t="s">
        <v>65</v>
      </c>
      <c r="Y3075" t="s">
        <v>66</v>
      </c>
      <c r="Z3075" s="3">
        <v>6.9000000000000006E-2</v>
      </c>
      <c r="AA3075" t="s">
        <v>171</v>
      </c>
      <c r="AB3075" t="s">
        <v>1347</v>
      </c>
      <c r="AC3075" s="6" t="s">
        <v>18555</v>
      </c>
      <c r="AD3075" s="3">
        <f t="shared" si="384"/>
        <v>5.6</v>
      </c>
      <c r="AE3075" s="4">
        <f t="shared" si="385"/>
        <v>53</v>
      </c>
      <c r="AF3075" s="4">
        <f t="shared" si="386"/>
        <v>8</v>
      </c>
      <c r="AG3075" s="4">
        <f t="shared" si="387"/>
        <v>126</v>
      </c>
      <c r="AH3075" t="str">
        <f t="shared" si="388"/>
        <v>standard</v>
      </c>
      <c r="AI3075" t="b">
        <f t="shared" si="389"/>
        <v>0</v>
      </c>
      <c r="AJ3075" t="str">
        <f t="shared" si="390"/>
        <v>review: volatile physics</v>
      </c>
      <c r="AK3075" t="s">
        <v>18556</v>
      </c>
      <c r="AM3075" s="2">
        <v>46194</v>
      </c>
      <c r="AN3075" t="b">
        <f t="shared" si="391"/>
        <v>1</v>
      </c>
    </row>
    <row r="3076" spans="1:40" ht="43.2" x14ac:dyDescent="0.3">
      <c r="A3076" t="s">
        <v>18557</v>
      </c>
      <c r="B3076" t="s">
        <v>18558</v>
      </c>
      <c r="C3076" s="6" t="s">
        <v>18559</v>
      </c>
      <c r="D3076" t="s">
        <v>63</v>
      </c>
      <c r="E3076" s="4">
        <v>24</v>
      </c>
      <c r="F3076" t="b">
        <v>1</v>
      </c>
      <c r="G3076" s="4">
        <v>1978</v>
      </c>
      <c r="H3076" s="3">
        <v>1.07</v>
      </c>
      <c r="I3076" s="3">
        <v>0</v>
      </c>
      <c r="J3076" s="3">
        <v>0</v>
      </c>
      <c r="K3076" s="3">
        <v>0</v>
      </c>
      <c r="L3076" s="3">
        <v>0</v>
      </c>
      <c r="M3076" s="3">
        <v>0.16</v>
      </c>
      <c r="N3076" s="3">
        <v>0</v>
      </c>
      <c r="O3076" s="3">
        <v>0</v>
      </c>
      <c r="P3076" s="4">
        <v>4</v>
      </c>
      <c r="Q3076" s="4">
        <v>8</v>
      </c>
      <c r="R3076" t="b">
        <v>1</v>
      </c>
      <c r="S3076" t="b">
        <v>0</v>
      </c>
      <c r="T3076" t="b">
        <v>0</v>
      </c>
      <c r="U3076" t="b">
        <v>0</v>
      </c>
      <c r="V3076" t="b">
        <v>0</v>
      </c>
      <c r="W3076" t="s">
        <v>100</v>
      </c>
      <c r="X3076" t="s">
        <v>128</v>
      </c>
      <c r="Y3076" t="s">
        <v>46</v>
      </c>
      <c r="Z3076" s="3">
        <v>0.77200000000000002</v>
      </c>
      <c r="AA3076" t="s">
        <v>312</v>
      </c>
      <c r="AB3076" t="s">
        <v>18560</v>
      </c>
      <c r="AC3076" s="6" t="s">
        <v>18561</v>
      </c>
      <c r="AD3076" s="3">
        <f t="shared" si="384"/>
        <v>9.8800000000000008</v>
      </c>
      <c r="AE3076" s="4">
        <f t="shared" si="385"/>
        <v>35</v>
      </c>
      <c r="AF3076" s="4">
        <f t="shared" si="386"/>
        <v>5</v>
      </c>
      <c r="AG3076" s="4">
        <f t="shared" si="387"/>
        <v>107</v>
      </c>
      <c r="AH3076" t="str">
        <f t="shared" si="388"/>
        <v>standard</v>
      </c>
      <c r="AI3076" t="b">
        <f t="shared" si="389"/>
        <v>0</v>
      </c>
      <c r="AJ3076" t="str">
        <f t="shared" si="390"/>
        <v>ok</v>
      </c>
      <c r="AK3076" t="s">
        <v>18562</v>
      </c>
      <c r="AM3076" s="2">
        <v>46094</v>
      </c>
      <c r="AN3076" t="b">
        <f t="shared" si="391"/>
        <v>1</v>
      </c>
    </row>
    <row r="3077" spans="1:40" ht="43.2" x14ac:dyDescent="0.3">
      <c r="A3077" t="s">
        <v>18563</v>
      </c>
      <c r="B3077" t="s">
        <v>18564</v>
      </c>
      <c r="C3077" s="6" t="s">
        <v>18565</v>
      </c>
      <c r="D3077" t="s">
        <v>178</v>
      </c>
      <c r="E3077" s="4">
        <v>93</v>
      </c>
      <c r="F3077" t="b">
        <v>1</v>
      </c>
      <c r="G3077" s="4">
        <v>578</v>
      </c>
      <c r="H3077" s="3">
        <v>1.35</v>
      </c>
      <c r="I3077" s="3">
        <v>3</v>
      </c>
      <c r="J3077" s="3">
        <v>0</v>
      </c>
      <c r="K3077" s="3">
        <v>0.88</v>
      </c>
      <c r="L3077" s="3">
        <v>0</v>
      </c>
      <c r="M3077" s="3">
        <v>0</v>
      </c>
      <c r="N3077" s="3">
        <v>0</v>
      </c>
      <c r="O3077" s="3">
        <v>-0.33</v>
      </c>
      <c r="P3077" s="4">
        <v>9</v>
      </c>
      <c r="Q3077" s="4">
        <v>10</v>
      </c>
      <c r="R3077" t="b">
        <v>1</v>
      </c>
      <c r="S3077" t="b">
        <v>1</v>
      </c>
      <c r="T3077" t="b">
        <v>1</v>
      </c>
      <c r="U3077" t="b">
        <v>1</v>
      </c>
      <c r="V3077" t="b">
        <v>1</v>
      </c>
      <c r="W3077" t="s">
        <v>64</v>
      </c>
      <c r="X3077" t="s">
        <v>149</v>
      </c>
      <c r="Y3077" t="s">
        <v>74</v>
      </c>
      <c r="Z3077" s="3">
        <v>1.3580000000000001</v>
      </c>
      <c r="AA3077" t="s">
        <v>1460</v>
      </c>
      <c r="AB3077" t="s">
        <v>18566</v>
      </c>
      <c r="AC3077" s="6" t="s">
        <v>18567</v>
      </c>
      <c r="AD3077" s="3">
        <f t="shared" si="384"/>
        <v>24.72</v>
      </c>
      <c r="AE3077" s="4">
        <f t="shared" si="385"/>
        <v>191</v>
      </c>
      <c r="AF3077" s="4">
        <f t="shared" si="386"/>
        <v>2</v>
      </c>
      <c r="AG3077" s="4">
        <f t="shared" si="387"/>
        <v>110</v>
      </c>
      <c r="AH3077" t="str">
        <f t="shared" si="388"/>
        <v>rare-chest</v>
      </c>
      <c r="AI3077" t="b">
        <f t="shared" si="389"/>
        <v>1</v>
      </c>
      <c r="AJ3077" t="str">
        <f t="shared" si="390"/>
        <v>review: balance outlier</v>
      </c>
      <c r="AK3077" t="s">
        <v>18568</v>
      </c>
      <c r="AL3077" t="s">
        <v>1126</v>
      </c>
      <c r="AM3077" s="2">
        <v>46177</v>
      </c>
      <c r="AN3077" t="b">
        <f t="shared" si="391"/>
        <v>1</v>
      </c>
    </row>
    <row r="3078" spans="1:40" ht="43.2" x14ac:dyDescent="0.3">
      <c r="A3078" t="s">
        <v>18569</v>
      </c>
      <c r="B3078" t="s">
        <v>18570</v>
      </c>
      <c r="C3078" s="6" t="s">
        <v>18571</v>
      </c>
      <c r="D3078" t="s">
        <v>63</v>
      </c>
      <c r="E3078" s="4">
        <v>13</v>
      </c>
      <c r="F3078" t="b">
        <v>1</v>
      </c>
      <c r="G3078" s="4">
        <v>1175</v>
      </c>
      <c r="H3078" s="3">
        <v>0</v>
      </c>
      <c r="I3078" s="3">
        <v>0</v>
      </c>
      <c r="J3078" s="3">
        <v>0</v>
      </c>
      <c r="K3078" s="3">
        <v>0</v>
      </c>
      <c r="L3078" s="3">
        <v>0</v>
      </c>
      <c r="M3078" s="3">
        <v>0</v>
      </c>
      <c r="N3078" s="3">
        <v>0</v>
      </c>
      <c r="O3078" s="3">
        <v>0</v>
      </c>
      <c r="P3078" s="4">
        <v>2</v>
      </c>
      <c r="Q3078" s="4">
        <v>2</v>
      </c>
      <c r="R3078" t="b">
        <v>0</v>
      </c>
      <c r="S3078" t="b">
        <v>1</v>
      </c>
      <c r="T3078" t="b">
        <v>0</v>
      </c>
      <c r="U3078" t="b">
        <v>0</v>
      </c>
      <c r="V3078" t="b">
        <v>0</v>
      </c>
      <c r="W3078" t="s">
        <v>54</v>
      </c>
      <c r="X3078" t="s">
        <v>200</v>
      </c>
      <c r="Y3078" t="s">
        <v>222</v>
      </c>
      <c r="Z3078" s="3">
        <v>1.292</v>
      </c>
      <c r="AA3078" t="s">
        <v>56</v>
      </c>
      <c r="AB3078" t="s">
        <v>18572</v>
      </c>
      <c r="AC3078" s="6" t="s">
        <v>18573</v>
      </c>
      <c r="AD3078" s="3">
        <f t="shared" si="384"/>
        <v>1</v>
      </c>
      <c r="AE3078" s="4">
        <f t="shared" si="385"/>
        <v>14</v>
      </c>
      <c r="AF3078" s="4">
        <f t="shared" si="386"/>
        <v>1</v>
      </c>
      <c r="AG3078" s="4">
        <f t="shared" si="387"/>
        <v>114</v>
      </c>
      <c r="AH3078" t="str">
        <f t="shared" si="388"/>
        <v>standard</v>
      </c>
      <c r="AI3078" t="b">
        <f t="shared" si="389"/>
        <v>0</v>
      </c>
      <c r="AJ3078" t="str">
        <f t="shared" si="390"/>
        <v>review: multi-status synergy</v>
      </c>
      <c r="AK3078" t="s">
        <v>18574</v>
      </c>
      <c r="AM3078" s="2">
        <v>46102</v>
      </c>
      <c r="AN3078" t="b">
        <f t="shared" si="391"/>
        <v>1</v>
      </c>
    </row>
    <row r="3079" spans="1:40" ht="43.2" x14ac:dyDescent="0.3">
      <c r="A3079" t="s">
        <v>18575</v>
      </c>
      <c r="B3079" t="s">
        <v>18576</v>
      </c>
      <c r="C3079" s="6" t="s">
        <v>18577</v>
      </c>
      <c r="D3079" t="s">
        <v>63</v>
      </c>
      <c r="E3079" s="4">
        <v>13</v>
      </c>
      <c r="F3079" t="b">
        <v>0</v>
      </c>
      <c r="G3079" s="4">
        <v>92</v>
      </c>
      <c r="H3079" s="3">
        <v>0.28000000000000003</v>
      </c>
      <c r="I3079" s="3">
        <v>2</v>
      </c>
      <c r="J3079" s="3">
        <v>0</v>
      </c>
      <c r="K3079" s="3">
        <v>-0.11</v>
      </c>
      <c r="L3079" s="3">
        <v>0</v>
      </c>
      <c r="M3079" s="3">
        <v>0</v>
      </c>
      <c r="N3079" s="3">
        <v>0</v>
      </c>
      <c r="O3079" s="3">
        <v>0</v>
      </c>
      <c r="P3079" s="4">
        <v>4</v>
      </c>
      <c r="Q3079" s="4">
        <v>4</v>
      </c>
      <c r="R3079" t="b">
        <v>0</v>
      </c>
      <c r="S3079" t="b">
        <v>0</v>
      </c>
      <c r="T3079" t="b">
        <v>0</v>
      </c>
      <c r="U3079" t="b">
        <v>0</v>
      </c>
      <c r="V3079" t="b">
        <v>1</v>
      </c>
      <c r="W3079" t="s">
        <v>54</v>
      </c>
      <c r="X3079" t="s">
        <v>75</v>
      </c>
      <c r="Y3079" t="s">
        <v>66</v>
      </c>
      <c r="Z3079" s="3">
        <v>2.7839999999999998</v>
      </c>
      <c r="AA3079" t="s">
        <v>382</v>
      </c>
      <c r="AB3079" t="s">
        <v>18578</v>
      </c>
      <c r="AC3079" s="6" t="s">
        <v>18579</v>
      </c>
      <c r="AD3079" s="3">
        <f t="shared" si="384"/>
        <v>6.46</v>
      </c>
      <c r="AE3079" s="4">
        <f t="shared" si="385"/>
        <v>16</v>
      </c>
      <c r="AF3079" s="4">
        <f t="shared" si="386"/>
        <v>1</v>
      </c>
      <c r="AG3079" s="4">
        <f t="shared" si="387"/>
        <v>115</v>
      </c>
      <c r="AH3079" t="str">
        <f t="shared" si="388"/>
        <v>standard</v>
      </c>
      <c r="AI3079" t="b">
        <f t="shared" si="389"/>
        <v>1</v>
      </c>
      <c r="AJ3079" t="str">
        <f t="shared" si="390"/>
        <v>ok</v>
      </c>
      <c r="AK3079" t="s">
        <v>18580</v>
      </c>
      <c r="AM3079" s="2">
        <v>46181</v>
      </c>
      <c r="AN3079" t="b">
        <f t="shared" si="391"/>
        <v>1</v>
      </c>
    </row>
    <row r="3080" spans="1:40" ht="43.2" x14ac:dyDescent="0.3">
      <c r="A3080" t="s">
        <v>18581</v>
      </c>
      <c r="B3080" t="s">
        <v>18582</v>
      </c>
      <c r="C3080" s="6" t="s">
        <v>18583</v>
      </c>
      <c r="D3080" t="s">
        <v>63</v>
      </c>
      <c r="E3080" s="4">
        <v>26</v>
      </c>
      <c r="F3080" t="b">
        <v>1</v>
      </c>
      <c r="G3080" s="4">
        <v>111</v>
      </c>
      <c r="H3080" s="3">
        <v>0</v>
      </c>
      <c r="I3080" s="3">
        <v>0</v>
      </c>
      <c r="J3080" s="3">
        <v>0.11</v>
      </c>
      <c r="K3080" s="3">
        <v>-0.05</v>
      </c>
      <c r="L3080" s="3">
        <v>0.23</v>
      </c>
      <c r="M3080" s="3">
        <v>-0.08</v>
      </c>
      <c r="N3080" s="3">
        <v>-0.81</v>
      </c>
      <c r="O3080" s="3">
        <v>0</v>
      </c>
      <c r="P3080" s="4">
        <v>1</v>
      </c>
      <c r="Q3080" s="4">
        <v>7</v>
      </c>
      <c r="R3080" t="b">
        <v>1</v>
      </c>
      <c r="S3080" t="b">
        <v>1</v>
      </c>
      <c r="T3080" t="b">
        <v>0</v>
      </c>
      <c r="U3080" t="b">
        <v>0</v>
      </c>
      <c r="V3080" t="b">
        <v>0</v>
      </c>
      <c r="W3080" t="s">
        <v>64</v>
      </c>
      <c r="X3080" t="s">
        <v>65</v>
      </c>
      <c r="Y3080" t="s">
        <v>129</v>
      </c>
      <c r="Z3080" s="3">
        <v>0.55100000000000005</v>
      </c>
      <c r="AA3080" t="s">
        <v>67</v>
      </c>
      <c r="AB3080" t="s">
        <v>18584</v>
      </c>
      <c r="AC3080" s="6" t="s">
        <v>18585</v>
      </c>
      <c r="AD3080" s="3">
        <f t="shared" si="384"/>
        <v>3.67</v>
      </c>
      <c r="AE3080" s="4">
        <f t="shared" si="385"/>
        <v>32</v>
      </c>
      <c r="AF3080" s="4">
        <f t="shared" si="386"/>
        <v>7</v>
      </c>
      <c r="AG3080" s="4">
        <f t="shared" si="387"/>
        <v>115</v>
      </c>
      <c r="AH3080" t="str">
        <f t="shared" si="388"/>
        <v>standard</v>
      </c>
      <c r="AI3080" t="b">
        <f t="shared" si="389"/>
        <v>1</v>
      </c>
      <c r="AJ3080" t="str">
        <f t="shared" si="390"/>
        <v>ok</v>
      </c>
      <c r="AK3080" t="s">
        <v>18586</v>
      </c>
      <c r="AM3080" s="2">
        <v>46069</v>
      </c>
      <c r="AN3080" t="b">
        <f t="shared" si="391"/>
        <v>1</v>
      </c>
    </row>
    <row r="3081" spans="1:40" ht="43.2" x14ac:dyDescent="0.3">
      <c r="A3081" t="s">
        <v>18587</v>
      </c>
      <c r="B3081" t="s">
        <v>18588</v>
      </c>
      <c r="C3081" s="6" t="s">
        <v>18589</v>
      </c>
      <c r="D3081" t="s">
        <v>119</v>
      </c>
      <c r="E3081" s="4">
        <v>49</v>
      </c>
      <c r="F3081" t="b">
        <v>1</v>
      </c>
      <c r="G3081" s="4">
        <v>799</v>
      </c>
      <c r="H3081" s="3">
        <v>0</v>
      </c>
      <c r="I3081" s="3">
        <v>1</v>
      </c>
      <c r="J3081" s="3">
        <v>0.6</v>
      </c>
      <c r="K3081" s="3">
        <v>0</v>
      </c>
      <c r="L3081" s="3">
        <v>0</v>
      </c>
      <c r="M3081" s="3">
        <v>0</v>
      </c>
      <c r="N3081" s="3">
        <v>1.34</v>
      </c>
      <c r="O3081" s="3">
        <v>0</v>
      </c>
      <c r="P3081" s="4">
        <v>8</v>
      </c>
      <c r="Q3081" s="4">
        <v>10</v>
      </c>
      <c r="R3081" t="b">
        <v>1</v>
      </c>
      <c r="S3081" t="b">
        <v>1</v>
      </c>
      <c r="T3081" t="b">
        <v>0</v>
      </c>
      <c r="U3081" t="b">
        <v>1</v>
      </c>
      <c r="V3081" t="b">
        <v>0</v>
      </c>
      <c r="W3081" t="s">
        <v>64</v>
      </c>
      <c r="X3081" t="s">
        <v>101</v>
      </c>
      <c r="Y3081" t="s">
        <v>139</v>
      </c>
      <c r="Z3081" s="3">
        <v>3.0310000000000001</v>
      </c>
      <c r="AA3081" t="s">
        <v>414</v>
      </c>
      <c r="AB3081" t="s">
        <v>18590</v>
      </c>
      <c r="AC3081" s="6" t="s">
        <v>18591</v>
      </c>
      <c r="AD3081" s="3">
        <f t="shared" si="384"/>
        <v>9.98</v>
      </c>
      <c r="AE3081" s="4">
        <f t="shared" si="385"/>
        <v>71</v>
      </c>
      <c r="AF3081" s="4">
        <f t="shared" si="386"/>
        <v>3</v>
      </c>
      <c r="AG3081" s="4">
        <f t="shared" si="387"/>
        <v>107</v>
      </c>
      <c r="AH3081" t="str">
        <f t="shared" si="388"/>
        <v>standard</v>
      </c>
      <c r="AI3081" t="b">
        <f t="shared" si="389"/>
        <v>0</v>
      </c>
      <c r="AJ3081" t="str">
        <f t="shared" si="390"/>
        <v>ok</v>
      </c>
      <c r="AK3081" t="s">
        <v>18592</v>
      </c>
      <c r="AM3081" s="2">
        <v>46110</v>
      </c>
      <c r="AN3081" t="b">
        <f t="shared" si="391"/>
        <v>1</v>
      </c>
    </row>
    <row r="3082" spans="1:40" ht="43.2" x14ac:dyDescent="0.3">
      <c r="A3082" t="s">
        <v>18593</v>
      </c>
      <c r="B3082" t="s">
        <v>18594</v>
      </c>
      <c r="C3082" s="6" t="s">
        <v>18595</v>
      </c>
      <c r="D3082" t="s">
        <v>63</v>
      </c>
      <c r="E3082" s="4">
        <v>21</v>
      </c>
      <c r="F3082" t="b">
        <v>1</v>
      </c>
      <c r="G3082" s="4">
        <v>1467</v>
      </c>
      <c r="H3082" s="3">
        <v>0</v>
      </c>
      <c r="I3082" s="3">
        <v>-1</v>
      </c>
      <c r="J3082" s="3">
        <v>0</v>
      </c>
      <c r="K3082" s="3">
        <v>0</v>
      </c>
      <c r="L3082" s="3">
        <v>0</v>
      </c>
      <c r="M3082" s="3">
        <v>-0.23</v>
      </c>
      <c r="N3082" s="3">
        <v>3.21</v>
      </c>
      <c r="O3082" s="3">
        <v>0.34</v>
      </c>
      <c r="P3082" s="4">
        <v>2</v>
      </c>
      <c r="Q3082" s="4">
        <v>6</v>
      </c>
      <c r="R3082" t="b">
        <v>0</v>
      </c>
      <c r="S3082" t="b">
        <v>1</v>
      </c>
      <c r="T3082" t="b">
        <v>0</v>
      </c>
      <c r="U3082" t="b">
        <v>1</v>
      </c>
      <c r="V3082" t="b">
        <v>0</v>
      </c>
      <c r="W3082" t="s">
        <v>64</v>
      </c>
      <c r="X3082" t="s">
        <v>200</v>
      </c>
      <c r="Y3082" t="s">
        <v>66</v>
      </c>
      <c r="Z3082" s="3">
        <v>3.2040000000000002</v>
      </c>
      <c r="AA3082" t="s">
        <v>67</v>
      </c>
      <c r="AB3082" t="s">
        <v>18596</v>
      </c>
      <c r="AC3082" s="6" t="s">
        <v>18597</v>
      </c>
      <c r="AD3082" s="3">
        <f t="shared" si="384"/>
        <v>10.06</v>
      </c>
      <c r="AE3082" s="4">
        <f t="shared" si="385"/>
        <v>29</v>
      </c>
      <c r="AF3082" s="4">
        <f t="shared" si="386"/>
        <v>5</v>
      </c>
      <c r="AG3082" s="4">
        <f t="shared" si="387"/>
        <v>112</v>
      </c>
      <c r="AH3082" t="str">
        <f t="shared" si="388"/>
        <v>standard</v>
      </c>
      <c r="AI3082" t="b">
        <f t="shared" si="389"/>
        <v>1</v>
      </c>
      <c r="AJ3082" t="str">
        <f t="shared" si="390"/>
        <v>review: balance outlier</v>
      </c>
      <c r="AK3082" t="s">
        <v>18598</v>
      </c>
      <c r="AL3082" t="s">
        <v>8845</v>
      </c>
      <c r="AM3082" s="2">
        <v>46121</v>
      </c>
      <c r="AN3082" t="b">
        <f t="shared" si="391"/>
        <v>1</v>
      </c>
    </row>
    <row r="3083" spans="1:40" ht="43.2" x14ac:dyDescent="0.3">
      <c r="A3083" t="s">
        <v>18599</v>
      </c>
      <c r="B3083" t="s">
        <v>18600</v>
      </c>
      <c r="C3083" s="6" t="s">
        <v>18601</v>
      </c>
      <c r="D3083" t="s">
        <v>43</v>
      </c>
      <c r="E3083" s="4">
        <v>44</v>
      </c>
      <c r="F3083" t="b">
        <v>1</v>
      </c>
      <c r="G3083" s="4">
        <v>447</v>
      </c>
      <c r="H3083" s="3">
        <v>0.52</v>
      </c>
      <c r="I3083" s="3">
        <v>-1</v>
      </c>
      <c r="J3083" s="3">
        <v>0</v>
      </c>
      <c r="K3083" s="3">
        <v>0</v>
      </c>
      <c r="L3083" s="3">
        <v>0</v>
      </c>
      <c r="M3083" s="3">
        <v>0.35</v>
      </c>
      <c r="N3083" s="3">
        <v>0</v>
      </c>
      <c r="O3083" s="3">
        <v>0</v>
      </c>
      <c r="P3083" s="4">
        <v>6</v>
      </c>
      <c r="Q3083" s="4">
        <v>9</v>
      </c>
      <c r="R3083" t="b">
        <v>0</v>
      </c>
      <c r="S3083" t="b">
        <v>0</v>
      </c>
      <c r="T3083" t="b">
        <v>0</v>
      </c>
      <c r="U3083" t="b">
        <v>1</v>
      </c>
      <c r="V3083" t="b">
        <v>0</v>
      </c>
      <c r="W3083" t="s">
        <v>148</v>
      </c>
      <c r="X3083" t="s">
        <v>101</v>
      </c>
      <c r="Y3083" t="s">
        <v>46</v>
      </c>
      <c r="Z3083" s="3">
        <v>0.112</v>
      </c>
      <c r="AA3083" t="s">
        <v>179</v>
      </c>
      <c r="AB3083" t="s">
        <v>18602</v>
      </c>
      <c r="AC3083" s="6" t="s">
        <v>18603</v>
      </c>
      <c r="AD3083" s="3">
        <f t="shared" si="384"/>
        <v>8.36</v>
      </c>
      <c r="AE3083" s="4">
        <f t="shared" si="385"/>
        <v>59</v>
      </c>
      <c r="AF3083" s="4">
        <f t="shared" si="386"/>
        <v>4</v>
      </c>
      <c r="AG3083" s="4">
        <f t="shared" si="387"/>
        <v>119</v>
      </c>
      <c r="AH3083" t="str">
        <f t="shared" si="388"/>
        <v>standard</v>
      </c>
      <c r="AI3083" t="b">
        <f t="shared" si="389"/>
        <v>1</v>
      </c>
      <c r="AJ3083" t="str">
        <f t="shared" si="390"/>
        <v>ok</v>
      </c>
      <c r="AK3083" t="s">
        <v>18604</v>
      </c>
      <c r="AM3083" s="2">
        <v>46027</v>
      </c>
      <c r="AN3083" t="b">
        <f t="shared" si="391"/>
        <v>1</v>
      </c>
    </row>
    <row r="3084" spans="1:40" ht="43.2" x14ac:dyDescent="0.3">
      <c r="A3084" t="s">
        <v>18605</v>
      </c>
      <c r="B3084" t="s">
        <v>18606</v>
      </c>
      <c r="C3084" s="6" t="s">
        <v>18607</v>
      </c>
      <c r="D3084" t="s">
        <v>178</v>
      </c>
      <c r="E3084" s="4">
        <v>93</v>
      </c>
      <c r="F3084" t="b">
        <v>0</v>
      </c>
      <c r="G3084" s="4">
        <v>2031</v>
      </c>
      <c r="H3084" s="3">
        <v>1.32</v>
      </c>
      <c r="I3084" s="3">
        <v>2</v>
      </c>
      <c r="J3084" s="3">
        <v>0</v>
      </c>
      <c r="K3084" s="3">
        <v>0</v>
      </c>
      <c r="L3084" s="3">
        <v>0</v>
      </c>
      <c r="M3084" s="3">
        <v>0.41</v>
      </c>
      <c r="N3084" s="3">
        <v>0</v>
      </c>
      <c r="O3084" s="3">
        <v>0.31</v>
      </c>
      <c r="P3084" s="4">
        <v>9</v>
      </c>
      <c r="Q3084" s="4">
        <v>9</v>
      </c>
      <c r="R3084" t="b">
        <v>0</v>
      </c>
      <c r="S3084" t="b">
        <v>0</v>
      </c>
      <c r="T3084" t="b">
        <v>0</v>
      </c>
      <c r="U3084" t="b">
        <v>0</v>
      </c>
      <c r="V3084" t="b">
        <v>1</v>
      </c>
      <c r="W3084" t="s">
        <v>54</v>
      </c>
      <c r="X3084" t="s">
        <v>75</v>
      </c>
      <c r="Y3084" t="s">
        <v>102</v>
      </c>
      <c r="Z3084" s="3">
        <v>1.423</v>
      </c>
      <c r="AA3084" t="s">
        <v>382</v>
      </c>
      <c r="AB3084" t="s">
        <v>18608</v>
      </c>
      <c r="AC3084" s="6" t="s">
        <v>18609</v>
      </c>
      <c r="AD3084" s="3">
        <f t="shared" si="384"/>
        <v>22</v>
      </c>
      <c r="AE3084" s="4">
        <f t="shared" si="385"/>
        <v>175</v>
      </c>
      <c r="AF3084" s="4">
        <f t="shared" si="386"/>
        <v>1</v>
      </c>
      <c r="AG3084" s="4">
        <f t="shared" si="387"/>
        <v>119</v>
      </c>
      <c r="AH3084" t="str">
        <f t="shared" si="388"/>
        <v>rare-chest</v>
      </c>
      <c r="AI3084" t="b">
        <f t="shared" si="389"/>
        <v>0</v>
      </c>
      <c r="AJ3084" t="str">
        <f t="shared" si="390"/>
        <v>review: balance outlier</v>
      </c>
      <c r="AK3084" t="s">
        <v>18610</v>
      </c>
      <c r="AM3084" s="2">
        <v>46152</v>
      </c>
      <c r="AN3084" t="b">
        <f t="shared" si="391"/>
        <v>1</v>
      </c>
    </row>
    <row r="3085" spans="1:40" ht="43.2" x14ac:dyDescent="0.3">
      <c r="A3085" t="s">
        <v>18611</v>
      </c>
      <c r="B3085" t="s">
        <v>18612</v>
      </c>
      <c r="C3085" s="6" t="s">
        <v>18613</v>
      </c>
      <c r="D3085" t="s">
        <v>119</v>
      </c>
      <c r="E3085" s="4">
        <v>40</v>
      </c>
      <c r="F3085" t="b">
        <v>1</v>
      </c>
      <c r="G3085" s="4">
        <v>141</v>
      </c>
      <c r="H3085" s="3">
        <v>0.8</v>
      </c>
      <c r="I3085" s="3">
        <v>0</v>
      </c>
      <c r="J3085" s="3">
        <v>0</v>
      </c>
      <c r="K3085" s="3">
        <v>0</v>
      </c>
      <c r="L3085" s="3">
        <v>0</v>
      </c>
      <c r="M3085" s="3">
        <v>0</v>
      </c>
      <c r="N3085" s="3">
        <v>0.01</v>
      </c>
      <c r="O3085" s="3">
        <v>0</v>
      </c>
      <c r="P3085" s="4">
        <v>3</v>
      </c>
      <c r="Q3085" s="4">
        <v>7</v>
      </c>
      <c r="R3085" t="b">
        <v>1</v>
      </c>
      <c r="S3085" t="b">
        <v>1</v>
      </c>
      <c r="T3085" t="b">
        <v>0</v>
      </c>
      <c r="U3085" t="b">
        <v>0</v>
      </c>
      <c r="V3085" t="b">
        <v>0</v>
      </c>
      <c r="W3085" t="s">
        <v>100</v>
      </c>
      <c r="X3085" t="s">
        <v>65</v>
      </c>
      <c r="Y3085" t="s">
        <v>66</v>
      </c>
      <c r="Z3085" s="3">
        <v>1.8580000000000001</v>
      </c>
      <c r="AA3085" t="s">
        <v>304</v>
      </c>
      <c r="AB3085" t="s">
        <v>18614</v>
      </c>
      <c r="AC3085" s="6" t="s">
        <v>18615</v>
      </c>
      <c r="AD3085" s="3">
        <f t="shared" si="384"/>
        <v>10.42</v>
      </c>
      <c r="AE3085" s="4">
        <f t="shared" si="385"/>
        <v>59</v>
      </c>
      <c r="AF3085" s="4">
        <f t="shared" si="386"/>
        <v>5</v>
      </c>
      <c r="AG3085" s="4">
        <f t="shared" si="387"/>
        <v>123</v>
      </c>
      <c r="AH3085" t="str">
        <f t="shared" si="388"/>
        <v>standard</v>
      </c>
      <c r="AI3085" t="b">
        <f t="shared" si="389"/>
        <v>0</v>
      </c>
      <c r="AJ3085" t="str">
        <f t="shared" si="390"/>
        <v>ok</v>
      </c>
      <c r="AK3085" t="s">
        <v>18616</v>
      </c>
      <c r="AM3085" s="2">
        <v>46037</v>
      </c>
      <c r="AN3085" t="b">
        <f t="shared" si="391"/>
        <v>1</v>
      </c>
    </row>
    <row r="3086" spans="1:40" ht="43.2" x14ac:dyDescent="0.3">
      <c r="A3086" t="s">
        <v>18617</v>
      </c>
      <c r="B3086" t="s">
        <v>18618</v>
      </c>
      <c r="C3086" s="6" t="s">
        <v>18619</v>
      </c>
      <c r="D3086" t="s">
        <v>63</v>
      </c>
      <c r="E3086" s="4">
        <v>18</v>
      </c>
      <c r="F3086" t="b">
        <v>1</v>
      </c>
      <c r="G3086" s="4">
        <v>1235</v>
      </c>
      <c r="H3086" s="3">
        <v>0</v>
      </c>
      <c r="I3086" s="3">
        <v>1</v>
      </c>
      <c r="J3086" s="3">
        <v>-0.26</v>
      </c>
      <c r="K3086" s="3">
        <v>0.91</v>
      </c>
      <c r="L3086" s="3">
        <v>0</v>
      </c>
      <c r="M3086" s="3">
        <v>0.38</v>
      </c>
      <c r="N3086" s="3">
        <v>3.68</v>
      </c>
      <c r="O3086" s="3">
        <v>0</v>
      </c>
      <c r="P3086" s="4">
        <v>8</v>
      </c>
      <c r="Q3086" s="4">
        <v>10</v>
      </c>
      <c r="R3086" t="b">
        <v>0</v>
      </c>
      <c r="S3086" t="b">
        <v>0</v>
      </c>
      <c r="T3086" t="b">
        <v>1</v>
      </c>
      <c r="U3086" t="b">
        <v>0</v>
      </c>
      <c r="V3086" t="b">
        <v>0</v>
      </c>
      <c r="W3086" t="s">
        <v>138</v>
      </c>
      <c r="X3086" t="s">
        <v>149</v>
      </c>
      <c r="Y3086" t="s">
        <v>66</v>
      </c>
      <c r="Z3086" s="3">
        <v>3.4849999999999999</v>
      </c>
      <c r="AA3086" t="s">
        <v>251</v>
      </c>
      <c r="AB3086" t="s">
        <v>18620</v>
      </c>
      <c r="AC3086" s="6" t="s">
        <v>18621</v>
      </c>
      <c r="AD3086" s="3">
        <f t="shared" si="384"/>
        <v>13.22</v>
      </c>
      <c r="AE3086" s="4">
        <f t="shared" si="385"/>
        <v>32</v>
      </c>
      <c r="AF3086" s="4">
        <f t="shared" si="386"/>
        <v>3</v>
      </c>
      <c r="AG3086" s="4">
        <f t="shared" si="387"/>
        <v>117</v>
      </c>
      <c r="AH3086" t="str">
        <f t="shared" si="388"/>
        <v>rare-chest</v>
      </c>
      <c r="AI3086" t="b">
        <f t="shared" si="389"/>
        <v>1</v>
      </c>
      <c r="AJ3086" t="str">
        <f t="shared" si="390"/>
        <v>review: balance outlier</v>
      </c>
      <c r="AK3086" t="s">
        <v>18622</v>
      </c>
      <c r="AM3086" s="2">
        <v>46157</v>
      </c>
      <c r="AN3086" t="b">
        <f t="shared" si="391"/>
        <v>1</v>
      </c>
    </row>
    <row r="3087" spans="1:40" ht="43.2" x14ac:dyDescent="0.3">
      <c r="A3087" t="s">
        <v>18623</v>
      </c>
      <c r="B3087" t="s">
        <v>18624</v>
      </c>
      <c r="C3087" s="6" t="s">
        <v>18625</v>
      </c>
      <c r="D3087" t="s">
        <v>63</v>
      </c>
      <c r="E3087" s="4">
        <v>17</v>
      </c>
      <c r="F3087" t="b">
        <v>1</v>
      </c>
      <c r="G3087" s="4">
        <v>922</v>
      </c>
      <c r="H3087" s="3">
        <v>1.35</v>
      </c>
      <c r="I3087" s="3">
        <v>2</v>
      </c>
      <c r="J3087" s="3">
        <v>0.4</v>
      </c>
      <c r="K3087" s="3">
        <v>0.38</v>
      </c>
      <c r="L3087" s="3">
        <v>-0.02</v>
      </c>
      <c r="M3087" s="3">
        <v>0</v>
      </c>
      <c r="N3087" s="3">
        <v>0</v>
      </c>
      <c r="O3087" s="3">
        <v>0</v>
      </c>
      <c r="P3087" s="4">
        <v>8</v>
      </c>
      <c r="Q3087" s="4">
        <v>9</v>
      </c>
      <c r="R3087" t="b">
        <v>0</v>
      </c>
      <c r="S3087" t="b">
        <v>0</v>
      </c>
      <c r="T3087" t="b">
        <v>1</v>
      </c>
      <c r="U3087" t="b">
        <v>0</v>
      </c>
      <c r="V3087" t="b">
        <v>1</v>
      </c>
      <c r="W3087" t="s">
        <v>92</v>
      </c>
      <c r="X3087" t="s">
        <v>75</v>
      </c>
      <c r="Y3087" t="s">
        <v>331</v>
      </c>
      <c r="Z3087" s="3">
        <v>3.319</v>
      </c>
      <c r="AA3087" t="s">
        <v>1505</v>
      </c>
      <c r="AB3087" t="s">
        <v>18626</v>
      </c>
      <c r="AC3087" s="6" t="s">
        <v>18627</v>
      </c>
      <c r="AD3087" s="3">
        <f t="shared" si="384"/>
        <v>16.8</v>
      </c>
      <c r="AE3087" s="4">
        <f t="shared" si="385"/>
        <v>32</v>
      </c>
      <c r="AF3087" s="4">
        <f t="shared" si="386"/>
        <v>2</v>
      </c>
      <c r="AG3087" s="4">
        <f t="shared" si="387"/>
        <v>120</v>
      </c>
      <c r="AH3087" t="str">
        <f t="shared" si="388"/>
        <v>rare-chest</v>
      </c>
      <c r="AI3087" t="b">
        <f t="shared" si="389"/>
        <v>1</v>
      </c>
      <c r="AJ3087" t="str">
        <f t="shared" si="390"/>
        <v>review: balance outlier</v>
      </c>
      <c r="AK3087" t="s">
        <v>18628</v>
      </c>
      <c r="AL3087" t="s">
        <v>3384</v>
      </c>
      <c r="AM3087" s="2">
        <v>46163</v>
      </c>
      <c r="AN3087" t="b">
        <f t="shared" si="391"/>
        <v>1</v>
      </c>
    </row>
    <row r="3088" spans="1:40" ht="28.8" x14ac:dyDescent="0.3">
      <c r="A3088" t="s">
        <v>18629</v>
      </c>
      <c r="B3088" t="s">
        <v>18630</v>
      </c>
      <c r="C3088" s="6" t="s">
        <v>18631</v>
      </c>
      <c r="D3088" t="s">
        <v>119</v>
      </c>
      <c r="E3088" s="4">
        <v>48</v>
      </c>
      <c r="F3088" t="b">
        <v>1</v>
      </c>
      <c r="G3088" s="4">
        <v>1355</v>
      </c>
      <c r="H3088" s="3">
        <v>1.21</v>
      </c>
      <c r="I3088" s="3">
        <v>0</v>
      </c>
      <c r="J3088" s="3">
        <v>0</v>
      </c>
      <c r="K3088" s="3">
        <v>0</v>
      </c>
      <c r="L3088" s="3">
        <v>0</v>
      </c>
      <c r="M3088" s="3">
        <v>0.08</v>
      </c>
      <c r="N3088" s="3">
        <v>-0.05</v>
      </c>
      <c r="O3088" s="3">
        <v>0</v>
      </c>
      <c r="P3088" s="4">
        <v>5</v>
      </c>
      <c r="Q3088" s="4">
        <v>6</v>
      </c>
      <c r="R3088" t="b">
        <v>0</v>
      </c>
      <c r="S3088" t="b">
        <v>0</v>
      </c>
      <c r="T3088" t="b">
        <v>1</v>
      </c>
      <c r="U3088" t="b">
        <v>1</v>
      </c>
      <c r="V3088" t="b">
        <v>1</v>
      </c>
      <c r="W3088" t="s">
        <v>92</v>
      </c>
      <c r="X3088" t="s">
        <v>101</v>
      </c>
      <c r="Y3088" t="s">
        <v>129</v>
      </c>
      <c r="Z3088" s="3">
        <v>0.623</v>
      </c>
      <c r="AA3088" t="s">
        <v>1695</v>
      </c>
      <c r="AB3088" t="s">
        <v>18632</v>
      </c>
      <c r="AC3088" s="6" t="s">
        <v>18633</v>
      </c>
      <c r="AD3088" s="3">
        <f t="shared" si="384"/>
        <v>13.94</v>
      </c>
      <c r="AE3088" s="4">
        <f t="shared" si="385"/>
        <v>79</v>
      </c>
      <c r="AF3088" s="4">
        <f t="shared" si="386"/>
        <v>2</v>
      </c>
      <c r="AG3088" s="4">
        <f t="shared" si="387"/>
        <v>111</v>
      </c>
      <c r="AH3088" t="str">
        <f t="shared" si="388"/>
        <v>rare-chest</v>
      </c>
      <c r="AI3088" t="b">
        <f t="shared" si="389"/>
        <v>1</v>
      </c>
      <c r="AJ3088" t="str">
        <f t="shared" si="390"/>
        <v>ok</v>
      </c>
      <c r="AK3088" t="s">
        <v>18634</v>
      </c>
      <c r="AM3088" s="2">
        <v>46048</v>
      </c>
      <c r="AN3088" t="b">
        <f t="shared" si="391"/>
        <v>1</v>
      </c>
    </row>
    <row r="3089" spans="1:40" ht="43.2" x14ac:dyDescent="0.3">
      <c r="A3089" t="s">
        <v>18635</v>
      </c>
      <c r="B3089" t="s">
        <v>2745</v>
      </c>
      <c r="C3089" s="6" t="s">
        <v>18636</v>
      </c>
      <c r="D3089" t="s">
        <v>63</v>
      </c>
      <c r="E3089" s="4">
        <v>17</v>
      </c>
      <c r="F3089" t="b">
        <v>0</v>
      </c>
      <c r="G3089" s="4">
        <v>1829</v>
      </c>
      <c r="H3089" s="3">
        <v>0</v>
      </c>
      <c r="I3089" s="3">
        <v>1</v>
      </c>
      <c r="J3089" s="3">
        <v>0</v>
      </c>
      <c r="K3089" s="3">
        <v>0</v>
      </c>
      <c r="L3089" s="3">
        <v>-0.32</v>
      </c>
      <c r="M3089" s="3">
        <v>0.43</v>
      </c>
      <c r="N3089" s="3">
        <v>0</v>
      </c>
      <c r="O3089" s="3">
        <v>0</v>
      </c>
      <c r="P3089" s="4">
        <v>8</v>
      </c>
      <c r="Q3089" s="4">
        <v>9</v>
      </c>
      <c r="R3089" t="b">
        <v>1</v>
      </c>
      <c r="S3089" t="b">
        <v>1</v>
      </c>
      <c r="T3089" t="b">
        <v>0</v>
      </c>
      <c r="U3089" t="b">
        <v>0</v>
      </c>
      <c r="V3089" t="b">
        <v>0</v>
      </c>
      <c r="W3089" t="s">
        <v>64</v>
      </c>
      <c r="X3089" t="s">
        <v>65</v>
      </c>
      <c r="Y3089" t="s">
        <v>129</v>
      </c>
      <c r="Z3089" s="3">
        <v>0.47099999999999997</v>
      </c>
      <c r="AA3089" t="s">
        <v>67</v>
      </c>
      <c r="AB3089" t="s">
        <v>2747</v>
      </c>
      <c r="AC3089" s="6" t="s">
        <v>18637</v>
      </c>
      <c r="AD3089" s="3">
        <f t="shared" si="384"/>
        <v>4</v>
      </c>
      <c r="AE3089" s="4">
        <f t="shared" si="385"/>
        <v>22</v>
      </c>
      <c r="AF3089" s="4">
        <f t="shared" si="386"/>
        <v>2</v>
      </c>
      <c r="AG3089" s="4">
        <f t="shared" si="387"/>
        <v>121</v>
      </c>
      <c r="AH3089" t="str">
        <f t="shared" si="388"/>
        <v>standard</v>
      </c>
      <c r="AI3089" t="b">
        <f t="shared" si="389"/>
        <v>1</v>
      </c>
      <c r="AJ3089" t="str">
        <f t="shared" si="390"/>
        <v>ok</v>
      </c>
      <c r="AK3089" t="s">
        <v>18638</v>
      </c>
      <c r="AM3089" s="2">
        <v>46115</v>
      </c>
      <c r="AN3089" t="b">
        <f t="shared" si="391"/>
        <v>1</v>
      </c>
    </row>
    <row r="3090" spans="1:40" ht="43.2" x14ac:dyDescent="0.3">
      <c r="A3090" t="s">
        <v>18639</v>
      </c>
      <c r="B3090" t="s">
        <v>18640</v>
      </c>
      <c r="C3090" s="6" t="s">
        <v>18641</v>
      </c>
      <c r="D3090" t="s">
        <v>63</v>
      </c>
      <c r="E3090" s="4">
        <v>18</v>
      </c>
      <c r="F3090" t="b">
        <v>0</v>
      </c>
      <c r="G3090" s="4">
        <v>1630</v>
      </c>
      <c r="H3090" s="3">
        <v>1.1599999999999999</v>
      </c>
      <c r="I3090" s="3">
        <v>-1</v>
      </c>
      <c r="J3090" s="3">
        <v>0</v>
      </c>
      <c r="K3090" s="3">
        <v>0.13</v>
      </c>
      <c r="L3090" s="3">
        <v>0</v>
      </c>
      <c r="M3090" s="3">
        <v>0.14000000000000001</v>
      </c>
      <c r="N3090" s="3">
        <v>2.4700000000000002</v>
      </c>
      <c r="O3090" s="3">
        <v>0</v>
      </c>
      <c r="P3090" s="4">
        <v>8</v>
      </c>
      <c r="Q3090" s="4">
        <v>10</v>
      </c>
      <c r="R3090" t="b">
        <v>0</v>
      </c>
      <c r="S3090" t="b">
        <v>1</v>
      </c>
      <c r="T3090" t="b">
        <v>0</v>
      </c>
      <c r="U3090" t="b">
        <v>0</v>
      </c>
      <c r="V3090" t="b">
        <v>1</v>
      </c>
      <c r="W3090" t="s">
        <v>64</v>
      </c>
      <c r="X3090" t="s">
        <v>45</v>
      </c>
      <c r="Y3090" t="s">
        <v>66</v>
      </c>
      <c r="Z3090" s="3">
        <v>2.899</v>
      </c>
      <c r="AA3090" t="s">
        <v>67</v>
      </c>
      <c r="AB3090" t="s">
        <v>18642</v>
      </c>
      <c r="AC3090" s="6" t="s">
        <v>18643</v>
      </c>
      <c r="AD3090" s="3">
        <f t="shared" si="384"/>
        <v>17.260000000000002</v>
      </c>
      <c r="AE3090" s="4">
        <f t="shared" si="385"/>
        <v>30</v>
      </c>
      <c r="AF3090" s="4">
        <f t="shared" si="386"/>
        <v>3</v>
      </c>
      <c r="AG3090" s="4">
        <f t="shared" si="387"/>
        <v>116</v>
      </c>
      <c r="AH3090" t="str">
        <f t="shared" si="388"/>
        <v>rare-chest</v>
      </c>
      <c r="AI3090" t="b">
        <f t="shared" si="389"/>
        <v>1</v>
      </c>
      <c r="AJ3090" t="str">
        <f t="shared" si="390"/>
        <v>review: balance outlier</v>
      </c>
      <c r="AK3090" t="s">
        <v>18644</v>
      </c>
      <c r="AL3090" t="s">
        <v>3576</v>
      </c>
      <c r="AM3090" s="2">
        <v>46117</v>
      </c>
      <c r="AN3090" t="b">
        <f t="shared" si="391"/>
        <v>1</v>
      </c>
    </row>
    <row r="3091" spans="1:40" ht="43.2" x14ac:dyDescent="0.3">
      <c r="A3091" t="s">
        <v>18645</v>
      </c>
      <c r="B3091" t="s">
        <v>18646</v>
      </c>
      <c r="C3091" s="6" t="s">
        <v>18647</v>
      </c>
      <c r="D3091" t="s">
        <v>63</v>
      </c>
      <c r="E3091" s="4">
        <v>15</v>
      </c>
      <c r="F3091" t="b">
        <v>0</v>
      </c>
      <c r="G3091" s="4">
        <v>459</v>
      </c>
      <c r="H3091" s="3">
        <v>0.68</v>
      </c>
      <c r="I3091" s="3">
        <v>0</v>
      </c>
      <c r="J3091" s="3">
        <v>0</v>
      </c>
      <c r="K3091" s="3">
        <v>0.01</v>
      </c>
      <c r="L3091" s="3">
        <v>-0.28000000000000003</v>
      </c>
      <c r="M3091" s="3">
        <v>0</v>
      </c>
      <c r="N3091" s="3">
        <v>0.53</v>
      </c>
      <c r="O3091" s="3">
        <v>0</v>
      </c>
      <c r="P3091" s="4">
        <v>2</v>
      </c>
      <c r="Q3091" s="4">
        <v>3</v>
      </c>
      <c r="R3091" t="b">
        <v>1</v>
      </c>
      <c r="S3091" t="b">
        <v>0</v>
      </c>
      <c r="T3091" t="b">
        <v>0</v>
      </c>
      <c r="U3091" t="b">
        <v>1</v>
      </c>
      <c r="V3091" t="b">
        <v>0</v>
      </c>
      <c r="W3091" t="s">
        <v>64</v>
      </c>
      <c r="X3091" t="s">
        <v>149</v>
      </c>
      <c r="Y3091" t="s">
        <v>66</v>
      </c>
      <c r="Z3091" s="3">
        <v>2.4460000000000002</v>
      </c>
      <c r="AA3091" t="s">
        <v>209</v>
      </c>
      <c r="AB3091" t="s">
        <v>18648</v>
      </c>
      <c r="AC3091" s="6" t="s">
        <v>18649</v>
      </c>
      <c r="AD3091" s="3">
        <f t="shared" si="384"/>
        <v>8.08</v>
      </c>
      <c r="AE3091" s="4">
        <f t="shared" si="385"/>
        <v>22</v>
      </c>
      <c r="AF3091" s="4">
        <f t="shared" si="386"/>
        <v>2</v>
      </c>
      <c r="AG3091" s="4">
        <f t="shared" si="387"/>
        <v>113</v>
      </c>
      <c r="AH3091" t="str">
        <f t="shared" si="388"/>
        <v>standard</v>
      </c>
      <c r="AI3091" t="b">
        <f t="shared" si="389"/>
        <v>1</v>
      </c>
      <c r="AJ3091" t="str">
        <f t="shared" si="390"/>
        <v>ok</v>
      </c>
      <c r="AK3091" t="s">
        <v>18650</v>
      </c>
      <c r="AL3091" t="s">
        <v>10002</v>
      </c>
      <c r="AM3091" s="2">
        <v>46167</v>
      </c>
      <c r="AN3091" t="b">
        <f t="shared" si="391"/>
        <v>1</v>
      </c>
    </row>
    <row r="3092" spans="1:40" ht="43.2" x14ac:dyDescent="0.3">
      <c r="A3092" t="s">
        <v>18651</v>
      </c>
      <c r="B3092" t="s">
        <v>18652</v>
      </c>
      <c r="C3092" s="6" t="s">
        <v>18653</v>
      </c>
      <c r="D3092" t="s">
        <v>63</v>
      </c>
      <c r="E3092" s="4">
        <v>21</v>
      </c>
      <c r="F3092" t="b">
        <v>1</v>
      </c>
      <c r="G3092" s="4">
        <v>90</v>
      </c>
      <c r="H3092" s="3">
        <v>0</v>
      </c>
      <c r="I3092" s="3">
        <v>0</v>
      </c>
      <c r="J3092" s="3">
        <v>0</v>
      </c>
      <c r="K3092" s="3">
        <v>-0.02</v>
      </c>
      <c r="L3092" s="3">
        <v>0</v>
      </c>
      <c r="M3092" s="3">
        <v>0</v>
      </c>
      <c r="N3092" s="3">
        <v>0</v>
      </c>
      <c r="O3092" s="3">
        <v>-0.37</v>
      </c>
      <c r="P3092" s="4">
        <v>4</v>
      </c>
      <c r="Q3092" s="4">
        <v>7</v>
      </c>
      <c r="R3092" t="b">
        <v>0</v>
      </c>
      <c r="S3092" t="b">
        <v>0</v>
      </c>
      <c r="T3092" t="b">
        <v>0</v>
      </c>
      <c r="U3092" t="b">
        <v>0</v>
      </c>
      <c r="V3092" t="b">
        <v>1</v>
      </c>
      <c r="W3092" t="s">
        <v>54</v>
      </c>
      <c r="X3092" t="s">
        <v>101</v>
      </c>
      <c r="Y3092" t="s">
        <v>102</v>
      </c>
      <c r="Z3092" s="3">
        <v>2.1720000000000002</v>
      </c>
      <c r="AA3092" t="s">
        <v>422</v>
      </c>
      <c r="AB3092" t="s">
        <v>18654</v>
      </c>
      <c r="AC3092" s="6" t="s">
        <v>18655</v>
      </c>
      <c r="AD3092" s="3">
        <f t="shared" si="384"/>
        <v>1.78</v>
      </c>
      <c r="AE3092" s="4">
        <f t="shared" si="385"/>
        <v>22</v>
      </c>
      <c r="AF3092" s="4">
        <f t="shared" si="386"/>
        <v>4</v>
      </c>
      <c r="AG3092" s="4">
        <f t="shared" si="387"/>
        <v>120</v>
      </c>
      <c r="AH3092" t="str">
        <f t="shared" si="388"/>
        <v>standard</v>
      </c>
      <c r="AI3092" t="b">
        <f t="shared" si="389"/>
        <v>1</v>
      </c>
      <c r="AJ3092" t="str">
        <f t="shared" si="390"/>
        <v>ok</v>
      </c>
      <c r="AK3092" t="s">
        <v>18656</v>
      </c>
      <c r="AM3092" s="2">
        <v>46193</v>
      </c>
      <c r="AN3092" t="b">
        <f t="shared" si="391"/>
        <v>1</v>
      </c>
    </row>
    <row r="3093" spans="1:40" ht="28.8" x14ac:dyDescent="0.3">
      <c r="A3093" t="s">
        <v>18657</v>
      </c>
      <c r="B3093" t="s">
        <v>18658</v>
      </c>
      <c r="C3093" s="6" t="s">
        <v>18659</v>
      </c>
      <c r="D3093" t="s">
        <v>63</v>
      </c>
      <c r="E3093" s="4">
        <v>23</v>
      </c>
      <c r="F3093" t="b">
        <v>1</v>
      </c>
      <c r="G3093" s="4">
        <v>739</v>
      </c>
      <c r="H3093" s="3">
        <v>1.1299999999999999</v>
      </c>
      <c r="I3093" s="3">
        <v>-1</v>
      </c>
      <c r="J3093" s="3">
        <v>0</v>
      </c>
      <c r="K3093" s="3">
        <v>0</v>
      </c>
      <c r="L3093" s="3">
        <v>0.48</v>
      </c>
      <c r="M3093" s="3">
        <v>0</v>
      </c>
      <c r="N3093" s="3">
        <v>0</v>
      </c>
      <c r="O3093" s="3">
        <v>0.57999999999999996</v>
      </c>
      <c r="P3093" s="4">
        <v>1</v>
      </c>
      <c r="Q3093" s="4">
        <v>4</v>
      </c>
      <c r="R3093" t="b">
        <v>0</v>
      </c>
      <c r="S3093" t="b">
        <v>0</v>
      </c>
      <c r="T3093" t="b">
        <v>0</v>
      </c>
      <c r="U3093" t="b">
        <v>0</v>
      </c>
      <c r="V3093" t="b">
        <v>0</v>
      </c>
      <c r="W3093" t="s">
        <v>54</v>
      </c>
      <c r="X3093" t="s">
        <v>200</v>
      </c>
      <c r="Y3093" t="s">
        <v>46</v>
      </c>
      <c r="Z3093" s="3">
        <v>2.3570000000000002</v>
      </c>
      <c r="AA3093" t="s">
        <v>382</v>
      </c>
      <c r="AB3093" t="s">
        <v>18660</v>
      </c>
      <c r="AC3093" s="6" t="s">
        <v>18661</v>
      </c>
      <c r="AD3093" s="3">
        <f t="shared" si="384"/>
        <v>13.66</v>
      </c>
      <c r="AE3093" s="4">
        <f t="shared" si="385"/>
        <v>36</v>
      </c>
      <c r="AF3093" s="4">
        <f t="shared" si="386"/>
        <v>4</v>
      </c>
      <c r="AG3093" s="4">
        <f t="shared" si="387"/>
        <v>106</v>
      </c>
      <c r="AH3093" t="str">
        <f t="shared" si="388"/>
        <v>rare-chest</v>
      </c>
      <c r="AI3093" t="b">
        <f t="shared" si="389"/>
        <v>1</v>
      </c>
      <c r="AJ3093" t="str">
        <f t="shared" si="390"/>
        <v>review: balance outlier</v>
      </c>
      <c r="AK3093" t="s">
        <v>18662</v>
      </c>
      <c r="AL3093" t="s">
        <v>3320</v>
      </c>
      <c r="AM3093" s="2">
        <v>46090</v>
      </c>
      <c r="AN3093" t="b">
        <f t="shared" si="391"/>
        <v>1</v>
      </c>
    </row>
    <row r="3094" spans="1:40" ht="43.2" x14ac:dyDescent="0.3">
      <c r="A3094" t="s">
        <v>18663</v>
      </c>
      <c r="B3094" t="s">
        <v>18664</v>
      </c>
      <c r="C3094" s="6" t="s">
        <v>18665</v>
      </c>
      <c r="D3094" t="s">
        <v>119</v>
      </c>
      <c r="E3094" s="4">
        <v>53</v>
      </c>
      <c r="F3094" t="b">
        <v>0</v>
      </c>
      <c r="G3094" s="4">
        <v>1259</v>
      </c>
      <c r="H3094" s="3">
        <v>-0.04</v>
      </c>
      <c r="I3094" s="3">
        <v>2</v>
      </c>
      <c r="J3094" s="3">
        <v>0</v>
      </c>
      <c r="K3094" s="3">
        <v>0</v>
      </c>
      <c r="L3094" s="3">
        <v>0.44</v>
      </c>
      <c r="M3094" s="3">
        <v>0</v>
      </c>
      <c r="N3094" s="3">
        <v>-1.32</v>
      </c>
      <c r="O3094" s="3">
        <v>0.45</v>
      </c>
      <c r="P3094" s="4">
        <v>2</v>
      </c>
      <c r="Q3094" s="4">
        <v>4</v>
      </c>
      <c r="R3094" t="b">
        <v>0</v>
      </c>
      <c r="S3094" t="b">
        <v>0</v>
      </c>
      <c r="T3094" t="b">
        <v>1</v>
      </c>
      <c r="U3094" t="b">
        <v>1</v>
      </c>
      <c r="V3094" t="b">
        <v>1</v>
      </c>
      <c r="W3094" t="s">
        <v>127</v>
      </c>
      <c r="X3094" t="s">
        <v>149</v>
      </c>
      <c r="Y3094" t="s">
        <v>222</v>
      </c>
      <c r="Z3094" s="3">
        <v>2.9889999999999999</v>
      </c>
      <c r="AA3094" t="s">
        <v>1682</v>
      </c>
      <c r="AB3094" t="s">
        <v>18666</v>
      </c>
      <c r="AC3094" s="6" t="s">
        <v>18667</v>
      </c>
      <c r="AD3094" s="3">
        <f t="shared" si="384"/>
        <v>11.74</v>
      </c>
      <c r="AE3094" s="4">
        <f t="shared" si="385"/>
        <v>82</v>
      </c>
      <c r="AF3094" s="4">
        <f t="shared" si="386"/>
        <v>3</v>
      </c>
      <c r="AG3094" s="4">
        <f t="shared" si="387"/>
        <v>126</v>
      </c>
      <c r="AH3094" t="str">
        <f t="shared" si="388"/>
        <v>standard</v>
      </c>
      <c r="AI3094" t="b">
        <f t="shared" si="389"/>
        <v>1</v>
      </c>
      <c r="AJ3094" t="str">
        <f t="shared" si="390"/>
        <v>ok</v>
      </c>
      <c r="AK3094" t="s">
        <v>18668</v>
      </c>
      <c r="AL3094" t="s">
        <v>9585</v>
      </c>
      <c r="AM3094" s="2">
        <v>46174</v>
      </c>
      <c r="AN3094" t="b">
        <f t="shared" si="391"/>
        <v>1</v>
      </c>
    </row>
    <row r="3095" spans="1:40" ht="43.2" x14ac:dyDescent="0.3">
      <c r="A3095" t="s">
        <v>18669</v>
      </c>
      <c r="B3095" t="s">
        <v>18670</v>
      </c>
      <c r="C3095" s="6" t="s">
        <v>18671</v>
      </c>
      <c r="D3095" t="s">
        <v>43</v>
      </c>
      <c r="E3095" s="4">
        <v>27</v>
      </c>
      <c r="F3095" t="b">
        <v>1</v>
      </c>
      <c r="G3095" s="4">
        <v>1523</v>
      </c>
      <c r="H3095" s="3">
        <v>0</v>
      </c>
      <c r="I3095" s="3">
        <v>1</v>
      </c>
      <c r="J3095" s="3">
        <v>0</v>
      </c>
      <c r="K3095" s="3">
        <v>0</v>
      </c>
      <c r="L3095" s="3">
        <v>0</v>
      </c>
      <c r="M3095" s="3">
        <v>0</v>
      </c>
      <c r="N3095" s="3">
        <v>-0.99</v>
      </c>
      <c r="O3095" s="3">
        <v>0</v>
      </c>
      <c r="P3095" s="4">
        <v>7</v>
      </c>
      <c r="Q3095" s="4">
        <v>8</v>
      </c>
      <c r="R3095" t="b">
        <v>1</v>
      </c>
      <c r="S3095" t="b">
        <v>0</v>
      </c>
      <c r="T3095" t="b">
        <v>0</v>
      </c>
      <c r="U3095" t="b">
        <v>1</v>
      </c>
      <c r="V3095" t="b">
        <v>0</v>
      </c>
      <c r="W3095" t="s">
        <v>148</v>
      </c>
      <c r="X3095" t="s">
        <v>128</v>
      </c>
      <c r="Y3095" t="s">
        <v>66</v>
      </c>
      <c r="Z3095" s="3">
        <v>0.496</v>
      </c>
      <c r="AA3095" t="s">
        <v>157</v>
      </c>
      <c r="AB3095" t="s">
        <v>18672</v>
      </c>
      <c r="AC3095" s="6" t="s">
        <v>18673</v>
      </c>
      <c r="AD3095" s="3">
        <f t="shared" si="384"/>
        <v>5.48</v>
      </c>
      <c r="AE3095" s="4">
        <f t="shared" si="385"/>
        <v>35</v>
      </c>
      <c r="AF3095" s="4">
        <f t="shared" si="386"/>
        <v>2</v>
      </c>
      <c r="AG3095" s="4">
        <f t="shared" si="387"/>
        <v>114</v>
      </c>
      <c r="AH3095" t="str">
        <f t="shared" si="388"/>
        <v>standard</v>
      </c>
      <c r="AI3095" t="b">
        <f t="shared" si="389"/>
        <v>1</v>
      </c>
      <c r="AJ3095" t="str">
        <f t="shared" si="390"/>
        <v>ok</v>
      </c>
      <c r="AK3095" t="s">
        <v>18674</v>
      </c>
      <c r="AM3095" s="2">
        <v>46041</v>
      </c>
      <c r="AN3095" t="b">
        <f t="shared" si="391"/>
        <v>1</v>
      </c>
    </row>
    <row r="3096" spans="1:40" ht="43.2" x14ac:dyDescent="0.3">
      <c r="A3096" t="s">
        <v>18675</v>
      </c>
      <c r="B3096" t="s">
        <v>18676</v>
      </c>
      <c r="C3096" s="6" t="s">
        <v>18677</v>
      </c>
      <c r="D3096" t="s">
        <v>63</v>
      </c>
      <c r="E3096" s="4">
        <v>10</v>
      </c>
      <c r="F3096" t="b">
        <v>1</v>
      </c>
      <c r="G3096" s="4">
        <v>1663</v>
      </c>
      <c r="H3096" s="3">
        <v>0</v>
      </c>
      <c r="I3096" s="3">
        <v>2</v>
      </c>
      <c r="J3096" s="3">
        <v>0</v>
      </c>
      <c r="K3096" s="3">
        <v>0</v>
      </c>
      <c r="L3096" s="3">
        <v>0</v>
      </c>
      <c r="M3096" s="3">
        <v>-0.25</v>
      </c>
      <c r="N3096" s="3">
        <v>-0.54</v>
      </c>
      <c r="O3096" s="3">
        <v>0.86</v>
      </c>
      <c r="P3096" s="4">
        <v>8</v>
      </c>
      <c r="Q3096" s="4">
        <v>8</v>
      </c>
      <c r="R3096" t="b">
        <v>1</v>
      </c>
      <c r="S3096" t="b">
        <v>1</v>
      </c>
      <c r="T3096" t="b">
        <v>0</v>
      </c>
      <c r="U3096" t="b">
        <v>1</v>
      </c>
      <c r="V3096" t="b">
        <v>1</v>
      </c>
      <c r="W3096" t="s">
        <v>84</v>
      </c>
      <c r="X3096" t="s">
        <v>128</v>
      </c>
      <c r="Y3096" t="s">
        <v>74</v>
      </c>
      <c r="Z3096" s="3">
        <v>2.548</v>
      </c>
      <c r="AA3096" t="s">
        <v>598</v>
      </c>
      <c r="AB3096" t="s">
        <v>18678</v>
      </c>
      <c r="AC3096" s="6" t="s">
        <v>18679</v>
      </c>
      <c r="AD3096" s="3">
        <f t="shared" si="384"/>
        <v>7.3</v>
      </c>
      <c r="AE3096" s="4">
        <f t="shared" si="385"/>
        <v>15</v>
      </c>
      <c r="AF3096" s="4">
        <f t="shared" si="386"/>
        <v>1</v>
      </c>
      <c r="AG3096" s="4">
        <f t="shared" si="387"/>
        <v>110</v>
      </c>
      <c r="AH3096" t="str">
        <f t="shared" si="388"/>
        <v>standard</v>
      </c>
      <c r="AI3096" t="b">
        <f t="shared" si="389"/>
        <v>1</v>
      </c>
      <c r="AJ3096" t="str">
        <f t="shared" si="390"/>
        <v>ok</v>
      </c>
      <c r="AK3096" t="s">
        <v>18680</v>
      </c>
      <c r="AL3096" t="s">
        <v>7226</v>
      </c>
      <c r="AM3096" s="2">
        <v>46174</v>
      </c>
      <c r="AN3096" t="b">
        <f t="shared" si="391"/>
        <v>1</v>
      </c>
    </row>
    <row r="3097" spans="1:40" ht="43.2" x14ac:dyDescent="0.3">
      <c r="A3097" t="s">
        <v>18681</v>
      </c>
      <c r="B3097" t="s">
        <v>18682</v>
      </c>
      <c r="C3097" s="6" t="s">
        <v>18683</v>
      </c>
      <c r="D3097" t="s">
        <v>63</v>
      </c>
      <c r="E3097" s="4">
        <v>15</v>
      </c>
      <c r="F3097" t="b">
        <v>1</v>
      </c>
      <c r="G3097" s="4">
        <v>897</v>
      </c>
      <c r="H3097" s="3">
        <v>0</v>
      </c>
      <c r="I3097" s="3">
        <v>1</v>
      </c>
      <c r="J3097" s="3">
        <v>0</v>
      </c>
      <c r="K3097" s="3">
        <v>0</v>
      </c>
      <c r="L3097" s="3">
        <v>0</v>
      </c>
      <c r="M3097" s="3">
        <v>0</v>
      </c>
      <c r="N3097" s="3">
        <v>0</v>
      </c>
      <c r="O3097" s="3">
        <v>0</v>
      </c>
      <c r="P3097" s="4">
        <v>5</v>
      </c>
      <c r="Q3097" s="4">
        <v>7</v>
      </c>
      <c r="R3097" t="b">
        <v>0</v>
      </c>
      <c r="S3097" t="b">
        <v>0</v>
      </c>
      <c r="T3097" t="b">
        <v>1</v>
      </c>
      <c r="U3097" t="b">
        <v>1</v>
      </c>
      <c r="V3097" t="b">
        <v>0</v>
      </c>
      <c r="W3097" t="s">
        <v>64</v>
      </c>
      <c r="X3097" t="s">
        <v>101</v>
      </c>
      <c r="Y3097" t="s">
        <v>331</v>
      </c>
      <c r="Z3097" s="3">
        <v>1.706</v>
      </c>
      <c r="AA3097" t="s">
        <v>2142</v>
      </c>
      <c r="AB3097" t="s">
        <v>18684</v>
      </c>
      <c r="AC3097" s="6" t="s">
        <v>18685</v>
      </c>
      <c r="AD3097" s="3">
        <f t="shared" si="384"/>
        <v>2.5</v>
      </c>
      <c r="AE3097" s="4">
        <f t="shared" si="385"/>
        <v>21</v>
      </c>
      <c r="AF3097" s="4">
        <f t="shared" si="386"/>
        <v>3</v>
      </c>
      <c r="AG3097" s="4">
        <f t="shared" si="387"/>
        <v>117</v>
      </c>
      <c r="AH3097" t="str">
        <f t="shared" si="388"/>
        <v>standard</v>
      </c>
      <c r="AI3097" t="b">
        <f t="shared" si="389"/>
        <v>0</v>
      </c>
      <c r="AJ3097" t="str">
        <f t="shared" si="390"/>
        <v>ok</v>
      </c>
      <c r="AK3097" t="s">
        <v>18686</v>
      </c>
      <c r="AL3097" t="s">
        <v>4004</v>
      </c>
      <c r="AM3097" s="2">
        <v>46066</v>
      </c>
      <c r="AN3097" t="b">
        <f t="shared" si="391"/>
        <v>1</v>
      </c>
    </row>
    <row r="3098" spans="1:40" ht="43.2" x14ac:dyDescent="0.3">
      <c r="A3098" t="s">
        <v>18687</v>
      </c>
      <c r="B3098" t="s">
        <v>18688</v>
      </c>
      <c r="C3098" s="6" t="s">
        <v>18689</v>
      </c>
      <c r="D3098" t="s">
        <v>63</v>
      </c>
      <c r="E3098" s="4">
        <v>10</v>
      </c>
      <c r="F3098" t="b">
        <v>0</v>
      </c>
      <c r="G3098" s="4">
        <v>369</v>
      </c>
      <c r="H3098" s="3">
        <v>-0.09</v>
      </c>
      <c r="I3098" s="3">
        <v>1</v>
      </c>
      <c r="J3098" s="3">
        <v>-0.34</v>
      </c>
      <c r="K3098" s="3">
        <v>0</v>
      </c>
      <c r="L3098" s="3">
        <v>0</v>
      </c>
      <c r="M3098" s="3">
        <v>0</v>
      </c>
      <c r="N3098" s="3">
        <v>3.05</v>
      </c>
      <c r="O3098" s="3">
        <v>0</v>
      </c>
      <c r="P3098" s="4">
        <v>4</v>
      </c>
      <c r="Q3098" s="4">
        <v>4</v>
      </c>
      <c r="R3098" t="b">
        <v>0</v>
      </c>
      <c r="S3098" t="b">
        <v>1</v>
      </c>
      <c r="T3098" t="b">
        <v>0</v>
      </c>
      <c r="U3098" t="b">
        <v>0</v>
      </c>
      <c r="V3098" t="b">
        <v>1</v>
      </c>
      <c r="W3098" t="s">
        <v>84</v>
      </c>
      <c r="X3098" t="s">
        <v>45</v>
      </c>
      <c r="Y3098" t="s">
        <v>331</v>
      </c>
      <c r="Z3098" s="3">
        <v>0.72099999999999997</v>
      </c>
      <c r="AA3098" t="s">
        <v>598</v>
      </c>
      <c r="AB3098" t="s">
        <v>18690</v>
      </c>
      <c r="AC3098" s="6" t="s">
        <v>18691</v>
      </c>
      <c r="AD3098" s="3">
        <f t="shared" si="384"/>
        <v>10.34</v>
      </c>
      <c r="AE3098" s="4">
        <f t="shared" si="385"/>
        <v>14</v>
      </c>
      <c r="AF3098" s="4">
        <f t="shared" si="386"/>
        <v>1</v>
      </c>
      <c r="AG3098" s="4">
        <f t="shared" si="387"/>
        <v>112</v>
      </c>
      <c r="AH3098" t="str">
        <f t="shared" si="388"/>
        <v>standard</v>
      </c>
      <c r="AI3098" t="b">
        <f t="shared" si="389"/>
        <v>1</v>
      </c>
      <c r="AJ3098" t="str">
        <f t="shared" si="390"/>
        <v>review: balance outlier</v>
      </c>
      <c r="AK3098" t="s">
        <v>18692</v>
      </c>
      <c r="AM3098" s="2">
        <v>46084</v>
      </c>
      <c r="AN3098" t="b">
        <f t="shared" si="391"/>
        <v>1</v>
      </c>
    </row>
    <row r="3099" spans="1:40" ht="43.2" x14ac:dyDescent="0.3">
      <c r="A3099" t="s">
        <v>18693</v>
      </c>
      <c r="B3099" t="s">
        <v>18694</v>
      </c>
      <c r="C3099" s="6" t="s">
        <v>18695</v>
      </c>
      <c r="D3099" t="s">
        <v>63</v>
      </c>
      <c r="E3099" s="4">
        <v>11</v>
      </c>
      <c r="F3099" t="b">
        <v>1</v>
      </c>
      <c r="G3099" s="4">
        <v>1298</v>
      </c>
      <c r="H3099" s="3">
        <v>1.33</v>
      </c>
      <c r="I3099" s="3">
        <v>-1</v>
      </c>
      <c r="J3099" s="3">
        <v>0</v>
      </c>
      <c r="K3099" s="3">
        <v>0</v>
      </c>
      <c r="L3099" s="3">
        <v>0</v>
      </c>
      <c r="M3099" s="3">
        <v>0</v>
      </c>
      <c r="N3099" s="3">
        <v>0</v>
      </c>
      <c r="O3099" s="3">
        <v>0</v>
      </c>
      <c r="P3099" s="4">
        <v>8</v>
      </c>
      <c r="Q3099" s="4">
        <v>9</v>
      </c>
      <c r="R3099" t="b">
        <v>1</v>
      </c>
      <c r="S3099" t="b">
        <v>0</v>
      </c>
      <c r="T3099" t="b">
        <v>0</v>
      </c>
      <c r="U3099" t="b">
        <v>0</v>
      </c>
      <c r="V3099" t="b">
        <v>0</v>
      </c>
      <c r="W3099" t="s">
        <v>92</v>
      </c>
      <c r="X3099" t="s">
        <v>65</v>
      </c>
      <c r="Y3099" t="s">
        <v>139</v>
      </c>
      <c r="Z3099" s="3">
        <v>0.873</v>
      </c>
      <c r="AA3099" t="s">
        <v>93</v>
      </c>
      <c r="AB3099" t="s">
        <v>18696</v>
      </c>
      <c r="AC3099" s="6" t="s">
        <v>18697</v>
      </c>
      <c r="AD3099" s="3">
        <f t="shared" si="384"/>
        <v>13.14</v>
      </c>
      <c r="AE3099" s="4">
        <f t="shared" si="385"/>
        <v>19</v>
      </c>
      <c r="AF3099" s="4">
        <f t="shared" si="386"/>
        <v>2</v>
      </c>
      <c r="AG3099" s="4">
        <f t="shared" si="387"/>
        <v>113</v>
      </c>
      <c r="AH3099" t="str">
        <f t="shared" si="388"/>
        <v>rare-chest</v>
      </c>
      <c r="AI3099" t="b">
        <f t="shared" si="389"/>
        <v>1</v>
      </c>
      <c r="AJ3099" t="str">
        <f t="shared" si="390"/>
        <v>review: balance outlier</v>
      </c>
      <c r="AK3099" t="s">
        <v>18698</v>
      </c>
      <c r="AM3099" s="2">
        <v>46047</v>
      </c>
      <c r="AN3099" t="b">
        <f t="shared" si="391"/>
        <v>1</v>
      </c>
    </row>
    <row r="3100" spans="1:40" ht="43.2" x14ac:dyDescent="0.3">
      <c r="A3100" t="s">
        <v>18699</v>
      </c>
      <c r="B3100" t="s">
        <v>18700</v>
      </c>
      <c r="C3100" s="6" t="s">
        <v>18701</v>
      </c>
      <c r="D3100" t="s">
        <v>63</v>
      </c>
      <c r="E3100" s="4">
        <v>27</v>
      </c>
      <c r="F3100" t="b">
        <v>0</v>
      </c>
      <c r="G3100" s="4">
        <v>184</v>
      </c>
      <c r="H3100" s="3">
        <v>0</v>
      </c>
      <c r="I3100" s="3">
        <v>0</v>
      </c>
      <c r="J3100" s="3">
        <v>0</v>
      </c>
      <c r="K3100" s="3">
        <v>0.34</v>
      </c>
      <c r="L3100" s="3">
        <v>0</v>
      </c>
      <c r="M3100" s="3">
        <v>0</v>
      </c>
      <c r="N3100" s="3">
        <v>0</v>
      </c>
      <c r="O3100" s="3">
        <v>0</v>
      </c>
      <c r="P3100" s="4">
        <v>4</v>
      </c>
      <c r="Q3100" s="4">
        <v>9</v>
      </c>
      <c r="R3100" t="b">
        <v>0</v>
      </c>
      <c r="S3100" t="b">
        <v>0</v>
      </c>
      <c r="T3100" t="b">
        <v>0</v>
      </c>
      <c r="U3100" t="b">
        <v>1</v>
      </c>
      <c r="V3100" t="b">
        <v>0</v>
      </c>
      <c r="W3100" t="s">
        <v>92</v>
      </c>
      <c r="X3100" t="s">
        <v>200</v>
      </c>
      <c r="Y3100" t="s">
        <v>46</v>
      </c>
      <c r="Z3100" s="3">
        <v>2.9929999999999999</v>
      </c>
      <c r="AA3100" t="s">
        <v>93</v>
      </c>
      <c r="AB3100" t="s">
        <v>18702</v>
      </c>
      <c r="AC3100" s="6" t="s">
        <v>18703</v>
      </c>
      <c r="AD3100" s="3">
        <f t="shared" si="384"/>
        <v>1.68</v>
      </c>
      <c r="AE3100" s="4">
        <f t="shared" si="385"/>
        <v>29</v>
      </c>
      <c r="AF3100" s="4">
        <f t="shared" si="386"/>
        <v>6</v>
      </c>
      <c r="AG3100" s="4">
        <f t="shared" si="387"/>
        <v>111</v>
      </c>
      <c r="AH3100" t="str">
        <f t="shared" si="388"/>
        <v>standard</v>
      </c>
      <c r="AI3100" t="b">
        <f t="shared" si="389"/>
        <v>0</v>
      </c>
      <c r="AJ3100" t="str">
        <f t="shared" si="390"/>
        <v>ok</v>
      </c>
      <c r="AK3100" t="s">
        <v>18704</v>
      </c>
      <c r="AL3100" t="s">
        <v>5622</v>
      </c>
      <c r="AM3100" s="2">
        <v>46105</v>
      </c>
      <c r="AN3100" t="b">
        <f t="shared" si="391"/>
        <v>1</v>
      </c>
    </row>
    <row r="3101" spans="1:40" ht="43.2" x14ac:dyDescent="0.3">
      <c r="A3101" t="s">
        <v>18705</v>
      </c>
      <c r="B3101" t="s">
        <v>18706</v>
      </c>
      <c r="C3101" s="6" t="s">
        <v>18707</v>
      </c>
      <c r="D3101" t="s">
        <v>63</v>
      </c>
      <c r="E3101" s="4">
        <v>9</v>
      </c>
      <c r="F3101" t="b">
        <v>1</v>
      </c>
      <c r="G3101" s="4">
        <v>1780</v>
      </c>
      <c r="H3101" s="3">
        <v>0</v>
      </c>
      <c r="I3101" s="3">
        <v>0</v>
      </c>
      <c r="J3101" s="3">
        <v>0</v>
      </c>
      <c r="K3101" s="3">
        <v>0</v>
      </c>
      <c r="L3101" s="3">
        <v>0</v>
      </c>
      <c r="M3101" s="3">
        <v>0</v>
      </c>
      <c r="N3101" s="3">
        <v>0</v>
      </c>
      <c r="O3101" s="3">
        <v>7.0000000000000007E-2</v>
      </c>
      <c r="P3101" s="4">
        <v>8</v>
      </c>
      <c r="Q3101" s="4">
        <v>8</v>
      </c>
      <c r="R3101" t="b">
        <v>0</v>
      </c>
      <c r="S3101" t="b">
        <v>0</v>
      </c>
      <c r="T3101" t="b">
        <v>0</v>
      </c>
      <c r="U3101" t="b">
        <v>0</v>
      </c>
      <c r="V3101" t="b">
        <v>0</v>
      </c>
      <c r="W3101" t="s">
        <v>64</v>
      </c>
      <c r="X3101" t="s">
        <v>45</v>
      </c>
      <c r="Y3101" t="s">
        <v>222</v>
      </c>
      <c r="Z3101" s="3">
        <v>1.1319999999999999</v>
      </c>
      <c r="AA3101" t="s">
        <v>120</v>
      </c>
      <c r="AB3101" t="s">
        <v>18708</v>
      </c>
      <c r="AC3101" s="6" t="s">
        <v>18709</v>
      </c>
      <c r="AD3101" s="3">
        <f t="shared" si="384"/>
        <v>1.1399999999999999</v>
      </c>
      <c r="AE3101" s="4">
        <f t="shared" si="385"/>
        <v>9</v>
      </c>
      <c r="AF3101" s="4">
        <f t="shared" si="386"/>
        <v>1</v>
      </c>
      <c r="AG3101" s="4">
        <f t="shared" si="387"/>
        <v>113</v>
      </c>
      <c r="AH3101" t="str">
        <f t="shared" si="388"/>
        <v>standard</v>
      </c>
      <c r="AI3101" t="b">
        <f t="shared" si="389"/>
        <v>0</v>
      </c>
      <c r="AJ3101" t="str">
        <f t="shared" si="390"/>
        <v>ok</v>
      </c>
      <c r="AK3101" t="s">
        <v>18710</v>
      </c>
      <c r="AL3101" t="s">
        <v>7638</v>
      </c>
      <c r="AM3101" s="2">
        <v>46178</v>
      </c>
      <c r="AN3101" t="b">
        <f t="shared" si="391"/>
        <v>1</v>
      </c>
    </row>
    <row r="3102" spans="1:40" ht="28.8" x14ac:dyDescent="0.3">
      <c r="A3102" t="s">
        <v>18711</v>
      </c>
      <c r="B3102" t="s">
        <v>18712</v>
      </c>
      <c r="C3102" s="6" t="s">
        <v>18713</v>
      </c>
      <c r="D3102" t="s">
        <v>119</v>
      </c>
      <c r="E3102" s="4">
        <v>79</v>
      </c>
      <c r="F3102" t="b">
        <v>1</v>
      </c>
      <c r="G3102" s="4">
        <v>1904</v>
      </c>
      <c r="H3102" s="3">
        <v>-0.03</v>
      </c>
      <c r="I3102" s="3">
        <v>0</v>
      </c>
      <c r="J3102" s="3">
        <v>0</v>
      </c>
      <c r="K3102" s="3">
        <v>0</v>
      </c>
      <c r="L3102" s="3">
        <v>0</v>
      </c>
      <c r="M3102" s="3">
        <v>0</v>
      </c>
      <c r="N3102" s="3">
        <v>0</v>
      </c>
      <c r="O3102" s="3">
        <v>0</v>
      </c>
      <c r="P3102" s="4">
        <v>5</v>
      </c>
      <c r="Q3102" s="4">
        <v>10</v>
      </c>
      <c r="R3102" t="b">
        <v>0</v>
      </c>
      <c r="S3102" t="b">
        <v>0</v>
      </c>
      <c r="T3102" t="b">
        <v>0</v>
      </c>
      <c r="U3102" t="b">
        <v>1</v>
      </c>
      <c r="V3102" t="b">
        <v>1</v>
      </c>
      <c r="W3102" t="s">
        <v>100</v>
      </c>
      <c r="X3102" t="s">
        <v>75</v>
      </c>
      <c r="Y3102" t="s">
        <v>46</v>
      </c>
      <c r="Z3102" s="3">
        <v>2.6160000000000001</v>
      </c>
      <c r="AA3102" t="s">
        <v>312</v>
      </c>
      <c r="AB3102" t="s">
        <v>18714</v>
      </c>
      <c r="AC3102" s="6" t="s">
        <v>18715</v>
      </c>
      <c r="AD3102" s="3">
        <f t="shared" si="384"/>
        <v>4.24</v>
      </c>
      <c r="AE3102" s="4">
        <f t="shared" si="385"/>
        <v>92</v>
      </c>
      <c r="AF3102" s="4">
        <f t="shared" si="386"/>
        <v>6</v>
      </c>
      <c r="AG3102" s="4">
        <f t="shared" si="387"/>
        <v>105</v>
      </c>
      <c r="AH3102" t="str">
        <f t="shared" si="388"/>
        <v>standard</v>
      </c>
      <c r="AI3102" t="b">
        <f t="shared" si="389"/>
        <v>1</v>
      </c>
      <c r="AJ3102" t="str">
        <f t="shared" si="390"/>
        <v>ok</v>
      </c>
      <c r="AK3102" t="s">
        <v>18716</v>
      </c>
      <c r="AM3102" s="2">
        <v>46132</v>
      </c>
      <c r="AN3102" t="b">
        <f t="shared" si="391"/>
        <v>1</v>
      </c>
    </row>
    <row r="3103" spans="1:40" ht="43.2" x14ac:dyDescent="0.3">
      <c r="A3103" t="s">
        <v>18717</v>
      </c>
      <c r="B3103" t="s">
        <v>10474</v>
      </c>
      <c r="C3103" s="6" t="s">
        <v>18718</v>
      </c>
      <c r="D3103" t="s">
        <v>63</v>
      </c>
      <c r="E3103" s="4">
        <v>21</v>
      </c>
      <c r="F3103" t="b">
        <v>0</v>
      </c>
      <c r="G3103" s="4">
        <v>68</v>
      </c>
      <c r="H3103" s="3">
        <v>0</v>
      </c>
      <c r="I3103" s="3">
        <v>0</v>
      </c>
      <c r="J3103" s="3">
        <v>0</v>
      </c>
      <c r="K3103" s="3">
        <v>0</v>
      </c>
      <c r="L3103" s="3">
        <v>0</v>
      </c>
      <c r="M3103" s="3">
        <v>0</v>
      </c>
      <c r="N3103" s="3">
        <v>0</v>
      </c>
      <c r="O3103" s="3">
        <v>-0.38</v>
      </c>
      <c r="P3103" s="4">
        <v>6</v>
      </c>
      <c r="Q3103" s="4">
        <v>10</v>
      </c>
      <c r="R3103" t="b">
        <v>1</v>
      </c>
      <c r="S3103" t="b">
        <v>0</v>
      </c>
      <c r="T3103" t="b">
        <v>1</v>
      </c>
      <c r="U3103" t="b">
        <v>1</v>
      </c>
      <c r="V3103" t="b">
        <v>1</v>
      </c>
      <c r="W3103" t="s">
        <v>64</v>
      </c>
      <c r="X3103" t="s">
        <v>65</v>
      </c>
      <c r="Y3103" t="s">
        <v>46</v>
      </c>
      <c r="Z3103" s="3">
        <v>2.6110000000000002</v>
      </c>
      <c r="AA3103" t="s">
        <v>490</v>
      </c>
      <c r="AB3103" t="s">
        <v>10476</v>
      </c>
      <c r="AC3103" s="6" t="s">
        <v>18719</v>
      </c>
      <c r="AD3103" s="3">
        <f t="shared" si="384"/>
        <v>1.76</v>
      </c>
      <c r="AE3103" s="4">
        <f t="shared" si="385"/>
        <v>28</v>
      </c>
      <c r="AF3103" s="4">
        <f t="shared" si="386"/>
        <v>5</v>
      </c>
      <c r="AG3103" s="4">
        <f t="shared" si="387"/>
        <v>112</v>
      </c>
      <c r="AH3103" t="str">
        <f t="shared" si="388"/>
        <v>standard</v>
      </c>
      <c r="AI3103" t="b">
        <f t="shared" si="389"/>
        <v>1</v>
      </c>
      <c r="AJ3103" t="str">
        <f t="shared" si="390"/>
        <v>review: volatile physics</v>
      </c>
      <c r="AK3103" t="s">
        <v>18720</v>
      </c>
      <c r="AM3103" s="2">
        <v>46107</v>
      </c>
      <c r="AN3103" t="b">
        <f t="shared" si="391"/>
        <v>1</v>
      </c>
    </row>
    <row r="3104" spans="1:40" ht="43.2" x14ac:dyDescent="0.3">
      <c r="A3104" t="s">
        <v>18721</v>
      </c>
      <c r="B3104" t="s">
        <v>18722</v>
      </c>
      <c r="C3104" s="6" t="s">
        <v>18723</v>
      </c>
      <c r="D3104" t="s">
        <v>178</v>
      </c>
      <c r="E3104" s="4">
        <v>110</v>
      </c>
      <c r="F3104" t="b">
        <v>1</v>
      </c>
      <c r="G3104" s="4">
        <v>1395</v>
      </c>
      <c r="H3104" s="3">
        <v>0</v>
      </c>
      <c r="I3104" s="3">
        <v>3</v>
      </c>
      <c r="J3104" s="3">
        <v>-0.1</v>
      </c>
      <c r="K3104" s="3">
        <v>0.51</v>
      </c>
      <c r="L3104" s="3">
        <v>0.21</v>
      </c>
      <c r="M3104" s="3">
        <v>0</v>
      </c>
      <c r="N3104" s="3">
        <v>0</v>
      </c>
      <c r="O3104" s="3">
        <v>0</v>
      </c>
      <c r="P3104" s="4">
        <v>2</v>
      </c>
      <c r="Q3104" s="4">
        <v>4</v>
      </c>
      <c r="R3104" t="b">
        <v>1</v>
      </c>
      <c r="S3104" t="b">
        <v>0</v>
      </c>
      <c r="T3104" t="b">
        <v>0</v>
      </c>
      <c r="U3104" t="b">
        <v>0</v>
      </c>
      <c r="V3104" t="b">
        <v>1</v>
      </c>
      <c r="W3104" t="s">
        <v>138</v>
      </c>
      <c r="X3104" t="s">
        <v>128</v>
      </c>
      <c r="Y3104" t="s">
        <v>129</v>
      </c>
      <c r="Z3104" s="3">
        <v>8.5000000000000006E-2</v>
      </c>
      <c r="AA3104" t="s">
        <v>140</v>
      </c>
      <c r="AB3104" t="s">
        <v>18724</v>
      </c>
      <c r="AC3104" s="6" t="s">
        <v>18725</v>
      </c>
      <c r="AD3104" s="3">
        <f t="shared" si="384"/>
        <v>13.24</v>
      </c>
      <c r="AE3104" s="4">
        <f t="shared" si="385"/>
        <v>170</v>
      </c>
      <c r="AF3104" s="4">
        <f t="shared" si="386"/>
        <v>3</v>
      </c>
      <c r="AG3104" s="4">
        <f t="shared" si="387"/>
        <v>110</v>
      </c>
      <c r="AH3104" t="str">
        <f t="shared" si="388"/>
        <v>rare-chest</v>
      </c>
      <c r="AI3104" t="b">
        <f t="shared" si="389"/>
        <v>1</v>
      </c>
      <c r="AJ3104" t="str">
        <f t="shared" si="390"/>
        <v>ok</v>
      </c>
      <c r="AK3104" t="s">
        <v>18726</v>
      </c>
      <c r="AM3104" s="2">
        <v>46063</v>
      </c>
      <c r="AN3104" t="b">
        <f t="shared" si="391"/>
        <v>1</v>
      </c>
    </row>
    <row r="3105" spans="1:40" ht="43.2" x14ac:dyDescent="0.3">
      <c r="A3105" t="s">
        <v>18727</v>
      </c>
      <c r="B3105" t="s">
        <v>18728</v>
      </c>
      <c r="C3105" s="6" t="s">
        <v>18729</v>
      </c>
      <c r="D3105" t="s">
        <v>119</v>
      </c>
      <c r="E3105" s="4">
        <v>41</v>
      </c>
      <c r="F3105" t="b">
        <v>0</v>
      </c>
      <c r="G3105" s="4">
        <v>1656</v>
      </c>
      <c r="H3105" s="3">
        <v>0.25</v>
      </c>
      <c r="I3105" s="3">
        <v>1</v>
      </c>
      <c r="J3105" s="3">
        <v>0</v>
      </c>
      <c r="K3105" s="3">
        <v>1.1499999999999999</v>
      </c>
      <c r="L3105" s="3">
        <v>0</v>
      </c>
      <c r="M3105" s="3">
        <v>0</v>
      </c>
      <c r="N3105" s="3">
        <v>0</v>
      </c>
      <c r="O3105" s="3">
        <v>0</v>
      </c>
      <c r="P3105" s="4">
        <v>7</v>
      </c>
      <c r="Q3105" s="4">
        <v>7</v>
      </c>
      <c r="R3105" t="b">
        <v>0</v>
      </c>
      <c r="S3105" t="b">
        <v>0</v>
      </c>
      <c r="T3105" t="b">
        <v>0</v>
      </c>
      <c r="U3105" t="b">
        <v>1</v>
      </c>
      <c r="V3105" t="b">
        <v>1</v>
      </c>
      <c r="W3105" t="s">
        <v>44</v>
      </c>
      <c r="X3105" t="s">
        <v>149</v>
      </c>
      <c r="Y3105" t="s">
        <v>66</v>
      </c>
      <c r="Z3105" s="3">
        <v>1.5940000000000001</v>
      </c>
      <c r="AA3105" t="s">
        <v>828</v>
      </c>
      <c r="AB3105" t="s">
        <v>18730</v>
      </c>
      <c r="AC3105" s="6" t="s">
        <v>18731</v>
      </c>
      <c r="AD3105" s="3">
        <f t="shared" si="384"/>
        <v>9.8000000000000007</v>
      </c>
      <c r="AE3105" s="4">
        <f t="shared" si="385"/>
        <v>57</v>
      </c>
      <c r="AF3105" s="4">
        <f t="shared" si="386"/>
        <v>1</v>
      </c>
      <c r="AG3105" s="4">
        <f t="shared" si="387"/>
        <v>119</v>
      </c>
      <c r="AH3105" t="str">
        <f t="shared" si="388"/>
        <v>standard</v>
      </c>
      <c r="AI3105" t="b">
        <f t="shared" si="389"/>
        <v>0</v>
      </c>
      <c r="AJ3105" t="str">
        <f t="shared" si="390"/>
        <v>ok</v>
      </c>
      <c r="AK3105" t="s">
        <v>18732</v>
      </c>
      <c r="AM3105" s="2">
        <v>46183</v>
      </c>
      <c r="AN3105" t="b">
        <f t="shared" si="391"/>
        <v>1</v>
      </c>
    </row>
    <row r="3106" spans="1:40" ht="43.2" x14ac:dyDescent="0.3">
      <c r="A3106" t="s">
        <v>18733</v>
      </c>
      <c r="B3106" t="s">
        <v>9049</v>
      </c>
      <c r="C3106" s="6" t="s">
        <v>18734</v>
      </c>
      <c r="D3106" t="s">
        <v>63</v>
      </c>
      <c r="E3106" s="4">
        <v>15</v>
      </c>
      <c r="F3106" t="b">
        <v>1</v>
      </c>
      <c r="G3106" s="4">
        <v>710</v>
      </c>
      <c r="H3106" s="3">
        <v>0.06</v>
      </c>
      <c r="I3106" s="3">
        <v>2</v>
      </c>
      <c r="J3106" s="3">
        <v>0</v>
      </c>
      <c r="K3106" s="3">
        <v>-0.11</v>
      </c>
      <c r="L3106" s="3">
        <v>0</v>
      </c>
      <c r="M3106" s="3">
        <v>0</v>
      </c>
      <c r="N3106" s="3">
        <v>0</v>
      </c>
      <c r="O3106" s="3">
        <v>0</v>
      </c>
      <c r="P3106" s="4">
        <v>9</v>
      </c>
      <c r="Q3106" s="4">
        <v>9</v>
      </c>
      <c r="R3106" t="b">
        <v>0</v>
      </c>
      <c r="S3106" t="b">
        <v>0</v>
      </c>
      <c r="T3106" t="b">
        <v>1</v>
      </c>
      <c r="U3106" t="b">
        <v>1</v>
      </c>
      <c r="V3106" t="b">
        <v>1</v>
      </c>
      <c r="W3106" t="s">
        <v>127</v>
      </c>
      <c r="X3106" t="s">
        <v>45</v>
      </c>
      <c r="Y3106" t="s">
        <v>331</v>
      </c>
      <c r="Z3106" s="3">
        <v>2.069</v>
      </c>
      <c r="AA3106" t="s">
        <v>171</v>
      </c>
      <c r="AB3106" t="s">
        <v>9051</v>
      </c>
      <c r="AC3106" s="6" t="s">
        <v>18735</v>
      </c>
      <c r="AD3106" s="3">
        <f t="shared" si="384"/>
        <v>4.7</v>
      </c>
      <c r="AE3106" s="4">
        <f t="shared" si="385"/>
        <v>22</v>
      </c>
      <c r="AF3106" s="4">
        <f t="shared" si="386"/>
        <v>1</v>
      </c>
      <c r="AG3106" s="4">
        <f t="shared" si="387"/>
        <v>117</v>
      </c>
      <c r="AH3106" t="str">
        <f t="shared" si="388"/>
        <v>standard</v>
      </c>
      <c r="AI3106" t="b">
        <f t="shared" si="389"/>
        <v>1</v>
      </c>
      <c r="AJ3106" t="str">
        <f t="shared" si="390"/>
        <v>ok</v>
      </c>
      <c r="AK3106" t="s">
        <v>18736</v>
      </c>
      <c r="AM3106" s="2">
        <v>46070</v>
      </c>
      <c r="AN3106" t="b">
        <f t="shared" si="391"/>
        <v>1</v>
      </c>
    </row>
    <row r="3107" spans="1:40" ht="43.2" x14ac:dyDescent="0.3">
      <c r="A3107" t="s">
        <v>18737</v>
      </c>
      <c r="B3107" t="s">
        <v>18738</v>
      </c>
      <c r="C3107" s="6" t="s">
        <v>18739</v>
      </c>
      <c r="D3107" t="s">
        <v>43</v>
      </c>
      <c r="E3107" s="4">
        <v>31</v>
      </c>
      <c r="F3107" t="b">
        <v>1</v>
      </c>
      <c r="G3107" s="4">
        <v>1152</v>
      </c>
      <c r="H3107" s="3">
        <v>-0.2</v>
      </c>
      <c r="I3107" s="3">
        <v>1</v>
      </c>
      <c r="J3107" s="3">
        <v>0</v>
      </c>
      <c r="K3107" s="3">
        <v>0</v>
      </c>
      <c r="L3107" s="3">
        <v>0</v>
      </c>
      <c r="M3107" s="3">
        <v>0</v>
      </c>
      <c r="N3107" s="3">
        <v>0.39</v>
      </c>
      <c r="O3107" s="3">
        <v>0.14000000000000001</v>
      </c>
      <c r="P3107" s="4">
        <v>9</v>
      </c>
      <c r="Q3107" s="4">
        <v>9</v>
      </c>
      <c r="R3107" t="b">
        <v>0</v>
      </c>
      <c r="S3107" t="b">
        <v>0</v>
      </c>
      <c r="T3107" t="b">
        <v>0</v>
      </c>
      <c r="U3107" t="b">
        <v>0</v>
      </c>
      <c r="V3107" t="b">
        <v>1</v>
      </c>
      <c r="W3107" t="s">
        <v>84</v>
      </c>
      <c r="X3107" t="s">
        <v>101</v>
      </c>
      <c r="Y3107" t="s">
        <v>66</v>
      </c>
      <c r="Z3107" s="3">
        <v>2.4449999999999998</v>
      </c>
      <c r="AA3107" t="s">
        <v>505</v>
      </c>
      <c r="AB3107" t="s">
        <v>18740</v>
      </c>
      <c r="AC3107" s="6" t="s">
        <v>18741</v>
      </c>
      <c r="AD3107" s="3">
        <f t="shared" si="384"/>
        <v>6.16</v>
      </c>
      <c r="AE3107" s="4">
        <f t="shared" si="385"/>
        <v>39</v>
      </c>
      <c r="AF3107" s="4">
        <f t="shared" si="386"/>
        <v>1</v>
      </c>
      <c r="AG3107" s="4">
        <f t="shared" si="387"/>
        <v>118</v>
      </c>
      <c r="AH3107" t="str">
        <f t="shared" si="388"/>
        <v>standard</v>
      </c>
      <c r="AI3107" t="b">
        <f t="shared" si="389"/>
        <v>1</v>
      </c>
      <c r="AJ3107" t="str">
        <f t="shared" si="390"/>
        <v>ok</v>
      </c>
      <c r="AK3107" t="s">
        <v>18742</v>
      </c>
      <c r="AM3107" s="2">
        <v>46100</v>
      </c>
      <c r="AN3107" t="b">
        <f t="shared" si="391"/>
        <v>1</v>
      </c>
    </row>
    <row r="3108" spans="1:40" ht="43.2" x14ac:dyDescent="0.3">
      <c r="A3108" t="s">
        <v>18743</v>
      </c>
      <c r="B3108" t="s">
        <v>18744</v>
      </c>
      <c r="C3108" s="6" t="s">
        <v>18745</v>
      </c>
      <c r="D3108" t="s">
        <v>63</v>
      </c>
      <c r="E3108" s="4">
        <v>18</v>
      </c>
      <c r="F3108" t="b">
        <v>1</v>
      </c>
      <c r="G3108" s="4">
        <v>1021</v>
      </c>
      <c r="H3108" s="3">
        <v>0</v>
      </c>
      <c r="I3108" s="3">
        <v>0</v>
      </c>
      <c r="J3108" s="3">
        <v>-0.17</v>
      </c>
      <c r="K3108" s="3">
        <v>0</v>
      </c>
      <c r="L3108" s="3">
        <v>0</v>
      </c>
      <c r="M3108" s="3">
        <v>0</v>
      </c>
      <c r="N3108" s="3">
        <v>2.68</v>
      </c>
      <c r="O3108" s="3">
        <v>0</v>
      </c>
      <c r="P3108" s="4">
        <v>7</v>
      </c>
      <c r="Q3108" s="4">
        <v>10</v>
      </c>
      <c r="R3108" t="b">
        <v>0</v>
      </c>
      <c r="S3108" t="b">
        <v>1</v>
      </c>
      <c r="T3108" t="b">
        <v>0</v>
      </c>
      <c r="U3108" t="b">
        <v>1</v>
      </c>
      <c r="V3108" t="b">
        <v>0</v>
      </c>
      <c r="W3108" t="s">
        <v>64</v>
      </c>
      <c r="X3108" t="s">
        <v>75</v>
      </c>
      <c r="Y3108" t="s">
        <v>129</v>
      </c>
      <c r="Z3108" s="3">
        <v>1.022</v>
      </c>
      <c r="AA3108" t="s">
        <v>67</v>
      </c>
      <c r="AB3108" t="s">
        <v>18746</v>
      </c>
      <c r="AC3108" s="6" t="s">
        <v>18747</v>
      </c>
      <c r="AD3108" s="3">
        <f t="shared" si="384"/>
        <v>6.87</v>
      </c>
      <c r="AE3108" s="4">
        <f t="shared" si="385"/>
        <v>23</v>
      </c>
      <c r="AF3108" s="4">
        <f t="shared" si="386"/>
        <v>4</v>
      </c>
      <c r="AG3108" s="4">
        <f t="shared" si="387"/>
        <v>118</v>
      </c>
      <c r="AH3108" t="str">
        <f t="shared" si="388"/>
        <v>standard</v>
      </c>
      <c r="AI3108" t="b">
        <f t="shared" si="389"/>
        <v>1</v>
      </c>
      <c r="AJ3108" t="str">
        <f t="shared" si="390"/>
        <v>ok</v>
      </c>
      <c r="AK3108" t="s">
        <v>18748</v>
      </c>
      <c r="AL3108" t="s">
        <v>1602</v>
      </c>
      <c r="AM3108" s="2">
        <v>46047</v>
      </c>
      <c r="AN3108" t="b">
        <f t="shared" si="391"/>
        <v>1</v>
      </c>
    </row>
    <row r="3109" spans="1:40" ht="43.2" x14ac:dyDescent="0.3">
      <c r="A3109" t="s">
        <v>18749</v>
      </c>
      <c r="B3109" t="s">
        <v>18750</v>
      </c>
      <c r="C3109" s="6" t="s">
        <v>18751</v>
      </c>
      <c r="D3109" t="s">
        <v>43</v>
      </c>
      <c r="E3109" s="4">
        <v>32</v>
      </c>
      <c r="F3109" t="b">
        <v>1</v>
      </c>
      <c r="G3109" s="4">
        <v>1704</v>
      </c>
      <c r="H3109" s="3">
        <v>0.93</v>
      </c>
      <c r="I3109" s="3">
        <v>0</v>
      </c>
      <c r="J3109" s="3">
        <v>0</v>
      </c>
      <c r="K3109" s="3">
        <v>0</v>
      </c>
      <c r="L3109" s="3">
        <v>0</v>
      </c>
      <c r="M3109" s="3">
        <v>0</v>
      </c>
      <c r="N3109" s="3">
        <v>0</v>
      </c>
      <c r="O3109" s="3">
        <v>0</v>
      </c>
      <c r="P3109" s="4">
        <v>3</v>
      </c>
      <c r="Q3109" s="4">
        <v>6</v>
      </c>
      <c r="R3109" t="b">
        <v>0</v>
      </c>
      <c r="S3109" t="b">
        <v>0</v>
      </c>
      <c r="T3109" t="b">
        <v>0</v>
      </c>
      <c r="U3109" t="b">
        <v>1</v>
      </c>
      <c r="V3109" t="b">
        <v>0</v>
      </c>
      <c r="W3109" t="s">
        <v>64</v>
      </c>
      <c r="X3109" t="s">
        <v>55</v>
      </c>
      <c r="Y3109" t="s">
        <v>139</v>
      </c>
      <c r="Z3109" s="3">
        <v>0.67700000000000005</v>
      </c>
      <c r="AA3109" t="s">
        <v>120</v>
      </c>
      <c r="AB3109" t="s">
        <v>18752</v>
      </c>
      <c r="AC3109" s="6" t="s">
        <v>18753</v>
      </c>
      <c r="AD3109" s="3">
        <f t="shared" si="384"/>
        <v>9.44</v>
      </c>
      <c r="AE3109" s="4">
        <f t="shared" si="385"/>
        <v>44</v>
      </c>
      <c r="AF3109" s="4">
        <f t="shared" si="386"/>
        <v>4</v>
      </c>
      <c r="AG3109" s="4">
        <f t="shared" si="387"/>
        <v>119</v>
      </c>
      <c r="AH3109" t="str">
        <f t="shared" si="388"/>
        <v>standard</v>
      </c>
      <c r="AI3109" t="b">
        <f t="shared" si="389"/>
        <v>0</v>
      </c>
      <c r="AJ3109" t="str">
        <f t="shared" si="390"/>
        <v>ok</v>
      </c>
      <c r="AK3109" t="s">
        <v>18754</v>
      </c>
      <c r="AM3109" s="2">
        <v>46204</v>
      </c>
      <c r="AN3109" t="b">
        <f t="shared" si="391"/>
        <v>1</v>
      </c>
    </row>
    <row r="3110" spans="1:40" ht="43.2" x14ac:dyDescent="0.3">
      <c r="A3110" t="s">
        <v>18755</v>
      </c>
      <c r="B3110" t="s">
        <v>18756</v>
      </c>
      <c r="C3110" s="6" t="s">
        <v>18757</v>
      </c>
      <c r="D3110" t="s">
        <v>43</v>
      </c>
      <c r="E3110" s="4">
        <v>24</v>
      </c>
      <c r="F3110" t="b">
        <v>1</v>
      </c>
      <c r="G3110" s="4">
        <v>1045</v>
      </c>
      <c r="H3110" s="3">
        <v>0</v>
      </c>
      <c r="I3110" s="3">
        <v>2</v>
      </c>
      <c r="J3110" s="3">
        <v>0</v>
      </c>
      <c r="K3110" s="3">
        <v>0.96</v>
      </c>
      <c r="L3110" s="3">
        <v>0</v>
      </c>
      <c r="M3110" s="3">
        <v>-0.15</v>
      </c>
      <c r="N3110" s="3">
        <v>0</v>
      </c>
      <c r="O3110" s="3">
        <v>0</v>
      </c>
      <c r="P3110" s="4">
        <v>8</v>
      </c>
      <c r="Q3110" s="4">
        <v>8</v>
      </c>
      <c r="R3110" t="b">
        <v>0</v>
      </c>
      <c r="S3110" t="b">
        <v>1</v>
      </c>
      <c r="T3110" t="b">
        <v>0</v>
      </c>
      <c r="U3110" t="b">
        <v>1</v>
      </c>
      <c r="V3110" t="b">
        <v>1</v>
      </c>
      <c r="W3110" t="s">
        <v>64</v>
      </c>
      <c r="X3110" t="s">
        <v>101</v>
      </c>
      <c r="Y3110" t="s">
        <v>331</v>
      </c>
      <c r="Z3110" s="3">
        <v>1.7609999999999999</v>
      </c>
      <c r="AA3110" t="s">
        <v>414</v>
      </c>
      <c r="AB3110" t="s">
        <v>18758</v>
      </c>
      <c r="AC3110" s="6" t="s">
        <v>18759</v>
      </c>
      <c r="AD3110" s="3">
        <f t="shared" si="384"/>
        <v>7.22</v>
      </c>
      <c r="AE3110" s="4">
        <f t="shared" si="385"/>
        <v>31</v>
      </c>
      <c r="AF3110" s="4">
        <f t="shared" si="386"/>
        <v>1</v>
      </c>
      <c r="AG3110" s="4">
        <f t="shared" si="387"/>
        <v>111</v>
      </c>
      <c r="AH3110" t="str">
        <f t="shared" si="388"/>
        <v>standard</v>
      </c>
      <c r="AI3110" t="b">
        <f t="shared" si="389"/>
        <v>1</v>
      </c>
      <c r="AJ3110" t="str">
        <f t="shared" si="390"/>
        <v>ok</v>
      </c>
      <c r="AK3110" t="s">
        <v>18760</v>
      </c>
      <c r="AL3110" t="s">
        <v>80</v>
      </c>
      <c r="AM3110" s="2">
        <v>46151</v>
      </c>
      <c r="AN3110" t="b">
        <f t="shared" si="391"/>
        <v>1</v>
      </c>
    </row>
    <row r="3111" spans="1:40" ht="43.2" x14ac:dyDescent="0.3">
      <c r="A3111" t="s">
        <v>18761</v>
      </c>
      <c r="B3111" t="s">
        <v>18762</v>
      </c>
      <c r="C3111" s="6" t="s">
        <v>18763</v>
      </c>
      <c r="D3111" t="s">
        <v>178</v>
      </c>
      <c r="E3111" s="4">
        <v>99</v>
      </c>
      <c r="F3111" t="b">
        <v>1</v>
      </c>
      <c r="G3111" s="4">
        <v>936</v>
      </c>
      <c r="H3111" s="3">
        <v>1.52</v>
      </c>
      <c r="I3111" s="3">
        <v>1</v>
      </c>
      <c r="J3111" s="3">
        <v>-0.17</v>
      </c>
      <c r="K3111" s="3">
        <v>0</v>
      </c>
      <c r="L3111" s="3">
        <v>0.79</v>
      </c>
      <c r="M3111" s="3">
        <v>0</v>
      </c>
      <c r="N3111" s="3">
        <v>0</v>
      </c>
      <c r="O3111" s="3">
        <v>0</v>
      </c>
      <c r="P3111" s="4">
        <v>7</v>
      </c>
      <c r="Q3111" s="4">
        <v>8</v>
      </c>
      <c r="R3111" t="b">
        <v>0</v>
      </c>
      <c r="S3111" t="b">
        <v>0</v>
      </c>
      <c r="T3111" t="b">
        <v>1</v>
      </c>
      <c r="U3111" t="b">
        <v>0</v>
      </c>
      <c r="V3111" t="b">
        <v>0</v>
      </c>
      <c r="W3111" t="s">
        <v>127</v>
      </c>
      <c r="X3111" t="s">
        <v>200</v>
      </c>
      <c r="Y3111" t="s">
        <v>66</v>
      </c>
      <c r="Z3111" s="3">
        <v>3.1379999999999999</v>
      </c>
      <c r="AA3111" t="s">
        <v>171</v>
      </c>
      <c r="AB3111" t="s">
        <v>18764</v>
      </c>
      <c r="AC3111" s="6" t="s">
        <v>18765</v>
      </c>
      <c r="AD3111" s="3">
        <f t="shared" si="384"/>
        <v>22.75</v>
      </c>
      <c r="AE3111" s="4">
        <f t="shared" si="385"/>
        <v>193</v>
      </c>
      <c r="AF3111" s="4">
        <f t="shared" si="386"/>
        <v>2</v>
      </c>
      <c r="AG3111" s="4">
        <f t="shared" si="387"/>
        <v>121</v>
      </c>
      <c r="AH3111" t="str">
        <f t="shared" si="388"/>
        <v>rare-chest</v>
      </c>
      <c r="AI3111" t="b">
        <f t="shared" si="389"/>
        <v>1</v>
      </c>
      <c r="AJ3111" t="str">
        <f t="shared" si="390"/>
        <v>review: balance outlier</v>
      </c>
      <c r="AK3111" t="s">
        <v>18766</v>
      </c>
      <c r="AL3111" t="s">
        <v>3508</v>
      </c>
      <c r="AM3111" s="2">
        <v>46118</v>
      </c>
      <c r="AN3111" t="b">
        <f t="shared" si="391"/>
        <v>1</v>
      </c>
    </row>
    <row r="3112" spans="1:40" ht="43.2" x14ac:dyDescent="0.3">
      <c r="A3112" t="s">
        <v>18767</v>
      </c>
      <c r="B3112" t="s">
        <v>18768</v>
      </c>
      <c r="C3112" s="6" t="s">
        <v>18769</v>
      </c>
      <c r="D3112" t="s">
        <v>63</v>
      </c>
      <c r="E3112" s="4">
        <v>28</v>
      </c>
      <c r="F3112" t="b">
        <v>0</v>
      </c>
      <c r="G3112" s="4">
        <v>117</v>
      </c>
      <c r="H3112" s="3">
        <v>0</v>
      </c>
      <c r="I3112" s="3">
        <v>1</v>
      </c>
      <c r="J3112" s="3">
        <v>0</v>
      </c>
      <c r="K3112" s="3">
        <v>0</v>
      </c>
      <c r="L3112" s="3">
        <v>0</v>
      </c>
      <c r="M3112" s="3">
        <v>0</v>
      </c>
      <c r="N3112" s="3">
        <v>0</v>
      </c>
      <c r="O3112" s="3">
        <v>0.32</v>
      </c>
      <c r="P3112" s="4">
        <v>4</v>
      </c>
      <c r="Q3112" s="4">
        <v>9</v>
      </c>
      <c r="R3112" t="b">
        <v>0</v>
      </c>
      <c r="S3112" t="b">
        <v>0</v>
      </c>
      <c r="T3112" t="b">
        <v>0</v>
      </c>
      <c r="U3112" t="b">
        <v>0</v>
      </c>
      <c r="V3112" t="b">
        <v>1</v>
      </c>
      <c r="W3112" t="s">
        <v>84</v>
      </c>
      <c r="X3112" t="s">
        <v>149</v>
      </c>
      <c r="Y3112" t="s">
        <v>66</v>
      </c>
      <c r="Z3112" s="3">
        <v>2.6640000000000001</v>
      </c>
      <c r="AA3112" t="s">
        <v>505</v>
      </c>
      <c r="AB3112" t="s">
        <v>18770</v>
      </c>
      <c r="AC3112" s="6" t="s">
        <v>18771</v>
      </c>
      <c r="AD3112" s="3">
        <f t="shared" si="384"/>
        <v>3.14</v>
      </c>
      <c r="AE3112" s="4">
        <f t="shared" si="385"/>
        <v>32</v>
      </c>
      <c r="AF3112" s="4">
        <f t="shared" si="386"/>
        <v>6</v>
      </c>
      <c r="AG3112" s="4">
        <f t="shared" si="387"/>
        <v>120</v>
      </c>
      <c r="AH3112" t="str">
        <f t="shared" si="388"/>
        <v>standard</v>
      </c>
      <c r="AI3112" t="b">
        <f t="shared" si="389"/>
        <v>0</v>
      </c>
      <c r="AJ3112" t="str">
        <f t="shared" si="390"/>
        <v>ok</v>
      </c>
      <c r="AK3112" t="s">
        <v>18772</v>
      </c>
      <c r="AM3112" s="2">
        <v>46090</v>
      </c>
      <c r="AN3112" t="b">
        <f t="shared" si="391"/>
        <v>1</v>
      </c>
    </row>
    <row r="3113" spans="1:40" ht="43.2" x14ac:dyDescent="0.3">
      <c r="A3113" t="s">
        <v>18773</v>
      </c>
      <c r="B3113" t="s">
        <v>18774</v>
      </c>
      <c r="C3113" s="6" t="s">
        <v>18775</v>
      </c>
      <c r="D3113" t="s">
        <v>147</v>
      </c>
      <c r="E3113" s="4">
        <v>170</v>
      </c>
      <c r="F3113" t="b">
        <v>1</v>
      </c>
      <c r="G3113" s="4">
        <v>1645</v>
      </c>
      <c r="H3113" s="3">
        <v>0</v>
      </c>
      <c r="I3113" s="3">
        <v>0</v>
      </c>
      <c r="J3113" s="3">
        <v>0</v>
      </c>
      <c r="K3113" s="3">
        <v>-0.1</v>
      </c>
      <c r="L3113" s="3">
        <v>0</v>
      </c>
      <c r="M3113" s="3">
        <v>0.34</v>
      </c>
      <c r="N3113" s="3">
        <v>0</v>
      </c>
      <c r="O3113" s="3">
        <v>0</v>
      </c>
      <c r="P3113" s="4">
        <v>9</v>
      </c>
      <c r="Q3113" s="4">
        <v>9</v>
      </c>
      <c r="R3113" t="b">
        <v>1</v>
      </c>
      <c r="S3113" t="b">
        <v>0</v>
      </c>
      <c r="T3113" t="b">
        <v>0</v>
      </c>
      <c r="U3113" t="b">
        <v>0</v>
      </c>
      <c r="V3113" t="b">
        <v>1</v>
      </c>
      <c r="W3113" t="s">
        <v>54</v>
      </c>
      <c r="X3113" t="s">
        <v>128</v>
      </c>
      <c r="Y3113" t="s">
        <v>129</v>
      </c>
      <c r="Z3113" s="3">
        <v>2.0470000000000002</v>
      </c>
      <c r="AA3113" t="s">
        <v>382</v>
      </c>
      <c r="AB3113" t="s">
        <v>18776</v>
      </c>
      <c r="AC3113" s="6" t="s">
        <v>18777</v>
      </c>
      <c r="AD3113" s="3">
        <f t="shared" si="384"/>
        <v>10.88</v>
      </c>
      <c r="AE3113" s="4">
        <f t="shared" si="385"/>
        <v>246</v>
      </c>
      <c r="AF3113" s="4">
        <f t="shared" si="386"/>
        <v>1</v>
      </c>
      <c r="AG3113" s="4">
        <f t="shared" si="387"/>
        <v>110</v>
      </c>
      <c r="AH3113" t="str">
        <f t="shared" si="388"/>
        <v>boss-vault</v>
      </c>
      <c r="AI3113" t="b">
        <f t="shared" si="389"/>
        <v>1</v>
      </c>
      <c r="AJ3113" t="str">
        <f t="shared" si="390"/>
        <v>ok</v>
      </c>
      <c r="AK3113" t="s">
        <v>18778</v>
      </c>
      <c r="AM3113" s="2">
        <v>46160</v>
      </c>
      <c r="AN3113" t="b">
        <f t="shared" si="391"/>
        <v>1</v>
      </c>
    </row>
    <row r="3114" spans="1:40" ht="43.2" x14ac:dyDescent="0.3">
      <c r="A3114" t="s">
        <v>18779</v>
      </c>
      <c r="B3114" t="s">
        <v>18780</v>
      </c>
      <c r="C3114" s="6" t="s">
        <v>18781</v>
      </c>
      <c r="D3114" t="s">
        <v>119</v>
      </c>
      <c r="E3114" s="4">
        <v>41</v>
      </c>
      <c r="F3114" t="b">
        <v>0</v>
      </c>
      <c r="G3114" s="4">
        <v>1541</v>
      </c>
      <c r="H3114" s="3">
        <v>0</v>
      </c>
      <c r="I3114" s="3">
        <v>0</v>
      </c>
      <c r="J3114" s="3">
        <v>0</v>
      </c>
      <c r="K3114" s="3">
        <v>0</v>
      </c>
      <c r="L3114" s="3">
        <v>-0.33</v>
      </c>
      <c r="M3114" s="3">
        <v>0.3</v>
      </c>
      <c r="N3114" s="3">
        <v>0</v>
      </c>
      <c r="O3114" s="3">
        <v>0</v>
      </c>
      <c r="P3114" s="4">
        <v>9</v>
      </c>
      <c r="Q3114" s="4">
        <v>9</v>
      </c>
      <c r="R3114" t="b">
        <v>0</v>
      </c>
      <c r="S3114" t="b">
        <v>0</v>
      </c>
      <c r="T3114" t="b">
        <v>0</v>
      </c>
      <c r="U3114" t="b">
        <v>1</v>
      </c>
      <c r="V3114" t="b">
        <v>1</v>
      </c>
      <c r="W3114" t="s">
        <v>92</v>
      </c>
      <c r="X3114" t="s">
        <v>55</v>
      </c>
      <c r="Y3114" t="s">
        <v>66</v>
      </c>
      <c r="Z3114" s="3">
        <v>3.2770000000000001</v>
      </c>
      <c r="AA3114" t="s">
        <v>93</v>
      </c>
      <c r="AB3114" t="s">
        <v>18782</v>
      </c>
      <c r="AC3114" s="6" t="s">
        <v>18783</v>
      </c>
      <c r="AD3114" s="3">
        <f t="shared" si="384"/>
        <v>5.26</v>
      </c>
      <c r="AE3114" s="4">
        <f t="shared" si="385"/>
        <v>50</v>
      </c>
      <c r="AF3114" s="4">
        <f t="shared" si="386"/>
        <v>1</v>
      </c>
      <c r="AG3114" s="4">
        <f t="shared" si="387"/>
        <v>120</v>
      </c>
      <c r="AH3114" t="str">
        <f t="shared" si="388"/>
        <v>standard</v>
      </c>
      <c r="AI3114" t="b">
        <f t="shared" si="389"/>
        <v>1</v>
      </c>
      <c r="AJ3114" t="str">
        <f t="shared" si="390"/>
        <v>ok</v>
      </c>
      <c r="AK3114" t="s">
        <v>18784</v>
      </c>
      <c r="AM3114" s="2">
        <v>46038</v>
      </c>
      <c r="AN3114" t="b">
        <f t="shared" si="391"/>
        <v>1</v>
      </c>
    </row>
    <row r="3115" spans="1:40" ht="43.2" x14ac:dyDescent="0.3">
      <c r="A3115" t="s">
        <v>18785</v>
      </c>
      <c r="B3115" t="s">
        <v>10370</v>
      </c>
      <c r="C3115" s="6" t="s">
        <v>18786</v>
      </c>
      <c r="D3115" t="s">
        <v>74</v>
      </c>
      <c r="E3115" s="4">
        <v>42</v>
      </c>
      <c r="F3115" t="b">
        <v>0</v>
      </c>
      <c r="G3115" s="4">
        <v>1069</v>
      </c>
      <c r="H3115" s="3">
        <v>1.05</v>
      </c>
      <c r="I3115" s="3">
        <v>1</v>
      </c>
      <c r="J3115" s="3">
        <v>0.01</v>
      </c>
      <c r="K3115" s="3">
        <v>0</v>
      </c>
      <c r="L3115" s="3">
        <v>0.7</v>
      </c>
      <c r="M3115" s="3">
        <v>0</v>
      </c>
      <c r="N3115" s="3">
        <v>1.37</v>
      </c>
      <c r="O3115" s="3">
        <v>0</v>
      </c>
      <c r="P3115" s="4">
        <v>7</v>
      </c>
      <c r="Q3115" s="4">
        <v>10</v>
      </c>
      <c r="R3115" t="b">
        <v>0</v>
      </c>
      <c r="S3115" t="b">
        <v>1</v>
      </c>
      <c r="T3115" t="b">
        <v>0</v>
      </c>
      <c r="U3115" t="b">
        <v>0</v>
      </c>
      <c r="V3115" t="b">
        <v>0</v>
      </c>
      <c r="W3115" t="s">
        <v>64</v>
      </c>
      <c r="X3115" t="s">
        <v>75</v>
      </c>
      <c r="Y3115" t="s">
        <v>66</v>
      </c>
      <c r="Z3115" s="3">
        <v>1.2470000000000001</v>
      </c>
      <c r="AA3115" t="s">
        <v>76</v>
      </c>
      <c r="AB3115" t="s">
        <v>10372</v>
      </c>
      <c r="AC3115" s="6" t="s">
        <v>18787</v>
      </c>
      <c r="AD3115" s="3">
        <f t="shared" si="384"/>
        <v>19.07</v>
      </c>
      <c r="AE3115" s="4">
        <f t="shared" si="385"/>
        <v>74</v>
      </c>
      <c r="AF3115" s="4">
        <f t="shared" si="386"/>
        <v>4</v>
      </c>
      <c r="AG3115" s="4">
        <f t="shared" si="387"/>
        <v>116</v>
      </c>
      <c r="AH3115" t="str">
        <f t="shared" si="388"/>
        <v>curse-room</v>
      </c>
      <c r="AI3115" t="b">
        <f t="shared" si="389"/>
        <v>0</v>
      </c>
      <c r="AJ3115" t="str">
        <f t="shared" si="390"/>
        <v>review: balance outlier</v>
      </c>
      <c r="AK3115" t="s">
        <v>18788</v>
      </c>
      <c r="AL3115" t="s">
        <v>5310</v>
      </c>
      <c r="AM3115" s="2">
        <v>46183</v>
      </c>
      <c r="AN3115" t="b">
        <f t="shared" si="391"/>
        <v>1</v>
      </c>
    </row>
    <row r="3116" spans="1:40" ht="43.2" x14ac:dyDescent="0.3">
      <c r="A3116" t="s">
        <v>18789</v>
      </c>
      <c r="B3116" t="s">
        <v>18790</v>
      </c>
      <c r="C3116" s="6" t="s">
        <v>18791</v>
      </c>
      <c r="D3116" t="s">
        <v>43</v>
      </c>
      <c r="E3116" s="4">
        <v>32</v>
      </c>
      <c r="F3116" t="b">
        <v>1</v>
      </c>
      <c r="G3116" s="4">
        <v>1708</v>
      </c>
      <c r="H3116" s="3">
        <v>0</v>
      </c>
      <c r="I3116" s="3">
        <v>0</v>
      </c>
      <c r="J3116" s="3">
        <v>-0.24</v>
      </c>
      <c r="K3116" s="3">
        <v>0</v>
      </c>
      <c r="L3116" s="3">
        <v>0</v>
      </c>
      <c r="M3116" s="3">
        <v>0</v>
      </c>
      <c r="N3116" s="3">
        <v>0</v>
      </c>
      <c r="O3116" s="3">
        <v>0</v>
      </c>
      <c r="P3116" s="4">
        <v>6</v>
      </c>
      <c r="Q3116" s="4">
        <v>8</v>
      </c>
      <c r="R3116" t="b">
        <v>0</v>
      </c>
      <c r="S3116" t="b">
        <v>0</v>
      </c>
      <c r="T3116" t="b">
        <v>0</v>
      </c>
      <c r="U3116" t="b">
        <v>0</v>
      </c>
      <c r="V3116" t="b">
        <v>1</v>
      </c>
      <c r="W3116" t="s">
        <v>148</v>
      </c>
      <c r="X3116" t="s">
        <v>45</v>
      </c>
      <c r="Y3116" t="s">
        <v>46</v>
      </c>
      <c r="Z3116" s="3">
        <v>1.4419999999999999</v>
      </c>
      <c r="AA3116" t="s">
        <v>157</v>
      </c>
      <c r="AB3116" t="s">
        <v>18792</v>
      </c>
      <c r="AC3116" s="6" t="s">
        <v>18793</v>
      </c>
      <c r="AD3116" s="3">
        <f t="shared" si="384"/>
        <v>2.72</v>
      </c>
      <c r="AE3116" s="4">
        <f t="shared" si="385"/>
        <v>35</v>
      </c>
      <c r="AF3116" s="4">
        <f t="shared" si="386"/>
        <v>3</v>
      </c>
      <c r="AG3116" s="4">
        <f t="shared" si="387"/>
        <v>120</v>
      </c>
      <c r="AH3116" t="str">
        <f t="shared" si="388"/>
        <v>standard</v>
      </c>
      <c r="AI3116" t="b">
        <f t="shared" si="389"/>
        <v>1</v>
      </c>
      <c r="AJ3116" t="str">
        <f t="shared" si="390"/>
        <v>ok</v>
      </c>
      <c r="AK3116" t="s">
        <v>18794</v>
      </c>
      <c r="AL3116" t="s">
        <v>15978</v>
      </c>
      <c r="AM3116" s="2">
        <v>46078</v>
      </c>
      <c r="AN3116" t="b">
        <f t="shared" si="391"/>
        <v>1</v>
      </c>
    </row>
    <row r="3117" spans="1:40" ht="43.2" x14ac:dyDescent="0.3">
      <c r="A3117" t="s">
        <v>18795</v>
      </c>
      <c r="B3117" t="s">
        <v>18796</v>
      </c>
      <c r="C3117" s="6" t="s">
        <v>18797</v>
      </c>
      <c r="D3117" t="s">
        <v>63</v>
      </c>
      <c r="E3117" s="4">
        <v>11</v>
      </c>
      <c r="F3117" t="b">
        <v>1</v>
      </c>
      <c r="G3117" s="4">
        <v>1494</v>
      </c>
      <c r="H3117" s="3">
        <v>0</v>
      </c>
      <c r="I3117" s="3">
        <v>0</v>
      </c>
      <c r="J3117" s="3">
        <v>0</v>
      </c>
      <c r="K3117" s="3">
        <v>0.37</v>
      </c>
      <c r="L3117" s="3">
        <v>0.4</v>
      </c>
      <c r="M3117" s="3">
        <v>0.28999999999999998</v>
      </c>
      <c r="N3117" s="3">
        <v>0</v>
      </c>
      <c r="O3117" s="3">
        <v>0</v>
      </c>
      <c r="P3117" s="4">
        <v>5</v>
      </c>
      <c r="Q3117" s="4">
        <v>5</v>
      </c>
      <c r="R3117" t="b">
        <v>0</v>
      </c>
      <c r="S3117" t="b">
        <v>0</v>
      </c>
      <c r="T3117" t="b">
        <v>0</v>
      </c>
      <c r="U3117" t="b">
        <v>1</v>
      </c>
      <c r="V3117" t="b">
        <v>0</v>
      </c>
      <c r="W3117" t="s">
        <v>44</v>
      </c>
      <c r="X3117" t="s">
        <v>200</v>
      </c>
      <c r="Y3117" t="s">
        <v>331</v>
      </c>
      <c r="Z3117" s="3">
        <v>2.31</v>
      </c>
      <c r="AA3117" t="s">
        <v>47</v>
      </c>
      <c r="AB3117" t="s">
        <v>18798</v>
      </c>
      <c r="AC3117" s="6" t="s">
        <v>18799</v>
      </c>
      <c r="AD3117" s="3">
        <f t="shared" si="384"/>
        <v>3.12</v>
      </c>
      <c r="AE3117" s="4">
        <f t="shared" si="385"/>
        <v>12</v>
      </c>
      <c r="AF3117" s="4">
        <f t="shared" si="386"/>
        <v>1</v>
      </c>
      <c r="AG3117" s="4">
        <f t="shared" si="387"/>
        <v>114</v>
      </c>
      <c r="AH3117" t="str">
        <f t="shared" si="388"/>
        <v>standard</v>
      </c>
      <c r="AI3117" t="b">
        <f t="shared" si="389"/>
        <v>0</v>
      </c>
      <c r="AJ3117" t="str">
        <f t="shared" si="390"/>
        <v>ok</v>
      </c>
      <c r="AK3117" t="s">
        <v>18800</v>
      </c>
      <c r="AM3117" s="2">
        <v>46041</v>
      </c>
      <c r="AN3117" t="b">
        <f t="shared" si="391"/>
        <v>1</v>
      </c>
    </row>
    <row r="3118" spans="1:40" ht="43.2" x14ac:dyDescent="0.3">
      <c r="A3118" t="s">
        <v>18801</v>
      </c>
      <c r="B3118" t="s">
        <v>18802</v>
      </c>
      <c r="C3118" s="6" t="s">
        <v>18803</v>
      </c>
      <c r="D3118" t="s">
        <v>43</v>
      </c>
      <c r="E3118" s="4">
        <v>19</v>
      </c>
      <c r="F3118" t="b">
        <v>1</v>
      </c>
      <c r="G3118" s="4">
        <v>114</v>
      </c>
      <c r="H3118" s="3">
        <v>1.37</v>
      </c>
      <c r="I3118" s="3">
        <v>-1</v>
      </c>
      <c r="J3118" s="3">
        <v>0</v>
      </c>
      <c r="K3118" s="3">
        <v>0</v>
      </c>
      <c r="L3118" s="3">
        <v>0</v>
      </c>
      <c r="M3118" s="3">
        <v>0</v>
      </c>
      <c r="N3118" s="3">
        <v>-0.74</v>
      </c>
      <c r="O3118" s="3">
        <v>0</v>
      </c>
      <c r="P3118" s="4">
        <v>5</v>
      </c>
      <c r="Q3118" s="4">
        <v>5</v>
      </c>
      <c r="R3118" t="b">
        <v>0</v>
      </c>
      <c r="S3118" t="b">
        <v>1</v>
      </c>
      <c r="T3118" t="b">
        <v>0</v>
      </c>
      <c r="U3118" t="b">
        <v>1</v>
      </c>
      <c r="V3118" t="b">
        <v>1</v>
      </c>
      <c r="W3118" t="s">
        <v>64</v>
      </c>
      <c r="X3118" t="s">
        <v>101</v>
      </c>
      <c r="Y3118" t="s">
        <v>139</v>
      </c>
      <c r="Z3118" s="3">
        <v>1.181</v>
      </c>
      <c r="AA3118" t="s">
        <v>414</v>
      </c>
      <c r="AB3118" t="s">
        <v>18804</v>
      </c>
      <c r="AC3118" s="6" t="s">
        <v>18805</v>
      </c>
      <c r="AD3118" s="3">
        <f t="shared" si="384"/>
        <v>15.94</v>
      </c>
      <c r="AE3118" s="4">
        <f t="shared" si="385"/>
        <v>31</v>
      </c>
      <c r="AF3118" s="4">
        <f t="shared" si="386"/>
        <v>1</v>
      </c>
      <c r="AG3118" s="4">
        <f t="shared" si="387"/>
        <v>113</v>
      </c>
      <c r="AH3118" t="str">
        <f t="shared" si="388"/>
        <v>rare-chest</v>
      </c>
      <c r="AI3118" t="b">
        <f t="shared" si="389"/>
        <v>1</v>
      </c>
      <c r="AJ3118" t="str">
        <f t="shared" si="390"/>
        <v>ok</v>
      </c>
      <c r="AK3118" t="s">
        <v>18806</v>
      </c>
      <c r="AL3118" t="s">
        <v>16653</v>
      </c>
      <c r="AM3118" s="2">
        <v>46060</v>
      </c>
      <c r="AN3118" t="b">
        <f t="shared" si="391"/>
        <v>1</v>
      </c>
    </row>
    <row r="3119" spans="1:40" ht="43.2" x14ac:dyDescent="0.3">
      <c r="A3119" t="s">
        <v>18807</v>
      </c>
      <c r="B3119" t="s">
        <v>18808</v>
      </c>
      <c r="C3119" s="6" t="s">
        <v>18809</v>
      </c>
      <c r="D3119" t="s">
        <v>63</v>
      </c>
      <c r="E3119" s="4">
        <v>23</v>
      </c>
      <c r="F3119" t="b">
        <v>0</v>
      </c>
      <c r="G3119" s="4">
        <v>640</v>
      </c>
      <c r="H3119" s="3">
        <v>1.32</v>
      </c>
      <c r="I3119" s="3">
        <v>0</v>
      </c>
      <c r="J3119" s="3">
        <v>0</v>
      </c>
      <c r="K3119" s="3">
        <v>0.08</v>
      </c>
      <c r="L3119" s="3">
        <v>0</v>
      </c>
      <c r="M3119" s="3">
        <v>0</v>
      </c>
      <c r="N3119" s="3">
        <v>0</v>
      </c>
      <c r="O3119" s="3">
        <v>0</v>
      </c>
      <c r="P3119" s="4">
        <v>7</v>
      </c>
      <c r="Q3119" s="4">
        <v>10</v>
      </c>
      <c r="R3119" t="b">
        <v>0</v>
      </c>
      <c r="S3119" t="b">
        <v>0</v>
      </c>
      <c r="T3119" t="b">
        <v>0</v>
      </c>
      <c r="U3119" t="b">
        <v>0</v>
      </c>
      <c r="V3119" t="b">
        <v>0</v>
      </c>
      <c r="W3119" t="s">
        <v>54</v>
      </c>
      <c r="X3119" t="s">
        <v>101</v>
      </c>
      <c r="Y3119" t="s">
        <v>66</v>
      </c>
      <c r="Z3119" s="3">
        <v>1.9470000000000001</v>
      </c>
      <c r="AA3119" t="s">
        <v>422</v>
      </c>
      <c r="AB3119" t="s">
        <v>18810</v>
      </c>
      <c r="AC3119" s="6" t="s">
        <v>18811</v>
      </c>
      <c r="AD3119" s="3">
        <f t="shared" si="384"/>
        <v>11.72</v>
      </c>
      <c r="AE3119" s="4">
        <f t="shared" si="385"/>
        <v>34</v>
      </c>
      <c r="AF3119" s="4">
        <f t="shared" si="386"/>
        <v>4</v>
      </c>
      <c r="AG3119" s="4">
        <f t="shared" si="387"/>
        <v>117</v>
      </c>
      <c r="AH3119" t="str">
        <f t="shared" si="388"/>
        <v>standard</v>
      </c>
      <c r="AI3119" t="b">
        <f t="shared" si="389"/>
        <v>0</v>
      </c>
      <c r="AJ3119" t="str">
        <f t="shared" si="390"/>
        <v>review: balance outlier</v>
      </c>
      <c r="AK3119" t="s">
        <v>18812</v>
      </c>
      <c r="AM3119" s="2">
        <v>46200</v>
      </c>
      <c r="AN3119" t="b">
        <f t="shared" si="391"/>
        <v>1</v>
      </c>
    </row>
    <row r="3120" spans="1:40" ht="28.8" x14ac:dyDescent="0.3">
      <c r="A3120" t="s">
        <v>18813</v>
      </c>
      <c r="B3120" t="s">
        <v>18814</v>
      </c>
      <c r="C3120" s="6" t="s">
        <v>18815</v>
      </c>
      <c r="D3120" t="s">
        <v>74</v>
      </c>
      <c r="E3120" s="4">
        <v>40</v>
      </c>
      <c r="F3120" t="b">
        <v>0</v>
      </c>
      <c r="G3120" s="4">
        <v>935</v>
      </c>
      <c r="H3120" s="3">
        <v>0.37</v>
      </c>
      <c r="I3120" s="3">
        <v>2</v>
      </c>
      <c r="J3120" s="3">
        <v>0.03</v>
      </c>
      <c r="K3120" s="3">
        <v>0.63</v>
      </c>
      <c r="L3120" s="3">
        <v>0</v>
      </c>
      <c r="M3120" s="3">
        <v>0</v>
      </c>
      <c r="N3120" s="3">
        <v>0</v>
      </c>
      <c r="O3120" s="3">
        <v>-7.0000000000000007E-2</v>
      </c>
      <c r="P3120" s="4">
        <v>2</v>
      </c>
      <c r="Q3120" s="4">
        <v>5</v>
      </c>
      <c r="R3120" t="b">
        <v>0</v>
      </c>
      <c r="S3120" t="b">
        <v>0</v>
      </c>
      <c r="T3120" t="b">
        <v>0</v>
      </c>
      <c r="U3120" t="b">
        <v>0</v>
      </c>
      <c r="V3120" t="b">
        <v>0</v>
      </c>
      <c r="W3120" t="s">
        <v>100</v>
      </c>
      <c r="X3120" t="s">
        <v>101</v>
      </c>
      <c r="Y3120" t="s">
        <v>46</v>
      </c>
      <c r="Z3120" s="3">
        <v>1.4339999999999999</v>
      </c>
      <c r="AA3120" t="s">
        <v>18816</v>
      </c>
      <c r="AB3120" t="s">
        <v>18817</v>
      </c>
      <c r="AC3120" s="6" t="s">
        <v>18818</v>
      </c>
      <c r="AD3120" s="3">
        <f t="shared" si="384"/>
        <v>12.45</v>
      </c>
      <c r="AE3120" s="4">
        <f t="shared" si="385"/>
        <v>60</v>
      </c>
      <c r="AF3120" s="4">
        <f t="shared" si="386"/>
        <v>4</v>
      </c>
      <c r="AG3120" s="4">
        <f t="shared" si="387"/>
        <v>109</v>
      </c>
      <c r="AH3120" t="str">
        <f t="shared" si="388"/>
        <v>curse-room</v>
      </c>
      <c r="AI3120" t="b">
        <f t="shared" si="389"/>
        <v>1</v>
      </c>
      <c r="AJ3120" t="str">
        <f t="shared" si="390"/>
        <v>ok</v>
      </c>
      <c r="AK3120" t="s">
        <v>18819</v>
      </c>
      <c r="AM3120" s="2">
        <v>46189</v>
      </c>
      <c r="AN3120" t="b">
        <f t="shared" si="391"/>
        <v>1</v>
      </c>
    </row>
    <row r="3121" spans="1:40" ht="43.2" x14ac:dyDescent="0.3">
      <c r="A3121" t="s">
        <v>18820</v>
      </c>
      <c r="B3121" t="s">
        <v>18821</v>
      </c>
      <c r="C3121" s="6" t="s">
        <v>18822</v>
      </c>
      <c r="D3121" t="s">
        <v>43</v>
      </c>
      <c r="E3121" s="4">
        <v>22</v>
      </c>
      <c r="F3121" t="b">
        <v>1</v>
      </c>
      <c r="G3121" s="4">
        <v>936</v>
      </c>
      <c r="H3121" s="3">
        <v>0</v>
      </c>
      <c r="I3121" s="3">
        <v>1</v>
      </c>
      <c r="J3121" s="3">
        <v>0</v>
      </c>
      <c r="K3121" s="3">
        <v>-0.2</v>
      </c>
      <c r="L3121" s="3">
        <v>0</v>
      </c>
      <c r="M3121" s="3">
        <v>0</v>
      </c>
      <c r="N3121" s="3">
        <v>-0.39</v>
      </c>
      <c r="O3121" s="3">
        <v>0.96</v>
      </c>
      <c r="P3121" s="4">
        <v>7</v>
      </c>
      <c r="Q3121" s="4">
        <v>8</v>
      </c>
      <c r="R3121" t="b">
        <v>1</v>
      </c>
      <c r="S3121" t="b">
        <v>0</v>
      </c>
      <c r="T3121" t="b">
        <v>0</v>
      </c>
      <c r="U3121" t="b">
        <v>0</v>
      </c>
      <c r="V3121" t="b">
        <v>0</v>
      </c>
      <c r="W3121" t="s">
        <v>92</v>
      </c>
      <c r="X3121" t="s">
        <v>200</v>
      </c>
      <c r="Y3121" t="s">
        <v>222</v>
      </c>
      <c r="Z3121" s="3">
        <v>3.4340000000000002</v>
      </c>
      <c r="AA3121" t="s">
        <v>93</v>
      </c>
      <c r="AB3121" t="s">
        <v>18823</v>
      </c>
      <c r="AC3121" s="6" t="s">
        <v>18824</v>
      </c>
      <c r="AD3121" s="3">
        <f t="shared" si="384"/>
        <v>6.6</v>
      </c>
      <c r="AE3121" s="4">
        <f t="shared" si="385"/>
        <v>30</v>
      </c>
      <c r="AF3121" s="4">
        <f t="shared" si="386"/>
        <v>2</v>
      </c>
      <c r="AG3121" s="4">
        <f t="shared" si="387"/>
        <v>111</v>
      </c>
      <c r="AH3121" t="str">
        <f t="shared" si="388"/>
        <v>standard</v>
      </c>
      <c r="AI3121" t="b">
        <f t="shared" si="389"/>
        <v>1</v>
      </c>
      <c r="AJ3121" t="str">
        <f t="shared" si="390"/>
        <v>ok</v>
      </c>
      <c r="AK3121" t="s">
        <v>18825</v>
      </c>
      <c r="AM3121" s="2">
        <v>46178</v>
      </c>
      <c r="AN3121" t="b">
        <f t="shared" si="391"/>
        <v>1</v>
      </c>
    </row>
    <row r="3122" spans="1:40" ht="43.2" x14ac:dyDescent="0.3">
      <c r="A3122" t="s">
        <v>18826</v>
      </c>
      <c r="B3122" t="s">
        <v>18827</v>
      </c>
      <c r="C3122" s="6" t="s">
        <v>18828</v>
      </c>
      <c r="D3122" t="s">
        <v>74</v>
      </c>
      <c r="E3122" s="4">
        <v>45</v>
      </c>
      <c r="F3122" t="b">
        <v>0</v>
      </c>
      <c r="G3122" s="4">
        <v>581</v>
      </c>
      <c r="H3122" s="3">
        <v>0</v>
      </c>
      <c r="I3122" s="3">
        <v>0</v>
      </c>
      <c r="J3122" s="3">
        <v>0.13</v>
      </c>
      <c r="K3122" s="3">
        <v>-0.28000000000000003</v>
      </c>
      <c r="L3122" s="3">
        <v>0</v>
      </c>
      <c r="M3122" s="3">
        <v>0</v>
      </c>
      <c r="N3122" s="3">
        <v>0</v>
      </c>
      <c r="O3122" s="3">
        <v>0</v>
      </c>
      <c r="P3122" s="4">
        <v>2</v>
      </c>
      <c r="Q3122" s="4">
        <v>6</v>
      </c>
      <c r="R3122" t="b">
        <v>0</v>
      </c>
      <c r="S3122" t="b">
        <v>1</v>
      </c>
      <c r="T3122" t="b">
        <v>0</v>
      </c>
      <c r="U3122" t="b">
        <v>0</v>
      </c>
      <c r="V3122" t="b">
        <v>1</v>
      </c>
      <c r="W3122" t="s">
        <v>44</v>
      </c>
      <c r="X3122" t="s">
        <v>149</v>
      </c>
      <c r="Y3122" t="s">
        <v>331</v>
      </c>
      <c r="Z3122" s="3">
        <v>2.4260000000000002</v>
      </c>
      <c r="AA3122" t="s">
        <v>18829</v>
      </c>
      <c r="AB3122" t="s">
        <v>18830</v>
      </c>
      <c r="AC3122" s="6" t="s">
        <v>18831</v>
      </c>
      <c r="AD3122" s="3">
        <f t="shared" si="384"/>
        <v>5.95</v>
      </c>
      <c r="AE3122" s="4">
        <f t="shared" si="385"/>
        <v>56</v>
      </c>
      <c r="AF3122" s="4">
        <f t="shared" si="386"/>
        <v>5</v>
      </c>
      <c r="AG3122" s="4">
        <f t="shared" si="387"/>
        <v>116</v>
      </c>
      <c r="AH3122" t="str">
        <f t="shared" si="388"/>
        <v>curse-room</v>
      </c>
      <c r="AI3122" t="b">
        <f t="shared" si="389"/>
        <v>1</v>
      </c>
      <c r="AJ3122" t="str">
        <f t="shared" si="390"/>
        <v>ok</v>
      </c>
      <c r="AK3122" t="s">
        <v>18832</v>
      </c>
      <c r="AM3122" s="2">
        <v>46198</v>
      </c>
      <c r="AN3122" t="b">
        <f t="shared" si="391"/>
        <v>1</v>
      </c>
    </row>
    <row r="3123" spans="1:40" ht="43.2" x14ac:dyDescent="0.3">
      <c r="A3123" t="s">
        <v>18833</v>
      </c>
      <c r="B3123" t="s">
        <v>18834</v>
      </c>
      <c r="C3123" s="6" t="s">
        <v>18835</v>
      </c>
      <c r="D3123" t="s">
        <v>63</v>
      </c>
      <c r="E3123" s="4">
        <v>14</v>
      </c>
      <c r="F3123" t="b">
        <v>1</v>
      </c>
      <c r="G3123" s="4">
        <v>1615</v>
      </c>
      <c r="H3123" s="3">
        <v>0</v>
      </c>
      <c r="I3123" s="3">
        <v>1</v>
      </c>
      <c r="J3123" s="3">
        <v>0</v>
      </c>
      <c r="K3123" s="3">
        <v>0.02</v>
      </c>
      <c r="L3123" s="3">
        <v>0</v>
      </c>
      <c r="M3123" s="3">
        <v>0.03</v>
      </c>
      <c r="N3123" s="3">
        <v>0</v>
      </c>
      <c r="O3123" s="3">
        <v>-0.13</v>
      </c>
      <c r="P3123" s="4">
        <v>3</v>
      </c>
      <c r="Q3123" s="4">
        <v>4</v>
      </c>
      <c r="R3123" t="b">
        <v>0</v>
      </c>
      <c r="S3123" t="b">
        <v>0</v>
      </c>
      <c r="T3123" t="b">
        <v>0</v>
      </c>
      <c r="U3123" t="b">
        <v>0</v>
      </c>
      <c r="V3123" t="b">
        <v>0</v>
      </c>
      <c r="W3123" t="s">
        <v>100</v>
      </c>
      <c r="X3123" t="s">
        <v>101</v>
      </c>
      <c r="Y3123" t="s">
        <v>331</v>
      </c>
      <c r="Z3123" s="3">
        <v>1.7969999999999999</v>
      </c>
      <c r="AA3123" t="s">
        <v>103</v>
      </c>
      <c r="AB3123" t="s">
        <v>18836</v>
      </c>
      <c r="AC3123" s="6" t="s">
        <v>18837</v>
      </c>
      <c r="AD3123" s="3">
        <f t="shared" si="384"/>
        <v>2.86</v>
      </c>
      <c r="AE3123" s="4">
        <f t="shared" si="385"/>
        <v>16</v>
      </c>
      <c r="AF3123" s="4">
        <f t="shared" si="386"/>
        <v>2</v>
      </c>
      <c r="AG3123" s="4">
        <f t="shared" si="387"/>
        <v>111</v>
      </c>
      <c r="AH3123" t="str">
        <f t="shared" si="388"/>
        <v>standard</v>
      </c>
      <c r="AI3123" t="b">
        <f t="shared" si="389"/>
        <v>1</v>
      </c>
      <c r="AJ3123" t="str">
        <f t="shared" si="390"/>
        <v>ok</v>
      </c>
      <c r="AK3123" t="s">
        <v>18838</v>
      </c>
      <c r="AM3123" s="2">
        <v>46152</v>
      </c>
      <c r="AN3123" t="b">
        <f t="shared" si="391"/>
        <v>1</v>
      </c>
    </row>
    <row r="3124" spans="1:40" ht="43.2" x14ac:dyDescent="0.3">
      <c r="A3124" t="s">
        <v>18839</v>
      </c>
      <c r="B3124" t="s">
        <v>18840</v>
      </c>
      <c r="C3124" s="6" t="s">
        <v>18841</v>
      </c>
      <c r="D3124" t="s">
        <v>43</v>
      </c>
      <c r="E3124" s="4">
        <v>38</v>
      </c>
      <c r="F3124" t="b">
        <v>1</v>
      </c>
      <c r="G3124" s="4">
        <v>1327</v>
      </c>
      <c r="H3124" s="3">
        <v>0</v>
      </c>
      <c r="I3124" s="3">
        <v>0</v>
      </c>
      <c r="J3124" s="3">
        <v>0.06</v>
      </c>
      <c r="K3124" s="3">
        <v>0</v>
      </c>
      <c r="L3124" s="3">
        <v>-0.15</v>
      </c>
      <c r="M3124" s="3">
        <v>0</v>
      </c>
      <c r="N3124" s="3">
        <v>0</v>
      </c>
      <c r="O3124" s="3">
        <v>0</v>
      </c>
      <c r="P3124" s="4">
        <v>4</v>
      </c>
      <c r="Q3124" s="4">
        <v>8</v>
      </c>
      <c r="R3124" t="b">
        <v>1</v>
      </c>
      <c r="S3124" t="b">
        <v>1</v>
      </c>
      <c r="T3124" t="b">
        <v>0</v>
      </c>
      <c r="U3124" t="b">
        <v>1</v>
      </c>
      <c r="V3124" t="b">
        <v>1</v>
      </c>
      <c r="W3124" t="s">
        <v>64</v>
      </c>
      <c r="X3124" t="s">
        <v>128</v>
      </c>
      <c r="Y3124" t="s">
        <v>331</v>
      </c>
      <c r="Z3124" s="3">
        <v>1.33</v>
      </c>
      <c r="AA3124" t="s">
        <v>67</v>
      </c>
      <c r="AB3124" t="s">
        <v>18842</v>
      </c>
      <c r="AC3124" s="6" t="s">
        <v>18843</v>
      </c>
      <c r="AD3124" s="3">
        <f t="shared" si="384"/>
        <v>2.48</v>
      </c>
      <c r="AE3124" s="4">
        <f t="shared" si="385"/>
        <v>44</v>
      </c>
      <c r="AF3124" s="4">
        <f t="shared" si="386"/>
        <v>5</v>
      </c>
      <c r="AG3124" s="4">
        <f t="shared" si="387"/>
        <v>116</v>
      </c>
      <c r="AH3124" t="str">
        <f t="shared" si="388"/>
        <v>standard</v>
      </c>
      <c r="AI3124" t="b">
        <f t="shared" si="389"/>
        <v>1</v>
      </c>
      <c r="AJ3124" t="str">
        <f t="shared" si="390"/>
        <v>ok</v>
      </c>
      <c r="AK3124" t="s">
        <v>18844</v>
      </c>
      <c r="AM3124" s="2">
        <v>46154</v>
      </c>
      <c r="AN3124" t="b">
        <f t="shared" si="391"/>
        <v>1</v>
      </c>
    </row>
    <row r="3125" spans="1:40" ht="43.2" x14ac:dyDescent="0.3">
      <c r="A3125" t="s">
        <v>18845</v>
      </c>
      <c r="B3125" t="s">
        <v>18846</v>
      </c>
      <c r="C3125" s="6" t="s">
        <v>18847</v>
      </c>
      <c r="D3125" t="s">
        <v>43</v>
      </c>
      <c r="E3125" s="4">
        <v>38</v>
      </c>
      <c r="F3125" t="b">
        <v>1</v>
      </c>
      <c r="G3125" s="4">
        <v>1061</v>
      </c>
      <c r="H3125" s="3">
        <v>0</v>
      </c>
      <c r="I3125" s="3">
        <v>-1</v>
      </c>
      <c r="J3125" s="3">
        <v>0</v>
      </c>
      <c r="K3125" s="3">
        <v>0</v>
      </c>
      <c r="L3125" s="3">
        <v>0</v>
      </c>
      <c r="M3125" s="3">
        <v>0</v>
      </c>
      <c r="N3125" s="3">
        <v>0</v>
      </c>
      <c r="O3125" s="3">
        <v>0.87</v>
      </c>
      <c r="P3125" s="4">
        <v>2</v>
      </c>
      <c r="Q3125" s="4">
        <v>4</v>
      </c>
      <c r="R3125" t="b">
        <v>1</v>
      </c>
      <c r="S3125" t="b">
        <v>1</v>
      </c>
      <c r="T3125" t="b">
        <v>0</v>
      </c>
      <c r="U3125" t="b">
        <v>0</v>
      </c>
      <c r="V3125" t="b">
        <v>1</v>
      </c>
      <c r="W3125" t="s">
        <v>64</v>
      </c>
      <c r="X3125" t="s">
        <v>128</v>
      </c>
      <c r="Y3125" t="s">
        <v>66</v>
      </c>
      <c r="Z3125" s="3">
        <v>0.19700000000000001</v>
      </c>
      <c r="AA3125" t="s">
        <v>67</v>
      </c>
      <c r="AB3125" t="s">
        <v>18848</v>
      </c>
      <c r="AC3125" s="6" t="s">
        <v>18849</v>
      </c>
      <c r="AD3125" s="3">
        <f t="shared" si="384"/>
        <v>5.24</v>
      </c>
      <c r="AE3125" s="4">
        <f t="shared" si="385"/>
        <v>48</v>
      </c>
      <c r="AF3125" s="4">
        <f t="shared" si="386"/>
        <v>3</v>
      </c>
      <c r="AG3125" s="4">
        <f t="shared" si="387"/>
        <v>122</v>
      </c>
      <c r="AH3125" t="str">
        <f t="shared" si="388"/>
        <v>standard</v>
      </c>
      <c r="AI3125" t="b">
        <f t="shared" si="389"/>
        <v>1</v>
      </c>
      <c r="AJ3125" t="str">
        <f t="shared" si="390"/>
        <v>ok</v>
      </c>
      <c r="AK3125" t="s">
        <v>18850</v>
      </c>
      <c r="AM3125" s="2">
        <v>46123</v>
      </c>
      <c r="AN3125" t="b">
        <f t="shared" si="391"/>
        <v>1</v>
      </c>
    </row>
    <row r="3126" spans="1:40" ht="43.2" x14ac:dyDescent="0.3">
      <c r="A3126" t="s">
        <v>18851</v>
      </c>
      <c r="B3126" t="s">
        <v>18852</v>
      </c>
      <c r="C3126" s="6" t="s">
        <v>18853</v>
      </c>
      <c r="D3126" t="s">
        <v>63</v>
      </c>
      <c r="E3126" s="4">
        <v>11</v>
      </c>
      <c r="F3126" t="b">
        <v>1</v>
      </c>
      <c r="G3126" s="4">
        <v>331</v>
      </c>
      <c r="H3126" s="3">
        <v>0</v>
      </c>
      <c r="I3126" s="3">
        <v>-1</v>
      </c>
      <c r="J3126" s="3">
        <v>0</v>
      </c>
      <c r="K3126" s="3">
        <v>0</v>
      </c>
      <c r="L3126" s="3">
        <v>0</v>
      </c>
      <c r="M3126" s="3">
        <v>0</v>
      </c>
      <c r="N3126" s="3">
        <v>1.28</v>
      </c>
      <c r="O3126" s="3">
        <v>0.12</v>
      </c>
      <c r="P3126" s="4">
        <v>5</v>
      </c>
      <c r="Q3126" s="4">
        <v>5</v>
      </c>
      <c r="R3126" t="b">
        <v>0</v>
      </c>
      <c r="S3126" t="b">
        <v>0</v>
      </c>
      <c r="T3126" t="b">
        <v>0</v>
      </c>
      <c r="U3126" t="b">
        <v>0</v>
      </c>
      <c r="V3126" t="b">
        <v>1</v>
      </c>
      <c r="W3126" t="s">
        <v>54</v>
      </c>
      <c r="X3126" t="s">
        <v>45</v>
      </c>
      <c r="Y3126" t="s">
        <v>129</v>
      </c>
      <c r="Z3126" s="3">
        <v>3.49</v>
      </c>
      <c r="AA3126" t="s">
        <v>382</v>
      </c>
      <c r="AB3126" t="s">
        <v>18854</v>
      </c>
      <c r="AC3126" s="6" t="s">
        <v>18855</v>
      </c>
      <c r="AD3126" s="3">
        <f t="shared" si="384"/>
        <v>5.3</v>
      </c>
      <c r="AE3126" s="4">
        <f t="shared" si="385"/>
        <v>13</v>
      </c>
      <c r="AF3126" s="4">
        <f t="shared" si="386"/>
        <v>1</v>
      </c>
      <c r="AG3126" s="4">
        <f t="shared" si="387"/>
        <v>111</v>
      </c>
      <c r="AH3126" t="str">
        <f t="shared" si="388"/>
        <v>standard</v>
      </c>
      <c r="AI3126" t="b">
        <f t="shared" si="389"/>
        <v>1</v>
      </c>
      <c r="AJ3126" t="str">
        <f t="shared" si="390"/>
        <v>ok</v>
      </c>
      <c r="AK3126" t="s">
        <v>18856</v>
      </c>
      <c r="AM3126" s="2">
        <v>46180</v>
      </c>
      <c r="AN3126" t="b">
        <f t="shared" si="391"/>
        <v>1</v>
      </c>
    </row>
    <row r="3127" spans="1:40" ht="43.2" x14ac:dyDescent="0.3">
      <c r="A3127" t="s">
        <v>18857</v>
      </c>
      <c r="B3127" t="s">
        <v>18858</v>
      </c>
      <c r="C3127" s="6" t="s">
        <v>18859</v>
      </c>
      <c r="D3127" t="s">
        <v>63</v>
      </c>
      <c r="E3127" s="4">
        <v>14</v>
      </c>
      <c r="F3127" t="b">
        <v>1</v>
      </c>
      <c r="G3127" s="4">
        <v>1712</v>
      </c>
      <c r="H3127" s="3">
        <v>0.71</v>
      </c>
      <c r="I3127" s="3">
        <v>0</v>
      </c>
      <c r="J3127" s="3">
        <v>0</v>
      </c>
      <c r="K3127" s="3">
        <v>0</v>
      </c>
      <c r="L3127" s="3">
        <v>0.4</v>
      </c>
      <c r="M3127" s="3">
        <v>0</v>
      </c>
      <c r="N3127" s="3">
        <v>0</v>
      </c>
      <c r="O3127" s="3">
        <v>0</v>
      </c>
      <c r="P3127" s="4">
        <v>5</v>
      </c>
      <c r="Q3127" s="4">
        <v>6</v>
      </c>
      <c r="R3127" t="b">
        <v>0</v>
      </c>
      <c r="S3127" t="b">
        <v>0</v>
      </c>
      <c r="T3127" t="b">
        <v>0</v>
      </c>
      <c r="U3127" t="b">
        <v>0</v>
      </c>
      <c r="V3127" t="b">
        <v>1</v>
      </c>
      <c r="W3127" t="s">
        <v>44</v>
      </c>
      <c r="X3127" t="s">
        <v>149</v>
      </c>
      <c r="Y3127" t="s">
        <v>139</v>
      </c>
      <c r="Z3127" s="3">
        <v>2.5979999999999999</v>
      </c>
      <c r="AA3127" t="s">
        <v>828</v>
      </c>
      <c r="AB3127" t="s">
        <v>18860</v>
      </c>
      <c r="AC3127" s="6" t="s">
        <v>18861</v>
      </c>
      <c r="AD3127" s="3">
        <f t="shared" si="384"/>
        <v>7.48</v>
      </c>
      <c r="AE3127" s="4">
        <f t="shared" si="385"/>
        <v>18</v>
      </c>
      <c r="AF3127" s="4">
        <f t="shared" si="386"/>
        <v>2</v>
      </c>
      <c r="AG3127" s="4">
        <f t="shared" si="387"/>
        <v>113</v>
      </c>
      <c r="AH3127" t="str">
        <f t="shared" si="388"/>
        <v>standard</v>
      </c>
      <c r="AI3127" t="b">
        <f t="shared" si="389"/>
        <v>0</v>
      </c>
      <c r="AJ3127" t="str">
        <f t="shared" si="390"/>
        <v>ok</v>
      </c>
      <c r="AK3127" t="s">
        <v>18862</v>
      </c>
      <c r="AM3127" s="2">
        <v>46056</v>
      </c>
      <c r="AN3127" t="b">
        <f t="shared" si="391"/>
        <v>1</v>
      </c>
    </row>
    <row r="3128" spans="1:40" ht="43.2" x14ac:dyDescent="0.3">
      <c r="A3128" t="s">
        <v>18863</v>
      </c>
      <c r="B3128" t="s">
        <v>18864</v>
      </c>
      <c r="C3128" s="6" t="s">
        <v>18865</v>
      </c>
      <c r="D3128" t="s">
        <v>178</v>
      </c>
      <c r="E3128" s="4">
        <v>85</v>
      </c>
      <c r="F3128" t="b">
        <v>1</v>
      </c>
      <c r="G3128" s="4">
        <v>835</v>
      </c>
      <c r="H3128" s="3">
        <v>1.39</v>
      </c>
      <c r="I3128" s="3">
        <v>3</v>
      </c>
      <c r="J3128" s="3">
        <v>0</v>
      </c>
      <c r="K3128" s="3">
        <v>0</v>
      </c>
      <c r="L3128" s="3">
        <v>0</v>
      </c>
      <c r="M3128" s="3">
        <v>-0.17</v>
      </c>
      <c r="N3128" s="3">
        <v>0</v>
      </c>
      <c r="O3128" s="3">
        <v>0</v>
      </c>
      <c r="P3128" s="4">
        <v>1</v>
      </c>
      <c r="Q3128" s="4">
        <v>7</v>
      </c>
      <c r="R3128" t="b">
        <v>1</v>
      </c>
      <c r="S3128" t="b">
        <v>1</v>
      </c>
      <c r="T3128" t="b">
        <v>0</v>
      </c>
      <c r="U3128" t="b">
        <v>0</v>
      </c>
      <c r="V3128" t="b">
        <v>1</v>
      </c>
      <c r="W3128" t="s">
        <v>54</v>
      </c>
      <c r="X3128" t="s">
        <v>65</v>
      </c>
      <c r="Y3128" t="s">
        <v>66</v>
      </c>
      <c r="Z3128" s="3">
        <v>2.3969999999999998</v>
      </c>
      <c r="AA3128" t="s">
        <v>56</v>
      </c>
      <c r="AB3128" t="s">
        <v>18866</v>
      </c>
      <c r="AC3128" s="6" t="s">
        <v>18867</v>
      </c>
      <c r="AD3128" s="3">
        <f t="shared" si="384"/>
        <v>22.96</v>
      </c>
      <c r="AE3128" s="4">
        <f t="shared" si="385"/>
        <v>165</v>
      </c>
      <c r="AF3128" s="4">
        <f t="shared" si="386"/>
        <v>7</v>
      </c>
      <c r="AG3128" s="4">
        <f t="shared" si="387"/>
        <v>113</v>
      </c>
      <c r="AH3128" t="str">
        <f t="shared" si="388"/>
        <v>rare-chest</v>
      </c>
      <c r="AI3128" t="b">
        <f t="shared" si="389"/>
        <v>1</v>
      </c>
      <c r="AJ3128" t="str">
        <f t="shared" si="390"/>
        <v>review: balance outlier</v>
      </c>
      <c r="AK3128" t="s">
        <v>18868</v>
      </c>
      <c r="AM3128" s="2">
        <v>46028</v>
      </c>
      <c r="AN3128" t="b">
        <f t="shared" si="391"/>
        <v>1</v>
      </c>
    </row>
    <row r="3129" spans="1:40" ht="43.2" x14ac:dyDescent="0.3">
      <c r="A3129" t="s">
        <v>18869</v>
      </c>
      <c r="B3129" t="s">
        <v>18870</v>
      </c>
      <c r="C3129" s="6" t="s">
        <v>18871</v>
      </c>
      <c r="D3129" t="s">
        <v>43</v>
      </c>
      <c r="E3129" s="4">
        <v>27</v>
      </c>
      <c r="F3129" t="b">
        <v>0</v>
      </c>
      <c r="G3129" s="4">
        <v>1380</v>
      </c>
      <c r="H3129" s="3">
        <v>0</v>
      </c>
      <c r="I3129" s="3">
        <v>-1</v>
      </c>
      <c r="J3129" s="3">
        <v>0.35</v>
      </c>
      <c r="K3129" s="3">
        <v>0</v>
      </c>
      <c r="L3129" s="3">
        <v>0</v>
      </c>
      <c r="M3129" s="3">
        <v>0</v>
      </c>
      <c r="N3129" s="3">
        <v>0</v>
      </c>
      <c r="O3129" s="3">
        <v>0.57999999999999996</v>
      </c>
      <c r="P3129" s="4">
        <v>5</v>
      </c>
      <c r="Q3129" s="4">
        <v>6</v>
      </c>
      <c r="R3129" t="b">
        <v>0</v>
      </c>
      <c r="S3129" t="b">
        <v>0</v>
      </c>
      <c r="T3129" t="b">
        <v>1</v>
      </c>
      <c r="U3129" t="b">
        <v>0</v>
      </c>
      <c r="V3129" t="b">
        <v>0</v>
      </c>
      <c r="W3129" t="s">
        <v>111</v>
      </c>
      <c r="X3129" t="s">
        <v>101</v>
      </c>
      <c r="Y3129" t="s">
        <v>331</v>
      </c>
      <c r="Z3129" s="3">
        <v>2.7309999999999999</v>
      </c>
      <c r="AA3129" t="s">
        <v>855</v>
      </c>
      <c r="AB3129" t="s">
        <v>18872</v>
      </c>
      <c r="AC3129" s="6" t="s">
        <v>18873</v>
      </c>
      <c r="AD3129" s="3">
        <f t="shared" si="384"/>
        <v>5.71</v>
      </c>
      <c r="AE3129" s="4">
        <f t="shared" si="385"/>
        <v>37</v>
      </c>
      <c r="AF3129" s="4">
        <f t="shared" si="386"/>
        <v>2</v>
      </c>
      <c r="AG3129" s="4">
        <f t="shared" si="387"/>
        <v>120</v>
      </c>
      <c r="AH3129" t="str">
        <f t="shared" si="388"/>
        <v>standard</v>
      </c>
      <c r="AI3129" t="b">
        <f t="shared" si="389"/>
        <v>1</v>
      </c>
      <c r="AJ3129" t="str">
        <f t="shared" si="390"/>
        <v>ok</v>
      </c>
      <c r="AK3129" t="s">
        <v>18874</v>
      </c>
      <c r="AL3129" t="s">
        <v>3929</v>
      </c>
      <c r="AM3129" s="2">
        <v>46084</v>
      </c>
      <c r="AN3129" t="b">
        <f t="shared" si="391"/>
        <v>1</v>
      </c>
    </row>
    <row r="3130" spans="1:40" ht="43.2" x14ac:dyDescent="0.3">
      <c r="A3130" t="s">
        <v>18875</v>
      </c>
      <c r="B3130" t="s">
        <v>18876</v>
      </c>
      <c r="C3130" s="6" t="s">
        <v>18877</v>
      </c>
      <c r="D3130" t="s">
        <v>63</v>
      </c>
      <c r="E3130" s="4">
        <v>32</v>
      </c>
      <c r="F3130" t="b">
        <v>1</v>
      </c>
      <c r="G3130" s="4">
        <v>756</v>
      </c>
      <c r="H3130" s="3">
        <v>0</v>
      </c>
      <c r="I3130" s="3">
        <v>0</v>
      </c>
      <c r="J3130" s="3">
        <v>0</v>
      </c>
      <c r="K3130" s="3">
        <v>0</v>
      </c>
      <c r="L3130" s="3">
        <v>0</v>
      </c>
      <c r="M3130" s="3">
        <v>0</v>
      </c>
      <c r="N3130" s="3">
        <v>0.36</v>
      </c>
      <c r="O3130" s="3">
        <v>0</v>
      </c>
      <c r="P3130" s="4">
        <v>2</v>
      </c>
      <c r="Q3130" s="4">
        <v>9</v>
      </c>
      <c r="R3130" t="b">
        <v>0</v>
      </c>
      <c r="S3130" t="b">
        <v>0</v>
      </c>
      <c r="T3130" t="b">
        <v>0</v>
      </c>
      <c r="U3130" t="b">
        <v>1</v>
      </c>
      <c r="V3130" t="b">
        <v>0</v>
      </c>
      <c r="W3130" t="s">
        <v>84</v>
      </c>
      <c r="X3130" t="s">
        <v>75</v>
      </c>
      <c r="Y3130" t="s">
        <v>66</v>
      </c>
      <c r="Z3130" s="3">
        <v>0.35799999999999998</v>
      </c>
      <c r="AA3130" t="s">
        <v>85</v>
      </c>
      <c r="AB3130" t="s">
        <v>18878</v>
      </c>
      <c r="AC3130" s="6" t="s">
        <v>18879</v>
      </c>
      <c r="AD3130" s="3">
        <f t="shared" si="384"/>
        <v>1.72</v>
      </c>
      <c r="AE3130" s="4">
        <f t="shared" si="385"/>
        <v>34</v>
      </c>
      <c r="AF3130" s="4">
        <f t="shared" si="386"/>
        <v>8</v>
      </c>
      <c r="AG3130" s="4">
        <f t="shared" si="387"/>
        <v>115</v>
      </c>
      <c r="AH3130" t="str">
        <f t="shared" si="388"/>
        <v>standard</v>
      </c>
      <c r="AI3130" t="b">
        <f t="shared" si="389"/>
        <v>0</v>
      </c>
      <c r="AJ3130" t="str">
        <f t="shared" si="390"/>
        <v>ok</v>
      </c>
      <c r="AK3130" t="s">
        <v>18880</v>
      </c>
      <c r="AM3130" s="2">
        <v>46170</v>
      </c>
      <c r="AN3130" t="b">
        <f t="shared" si="391"/>
        <v>1</v>
      </c>
    </row>
    <row r="3131" spans="1:40" ht="43.2" x14ac:dyDescent="0.3">
      <c r="A3131" t="s">
        <v>18881</v>
      </c>
      <c r="B3131" t="s">
        <v>18882</v>
      </c>
      <c r="C3131" s="6" t="s">
        <v>18883</v>
      </c>
      <c r="D3131" t="s">
        <v>63</v>
      </c>
      <c r="E3131" s="4">
        <v>26</v>
      </c>
      <c r="F3131" t="b">
        <v>0</v>
      </c>
      <c r="G3131" s="4">
        <v>1910</v>
      </c>
      <c r="H3131" s="3">
        <v>0</v>
      </c>
      <c r="I3131" s="3">
        <v>0</v>
      </c>
      <c r="J3131" s="3">
        <v>0</v>
      </c>
      <c r="K3131" s="3">
        <v>0</v>
      </c>
      <c r="L3131" s="3">
        <v>0</v>
      </c>
      <c r="M3131" s="3">
        <v>0</v>
      </c>
      <c r="N3131" s="3">
        <v>0</v>
      </c>
      <c r="O3131" s="3">
        <v>0.54</v>
      </c>
      <c r="P3131" s="4">
        <v>5</v>
      </c>
      <c r="Q3131" s="4">
        <v>9</v>
      </c>
      <c r="R3131" t="b">
        <v>1</v>
      </c>
      <c r="S3131" t="b">
        <v>1</v>
      </c>
      <c r="T3131" t="b">
        <v>0</v>
      </c>
      <c r="U3131" t="b">
        <v>0</v>
      </c>
      <c r="V3131" t="b">
        <v>0</v>
      </c>
      <c r="W3131" t="s">
        <v>54</v>
      </c>
      <c r="X3131" t="s">
        <v>128</v>
      </c>
      <c r="Y3131" t="s">
        <v>66</v>
      </c>
      <c r="Z3131" s="3">
        <v>1.708</v>
      </c>
      <c r="AA3131" t="s">
        <v>56</v>
      </c>
      <c r="AB3131" t="s">
        <v>18884</v>
      </c>
      <c r="AC3131" s="6" t="s">
        <v>18885</v>
      </c>
      <c r="AD3131" s="3">
        <f t="shared" si="384"/>
        <v>2.08</v>
      </c>
      <c r="AE3131" s="4">
        <f t="shared" si="385"/>
        <v>30</v>
      </c>
      <c r="AF3131" s="4">
        <f t="shared" si="386"/>
        <v>5</v>
      </c>
      <c r="AG3131" s="4">
        <f t="shared" si="387"/>
        <v>115</v>
      </c>
      <c r="AH3131" t="str">
        <f t="shared" si="388"/>
        <v>standard</v>
      </c>
      <c r="AI3131" t="b">
        <f t="shared" si="389"/>
        <v>0</v>
      </c>
      <c r="AJ3131" t="str">
        <f t="shared" si="390"/>
        <v>review: multi-status synergy</v>
      </c>
      <c r="AK3131" t="s">
        <v>18886</v>
      </c>
      <c r="AM3131" s="2">
        <v>46100</v>
      </c>
      <c r="AN3131" t="b">
        <f t="shared" si="391"/>
        <v>1</v>
      </c>
    </row>
    <row r="3132" spans="1:40" ht="43.2" x14ac:dyDescent="0.3">
      <c r="A3132" t="s">
        <v>18887</v>
      </c>
      <c r="B3132" t="s">
        <v>18888</v>
      </c>
      <c r="C3132" s="6" t="s">
        <v>18889</v>
      </c>
      <c r="D3132" t="s">
        <v>63</v>
      </c>
      <c r="E3132" s="4">
        <v>35</v>
      </c>
      <c r="F3132" t="b">
        <v>0</v>
      </c>
      <c r="G3132" s="4">
        <v>2041</v>
      </c>
      <c r="H3132" s="3">
        <v>0</v>
      </c>
      <c r="I3132" s="3">
        <v>0</v>
      </c>
      <c r="J3132" s="3">
        <v>-0.22</v>
      </c>
      <c r="K3132" s="3">
        <v>0</v>
      </c>
      <c r="L3132" s="3">
        <v>0</v>
      </c>
      <c r="M3132" s="3">
        <v>0</v>
      </c>
      <c r="N3132" s="3">
        <v>0</v>
      </c>
      <c r="O3132" s="3">
        <v>0</v>
      </c>
      <c r="P3132" s="4">
        <v>1</v>
      </c>
      <c r="Q3132" s="4">
        <v>8</v>
      </c>
      <c r="R3132" t="b">
        <v>0</v>
      </c>
      <c r="S3132" t="b">
        <v>0</v>
      </c>
      <c r="T3132" t="b">
        <v>0</v>
      </c>
      <c r="U3132" t="b">
        <v>0</v>
      </c>
      <c r="V3132" t="b">
        <v>0</v>
      </c>
      <c r="W3132" t="s">
        <v>54</v>
      </c>
      <c r="X3132" t="s">
        <v>200</v>
      </c>
      <c r="Y3132" t="s">
        <v>46</v>
      </c>
      <c r="Z3132" s="3">
        <v>3.2759999999999998</v>
      </c>
      <c r="AA3132" t="s">
        <v>382</v>
      </c>
      <c r="AB3132" t="s">
        <v>18890</v>
      </c>
      <c r="AC3132" s="6" t="s">
        <v>18891</v>
      </c>
      <c r="AD3132" s="3">
        <f t="shared" si="384"/>
        <v>1.66</v>
      </c>
      <c r="AE3132" s="4">
        <f t="shared" si="385"/>
        <v>37</v>
      </c>
      <c r="AF3132" s="4">
        <f t="shared" si="386"/>
        <v>8</v>
      </c>
      <c r="AG3132" s="4">
        <f t="shared" si="387"/>
        <v>106</v>
      </c>
      <c r="AH3132" t="str">
        <f t="shared" si="388"/>
        <v>standard</v>
      </c>
      <c r="AI3132" t="b">
        <f t="shared" si="389"/>
        <v>1</v>
      </c>
      <c r="AJ3132" t="str">
        <f t="shared" si="390"/>
        <v>ok</v>
      </c>
      <c r="AK3132" t="s">
        <v>18892</v>
      </c>
      <c r="AL3132" t="s">
        <v>14858</v>
      </c>
      <c r="AM3132" s="2">
        <v>46044</v>
      </c>
      <c r="AN3132" t="b">
        <f t="shared" si="391"/>
        <v>1</v>
      </c>
    </row>
    <row r="3133" spans="1:40" ht="43.2" x14ac:dyDescent="0.3">
      <c r="A3133" t="s">
        <v>18893</v>
      </c>
      <c r="B3133" t="s">
        <v>18894</v>
      </c>
      <c r="C3133" s="6" t="s">
        <v>18895</v>
      </c>
      <c r="D3133" t="s">
        <v>43</v>
      </c>
      <c r="E3133" s="4">
        <v>33</v>
      </c>
      <c r="F3133" t="b">
        <v>1</v>
      </c>
      <c r="G3133" s="4">
        <v>1006</v>
      </c>
      <c r="H3133" s="3">
        <v>0</v>
      </c>
      <c r="I3133" s="3">
        <v>2</v>
      </c>
      <c r="J3133" s="3">
        <v>0.01</v>
      </c>
      <c r="K3133" s="3">
        <v>0</v>
      </c>
      <c r="L3133" s="3">
        <v>0.11</v>
      </c>
      <c r="M3133" s="3">
        <v>-7.0000000000000007E-2</v>
      </c>
      <c r="N3133" s="3">
        <v>0</v>
      </c>
      <c r="O3133" s="3">
        <v>0</v>
      </c>
      <c r="P3133" s="4">
        <v>1</v>
      </c>
      <c r="Q3133" s="4">
        <v>2</v>
      </c>
      <c r="R3133" t="b">
        <v>0</v>
      </c>
      <c r="S3133" t="b">
        <v>1</v>
      </c>
      <c r="T3133" t="b">
        <v>1</v>
      </c>
      <c r="U3133" t="b">
        <v>0</v>
      </c>
      <c r="V3133" t="b">
        <v>0</v>
      </c>
      <c r="W3133" t="s">
        <v>111</v>
      </c>
      <c r="X3133" t="s">
        <v>45</v>
      </c>
      <c r="Y3133" t="s">
        <v>66</v>
      </c>
      <c r="Z3133" s="3">
        <v>0.48099999999999998</v>
      </c>
      <c r="AA3133" t="s">
        <v>230</v>
      </c>
      <c r="AB3133" t="s">
        <v>18896</v>
      </c>
      <c r="AC3133" s="6" t="s">
        <v>18897</v>
      </c>
      <c r="AD3133" s="3">
        <f t="shared" si="384"/>
        <v>5.39</v>
      </c>
      <c r="AE3133" s="4">
        <f t="shared" si="385"/>
        <v>44</v>
      </c>
      <c r="AF3133" s="4">
        <f t="shared" si="386"/>
        <v>2</v>
      </c>
      <c r="AG3133" s="4">
        <f t="shared" si="387"/>
        <v>113</v>
      </c>
      <c r="AH3133" t="str">
        <f t="shared" si="388"/>
        <v>standard</v>
      </c>
      <c r="AI3133" t="b">
        <f t="shared" si="389"/>
        <v>1</v>
      </c>
      <c r="AJ3133" t="str">
        <f t="shared" si="390"/>
        <v>review: multi-status synergy</v>
      </c>
      <c r="AK3133" t="s">
        <v>18898</v>
      </c>
      <c r="AM3133" s="2">
        <v>46148</v>
      </c>
      <c r="AN3133" t="b">
        <f t="shared" si="391"/>
        <v>1</v>
      </c>
    </row>
    <row r="3134" spans="1:40" ht="43.2" x14ac:dyDescent="0.3">
      <c r="A3134" t="s">
        <v>18899</v>
      </c>
      <c r="B3134" t="s">
        <v>18900</v>
      </c>
      <c r="C3134" s="6" t="s">
        <v>18901</v>
      </c>
      <c r="D3134" t="s">
        <v>43</v>
      </c>
      <c r="E3134" s="4">
        <v>35</v>
      </c>
      <c r="F3134" t="b">
        <v>1</v>
      </c>
      <c r="G3134" s="4">
        <v>1786</v>
      </c>
      <c r="H3134" s="3">
        <v>0</v>
      </c>
      <c r="I3134" s="3">
        <v>-1</v>
      </c>
      <c r="J3134" s="3">
        <v>0</v>
      </c>
      <c r="K3134" s="3">
        <v>0</v>
      </c>
      <c r="L3134" s="3">
        <v>0</v>
      </c>
      <c r="M3134" s="3">
        <v>0.34</v>
      </c>
      <c r="N3134" s="3">
        <v>0</v>
      </c>
      <c r="O3134" s="3">
        <v>0</v>
      </c>
      <c r="P3134" s="4">
        <v>3</v>
      </c>
      <c r="Q3134" s="4">
        <v>7</v>
      </c>
      <c r="R3134" t="b">
        <v>0</v>
      </c>
      <c r="S3134" t="b">
        <v>0</v>
      </c>
      <c r="T3134" t="b">
        <v>1</v>
      </c>
      <c r="U3134" t="b">
        <v>1</v>
      </c>
      <c r="V3134" t="b">
        <v>0</v>
      </c>
      <c r="W3134" t="s">
        <v>127</v>
      </c>
      <c r="X3134" t="s">
        <v>200</v>
      </c>
      <c r="Y3134" t="s">
        <v>66</v>
      </c>
      <c r="Z3134" s="3">
        <v>1.4670000000000001</v>
      </c>
      <c r="AA3134" t="s">
        <v>171</v>
      </c>
      <c r="AB3134" t="s">
        <v>18902</v>
      </c>
      <c r="AC3134" s="6" t="s">
        <v>18903</v>
      </c>
      <c r="AD3134" s="3">
        <f t="shared" si="384"/>
        <v>4.18</v>
      </c>
      <c r="AE3134" s="4">
        <f t="shared" si="385"/>
        <v>45</v>
      </c>
      <c r="AF3134" s="4">
        <f t="shared" si="386"/>
        <v>5</v>
      </c>
      <c r="AG3134" s="4">
        <f t="shared" si="387"/>
        <v>121</v>
      </c>
      <c r="AH3134" t="str">
        <f t="shared" si="388"/>
        <v>standard</v>
      </c>
      <c r="AI3134" t="b">
        <f t="shared" si="389"/>
        <v>1</v>
      </c>
      <c r="AJ3134" t="str">
        <f t="shared" si="390"/>
        <v>ok</v>
      </c>
      <c r="AK3134" t="s">
        <v>18904</v>
      </c>
      <c r="AM3134" s="2">
        <v>46114</v>
      </c>
      <c r="AN3134" t="b">
        <f t="shared" si="391"/>
        <v>1</v>
      </c>
    </row>
    <row r="3135" spans="1:40" ht="43.2" x14ac:dyDescent="0.3">
      <c r="A3135" t="s">
        <v>18905</v>
      </c>
      <c r="B3135" t="s">
        <v>18906</v>
      </c>
      <c r="C3135" s="6" t="s">
        <v>18907</v>
      </c>
      <c r="D3135" t="s">
        <v>119</v>
      </c>
      <c r="E3135" s="4">
        <v>58</v>
      </c>
      <c r="F3135" t="b">
        <v>1</v>
      </c>
      <c r="G3135" s="4">
        <v>163</v>
      </c>
      <c r="H3135" s="3">
        <v>0</v>
      </c>
      <c r="I3135" s="3">
        <v>0</v>
      </c>
      <c r="J3135" s="3">
        <v>0</v>
      </c>
      <c r="K3135" s="3">
        <v>0.59</v>
      </c>
      <c r="L3135" s="3">
        <v>0</v>
      </c>
      <c r="M3135" s="3">
        <v>0</v>
      </c>
      <c r="N3135" s="3">
        <v>0</v>
      </c>
      <c r="O3135" s="3">
        <v>0</v>
      </c>
      <c r="P3135" s="4">
        <v>2</v>
      </c>
      <c r="Q3135" s="4">
        <v>7</v>
      </c>
      <c r="R3135" t="b">
        <v>0</v>
      </c>
      <c r="S3135" t="b">
        <v>1</v>
      </c>
      <c r="T3135" t="b">
        <v>1</v>
      </c>
      <c r="U3135" t="b">
        <v>1</v>
      </c>
      <c r="V3135" t="b">
        <v>1</v>
      </c>
      <c r="W3135" t="s">
        <v>127</v>
      </c>
      <c r="X3135" t="s">
        <v>45</v>
      </c>
      <c r="Y3135" t="s">
        <v>66</v>
      </c>
      <c r="Z3135" s="3">
        <v>1.4410000000000001</v>
      </c>
      <c r="AA3135" t="s">
        <v>130</v>
      </c>
      <c r="AB3135" t="s">
        <v>18908</v>
      </c>
      <c r="AC3135" s="6" t="s">
        <v>18909</v>
      </c>
      <c r="AD3135" s="3">
        <f t="shared" si="384"/>
        <v>5.18</v>
      </c>
      <c r="AE3135" s="4">
        <f t="shared" si="385"/>
        <v>74</v>
      </c>
      <c r="AF3135" s="4">
        <f t="shared" si="386"/>
        <v>6</v>
      </c>
      <c r="AG3135" s="4">
        <f t="shared" si="387"/>
        <v>117</v>
      </c>
      <c r="AH3135" t="str">
        <f t="shared" si="388"/>
        <v>standard</v>
      </c>
      <c r="AI3135" t="b">
        <f t="shared" si="389"/>
        <v>0</v>
      </c>
      <c r="AJ3135" t="str">
        <f t="shared" si="390"/>
        <v>ok</v>
      </c>
      <c r="AK3135" t="s">
        <v>18910</v>
      </c>
      <c r="AM3135" s="2">
        <v>46115</v>
      </c>
      <c r="AN3135" t="b">
        <f t="shared" si="391"/>
        <v>1</v>
      </c>
    </row>
    <row r="3136" spans="1:40" ht="28.8" x14ac:dyDescent="0.3">
      <c r="A3136" t="s">
        <v>18911</v>
      </c>
      <c r="B3136" t="s">
        <v>18912</v>
      </c>
      <c r="C3136" s="6" t="s">
        <v>18913</v>
      </c>
      <c r="D3136" t="s">
        <v>63</v>
      </c>
      <c r="E3136" s="4">
        <v>17</v>
      </c>
      <c r="F3136" t="b">
        <v>0</v>
      </c>
      <c r="G3136" s="4">
        <v>1742</v>
      </c>
      <c r="H3136" s="3">
        <v>0.63</v>
      </c>
      <c r="I3136" s="3">
        <v>-1</v>
      </c>
      <c r="J3136" s="3">
        <v>0</v>
      </c>
      <c r="K3136" s="3">
        <v>0</v>
      </c>
      <c r="L3136" s="3">
        <v>0</v>
      </c>
      <c r="M3136" s="3">
        <v>0.19</v>
      </c>
      <c r="N3136" s="3">
        <v>0.93</v>
      </c>
      <c r="O3136" s="3">
        <v>0</v>
      </c>
      <c r="P3136" s="4">
        <v>6</v>
      </c>
      <c r="Q3136" s="4">
        <v>7</v>
      </c>
      <c r="R3136" t="b">
        <v>0</v>
      </c>
      <c r="S3136" t="b">
        <v>1</v>
      </c>
      <c r="T3136" t="b">
        <v>1</v>
      </c>
      <c r="U3136" t="b">
        <v>0</v>
      </c>
      <c r="V3136" t="b">
        <v>1</v>
      </c>
      <c r="W3136" t="s">
        <v>111</v>
      </c>
      <c r="X3136" t="s">
        <v>45</v>
      </c>
      <c r="Y3136" t="s">
        <v>129</v>
      </c>
      <c r="Z3136" s="3">
        <v>1.964</v>
      </c>
      <c r="AA3136" t="s">
        <v>230</v>
      </c>
      <c r="AB3136" t="s">
        <v>18914</v>
      </c>
      <c r="AC3136" s="6" t="s">
        <v>18915</v>
      </c>
      <c r="AD3136" s="3">
        <f t="shared" si="384"/>
        <v>9.7799999999999994</v>
      </c>
      <c r="AE3136" s="4">
        <f t="shared" si="385"/>
        <v>28</v>
      </c>
      <c r="AF3136" s="4">
        <f t="shared" si="386"/>
        <v>2</v>
      </c>
      <c r="AG3136" s="4">
        <f t="shared" si="387"/>
        <v>111</v>
      </c>
      <c r="AH3136" t="str">
        <f t="shared" si="388"/>
        <v>standard</v>
      </c>
      <c r="AI3136" t="b">
        <f t="shared" si="389"/>
        <v>1</v>
      </c>
      <c r="AJ3136" t="str">
        <f t="shared" si="390"/>
        <v>review: multi-status synergy</v>
      </c>
      <c r="AK3136" t="s">
        <v>18916</v>
      </c>
      <c r="AM3136" s="2">
        <v>46102</v>
      </c>
      <c r="AN3136" t="b">
        <f t="shared" si="391"/>
        <v>1</v>
      </c>
    </row>
    <row r="3137" spans="1:40" ht="43.2" x14ac:dyDescent="0.3">
      <c r="A3137" t="s">
        <v>18917</v>
      </c>
      <c r="B3137" t="s">
        <v>18918</v>
      </c>
      <c r="C3137" s="6" t="s">
        <v>18919</v>
      </c>
      <c r="D3137" t="s">
        <v>147</v>
      </c>
      <c r="E3137" s="4">
        <v>150</v>
      </c>
      <c r="F3137" t="b">
        <v>0</v>
      </c>
      <c r="G3137" s="4">
        <v>1433</v>
      </c>
      <c r="H3137" s="3">
        <v>-0.02</v>
      </c>
      <c r="I3137" s="3">
        <v>3</v>
      </c>
      <c r="J3137" s="3">
        <v>0</v>
      </c>
      <c r="K3137" s="3">
        <v>0.24</v>
      </c>
      <c r="L3137" s="3">
        <v>0.4</v>
      </c>
      <c r="M3137" s="3">
        <v>0</v>
      </c>
      <c r="N3137" s="3">
        <v>0</v>
      </c>
      <c r="O3137" s="3">
        <v>0</v>
      </c>
      <c r="P3137" s="4">
        <v>6</v>
      </c>
      <c r="Q3137" s="4">
        <v>10</v>
      </c>
      <c r="R3137" t="b">
        <v>0</v>
      </c>
      <c r="S3137" t="b">
        <v>1</v>
      </c>
      <c r="T3137" t="b">
        <v>1</v>
      </c>
      <c r="U3137" t="b">
        <v>0</v>
      </c>
      <c r="V3137" t="b">
        <v>0</v>
      </c>
      <c r="W3137" t="s">
        <v>111</v>
      </c>
      <c r="X3137" t="s">
        <v>55</v>
      </c>
      <c r="Y3137" t="s">
        <v>74</v>
      </c>
      <c r="Z3137" s="3">
        <v>0.82299999999999995</v>
      </c>
      <c r="AA3137" t="s">
        <v>230</v>
      </c>
      <c r="AB3137" t="s">
        <v>18920</v>
      </c>
      <c r="AC3137" s="6" t="s">
        <v>18921</v>
      </c>
      <c r="AD3137" s="3">
        <f t="shared" si="384"/>
        <v>15.94</v>
      </c>
      <c r="AE3137" s="4">
        <f t="shared" si="385"/>
        <v>250</v>
      </c>
      <c r="AF3137" s="4">
        <f t="shared" si="386"/>
        <v>5</v>
      </c>
      <c r="AG3137" s="4">
        <f t="shared" si="387"/>
        <v>117</v>
      </c>
      <c r="AH3137" t="str">
        <f t="shared" si="388"/>
        <v>boss-vault</v>
      </c>
      <c r="AI3137" t="b">
        <f t="shared" si="389"/>
        <v>1</v>
      </c>
      <c r="AJ3137" t="str">
        <f t="shared" si="390"/>
        <v>review: multi-status synergy</v>
      </c>
      <c r="AK3137" t="s">
        <v>18922</v>
      </c>
      <c r="AM3137" s="2">
        <v>46141</v>
      </c>
      <c r="AN3137" t="b">
        <f t="shared" si="391"/>
        <v>1</v>
      </c>
    </row>
    <row r="3138" spans="1:40" ht="43.2" x14ac:dyDescent="0.3">
      <c r="A3138" t="s">
        <v>18923</v>
      </c>
      <c r="B3138" t="s">
        <v>18924</v>
      </c>
      <c r="C3138" s="6" t="s">
        <v>18925</v>
      </c>
      <c r="D3138" t="s">
        <v>63</v>
      </c>
      <c r="E3138" s="4">
        <v>24</v>
      </c>
      <c r="F3138" t="b">
        <v>1</v>
      </c>
      <c r="G3138" s="4">
        <v>220</v>
      </c>
      <c r="H3138" s="3">
        <v>0</v>
      </c>
      <c r="I3138" s="3">
        <v>0</v>
      </c>
      <c r="J3138" s="3">
        <v>-0.35</v>
      </c>
      <c r="K3138" s="3">
        <v>0</v>
      </c>
      <c r="L3138" s="3">
        <v>0</v>
      </c>
      <c r="M3138" s="3">
        <v>0</v>
      </c>
      <c r="N3138" s="3">
        <v>0</v>
      </c>
      <c r="O3138" s="3">
        <v>0</v>
      </c>
      <c r="P3138" s="4">
        <v>2</v>
      </c>
      <c r="Q3138" s="4">
        <v>6</v>
      </c>
      <c r="R3138" t="b">
        <v>1</v>
      </c>
      <c r="S3138" t="b">
        <v>0</v>
      </c>
      <c r="T3138" t="b">
        <v>0</v>
      </c>
      <c r="U3138" t="b">
        <v>1</v>
      </c>
      <c r="V3138" t="b">
        <v>0</v>
      </c>
      <c r="W3138" t="s">
        <v>64</v>
      </c>
      <c r="X3138" t="s">
        <v>65</v>
      </c>
      <c r="Y3138" t="s">
        <v>74</v>
      </c>
      <c r="Z3138" s="3">
        <v>1.82</v>
      </c>
      <c r="AA3138" t="s">
        <v>120</v>
      </c>
      <c r="AB3138" t="s">
        <v>18926</v>
      </c>
      <c r="AC3138" s="6" t="s">
        <v>18927</v>
      </c>
      <c r="AD3138" s="3">
        <f t="shared" ref="AD3138:AD3201" si="392">ROUND(ABS(H3138)*8+ABS(I3138)*1.5+ABS(J3138)*3+ABS(K3138)*2+ABS(L3138)*2+ABS(M3138)*2+ABS(N3138)*2+ABS(O3138)*2+IF(D3138="Legendary",10,IF(D3138="Relic",12,IF(D3138="Epic",7,IF(D3138="Rare",4,IF(D3138="Uncommon",2,IF(D3138="Cursed",5,1)))))),2)</f>
        <v>2.0499999999999998</v>
      </c>
      <c r="AE3138" s="4">
        <f t="shared" ref="AE3138:AE3201" si="393">MAX(0,ROUND(E3138*(1+AD3138/25)+IF(R3138,2,0)+IF(T3138,4,0),0))</f>
        <v>28</v>
      </c>
      <c r="AF3138" s="4">
        <f t="shared" ref="AF3138:AF3201" si="394">Q3138-P3138+1</f>
        <v>5</v>
      </c>
      <c r="AG3138" s="4">
        <f t="shared" ref="AG3138:AG3201" si="395">LEN(C3138)</f>
        <v>114</v>
      </c>
      <c r="AH3138" t="str">
        <f t="shared" ref="AH3138:AH3201" si="396">IF(D3138="Legendary","boss-vault",IF(D3138="Relic","secret-room",IF(D3138="Cursed","curse-room",IF(AD3138&gt;12,"rare-chest","standard"))))</f>
        <v>standard</v>
      </c>
      <c r="AI3138" t="b">
        <f t="shared" ref="AI3138:AI3201" si="397">OR(H3138&lt;0,I3138&lt;0,J3138&lt;0,K3138&lt;0,L3138&lt;0,M3138&lt;0,N3138&lt;0,O3138&lt;0)</f>
        <v>1</v>
      </c>
      <c r="AJ3138" t="str">
        <f t="shared" ref="AJ3138:AJ3201" si="398">IF(AND(P3138&lt;=Q3138,AE3138&gt;=0,AF3138&gt;0),IF(OR(AD3138&gt;18,AND(D3138="Common",AD3138&gt;10),AND(D3138="Legendary",AE3138&lt;80)),"review: balance outlier",IF(AND(R3138,T3138,U3138),"review: volatile physics",IF(COUNTIF(AA3138,"*fire*")+COUNTIF(AA3138,"*poison*")+COUNTIF(AA3138,"*ice*")&gt;=2,"review: multi-status synergy","ok"))),"invalid: level/price")</f>
        <v>ok</v>
      </c>
      <c r="AK3138" t="s">
        <v>18928</v>
      </c>
      <c r="AM3138" s="2">
        <v>46152</v>
      </c>
      <c r="AN3138" t="b">
        <f t="shared" ref="AN3138:AN3201" si="399">P3138&lt;=Q3138</f>
        <v>1</v>
      </c>
    </row>
    <row r="3139" spans="1:40" ht="43.2" x14ac:dyDescent="0.3">
      <c r="A3139" t="s">
        <v>18929</v>
      </c>
      <c r="B3139" t="s">
        <v>18930</v>
      </c>
      <c r="C3139" s="6" t="s">
        <v>18931</v>
      </c>
      <c r="D3139" t="s">
        <v>63</v>
      </c>
      <c r="E3139" s="4">
        <v>15</v>
      </c>
      <c r="F3139" t="b">
        <v>1</v>
      </c>
      <c r="G3139" s="4">
        <v>1042</v>
      </c>
      <c r="H3139" s="3">
        <v>0</v>
      </c>
      <c r="I3139" s="3">
        <v>2</v>
      </c>
      <c r="J3139" s="3">
        <v>-0.15</v>
      </c>
      <c r="K3139" s="3">
        <v>0</v>
      </c>
      <c r="L3139" s="3">
        <v>-0.2</v>
      </c>
      <c r="M3139" s="3">
        <v>0</v>
      </c>
      <c r="N3139" s="3">
        <v>0</v>
      </c>
      <c r="O3139" s="3">
        <v>0.47</v>
      </c>
      <c r="P3139" s="4">
        <v>3</v>
      </c>
      <c r="Q3139" s="4">
        <v>4</v>
      </c>
      <c r="R3139" t="b">
        <v>1</v>
      </c>
      <c r="S3139" t="b">
        <v>0</v>
      </c>
      <c r="T3139" t="b">
        <v>0</v>
      </c>
      <c r="U3139" t="b">
        <v>0</v>
      </c>
      <c r="V3139" t="b">
        <v>1</v>
      </c>
      <c r="W3139" t="s">
        <v>54</v>
      </c>
      <c r="X3139" t="s">
        <v>65</v>
      </c>
      <c r="Y3139" t="s">
        <v>66</v>
      </c>
      <c r="Z3139" s="3">
        <v>1.617</v>
      </c>
      <c r="AA3139" t="s">
        <v>382</v>
      </c>
      <c r="AB3139" t="s">
        <v>18932</v>
      </c>
      <c r="AC3139" s="6" t="s">
        <v>18933</v>
      </c>
      <c r="AD3139" s="3">
        <f t="shared" si="392"/>
        <v>5.79</v>
      </c>
      <c r="AE3139" s="4">
        <f t="shared" si="393"/>
        <v>20</v>
      </c>
      <c r="AF3139" s="4">
        <f t="shared" si="394"/>
        <v>2</v>
      </c>
      <c r="AG3139" s="4">
        <f t="shared" si="395"/>
        <v>118</v>
      </c>
      <c r="AH3139" t="str">
        <f t="shared" si="396"/>
        <v>standard</v>
      </c>
      <c r="AI3139" t="b">
        <f t="shared" si="397"/>
        <v>1</v>
      </c>
      <c r="AJ3139" t="str">
        <f t="shared" si="398"/>
        <v>ok</v>
      </c>
      <c r="AK3139" t="s">
        <v>18934</v>
      </c>
      <c r="AM3139" s="2">
        <v>46149</v>
      </c>
      <c r="AN3139" t="b">
        <f t="shared" si="399"/>
        <v>1</v>
      </c>
    </row>
    <row r="3140" spans="1:40" ht="43.2" x14ac:dyDescent="0.3">
      <c r="A3140" t="s">
        <v>18935</v>
      </c>
      <c r="B3140" t="s">
        <v>18936</v>
      </c>
      <c r="C3140" s="6" t="s">
        <v>18937</v>
      </c>
      <c r="D3140" t="s">
        <v>63</v>
      </c>
      <c r="E3140" s="4">
        <v>19</v>
      </c>
      <c r="F3140" t="b">
        <v>1</v>
      </c>
      <c r="G3140" s="4">
        <v>1500</v>
      </c>
      <c r="H3140" s="3">
        <v>0</v>
      </c>
      <c r="I3140" s="3">
        <v>2</v>
      </c>
      <c r="J3140" s="3">
        <v>0</v>
      </c>
      <c r="K3140" s="3">
        <v>0</v>
      </c>
      <c r="L3140" s="3">
        <v>-0.2</v>
      </c>
      <c r="M3140" s="3">
        <v>-0.14000000000000001</v>
      </c>
      <c r="N3140" s="3">
        <v>2.2000000000000002</v>
      </c>
      <c r="O3140" s="3">
        <v>0</v>
      </c>
      <c r="P3140" s="4">
        <v>3</v>
      </c>
      <c r="Q3140" s="4">
        <v>6</v>
      </c>
      <c r="R3140" t="b">
        <v>0</v>
      </c>
      <c r="S3140" t="b">
        <v>1</v>
      </c>
      <c r="T3140" t="b">
        <v>1</v>
      </c>
      <c r="U3140" t="b">
        <v>0</v>
      </c>
      <c r="V3140" t="b">
        <v>1</v>
      </c>
      <c r="W3140" t="s">
        <v>111</v>
      </c>
      <c r="X3140" t="s">
        <v>45</v>
      </c>
      <c r="Y3140" t="s">
        <v>46</v>
      </c>
      <c r="Z3140" s="3">
        <v>3.298</v>
      </c>
      <c r="AA3140" t="s">
        <v>230</v>
      </c>
      <c r="AB3140" t="s">
        <v>18938</v>
      </c>
      <c r="AC3140" s="6" t="s">
        <v>18939</v>
      </c>
      <c r="AD3140" s="3">
        <f t="shared" si="392"/>
        <v>9.08</v>
      </c>
      <c r="AE3140" s="4">
        <f t="shared" si="393"/>
        <v>30</v>
      </c>
      <c r="AF3140" s="4">
        <f t="shared" si="394"/>
        <v>4</v>
      </c>
      <c r="AG3140" s="4">
        <f t="shared" si="395"/>
        <v>113</v>
      </c>
      <c r="AH3140" t="str">
        <f t="shared" si="396"/>
        <v>standard</v>
      </c>
      <c r="AI3140" t="b">
        <f t="shared" si="397"/>
        <v>1</v>
      </c>
      <c r="AJ3140" t="str">
        <f t="shared" si="398"/>
        <v>review: multi-status synergy</v>
      </c>
      <c r="AK3140" t="s">
        <v>18940</v>
      </c>
      <c r="AM3140" s="2">
        <v>46200</v>
      </c>
      <c r="AN3140" t="b">
        <f t="shared" si="399"/>
        <v>1</v>
      </c>
    </row>
    <row r="3141" spans="1:40" ht="43.2" x14ac:dyDescent="0.3">
      <c r="A3141" t="s">
        <v>18941</v>
      </c>
      <c r="B3141" t="s">
        <v>18942</v>
      </c>
      <c r="C3141" s="6" t="s">
        <v>18943</v>
      </c>
      <c r="D3141" t="s">
        <v>147</v>
      </c>
      <c r="E3141" s="4">
        <v>150</v>
      </c>
      <c r="F3141" t="b">
        <v>1</v>
      </c>
      <c r="G3141" s="4">
        <v>785</v>
      </c>
      <c r="H3141" s="3">
        <v>0</v>
      </c>
      <c r="I3141" s="3">
        <v>-1</v>
      </c>
      <c r="J3141" s="3">
        <v>-0.26</v>
      </c>
      <c r="K3141" s="3">
        <v>0</v>
      </c>
      <c r="L3141" s="3">
        <v>0</v>
      </c>
      <c r="M3141" s="3">
        <v>0</v>
      </c>
      <c r="N3141" s="3">
        <v>0</v>
      </c>
      <c r="O3141" s="3">
        <v>0.42</v>
      </c>
      <c r="P3141" s="4">
        <v>1</v>
      </c>
      <c r="Q3141" s="4">
        <v>9</v>
      </c>
      <c r="R3141" t="b">
        <v>0</v>
      </c>
      <c r="S3141" t="b">
        <v>0</v>
      </c>
      <c r="T3141" t="b">
        <v>0</v>
      </c>
      <c r="U3141" t="b">
        <v>1</v>
      </c>
      <c r="V3141" t="b">
        <v>0</v>
      </c>
      <c r="W3141" t="s">
        <v>100</v>
      </c>
      <c r="X3141" t="s">
        <v>200</v>
      </c>
      <c r="Y3141" t="s">
        <v>102</v>
      </c>
      <c r="Z3141" s="3">
        <v>1.3160000000000001</v>
      </c>
      <c r="AA3141" t="s">
        <v>312</v>
      </c>
      <c r="AB3141" t="s">
        <v>18944</v>
      </c>
      <c r="AC3141" s="6" t="s">
        <v>18945</v>
      </c>
      <c r="AD3141" s="3">
        <f t="shared" si="392"/>
        <v>13.12</v>
      </c>
      <c r="AE3141" s="4">
        <f t="shared" si="393"/>
        <v>229</v>
      </c>
      <c r="AF3141" s="4">
        <f t="shared" si="394"/>
        <v>9</v>
      </c>
      <c r="AG3141" s="4">
        <f t="shared" si="395"/>
        <v>115</v>
      </c>
      <c r="AH3141" t="str">
        <f t="shared" si="396"/>
        <v>boss-vault</v>
      </c>
      <c r="AI3141" t="b">
        <f t="shared" si="397"/>
        <v>1</v>
      </c>
      <c r="AJ3141" t="str">
        <f t="shared" si="398"/>
        <v>ok</v>
      </c>
      <c r="AK3141" t="s">
        <v>18946</v>
      </c>
      <c r="AM3141" s="2">
        <v>46117</v>
      </c>
      <c r="AN3141" t="b">
        <f t="shared" si="399"/>
        <v>1</v>
      </c>
    </row>
    <row r="3142" spans="1:40" ht="43.2" x14ac:dyDescent="0.3">
      <c r="A3142" t="s">
        <v>18947</v>
      </c>
      <c r="B3142" t="s">
        <v>18948</v>
      </c>
      <c r="C3142" s="6" t="s">
        <v>18949</v>
      </c>
      <c r="D3142" t="s">
        <v>63</v>
      </c>
      <c r="E3142" s="4">
        <v>23</v>
      </c>
      <c r="F3142" t="b">
        <v>0</v>
      </c>
      <c r="G3142" s="4">
        <v>1566</v>
      </c>
      <c r="H3142" s="3">
        <v>0</v>
      </c>
      <c r="I3142" s="3">
        <v>0</v>
      </c>
      <c r="J3142" s="3">
        <v>0</v>
      </c>
      <c r="K3142" s="3">
        <v>0.63</v>
      </c>
      <c r="L3142" s="3">
        <v>0</v>
      </c>
      <c r="M3142" s="3">
        <v>0</v>
      </c>
      <c r="N3142" s="3">
        <v>0</v>
      </c>
      <c r="O3142" s="3">
        <v>0</v>
      </c>
      <c r="P3142" s="4">
        <v>6</v>
      </c>
      <c r="Q3142" s="4">
        <v>9</v>
      </c>
      <c r="R3142" t="b">
        <v>1</v>
      </c>
      <c r="S3142" t="b">
        <v>1</v>
      </c>
      <c r="T3142" t="b">
        <v>0</v>
      </c>
      <c r="U3142" t="b">
        <v>0</v>
      </c>
      <c r="V3142" t="b">
        <v>1</v>
      </c>
      <c r="W3142" t="s">
        <v>54</v>
      </c>
      <c r="X3142" t="s">
        <v>128</v>
      </c>
      <c r="Y3142" t="s">
        <v>331</v>
      </c>
      <c r="Z3142" s="3">
        <v>1.2170000000000001</v>
      </c>
      <c r="AA3142" t="s">
        <v>56</v>
      </c>
      <c r="AB3142" t="s">
        <v>18950</v>
      </c>
      <c r="AC3142" s="6" t="s">
        <v>18951</v>
      </c>
      <c r="AD3142" s="3">
        <f t="shared" si="392"/>
        <v>2.2599999999999998</v>
      </c>
      <c r="AE3142" s="4">
        <f t="shared" si="393"/>
        <v>27</v>
      </c>
      <c r="AF3142" s="4">
        <f t="shared" si="394"/>
        <v>4</v>
      </c>
      <c r="AG3142" s="4">
        <f t="shared" si="395"/>
        <v>107</v>
      </c>
      <c r="AH3142" t="str">
        <f t="shared" si="396"/>
        <v>standard</v>
      </c>
      <c r="AI3142" t="b">
        <f t="shared" si="397"/>
        <v>0</v>
      </c>
      <c r="AJ3142" t="str">
        <f t="shared" si="398"/>
        <v>review: multi-status synergy</v>
      </c>
      <c r="AK3142" t="s">
        <v>18952</v>
      </c>
      <c r="AL3142" t="s">
        <v>810</v>
      </c>
      <c r="AM3142" s="2">
        <v>46176</v>
      </c>
      <c r="AN3142" t="b">
        <f t="shared" si="399"/>
        <v>1</v>
      </c>
    </row>
    <row r="3143" spans="1:40" ht="43.2" x14ac:dyDescent="0.3">
      <c r="A3143" t="s">
        <v>18953</v>
      </c>
      <c r="B3143" t="s">
        <v>18954</v>
      </c>
      <c r="C3143" s="6" t="s">
        <v>18955</v>
      </c>
      <c r="D3143" t="s">
        <v>63</v>
      </c>
      <c r="E3143" s="4">
        <v>18</v>
      </c>
      <c r="F3143" t="b">
        <v>1</v>
      </c>
      <c r="G3143" s="4">
        <v>1818</v>
      </c>
      <c r="H3143" s="3">
        <v>0.38</v>
      </c>
      <c r="I3143" s="3">
        <v>0</v>
      </c>
      <c r="J3143" s="3">
        <v>0</v>
      </c>
      <c r="K3143" s="3">
        <v>0.65</v>
      </c>
      <c r="L3143" s="3">
        <v>0.73</v>
      </c>
      <c r="M3143" s="3">
        <v>0</v>
      </c>
      <c r="N3143" s="3">
        <v>-0.42</v>
      </c>
      <c r="O3143" s="3">
        <v>0</v>
      </c>
      <c r="P3143" s="4">
        <v>1</v>
      </c>
      <c r="Q3143" s="4">
        <v>3</v>
      </c>
      <c r="R3143" t="b">
        <v>0</v>
      </c>
      <c r="S3143" t="b">
        <v>0</v>
      </c>
      <c r="T3143" t="b">
        <v>0</v>
      </c>
      <c r="U3143" t="b">
        <v>1</v>
      </c>
      <c r="V3143" t="b">
        <v>1</v>
      </c>
      <c r="W3143" t="s">
        <v>64</v>
      </c>
      <c r="X3143" t="s">
        <v>55</v>
      </c>
      <c r="Y3143" t="s">
        <v>102</v>
      </c>
      <c r="Z3143" s="3">
        <v>0.46100000000000002</v>
      </c>
      <c r="AA3143" t="s">
        <v>120</v>
      </c>
      <c r="AB3143" t="s">
        <v>18956</v>
      </c>
      <c r="AC3143" s="6" t="s">
        <v>18957</v>
      </c>
      <c r="AD3143" s="3">
        <f t="shared" si="392"/>
        <v>7.64</v>
      </c>
      <c r="AE3143" s="4">
        <f t="shared" si="393"/>
        <v>24</v>
      </c>
      <c r="AF3143" s="4">
        <f t="shared" si="394"/>
        <v>3</v>
      </c>
      <c r="AG3143" s="4">
        <f t="shared" si="395"/>
        <v>118</v>
      </c>
      <c r="AH3143" t="str">
        <f t="shared" si="396"/>
        <v>standard</v>
      </c>
      <c r="AI3143" t="b">
        <f t="shared" si="397"/>
        <v>1</v>
      </c>
      <c r="AJ3143" t="str">
        <f t="shared" si="398"/>
        <v>ok</v>
      </c>
      <c r="AK3143" t="s">
        <v>18958</v>
      </c>
      <c r="AM3143" s="2">
        <v>46139</v>
      </c>
      <c r="AN3143" t="b">
        <f t="shared" si="399"/>
        <v>1</v>
      </c>
    </row>
    <row r="3144" spans="1:40" ht="43.2" x14ac:dyDescent="0.3">
      <c r="A3144" t="s">
        <v>18959</v>
      </c>
      <c r="B3144" t="s">
        <v>18960</v>
      </c>
      <c r="C3144" s="6" t="s">
        <v>18961</v>
      </c>
      <c r="D3144" t="s">
        <v>63</v>
      </c>
      <c r="E3144" s="4">
        <v>13</v>
      </c>
      <c r="F3144" t="b">
        <v>1</v>
      </c>
      <c r="G3144" s="4">
        <v>2015</v>
      </c>
      <c r="H3144" s="3">
        <v>-0.17</v>
      </c>
      <c r="I3144" s="3">
        <v>-1</v>
      </c>
      <c r="J3144" s="3">
        <v>0.17</v>
      </c>
      <c r="K3144" s="3">
        <v>0</v>
      </c>
      <c r="L3144" s="3">
        <v>0</v>
      </c>
      <c r="M3144" s="3">
        <v>-0.18</v>
      </c>
      <c r="N3144" s="3">
        <v>0</v>
      </c>
      <c r="O3144" s="3">
        <v>0</v>
      </c>
      <c r="P3144" s="4">
        <v>3</v>
      </c>
      <c r="Q3144" s="4">
        <v>3</v>
      </c>
      <c r="R3144" t="b">
        <v>0</v>
      </c>
      <c r="S3144" t="b">
        <v>0</v>
      </c>
      <c r="T3144" t="b">
        <v>1</v>
      </c>
      <c r="U3144" t="b">
        <v>1</v>
      </c>
      <c r="V3144" t="b">
        <v>0</v>
      </c>
      <c r="W3144" t="s">
        <v>148</v>
      </c>
      <c r="X3144" t="s">
        <v>75</v>
      </c>
      <c r="Y3144" t="s">
        <v>46</v>
      </c>
      <c r="Z3144" s="3">
        <v>0.94299999999999995</v>
      </c>
      <c r="AA3144" t="s">
        <v>932</v>
      </c>
      <c r="AB3144" t="s">
        <v>18962</v>
      </c>
      <c r="AC3144" s="6" t="s">
        <v>18963</v>
      </c>
      <c r="AD3144" s="3">
        <f t="shared" si="392"/>
        <v>4.7300000000000004</v>
      </c>
      <c r="AE3144" s="4">
        <f t="shared" si="393"/>
        <v>19</v>
      </c>
      <c r="AF3144" s="4">
        <f t="shared" si="394"/>
        <v>1</v>
      </c>
      <c r="AG3144" s="4">
        <f t="shared" si="395"/>
        <v>110</v>
      </c>
      <c r="AH3144" t="str">
        <f t="shared" si="396"/>
        <v>standard</v>
      </c>
      <c r="AI3144" t="b">
        <f t="shared" si="397"/>
        <v>1</v>
      </c>
      <c r="AJ3144" t="str">
        <f t="shared" si="398"/>
        <v>ok</v>
      </c>
      <c r="AK3144" t="s">
        <v>18964</v>
      </c>
      <c r="AL3144" t="s">
        <v>1852</v>
      </c>
      <c r="AM3144" s="2">
        <v>46060</v>
      </c>
      <c r="AN3144" t="b">
        <f t="shared" si="399"/>
        <v>1</v>
      </c>
    </row>
    <row r="3145" spans="1:40" ht="43.2" x14ac:dyDescent="0.3">
      <c r="A3145" t="s">
        <v>18965</v>
      </c>
      <c r="B3145" t="s">
        <v>5152</v>
      </c>
      <c r="C3145" s="6" t="s">
        <v>18966</v>
      </c>
      <c r="D3145" t="s">
        <v>200</v>
      </c>
      <c r="E3145" s="4">
        <v>180</v>
      </c>
      <c r="F3145" t="b">
        <v>0</v>
      </c>
      <c r="G3145" s="4">
        <v>1444</v>
      </c>
      <c r="H3145" s="3">
        <v>0.2</v>
      </c>
      <c r="I3145" s="3">
        <v>3</v>
      </c>
      <c r="J3145" s="3">
        <v>0.13</v>
      </c>
      <c r="K3145" s="3">
        <v>0.72</v>
      </c>
      <c r="L3145" s="3">
        <v>0</v>
      </c>
      <c r="M3145" s="3">
        <v>0</v>
      </c>
      <c r="N3145" s="3">
        <v>0</v>
      </c>
      <c r="O3145" s="3">
        <v>-0.19</v>
      </c>
      <c r="P3145" s="4">
        <v>2</v>
      </c>
      <c r="Q3145" s="4">
        <v>3</v>
      </c>
      <c r="R3145" t="b">
        <v>0</v>
      </c>
      <c r="S3145" t="b">
        <v>0</v>
      </c>
      <c r="T3145" t="b">
        <v>1</v>
      </c>
      <c r="U3145" t="b">
        <v>1</v>
      </c>
      <c r="V3145" t="b">
        <v>1</v>
      </c>
      <c r="W3145" t="s">
        <v>127</v>
      </c>
      <c r="X3145" t="s">
        <v>55</v>
      </c>
      <c r="Y3145" t="s">
        <v>66</v>
      </c>
      <c r="Z3145" s="3">
        <v>2.363</v>
      </c>
      <c r="AA3145" t="s">
        <v>18967</v>
      </c>
      <c r="AB3145" t="s">
        <v>5154</v>
      </c>
      <c r="AC3145" s="6" t="s">
        <v>18968</v>
      </c>
      <c r="AD3145" s="3">
        <f t="shared" si="392"/>
        <v>20.309999999999999</v>
      </c>
      <c r="AE3145" s="4">
        <f t="shared" si="393"/>
        <v>330</v>
      </c>
      <c r="AF3145" s="4">
        <f t="shared" si="394"/>
        <v>2</v>
      </c>
      <c r="AG3145" s="4">
        <f t="shared" si="395"/>
        <v>121</v>
      </c>
      <c r="AH3145" t="str">
        <f t="shared" si="396"/>
        <v>secret-room</v>
      </c>
      <c r="AI3145" t="b">
        <f t="shared" si="397"/>
        <v>1</v>
      </c>
      <c r="AJ3145" t="str">
        <f t="shared" si="398"/>
        <v>review: balance outlier</v>
      </c>
      <c r="AK3145" t="s">
        <v>18969</v>
      </c>
      <c r="AM3145" s="2">
        <v>46151</v>
      </c>
      <c r="AN3145" t="b">
        <f t="shared" si="399"/>
        <v>1</v>
      </c>
    </row>
    <row r="3146" spans="1:40" ht="43.2" x14ac:dyDescent="0.3">
      <c r="A3146" t="s">
        <v>18970</v>
      </c>
      <c r="B3146" t="s">
        <v>18971</v>
      </c>
      <c r="C3146" s="6" t="s">
        <v>18972</v>
      </c>
      <c r="D3146" t="s">
        <v>63</v>
      </c>
      <c r="E3146" s="4">
        <v>29</v>
      </c>
      <c r="F3146" t="b">
        <v>1</v>
      </c>
      <c r="G3146" s="4">
        <v>904</v>
      </c>
      <c r="H3146" s="3">
        <v>0</v>
      </c>
      <c r="I3146" s="3">
        <v>2</v>
      </c>
      <c r="J3146" s="3">
        <v>0.57999999999999996</v>
      </c>
      <c r="K3146" s="3">
        <v>0.87</v>
      </c>
      <c r="L3146" s="3">
        <v>0</v>
      </c>
      <c r="M3146" s="3">
        <v>0</v>
      </c>
      <c r="N3146" s="3">
        <v>0</v>
      </c>
      <c r="O3146" s="3">
        <v>0.95</v>
      </c>
      <c r="P3146" s="4">
        <v>4</v>
      </c>
      <c r="Q3146" s="4">
        <v>9</v>
      </c>
      <c r="R3146" t="b">
        <v>0</v>
      </c>
      <c r="S3146" t="b">
        <v>0</v>
      </c>
      <c r="T3146" t="b">
        <v>0</v>
      </c>
      <c r="U3146" t="b">
        <v>1</v>
      </c>
      <c r="V3146" t="b">
        <v>1</v>
      </c>
      <c r="W3146" t="s">
        <v>64</v>
      </c>
      <c r="X3146" t="s">
        <v>55</v>
      </c>
      <c r="Y3146" t="s">
        <v>66</v>
      </c>
      <c r="Z3146" s="3">
        <v>1.645</v>
      </c>
      <c r="AA3146" t="s">
        <v>120</v>
      </c>
      <c r="AB3146" t="s">
        <v>18973</v>
      </c>
      <c r="AC3146" s="6" t="s">
        <v>18974</v>
      </c>
      <c r="AD3146" s="3">
        <f t="shared" si="392"/>
        <v>9.3800000000000008</v>
      </c>
      <c r="AE3146" s="4">
        <f t="shared" si="393"/>
        <v>40</v>
      </c>
      <c r="AF3146" s="4">
        <f t="shared" si="394"/>
        <v>6</v>
      </c>
      <c r="AG3146" s="4">
        <f t="shared" si="395"/>
        <v>121</v>
      </c>
      <c r="AH3146" t="str">
        <f t="shared" si="396"/>
        <v>standard</v>
      </c>
      <c r="AI3146" t="b">
        <f t="shared" si="397"/>
        <v>0</v>
      </c>
      <c r="AJ3146" t="str">
        <f t="shared" si="398"/>
        <v>ok</v>
      </c>
      <c r="AK3146" t="s">
        <v>18975</v>
      </c>
      <c r="AL3146" t="s">
        <v>7678</v>
      </c>
      <c r="AM3146" s="2">
        <v>46052</v>
      </c>
      <c r="AN3146" t="b">
        <f t="shared" si="399"/>
        <v>1</v>
      </c>
    </row>
    <row r="3147" spans="1:40" ht="43.2" x14ac:dyDescent="0.3">
      <c r="A3147" t="s">
        <v>18976</v>
      </c>
      <c r="B3147" t="s">
        <v>7380</v>
      </c>
      <c r="C3147" s="6" t="s">
        <v>18977</v>
      </c>
      <c r="D3147" t="s">
        <v>43</v>
      </c>
      <c r="E3147" s="4">
        <v>27</v>
      </c>
      <c r="F3147" t="b">
        <v>1</v>
      </c>
      <c r="G3147" s="4">
        <v>1142</v>
      </c>
      <c r="H3147" s="3">
        <v>0.92</v>
      </c>
      <c r="I3147" s="3">
        <v>-1</v>
      </c>
      <c r="J3147" s="3">
        <v>0</v>
      </c>
      <c r="K3147" s="3">
        <v>0</v>
      </c>
      <c r="L3147" s="3">
        <v>0</v>
      </c>
      <c r="M3147" s="3">
        <v>0</v>
      </c>
      <c r="N3147" s="3">
        <v>0</v>
      </c>
      <c r="O3147" s="3">
        <v>0.23</v>
      </c>
      <c r="P3147" s="4">
        <v>8</v>
      </c>
      <c r="Q3147" s="4">
        <v>9</v>
      </c>
      <c r="R3147" t="b">
        <v>1</v>
      </c>
      <c r="S3147" t="b">
        <v>1</v>
      </c>
      <c r="T3147" t="b">
        <v>0</v>
      </c>
      <c r="U3147" t="b">
        <v>0</v>
      </c>
      <c r="V3147" t="b">
        <v>0</v>
      </c>
      <c r="W3147" t="s">
        <v>44</v>
      </c>
      <c r="X3147" t="s">
        <v>128</v>
      </c>
      <c r="Y3147" t="s">
        <v>139</v>
      </c>
      <c r="Z3147" s="3">
        <v>1.327</v>
      </c>
      <c r="AA3147" t="s">
        <v>848</v>
      </c>
      <c r="AB3147" t="s">
        <v>7382</v>
      </c>
      <c r="AC3147" s="6" t="s">
        <v>18978</v>
      </c>
      <c r="AD3147" s="3">
        <f t="shared" si="392"/>
        <v>11.32</v>
      </c>
      <c r="AE3147" s="4">
        <f t="shared" si="393"/>
        <v>41</v>
      </c>
      <c r="AF3147" s="4">
        <f t="shared" si="394"/>
        <v>2</v>
      </c>
      <c r="AG3147" s="4">
        <f t="shared" si="395"/>
        <v>113</v>
      </c>
      <c r="AH3147" t="str">
        <f t="shared" si="396"/>
        <v>standard</v>
      </c>
      <c r="AI3147" t="b">
        <f t="shared" si="397"/>
        <v>1</v>
      </c>
      <c r="AJ3147" t="str">
        <f t="shared" si="398"/>
        <v>ok</v>
      </c>
      <c r="AK3147" t="s">
        <v>18979</v>
      </c>
      <c r="AL3147" t="s">
        <v>5002</v>
      </c>
      <c r="AM3147" s="2">
        <v>46098</v>
      </c>
      <c r="AN3147" t="b">
        <f t="shared" si="399"/>
        <v>1</v>
      </c>
    </row>
    <row r="3148" spans="1:40" ht="43.2" x14ac:dyDescent="0.3">
      <c r="A3148" t="s">
        <v>18980</v>
      </c>
      <c r="B3148" t="s">
        <v>18981</v>
      </c>
      <c r="C3148" s="6" t="s">
        <v>18982</v>
      </c>
      <c r="D3148" t="s">
        <v>43</v>
      </c>
      <c r="E3148" s="4">
        <v>21</v>
      </c>
      <c r="F3148" t="b">
        <v>1</v>
      </c>
      <c r="G3148" s="4">
        <v>1897</v>
      </c>
      <c r="H3148" s="3">
        <v>0.73</v>
      </c>
      <c r="I3148" s="3">
        <v>0</v>
      </c>
      <c r="J3148" s="3">
        <v>0</v>
      </c>
      <c r="K3148" s="3">
        <v>0</v>
      </c>
      <c r="L3148" s="3">
        <v>-0.2</v>
      </c>
      <c r="M3148" s="3">
        <v>0</v>
      </c>
      <c r="N3148" s="3">
        <v>-0.3</v>
      </c>
      <c r="O3148" s="3">
        <v>0</v>
      </c>
      <c r="P3148" s="4">
        <v>1</v>
      </c>
      <c r="Q3148" s="4">
        <v>1</v>
      </c>
      <c r="R3148" t="b">
        <v>0</v>
      </c>
      <c r="S3148" t="b">
        <v>0</v>
      </c>
      <c r="T3148" t="b">
        <v>0</v>
      </c>
      <c r="U3148" t="b">
        <v>0</v>
      </c>
      <c r="V3148" t="b">
        <v>0</v>
      </c>
      <c r="W3148" t="s">
        <v>92</v>
      </c>
      <c r="X3148" t="s">
        <v>55</v>
      </c>
      <c r="Y3148" t="s">
        <v>129</v>
      </c>
      <c r="Z3148" s="3">
        <v>1.5249999999999999</v>
      </c>
      <c r="AA3148" t="s">
        <v>93</v>
      </c>
      <c r="AB3148" t="s">
        <v>18983</v>
      </c>
      <c r="AC3148" s="6" t="s">
        <v>18984</v>
      </c>
      <c r="AD3148" s="3">
        <f t="shared" si="392"/>
        <v>8.84</v>
      </c>
      <c r="AE3148" s="4">
        <f t="shared" si="393"/>
        <v>28</v>
      </c>
      <c r="AF3148" s="4">
        <f t="shared" si="394"/>
        <v>1</v>
      </c>
      <c r="AG3148" s="4">
        <f t="shared" si="395"/>
        <v>119</v>
      </c>
      <c r="AH3148" t="str">
        <f t="shared" si="396"/>
        <v>standard</v>
      </c>
      <c r="AI3148" t="b">
        <f t="shared" si="397"/>
        <v>1</v>
      </c>
      <c r="AJ3148" t="str">
        <f t="shared" si="398"/>
        <v>ok</v>
      </c>
      <c r="AK3148" t="s">
        <v>18985</v>
      </c>
      <c r="AM3148" s="2">
        <v>46201</v>
      </c>
      <c r="AN3148" t="b">
        <f t="shared" si="399"/>
        <v>1</v>
      </c>
    </row>
    <row r="3149" spans="1:40" ht="43.2" x14ac:dyDescent="0.3">
      <c r="A3149" t="s">
        <v>18986</v>
      </c>
      <c r="B3149" t="s">
        <v>4481</v>
      </c>
      <c r="C3149" s="6" t="s">
        <v>18987</v>
      </c>
      <c r="D3149" t="s">
        <v>63</v>
      </c>
      <c r="E3149" s="4">
        <v>19</v>
      </c>
      <c r="F3149" t="b">
        <v>0</v>
      </c>
      <c r="G3149" s="4">
        <v>71</v>
      </c>
      <c r="H3149" s="3">
        <v>1.23</v>
      </c>
      <c r="I3149" s="3">
        <v>0</v>
      </c>
      <c r="J3149" s="3">
        <v>0</v>
      </c>
      <c r="K3149" s="3">
        <v>0</v>
      </c>
      <c r="L3149" s="3">
        <v>0</v>
      </c>
      <c r="M3149" s="3">
        <v>0.27</v>
      </c>
      <c r="N3149" s="3">
        <v>0</v>
      </c>
      <c r="O3149" s="3">
        <v>0</v>
      </c>
      <c r="P3149" s="4">
        <v>9</v>
      </c>
      <c r="Q3149" s="4">
        <v>10</v>
      </c>
      <c r="R3149" t="b">
        <v>0</v>
      </c>
      <c r="S3149" t="b">
        <v>0</v>
      </c>
      <c r="T3149" t="b">
        <v>0</v>
      </c>
      <c r="U3149" t="b">
        <v>0</v>
      </c>
      <c r="V3149" t="b">
        <v>1</v>
      </c>
      <c r="W3149" t="s">
        <v>100</v>
      </c>
      <c r="X3149" t="s">
        <v>55</v>
      </c>
      <c r="Y3149" t="s">
        <v>331</v>
      </c>
      <c r="Z3149" s="3">
        <v>0.57099999999999995</v>
      </c>
      <c r="AA3149" t="s">
        <v>312</v>
      </c>
      <c r="AB3149" t="s">
        <v>4483</v>
      </c>
      <c r="AC3149" s="6" t="s">
        <v>18988</v>
      </c>
      <c r="AD3149" s="3">
        <f t="shared" si="392"/>
        <v>11.38</v>
      </c>
      <c r="AE3149" s="4">
        <f t="shared" si="393"/>
        <v>28</v>
      </c>
      <c r="AF3149" s="4">
        <f t="shared" si="394"/>
        <v>2</v>
      </c>
      <c r="AG3149" s="4">
        <f t="shared" si="395"/>
        <v>112</v>
      </c>
      <c r="AH3149" t="str">
        <f t="shared" si="396"/>
        <v>standard</v>
      </c>
      <c r="AI3149" t="b">
        <f t="shared" si="397"/>
        <v>0</v>
      </c>
      <c r="AJ3149" t="str">
        <f t="shared" si="398"/>
        <v>review: balance outlier</v>
      </c>
      <c r="AK3149" t="s">
        <v>18989</v>
      </c>
      <c r="AM3149" s="2">
        <v>46120</v>
      </c>
      <c r="AN3149" t="b">
        <f t="shared" si="399"/>
        <v>1</v>
      </c>
    </row>
    <row r="3150" spans="1:40" ht="28.8" x14ac:dyDescent="0.3">
      <c r="A3150" t="s">
        <v>18990</v>
      </c>
      <c r="B3150" t="s">
        <v>13520</v>
      </c>
      <c r="C3150" s="6" t="s">
        <v>18991</v>
      </c>
      <c r="D3150" t="s">
        <v>178</v>
      </c>
      <c r="E3150" s="4">
        <v>87</v>
      </c>
      <c r="F3150" t="b">
        <v>1</v>
      </c>
      <c r="G3150" s="4">
        <v>1580</v>
      </c>
      <c r="H3150" s="3">
        <v>0</v>
      </c>
      <c r="I3150" s="3">
        <v>0</v>
      </c>
      <c r="J3150" s="3">
        <v>0</v>
      </c>
      <c r="K3150" s="3">
        <v>0</v>
      </c>
      <c r="L3150" s="3">
        <v>0.77</v>
      </c>
      <c r="M3150" s="3">
        <v>0</v>
      </c>
      <c r="N3150" s="3">
        <v>0</v>
      </c>
      <c r="O3150" s="3">
        <v>0.15</v>
      </c>
      <c r="P3150" s="4">
        <v>8</v>
      </c>
      <c r="Q3150" s="4">
        <v>9</v>
      </c>
      <c r="R3150" t="b">
        <v>0</v>
      </c>
      <c r="S3150" t="b">
        <v>0</v>
      </c>
      <c r="T3150" t="b">
        <v>0</v>
      </c>
      <c r="U3150" t="b">
        <v>0</v>
      </c>
      <c r="V3150" t="b">
        <v>0</v>
      </c>
      <c r="W3150" t="s">
        <v>64</v>
      </c>
      <c r="X3150" t="s">
        <v>101</v>
      </c>
      <c r="Y3150" t="s">
        <v>331</v>
      </c>
      <c r="Z3150" s="3">
        <v>1.921</v>
      </c>
      <c r="AA3150" t="s">
        <v>209</v>
      </c>
      <c r="AB3150" t="s">
        <v>13522</v>
      </c>
      <c r="AC3150" s="6" t="s">
        <v>18992</v>
      </c>
      <c r="AD3150" s="3">
        <f t="shared" si="392"/>
        <v>8.84</v>
      </c>
      <c r="AE3150" s="4">
        <f t="shared" si="393"/>
        <v>118</v>
      </c>
      <c r="AF3150" s="4">
        <f t="shared" si="394"/>
        <v>2</v>
      </c>
      <c r="AG3150" s="4">
        <f t="shared" si="395"/>
        <v>107</v>
      </c>
      <c r="AH3150" t="str">
        <f t="shared" si="396"/>
        <v>standard</v>
      </c>
      <c r="AI3150" t="b">
        <f t="shared" si="397"/>
        <v>0</v>
      </c>
      <c r="AJ3150" t="str">
        <f t="shared" si="398"/>
        <v>ok</v>
      </c>
      <c r="AK3150" t="s">
        <v>18993</v>
      </c>
      <c r="AL3150" t="s">
        <v>17323</v>
      </c>
      <c r="AM3150" s="2">
        <v>46127</v>
      </c>
      <c r="AN3150" t="b">
        <f t="shared" si="399"/>
        <v>1</v>
      </c>
    </row>
    <row r="3151" spans="1:40" ht="43.2" x14ac:dyDescent="0.3">
      <c r="A3151" t="s">
        <v>18994</v>
      </c>
      <c r="B3151" t="s">
        <v>18995</v>
      </c>
      <c r="C3151" s="6" t="s">
        <v>18996</v>
      </c>
      <c r="D3151" t="s">
        <v>43</v>
      </c>
      <c r="E3151" s="4">
        <v>47</v>
      </c>
      <c r="F3151" t="b">
        <v>1</v>
      </c>
      <c r="G3151" s="4">
        <v>1794</v>
      </c>
      <c r="H3151" s="3">
        <v>1.45</v>
      </c>
      <c r="I3151" s="3">
        <v>1</v>
      </c>
      <c r="J3151" s="3">
        <v>0</v>
      </c>
      <c r="K3151" s="3">
        <v>0.48</v>
      </c>
      <c r="L3151" s="3">
        <v>0</v>
      </c>
      <c r="M3151" s="3">
        <v>-0.23</v>
      </c>
      <c r="N3151" s="3">
        <v>0</v>
      </c>
      <c r="O3151" s="3">
        <v>0.71</v>
      </c>
      <c r="P3151" s="4">
        <v>1</v>
      </c>
      <c r="Q3151" s="4">
        <v>6</v>
      </c>
      <c r="R3151" t="b">
        <v>1</v>
      </c>
      <c r="S3151" t="b">
        <v>1</v>
      </c>
      <c r="T3151" t="b">
        <v>1</v>
      </c>
      <c r="U3151" t="b">
        <v>0</v>
      </c>
      <c r="V3151" t="b">
        <v>0</v>
      </c>
      <c r="W3151" t="s">
        <v>127</v>
      </c>
      <c r="X3151" t="s">
        <v>128</v>
      </c>
      <c r="Y3151" t="s">
        <v>102</v>
      </c>
      <c r="Z3151" s="3">
        <v>2.1280000000000001</v>
      </c>
      <c r="AA3151" t="s">
        <v>130</v>
      </c>
      <c r="AB3151" t="s">
        <v>18997</v>
      </c>
      <c r="AC3151" s="6" t="s">
        <v>18998</v>
      </c>
      <c r="AD3151" s="3">
        <f t="shared" si="392"/>
        <v>17.940000000000001</v>
      </c>
      <c r="AE3151" s="4">
        <f t="shared" si="393"/>
        <v>87</v>
      </c>
      <c r="AF3151" s="4">
        <f t="shared" si="394"/>
        <v>6</v>
      </c>
      <c r="AG3151" s="4">
        <f t="shared" si="395"/>
        <v>115</v>
      </c>
      <c r="AH3151" t="str">
        <f t="shared" si="396"/>
        <v>rare-chest</v>
      </c>
      <c r="AI3151" t="b">
        <f t="shared" si="397"/>
        <v>1</v>
      </c>
      <c r="AJ3151" t="str">
        <f t="shared" si="398"/>
        <v>ok</v>
      </c>
      <c r="AK3151" t="s">
        <v>18999</v>
      </c>
      <c r="AM3151" s="2">
        <v>46028</v>
      </c>
      <c r="AN3151" t="b">
        <f t="shared" si="399"/>
        <v>1</v>
      </c>
    </row>
    <row r="3152" spans="1:40" ht="43.2" x14ac:dyDescent="0.3">
      <c r="A3152" t="s">
        <v>19000</v>
      </c>
      <c r="B3152" t="s">
        <v>19001</v>
      </c>
      <c r="C3152" s="6" t="s">
        <v>19002</v>
      </c>
      <c r="D3152" t="s">
        <v>119</v>
      </c>
      <c r="E3152" s="4">
        <v>61</v>
      </c>
      <c r="F3152" t="b">
        <v>1</v>
      </c>
      <c r="G3152" s="4">
        <v>1478</v>
      </c>
      <c r="H3152" s="3">
        <v>0</v>
      </c>
      <c r="I3152" s="3">
        <v>0</v>
      </c>
      <c r="J3152" s="3">
        <v>0</v>
      </c>
      <c r="K3152" s="3">
        <v>0</v>
      </c>
      <c r="L3152" s="3">
        <v>0</v>
      </c>
      <c r="M3152" s="3">
        <v>0</v>
      </c>
      <c r="N3152" s="3">
        <v>0</v>
      </c>
      <c r="O3152" s="3">
        <v>0</v>
      </c>
      <c r="P3152" s="4">
        <v>5</v>
      </c>
      <c r="Q3152" s="4">
        <v>9</v>
      </c>
      <c r="R3152" t="b">
        <v>0</v>
      </c>
      <c r="S3152" t="b">
        <v>1</v>
      </c>
      <c r="T3152" t="b">
        <v>1</v>
      </c>
      <c r="U3152" t="b">
        <v>0</v>
      </c>
      <c r="V3152" t="b">
        <v>0</v>
      </c>
      <c r="W3152" t="s">
        <v>111</v>
      </c>
      <c r="X3152" t="s">
        <v>75</v>
      </c>
      <c r="Y3152" t="s">
        <v>66</v>
      </c>
      <c r="Z3152" s="3">
        <v>1.06</v>
      </c>
      <c r="AA3152" t="s">
        <v>230</v>
      </c>
      <c r="AB3152" t="s">
        <v>19003</v>
      </c>
      <c r="AC3152" s="6" t="s">
        <v>19004</v>
      </c>
      <c r="AD3152" s="3">
        <f t="shared" si="392"/>
        <v>4</v>
      </c>
      <c r="AE3152" s="4">
        <f t="shared" si="393"/>
        <v>75</v>
      </c>
      <c r="AF3152" s="4">
        <f t="shared" si="394"/>
        <v>5</v>
      </c>
      <c r="AG3152" s="4">
        <f t="shared" si="395"/>
        <v>116</v>
      </c>
      <c r="AH3152" t="str">
        <f t="shared" si="396"/>
        <v>standard</v>
      </c>
      <c r="AI3152" t="b">
        <f t="shared" si="397"/>
        <v>0</v>
      </c>
      <c r="AJ3152" t="str">
        <f t="shared" si="398"/>
        <v>review: multi-status synergy</v>
      </c>
      <c r="AK3152" t="s">
        <v>19005</v>
      </c>
      <c r="AL3152" t="s">
        <v>386</v>
      </c>
      <c r="AM3152" s="2">
        <v>46093</v>
      </c>
      <c r="AN3152" t="b">
        <f t="shared" si="399"/>
        <v>1</v>
      </c>
    </row>
    <row r="3153" spans="1:40" ht="43.2" x14ac:dyDescent="0.3">
      <c r="A3153" t="s">
        <v>19006</v>
      </c>
      <c r="B3153" t="s">
        <v>3578</v>
      </c>
      <c r="C3153" s="6" t="s">
        <v>19007</v>
      </c>
      <c r="D3153" t="s">
        <v>178</v>
      </c>
      <c r="E3153" s="4">
        <v>86</v>
      </c>
      <c r="F3153" t="b">
        <v>1</v>
      </c>
      <c r="G3153" s="4">
        <v>803</v>
      </c>
      <c r="H3153" s="3">
        <v>0</v>
      </c>
      <c r="I3153" s="3">
        <v>0</v>
      </c>
      <c r="J3153" s="3">
        <v>0</v>
      </c>
      <c r="K3153" s="3">
        <v>0.04</v>
      </c>
      <c r="L3153" s="3">
        <v>0</v>
      </c>
      <c r="M3153" s="3">
        <v>0.01</v>
      </c>
      <c r="N3153" s="3">
        <v>0</v>
      </c>
      <c r="O3153" s="3">
        <v>0.96</v>
      </c>
      <c r="P3153" s="4">
        <v>9</v>
      </c>
      <c r="Q3153" s="4">
        <v>9</v>
      </c>
      <c r="R3153" t="b">
        <v>1</v>
      </c>
      <c r="S3153" t="b">
        <v>1</v>
      </c>
      <c r="T3153" t="b">
        <v>1</v>
      </c>
      <c r="U3153" t="b">
        <v>1</v>
      </c>
      <c r="V3153" t="b">
        <v>1</v>
      </c>
      <c r="W3153" t="s">
        <v>148</v>
      </c>
      <c r="X3153" t="s">
        <v>128</v>
      </c>
      <c r="Y3153" t="s">
        <v>66</v>
      </c>
      <c r="Z3153" s="3">
        <v>2.2469999999999999</v>
      </c>
      <c r="AA3153" t="s">
        <v>919</v>
      </c>
      <c r="AB3153" t="s">
        <v>3580</v>
      </c>
      <c r="AC3153" s="6" t="s">
        <v>19008</v>
      </c>
      <c r="AD3153" s="3">
        <f t="shared" si="392"/>
        <v>9.02</v>
      </c>
      <c r="AE3153" s="4">
        <f t="shared" si="393"/>
        <v>123</v>
      </c>
      <c r="AF3153" s="4">
        <f t="shared" si="394"/>
        <v>1</v>
      </c>
      <c r="AG3153" s="4">
        <f t="shared" si="395"/>
        <v>117</v>
      </c>
      <c r="AH3153" t="str">
        <f t="shared" si="396"/>
        <v>standard</v>
      </c>
      <c r="AI3153" t="b">
        <f t="shared" si="397"/>
        <v>0</v>
      </c>
      <c r="AJ3153" t="str">
        <f t="shared" si="398"/>
        <v>review: volatile physics</v>
      </c>
      <c r="AK3153" t="s">
        <v>19009</v>
      </c>
      <c r="AM3153" s="2">
        <v>46159</v>
      </c>
      <c r="AN3153" t="b">
        <f t="shared" si="399"/>
        <v>1</v>
      </c>
    </row>
    <row r="3154" spans="1:40" ht="43.2" x14ac:dyDescent="0.3">
      <c r="A3154" t="s">
        <v>19010</v>
      </c>
      <c r="B3154" t="s">
        <v>19011</v>
      </c>
      <c r="C3154" s="6" t="s">
        <v>19012</v>
      </c>
      <c r="D3154" t="s">
        <v>74</v>
      </c>
      <c r="E3154" s="4">
        <v>47</v>
      </c>
      <c r="F3154" t="b">
        <v>1</v>
      </c>
      <c r="G3154" s="4">
        <v>595</v>
      </c>
      <c r="H3154" s="3">
        <v>0</v>
      </c>
      <c r="I3154" s="3">
        <v>1</v>
      </c>
      <c r="J3154" s="3">
        <v>0.24</v>
      </c>
      <c r="K3154" s="3">
        <v>0.87</v>
      </c>
      <c r="L3154" s="3">
        <v>0</v>
      </c>
      <c r="M3154" s="3">
        <v>0</v>
      </c>
      <c r="N3154" s="3">
        <v>0</v>
      </c>
      <c r="O3154" s="3">
        <v>0</v>
      </c>
      <c r="P3154" s="4">
        <v>4</v>
      </c>
      <c r="Q3154" s="4">
        <v>8</v>
      </c>
      <c r="R3154" t="b">
        <v>0</v>
      </c>
      <c r="S3154" t="b">
        <v>0</v>
      </c>
      <c r="T3154" t="b">
        <v>0</v>
      </c>
      <c r="U3154" t="b">
        <v>0</v>
      </c>
      <c r="V3154" t="b">
        <v>1</v>
      </c>
      <c r="W3154" t="s">
        <v>44</v>
      </c>
      <c r="X3154" t="s">
        <v>45</v>
      </c>
      <c r="Y3154" t="s">
        <v>66</v>
      </c>
      <c r="Z3154" s="3">
        <v>3.2480000000000002</v>
      </c>
      <c r="AA3154" t="s">
        <v>11404</v>
      </c>
      <c r="AB3154" t="s">
        <v>19013</v>
      </c>
      <c r="AC3154" s="6" t="s">
        <v>19014</v>
      </c>
      <c r="AD3154" s="3">
        <f t="shared" si="392"/>
        <v>8.9600000000000009</v>
      </c>
      <c r="AE3154" s="4">
        <f t="shared" si="393"/>
        <v>64</v>
      </c>
      <c r="AF3154" s="4">
        <f t="shared" si="394"/>
        <v>5</v>
      </c>
      <c r="AG3154" s="4">
        <f t="shared" si="395"/>
        <v>113</v>
      </c>
      <c r="AH3154" t="str">
        <f t="shared" si="396"/>
        <v>curse-room</v>
      </c>
      <c r="AI3154" t="b">
        <f t="shared" si="397"/>
        <v>0</v>
      </c>
      <c r="AJ3154" t="str">
        <f t="shared" si="398"/>
        <v>ok</v>
      </c>
      <c r="AK3154" t="s">
        <v>19015</v>
      </c>
      <c r="AL3154" t="s">
        <v>2840</v>
      </c>
      <c r="AM3154" s="2">
        <v>46085</v>
      </c>
      <c r="AN3154" t="b">
        <f t="shared" si="399"/>
        <v>1</v>
      </c>
    </row>
    <row r="3155" spans="1:40" ht="43.2" x14ac:dyDescent="0.3">
      <c r="A3155" t="s">
        <v>19016</v>
      </c>
      <c r="B3155" t="s">
        <v>19017</v>
      </c>
      <c r="C3155" s="6" t="s">
        <v>19018</v>
      </c>
      <c r="D3155" t="s">
        <v>119</v>
      </c>
      <c r="E3155" s="4">
        <v>73</v>
      </c>
      <c r="F3155" t="b">
        <v>1</v>
      </c>
      <c r="G3155" s="4">
        <v>1766</v>
      </c>
      <c r="H3155" s="3">
        <v>0</v>
      </c>
      <c r="I3155" s="3">
        <v>0</v>
      </c>
      <c r="J3155" s="3">
        <v>0.64</v>
      </c>
      <c r="K3155" s="3">
        <v>0.33</v>
      </c>
      <c r="L3155" s="3">
        <v>0</v>
      </c>
      <c r="M3155" s="3">
        <v>0</v>
      </c>
      <c r="N3155" s="3">
        <v>2.0299999999999998</v>
      </c>
      <c r="O3155" s="3">
        <v>0</v>
      </c>
      <c r="P3155" s="4">
        <v>1</v>
      </c>
      <c r="Q3155" s="4">
        <v>7</v>
      </c>
      <c r="R3155" t="b">
        <v>0</v>
      </c>
      <c r="S3155" t="b">
        <v>1</v>
      </c>
      <c r="T3155" t="b">
        <v>0</v>
      </c>
      <c r="U3155" t="b">
        <v>0</v>
      </c>
      <c r="V3155" t="b">
        <v>1</v>
      </c>
      <c r="W3155" t="s">
        <v>54</v>
      </c>
      <c r="X3155" t="s">
        <v>55</v>
      </c>
      <c r="Y3155" t="s">
        <v>46</v>
      </c>
      <c r="Z3155" s="3">
        <v>2.1459999999999999</v>
      </c>
      <c r="AA3155" t="s">
        <v>56</v>
      </c>
      <c r="AB3155" t="s">
        <v>19019</v>
      </c>
      <c r="AC3155" s="6" t="s">
        <v>19020</v>
      </c>
      <c r="AD3155" s="3">
        <f t="shared" si="392"/>
        <v>10.64</v>
      </c>
      <c r="AE3155" s="4">
        <f t="shared" si="393"/>
        <v>104</v>
      </c>
      <c r="AF3155" s="4">
        <f t="shared" si="394"/>
        <v>7</v>
      </c>
      <c r="AG3155" s="4">
        <f t="shared" si="395"/>
        <v>109</v>
      </c>
      <c r="AH3155" t="str">
        <f t="shared" si="396"/>
        <v>standard</v>
      </c>
      <c r="AI3155" t="b">
        <f t="shared" si="397"/>
        <v>0</v>
      </c>
      <c r="AJ3155" t="str">
        <f t="shared" si="398"/>
        <v>review: multi-status synergy</v>
      </c>
      <c r="AK3155" t="s">
        <v>19021</v>
      </c>
      <c r="AL3155" t="s">
        <v>8658</v>
      </c>
      <c r="AM3155" s="2">
        <v>46152</v>
      </c>
      <c r="AN3155" t="b">
        <f t="shared" si="399"/>
        <v>1</v>
      </c>
    </row>
    <row r="3156" spans="1:40" ht="43.2" x14ac:dyDescent="0.3">
      <c r="A3156" t="s">
        <v>19022</v>
      </c>
      <c r="B3156" t="s">
        <v>19023</v>
      </c>
      <c r="C3156" s="6" t="s">
        <v>19024</v>
      </c>
      <c r="D3156" t="s">
        <v>63</v>
      </c>
      <c r="E3156" s="4">
        <v>24</v>
      </c>
      <c r="F3156" t="b">
        <v>1</v>
      </c>
      <c r="G3156" s="4">
        <v>513</v>
      </c>
      <c r="H3156" s="3">
        <v>0.86</v>
      </c>
      <c r="I3156" s="3">
        <v>0</v>
      </c>
      <c r="J3156" s="3">
        <v>0</v>
      </c>
      <c r="K3156" s="3">
        <v>-0.19</v>
      </c>
      <c r="L3156" s="3">
        <v>0</v>
      </c>
      <c r="M3156" s="3">
        <v>-0.05</v>
      </c>
      <c r="N3156" s="3">
        <v>0</v>
      </c>
      <c r="O3156" s="3">
        <v>0.84</v>
      </c>
      <c r="P3156" s="4">
        <v>7</v>
      </c>
      <c r="Q3156" s="4">
        <v>10</v>
      </c>
      <c r="R3156" t="b">
        <v>1</v>
      </c>
      <c r="S3156" t="b">
        <v>1</v>
      </c>
      <c r="T3156" t="b">
        <v>1</v>
      </c>
      <c r="U3156" t="b">
        <v>0</v>
      </c>
      <c r="V3156" t="b">
        <v>1</v>
      </c>
      <c r="W3156" t="s">
        <v>111</v>
      </c>
      <c r="X3156" t="s">
        <v>128</v>
      </c>
      <c r="Y3156" t="s">
        <v>46</v>
      </c>
      <c r="Z3156" s="3">
        <v>1.554</v>
      </c>
      <c r="AA3156" t="s">
        <v>230</v>
      </c>
      <c r="AB3156" t="s">
        <v>19025</v>
      </c>
      <c r="AC3156" s="6" t="s">
        <v>19026</v>
      </c>
      <c r="AD3156" s="3">
        <f t="shared" si="392"/>
        <v>10.039999999999999</v>
      </c>
      <c r="AE3156" s="4">
        <f t="shared" si="393"/>
        <v>40</v>
      </c>
      <c r="AF3156" s="4">
        <f t="shared" si="394"/>
        <v>4</v>
      </c>
      <c r="AG3156" s="4">
        <f t="shared" si="395"/>
        <v>114</v>
      </c>
      <c r="AH3156" t="str">
        <f t="shared" si="396"/>
        <v>standard</v>
      </c>
      <c r="AI3156" t="b">
        <f t="shared" si="397"/>
        <v>1</v>
      </c>
      <c r="AJ3156" t="str">
        <f t="shared" si="398"/>
        <v>review: balance outlier</v>
      </c>
      <c r="AK3156" t="s">
        <v>19027</v>
      </c>
      <c r="AM3156" s="2">
        <v>46092</v>
      </c>
      <c r="AN3156" t="b">
        <f t="shared" si="399"/>
        <v>1</v>
      </c>
    </row>
    <row r="3157" spans="1:40" ht="43.2" x14ac:dyDescent="0.3">
      <c r="A3157" t="s">
        <v>19028</v>
      </c>
      <c r="B3157" t="s">
        <v>19029</v>
      </c>
      <c r="C3157" s="6" t="s">
        <v>19030</v>
      </c>
      <c r="D3157" t="s">
        <v>63</v>
      </c>
      <c r="E3157" s="4">
        <v>27</v>
      </c>
      <c r="F3157" t="b">
        <v>1</v>
      </c>
      <c r="G3157" s="4">
        <v>559</v>
      </c>
      <c r="H3157" s="3">
        <v>0</v>
      </c>
      <c r="I3157" s="3">
        <v>0</v>
      </c>
      <c r="J3157" s="3">
        <v>-0.21</v>
      </c>
      <c r="K3157" s="3">
        <v>0</v>
      </c>
      <c r="L3157" s="3">
        <v>0</v>
      </c>
      <c r="M3157" s="3">
        <v>0</v>
      </c>
      <c r="N3157" s="3">
        <v>2.8</v>
      </c>
      <c r="O3157" s="3">
        <v>0</v>
      </c>
      <c r="P3157" s="4">
        <v>4</v>
      </c>
      <c r="Q3157" s="4">
        <v>9</v>
      </c>
      <c r="R3157" t="b">
        <v>0</v>
      </c>
      <c r="S3157" t="b">
        <v>0</v>
      </c>
      <c r="T3157" t="b">
        <v>0</v>
      </c>
      <c r="U3157" t="b">
        <v>0</v>
      </c>
      <c r="V3157" t="b">
        <v>1</v>
      </c>
      <c r="W3157" t="s">
        <v>148</v>
      </c>
      <c r="X3157" t="s">
        <v>101</v>
      </c>
      <c r="Y3157" t="s">
        <v>66</v>
      </c>
      <c r="Z3157" s="3">
        <v>2.1920000000000002</v>
      </c>
      <c r="AA3157" t="s">
        <v>179</v>
      </c>
      <c r="AB3157" t="s">
        <v>19031</v>
      </c>
      <c r="AC3157" s="6" t="s">
        <v>19032</v>
      </c>
      <c r="AD3157" s="3">
        <f t="shared" si="392"/>
        <v>7.23</v>
      </c>
      <c r="AE3157" s="4">
        <f t="shared" si="393"/>
        <v>35</v>
      </c>
      <c r="AF3157" s="4">
        <f t="shared" si="394"/>
        <v>6</v>
      </c>
      <c r="AG3157" s="4">
        <f t="shared" si="395"/>
        <v>118</v>
      </c>
      <c r="AH3157" t="str">
        <f t="shared" si="396"/>
        <v>standard</v>
      </c>
      <c r="AI3157" t="b">
        <f t="shared" si="397"/>
        <v>1</v>
      </c>
      <c r="AJ3157" t="str">
        <f t="shared" si="398"/>
        <v>ok</v>
      </c>
      <c r="AK3157" t="s">
        <v>19033</v>
      </c>
      <c r="AL3157" t="s">
        <v>15612</v>
      </c>
      <c r="AM3157" s="2">
        <v>46056</v>
      </c>
      <c r="AN3157" t="b">
        <f t="shared" si="399"/>
        <v>1</v>
      </c>
    </row>
    <row r="3158" spans="1:40" ht="43.2" x14ac:dyDescent="0.3">
      <c r="A3158" t="s">
        <v>19034</v>
      </c>
      <c r="B3158" t="s">
        <v>19035</v>
      </c>
      <c r="C3158" s="6" t="s">
        <v>19036</v>
      </c>
      <c r="D3158" t="s">
        <v>63</v>
      </c>
      <c r="E3158" s="4">
        <v>11</v>
      </c>
      <c r="F3158" t="b">
        <v>1</v>
      </c>
      <c r="G3158" s="4">
        <v>256</v>
      </c>
      <c r="H3158" s="3">
        <v>0.11</v>
      </c>
      <c r="I3158" s="3">
        <v>0</v>
      </c>
      <c r="J3158" s="3">
        <v>0</v>
      </c>
      <c r="K3158" s="3">
        <v>0</v>
      </c>
      <c r="L3158" s="3">
        <v>0.71</v>
      </c>
      <c r="M3158" s="3">
        <v>-0.14000000000000001</v>
      </c>
      <c r="N3158" s="3">
        <v>0</v>
      </c>
      <c r="O3158" s="3">
        <v>0.27</v>
      </c>
      <c r="P3158" s="4">
        <v>6</v>
      </c>
      <c r="Q3158" s="4">
        <v>6</v>
      </c>
      <c r="R3158" t="b">
        <v>1</v>
      </c>
      <c r="S3158" t="b">
        <v>0</v>
      </c>
      <c r="T3158" t="b">
        <v>0</v>
      </c>
      <c r="U3158" t="b">
        <v>1</v>
      </c>
      <c r="V3158" t="b">
        <v>1</v>
      </c>
      <c r="W3158" t="s">
        <v>64</v>
      </c>
      <c r="X3158" t="s">
        <v>149</v>
      </c>
      <c r="Y3158" t="s">
        <v>129</v>
      </c>
      <c r="Z3158" s="3">
        <v>3.056</v>
      </c>
      <c r="AA3158" t="s">
        <v>209</v>
      </c>
      <c r="AB3158" t="s">
        <v>19037</v>
      </c>
      <c r="AC3158" s="6" t="s">
        <v>19038</v>
      </c>
      <c r="AD3158" s="3">
        <f t="shared" si="392"/>
        <v>4.12</v>
      </c>
      <c r="AE3158" s="4">
        <f t="shared" si="393"/>
        <v>15</v>
      </c>
      <c r="AF3158" s="4">
        <f t="shared" si="394"/>
        <v>1</v>
      </c>
      <c r="AG3158" s="4">
        <f t="shared" si="395"/>
        <v>116</v>
      </c>
      <c r="AH3158" t="str">
        <f t="shared" si="396"/>
        <v>standard</v>
      </c>
      <c r="AI3158" t="b">
        <f t="shared" si="397"/>
        <v>1</v>
      </c>
      <c r="AJ3158" t="str">
        <f t="shared" si="398"/>
        <v>ok</v>
      </c>
      <c r="AK3158" t="s">
        <v>19039</v>
      </c>
      <c r="AM3158" s="2">
        <v>46165</v>
      </c>
      <c r="AN3158" t="b">
        <f t="shared" si="399"/>
        <v>1</v>
      </c>
    </row>
    <row r="3159" spans="1:40" ht="43.2" x14ac:dyDescent="0.3">
      <c r="A3159" t="s">
        <v>19040</v>
      </c>
      <c r="B3159" t="s">
        <v>6066</v>
      </c>
      <c r="C3159" s="6" t="s">
        <v>19041</v>
      </c>
      <c r="D3159" t="s">
        <v>63</v>
      </c>
      <c r="E3159" s="4">
        <v>20</v>
      </c>
      <c r="F3159" t="b">
        <v>1</v>
      </c>
      <c r="G3159" s="4">
        <v>1672</v>
      </c>
      <c r="H3159" s="3">
        <v>0</v>
      </c>
      <c r="I3159" s="3">
        <v>2</v>
      </c>
      <c r="J3159" s="3">
        <v>0</v>
      </c>
      <c r="K3159" s="3">
        <v>0.8</v>
      </c>
      <c r="L3159" s="3">
        <v>0</v>
      </c>
      <c r="M3159" s="3">
        <v>0</v>
      </c>
      <c r="N3159" s="3">
        <v>0</v>
      </c>
      <c r="O3159" s="3">
        <v>0.95</v>
      </c>
      <c r="P3159" s="4">
        <v>8</v>
      </c>
      <c r="Q3159" s="4">
        <v>10</v>
      </c>
      <c r="R3159" t="b">
        <v>0</v>
      </c>
      <c r="S3159" t="b">
        <v>1</v>
      </c>
      <c r="T3159" t="b">
        <v>1</v>
      </c>
      <c r="U3159" t="b">
        <v>0</v>
      </c>
      <c r="V3159" t="b">
        <v>1</v>
      </c>
      <c r="W3159" t="s">
        <v>111</v>
      </c>
      <c r="X3159" t="s">
        <v>75</v>
      </c>
      <c r="Y3159" t="s">
        <v>331</v>
      </c>
      <c r="Z3159" s="3">
        <v>1.887</v>
      </c>
      <c r="AA3159" t="s">
        <v>230</v>
      </c>
      <c r="AB3159" t="s">
        <v>6068</v>
      </c>
      <c r="AC3159" s="6" t="s">
        <v>19042</v>
      </c>
      <c r="AD3159" s="3">
        <f t="shared" si="392"/>
        <v>7.5</v>
      </c>
      <c r="AE3159" s="4">
        <f t="shared" si="393"/>
        <v>30</v>
      </c>
      <c r="AF3159" s="4">
        <f t="shared" si="394"/>
        <v>3</v>
      </c>
      <c r="AG3159" s="4">
        <f t="shared" si="395"/>
        <v>110</v>
      </c>
      <c r="AH3159" t="str">
        <f t="shared" si="396"/>
        <v>standard</v>
      </c>
      <c r="AI3159" t="b">
        <f t="shared" si="397"/>
        <v>0</v>
      </c>
      <c r="AJ3159" t="str">
        <f t="shared" si="398"/>
        <v>review: multi-status synergy</v>
      </c>
      <c r="AK3159" t="s">
        <v>19043</v>
      </c>
      <c r="AM3159" s="2">
        <v>46108</v>
      </c>
      <c r="AN3159" t="b">
        <f t="shared" si="399"/>
        <v>1</v>
      </c>
    </row>
    <row r="3160" spans="1:40" ht="43.2" x14ac:dyDescent="0.3">
      <c r="A3160" t="s">
        <v>19044</v>
      </c>
      <c r="B3160" t="s">
        <v>19045</v>
      </c>
      <c r="C3160" s="6" t="s">
        <v>19046</v>
      </c>
      <c r="D3160" t="s">
        <v>63</v>
      </c>
      <c r="E3160" s="4">
        <v>15</v>
      </c>
      <c r="F3160" t="b">
        <v>0</v>
      </c>
      <c r="G3160" s="4">
        <v>1828</v>
      </c>
      <c r="H3160" s="3">
        <v>-0.01</v>
      </c>
      <c r="I3160" s="3">
        <v>0</v>
      </c>
      <c r="J3160" s="3">
        <v>0</v>
      </c>
      <c r="K3160" s="3">
        <v>0</v>
      </c>
      <c r="L3160" s="3">
        <v>0.26</v>
      </c>
      <c r="M3160" s="3">
        <v>0</v>
      </c>
      <c r="N3160" s="3">
        <v>0</v>
      </c>
      <c r="O3160" s="3">
        <v>0</v>
      </c>
      <c r="P3160" s="4">
        <v>4</v>
      </c>
      <c r="Q3160" s="4">
        <v>5</v>
      </c>
      <c r="R3160" t="b">
        <v>0</v>
      </c>
      <c r="S3160" t="b">
        <v>0</v>
      </c>
      <c r="T3160" t="b">
        <v>0</v>
      </c>
      <c r="U3160" t="b">
        <v>1</v>
      </c>
      <c r="V3160" t="b">
        <v>1</v>
      </c>
      <c r="W3160" t="s">
        <v>92</v>
      </c>
      <c r="X3160" t="s">
        <v>101</v>
      </c>
      <c r="Y3160" t="s">
        <v>66</v>
      </c>
      <c r="Z3160" s="3">
        <v>0.59</v>
      </c>
      <c r="AA3160" t="s">
        <v>760</v>
      </c>
      <c r="AB3160" t="s">
        <v>19047</v>
      </c>
      <c r="AC3160" s="6" t="s">
        <v>19048</v>
      </c>
      <c r="AD3160" s="3">
        <f t="shared" si="392"/>
        <v>1.6</v>
      </c>
      <c r="AE3160" s="4">
        <f t="shared" si="393"/>
        <v>16</v>
      </c>
      <c r="AF3160" s="4">
        <f t="shared" si="394"/>
        <v>2</v>
      </c>
      <c r="AG3160" s="4">
        <f t="shared" si="395"/>
        <v>115</v>
      </c>
      <c r="AH3160" t="str">
        <f t="shared" si="396"/>
        <v>standard</v>
      </c>
      <c r="AI3160" t="b">
        <f t="shared" si="397"/>
        <v>1</v>
      </c>
      <c r="AJ3160" t="str">
        <f t="shared" si="398"/>
        <v>ok</v>
      </c>
      <c r="AK3160" t="s">
        <v>19049</v>
      </c>
      <c r="AM3160" s="2">
        <v>46142</v>
      </c>
      <c r="AN3160" t="b">
        <f t="shared" si="399"/>
        <v>1</v>
      </c>
    </row>
    <row r="3161" spans="1:40" ht="43.2" x14ac:dyDescent="0.3">
      <c r="A3161" t="s">
        <v>19050</v>
      </c>
      <c r="B3161" t="s">
        <v>19051</v>
      </c>
      <c r="C3161" s="6" t="s">
        <v>19052</v>
      </c>
      <c r="D3161" t="s">
        <v>43</v>
      </c>
      <c r="E3161" s="4">
        <v>22</v>
      </c>
      <c r="F3161" t="b">
        <v>1</v>
      </c>
      <c r="G3161" s="4">
        <v>338</v>
      </c>
      <c r="H3161" s="3">
        <v>0</v>
      </c>
      <c r="I3161" s="3">
        <v>0</v>
      </c>
      <c r="J3161" s="3">
        <v>0</v>
      </c>
      <c r="K3161" s="3">
        <v>0</v>
      </c>
      <c r="L3161" s="3">
        <v>0</v>
      </c>
      <c r="M3161" s="3">
        <v>0</v>
      </c>
      <c r="N3161" s="3">
        <v>0</v>
      </c>
      <c r="O3161" s="3">
        <v>0.06</v>
      </c>
      <c r="P3161" s="4">
        <v>2</v>
      </c>
      <c r="Q3161" s="4">
        <v>2</v>
      </c>
      <c r="R3161" t="b">
        <v>0</v>
      </c>
      <c r="S3161" t="b">
        <v>0</v>
      </c>
      <c r="T3161" t="b">
        <v>1</v>
      </c>
      <c r="U3161" t="b">
        <v>1</v>
      </c>
      <c r="V3161" t="b">
        <v>1</v>
      </c>
      <c r="W3161" t="s">
        <v>138</v>
      </c>
      <c r="X3161" t="s">
        <v>55</v>
      </c>
      <c r="Y3161" t="s">
        <v>222</v>
      </c>
      <c r="Z3161" s="3">
        <v>1.9590000000000001</v>
      </c>
      <c r="AA3161" t="s">
        <v>1385</v>
      </c>
      <c r="AB3161" t="s">
        <v>19053</v>
      </c>
      <c r="AC3161" s="6" t="s">
        <v>19054</v>
      </c>
      <c r="AD3161" s="3">
        <f t="shared" si="392"/>
        <v>2.12</v>
      </c>
      <c r="AE3161" s="4">
        <f t="shared" si="393"/>
        <v>28</v>
      </c>
      <c r="AF3161" s="4">
        <f t="shared" si="394"/>
        <v>1</v>
      </c>
      <c r="AG3161" s="4">
        <f t="shared" si="395"/>
        <v>118</v>
      </c>
      <c r="AH3161" t="str">
        <f t="shared" si="396"/>
        <v>standard</v>
      </c>
      <c r="AI3161" t="b">
        <f t="shared" si="397"/>
        <v>0</v>
      </c>
      <c r="AJ3161" t="str">
        <f t="shared" si="398"/>
        <v>ok</v>
      </c>
      <c r="AK3161" t="s">
        <v>19055</v>
      </c>
      <c r="AL3161" t="s">
        <v>1426</v>
      </c>
      <c r="AM3161" s="2">
        <v>46188</v>
      </c>
      <c r="AN3161" t="b">
        <f t="shared" si="399"/>
        <v>1</v>
      </c>
    </row>
    <row r="3162" spans="1:40" ht="43.2" x14ac:dyDescent="0.3">
      <c r="A3162" t="s">
        <v>19056</v>
      </c>
      <c r="B3162" t="s">
        <v>5666</v>
      </c>
      <c r="C3162" s="6" t="s">
        <v>19057</v>
      </c>
      <c r="D3162" t="s">
        <v>119</v>
      </c>
      <c r="E3162" s="4">
        <v>72</v>
      </c>
      <c r="F3162" t="b">
        <v>1</v>
      </c>
      <c r="G3162" s="4">
        <v>1044</v>
      </c>
      <c r="H3162" s="3">
        <v>0.73</v>
      </c>
      <c r="I3162" s="3">
        <v>0</v>
      </c>
      <c r="J3162" s="3">
        <v>0</v>
      </c>
      <c r="K3162" s="3">
        <v>0</v>
      </c>
      <c r="L3162" s="3">
        <v>0</v>
      </c>
      <c r="M3162" s="3">
        <v>0.25</v>
      </c>
      <c r="N3162" s="3">
        <v>-1.1299999999999999</v>
      </c>
      <c r="O3162" s="3">
        <v>0</v>
      </c>
      <c r="P3162" s="4">
        <v>4</v>
      </c>
      <c r="Q3162" s="4">
        <v>9</v>
      </c>
      <c r="R3162" t="b">
        <v>1</v>
      </c>
      <c r="S3162" t="b">
        <v>0</v>
      </c>
      <c r="T3162" t="b">
        <v>0</v>
      </c>
      <c r="U3162" t="b">
        <v>0</v>
      </c>
      <c r="V3162" t="b">
        <v>0</v>
      </c>
      <c r="W3162" t="s">
        <v>148</v>
      </c>
      <c r="X3162" t="s">
        <v>128</v>
      </c>
      <c r="Y3162" t="s">
        <v>46</v>
      </c>
      <c r="Z3162" s="3">
        <v>3.0720000000000001</v>
      </c>
      <c r="AA3162" t="s">
        <v>157</v>
      </c>
      <c r="AB3162" t="s">
        <v>5668</v>
      </c>
      <c r="AC3162" s="6" t="s">
        <v>19058</v>
      </c>
      <c r="AD3162" s="3">
        <f t="shared" si="392"/>
        <v>12.6</v>
      </c>
      <c r="AE3162" s="4">
        <f t="shared" si="393"/>
        <v>110</v>
      </c>
      <c r="AF3162" s="4">
        <f t="shared" si="394"/>
        <v>6</v>
      </c>
      <c r="AG3162" s="4">
        <f t="shared" si="395"/>
        <v>112</v>
      </c>
      <c r="AH3162" t="str">
        <f t="shared" si="396"/>
        <v>rare-chest</v>
      </c>
      <c r="AI3162" t="b">
        <f t="shared" si="397"/>
        <v>1</v>
      </c>
      <c r="AJ3162" t="str">
        <f t="shared" si="398"/>
        <v>ok</v>
      </c>
      <c r="AK3162" t="s">
        <v>19059</v>
      </c>
      <c r="AM3162" s="2">
        <v>46029</v>
      </c>
      <c r="AN3162" t="b">
        <f t="shared" si="399"/>
        <v>1</v>
      </c>
    </row>
    <row r="3163" spans="1:40" ht="43.2" x14ac:dyDescent="0.3">
      <c r="A3163" t="s">
        <v>19060</v>
      </c>
      <c r="B3163" t="s">
        <v>19061</v>
      </c>
      <c r="C3163" s="6" t="s">
        <v>19062</v>
      </c>
      <c r="D3163" t="s">
        <v>178</v>
      </c>
      <c r="E3163" s="4">
        <v>57</v>
      </c>
      <c r="F3163" t="b">
        <v>1</v>
      </c>
      <c r="G3163" s="4">
        <v>1991</v>
      </c>
      <c r="H3163" s="3">
        <v>0</v>
      </c>
      <c r="I3163" s="3">
        <v>0</v>
      </c>
      <c r="J3163" s="3">
        <v>0</v>
      </c>
      <c r="K3163" s="3">
        <v>0</v>
      </c>
      <c r="L3163" s="3">
        <v>0.36</v>
      </c>
      <c r="M3163" s="3">
        <v>0</v>
      </c>
      <c r="N3163" s="3">
        <v>0</v>
      </c>
      <c r="O3163" s="3">
        <v>0</v>
      </c>
      <c r="P3163" s="4">
        <v>8</v>
      </c>
      <c r="Q3163" s="4">
        <v>8</v>
      </c>
      <c r="R3163" t="b">
        <v>1</v>
      </c>
      <c r="S3163" t="b">
        <v>0</v>
      </c>
      <c r="T3163" t="b">
        <v>0</v>
      </c>
      <c r="U3163" t="b">
        <v>1</v>
      </c>
      <c r="V3163" t="b">
        <v>1</v>
      </c>
      <c r="W3163" t="s">
        <v>138</v>
      </c>
      <c r="X3163" t="s">
        <v>55</v>
      </c>
      <c r="Y3163" t="s">
        <v>46</v>
      </c>
      <c r="Z3163" s="3">
        <v>2.9430000000000001</v>
      </c>
      <c r="AA3163" t="s">
        <v>140</v>
      </c>
      <c r="AB3163" t="s">
        <v>19063</v>
      </c>
      <c r="AC3163" s="6" t="s">
        <v>19064</v>
      </c>
      <c r="AD3163" s="3">
        <f t="shared" si="392"/>
        <v>7.72</v>
      </c>
      <c r="AE3163" s="4">
        <f t="shared" si="393"/>
        <v>77</v>
      </c>
      <c r="AF3163" s="4">
        <f t="shared" si="394"/>
        <v>1</v>
      </c>
      <c r="AG3163" s="4">
        <f t="shared" si="395"/>
        <v>117</v>
      </c>
      <c r="AH3163" t="str">
        <f t="shared" si="396"/>
        <v>standard</v>
      </c>
      <c r="AI3163" t="b">
        <f t="shared" si="397"/>
        <v>0</v>
      </c>
      <c r="AJ3163" t="str">
        <f t="shared" si="398"/>
        <v>ok</v>
      </c>
      <c r="AK3163" t="s">
        <v>19065</v>
      </c>
      <c r="AM3163" s="2">
        <v>46103</v>
      </c>
      <c r="AN3163" t="b">
        <f t="shared" si="399"/>
        <v>1</v>
      </c>
    </row>
    <row r="3164" spans="1:40" ht="43.2" x14ac:dyDescent="0.3">
      <c r="A3164" t="s">
        <v>19066</v>
      </c>
      <c r="B3164" t="s">
        <v>19067</v>
      </c>
      <c r="C3164" s="6" t="s">
        <v>19068</v>
      </c>
      <c r="D3164" t="s">
        <v>43</v>
      </c>
      <c r="E3164" s="4">
        <v>31</v>
      </c>
      <c r="F3164" t="b">
        <v>1</v>
      </c>
      <c r="G3164" s="4">
        <v>1226</v>
      </c>
      <c r="H3164" s="3">
        <v>0.57999999999999996</v>
      </c>
      <c r="I3164" s="3">
        <v>-1</v>
      </c>
      <c r="J3164" s="3">
        <v>0</v>
      </c>
      <c r="K3164" s="3">
        <v>0</v>
      </c>
      <c r="L3164" s="3">
        <v>0.27</v>
      </c>
      <c r="M3164" s="3">
        <v>0.16</v>
      </c>
      <c r="N3164" s="3">
        <v>3.01</v>
      </c>
      <c r="O3164" s="3">
        <v>0</v>
      </c>
      <c r="P3164" s="4">
        <v>1</v>
      </c>
      <c r="Q3164" s="4">
        <v>3</v>
      </c>
      <c r="R3164" t="b">
        <v>1</v>
      </c>
      <c r="S3164" t="b">
        <v>1</v>
      </c>
      <c r="T3164" t="b">
        <v>1</v>
      </c>
      <c r="U3164" t="b">
        <v>1</v>
      </c>
      <c r="V3164" t="b">
        <v>0</v>
      </c>
      <c r="W3164" t="s">
        <v>100</v>
      </c>
      <c r="X3164" t="s">
        <v>45</v>
      </c>
      <c r="Y3164" t="s">
        <v>66</v>
      </c>
      <c r="Z3164" s="3">
        <v>1.002</v>
      </c>
      <c r="AA3164" t="s">
        <v>2123</v>
      </c>
      <c r="AB3164" t="s">
        <v>19069</v>
      </c>
      <c r="AC3164" s="6" t="s">
        <v>19070</v>
      </c>
      <c r="AD3164" s="3">
        <f t="shared" si="392"/>
        <v>15.02</v>
      </c>
      <c r="AE3164" s="4">
        <f t="shared" si="393"/>
        <v>56</v>
      </c>
      <c r="AF3164" s="4">
        <f t="shared" si="394"/>
        <v>3</v>
      </c>
      <c r="AG3164" s="4">
        <f t="shared" si="395"/>
        <v>117</v>
      </c>
      <c r="AH3164" t="str">
        <f t="shared" si="396"/>
        <v>rare-chest</v>
      </c>
      <c r="AI3164" t="b">
        <f t="shared" si="397"/>
        <v>1</v>
      </c>
      <c r="AJ3164" t="str">
        <f t="shared" si="398"/>
        <v>review: volatile physics</v>
      </c>
      <c r="AK3164" t="s">
        <v>19071</v>
      </c>
      <c r="AM3164" s="2">
        <v>46119</v>
      </c>
      <c r="AN3164" t="b">
        <f t="shared" si="399"/>
        <v>1</v>
      </c>
    </row>
    <row r="3165" spans="1:40" ht="43.2" x14ac:dyDescent="0.3">
      <c r="A3165" t="s">
        <v>19072</v>
      </c>
      <c r="B3165" t="s">
        <v>19073</v>
      </c>
      <c r="C3165" s="6" t="s">
        <v>19074</v>
      </c>
      <c r="D3165" t="s">
        <v>43</v>
      </c>
      <c r="E3165" s="4">
        <v>45</v>
      </c>
      <c r="F3165" t="b">
        <v>1</v>
      </c>
      <c r="G3165" s="4">
        <v>1418</v>
      </c>
      <c r="H3165" s="3">
        <v>0</v>
      </c>
      <c r="I3165" s="3">
        <v>0</v>
      </c>
      <c r="J3165" s="3">
        <v>0</v>
      </c>
      <c r="K3165" s="3">
        <v>0</v>
      </c>
      <c r="L3165" s="3">
        <v>0</v>
      </c>
      <c r="M3165" s="3">
        <v>-0.21</v>
      </c>
      <c r="N3165" s="3">
        <v>-0.27</v>
      </c>
      <c r="O3165" s="3">
        <v>0</v>
      </c>
      <c r="P3165" s="4">
        <v>1</v>
      </c>
      <c r="Q3165" s="4">
        <v>7</v>
      </c>
      <c r="R3165" t="b">
        <v>0</v>
      </c>
      <c r="S3165" t="b">
        <v>0</v>
      </c>
      <c r="T3165" t="b">
        <v>0</v>
      </c>
      <c r="U3165" t="b">
        <v>1</v>
      </c>
      <c r="V3165" t="b">
        <v>1</v>
      </c>
      <c r="W3165" t="s">
        <v>64</v>
      </c>
      <c r="X3165" t="s">
        <v>75</v>
      </c>
      <c r="Y3165" t="s">
        <v>66</v>
      </c>
      <c r="Z3165" s="3">
        <v>1.0840000000000001</v>
      </c>
      <c r="AA3165" t="s">
        <v>120</v>
      </c>
      <c r="AB3165" t="s">
        <v>19075</v>
      </c>
      <c r="AC3165" s="6" t="s">
        <v>19076</v>
      </c>
      <c r="AD3165" s="3">
        <f t="shared" si="392"/>
        <v>2.96</v>
      </c>
      <c r="AE3165" s="4">
        <f t="shared" si="393"/>
        <v>50</v>
      </c>
      <c r="AF3165" s="4">
        <f t="shared" si="394"/>
        <v>7</v>
      </c>
      <c r="AG3165" s="4">
        <f t="shared" si="395"/>
        <v>119</v>
      </c>
      <c r="AH3165" t="str">
        <f t="shared" si="396"/>
        <v>standard</v>
      </c>
      <c r="AI3165" t="b">
        <f t="shared" si="397"/>
        <v>1</v>
      </c>
      <c r="AJ3165" t="str">
        <f t="shared" si="398"/>
        <v>ok</v>
      </c>
      <c r="AK3165" t="s">
        <v>19077</v>
      </c>
      <c r="AM3165" s="2">
        <v>46132</v>
      </c>
      <c r="AN3165" t="b">
        <f t="shared" si="399"/>
        <v>1</v>
      </c>
    </row>
    <row r="3166" spans="1:40" ht="86.4" x14ac:dyDescent="0.3">
      <c r="A3166" t="s">
        <v>19078</v>
      </c>
      <c r="B3166" t="s">
        <v>19079</v>
      </c>
      <c r="C3166" s="6" t="s">
        <v>19080</v>
      </c>
      <c r="D3166" t="s">
        <v>43</v>
      </c>
      <c r="E3166" s="4">
        <v>34</v>
      </c>
      <c r="F3166" t="b">
        <v>1</v>
      </c>
      <c r="G3166" s="4">
        <v>799</v>
      </c>
      <c r="H3166" s="3">
        <v>0</v>
      </c>
      <c r="I3166" s="3">
        <v>0</v>
      </c>
      <c r="J3166" s="3">
        <v>0</v>
      </c>
      <c r="K3166" s="3">
        <v>0</v>
      </c>
      <c r="L3166" s="3">
        <v>0.11</v>
      </c>
      <c r="M3166" s="3">
        <v>0</v>
      </c>
      <c r="N3166" s="3">
        <v>0</v>
      </c>
      <c r="O3166" s="3">
        <v>0</v>
      </c>
      <c r="P3166" s="4">
        <v>8</v>
      </c>
      <c r="Q3166" s="4">
        <v>10</v>
      </c>
      <c r="R3166" t="b">
        <v>0</v>
      </c>
      <c r="S3166" t="b">
        <v>0</v>
      </c>
      <c r="T3166" t="b">
        <v>0</v>
      </c>
      <c r="U3166" t="b">
        <v>0</v>
      </c>
      <c r="V3166" t="b">
        <v>0</v>
      </c>
      <c r="W3166" t="s">
        <v>54</v>
      </c>
      <c r="X3166" t="s">
        <v>200</v>
      </c>
      <c r="Y3166" t="s">
        <v>66</v>
      </c>
      <c r="Z3166" s="3">
        <v>1.7689999999999999</v>
      </c>
      <c r="AA3166" t="s">
        <v>382</v>
      </c>
      <c r="AB3166" t="s">
        <v>19081</v>
      </c>
      <c r="AC3166" s="6" t="s">
        <v>19082</v>
      </c>
      <c r="AD3166" s="3">
        <f t="shared" si="392"/>
        <v>2.2200000000000002</v>
      </c>
      <c r="AE3166" s="4">
        <f t="shared" si="393"/>
        <v>37</v>
      </c>
      <c r="AF3166" s="4">
        <f t="shared" si="394"/>
        <v>3</v>
      </c>
      <c r="AG3166" s="4">
        <f t="shared" si="395"/>
        <v>277</v>
      </c>
      <c r="AH3166" t="str">
        <f t="shared" si="396"/>
        <v>standard</v>
      </c>
      <c r="AI3166" t="b">
        <f t="shared" si="397"/>
        <v>0</v>
      </c>
      <c r="AJ3166" t="str">
        <f t="shared" si="398"/>
        <v>ok</v>
      </c>
      <c r="AK3166" t="s">
        <v>19083</v>
      </c>
      <c r="AL3166" t="s">
        <v>107</v>
      </c>
      <c r="AM3166" s="2">
        <v>46067</v>
      </c>
      <c r="AN3166" t="b">
        <f t="shared" si="399"/>
        <v>1</v>
      </c>
    </row>
    <row r="3167" spans="1:40" ht="43.2" x14ac:dyDescent="0.3">
      <c r="A3167" t="s">
        <v>19084</v>
      </c>
      <c r="B3167" t="s">
        <v>19085</v>
      </c>
      <c r="C3167" s="6" t="s">
        <v>19086</v>
      </c>
      <c r="D3167" t="s">
        <v>43</v>
      </c>
      <c r="E3167" s="4">
        <v>33</v>
      </c>
      <c r="F3167" t="b">
        <v>1</v>
      </c>
      <c r="G3167" s="4">
        <v>83</v>
      </c>
      <c r="H3167" s="3">
        <v>0.86</v>
      </c>
      <c r="I3167" s="3">
        <v>1</v>
      </c>
      <c r="J3167" s="3">
        <v>0</v>
      </c>
      <c r="K3167" s="3">
        <v>0</v>
      </c>
      <c r="L3167" s="3">
        <v>0.64</v>
      </c>
      <c r="M3167" s="3">
        <v>0.28000000000000003</v>
      </c>
      <c r="N3167" s="3">
        <v>0</v>
      </c>
      <c r="O3167" s="3">
        <v>0</v>
      </c>
      <c r="P3167" s="4">
        <v>6</v>
      </c>
      <c r="Q3167" s="4">
        <v>8</v>
      </c>
      <c r="R3167" t="b">
        <v>1</v>
      </c>
      <c r="S3167" t="b">
        <v>0</v>
      </c>
      <c r="T3167" t="b">
        <v>0</v>
      </c>
      <c r="U3167" t="b">
        <v>0</v>
      </c>
      <c r="V3167" t="b">
        <v>1</v>
      </c>
      <c r="W3167" t="s">
        <v>138</v>
      </c>
      <c r="X3167" t="s">
        <v>65</v>
      </c>
      <c r="Y3167" t="s">
        <v>222</v>
      </c>
      <c r="Z3167" s="3">
        <v>1.1000000000000001</v>
      </c>
      <c r="AA3167" t="s">
        <v>140</v>
      </c>
      <c r="AB3167" t="s">
        <v>19087</v>
      </c>
      <c r="AC3167" s="6" t="s">
        <v>19088</v>
      </c>
      <c r="AD3167" s="3">
        <f t="shared" si="392"/>
        <v>12.22</v>
      </c>
      <c r="AE3167" s="4">
        <f t="shared" si="393"/>
        <v>51</v>
      </c>
      <c r="AF3167" s="4">
        <f t="shared" si="394"/>
        <v>3</v>
      </c>
      <c r="AG3167" s="4">
        <f t="shared" si="395"/>
        <v>122</v>
      </c>
      <c r="AH3167" t="str">
        <f t="shared" si="396"/>
        <v>rare-chest</v>
      </c>
      <c r="AI3167" t="b">
        <f t="shared" si="397"/>
        <v>0</v>
      </c>
      <c r="AJ3167" t="str">
        <f t="shared" si="398"/>
        <v>ok</v>
      </c>
      <c r="AK3167" t="s">
        <v>19089</v>
      </c>
      <c r="AL3167" t="s">
        <v>5033</v>
      </c>
      <c r="AM3167" s="2">
        <v>46126</v>
      </c>
      <c r="AN3167" t="b">
        <f t="shared" si="399"/>
        <v>1</v>
      </c>
    </row>
    <row r="3168" spans="1:40" ht="43.2" x14ac:dyDescent="0.3">
      <c r="A3168" t="s">
        <v>19090</v>
      </c>
      <c r="B3168" t="s">
        <v>19091</v>
      </c>
      <c r="C3168" s="6" t="s">
        <v>19092</v>
      </c>
      <c r="D3168" t="s">
        <v>63</v>
      </c>
      <c r="E3168" s="4">
        <v>13</v>
      </c>
      <c r="F3168" t="b">
        <v>1</v>
      </c>
      <c r="G3168" s="4">
        <v>159</v>
      </c>
      <c r="H3168" s="3">
        <v>0.46</v>
      </c>
      <c r="I3168" s="3">
        <v>1</v>
      </c>
      <c r="J3168" s="3">
        <v>-0.21</v>
      </c>
      <c r="K3168" s="3">
        <v>0</v>
      </c>
      <c r="L3168" s="3">
        <v>0</v>
      </c>
      <c r="M3168" s="3">
        <v>0</v>
      </c>
      <c r="N3168" s="3">
        <v>0</v>
      </c>
      <c r="O3168" s="3">
        <v>-0.32</v>
      </c>
      <c r="P3168" s="4">
        <v>9</v>
      </c>
      <c r="Q3168" s="4">
        <v>9</v>
      </c>
      <c r="R3168" t="b">
        <v>1</v>
      </c>
      <c r="S3168" t="b">
        <v>1</v>
      </c>
      <c r="T3168" t="b">
        <v>1</v>
      </c>
      <c r="U3168" t="b">
        <v>0</v>
      </c>
      <c r="V3168" t="b">
        <v>1</v>
      </c>
      <c r="W3168" t="s">
        <v>127</v>
      </c>
      <c r="X3168" t="s">
        <v>65</v>
      </c>
      <c r="Y3168" t="s">
        <v>331</v>
      </c>
      <c r="Z3168" s="3">
        <v>0.186</v>
      </c>
      <c r="AA3168" t="s">
        <v>130</v>
      </c>
      <c r="AB3168" t="s">
        <v>19093</v>
      </c>
      <c r="AC3168" s="6" t="s">
        <v>19094</v>
      </c>
      <c r="AD3168" s="3">
        <f t="shared" si="392"/>
        <v>7.45</v>
      </c>
      <c r="AE3168" s="4">
        <f t="shared" si="393"/>
        <v>23</v>
      </c>
      <c r="AF3168" s="4">
        <f t="shared" si="394"/>
        <v>1</v>
      </c>
      <c r="AG3168" s="4">
        <f t="shared" si="395"/>
        <v>120</v>
      </c>
      <c r="AH3168" t="str">
        <f t="shared" si="396"/>
        <v>standard</v>
      </c>
      <c r="AI3168" t="b">
        <f t="shared" si="397"/>
        <v>1</v>
      </c>
      <c r="AJ3168" t="str">
        <f t="shared" si="398"/>
        <v>ok</v>
      </c>
      <c r="AK3168" t="s">
        <v>19095</v>
      </c>
      <c r="AM3168" s="2">
        <v>46082</v>
      </c>
      <c r="AN3168" t="b">
        <f t="shared" si="399"/>
        <v>1</v>
      </c>
    </row>
    <row r="3169" spans="1:40" ht="43.2" x14ac:dyDescent="0.3">
      <c r="A3169" t="s">
        <v>19096</v>
      </c>
      <c r="B3169" t="s">
        <v>19097</v>
      </c>
      <c r="C3169" s="6" t="s">
        <v>19098</v>
      </c>
      <c r="D3169" t="s">
        <v>119</v>
      </c>
      <c r="E3169" s="4">
        <v>37</v>
      </c>
      <c r="F3169" t="b">
        <v>0</v>
      </c>
      <c r="G3169" s="4">
        <v>931</v>
      </c>
      <c r="H3169" s="3">
        <v>0</v>
      </c>
      <c r="I3169" s="3">
        <v>1</v>
      </c>
      <c r="J3169" s="3">
        <v>0.32</v>
      </c>
      <c r="K3169" s="3">
        <v>0.67</v>
      </c>
      <c r="L3169" s="3">
        <v>0</v>
      </c>
      <c r="M3169" s="3">
        <v>0</v>
      </c>
      <c r="N3169" s="3">
        <v>0.62</v>
      </c>
      <c r="O3169" s="3">
        <v>-0.24</v>
      </c>
      <c r="P3169" s="4">
        <v>5</v>
      </c>
      <c r="Q3169" s="4">
        <v>8</v>
      </c>
      <c r="R3169" t="b">
        <v>0</v>
      </c>
      <c r="S3169" t="b">
        <v>0</v>
      </c>
      <c r="T3169" t="b">
        <v>1</v>
      </c>
      <c r="U3169" t="b">
        <v>0</v>
      </c>
      <c r="V3169" t="b">
        <v>1</v>
      </c>
      <c r="W3169" t="s">
        <v>127</v>
      </c>
      <c r="X3169" t="s">
        <v>45</v>
      </c>
      <c r="Y3169" t="s">
        <v>139</v>
      </c>
      <c r="Z3169" s="3">
        <v>0.49299999999999999</v>
      </c>
      <c r="AA3169" t="s">
        <v>171</v>
      </c>
      <c r="AB3169" t="s">
        <v>19099</v>
      </c>
      <c r="AC3169" s="6" t="s">
        <v>19100</v>
      </c>
      <c r="AD3169" s="3">
        <f t="shared" si="392"/>
        <v>9.52</v>
      </c>
      <c r="AE3169" s="4">
        <f t="shared" si="393"/>
        <v>55</v>
      </c>
      <c r="AF3169" s="4">
        <f t="shared" si="394"/>
        <v>4</v>
      </c>
      <c r="AG3169" s="4">
        <f t="shared" si="395"/>
        <v>116</v>
      </c>
      <c r="AH3169" t="str">
        <f t="shared" si="396"/>
        <v>standard</v>
      </c>
      <c r="AI3169" t="b">
        <f t="shared" si="397"/>
        <v>1</v>
      </c>
      <c r="AJ3169" t="str">
        <f t="shared" si="398"/>
        <v>ok</v>
      </c>
      <c r="AK3169" t="s">
        <v>19101</v>
      </c>
      <c r="AL3169" t="s">
        <v>2970</v>
      </c>
      <c r="AM3169" s="2">
        <v>46035</v>
      </c>
      <c r="AN3169" t="b">
        <f t="shared" si="399"/>
        <v>1</v>
      </c>
    </row>
    <row r="3170" spans="1:40" ht="43.2" x14ac:dyDescent="0.3">
      <c r="A3170" t="s">
        <v>19102</v>
      </c>
      <c r="B3170" t="s">
        <v>19103</v>
      </c>
      <c r="C3170" s="6" t="s">
        <v>19104</v>
      </c>
      <c r="D3170" t="s">
        <v>63</v>
      </c>
      <c r="E3170" s="4">
        <v>20</v>
      </c>
      <c r="F3170" t="b">
        <v>1</v>
      </c>
      <c r="G3170" s="4">
        <v>82</v>
      </c>
      <c r="H3170" s="3">
        <v>0.5</v>
      </c>
      <c r="I3170" s="3">
        <v>-1</v>
      </c>
      <c r="J3170" s="3">
        <v>0</v>
      </c>
      <c r="K3170" s="3">
        <v>0</v>
      </c>
      <c r="L3170" s="3">
        <v>0</v>
      </c>
      <c r="M3170" s="3">
        <v>0</v>
      </c>
      <c r="N3170" s="3">
        <v>0</v>
      </c>
      <c r="O3170" s="3">
        <v>0</v>
      </c>
      <c r="P3170" s="4">
        <v>6</v>
      </c>
      <c r="Q3170" s="4">
        <v>9</v>
      </c>
      <c r="R3170" t="b">
        <v>1</v>
      </c>
      <c r="S3170" t="b">
        <v>1</v>
      </c>
      <c r="T3170" t="b">
        <v>0</v>
      </c>
      <c r="U3170" t="b">
        <v>1</v>
      </c>
      <c r="V3170" t="b">
        <v>1</v>
      </c>
      <c r="W3170" t="s">
        <v>64</v>
      </c>
      <c r="X3170" t="s">
        <v>75</v>
      </c>
      <c r="Y3170" t="s">
        <v>46</v>
      </c>
      <c r="Z3170" s="3">
        <v>0.54300000000000004</v>
      </c>
      <c r="AA3170" t="s">
        <v>67</v>
      </c>
      <c r="AB3170" t="s">
        <v>19105</v>
      </c>
      <c r="AC3170" s="6" t="s">
        <v>19106</v>
      </c>
      <c r="AD3170" s="3">
        <f t="shared" si="392"/>
        <v>6.5</v>
      </c>
      <c r="AE3170" s="4">
        <f t="shared" si="393"/>
        <v>27</v>
      </c>
      <c r="AF3170" s="4">
        <f t="shared" si="394"/>
        <v>4</v>
      </c>
      <c r="AG3170" s="4">
        <f t="shared" si="395"/>
        <v>109</v>
      </c>
      <c r="AH3170" t="str">
        <f t="shared" si="396"/>
        <v>standard</v>
      </c>
      <c r="AI3170" t="b">
        <f t="shared" si="397"/>
        <v>1</v>
      </c>
      <c r="AJ3170" t="str">
        <f t="shared" si="398"/>
        <v>ok</v>
      </c>
      <c r="AK3170" t="s">
        <v>19107</v>
      </c>
      <c r="AL3170" t="s">
        <v>16653</v>
      </c>
      <c r="AM3170" s="2">
        <v>46139</v>
      </c>
      <c r="AN3170" t="b">
        <f t="shared" si="399"/>
        <v>1</v>
      </c>
    </row>
    <row r="3171" spans="1:40" ht="43.2" x14ac:dyDescent="0.3">
      <c r="A3171" t="s">
        <v>19108</v>
      </c>
      <c r="B3171" t="s">
        <v>19109</v>
      </c>
      <c r="C3171" s="6" t="s">
        <v>19110</v>
      </c>
      <c r="D3171" t="s">
        <v>63</v>
      </c>
      <c r="E3171" s="4">
        <v>16</v>
      </c>
      <c r="F3171" t="b">
        <v>1</v>
      </c>
      <c r="G3171" s="4">
        <v>1738</v>
      </c>
      <c r="H3171" s="3">
        <v>0</v>
      </c>
      <c r="I3171" s="3">
        <v>-1</v>
      </c>
      <c r="J3171" s="3">
        <v>0</v>
      </c>
      <c r="K3171" s="3">
        <v>0</v>
      </c>
      <c r="L3171" s="3">
        <v>0</v>
      </c>
      <c r="M3171" s="3">
        <v>0</v>
      </c>
      <c r="N3171" s="3">
        <v>0.79</v>
      </c>
      <c r="O3171" s="3">
        <v>0</v>
      </c>
      <c r="P3171" s="4">
        <v>8</v>
      </c>
      <c r="Q3171" s="4">
        <v>8</v>
      </c>
      <c r="R3171" t="b">
        <v>1</v>
      </c>
      <c r="S3171" t="b">
        <v>0</v>
      </c>
      <c r="T3171" t="b">
        <v>1</v>
      </c>
      <c r="U3171" t="b">
        <v>0</v>
      </c>
      <c r="V3171" t="b">
        <v>0</v>
      </c>
      <c r="W3171" t="s">
        <v>64</v>
      </c>
      <c r="X3171" t="s">
        <v>128</v>
      </c>
      <c r="Y3171" t="s">
        <v>46</v>
      </c>
      <c r="Z3171" s="3">
        <v>2.762</v>
      </c>
      <c r="AA3171" t="s">
        <v>490</v>
      </c>
      <c r="AB3171" t="s">
        <v>19111</v>
      </c>
      <c r="AC3171" s="6" t="s">
        <v>19112</v>
      </c>
      <c r="AD3171" s="3">
        <f t="shared" si="392"/>
        <v>4.08</v>
      </c>
      <c r="AE3171" s="4">
        <f t="shared" si="393"/>
        <v>25</v>
      </c>
      <c r="AF3171" s="4">
        <f t="shared" si="394"/>
        <v>1</v>
      </c>
      <c r="AG3171" s="4">
        <f t="shared" si="395"/>
        <v>111</v>
      </c>
      <c r="AH3171" t="str">
        <f t="shared" si="396"/>
        <v>standard</v>
      </c>
      <c r="AI3171" t="b">
        <f t="shared" si="397"/>
        <v>1</v>
      </c>
      <c r="AJ3171" t="str">
        <f t="shared" si="398"/>
        <v>ok</v>
      </c>
      <c r="AK3171" t="s">
        <v>19113</v>
      </c>
      <c r="AM3171" s="2">
        <v>46083</v>
      </c>
      <c r="AN3171" t="b">
        <f t="shared" si="399"/>
        <v>1</v>
      </c>
    </row>
    <row r="3172" spans="1:40" ht="43.2" x14ac:dyDescent="0.3">
      <c r="A3172" t="s">
        <v>19114</v>
      </c>
      <c r="B3172" t="s">
        <v>19115</v>
      </c>
      <c r="C3172" s="6" t="s">
        <v>19116</v>
      </c>
      <c r="D3172" t="s">
        <v>63</v>
      </c>
      <c r="E3172" s="4">
        <v>14</v>
      </c>
      <c r="F3172" t="b">
        <v>1</v>
      </c>
      <c r="G3172" s="4">
        <v>665</v>
      </c>
      <c r="H3172" s="3">
        <v>0.94</v>
      </c>
      <c r="I3172" s="3">
        <v>0</v>
      </c>
      <c r="J3172" s="3">
        <v>0</v>
      </c>
      <c r="K3172" s="3">
        <v>0</v>
      </c>
      <c r="L3172" s="3">
        <v>0.68</v>
      </c>
      <c r="M3172" s="3">
        <v>0</v>
      </c>
      <c r="N3172" s="3">
        <v>0</v>
      </c>
      <c r="O3172" s="3">
        <v>0</v>
      </c>
      <c r="P3172" s="4">
        <v>9</v>
      </c>
      <c r="Q3172" s="4">
        <v>10</v>
      </c>
      <c r="R3172" t="b">
        <v>1</v>
      </c>
      <c r="S3172" t="b">
        <v>0</v>
      </c>
      <c r="T3172" t="b">
        <v>0</v>
      </c>
      <c r="U3172" t="b">
        <v>1</v>
      </c>
      <c r="V3172" t="b">
        <v>0</v>
      </c>
      <c r="W3172" t="s">
        <v>92</v>
      </c>
      <c r="X3172" t="s">
        <v>65</v>
      </c>
      <c r="Y3172" t="s">
        <v>46</v>
      </c>
      <c r="Z3172" s="3">
        <v>1.0109999999999999</v>
      </c>
      <c r="AA3172" t="s">
        <v>93</v>
      </c>
      <c r="AB3172" t="s">
        <v>19117</v>
      </c>
      <c r="AC3172" s="6" t="s">
        <v>19118</v>
      </c>
      <c r="AD3172" s="3">
        <f t="shared" si="392"/>
        <v>9.8800000000000008</v>
      </c>
      <c r="AE3172" s="4">
        <f t="shared" si="393"/>
        <v>22</v>
      </c>
      <c r="AF3172" s="4">
        <f t="shared" si="394"/>
        <v>2</v>
      </c>
      <c r="AG3172" s="4">
        <f t="shared" si="395"/>
        <v>123</v>
      </c>
      <c r="AH3172" t="str">
        <f t="shared" si="396"/>
        <v>standard</v>
      </c>
      <c r="AI3172" t="b">
        <f t="shared" si="397"/>
        <v>0</v>
      </c>
      <c r="AJ3172" t="str">
        <f t="shared" si="398"/>
        <v>ok</v>
      </c>
      <c r="AK3172" t="s">
        <v>19119</v>
      </c>
      <c r="AM3172" s="2">
        <v>46164</v>
      </c>
      <c r="AN3172" t="b">
        <f t="shared" si="399"/>
        <v>1</v>
      </c>
    </row>
    <row r="3173" spans="1:40" ht="43.2" x14ac:dyDescent="0.3">
      <c r="A3173" t="s">
        <v>19120</v>
      </c>
      <c r="B3173" t="s">
        <v>19121</v>
      </c>
      <c r="C3173" s="6" t="s">
        <v>19122</v>
      </c>
      <c r="D3173" t="s">
        <v>119</v>
      </c>
      <c r="E3173" s="4">
        <v>50</v>
      </c>
      <c r="F3173" t="b">
        <v>1</v>
      </c>
      <c r="G3173" s="4">
        <v>1958</v>
      </c>
      <c r="H3173" s="3">
        <v>0.04</v>
      </c>
      <c r="I3173" s="3">
        <v>0</v>
      </c>
      <c r="J3173" s="3">
        <v>0.11</v>
      </c>
      <c r="K3173" s="3">
        <v>0.54</v>
      </c>
      <c r="L3173" s="3">
        <v>0.36</v>
      </c>
      <c r="M3173" s="3">
        <v>0.4</v>
      </c>
      <c r="N3173" s="3">
        <v>1.72</v>
      </c>
      <c r="O3173" s="3">
        <v>0</v>
      </c>
      <c r="P3173" s="4">
        <v>9</v>
      </c>
      <c r="Q3173" s="4">
        <v>9</v>
      </c>
      <c r="R3173" t="b">
        <v>1</v>
      </c>
      <c r="S3173" t="b">
        <v>0</v>
      </c>
      <c r="T3173" t="b">
        <v>0</v>
      </c>
      <c r="U3173" t="b">
        <v>0</v>
      </c>
      <c r="V3173" t="b">
        <v>1</v>
      </c>
      <c r="W3173" t="s">
        <v>54</v>
      </c>
      <c r="X3173" t="s">
        <v>65</v>
      </c>
      <c r="Y3173" t="s">
        <v>331</v>
      </c>
      <c r="Z3173" s="3">
        <v>0.437</v>
      </c>
      <c r="AA3173" t="s">
        <v>382</v>
      </c>
      <c r="AB3173" t="s">
        <v>19123</v>
      </c>
      <c r="AC3173" s="6" t="s">
        <v>19124</v>
      </c>
      <c r="AD3173" s="3">
        <f t="shared" si="392"/>
        <v>10.69</v>
      </c>
      <c r="AE3173" s="4">
        <f t="shared" si="393"/>
        <v>73</v>
      </c>
      <c r="AF3173" s="4">
        <f t="shared" si="394"/>
        <v>1</v>
      </c>
      <c r="AG3173" s="4">
        <f t="shared" si="395"/>
        <v>121</v>
      </c>
      <c r="AH3173" t="str">
        <f t="shared" si="396"/>
        <v>standard</v>
      </c>
      <c r="AI3173" t="b">
        <f t="shared" si="397"/>
        <v>0</v>
      </c>
      <c r="AJ3173" t="str">
        <f t="shared" si="398"/>
        <v>ok</v>
      </c>
      <c r="AK3173" t="s">
        <v>19125</v>
      </c>
      <c r="AM3173" s="2">
        <v>46131</v>
      </c>
      <c r="AN3173" t="b">
        <f t="shared" si="399"/>
        <v>1</v>
      </c>
    </row>
    <row r="3174" spans="1:40" ht="43.2" x14ac:dyDescent="0.3">
      <c r="A3174" t="s">
        <v>19126</v>
      </c>
      <c r="B3174" t="s">
        <v>19127</v>
      </c>
      <c r="C3174" s="6" t="s">
        <v>19128</v>
      </c>
      <c r="D3174" t="s">
        <v>63</v>
      </c>
      <c r="E3174" s="4">
        <v>15</v>
      </c>
      <c r="F3174" t="b">
        <v>1</v>
      </c>
      <c r="G3174" s="4">
        <v>1428</v>
      </c>
      <c r="H3174" s="3">
        <v>0</v>
      </c>
      <c r="I3174" s="3">
        <v>0</v>
      </c>
      <c r="J3174" s="3">
        <v>0</v>
      </c>
      <c r="K3174" s="3">
        <v>0</v>
      </c>
      <c r="L3174" s="3">
        <v>0</v>
      </c>
      <c r="M3174" s="3">
        <v>0.43</v>
      </c>
      <c r="N3174" s="3">
        <v>0</v>
      </c>
      <c r="O3174" s="3">
        <v>0.53</v>
      </c>
      <c r="P3174" s="4">
        <v>6</v>
      </c>
      <c r="Q3174" s="4">
        <v>7</v>
      </c>
      <c r="R3174" t="b">
        <v>1</v>
      </c>
      <c r="S3174" t="b">
        <v>0</v>
      </c>
      <c r="T3174" t="b">
        <v>0</v>
      </c>
      <c r="U3174" t="b">
        <v>1</v>
      </c>
      <c r="V3174" t="b">
        <v>1</v>
      </c>
      <c r="W3174" t="s">
        <v>64</v>
      </c>
      <c r="X3174" t="s">
        <v>128</v>
      </c>
      <c r="Y3174" t="s">
        <v>46</v>
      </c>
      <c r="Z3174" s="3">
        <v>3.4609999999999999</v>
      </c>
      <c r="AA3174" t="s">
        <v>120</v>
      </c>
      <c r="AB3174" t="s">
        <v>19129</v>
      </c>
      <c r="AC3174" s="6" t="s">
        <v>19130</v>
      </c>
      <c r="AD3174" s="3">
        <f t="shared" si="392"/>
        <v>2.92</v>
      </c>
      <c r="AE3174" s="4">
        <f t="shared" si="393"/>
        <v>19</v>
      </c>
      <c r="AF3174" s="4">
        <f t="shared" si="394"/>
        <v>2</v>
      </c>
      <c r="AG3174" s="4">
        <f t="shared" si="395"/>
        <v>109</v>
      </c>
      <c r="AH3174" t="str">
        <f t="shared" si="396"/>
        <v>standard</v>
      </c>
      <c r="AI3174" t="b">
        <f t="shared" si="397"/>
        <v>0</v>
      </c>
      <c r="AJ3174" t="str">
        <f t="shared" si="398"/>
        <v>ok</v>
      </c>
      <c r="AK3174" t="s">
        <v>19131</v>
      </c>
      <c r="AM3174" s="2">
        <v>46144</v>
      </c>
      <c r="AN3174" t="b">
        <f t="shared" si="399"/>
        <v>1</v>
      </c>
    </row>
    <row r="3175" spans="1:40" ht="43.2" x14ac:dyDescent="0.3">
      <c r="A3175" t="s">
        <v>19132</v>
      </c>
      <c r="B3175" t="s">
        <v>19133</v>
      </c>
      <c r="C3175" s="6" t="s">
        <v>19134</v>
      </c>
      <c r="D3175" t="s">
        <v>63</v>
      </c>
      <c r="E3175" s="4">
        <v>14</v>
      </c>
      <c r="F3175" t="b">
        <v>1</v>
      </c>
      <c r="G3175" s="4">
        <v>1323</v>
      </c>
      <c r="H3175" s="3">
        <v>0.76</v>
      </c>
      <c r="I3175" s="3">
        <v>0</v>
      </c>
      <c r="J3175" s="3">
        <v>0.32</v>
      </c>
      <c r="K3175" s="3">
        <v>0.79</v>
      </c>
      <c r="L3175" s="3">
        <v>0</v>
      </c>
      <c r="M3175" s="3">
        <v>-0.01</v>
      </c>
      <c r="N3175" s="3">
        <v>0</v>
      </c>
      <c r="O3175" s="3">
        <v>0</v>
      </c>
      <c r="P3175" s="4">
        <v>1</v>
      </c>
      <c r="Q3175" s="4">
        <v>1</v>
      </c>
      <c r="R3175" t="b">
        <v>0</v>
      </c>
      <c r="S3175" t="b">
        <v>0</v>
      </c>
      <c r="T3175" t="b">
        <v>1</v>
      </c>
      <c r="U3175" t="b">
        <v>1</v>
      </c>
      <c r="V3175" t="b">
        <v>0</v>
      </c>
      <c r="W3175" t="s">
        <v>138</v>
      </c>
      <c r="X3175" t="s">
        <v>200</v>
      </c>
      <c r="Y3175" t="s">
        <v>46</v>
      </c>
      <c r="Z3175" s="3">
        <v>0.59799999999999998</v>
      </c>
      <c r="AA3175" t="s">
        <v>1385</v>
      </c>
      <c r="AB3175" t="s">
        <v>19135</v>
      </c>
      <c r="AC3175" s="6" t="s">
        <v>19136</v>
      </c>
      <c r="AD3175" s="3">
        <f t="shared" si="392"/>
        <v>9.64</v>
      </c>
      <c r="AE3175" s="4">
        <f t="shared" si="393"/>
        <v>23</v>
      </c>
      <c r="AF3175" s="4">
        <f t="shared" si="394"/>
        <v>1</v>
      </c>
      <c r="AG3175" s="4">
        <f t="shared" si="395"/>
        <v>115</v>
      </c>
      <c r="AH3175" t="str">
        <f t="shared" si="396"/>
        <v>standard</v>
      </c>
      <c r="AI3175" t="b">
        <f t="shared" si="397"/>
        <v>1</v>
      </c>
      <c r="AJ3175" t="str">
        <f t="shared" si="398"/>
        <v>ok</v>
      </c>
      <c r="AK3175" t="s">
        <v>19137</v>
      </c>
      <c r="AM3175" s="2">
        <v>46076</v>
      </c>
      <c r="AN3175" t="b">
        <f t="shared" si="399"/>
        <v>1</v>
      </c>
    </row>
    <row r="3176" spans="1:40" ht="43.2" x14ac:dyDescent="0.3">
      <c r="A3176" t="s">
        <v>19138</v>
      </c>
      <c r="B3176" t="s">
        <v>19139</v>
      </c>
      <c r="C3176" s="6" t="s">
        <v>19140</v>
      </c>
      <c r="D3176" t="s">
        <v>63</v>
      </c>
      <c r="E3176" s="4">
        <v>13</v>
      </c>
      <c r="F3176" t="b">
        <v>1</v>
      </c>
      <c r="G3176" s="4">
        <v>2</v>
      </c>
      <c r="H3176" s="3">
        <v>0</v>
      </c>
      <c r="I3176" s="3">
        <v>-1</v>
      </c>
      <c r="J3176" s="3">
        <v>0</v>
      </c>
      <c r="K3176" s="3">
        <v>1.1100000000000001</v>
      </c>
      <c r="L3176" s="3">
        <v>-0.24</v>
      </c>
      <c r="M3176" s="3">
        <v>0</v>
      </c>
      <c r="N3176" s="3">
        <v>0</v>
      </c>
      <c r="O3176" s="3">
        <v>0</v>
      </c>
      <c r="P3176" s="4">
        <v>2</v>
      </c>
      <c r="Q3176" s="4">
        <v>2</v>
      </c>
      <c r="R3176" t="b">
        <v>0</v>
      </c>
      <c r="S3176" t="b">
        <v>0</v>
      </c>
      <c r="T3176" t="b">
        <v>0</v>
      </c>
      <c r="U3176" t="b">
        <v>1</v>
      </c>
      <c r="V3176" t="b">
        <v>1</v>
      </c>
      <c r="W3176" t="s">
        <v>138</v>
      </c>
      <c r="X3176" t="s">
        <v>45</v>
      </c>
      <c r="Y3176" t="s">
        <v>222</v>
      </c>
      <c r="Z3176" s="3">
        <v>3.1179999999999999</v>
      </c>
      <c r="AA3176" t="s">
        <v>140</v>
      </c>
      <c r="AB3176" t="s">
        <v>19141</v>
      </c>
      <c r="AC3176" s="6" t="s">
        <v>19142</v>
      </c>
      <c r="AD3176" s="3">
        <f t="shared" si="392"/>
        <v>5.2</v>
      </c>
      <c r="AE3176" s="4">
        <f t="shared" si="393"/>
        <v>16</v>
      </c>
      <c r="AF3176" s="4">
        <f t="shared" si="394"/>
        <v>1</v>
      </c>
      <c r="AG3176" s="4">
        <f t="shared" si="395"/>
        <v>122</v>
      </c>
      <c r="AH3176" t="str">
        <f t="shared" si="396"/>
        <v>standard</v>
      </c>
      <c r="AI3176" t="b">
        <f t="shared" si="397"/>
        <v>1</v>
      </c>
      <c r="AJ3176" t="str">
        <f t="shared" si="398"/>
        <v>ok</v>
      </c>
      <c r="AK3176" t="s">
        <v>19143</v>
      </c>
      <c r="AM3176" s="2">
        <v>46119</v>
      </c>
      <c r="AN3176" t="b">
        <f t="shared" si="399"/>
        <v>1</v>
      </c>
    </row>
    <row r="3177" spans="1:40" ht="43.2" x14ac:dyDescent="0.3">
      <c r="A3177" t="s">
        <v>19144</v>
      </c>
      <c r="B3177" t="s">
        <v>19145</v>
      </c>
      <c r="C3177" s="6" t="s">
        <v>19146</v>
      </c>
      <c r="D3177" t="s">
        <v>200</v>
      </c>
      <c r="E3177" s="4">
        <v>175</v>
      </c>
      <c r="F3177" t="b">
        <v>0</v>
      </c>
      <c r="G3177" s="4">
        <v>1332</v>
      </c>
      <c r="H3177" s="3">
        <v>0</v>
      </c>
      <c r="I3177" s="3">
        <v>1</v>
      </c>
      <c r="J3177" s="3">
        <v>-0.25</v>
      </c>
      <c r="K3177" s="3">
        <v>0</v>
      </c>
      <c r="L3177" s="3">
        <v>0</v>
      </c>
      <c r="M3177" s="3">
        <v>0</v>
      </c>
      <c r="N3177" s="3">
        <v>0</v>
      </c>
      <c r="O3177" s="3">
        <v>0</v>
      </c>
      <c r="P3177" s="4">
        <v>4</v>
      </c>
      <c r="Q3177" s="4">
        <v>7</v>
      </c>
      <c r="R3177" t="b">
        <v>0</v>
      </c>
      <c r="S3177" t="b">
        <v>0</v>
      </c>
      <c r="T3177" t="b">
        <v>1</v>
      </c>
      <c r="U3177" t="b">
        <v>0</v>
      </c>
      <c r="V3177" t="b">
        <v>0</v>
      </c>
      <c r="W3177" t="s">
        <v>111</v>
      </c>
      <c r="X3177" t="s">
        <v>75</v>
      </c>
      <c r="Y3177" t="s">
        <v>139</v>
      </c>
      <c r="Z3177" s="3">
        <v>2.4449999999999998</v>
      </c>
      <c r="AA3177" t="s">
        <v>19147</v>
      </c>
      <c r="AB3177" t="s">
        <v>19148</v>
      </c>
      <c r="AC3177" s="6" t="s">
        <v>19149</v>
      </c>
      <c r="AD3177" s="3">
        <f t="shared" si="392"/>
        <v>14.25</v>
      </c>
      <c r="AE3177" s="4">
        <f t="shared" si="393"/>
        <v>279</v>
      </c>
      <c r="AF3177" s="4">
        <f t="shared" si="394"/>
        <v>4</v>
      </c>
      <c r="AG3177" s="4">
        <f t="shared" si="395"/>
        <v>116</v>
      </c>
      <c r="AH3177" t="str">
        <f t="shared" si="396"/>
        <v>secret-room</v>
      </c>
      <c r="AI3177" t="b">
        <f t="shared" si="397"/>
        <v>1</v>
      </c>
      <c r="AJ3177" t="str">
        <f t="shared" si="398"/>
        <v>ok</v>
      </c>
      <c r="AK3177" t="s">
        <v>19150</v>
      </c>
      <c r="AM3177" s="2">
        <v>46206</v>
      </c>
      <c r="AN3177" t="b">
        <f t="shared" si="399"/>
        <v>1</v>
      </c>
    </row>
    <row r="3178" spans="1:40" ht="43.2" x14ac:dyDescent="0.3">
      <c r="A3178" t="s">
        <v>19151</v>
      </c>
      <c r="B3178" t="s">
        <v>15951</v>
      </c>
      <c r="C3178" s="6" t="s">
        <v>19152</v>
      </c>
      <c r="D3178" t="s">
        <v>178</v>
      </c>
      <c r="E3178" s="4">
        <v>98</v>
      </c>
      <c r="F3178" t="b">
        <v>1</v>
      </c>
      <c r="G3178" s="4">
        <v>1555</v>
      </c>
      <c r="H3178" s="3">
        <v>0.4</v>
      </c>
      <c r="I3178" s="3">
        <v>0</v>
      </c>
      <c r="J3178" s="3">
        <v>0</v>
      </c>
      <c r="K3178" s="3">
        <v>-0.18</v>
      </c>
      <c r="L3178" s="3">
        <v>0.31</v>
      </c>
      <c r="M3178" s="3">
        <v>0</v>
      </c>
      <c r="N3178" s="3">
        <v>0</v>
      </c>
      <c r="O3178" s="3">
        <v>0</v>
      </c>
      <c r="P3178" s="4">
        <v>6</v>
      </c>
      <c r="Q3178" s="4">
        <v>9</v>
      </c>
      <c r="R3178" t="b">
        <v>0</v>
      </c>
      <c r="S3178" t="b">
        <v>0</v>
      </c>
      <c r="T3178" t="b">
        <v>0</v>
      </c>
      <c r="U3178" t="b">
        <v>0</v>
      </c>
      <c r="V3178" t="b">
        <v>0</v>
      </c>
      <c r="W3178" t="s">
        <v>100</v>
      </c>
      <c r="X3178" t="s">
        <v>101</v>
      </c>
      <c r="Y3178" t="s">
        <v>102</v>
      </c>
      <c r="Z3178" s="3">
        <v>1.0369999999999999</v>
      </c>
      <c r="AA3178" t="s">
        <v>103</v>
      </c>
      <c r="AB3178" t="s">
        <v>15953</v>
      </c>
      <c r="AC3178" s="6" t="s">
        <v>19153</v>
      </c>
      <c r="AD3178" s="3">
        <f t="shared" si="392"/>
        <v>11.18</v>
      </c>
      <c r="AE3178" s="4">
        <f t="shared" si="393"/>
        <v>142</v>
      </c>
      <c r="AF3178" s="4">
        <f t="shared" si="394"/>
        <v>4</v>
      </c>
      <c r="AG3178" s="4">
        <f t="shared" si="395"/>
        <v>118</v>
      </c>
      <c r="AH3178" t="str">
        <f t="shared" si="396"/>
        <v>standard</v>
      </c>
      <c r="AI3178" t="b">
        <f t="shared" si="397"/>
        <v>1</v>
      </c>
      <c r="AJ3178" t="str">
        <f t="shared" si="398"/>
        <v>ok</v>
      </c>
      <c r="AK3178" t="s">
        <v>19154</v>
      </c>
      <c r="AL3178" t="s">
        <v>672</v>
      </c>
      <c r="AM3178" s="2">
        <v>46134</v>
      </c>
      <c r="AN3178" t="b">
        <f t="shared" si="399"/>
        <v>1</v>
      </c>
    </row>
    <row r="3179" spans="1:40" ht="43.2" x14ac:dyDescent="0.3">
      <c r="A3179" t="s">
        <v>19155</v>
      </c>
      <c r="B3179" t="s">
        <v>4281</v>
      </c>
      <c r="C3179" s="6" t="s">
        <v>19156</v>
      </c>
      <c r="D3179" t="s">
        <v>63</v>
      </c>
      <c r="E3179" s="4">
        <v>13</v>
      </c>
      <c r="F3179" t="b">
        <v>1</v>
      </c>
      <c r="G3179" s="4">
        <v>835</v>
      </c>
      <c r="H3179" s="3">
        <v>1.0900000000000001</v>
      </c>
      <c r="I3179" s="3">
        <v>0</v>
      </c>
      <c r="J3179" s="3">
        <v>0.5</v>
      </c>
      <c r="K3179" s="3">
        <v>0</v>
      </c>
      <c r="L3179" s="3">
        <v>0.73</v>
      </c>
      <c r="M3179" s="3">
        <v>0.16</v>
      </c>
      <c r="N3179" s="3">
        <v>0.16</v>
      </c>
      <c r="O3179" s="3">
        <v>0</v>
      </c>
      <c r="P3179" s="4">
        <v>1</v>
      </c>
      <c r="Q3179" s="4">
        <v>2</v>
      </c>
      <c r="R3179" t="b">
        <v>1</v>
      </c>
      <c r="S3179" t="b">
        <v>1</v>
      </c>
      <c r="T3179" t="b">
        <v>0</v>
      </c>
      <c r="U3179" t="b">
        <v>0</v>
      </c>
      <c r="V3179" t="b">
        <v>1</v>
      </c>
      <c r="W3179" t="s">
        <v>54</v>
      </c>
      <c r="X3179" t="s">
        <v>65</v>
      </c>
      <c r="Y3179" t="s">
        <v>46</v>
      </c>
      <c r="Z3179" s="3">
        <v>1.2649999999999999</v>
      </c>
      <c r="AA3179" t="s">
        <v>56</v>
      </c>
      <c r="AB3179" t="s">
        <v>4283</v>
      </c>
      <c r="AC3179" s="6" t="s">
        <v>19157</v>
      </c>
      <c r="AD3179" s="3">
        <f t="shared" si="392"/>
        <v>13.32</v>
      </c>
      <c r="AE3179" s="4">
        <f t="shared" si="393"/>
        <v>22</v>
      </c>
      <c r="AF3179" s="4">
        <f t="shared" si="394"/>
        <v>2</v>
      </c>
      <c r="AG3179" s="4">
        <f t="shared" si="395"/>
        <v>111</v>
      </c>
      <c r="AH3179" t="str">
        <f t="shared" si="396"/>
        <v>rare-chest</v>
      </c>
      <c r="AI3179" t="b">
        <f t="shared" si="397"/>
        <v>0</v>
      </c>
      <c r="AJ3179" t="str">
        <f t="shared" si="398"/>
        <v>review: balance outlier</v>
      </c>
      <c r="AK3179" t="s">
        <v>19158</v>
      </c>
      <c r="AM3179" s="2">
        <v>46171</v>
      </c>
      <c r="AN3179" t="b">
        <f t="shared" si="399"/>
        <v>1</v>
      </c>
    </row>
    <row r="3180" spans="1:40" ht="43.2" x14ac:dyDescent="0.3">
      <c r="A3180" t="s">
        <v>19159</v>
      </c>
      <c r="B3180" t="s">
        <v>19160</v>
      </c>
      <c r="C3180" s="6" t="s">
        <v>19161</v>
      </c>
      <c r="D3180" t="s">
        <v>63</v>
      </c>
      <c r="E3180" s="4">
        <v>21</v>
      </c>
      <c r="F3180" t="b">
        <v>1</v>
      </c>
      <c r="G3180" s="4">
        <v>327</v>
      </c>
      <c r="H3180" s="3">
        <v>1.42</v>
      </c>
      <c r="I3180" s="3">
        <v>0</v>
      </c>
      <c r="J3180" s="3">
        <v>0.35</v>
      </c>
      <c r="K3180" s="3">
        <v>0</v>
      </c>
      <c r="L3180" s="3">
        <v>0</v>
      </c>
      <c r="M3180" s="3">
        <v>0</v>
      </c>
      <c r="N3180" s="3">
        <v>0</v>
      </c>
      <c r="O3180" s="3">
        <v>0</v>
      </c>
      <c r="P3180" s="4">
        <v>3</v>
      </c>
      <c r="Q3180" s="4">
        <v>6</v>
      </c>
      <c r="R3180" t="b">
        <v>0</v>
      </c>
      <c r="S3180" t="b">
        <v>1</v>
      </c>
      <c r="T3180" t="b">
        <v>1</v>
      </c>
      <c r="U3180" t="b">
        <v>1</v>
      </c>
      <c r="V3180" t="b">
        <v>1</v>
      </c>
      <c r="W3180" t="s">
        <v>127</v>
      </c>
      <c r="X3180" t="s">
        <v>149</v>
      </c>
      <c r="Y3180" t="s">
        <v>331</v>
      </c>
      <c r="Z3180" s="3">
        <v>2.117</v>
      </c>
      <c r="AA3180" t="s">
        <v>290</v>
      </c>
      <c r="AB3180" t="s">
        <v>19162</v>
      </c>
      <c r="AC3180" s="6" t="s">
        <v>19163</v>
      </c>
      <c r="AD3180" s="3">
        <f t="shared" si="392"/>
        <v>13.41</v>
      </c>
      <c r="AE3180" s="4">
        <f t="shared" si="393"/>
        <v>36</v>
      </c>
      <c r="AF3180" s="4">
        <f t="shared" si="394"/>
        <v>4</v>
      </c>
      <c r="AG3180" s="4">
        <f t="shared" si="395"/>
        <v>120</v>
      </c>
      <c r="AH3180" t="str">
        <f t="shared" si="396"/>
        <v>rare-chest</v>
      </c>
      <c r="AI3180" t="b">
        <f t="shared" si="397"/>
        <v>0</v>
      </c>
      <c r="AJ3180" t="str">
        <f t="shared" si="398"/>
        <v>review: balance outlier</v>
      </c>
      <c r="AK3180" t="s">
        <v>19164</v>
      </c>
      <c r="AM3180" s="2">
        <v>46182</v>
      </c>
      <c r="AN3180" t="b">
        <f t="shared" si="399"/>
        <v>1</v>
      </c>
    </row>
    <row r="3181" spans="1:40" ht="43.2" x14ac:dyDescent="0.3">
      <c r="A3181" t="s">
        <v>19165</v>
      </c>
      <c r="B3181" t="s">
        <v>19166</v>
      </c>
      <c r="C3181" s="6" t="s">
        <v>19167</v>
      </c>
      <c r="D3181" t="s">
        <v>63</v>
      </c>
      <c r="E3181" s="4">
        <v>14</v>
      </c>
      <c r="F3181" t="b">
        <v>1</v>
      </c>
      <c r="G3181" s="4">
        <v>1918</v>
      </c>
      <c r="H3181" s="3">
        <v>0</v>
      </c>
      <c r="I3181" s="3">
        <v>1</v>
      </c>
      <c r="J3181" s="3">
        <v>0</v>
      </c>
      <c r="K3181" s="3">
        <v>0</v>
      </c>
      <c r="L3181" s="3">
        <v>0</v>
      </c>
      <c r="M3181" s="3">
        <v>0</v>
      </c>
      <c r="N3181" s="3">
        <v>0</v>
      </c>
      <c r="O3181" s="3">
        <v>0</v>
      </c>
      <c r="P3181" s="4">
        <v>5</v>
      </c>
      <c r="Q3181" s="4">
        <v>6</v>
      </c>
      <c r="R3181" t="b">
        <v>1</v>
      </c>
      <c r="S3181" t="b">
        <v>0</v>
      </c>
      <c r="T3181" t="b">
        <v>0</v>
      </c>
      <c r="U3181" t="b">
        <v>1</v>
      </c>
      <c r="V3181" t="b">
        <v>0</v>
      </c>
      <c r="W3181" t="s">
        <v>138</v>
      </c>
      <c r="X3181" t="s">
        <v>200</v>
      </c>
      <c r="Y3181" t="s">
        <v>102</v>
      </c>
      <c r="Z3181" s="3">
        <v>0.58799999999999997</v>
      </c>
      <c r="AA3181" t="s">
        <v>140</v>
      </c>
      <c r="AB3181" t="s">
        <v>19168</v>
      </c>
      <c r="AC3181" s="6" t="s">
        <v>19169</v>
      </c>
      <c r="AD3181" s="3">
        <f t="shared" si="392"/>
        <v>2.5</v>
      </c>
      <c r="AE3181" s="4">
        <f t="shared" si="393"/>
        <v>17</v>
      </c>
      <c r="AF3181" s="4">
        <f t="shared" si="394"/>
        <v>2</v>
      </c>
      <c r="AG3181" s="4">
        <f t="shared" si="395"/>
        <v>118</v>
      </c>
      <c r="AH3181" t="str">
        <f t="shared" si="396"/>
        <v>standard</v>
      </c>
      <c r="AI3181" t="b">
        <f t="shared" si="397"/>
        <v>0</v>
      </c>
      <c r="AJ3181" t="str">
        <f t="shared" si="398"/>
        <v>ok</v>
      </c>
      <c r="AK3181" t="s">
        <v>19170</v>
      </c>
      <c r="AM3181" s="2">
        <v>46064</v>
      </c>
      <c r="AN3181" t="b">
        <f t="shared" si="399"/>
        <v>1</v>
      </c>
    </row>
    <row r="3182" spans="1:40" ht="43.2" x14ac:dyDescent="0.3">
      <c r="A3182" t="s">
        <v>19171</v>
      </c>
      <c r="B3182" t="s">
        <v>19172</v>
      </c>
      <c r="C3182" s="6" t="s">
        <v>19173</v>
      </c>
      <c r="D3182" t="s">
        <v>63</v>
      </c>
      <c r="E3182" s="4">
        <v>26</v>
      </c>
      <c r="F3182" t="b">
        <v>1</v>
      </c>
      <c r="G3182" s="4">
        <v>1163</v>
      </c>
      <c r="H3182" s="3">
        <v>-0.17</v>
      </c>
      <c r="I3182" s="3">
        <v>0</v>
      </c>
      <c r="J3182" s="3">
        <v>0</v>
      </c>
      <c r="K3182" s="3">
        <v>0</v>
      </c>
      <c r="L3182" s="3">
        <v>0.7</v>
      </c>
      <c r="M3182" s="3">
        <v>0</v>
      </c>
      <c r="N3182" s="3">
        <v>0</v>
      </c>
      <c r="O3182" s="3">
        <v>0</v>
      </c>
      <c r="P3182" s="4">
        <v>3</v>
      </c>
      <c r="Q3182" s="4">
        <v>9</v>
      </c>
      <c r="R3182" t="b">
        <v>0</v>
      </c>
      <c r="S3182" t="b">
        <v>0</v>
      </c>
      <c r="T3182" t="b">
        <v>0</v>
      </c>
      <c r="U3182" t="b">
        <v>1</v>
      </c>
      <c r="V3182" t="b">
        <v>0</v>
      </c>
      <c r="W3182" t="s">
        <v>84</v>
      </c>
      <c r="X3182" t="s">
        <v>200</v>
      </c>
      <c r="Y3182" t="s">
        <v>139</v>
      </c>
      <c r="Z3182" s="3">
        <v>1.466</v>
      </c>
      <c r="AA3182" t="s">
        <v>85</v>
      </c>
      <c r="AB3182" t="s">
        <v>19174</v>
      </c>
      <c r="AC3182" s="6" t="s">
        <v>19175</v>
      </c>
      <c r="AD3182" s="3">
        <f t="shared" si="392"/>
        <v>3.76</v>
      </c>
      <c r="AE3182" s="4">
        <f t="shared" si="393"/>
        <v>30</v>
      </c>
      <c r="AF3182" s="4">
        <f t="shared" si="394"/>
        <v>7</v>
      </c>
      <c r="AG3182" s="4">
        <f t="shared" si="395"/>
        <v>113</v>
      </c>
      <c r="AH3182" t="str">
        <f t="shared" si="396"/>
        <v>standard</v>
      </c>
      <c r="AI3182" t="b">
        <f t="shared" si="397"/>
        <v>1</v>
      </c>
      <c r="AJ3182" t="str">
        <f t="shared" si="398"/>
        <v>ok</v>
      </c>
      <c r="AK3182" t="s">
        <v>19176</v>
      </c>
      <c r="AM3182" s="2">
        <v>46136</v>
      </c>
      <c r="AN3182" t="b">
        <f t="shared" si="399"/>
        <v>1</v>
      </c>
    </row>
    <row r="3183" spans="1:40" ht="43.2" x14ac:dyDescent="0.3">
      <c r="A3183" t="s">
        <v>19177</v>
      </c>
      <c r="B3183" t="s">
        <v>19178</v>
      </c>
      <c r="C3183" s="6" t="s">
        <v>19179</v>
      </c>
      <c r="D3183" t="s">
        <v>63</v>
      </c>
      <c r="E3183" s="4">
        <v>24</v>
      </c>
      <c r="F3183" t="b">
        <v>1</v>
      </c>
      <c r="G3183" s="4">
        <v>600</v>
      </c>
      <c r="H3183" s="3">
        <v>0.9</v>
      </c>
      <c r="I3183" s="3">
        <v>0</v>
      </c>
      <c r="J3183" s="3">
        <v>0</v>
      </c>
      <c r="K3183" s="3">
        <v>0.34</v>
      </c>
      <c r="L3183" s="3">
        <v>-0.01</v>
      </c>
      <c r="M3183" s="3">
        <v>0</v>
      </c>
      <c r="N3183" s="3">
        <v>1.61</v>
      </c>
      <c r="O3183" s="3">
        <v>0</v>
      </c>
      <c r="P3183" s="4">
        <v>6</v>
      </c>
      <c r="Q3183" s="4">
        <v>10</v>
      </c>
      <c r="R3183" t="b">
        <v>0</v>
      </c>
      <c r="S3183" t="b">
        <v>0</v>
      </c>
      <c r="T3183" t="b">
        <v>1</v>
      </c>
      <c r="U3183" t="b">
        <v>0</v>
      </c>
      <c r="V3183" t="b">
        <v>0</v>
      </c>
      <c r="W3183" t="s">
        <v>138</v>
      </c>
      <c r="X3183" t="s">
        <v>200</v>
      </c>
      <c r="Y3183" t="s">
        <v>46</v>
      </c>
      <c r="Z3183" s="3">
        <v>1.31</v>
      </c>
      <c r="AA3183" t="s">
        <v>1385</v>
      </c>
      <c r="AB3183" t="s">
        <v>19180</v>
      </c>
      <c r="AC3183" s="6" t="s">
        <v>19181</v>
      </c>
      <c r="AD3183" s="3">
        <f t="shared" si="392"/>
        <v>12.12</v>
      </c>
      <c r="AE3183" s="4">
        <f t="shared" si="393"/>
        <v>40</v>
      </c>
      <c r="AF3183" s="4">
        <f t="shared" si="394"/>
        <v>5</v>
      </c>
      <c r="AG3183" s="4">
        <f t="shared" si="395"/>
        <v>109</v>
      </c>
      <c r="AH3183" t="str">
        <f t="shared" si="396"/>
        <v>rare-chest</v>
      </c>
      <c r="AI3183" t="b">
        <f t="shared" si="397"/>
        <v>1</v>
      </c>
      <c r="AJ3183" t="str">
        <f t="shared" si="398"/>
        <v>review: balance outlier</v>
      </c>
      <c r="AK3183" t="s">
        <v>19182</v>
      </c>
      <c r="AM3183" s="2">
        <v>46206</v>
      </c>
      <c r="AN3183" t="b">
        <f t="shared" si="399"/>
        <v>1</v>
      </c>
    </row>
    <row r="3184" spans="1:40" ht="43.2" x14ac:dyDescent="0.3">
      <c r="A3184" t="s">
        <v>19183</v>
      </c>
      <c r="B3184" t="s">
        <v>19184</v>
      </c>
      <c r="C3184" s="6" t="s">
        <v>19185</v>
      </c>
      <c r="D3184" t="s">
        <v>147</v>
      </c>
      <c r="E3184" s="4">
        <v>115</v>
      </c>
      <c r="F3184" t="b">
        <v>1</v>
      </c>
      <c r="G3184" s="4">
        <v>952</v>
      </c>
      <c r="H3184" s="3">
        <v>0</v>
      </c>
      <c r="I3184" s="3">
        <v>2</v>
      </c>
      <c r="J3184" s="3">
        <v>0.01</v>
      </c>
      <c r="K3184" s="3">
        <v>0</v>
      </c>
      <c r="L3184" s="3">
        <v>-0.06</v>
      </c>
      <c r="M3184" s="3">
        <v>0.04</v>
      </c>
      <c r="N3184" s="3">
        <v>-0.32</v>
      </c>
      <c r="O3184" s="3">
        <v>0</v>
      </c>
      <c r="P3184" s="4">
        <v>8</v>
      </c>
      <c r="Q3184" s="4">
        <v>9</v>
      </c>
      <c r="R3184" t="b">
        <v>0</v>
      </c>
      <c r="S3184" t="b">
        <v>0</v>
      </c>
      <c r="T3184" t="b">
        <v>0</v>
      </c>
      <c r="U3184" t="b">
        <v>0</v>
      </c>
      <c r="V3184" t="b">
        <v>0</v>
      </c>
      <c r="W3184" t="s">
        <v>54</v>
      </c>
      <c r="X3184" t="s">
        <v>55</v>
      </c>
      <c r="Y3184" t="s">
        <v>66</v>
      </c>
      <c r="Z3184" s="3">
        <v>3.1179999999999999</v>
      </c>
      <c r="AA3184" t="s">
        <v>382</v>
      </c>
      <c r="AB3184" t="s">
        <v>19186</v>
      </c>
      <c r="AC3184" s="6" t="s">
        <v>19187</v>
      </c>
      <c r="AD3184" s="3">
        <f t="shared" si="392"/>
        <v>13.87</v>
      </c>
      <c r="AE3184" s="4">
        <f t="shared" si="393"/>
        <v>179</v>
      </c>
      <c r="AF3184" s="4">
        <f t="shared" si="394"/>
        <v>2</v>
      </c>
      <c r="AG3184" s="4">
        <f t="shared" si="395"/>
        <v>119</v>
      </c>
      <c r="AH3184" t="str">
        <f t="shared" si="396"/>
        <v>boss-vault</v>
      </c>
      <c r="AI3184" t="b">
        <f t="shared" si="397"/>
        <v>1</v>
      </c>
      <c r="AJ3184" t="str">
        <f t="shared" si="398"/>
        <v>ok</v>
      </c>
      <c r="AK3184" t="s">
        <v>19188</v>
      </c>
      <c r="AM3184" s="2">
        <v>46205</v>
      </c>
      <c r="AN3184" t="b">
        <f t="shared" si="399"/>
        <v>1</v>
      </c>
    </row>
    <row r="3185" spans="1:40" ht="43.2" x14ac:dyDescent="0.3">
      <c r="A3185" t="s">
        <v>19189</v>
      </c>
      <c r="B3185" t="s">
        <v>7916</v>
      </c>
      <c r="C3185" s="6" t="s">
        <v>19190</v>
      </c>
      <c r="D3185" t="s">
        <v>178</v>
      </c>
      <c r="E3185" s="4">
        <v>59</v>
      </c>
      <c r="F3185" t="b">
        <v>1</v>
      </c>
      <c r="G3185" s="4">
        <v>34</v>
      </c>
      <c r="H3185" s="3">
        <v>0</v>
      </c>
      <c r="I3185" s="3">
        <v>1</v>
      </c>
      <c r="J3185" s="3">
        <v>0</v>
      </c>
      <c r="K3185" s="3">
        <v>0</v>
      </c>
      <c r="L3185" s="3">
        <v>0.87</v>
      </c>
      <c r="M3185" s="3">
        <v>0</v>
      </c>
      <c r="N3185" s="3">
        <v>0</v>
      </c>
      <c r="O3185" s="3">
        <v>0.66</v>
      </c>
      <c r="P3185" s="4">
        <v>4</v>
      </c>
      <c r="Q3185" s="4">
        <v>7</v>
      </c>
      <c r="R3185" t="b">
        <v>0</v>
      </c>
      <c r="S3185" t="b">
        <v>1</v>
      </c>
      <c r="T3185" t="b">
        <v>1</v>
      </c>
      <c r="U3185" t="b">
        <v>0</v>
      </c>
      <c r="V3185" t="b">
        <v>1</v>
      </c>
      <c r="W3185" t="s">
        <v>111</v>
      </c>
      <c r="X3185" t="s">
        <v>45</v>
      </c>
      <c r="Y3185" t="s">
        <v>66</v>
      </c>
      <c r="Z3185" s="3">
        <v>2.8740000000000001</v>
      </c>
      <c r="AA3185" t="s">
        <v>230</v>
      </c>
      <c r="AB3185" t="s">
        <v>7918</v>
      </c>
      <c r="AC3185" s="6" t="s">
        <v>19191</v>
      </c>
      <c r="AD3185" s="3">
        <f t="shared" si="392"/>
        <v>11.56</v>
      </c>
      <c r="AE3185" s="4">
        <f t="shared" si="393"/>
        <v>90</v>
      </c>
      <c r="AF3185" s="4">
        <f t="shared" si="394"/>
        <v>4</v>
      </c>
      <c r="AG3185" s="4">
        <f t="shared" si="395"/>
        <v>117</v>
      </c>
      <c r="AH3185" t="str">
        <f t="shared" si="396"/>
        <v>standard</v>
      </c>
      <c r="AI3185" t="b">
        <f t="shared" si="397"/>
        <v>0</v>
      </c>
      <c r="AJ3185" t="str">
        <f t="shared" si="398"/>
        <v>review: multi-status synergy</v>
      </c>
      <c r="AK3185" t="s">
        <v>19192</v>
      </c>
      <c r="AM3185" s="2">
        <v>46099</v>
      </c>
      <c r="AN3185" t="b">
        <f t="shared" si="399"/>
        <v>1</v>
      </c>
    </row>
    <row r="3186" spans="1:40" ht="43.2" x14ac:dyDescent="0.3">
      <c r="A3186" t="s">
        <v>19193</v>
      </c>
      <c r="B3186" t="s">
        <v>19194</v>
      </c>
      <c r="C3186" s="6" t="s">
        <v>19195</v>
      </c>
      <c r="D3186" t="s">
        <v>63</v>
      </c>
      <c r="E3186" s="4">
        <v>19</v>
      </c>
      <c r="F3186" t="b">
        <v>0</v>
      </c>
      <c r="G3186" s="4">
        <v>1707</v>
      </c>
      <c r="H3186" s="3">
        <v>0</v>
      </c>
      <c r="I3186" s="3">
        <v>0</v>
      </c>
      <c r="J3186" s="3">
        <v>0.12</v>
      </c>
      <c r="K3186" s="3">
        <v>0</v>
      </c>
      <c r="L3186" s="3">
        <v>0</v>
      </c>
      <c r="M3186" s="3">
        <v>0</v>
      </c>
      <c r="N3186" s="3">
        <v>0</v>
      </c>
      <c r="O3186" s="3">
        <v>0</v>
      </c>
      <c r="P3186" s="4">
        <v>3</v>
      </c>
      <c r="Q3186" s="4">
        <v>7</v>
      </c>
      <c r="R3186" t="b">
        <v>0</v>
      </c>
      <c r="S3186" t="b">
        <v>1</v>
      </c>
      <c r="T3186" t="b">
        <v>0</v>
      </c>
      <c r="U3186" t="b">
        <v>1</v>
      </c>
      <c r="V3186" t="b">
        <v>0</v>
      </c>
      <c r="W3186" t="s">
        <v>64</v>
      </c>
      <c r="X3186" t="s">
        <v>200</v>
      </c>
      <c r="Y3186" t="s">
        <v>66</v>
      </c>
      <c r="Z3186" s="3">
        <v>3.4630000000000001</v>
      </c>
      <c r="AA3186" t="s">
        <v>67</v>
      </c>
      <c r="AB3186" t="s">
        <v>19196</v>
      </c>
      <c r="AC3186" s="6" t="s">
        <v>19197</v>
      </c>
      <c r="AD3186" s="3">
        <f t="shared" si="392"/>
        <v>1.36</v>
      </c>
      <c r="AE3186" s="4">
        <f t="shared" si="393"/>
        <v>20</v>
      </c>
      <c r="AF3186" s="4">
        <f t="shared" si="394"/>
        <v>5</v>
      </c>
      <c r="AG3186" s="4">
        <f t="shared" si="395"/>
        <v>113</v>
      </c>
      <c r="AH3186" t="str">
        <f t="shared" si="396"/>
        <v>standard</v>
      </c>
      <c r="AI3186" t="b">
        <f t="shared" si="397"/>
        <v>0</v>
      </c>
      <c r="AJ3186" t="str">
        <f t="shared" si="398"/>
        <v>ok</v>
      </c>
      <c r="AK3186" t="s">
        <v>19198</v>
      </c>
      <c r="AM3186" s="2">
        <v>46080</v>
      </c>
      <c r="AN3186" t="b">
        <f t="shared" si="399"/>
        <v>1</v>
      </c>
    </row>
    <row r="3187" spans="1:40" ht="43.2" x14ac:dyDescent="0.3">
      <c r="A3187" t="s">
        <v>19199</v>
      </c>
      <c r="B3187" t="s">
        <v>19200</v>
      </c>
      <c r="C3187" s="6" t="s">
        <v>19201</v>
      </c>
      <c r="D3187" t="s">
        <v>63</v>
      </c>
      <c r="E3187" s="4">
        <v>14</v>
      </c>
      <c r="F3187" t="b">
        <v>1</v>
      </c>
      <c r="G3187" s="4">
        <v>298</v>
      </c>
      <c r="H3187" s="3">
        <v>0</v>
      </c>
      <c r="I3187" s="3">
        <v>1</v>
      </c>
      <c r="J3187" s="3">
        <v>0</v>
      </c>
      <c r="K3187" s="3">
        <v>0</v>
      </c>
      <c r="L3187" s="3">
        <v>0</v>
      </c>
      <c r="M3187" s="3">
        <v>0</v>
      </c>
      <c r="N3187" s="3">
        <v>0.57999999999999996</v>
      </c>
      <c r="O3187" s="3">
        <v>0</v>
      </c>
      <c r="P3187" s="4">
        <v>7</v>
      </c>
      <c r="Q3187" s="4">
        <v>8</v>
      </c>
      <c r="R3187" t="b">
        <v>0</v>
      </c>
      <c r="S3187" t="b">
        <v>0</v>
      </c>
      <c r="T3187" t="b">
        <v>0</v>
      </c>
      <c r="U3187" t="b">
        <v>1</v>
      </c>
      <c r="V3187" t="b">
        <v>1</v>
      </c>
      <c r="W3187" t="s">
        <v>64</v>
      </c>
      <c r="X3187" t="s">
        <v>101</v>
      </c>
      <c r="Y3187" t="s">
        <v>66</v>
      </c>
      <c r="Z3187" s="3">
        <v>2.6549999999999998</v>
      </c>
      <c r="AA3187" t="s">
        <v>209</v>
      </c>
      <c r="AB3187" t="s">
        <v>19202</v>
      </c>
      <c r="AC3187" s="6" t="s">
        <v>19203</v>
      </c>
      <c r="AD3187" s="3">
        <f t="shared" si="392"/>
        <v>3.66</v>
      </c>
      <c r="AE3187" s="4">
        <f t="shared" si="393"/>
        <v>16</v>
      </c>
      <c r="AF3187" s="4">
        <f t="shared" si="394"/>
        <v>2</v>
      </c>
      <c r="AG3187" s="4">
        <f t="shared" si="395"/>
        <v>111</v>
      </c>
      <c r="AH3187" t="str">
        <f t="shared" si="396"/>
        <v>standard</v>
      </c>
      <c r="AI3187" t="b">
        <f t="shared" si="397"/>
        <v>0</v>
      </c>
      <c r="AJ3187" t="str">
        <f t="shared" si="398"/>
        <v>ok</v>
      </c>
      <c r="AK3187" t="s">
        <v>19204</v>
      </c>
      <c r="AL3187" t="s">
        <v>10664</v>
      </c>
      <c r="AM3187" s="2">
        <v>46155</v>
      </c>
      <c r="AN3187" t="b">
        <f t="shared" si="399"/>
        <v>1</v>
      </c>
    </row>
    <row r="3188" spans="1:40" ht="43.2" x14ac:dyDescent="0.3">
      <c r="A3188" t="s">
        <v>19205</v>
      </c>
      <c r="B3188" t="s">
        <v>19206</v>
      </c>
      <c r="C3188" s="6" t="s">
        <v>19207</v>
      </c>
      <c r="D3188" t="s">
        <v>119</v>
      </c>
      <c r="E3188" s="4">
        <v>45</v>
      </c>
      <c r="F3188" t="b">
        <v>1</v>
      </c>
      <c r="G3188" s="4">
        <v>231</v>
      </c>
      <c r="H3188" s="3">
        <v>0</v>
      </c>
      <c r="I3188" s="3">
        <v>0</v>
      </c>
      <c r="J3188" s="3">
        <v>0</v>
      </c>
      <c r="K3188" s="3">
        <v>-0.13</v>
      </c>
      <c r="L3188" s="3">
        <v>0</v>
      </c>
      <c r="M3188" s="3">
        <v>0.16</v>
      </c>
      <c r="N3188" s="3">
        <v>-0.7</v>
      </c>
      <c r="O3188" s="3">
        <v>0</v>
      </c>
      <c r="P3188" s="4">
        <v>8</v>
      </c>
      <c r="Q3188" s="4">
        <v>10</v>
      </c>
      <c r="R3188" t="b">
        <v>0</v>
      </c>
      <c r="S3188" t="b">
        <v>0</v>
      </c>
      <c r="T3188" t="b">
        <v>0</v>
      </c>
      <c r="U3188" t="b">
        <v>1</v>
      </c>
      <c r="V3188" t="b">
        <v>0</v>
      </c>
      <c r="W3188" t="s">
        <v>64</v>
      </c>
      <c r="X3188" t="s">
        <v>200</v>
      </c>
      <c r="Y3188" t="s">
        <v>129</v>
      </c>
      <c r="Z3188" s="3">
        <v>0.373</v>
      </c>
      <c r="AA3188" t="s">
        <v>120</v>
      </c>
      <c r="AB3188" t="s">
        <v>19208</v>
      </c>
      <c r="AC3188" s="6" t="s">
        <v>19209</v>
      </c>
      <c r="AD3188" s="3">
        <f t="shared" si="392"/>
        <v>5.98</v>
      </c>
      <c r="AE3188" s="4">
        <f t="shared" si="393"/>
        <v>56</v>
      </c>
      <c r="AF3188" s="4">
        <f t="shared" si="394"/>
        <v>3</v>
      </c>
      <c r="AG3188" s="4">
        <f t="shared" si="395"/>
        <v>112</v>
      </c>
      <c r="AH3188" t="str">
        <f t="shared" si="396"/>
        <v>standard</v>
      </c>
      <c r="AI3188" t="b">
        <f t="shared" si="397"/>
        <v>1</v>
      </c>
      <c r="AJ3188" t="str">
        <f t="shared" si="398"/>
        <v>ok</v>
      </c>
      <c r="AK3188" t="s">
        <v>19210</v>
      </c>
      <c r="AM3188" s="2">
        <v>46033</v>
      </c>
      <c r="AN3188" t="b">
        <f t="shared" si="399"/>
        <v>1</v>
      </c>
    </row>
    <row r="3189" spans="1:40" ht="43.2" x14ac:dyDescent="0.3">
      <c r="A3189" t="s">
        <v>19211</v>
      </c>
      <c r="B3189" t="s">
        <v>19212</v>
      </c>
      <c r="C3189" s="6" t="s">
        <v>19213</v>
      </c>
      <c r="D3189" t="s">
        <v>119</v>
      </c>
      <c r="E3189" s="4">
        <v>43</v>
      </c>
      <c r="F3189" t="b">
        <v>1</v>
      </c>
      <c r="G3189" s="4">
        <v>512</v>
      </c>
      <c r="H3189" s="3">
        <v>-0.08</v>
      </c>
      <c r="I3189" s="3">
        <v>0</v>
      </c>
      <c r="J3189" s="3">
        <v>0.42</v>
      </c>
      <c r="K3189" s="3">
        <v>0</v>
      </c>
      <c r="L3189" s="3">
        <v>0</v>
      </c>
      <c r="M3189" s="3">
        <v>0</v>
      </c>
      <c r="N3189" s="3">
        <v>0.75</v>
      </c>
      <c r="O3189" s="3">
        <v>0</v>
      </c>
      <c r="P3189" s="4">
        <v>4</v>
      </c>
      <c r="Q3189" s="4">
        <v>7</v>
      </c>
      <c r="R3189" t="b">
        <v>1</v>
      </c>
      <c r="S3189" t="b">
        <v>0</v>
      </c>
      <c r="T3189" t="b">
        <v>0</v>
      </c>
      <c r="U3189" t="b">
        <v>1</v>
      </c>
      <c r="V3189" t="b">
        <v>1</v>
      </c>
      <c r="W3189" t="s">
        <v>138</v>
      </c>
      <c r="X3189" t="s">
        <v>75</v>
      </c>
      <c r="Y3189" t="s">
        <v>331</v>
      </c>
      <c r="Z3189" s="3">
        <v>1.927</v>
      </c>
      <c r="AA3189" t="s">
        <v>140</v>
      </c>
      <c r="AB3189" t="s">
        <v>19214</v>
      </c>
      <c r="AC3189" s="6" t="s">
        <v>19215</v>
      </c>
      <c r="AD3189" s="3">
        <f t="shared" si="392"/>
        <v>7.4</v>
      </c>
      <c r="AE3189" s="4">
        <f t="shared" si="393"/>
        <v>58</v>
      </c>
      <c r="AF3189" s="4">
        <f t="shared" si="394"/>
        <v>4</v>
      </c>
      <c r="AG3189" s="4">
        <f t="shared" si="395"/>
        <v>112</v>
      </c>
      <c r="AH3189" t="str">
        <f t="shared" si="396"/>
        <v>standard</v>
      </c>
      <c r="AI3189" t="b">
        <f t="shared" si="397"/>
        <v>1</v>
      </c>
      <c r="AJ3189" t="str">
        <f t="shared" si="398"/>
        <v>ok</v>
      </c>
      <c r="AK3189" t="s">
        <v>19216</v>
      </c>
      <c r="AM3189" s="2">
        <v>46042</v>
      </c>
      <c r="AN3189" t="b">
        <f t="shared" si="399"/>
        <v>1</v>
      </c>
    </row>
    <row r="3190" spans="1:40" ht="43.2" x14ac:dyDescent="0.3">
      <c r="A3190" t="s">
        <v>19217</v>
      </c>
      <c r="B3190" t="s">
        <v>17520</v>
      </c>
      <c r="C3190" s="6" t="s">
        <v>19218</v>
      </c>
      <c r="D3190" t="s">
        <v>43</v>
      </c>
      <c r="E3190" s="4">
        <v>23</v>
      </c>
      <c r="F3190" t="b">
        <v>0</v>
      </c>
      <c r="G3190" s="4">
        <v>891</v>
      </c>
      <c r="H3190" s="3">
        <v>0</v>
      </c>
      <c r="I3190" s="3">
        <v>1</v>
      </c>
      <c r="J3190" s="3">
        <v>0</v>
      </c>
      <c r="K3190" s="3">
        <v>0</v>
      </c>
      <c r="L3190" s="3">
        <v>0.69</v>
      </c>
      <c r="M3190" s="3">
        <v>0</v>
      </c>
      <c r="N3190" s="3">
        <v>0</v>
      </c>
      <c r="O3190" s="3">
        <v>0</v>
      </c>
      <c r="P3190" s="4">
        <v>8</v>
      </c>
      <c r="Q3190" s="4">
        <v>9</v>
      </c>
      <c r="R3190" t="b">
        <v>0</v>
      </c>
      <c r="S3190" t="b">
        <v>0</v>
      </c>
      <c r="T3190" t="b">
        <v>0</v>
      </c>
      <c r="U3190" t="b">
        <v>1</v>
      </c>
      <c r="V3190" t="b">
        <v>0</v>
      </c>
      <c r="W3190" t="s">
        <v>64</v>
      </c>
      <c r="X3190" t="s">
        <v>55</v>
      </c>
      <c r="Y3190" t="s">
        <v>139</v>
      </c>
      <c r="Z3190" s="3">
        <v>0.70199999999999996</v>
      </c>
      <c r="AA3190" t="s">
        <v>120</v>
      </c>
      <c r="AB3190" t="s">
        <v>17522</v>
      </c>
      <c r="AC3190" s="6" t="s">
        <v>19219</v>
      </c>
      <c r="AD3190" s="3">
        <f t="shared" si="392"/>
        <v>4.88</v>
      </c>
      <c r="AE3190" s="4">
        <f t="shared" si="393"/>
        <v>27</v>
      </c>
      <c r="AF3190" s="4">
        <f t="shared" si="394"/>
        <v>2</v>
      </c>
      <c r="AG3190" s="4">
        <f t="shared" si="395"/>
        <v>124</v>
      </c>
      <c r="AH3190" t="str">
        <f t="shared" si="396"/>
        <v>standard</v>
      </c>
      <c r="AI3190" t="b">
        <f t="shared" si="397"/>
        <v>0</v>
      </c>
      <c r="AJ3190" t="str">
        <f t="shared" si="398"/>
        <v>ok</v>
      </c>
      <c r="AK3190" t="s">
        <v>19220</v>
      </c>
      <c r="AM3190" s="2">
        <v>46072</v>
      </c>
      <c r="AN3190" t="b">
        <f t="shared" si="399"/>
        <v>1</v>
      </c>
    </row>
    <row r="3191" spans="1:40" ht="43.2" x14ac:dyDescent="0.3">
      <c r="A3191" t="s">
        <v>19221</v>
      </c>
      <c r="B3191" t="s">
        <v>19222</v>
      </c>
      <c r="C3191" s="6" t="s">
        <v>19223</v>
      </c>
      <c r="D3191" t="s">
        <v>119</v>
      </c>
      <c r="E3191" s="4">
        <v>47</v>
      </c>
      <c r="F3191" t="b">
        <v>1</v>
      </c>
      <c r="G3191" s="4">
        <v>1342</v>
      </c>
      <c r="H3191" s="3">
        <v>1.26</v>
      </c>
      <c r="I3191" s="3">
        <v>0</v>
      </c>
      <c r="J3191" s="3">
        <v>0</v>
      </c>
      <c r="K3191" s="3">
        <v>0</v>
      </c>
      <c r="L3191" s="3">
        <v>0</v>
      </c>
      <c r="M3191" s="3">
        <v>0</v>
      </c>
      <c r="N3191" s="3">
        <v>0</v>
      </c>
      <c r="O3191" s="3">
        <v>0</v>
      </c>
      <c r="P3191" s="4">
        <v>9</v>
      </c>
      <c r="Q3191" s="4">
        <v>10</v>
      </c>
      <c r="R3191" t="b">
        <v>1</v>
      </c>
      <c r="S3191" t="b">
        <v>1</v>
      </c>
      <c r="T3191" t="b">
        <v>1</v>
      </c>
      <c r="U3191" t="b">
        <v>1</v>
      </c>
      <c r="V3191" t="b">
        <v>0</v>
      </c>
      <c r="W3191" t="s">
        <v>127</v>
      </c>
      <c r="X3191" t="s">
        <v>65</v>
      </c>
      <c r="Y3191" t="s">
        <v>46</v>
      </c>
      <c r="Z3191" s="3">
        <v>1.9079999999999999</v>
      </c>
      <c r="AA3191" t="s">
        <v>130</v>
      </c>
      <c r="AB3191" t="s">
        <v>19224</v>
      </c>
      <c r="AC3191" s="6" t="s">
        <v>19225</v>
      </c>
      <c r="AD3191" s="3">
        <f t="shared" si="392"/>
        <v>14.08</v>
      </c>
      <c r="AE3191" s="4">
        <f t="shared" si="393"/>
        <v>79</v>
      </c>
      <c r="AF3191" s="4">
        <f t="shared" si="394"/>
        <v>2</v>
      </c>
      <c r="AG3191" s="4">
        <f t="shared" si="395"/>
        <v>114</v>
      </c>
      <c r="AH3191" t="str">
        <f t="shared" si="396"/>
        <v>rare-chest</v>
      </c>
      <c r="AI3191" t="b">
        <f t="shared" si="397"/>
        <v>0</v>
      </c>
      <c r="AJ3191" t="str">
        <f t="shared" si="398"/>
        <v>review: volatile physics</v>
      </c>
      <c r="AK3191" t="s">
        <v>19226</v>
      </c>
      <c r="AL3191" t="s">
        <v>9447</v>
      </c>
      <c r="AM3191" s="2">
        <v>46198</v>
      </c>
      <c r="AN3191" t="b">
        <f t="shared" si="399"/>
        <v>1</v>
      </c>
    </row>
    <row r="3192" spans="1:40" ht="28.8" x14ac:dyDescent="0.3">
      <c r="A3192" t="s">
        <v>19227</v>
      </c>
      <c r="B3192" t="s">
        <v>19228</v>
      </c>
      <c r="C3192" s="6" t="s">
        <v>19229</v>
      </c>
      <c r="D3192" t="s">
        <v>119</v>
      </c>
      <c r="E3192" s="4">
        <v>57</v>
      </c>
      <c r="F3192" t="b">
        <v>1</v>
      </c>
      <c r="G3192" s="4">
        <v>1626</v>
      </c>
      <c r="H3192" s="3">
        <v>0</v>
      </c>
      <c r="I3192" s="3">
        <v>0</v>
      </c>
      <c r="J3192" s="3">
        <v>0.28999999999999998</v>
      </c>
      <c r="K3192" s="3">
        <v>0</v>
      </c>
      <c r="L3192" s="3">
        <v>0</v>
      </c>
      <c r="M3192" s="3">
        <v>0</v>
      </c>
      <c r="N3192" s="3">
        <v>0.63</v>
      </c>
      <c r="O3192" s="3">
        <v>0.77</v>
      </c>
      <c r="P3192" s="4">
        <v>5</v>
      </c>
      <c r="Q3192" s="4">
        <v>9</v>
      </c>
      <c r="R3192" t="b">
        <v>1</v>
      </c>
      <c r="S3192" t="b">
        <v>0</v>
      </c>
      <c r="T3192" t="b">
        <v>0</v>
      </c>
      <c r="U3192" t="b">
        <v>1</v>
      </c>
      <c r="V3192" t="b">
        <v>0</v>
      </c>
      <c r="W3192" t="s">
        <v>92</v>
      </c>
      <c r="X3192" t="s">
        <v>128</v>
      </c>
      <c r="Y3192" t="s">
        <v>129</v>
      </c>
      <c r="Z3192" s="3">
        <v>1.1739999999999999</v>
      </c>
      <c r="AA3192" t="s">
        <v>93</v>
      </c>
      <c r="AB3192" t="s">
        <v>19230</v>
      </c>
      <c r="AC3192" s="6" t="s">
        <v>19231</v>
      </c>
      <c r="AD3192" s="3">
        <f t="shared" si="392"/>
        <v>7.67</v>
      </c>
      <c r="AE3192" s="4">
        <f t="shared" si="393"/>
        <v>76</v>
      </c>
      <c r="AF3192" s="4">
        <f t="shared" si="394"/>
        <v>5</v>
      </c>
      <c r="AG3192" s="4">
        <f t="shared" si="395"/>
        <v>109</v>
      </c>
      <c r="AH3192" t="str">
        <f t="shared" si="396"/>
        <v>standard</v>
      </c>
      <c r="AI3192" t="b">
        <f t="shared" si="397"/>
        <v>0</v>
      </c>
      <c r="AJ3192" t="str">
        <f t="shared" si="398"/>
        <v>ok</v>
      </c>
      <c r="AK3192" t="s">
        <v>19232</v>
      </c>
      <c r="AM3192" s="2">
        <v>46069</v>
      </c>
      <c r="AN3192" t="b">
        <f t="shared" si="399"/>
        <v>1</v>
      </c>
    </row>
    <row r="3193" spans="1:40" ht="43.2" x14ac:dyDescent="0.3">
      <c r="A3193" t="s">
        <v>19233</v>
      </c>
      <c r="B3193" t="s">
        <v>12263</v>
      </c>
      <c r="C3193" s="6" t="s">
        <v>19234</v>
      </c>
      <c r="D3193" t="s">
        <v>43</v>
      </c>
      <c r="E3193" s="4">
        <v>27</v>
      </c>
      <c r="F3193" t="b">
        <v>0</v>
      </c>
      <c r="G3193" s="4">
        <v>573</v>
      </c>
      <c r="H3193" s="3">
        <v>0</v>
      </c>
      <c r="I3193" s="3">
        <v>-1</v>
      </c>
      <c r="J3193" s="3">
        <v>0</v>
      </c>
      <c r="K3193" s="3">
        <v>0</v>
      </c>
      <c r="L3193" s="3">
        <v>0</v>
      </c>
      <c r="M3193" s="3">
        <v>0.44</v>
      </c>
      <c r="N3193" s="3">
        <v>0.8</v>
      </c>
      <c r="O3193" s="3">
        <v>-0.01</v>
      </c>
      <c r="P3193" s="4">
        <v>5</v>
      </c>
      <c r="Q3193" s="4">
        <v>7</v>
      </c>
      <c r="R3193" t="b">
        <v>0</v>
      </c>
      <c r="S3193" t="b">
        <v>0</v>
      </c>
      <c r="T3193" t="b">
        <v>1</v>
      </c>
      <c r="U3193" t="b">
        <v>1</v>
      </c>
      <c r="V3193" t="b">
        <v>1</v>
      </c>
      <c r="W3193" t="s">
        <v>64</v>
      </c>
      <c r="X3193" t="s">
        <v>45</v>
      </c>
      <c r="Y3193" t="s">
        <v>222</v>
      </c>
      <c r="Z3193" s="3">
        <v>2.8490000000000002</v>
      </c>
      <c r="AA3193" t="s">
        <v>490</v>
      </c>
      <c r="AB3193" t="s">
        <v>12265</v>
      </c>
      <c r="AC3193" s="6" t="s">
        <v>19235</v>
      </c>
      <c r="AD3193" s="3">
        <f t="shared" si="392"/>
        <v>6</v>
      </c>
      <c r="AE3193" s="4">
        <f t="shared" si="393"/>
        <v>37</v>
      </c>
      <c r="AF3193" s="4">
        <f t="shared" si="394"/>
        <v>3</v>
      </c>
      <c r="AG3193" s="4">
        <f t="shared" si="395"/>
        <v>115</v>
      </c>
      <c r="AH3193" t="str">
        <f t="shared" si="396"/>
        <v>standard</v>
      </c>
      <c r="AI3193" t="b">
        <f t="shared" si="397"/>
        <v>1</v>
      </c>
      <c r="AJ3193" t="str">
        <f t="shared" si="398"/>
        <v>ok</v>
      </c>
      <c r="AK3193" t="s">
        <v>19236</v>
      </c>
      <c r="AM3193" s="2">
        <v>46036</v>
      </c>
      <c r="AN3193" t="b">
        <f t="shared" si="399"/>
        <v>1</v>
      </c>
    </row>
    <row r="3194" spans="1:40" ht="43.2" x14ac:dyDescent="0.3">
      <c r="A3194" t="s">
        <v>19237</v>
      </c>
      <c r="B3194" t="s">
        <v>19238</v>
      </c>
      <c r="C3194" s="6" t="s">
        <v>19239</v>
      </c>
      <c r="D3194" t="s">
        <v>43</v>
      </c>
      <c r="E3194" s="4">
        <v>32</v>
      </c>
      <c r="F3194" t="b">
        <v>1</v>
      </c>
      <c r="G3194" s="4">
        <v>1486</v>
      </c>
      <c r="H3194" s="3">
        <v>0</v>
      </c>
      <c r="I3194" s="3">
        <v>1</v>
      </c>
      <c r="J3194" s="3">
        <v>0</v>
      </c>
      <c r="K3194" s="3">
        <v>0.22</v>
      </c>
      <c r="L3194" s="3">
        <v>-0.02</v>
      </c>
      <c r="M3194" s="3">
        <v>0.3</v>
      </c>
      <c r="N3194" s="3">
        <v>0</v>
      </c>
      <c r="O3194" s="3">
        <v>0</v>
      </c>
      <c r="P3194" s="4">
        <v>9</v>
      </c>
      <c r="Q3194" s="4">
        <v>10</v>
      </c>
      <c r="R3194" t="b">
        <v>1</v>
      </c>
      <c r="S3194" t="b">
        <v>0</v>
      </c>
      <c r="T3194" t="b">
        <v>0</v>
      </c>
      <c r="U3194" t="b">
        <v>1</v>
      </c>
      <c r="V3194" t="b">
        <v>1</v>
      </c>
      <c r="W3194" t="s">
        <v>92</v>
      </c>
      <c r="X3194" t="s">
        <v>65</v>
      </c>
      <c r="Y3194" t="s">
        <v>46</v>
      </c>
      <c r="Z3194" s="3">
        <v>3.4390000000000001</v>
      </c>
      <c r="AA3194" t="s">
        <v>93</v>
      </c>
      <c r="AB3194" t="s">
        <v>19240</v>
      </c>
      <c r="AC3194" s="6" t="s">
        <v>19241</v>
      </c>
      <c r="AD3194" s="3">
        <f t="shared" si="392"/>
        <v>4.58</v>
      </c>
      <c r="AE3194" s="4">
        <f t="shared" si="393"/>
        <v>40</v>
      </c>
      <c r="AF3194" s="4">
        <f t="shared" si="394"/>
        <v>2</v>
      </c>
      <c r="AG3194" s="4">
        <f t="shared" si="395"/>
        <v>114</v>
      </c>
      <c r="AH3194" t="str">
        <f t="shared" si="396"/>
        <v>standard</v>
      </c>
      <c r="AI3194" t="b">
        <f t="shared" si="397"/>
        <v>1</v>
      </c>
      <c r="AJ3194" t="str">
        <f t="shared" si="398"/>
        <v>ok</v>
      </c>
      <c r="AK3194" t="s">
        <v>19242</v>
      </c>
      <c r="AM3194" s="2">
        <v>46079</v>
      </c>
      <c r="AN3194" t="b">
        <f t="shared" si="399"/>
        <v>1</v>
      </c>
    </row>
    <row r="3195" spans="1:40" ht="43.2" x14ac:dyDescent="0.3">
      <c r="A3195" t="s">
        <v>19243</v>
      </c>
      <c r="B3195" t="s">
        <v>19244</v>
      </c>
      <c r="C3195" s="6" t="s">
        <v>19245</v>
      </c>
      <c r="D3195" t="s">
        <v>63</v>
      </c>
      <c r="E3195" s="4">
        <v>12</v>
      </c>
      <c r="F3195" t="b">
        <v>1</v>
      </c>
      <c r="G3195" s="4">
        <v>801</v>
      </c>
      <c r="H3195" s="3">
        <v>0.69</v>
      </c>
      <c r="I3195" s="3">
        <v>1</v>
      </c>
      <c r="J3195" s="3">
        <v>0</v>
      </c>
      <c r="K3195" s="3">
        <v>0</v>
      </c>
      <c r="L3195" s="3">
        <v>0.77</v>
      </c>
      <c r="M3195" s="3">
        <v>-0.25</v>
      </c>
      <c r="N3195" s="3">
        <v>0</v>
      </c>
      <c r="O3195" s="3">
        <v>0.69</v>
      </c>
      <c r="P3195" s="4">
        <v>9</v>
      </c>
      <c r="Q3195" s="4">
        <v>9</v>
      </c>
      <c r="R3195" t="b">
        <v>1</v>
      </c>
      <c r="S3195" t="b">
        <v>0</v>
      </c>
      <c r="T3195" t="b">
        <v>0</v>
      </c>
      <c r="U3195" t="b">
        <v>1</v>
      </c>
      <c r="V3195" t="b">
        <v>1</v>
      </c>
      <c r="W3195" t="s">
        <v>138</v>
      </c>
      <c r="X3195" t="s">
        <v>128</v>
      </c>
      <c r="Y3195" t="s">
        <v>66</v>
      </c>
      <c r="Z3195" s="3">
        <v>0.41199999999999998</v>
      </c>
      <c r="AA3195" t="s">
        <v>140</v>
      </c>
      <c r="AB3195" t="s">
        <v>19246</v>
      </c>
      <c r="AC3195" s="6" t="s">
        <v>19247</v>
      </c>
      <c r="AD3195" s="3">
        <f t="shared" si="392"/>
        <v>11.44</v>
      </c>
      <c r="AE3195" s="4">
        <f t="shared" si="393"/>
        <v>19</v>
      </c>
      <c r="AF3195" s="4">
        <f t="shared" si="394"/>
        <v>1</v>
      </c>
      <c r="AG3195" s="4">
        <f t="shared" si="395"/>
        <v>113</v>
      </c>
      <c r="AH3195" t="str">
        <f t="shared" si="396"/>
        <v>standard</v>
      </c>
      <c r="AI3195" t="b">
        <f t="shared" si="397"/>
        <v>1</v>
      </c>
      <c r="AJ3195" t="str">
        <f t="shared" si="398"/>
        <v>review: balance outlier</v>
      </c>
      <c r="AK3195" t="s">
        <v>19248</v>
      </c>
      <c r="AM3195" s="2">
        <v>46032</v>
      </c>
      <c r="AN3195" t="b">
        <f t="shared" si="399"/>
        <v>1</v>
      </c>
    </row>
    <row r="3196" spans="1:40" ht="43.2" x14ac:dyDescent="0.3">
      <c r="A3196" t="s">
        <v>19249</v>
      </c>
      <c r="B3196" t="s">
        <v>11563</v>
      </c>
      <c r="C3196" s="6" t="s">
        <v>19250</v>
      </c>
      <c r="D3196" t="s">
        <v>74</v>
      </c>
      <c r="E3196" s="4">
        <v>22</v>
      </c>
      <c r="F3196" t="b">
        <v>1</v>
      </c>
      <c r="G3196" s="4">
        <v>601</v>
      </c>
      <c r="H3196" s="3">
        <v>0</v>
      </c>
      <c r="I3196" s="3">
        <v>-1</v>
      </c>
      <c r="J3196" s="3">
        <v>0.57999999999999996</v>
      </c>
      <c r="K3196" s="3">
        <v>0</v>
      </c>
      <c r="L3196" s="3">
        <v>0.06</v>
      </c>
      <c r="M3196" s="3">
        <v>0.11</v>
      </c>
      <c r="N3196" s="3">
        <v>0</v>
      </c>
      <c r="O3196" s="3">
        <v>0</v>
      </c>
      <c r="P3196" s="4">
        <v>8</v>
      </c>
      <c r="Q3196" s="4">
        <v>8</v>
      </c>
      <c r="R3196" t="b">
        <v>0</v>
      </c>
      <c r="S3196" t="b">
        <v>0</v>
      </c>
      <c r="T3196" t="b">
        <v>0</v>
      </c>
      <c r="U3196" t="b">
        <v>0</v>
      </c>
      <c r="V3196" t="b">
        <v>0</v>
      </c>
      <c r="W3196" t="s">
        <v>64</v>
      </c>
      <c r="X3196" t="s">
        <v>200</v>
      </c>
      <c r="Y3196" t="s">
        <v>139</v>
      </c>
      <c r="Z3196" s="3">
        <v>2.72</v>
      </c>
      <c r="AA3196" t="s">
        <v>637</v>
      </c>
      <c r="AB3196" t="s">
        <v>11565</v>
      </c>
      <c r="AC3196" s="6" t="s">
        <v>19251</v>
      </c>
      <c r="AD3196" s="3">
        <f t="shared" si="392"/>
        <v>8.58</v>
      </c>
      <c r="AE3196" s="4">
        <f t="shared" si="393"/>
        <v>30</v>
      </c>
      <c r="AF3196" s="4">
        <f t="shared" si="394"/>
        <v>1</v>
      </c>
      <c r="AG3196" s="4">
        <f t="shared" si="395"/>
        <v>110</v>
      </c>
      <c r="AH3196" t="str">
        <f t="shared" si="396"/>
        <v>curse-room</v>
      </c>
      <c r="AI3196" t="b">
        <f t="shared" si="397"/>
        <v>1</v>
      </c>
      <c r="AJ3196" t="str">
        <f t="shared" si="398"/>
        <v>ok</v>
      </c>
      <c r="AK3196" t="s">
        <v>19252</v>
      </c>
      <c r="AL3196" t="s">
        <v>167</v>
      </c>
      <c r="AM3196" s="2">
        <v>46037</v>
      </c>
      <c r="AN3196" t="b">
        <f t="shared" si="399"/>
        <v>1</v>
      </c>
    </row>
    <row r="3197" spans="1:40" ht="43.2" x14ac:dyDescent="0.3">
      <c r="A3197" t="s">
        <v>19253</v>
      </c>
      <c r="B3197" t="s">
        <v>19254</v>
      </c>
      <c r="C3197" s="6" t="s">
        <v>19255</v>
      </c>
      <c r="D3197" t="s">
        <v>63</v>
      </c>
      <c r="E3197" s="4">
        <v>30</v>
      </c>
      <c r="F3197" t="b">
        <v>1</v>
      </c>
      <c r="G3197" s="4">
        <v>447</v>
      </c>
      <c r="H3197" s="3">
        <v>1.55</v>
      </c>
      <c r="I3197" s="3">
        <v>0</v>
      </c>
      <c r="J3197" s="3">
        <v>0</v>
      </c>
      <c r="K3197" s="3">
        <v>0</v>
      </c>
      <c r="L3197" s="3">
        <v>0</v>
      </c>
      <c r="M3197" s="3">
        <v>0</v>
      </c>
      <c r="N3197" s="3">
        <v>3.01</v>
      </c>
      <c r="O3197" s="3">
        <v>0.6</v>
      </c>
      <c r="P3197" s="4">
        <v>4</v>
      </c>
      <c r="Q3197" s="4">
        <v>10</v>
      </c>
      <c r="R3197" t="b">
        <v>1</v>
      </c>
      <c r="S3197" t="b">
        <v>0</v>
      </c>
      <c r="T3197" t="b">
        <v>0</v>
      </c>
      <c r="U3197" t="b">
        <v>1</v>
      </c>
      <c r="V3197" t="b">
        <v>1</v>
      </c>
      <c r="W3197" t="s">
        <v>100</v>
      </c>
      <c r="X3197" t="s">
        <v>128</v>
      </c>
      <c r="Y3197" t="s">
        <v>66</v>
      </c>
      <c r="Z3197" s="3">
        <v>1.798</v>
      </c>
      <c r="AA3197" t="s">
        <v>312</v>
      </c>
      <c r="AB3197" t="s">
        <v>19256</v>
      </c>
      <c r="AC3197" s="6" t="s">
        <v>19257</v>
      </c>
      <c r="AD3197" s="3">
        <f t="shared" si="392"/>
        <v>20.62</v>
      </c>
      <c r="AE3197" s="4">
        <f t="shared" si="393"/>
        <v>57</v>
      </c>
      <c r="AF3197" s="4">
        <f t="shared" si="394"/>
        <v>7</v>
      </c>
      <c r="AG3197" s="4">
        <f t="shared" si="395"/>
        <v>111</v>
      </c>
      <c r="AH3197" t="str">
        <f t="shared" si="396"/>
        <v>rare-chest</v>
      </c>
      <c r="AI3197" t="b">
        <f t="shared" si="397"/>
        <v>0</v>
      </c>
      <c r="AJ3197" t="str">
        <f t="shared" si="398"/>
        <v>review: balance outlier</v>
      </c>
      <c r="AK3197" t="s">
        <v>19258</v>
      </c>
      <c r="AL3197" t="s">
        <v>3653</v>
      </c>
      <c r="AM3197" s="2">
        <v>46092</v>
      </c>
      <c r="AN3197" t="b">
        <f t="shared" si="399"/>
        <v>1</v>
      </c>
    </row>
    <row r="3198" spans="1:40" ht="43.2" x14ac:dyDescent="0.3">
      <c r="A3198" t="s">
        <v>19259</v>
      </c>
      <c r="B3198" t="s">
        <v>19260</v>
      </c>
      <c r="C3198" s="6" t="s">
        <v>19261</v>
      </c>
      <c r="D3198" t="s">
        <v>63</v>
      </c>
      <c r="E3198" s="4">
        <v>25</v>
      </c>
      <c r="F3198" t="b">
        <v>1</v>
      </c>
      <c r="G3198" s="4">
        <v>583</v>
      </c>
      <c r="H3198" s="3">
        <v>1.26</v>
      </c>
      <c r="I3198" s="3">
        <v>0</v>
      </c>
      <c r="J3198" s="3">
        <v>0</v>
      </c>
      <c r="K3198" s="3">
        <v>0</v>
      </c>
      <c r="L3198" s="3">
        <v>0</v>
      </c>
      <c r="M3198" s="3">
        <v>0</v>
      </c>
      <c r="N3198" s="3">
        <v>0</v>
      </c>
      <c r="O3198" s="3">
        <v>0.97</v>
      </c>
      <c r="P3198" s="4">
        <v>1</v>
      </c>
      <c r="Q3198" s="4">
        <v>5</v>
      </c>
      <c r="R3198" t="b">
        <v>1</v>
      </c>
      <c r="S3198" t="b">
        <v>1</v>
      </c>
      <c r="T3198" t="b">
        <v>1</v>
      </c>
      <c r="U3198" t="b">
        <v>0</v>
      </c>
      <c r="V3198" t="b">
        <v>1</v>
      </c>
      <c r="W3198" t="s">
        <v>111</v>
      </c>
      <c r="X3198" t="s">
        <v>128</v>
      </c>
      <c r="Y3198" t="s">
        <v>66</v>
      </c>
      <c r="Z3198" s="3">
        <v>3.3980000000000001</v>
      </c>
      <c r="AA3198" t="s">
        <v>230</v>
      </c>
      <c r="AB3198" t="s">
        <v>19262</v>
      </c>
      <c r="AC3198" s="6" t="s">
        <v>19263</v>
      </c>
      <c r="AD3198" s="3">
        <f t="shared" si="392"/>
        <v>13.02</v>
      </c>
      <c r="AE3198" s="4">
        <f t="shared" si="393"/>
        <v>44</v>
      </c>
      <c r="AF3198" s="4">
        <f t="shared" si="394"/>
        <v>5</v>
      </c>
      <c r="AG3198" s="4">
        <f t="shared" si="395"/>
        <v>111</v>
      </c>
      <c r="AH3198" t="str">
        <f t="shared" si="396"/>
        <v>rare-chest</v>
      </c>
      <c r="AI3198" t="b">
        <f t="shared" si="397"/>
        <v>0</v>
      </c>
      <c r="AJ3198" t="str">
        <f t="shared" si="398"/>
        <v>review: balance outlier</v>
      </c>
      <c r="AK3198" t="s">
        <v>19264</v>
      </c>
      <c r="AL3198" t="s">
        <v>262</v>
      </c>
      <c r="AM3198" s="2">
        <v>46059</v>
      </c>
      <c r="AN3198" t="b">
        <f t="shared" si="399"/>
        <v>1</v>
      </c>
    </row>
    <row r="3199" spans="1:40" ht="43.2" x14ac:dyDescent="0.3">
      <c r="A3199" t="s">
        <v>19265</v>
      </c>
      <c r="B3199" t="s">
        <v>19266</v>
      </c>
      <c r="C3199" s="6" t="s">
        <v>19267</v>
      </c>
      <c r="D3199" t="s">
        <v>147</v>
      </c>
      <c r="E3199" s="4">
        <v>181</v>
      </c>
      <c r="F3199" t="b">
        <v>0</v>
      </c>
      <c r="G3199" s="4">
        <v>1408</v>
      </c>
      <c r="H3199" s="3">
        <v>0</v>
      </c>
      <c r="I3199" s="3">
        <v>0</v>
      </c>
      <c r="J3199" s="3">
        <v>0</v>
      </c>
      <c r="K3199" s="3">
        <v>0</v>
      </c>
      <c r="L3199" s="3">
        <v>-0.11</v>
      </c>
      <c r="M3199" s="3">
        <v>0</v>
      </c>
      <c r="N3199" s="3">
        <v>0</v>
      </c>
      <c r="O3199" s="3">
        <v>0.98</v>
      </c>
      <c r="P3199" s="4">
        <v>6</v>
      </c>
      <c r="Q3199" s="4">
        <v>9</v>
      </c>
      <c r="R3199" t="b">
        <v>0</v>
      </c>
      <c r="S3199" t="b">
        <v>0</v>
      </c>
      <c r="T3199" t="b">
        <v>0</v>
      </c>
      <c r="U3199" t="b">
        <v>0</v>
      </c>
      <c r="V3199" t="b">
        <v>0</v>
      </c>
      <c r="W3199" t="s">
        <v>54</v>
      </c>
      <c r="X3199" t="s">
        <v>200</v>
      </c>
      <c r="Y3199" t="s">
        <v>66</v>
      </c>
      <c r="Z3199" s="3">
        <v>2.431</v>
      </c>
      <c r="AA3199" t="s">
        <v>382</v>
      </c>
      <c r="AB3199" t="s">
        <v>19268</v>
      </c>
      <c r="AC3199" s="6" t="s">
        <v>19269</v>
      </c>
      <c r="AD3199" s="3">
        <f t="shared" si="392"/>
        <v>12.18</v>
      </c>
      <c r="AE3199" s="4">
        <f t="shared" si="393"/>
        <v>269</v>
      </c>
      <c r="AF3199" s="4">
        <f t="shared" si="394"/>
        <v>4</v>
      </c>
      <c r="AG3199" s="4">
        <f t="shared" si="395"/>
        <v>114</v>
      </c>
      <c r="AH3199" t="str">
        <f t="shared" si="396"/>
        <v>boss-vault</v>
      </c>
      <c r="AI3199" t="b">
        <f t="shared" si="397"/>
        <v>1</v>
      </c>
      <c r="AJ3199" t="str">
        <f t="shared" si="398"/>
        <v>ok</v>
      </c>
      <c r="AK3199" t="s">
        <v>19270</v>
      </c>
      <c r="AM3199" s="2">
        <v>46079</v>
      </c>
      <c r="AN3199" t="b">
        <f t="shared" si="399"/>
        <v>1</v>
      </c>
    </row>
    <row r="3200" spans="1:40" ht="43.2" x14ac:dyDescent="0.3">
      <c r="A3200" t="s">
        <v>19271</v>
      </c>
      <c r="B3200" t="s">
        <v>9442</v>
      </c>
      <c r="C3200" s="6" t="s">
        <v>19272</v>
      </c>
      <c r="D3200" t="s">
        <v>43</v>
      </c>
      <c r="E3200" s="4">
        <v>53</v>
      </c>
      <c r="F3200" t="b">
        <v>0</v>
      </c>
      <c r="G3200" s="4">
        <v>589</v>
      </c>
      <c r="H3200" s="3">
        <v>0</v>
      </c>
      <c r="I3200" s="3">
        <v>0</v>
      </c>
      <c r="J3200" s="3">
        <v>0</v>
      </c>
      <c r="K3200" s="3">
        <v>0</v>
      </c>
      <c r="L3200" s="3">
        <v>0</v>
      </c>
      <c r="M3200" s="3">
        <v>0</v>
      </c>
      <c r="N3200" s="3">
        <v>0.43</v>
      </c>
      <c r="O3200" s="3">
        <v>0</v>
      </c>
      <c r="P3200" s="4">
        <v>1</v>
      </c>
      <c r="Q3200" s="4">
        <v>10</v>
      </c>
      <c r="R3200" t="b">
        <v>0</v>
      </c>
      <c r="S3200" t="b">
        <v>1</v>
      </c>
      <c r="T3200" t="b">
        <v>1</v>
      </c>
      <c r="U3200" t="b">
        <v>0</v>
      </c>
      <c r="V3200" t="b">
        <v>0</v>
      </c>
      <c r="W3200" t="s">
        <v>111</v>
      </c>
      <c r="X3200" t="s">
        <v>200</v>
      </c>
      <c r="Y3200" t="s">
        <v>66</v>
      </c>
      <c r="Z3200" s="3">
        <v>1.915</v>
      </c>
      <c r="AA3200" t="s">
        <v>230</v>
      </c>
      <c r="AB3200" t="s">
        <v>9444</v>
      </c>
      <c r="AC3200" s="6" t="s">
        <v>19273</v>
      </c>
      <c r="AD3200" s="3">
        <f t="shared" si="392"/>
        <v>2.86</v>
      </c>
      <c r="AE3200" s="4">
        <f t="shared" si="393"/>
        <v>63</v>
      </c>
      <c r="AF3200" s="4">
        <f t="shared" si="394"/>
        <v>10</v>
      </c>
      <c r="AG3200" s="4">
        <f t="shared" si="395"/>
        <v>113</v>
      </c>
      <c r="AH3200" t="str">
        <f t="shared" si="396"/>
        <v>standard</v>
      </c>
      <c r="AI3200" t="b">
        <f t="shared" si="397"/>
        <v>0</v>
      </c>
      <c r="AJ3200" t="str">
        <f t="shared" si="398"/>
        <v>review: multi-status synergy</v>
      </c>
      <c r="AK3200" t="s">
        <v>19274</v>
      </c>
      <c r="AL3200" t="s">
        <v>3300</v>
      </c>
      <c r="AM3200" s="2">
        <v>46148</v>
      </c>
      <c r="AN3200" t="b">
        <f t="shared" si="399"/>
        <v>1</v>
      </c>
    </row>
    <row r="3201" spans="1:40" ht="43.2" x14ac:dyDescent="0.3">
      <c r="A3201" t="s">
        <v>19275</v>
      </c>
      <c r="B3201" t="s">
        <v>18588</v>
      </c>
      <c r="C3201" s="6" t="s">
        <v>19276</v>
      </c>
      <c r="D3201" t="s">
        <v>43</v>
      </c>
      <c r="E3201" s="4">
        <v>33</v>
      </c>
      <c r="F3201" t="b">
        <v>1</v>
      </c>
      <c r="G3201" s="4">
        <v>674</v>
      </c>
      <c r="H3201" s="3">
        <v>0.99</v>
      </c>
      <c r="I3201" s="3">
        <v>-1</v>
      </c>
      <c r="J3201" s="3">
        <v>0</v>
      </c>
      <c r="K3201" s="3">
        <v>0</v>
      </c>
      <c r="L3201" s="3">
        <v>0</v>
      </c>
      <c r="M3201" s="3">
        <v>0</v>
      </c>
      <c r="N3201" s="3">
        <v>0</v>
      </c>
      <c r="O3201" s="3">
        <v>0</v>
      </c>
      <c r="P3201" s="4">
        <v>2</v>
      </c>
      <c r="Q3201" s="4">
        <v>6</v>
      </c>
      <c r="R3201" t="b">
        <v>1</v>
      </c>
      <c r="S3201" t="b">
        <v>0</v>
      </c>
      <c r="T3201" t="b">
        <v>0</v>
      </c>
      <c r="U3201" t="b">
        <v>0</v>
      </c>
      <c r="V3201" t="b">
        <v>1</v>
      </c>
      <c r="W3201" t="s">
        <v>138</v>
      </c>
      <c r="X3201" t="s">
        <v>149</v>
      </c>
      <c r="Y3201" t="s">
        <v>222</v>
      </c>
      <c r="Z3201" s="3">
        <v>0.222</v>
      </c>
      <c r="AA3201" t="s">
        <v>360</v>
      </c>
      <c r="AB3201" t="s">
        <v>18590</v>
      </c>
      <c r="AC3201" s="6" t="s">
        <v>19277</v>
      </c>
      <c r="AD3201" s="3">
        <f t="shared" si="392"/>
        <v>11.42</v>
      </c>
      <c r="AE3201" s="4">
        <f t="shared" si="393"/>
        <v>50</v>
      </c>
      <c r="AF3201" s="4">
        <f t="shared" si="394"/>
        <v>5</v>
      </c>
      <c r="AG3201" s="4">
        <f t="shared" si="395"/>
        <v>121</v>
      </c>
      <c r="AH3201" t="str">
        <f t="shared" si="396"/>
        <v>standard</v>
      </c>
      <c r="AI3201" t="b">
        <f t="shared" si="397"/>
        <v>1</v>
      </c>
      <c r="AJ3201" t="str">
        <f t="shared" si="398"/>
        <v>ok</v>
      </c>
      <c r="AK3201" t="s">
        <v>19278</v>
      </c>
      <c r="AM3201" s="2">
        <v>46127</v>
      </c>
      <c r="AN3201" t="b">
        <f t="shared" si="399"/>
        <v>1</v>
      </c>
    </row>
    <row r="3202" spans="1:40" ht="43.2" x14ac:dyDescent="0.3">
      <c r="A3202" t="s">
        <v>19279</v>
      </c>
      <c r="B3202" t="s">
        <v>19280</v>
      </c>
      <c r="C3202" s="6" t="s">
        <v>19281</v>
      </c>
      <c r="D3202" t="s">
        <v>63</v>
      </c>
      <c r="E3202" s="4">
        <v>28</v>
      </c>
      <c r="F3202" t="b">
        <v>1</v>
      </c>
      <c r="G3202" s="4">
        <v>1953</v>
      </c>
      <c r="H3202" s="3">
        <v>0</v>
      </c>
      <c r="I3202" s="3">
        <v>0</v>
      </c>
      <c r="J3202" s="3">
        <v>0.41</v>
      </c>
      <c r="K3202" s="3">
        <v>0</v>
      </c>
      <c r="L3202" s="3">
        <v>0</v>
      </c>
      <c r="M3202" s="3">
        <v>0</v>
      </c>
      <c r="N3202" s="3">
        <v>0</v>
      </c>
      <c r="O3202" s="3">
        <v>0</v>
      </c>
      <c r="P3202" s="4">
        <v>4</v>
      </c>
      <c r="Q3202" s="4">
        <v>8</v>
      </c>
      <c r="R3202" t="b">
        <v>0</v>
      </c>
      <c r="S3202" t="b">
        <v>0</v>
      </c>
      <c r="T3202" t="b">
        <v>0</v>
      </c>
      <c r="U3202" t="b">
        <v>1</v>
      </c>
      <c r="V3202" t="b">
        <v>0</v>
      </c>
      <c r="W3202" t="s">
        <v>64</v>
      </c>
      <c r="X3202" t="s">
        <v>45</v>
      </c>
      <c r="Y3202" t="s">
        <v>74</v>
      </c>
      <c r="Z3202" s="3">
        <v>3.37</v>
      </c>
      <c r="AA3202" t="s">
        <v>120</v>
      </c>
      <c r="AB3202" t="s">
        <v>19282</v>
      </c>
      <c r="AC3202" s="6" t="s">
        <v>19283</v>
      </c>
      <c r="AD3202" s="3">
        <f t="shared" ref="AD3202:AD3265" si="400">ROUND(ABS(H3202)*8+ABS(I3202)*1.5+ABS(J3202)*3+ABS(K3202)*2+ABS(L3202)*2+ABS(M3202)*2+ABS(N3202)*2+ABS(O3202)*2+IF(D3202="Legendary",10,IF(D3202="Relic",12,IF(D3202="Epic",7,IF(D3202="Rare",4,IF(D3202="Uncommon",2,IF(D3202="Cursed",5,1)))))),2)</f>
        <v>2.23</v>
      </c>
      <c r="AE3202" s="4">
        <f t="shared" ref="AE3202:AE3265" si="401">MAX(0,ROUND(E3202*(1+AD3202/25)+IF(R3202,2,0)+IF(T3202,4,0),0))</f>
        <v>30</v>
      </c>
      <c r="AF3202" s="4">
        <f t="shared" ref="AF3202:AF3265" si="402">Q3202-P3202+1</f>
        <v>5</v>
      </c>
      <c r="AG3202" s="4">
        <f t="shared" ref="AG3202:AG3265" si="403">LEN(C3202)</f>
        <v>115</v>
      </c>
      <c r="AH3202" t="str">
        <f t="shared" ref="AH3202:AH3265" si="404">IF(D3202="Legendary","boss-vault",IF(D3202="Relic","secret-room",IF(D3202="Cursed","curse-room",IF(AD3202&gt;12,"rare-chest","standard"))))</f>
        <v>standard</v>
      </c>
      <c r="AI3202" t="b">
        <f t="shared" ref="AI3202:AI3265" si="405">OR(H3202&lt;0,I3202&lt;0,J3202&lt;0,K3202&lt;0,L3202&lt;0,M3202&lt;0,N3202&lt;0,O3202&lt;0)</f>
        <v>0</v>
      </c>
      <c r="AJ3202" t="str">
        <f t="shared" ref="AJ3202:AJ3265" si="406">IF(AND(P3202&lt;=Q3202,AE3202&gt;=0,AF3202&gt;0),IF(OR(AD3202&gt;18,AND(D3202="Common",AD3202&gt;10),AND(D3202="Legendary",AE3202&lt;80)),"review: balance outlier",IF(AND(R3202,T3202,U3202),"review: volatile physics",IF(COUNTIF(AA3202,"*fire*")+COUNTIF(AA3202,"*poison*")+COUNTIF(AA3202,"*ice*")&gt;=2,"review: multi-status synergy","ok"))),"invalid: level/price")</f>
        <v>ok</v>
      </c>
      <c r="AK3202" t="s">
        <v>19284</v>
      </c>
      <c r="AM3202" s="2">
        <v>46055</v>
      </c>
      <c r="AN3202" t="b">
        <f t="shared" ref="AN3202:AN3265" si="407">P3202&lt;=Q3202</f>
        <v>1</v>
      </c>
    </row>
    <row r="3203" spans="1:40" ht="43.2" x14ac:dyDescent="0.3">
      <c r="A3203" t="s">
        <v>19285</v>
      </c>
      <c r="B3203" t="s">
        <v>19286</v>
      </c>
      <c r="C3203" s="6" t="s">
        <v>19287</v>
      </c>
      <c r="D3203" t="s">
        <v>43</v>
      </c>
      <c r="E3203" s="4">
        <v>27</v>
      </c>
      <c r="F3203" t="b">
        <v>1</v>
      </c>
      <c r="G3203" s="4">
        <v>1796</v>
      </c>
      <c r="H3203" s="3">
        <v>0</v>
      </c>
      <c r="I3203" s="3">
        <v>0</v>
      </c>
      <c r="J3203" s="3">
        <v>0</v>
      </c>
      <c r="K3203" s="3">
        <v>0</v>
      </c>
      <c r="L3203" s="3">
        <v>0.56999999999999995</v>
      </c>
      <c r="M3203" s="3">
        <v>0</v>
      </c>
      <c r="N3203" s="3">
        <v>3.64</v>
      </c>
      <c r="O3203" s="3">
        <v>0.33</v>
      </c>
      <c r="P3203" s="4">
        <v>7</v>
      </c>
      <c r="Q3203" s="4">
        <v>7</v>
      </c>
      <c r="R3203" t="b">
        <v>0</v>
      </c>
      <c r="S3203" t="b">
        <v>0</v>
      </c>
      <c r="T3203" t="b">
        <v>1</v>
      </c>
      <c r="U3203" t="b">
        <v>0</v>
      </c>
      <c r="V3203" t="b">
        <v>0</v>
      </c>
      <c r="W3203" t="s">
        <v>111</v>
      </c>
      <c r="X3203" t="s">
        <v>200</v>
      </c>
      <c r="Y3203" t="s">
        <v>331</v>
      </c>
      <c r="Z3203" s="3">
        <v>0.61399999999999999</v>
      </c>
      <c r="AA3203" t="s">
        <v>223</v>
      </c>
      <c r="AB3203" t="s">
        <v>19288</v>
      </c>
      <c r="AC3203" s="6" t="s">
        <v>19289</v>
      </c>
      <c r="AD3203" s="3">
        <f t="shared" si="400"/>
        <v>11.08</v>
      </c>
      <c r="AE3203" s="4">
        <f t="shared" si="401"/>
        <v>43</v>
      </c>
      <c r="AF3203" s="4">
        <f t="shared" si="402"/>
        <v>1</v>
      </c>
      <c r="AG3203" s="4">
        <f t="shared" si="403"/>
        <v>111</v>
      </c>
      <c r="AH3203" t="str">
        <f t="shared" si="404"/>
        <v>standard</v>
      </c>
      <c r="AI3203" t="b">
        <f t="shared" si="405"/>
        <v>0</v>
      </c>
      <c r="AJ3203" t="str">
        <f t="shared" si="406"/>
        <v>ok</v>
      </c>
      <c r="AK3203" t="s">
        <v>19290</v>
      </c>
      <c r="AM3203" s="2">
        <v>46046</v>
      </c>
      <c r="AN3203" t="b">
        <f t="shared" si="407"/>
        <v>1</v>
      </c>
    </row>
    <row r="3204" spans="1:40" ht="43.2" x14ac:dyDescent="0.3">
      <c r="A3204" t="s">
        <v>19291</v>
      </c>
      <c r="B3204" t="s">
        <v>19292</v>
      </c>
      <c r="C3204" s="6" t="s">
        <v>19293</v>
      </c>
      <c r="D3204" t="s">
        <v>63</v>
      </c>
      <c r="E3204" s="4">
        <v>28</v>
      </c>
      <c r="F3204" t="b">
        <v>0</v>
      </c>
      <c r="G3204" s="4">
        <v>1999</v>
      </c>
      <c r="H3204" s="3">
        <v>0</v>
      </c>
      <c r="I3204" s="3">
        <v>-1</v>
      </c>
      <c r="J3204" s="3">
        <v>0.21</v>
      </c>
      <c r="K3204" s="3">
        <v>0</v>
      </c>
      <c r="L3204" s="3">
        <v>0</v>
      </c>
      <c r="M3204" s="3">
        <v>0</v>
      </c>
      <c r="N3204" s="3">
        <v>0</v>
      </c>
      <c r="O3204" s="3">
        <v>0</v>
      </c>
      <c r="P3204" s="4">
        <v>1</v>
      </c>
      <c r="Q3204" s="4">
        <v>6</v>
      </c>
      <c r="R3204" t="b">
        <v>0</v>
      </c>
      <c r="S3204" t="b">
        <v>1</v>
      </c>
      <c r="T3204" t="b">
        <v>0</v>
      </c>
      <c r="U3204" t="b">
        <v>0</v>
      </c>
      <c r="V3204" t="b">
        <v>1</v>
      </c>
      <c r="W3204" t="s">
        <v>44</v>
      </c>
      <c r="X3204" t="s">
        <v>45</v>
      </c>
      <c r="Y3204" t="s">
        <v>66</v>
      </c>
      <c r="Z3204" s="3">
        <v>0.41499999999999998</v>
      </c>
      <c r="AA3204" t="s">
        <v>848</v>
      </c>
      <c r="AB3204" t="s">
        <v>19294</v>
      </c>
      <c r="AC3204" s="6" t="s">
        <v>19295</v>
      </c>
      <c r="AD3204" s="3">
        <f t="shared" si="400"/>
        <v>3.13</v>
      </c>
      <c r="AE3204" s="4">
        <f t="shared" si="401"/>
        <v>32</v>
      </c>
      <c r="AF3204" s="4">
        <f t="shared" si="402"/>
        <v>6</v>
      </c>
      <c r="AG3204" s="4">
        <f t="shared" si="403"/>
        <v>112</v>
      </c>
      <c r="AH3204" t="str">
        <f t="shared" si="404"/>
        <v>standard</v>
      </c>
      <c r="AI3204" t="b">
        <f t="shared" si="405"/>
        <v>1</v>
      </c>
      <c r="AJ3204" t="str">
        <f t="shared" si="406"/>
        <v>ok</v>
      </c>
      <c r="AK3204" t="s">
        <v>19296</v>
      </c>
      <c r="AM3204" s="2">
        <v>46082</v>
      </c>
      <c r="AN3204" t="b">
        <f t="shared" si="407"/>
        <v>1</v>
      </c>
    </row>
    <row r="3205" spans="1:40" ht="43.2" x14ac:dyDescent="0.3">
      <c r="A3205" t="s">
        <v>19297</v>
      </c>
      <c r="B3205" t="s">
        <v>19298</v>
      </c>
      <c r="C3205" s="6" t="s">
        <v>19299</v>
      </c>
      <c r="D3205" t="s">
        <v>119</v>
      </c>
      <c r="E3205" s="4">
        <v>45</v>
      </c>
      <c r="F3205" t="b">
        <v>1</v>
      </c>
      <c r="G3205" s="4">
        <v>1131</v>
      </c>
      <c r="H3205" s="3">
        <v>0</v>
      </c>
      <c r="I3205" s="3">
        <v>0</v>
      </c>
      <c r="J3205" s="3">
        <v>-0.14000000000000001</v>
      </c>
      <c r="K3205" s="3">
        <v>0.32</v>
      </c>
      <c r="L3205" s="3">
        <v>-0.26</v>
      </c>
      <c r="M3205" s="3">
        <v>0</v>
      </c>
      <c r="N3205" s="3">
        <v>1.76</v>
      </c>
      <c r="O3205" s="3">
        <v>0</v>
      </c>
      <c r="P3205" s="4">
        <v>7</v>
      </c>
      <c r="Q3205" s="4">
        <v>10</v>
      </c>
      <c r="R3205" t="b">
        <v>0</v>
      </c>
      <c r="S3205" t="b">
        <v>0</v>
      </c>
      <c r="T3205" t="b">
        <v>0</v>
      </c>
      <c r="U3205" t="b">
        <v>0</v>
      </c>
      <c r="V3205" t="b">
        <v>1</v>
      </c>
      <c r="W3205" t="s">
        <v>54</v>
      </c>
      <c r="X3205" t="s">
        <v>45</v>
      </c>
      <c r="Y3205" t="s">
        <v>66</v>
      </c>
      <c r="Z3205" s="3">
        <v>3.319</v>
      </c>
      <c r="AA3205" t="s">
        <v>382</v>
      </c>
      <c r="AB3205" t="s">
        <v>19300</v>
      </c>
      <c r="AC3205" s="6" t="s">
        <v>19301</v>
      </c>
      <c r="AD3205" s="3">
        <f t="shared" si="400"/>
        <v>9.1</v>
      </c>
      <c r="AE3205" s="4">
        <f t="shared" si="401"/>
        <v>61</v>
      </c>
      <c r="AF3205" s="4">
        <f t="shared" si="402"/>
        <v>4</v>
      </c>
      <c r="AG3205" s="4">
        <f t="shared" si="403"/>
        <v>110</v>
      </c>
      <c r="AH3205" t="str">
        <f t="shared" si="404"/>
        <v>standard</v>
      </c>
      <c r="AI3205" t="b">
        <f t="shared" si="405"/>
        <v>1</v>
      </c>
      <c r="AJ3205" t="str">
        <f t="shared" si="406"/>
        <v>ok</v>
      </c>
      <c r="AK3205" t="s">
        <v>19302</v>
      </c>
      <c r="AM3205" s="2">
        <v>46026</v>
      </c>
      <c r="AN3205" t="b">
        <f t="shared" si="407"/>
        <v>1</v>
      </c>
    </row>
    <row r="3206" spans="1:40" ht="43.2" x14ac:dyDescent="0.3">
      <c r="A3206" t="s">
        <v>19303</v>
      </c>
      <c r="B3206" t="s">
        <v>19304</v>
      </c>
      <c r="C3206" s="6" t="s">
        <v>19305</v>
      </c>
      <c r="D3206" t="s">
        <v>63</v>
      </c>
      <c r="E3206" s="4">
        <v>22</v>
      </c>
      <c r="F3206" t="b">
        <v>1</v>
      </c>
      <c r="G3206" s="4">
        <v>508</v>
      </c>
      <c r="H3206" s="3">
        <v>0.86</v>
      </c>
      <c r="I3206" s="3">
        <v>2</v>
      </c>
      <c r="J3206" s="3">
        <v>0</v>
      </c>
      <c r="K3206" s="3">
        <v>0</v>
      </c>
      <c r="L3206" s="3">
        <v>0.16</v>
      </c>
      <c r="M3206" s="3">
        <v>0</v>
      </c>
      <c r="N3206" s="3">
        <v>0</v>
      </c>
      <c r="O3206" s="3">
        <v>0</v>
      </c>
      <c r="P3206" s="4">
        <v>4</v>
      </c>
      <c r="Q3206" s="4">
        <v>8</v>
      </c>
      <c r="R3206" t="b">
        <v>1</v>
      </c>
      <c r="S3206" t="b">
        <v>0</v>
      </c>
      <c r="T3206" t="b">
        <v>0</v>
      </c>
      <c r="U3206" t="b">
        <v>1</v>
      </c>
      <c r="V3206" t="b">
        <v>0</v>
      </c>
      <c r="W3206" t="s">
        <v>138</v>
      </c>
      <c r="X3206" t="s">
        <v>128</v>
      </c>
      <c r="Y3206" t="s">
        <v>139</v>
      </c>
      <c r="Z3206" s="3">
        <v>3.2559999999999998</v>
      </c>
      <c r="AA3206" t="s">
        <v>140</v>
      </c>
      <c r="AB3206" t="s">
        <v>19306</v>
      </c>
      <c r="AC3206" s="6" t="s">
        <v>19307</v>
      </c>
      <c r="AD3206" s="3">
        <f t="shared" si="400"/>
        <v>11.2</v>
      </c>
      <c r="AE3206" s="4">
        <f t="shared" si="401"/>
        <v>34</v>
      </c>
      <c r="AF3206" s="4">
        <f t="shared" si="402"/>
        <v>5</v>
      </c>
      <c r="AG3206" s="4">
        <f t="shared" si="403"/>
        <v>113</v>
      </c>
      <c r="AH3206" t="str">
        <f t="shared" si="404"/>
        <v>standard</v>
      </c>
      <c r="AI3206" t="b">
        <f t="shared" si="405"/>
        <v>0</v>
      </c>
      <c r="AJ3206" t="str">
        <f t="shared" si="406"/>
        <v>review: balance outlier</v>
      </c>
      <c r="AK3206" t="s">
        <v>19308</v>
      </c>
      <c r="AM3206" s="2">
        <v>46157</v>
      </c>
      <c r="AN3206" t="b">
        <f t="shared" si="407"/>
        <v>1</v>
      </c>
    </row>
    <row r="3207" spans="1:40" ht="43.2" x14ac:dyDescent="0.3">
      <c r="A3207" t="s">
        <v>19309</v>
      </c>
      <c r="B3207" t="s">
        <v>19310</v>
      </c>
      <c r="C3207" s="6" t="s">
        <v>19311</v>
      </c>
      <c r="D3207" t="s">
        <v>63</v>
      </c>
      <c r="E3207" s="4">
        <v>21</v>
      </c>
      <c r="F3207" t="b">
        <v>1</v>
      </c>
      <c r="G3207" s="4">
        <v>1181</v>
      </c>
      <c r="H3207" s="3">
        <v>0</v>
      </c>
      <c r="I3207" s="3">
        <v>0</v>
      </c>
      <c r="J3207" s="3">
        <v>0.48</v>
      </c>
      <c r="K3207" s="3">
        <v>0</v>
      </c>
      <c r="L3207" s="3">
        <v>0.42</v>
      </c>
      <c r="M3207" s="3">
        <v>0</v>
      </c>
      <c r="N3207" s="3">
        <v>0</v>
      </c>
      <c r="O3207" s="3">
        <v>0</v>
      </c>
      <c r="P3207" s="4">
        <v>2</v>
      </c>
      <c r="Q3207" s="4">
        <v>5</v>
      </c>
      <c r="R3207" t="b">
        <v>1</v>
      </c>
      <c r="S3207" t="b">
        <v>0</v>
      </c>
      <c r="T3207" t="b">
        <v>1</v>
      </c>
      <c r="U3207" t="b">
        <v>1</v>
      </c>
      <c r="V3207" t="b">
        <v>0</v>
      </c>
      <c r="W3207" t="s">
        <v>127</v>
      </c>
      <c r="X3207" t="s">
        <v>65</v>
      </c>
      <c r="Y3207" t="s">
        <v>66</v>
      </c>
      <c r="Z3207" s="3">
        <v>2.0609999999999999</v>
      </c>
      <c r="AA3207" t="s">
        <v>171</v>
      </c>
      <c r="AB3207" t="s">
        <v>19312</v>
      </c>
      <c r="AC3207" s="6" t="s">
        <v>19313</v>
      </c>
      <c r="AD3207" s="3">
        <f t="shared" si="400"/>
        <v>3.28</v>
      </c>
      <c r="AE3207" s="4">
        <f t="shared" si="401"/>
        <v>30</v>
      </c>
      <c r="AF3207" s="4">
        <f t="shared" si="402"/>
        <v>4</v>
      </c>
      <c r="AG3207" s="4">
        <f t="shared" si="403"/>
        <v>128</v>
      </c>
      <c r="AH3207" t="str">
        <f t="shared" si="404"/>
        <v>standard</v>
      </c>
      <c r="AI3207" t="b">
        <f t="shared" si="405"/>
        <v>0</v>
      </c>
      <c r="AJ3207" t="str">
        <f t="shared" si="406"/>
        <v>review: volatile physics</v>
      </c>
      <c r="AK3207" t="s">
        <v>19314</v>
      </c>
      <c r="AM3207" s="2">
        <v>46086</v>
      </c>
      <c r="AN3207" t="b">
        <f t="shared" si="407"/>
        <v>1</v>
      </c>
    </row>
    <row r="3208" spans="1:40" ht="43.2" x14ac:dyDescent="0.3">
      <c r="A3208" t="s">
        <v>19315</v>
      </c>
      <c r="B3208" t="s">
        <v>15395</v>
      </c>
      <c r="C3208" s="6" t="s">
        <v>19316</v>
      </c>
      <c r="D3208" t="s">
        <v>43</v>
      </c>
      <c r="E3208" s="4">
        <v>49</v>
      </c>
      <c r="F3208" t="b">
        <v>1</v>
      </c>
      <c r="G3208" s="4">
        <v>617</v>
      </c>
      <c r="H3208" s="3">
        <v>0</v>
      </c>
      <c r="I3208" s="3">
        <v>0</v>
      </c>
      <c r="J3208" s="3">
        <v>0</v>
      </c>
      <c r="K3208" s="3">
        <v>0</v>
      </c>
      <c r="L3208" s="3">
        <v>0</v>
      </c>
      <c r="M3208" s="3">
        <v>0</v>
      </c>
      <c r="N3208" s="3">
        <v>-1.49</v>
      </c>
      <c r="O3208" s="3">
        <v>0</v>
      </c>
      <c r="P3208" s="4">
        <v>1</v>
      </c>
      <c r="Q3208" s="4">
        <v>8</v>
      </c>
      <c r="R3208" t="b">
        <v>0</v>
      </c>
      <c r="S3208" t="b">
        <v>0</v>
      </c>
      <c r="T3208" t="b">
        <v>0</v>
      </c>
      <c r="U3208" t="b">
        <v>1</v>
      </c>
      <c r="V3208" t="b">
        <v>1</v>
      </c>
      <c r="W3208" t="s">
        <v>64</v>
      </c>
      <c r="X3208" t="s">
        <v>101</v>
      </c>
      <c r="Y3208" t="s">
        <v>331</v>
      </c>
      <c r="Z3208" s="3">
        <v>1.1140000000000001</v>
      </c>
      <c r="AA3208" t="s">
        <v>209</v>
      </c>
      <c r="AB3208" t="s">
        <v>15397</v>
      </c>
      <c r="AC3208" s="6" t="s">
        <v>19317</v>
      </c>
      <c r="AD3208" s="3">
        <f t="shared" si="400"/>
        <v>4.9800000000000004</v>
      </c>
      <c r="AE3208" s="4">
        <f t="shared" si="401"/>
        <v>59</v>
      </c>
      <c r="AF3208" s="4">
        <f t="shared" si="402"/>
        <v>8</v>
      </c>
      <c r="AG3208" s="4">
        <f t="shared" si="403"/>
        <v>112</v>
      </c>
      <c r="AH3208" t="str">
        <f t="shared" si="404"/>
        <v>standard</v>
      </c>
      <c r="AI3208" t="b">
        <f t="shared" si="405"/>
        <v>1</v>
      </c>
      <c r="AJ3208" t="str">
        <f t="shared" si="406"/>
        <v>ok</v>
      </c>
      <c r="AK3208" t="s">
        <v>19318</v>
      </c>
      <c r="AL3208" t="s">
        <v>15089</v>
      </c>
      <c r="AM3208" s="2">
        <v>46197</v>
      </c>
      <c r="AN3208" t="b">
        <f t="shared" si="407"/>
        <v>1</v>
      </c>
    </row>
    <row r="3209" spans="1:40" ht="28.8" x14ac:dyDescent="0.3">
      <c r="A3209" t="s">
        <v>19319</v>
      </c>
      <c r="B3209" t="s">
        <v>19320</v>
      </c>
      <c r="C3209" s="6" t="s">
        <v>19321</v>
      </c>
      <c r="D3209" t="s">
        <v>119</v>
      </c>
      <c r="E3209" s="4">
        <v>43</v>
      </c>
      <c r="F3209" t="b">
        <v>1</v>
      </c>
      <c r="G3209" s="4">
        <v>2027</v>
      </c>
      <c r="H3209" s="3">
        <v>0</v>
      </c>
      <c r="I3209" s="3">
        <v>0</v>
      </c>
      <c r="J3209" s="3">
        <v>0.22</v>
      </c>
      <c r="K3209" s="3">
        <v>0</v>
      </c>
      <c r="L3209" s="3">
        <v>0</v>
      </c>
      <c r="M3209" s="3">
        <v>0</v>
      </c>
      <c r="N3209" s="3">
        <v>-0.02</v>
      </c>
      <c r="O3209" s="3">
        <v>0.42</v>
      </c>
      <c r="P3209" s="4">
        <v>9</v>
      </c>
      <c r="Q3209" s="4">
        <v>9</v>
      </c>
      <c r="R3209" t="b">
        <v>1</v>
      </c>
      <c r="S3209" t="b">
        <v>1</v>
      </c>
      <c r="T3209" t="b">
        <v>0</v>
      </c>
      <c r="U3209" t="b">
        <v>1</v>
      </c>
      <c r="V3209" t="b">
        <v>0</v>
      </c>
      <c r="W3209" t="s">
        <v>64</v>
      </c>
      <c r="X3209" t="s">
        <v>200</v>
      </c>
      <c r="Y3209" t="s">
        <v>46</v>
      </c>
      <c r="Z3209" s="3">
        <v>1.5940000000000001</v>
      </c>
      <c r="AA3209" t="s">
        <v>67</v>
      </c>
      <c r="AB3209" t="s">
        <v>19322</v>
      </c>
      <c r="AC3209" s="6" t="s">
        <v>19323</v>
      </c>
      <c r="AD3209" s="3">
        <f t="shared" si="400"/>
        <v>5.54</v>
      </c>
      <c r="AE3209" s="4">
        <f t="shared" si="401"/>
        <v>55</v>
      </c>
      <c r="AF3209" s="4">
        <f t="shared" si="402"/>
        <v>1</v>
      </c>
      <c r="AG3209" s="4">
        <f t="shared" si="403"/>
        <v>104</v>
      </c>
      <c r="AH3209" t="str">
        <f t="shared" si="404"/>
        <v>standard</v>
      </c>
      <c r="AI3209" t="b">
        <f t="shared" si="405"/>
        <v>1</v>
      </c>
      <c r="AJ3209" t="str">
        <f t="shared" si="406"/>
        <v>ok</v>
      </c>
      <c r="AK3209" t="s">
        <v>19324</v>
      </c>
      <c r="AM3209" s="2">
        <v>46076</v>
      </c>
      <c r="AN3209" t="b">
        <f t="shared" si="407"/>
        <v>1</v>
      </c>
    </row>
    <row r="3210" spans="1:40" ht="43.2" x14ac:dyDescent="0.3">
      <c r="A3210" t="s">
        <v>19325</v>
      </c>
      <c r="B3210" t="s">
        <v>19326</v>
      </c>
      <c r="C3210" s="6" t="s">
        <v>19327</v>
      </c>
      <c r="D3210" t="s">
        <v>147</v>
      </c>
      <c r="E3210" s="4">
        <v>152</v>
      </c>
      <c r="F3210" t="b">
        <v>1</v>
      </c>
      <c r="G3210" s="4">
        <v>543</v>
      </c>
      <c r="H3210" s="3">
        <v>-0.14000000000000001</v>
      </c>
      <c r="I3210" s="3">
        <v>2</v>
      </c>
      <c r="J3210" s="3">
        <v>0.27</v>
      </c>
      <c r="K3210" s="3">
        <v>0</v>
      </c>
      <c r="L3210" s="3">
        <v>0.62</v>
      </c>
      <c r="M3210" s="3">
        <v>0.43</v>
      </c>
      <c r="N3210" s="3">
        <v>0</v>
      </c>
      <c r="O3210" s="3">
        <v>0</v>
      </c>
      <c r="P3210" s="4">
        <v>3</v>
      </c>
      <c r="Q3210" s="4">
        <v>3</v>
      </c>
      <c r="R3210" t="b">
        <v>0</v>
      </c>
      <c r="S3210" t="b">
        <v>0</v>
      </c>
      <c r="T3210" t="b">
        <v>0</v>
      </c>
      <c r="U3210" t="b">
        <v>0</v>
      </c>
      <c r="V3210" t="b">
        <v>1</v>
      </c>
      <c r="W3210" t="s">
        <v>100</v>
      </c>
      <c r="X3210" t="s">
        <v>101</v>
      </c>
      <c r="Y3210" t="s">
        <v>74</v>
      </c>
      <c r="Z3210" s="3">
        <v>0.22</v>
      </c>
      <c r="AA3210" t="s">
        <v>103</v>
      </c>
      <c r="AB3210" t="s">
        <v>19328</v>
      </c>
      <c r="AC3210" s="6" t="s">
        <v>19329</v>
      </c>
      <c r="AD3210" s="3">
        <f t="shared" si="400"/>
        <v>17.03</v>
      </c>
      <c r="AE3210" s="4">
        <f t="shared" si="401"/>
        <v>256</v>
      </c>
      <c r="AF3210" s="4">
        <f t="shared" si="402"/>
        <v>1</v>
      </c>
      <c r="AG3210" s="4">
        <f t="shared" si="403"/>
        <v>116</v>
      </c>
      <c r="AH3210" t="str">
        <f t="shared" si="404"/>
        <v>boss-vault</v>
      </c>
      <c r="AI3210" t="b">
        <f t="shared" si="405"/>
        <v>1</v>
      </c>
      <c r="AJ3210" t="str">
        <f t="shared" si="406"/>
        <v>ok</v>
      </c>
      <c r="AK3210" t="s">
        <v>19330</v>
      </c>
      <c r="AL3210" t="s">
        <v>378</v>
      </c>
      <c r="AM3210" s="2">
        <v>46036</v>
      </c>
      <c r="AN3210" t="b">
        <f t="shared" si="407"/>
        <v>1</v>
      </c>
    </row>
    <row r="3211" spans="1:40" ht="43.2" x14ac:dyDescent="0.3">
      <c r="A3211" t="s">
        <v>19331</v>
      </c>
      <c r="B3211" t="s">
        <v>19332</v>
      </c>
      <c r="C3211" s="6" t="s">
        <v>19333</v>
      </c>
      <c r="D3211" t="s">
        <v>119</v>
      </c>
      <c r="E3211" s="4">
        <v>46</v>
      </c>
      <c r="F3211" t="b">
        <v>1</v>
      </c>
      <c r="G3211" s="4">
        <v>1802</v>
      </c>
      <c r="H3211" s="3">
        <v>0</v>
      </c>
      <c r="I3211" s="3">
        <v>0</v>
      </c>
      <c r="J3211" s="3">
        <v>0.59</v>
      </c>
      <c r="K3211" s="3">
        <v>0</v>
      </c>
      <c r="L3211" s="3">
        <v>0</v>
      </c>
      <c r="M3211" s="3">
        <v>0</v>
      </c>
      <c r="N3211" s="3">
        <v>-0.95</v>
      </c>
      <c r="O3211" s="3">
        <v>0</v>
      </c>
      <c r="P3211" s="4">
        <v>4</v>
      </c>
      <c r="Q3211" s="4">
        <v>4</v>
      </c>
      <c r="R3211" t="b">
        <v>0</v>
      </c>
      <c r="S3211" t="b">
        <v>0</v>
      </c>
      <c r="T3211" t="b">
        <v>1</v>
      </c>
      <c r="U3211" t="b">
        <v>0</v>
      </c>
      <c r="V3211" t="b">
        <v>0</v>
      </c>
      <c r="W3211" t="s">
        <v>111</v>
      </c>
      <c r="X3211" t="s">
        <v>200</v>
      </c>
      <c r="Y3211" t="s">
        <v>46</v>
      </c>
      <c r="Z3211" s="3">
        <v>9.5000000000000001E-2</v>
      </c>
      <c r="AA3211" t="s">
        <v>223</v>
      </c>
      <c r="AB3211" t="s">
        <v>19334</v>
      </c>
      <c r="AC3211" s="6" t="s">
        <v>19335</v>
      </c>
      <c r="AD3211" s="3">
        <f t="shared" si="400"/>
        <v>7.67</v>
      </c>
      <c r="AE3211" s="4">
        <f t="shared" si="401"/>
        <v>64</v>
      </c>
      <c r="AF3211" s="4">
        <f t="shared" si="402"/>
        <v>1</v>
      </c>
      <c r="AG3211" s="4">
        <f t="shared" si="403"/>
        <v>111</v>
      </c>
      <c r="AH3211" t="str">
        <f t="shared" si="404"/>
        <v>standard</v>
      </c>
      <c r="AI3211" t="b">
        <f t="shared" si="405"/>
        <v>1</v>
      </c>
      <c r="AJ3211" t="str">
        <f t="shared" si="406"/>
        <v>ok</v>
      </c>
      <c r="AK3211" t="s">
        <v>19336</v>
      </c>
      <c r="AM3211" s="2">
        <v>46178</v>
      </c>
      <c r="AN3211" t="b">
        <f t="shared" si="407"/>
        <v>1</v>
      </c>
    </row>
    <row r="3212" spans="1:40" ht="43.2" x14ac:dyDescent="0.3">
      <c r="A3212" t="s">
        <v>19337</v>
      </c>
      <c r="B3212" t="s">
        <v>17276</v>
      </c>
      <c r="C3212" s="6" t="s">
        <v>19338</v>
      </c>
      <c r="D3212" t="s">
        <v>147</v>
      </c>
      <c r="E3212" s="4">
        <v>130</v>
      </c>
      <c r="F3212" t="b">
        <v>1</v>
      </c>
      <c r="G3212" s="4">
        <v>1374</v>
      </c>
      <c r="H3212" s="3">
        <v>0</v>
      </c>
      <c r="I3212" s="3">
        <v>2</v>
      </c>
      <c r="J3212" s="3">
        <v>0</v>
      </c>
      <c r="K3212" s="3">
        <v>0</v>
      </c>
      <c r="L3212" s="3">
        <v>0</v>
      </c>
      <c r="M3212" s="3">
        <v>0</v>
      </c>
      <c r="N3212" s="3">
        <v>0</v>
      </c>
      <c r="O3212" s="3">
        <v>0</v>
      </c>
      <c r="P3212" s="4">
        <v>5</v>
      </c>
      <c r="Q3212" s="4">
        <v>9</v>
      </c>
      <c r="R3212" t="b">
        <v>0</v>
      </c>
      <c r="S3212" t="b">
        <v>1</v>
      </c>
      <c r="T3212" t="b">
        <v>0</v>
      </c>
      <c r="U3212" t="b">
        <v>1</v>
      </c>
      <c r="V3212" t="b">
        <v>1</v>
      </c>
      <c r="W3212" t="s">
        <v>148</v>
      </c>
      <c r="X3212" t="s">
        <v>45</v>
      </c>
      <c r="Y3212" t="s">
        <v>66</v>
      </c>
      <c r="Z3212" s="3">
        <v>1.456</v>
      </c>
      <c r="AA3212" t="s">
        <v>193</v>
      </c>
      <c r="AB3212" t="s">
        <v>17278</v>
      </c>
      <c r="AC3212" s="6" t="s">
        <v>19339</v>
      </c>
      <c r="AD3212" s="3">
        <f t="shared" si="400"/>
        <v>13</v>
      </c>
      <c r="AE3212" s="4">
        <f t="shared" si="401"/>
        <v>198</v>
      </c>
      <c r="AF3212" s="4">
        <f t="shared" si="402"/>
        <v>5</v>
      </c>
      <c r="AG3212" s="4">
        <f t="shared" si="403"/>
        <v>125</v>
      </c>
      <c r="AH3212" t="str">
        <f t="shared" si="404"/>
        <v>boss-vault</v>
      </c>
      <c r="AI3212" t="b">
        <f t="shared" si="405"/>
        <v>0</v>
      </c>
      <c r="AJ3212" t="str">
        <f t="shared" si="406"/>
        <v>ok</v>
      </c>
      <c r="AK3212" t="s">
        <v>19340</v>
      </c>
      <c r="AM3212" s="2">
        <v>46175</v>
      </c>
      <c r="AN3212" t="b">
        <f t="shared" si="407"/>
        <v>1</v>
      </c>
    </row>
    <row r="3213" spans="1:40" ht="43.2" x14ac:dyDescent="0.3">
      <c r="A3213" t="s">
        <v>19341</v>
      </c>
      <c r="B3213" t="s">
        <v>19342</v>
      </c>
      <c r="C3213" s="6" t="s">
        <v>19343</v>
      </c>
      <c r="D3213" t="s">
        <v>63</v>
      </c>
      <c r="E3213" s="4">
        <v>9</v>
      </c>
      <c r="F3213" t="b">
        <v>1</v>
      </c>
      <c r="G3213" s="4">
        <v>571</v>
      </c>
      <c r="H3213" s="3">
        <v>0</v>
      </c>
      <c r="I3213" s="3">
        <v>0</v>
      </c>
      <c r="J3213" s="3">
        <v>0.34</v>
      </c>
      <c r="K3213" s="3">
        <v>0</v>
      </c>
      <c r="L3213" s="3">
        <v>0.2</v>
      </c>
      <c r="M3213" s="3">
        <v>0</v>
      </c>
      <c r="N3213" s="3">
        <v>1.74</v>
      </c>
      <c r="O3213" s="3">
        <v>0</v>
      </c>
      <c r="P3213" s="4">
        <v>7</v>
      </c>
      <c r="Q3213" s="4">
        <v>7</v>
      </c>
      <c r="R3213" t="b">
        <v>0</v>
      </c>
      <c r="S3213" t="b">
        <v>1</v>
      </c>
      <c r="T3213" t="b">
        <v>1</v>
      </c>
      <c r="U3213" t="b">
        <v>0</v>
      </c>
      <c r="V3213" t="b">
        <v>1</v>
      </c>
      <c r="W3213" t="s">
        <v>111</v>
      </c>
      <c r="X3213" t="s">
        <v>45</v>
      </c>
      <c r="Y3213" t="s">
        <v>66</v>
      </c>
      <c r="Z3213" s="3">
        <v>0.65600000000000003</v>
      </c>
      <c r="AA3213" t="s">
        <v>230</v>
      </c>
      <c r="AB3213" t="s">
        <v>19344</v>
      </c>
      <c r="AC3213" s="6" t="s">
        <v>19345</v>
      </c>
      <c r="AD3213" s="3">
        <f t="shared" si="400"/>
        <v>5.9</v>
      </c>
      <c r="AE3213" s="4">
        <f t="shared" si="401"/>
        <v>15</v>
      </c>
      <c r="AF3213" s="4">
        <f t="shared" si="402"/>
        <v>1</v>
      </c>
      <c r="AG3213" s="4">
        <f t="shared" si="403"/>
        <v>117</v>
      </c>
      <c r="AH3213" t="str">
        <f t="shared" si="404"/>
        <v>standard</v>
      </c>
      <c r="AI3213" t="b">
        <f t="shared" si="405"/>
        <v>0</v>
      </c>
      <c r="AJ3213" t="str">
        <f t="shared" si="406"/>
        <v>review: multi-status synergy</v>
      </c>
      <c r="AK3213" t="s">
        <v>19346</v>
      </c>
      <c r="AM3213" s="2">
        <v>46157</v>
      </c>
      <c r="AN3213" t="b">
        <f t="shared" si="407"/>
        <v>1</v>
      </c>
    </row>
    <row r="3214" spans="1:40" ht="43.2" x14ac:dyDescent="0.3">
      <c r="A3214" t="s">
        <v>19347</v>
      </c>
      <c r="B3214" t="s">
        <v>19348</v>
      </c>
      <c r="C3214" s="6" t="s">
        <v>19349</v>
      </c>
      <c r="D3214" t="s">
        <v>63</v>
      </c>
      <c r="E3214" s="4">
        <v>24</v>
      </c>
      <c r="F3214" t="b">
        <v>1</v>
      </c>
      <c r="G3214" s="4">
        <v>518</v>
      </c>
      <c r="H3214" s="3">
        <v>0.77</v>
      </c>
      <c r="I3214" s="3">
        <v>0</v>
      </c>
      <c r="J3214" s="3">
        <v>0</v>
      </c>
      <c r="K3214" s="3">
        <v>-0.28000000000000003</v>
      </c>
      <c r="L3214" s="3">
        <v>0.86</v>
      </c>
      <c r="M3214" s="3">
        <v>0</v>
      </c>
      <c r="N3214" s="3">
        <v>0</v>
      </c>
      <c r="O3214" s="3">
        <v>-0.38</v>
      </c>
      <c r="P3214" s="4">
        <v>3</v>
      </c>
      <c r="Q3214" s="4">
        <v>8</v>
      </c>
      <c r="R3214" t="b">
        <v>1</v>
      </c>
      <c r="S3214" t="b">
        <v>0</v>
      </c>
      <c r="T3214" t="b">
        <v>0</v>
      </c>
      <c r="U3214" t="b">
        <v>1</v>
      </c>
      <c r="V3214" t="b">
        <v>0</v>
      </c>
      <c r="W3214" t="s">
        <v>138</v>
      </c>
      <c r="X3214" t="s">
        <v>45</v>
      </c>
      <c r="Y3214" t="s">
        <v>66</v>
      </c>
      <c r="Z3214" s="3">
        <v>2.9020000000000001</v>
      </c>
      <c r="AA3214" t="s">
        <v>140</v>
      </c>
      <c r="AB3214" t="s">
        <v>19350</v>
      </c>
      <c r="AC3214" s="6" t="s">
        <v>19351</v>
      </c>
      <c r="AD3214" s="3">
        <f t="shared" si="400"/>
        <v>10.199999999999999</v>
      </c>
      <c r="AE3214" s="4">
        <f t="shared" si="401"/>
        <v>36</v>
      </c>
      <c r="AF3214" s="4">
        <f t="shared" si="402"/>
        <v>6</v>
      </c>
      <c r="AG3214" s="4">
        <f t="shared" si="403"/>
        <v>117</v>
      </c>
      <c r="AH3214" t="str">
        <f t="shared" si="404"/>
        <v>standard</v>
      </c>
      <c r="AI3214" t="b">
        <f t="shared" si="405"/>
        <v>1</v>
      </c>
      <c r="AJ3214" t="str">
        <f t="shared" si="406"/>
        <v>review: balance outlier</v>
      </c>
      <c r="AK3214" t="s">
        <v>19352</v>
      </c>
      <c r="AM3214" s="2">
        <v>46132</v>
      </c>
      <c r="AN3214" t="b">
        <f t="shared" si="407"/>
        <v>1</v>
      </c>
    </row>
    <row r="3215" spans="1:40" ht="43.2" x14ac:dyDescent="0.3">
      <c r="A3215" t="s">
        <v>19353</v>
      </c>
      <c r="B3215" t="s">
        <v>19354</v>
      </c>
      <c r="C3215" s="6" t="s">
        <v>19355</v>
      </c>
      <c r="D3215" t="s">
        <v>119</v>
      </c>
      <c r="E3215" s="4">
        <v>68</v>
      </c>
      <c r="F3215" t="b">
        <v>1</v>
      </c>
      <c r="G3215" s="4">
        <v>246</v>
      </c>
      <c r="H3215" s="3">
        <v>0</v>
      </c>
      <c r="I3215" s="3">
        <v>0</v>
      </c>
      <c r="J3215" s="3">
        <v>0</v>
      </c>
      <c r="K3215" s="3">
        <v>0</v>
      </c>
      <c r="L3215" s="3">
        <v>0</v>
      </c>
      <c r="M3215" s="3">
        <v>0</v>
      </c>
      <c r="N3215" s="3">
        <v>0</v>
      </c>
      <c r="O3215" s="3">
        <v>0.82</v>
      </c>
      <c r="P3215" s="4">
        <v>4</v>
      </c>
      <c r="Q3215" s="4">
        <v>10</v>
      </c>
      <c r="R3215" t="b">
        <v>0</v>
      </c>
      <c r="S3215" t="b">
        <v>0</v>
      </c>
      <c r="T3215" t="b">
        <v>0</v>
      </c>
      <c r="U3215" t="b">
        <v>1</v>
      </c>
      <c r="V3215" t="b">
        <v>1</v>
      </c>
      <c r="W3215" t="s">
        <v>92</v>
      </c>
      <c r="X3215" t="s">
        <v>45</v>
      </c>
      <c r="Y3215" t="s">
        <v>222</v>
      </c>
      <c r="Z3215" s="3">
        <v>0.81399999999999995</v>
      </c>
      <c r="AA3215" t="s">
        <v>93</v>
      </c>
      <c r="AB3215" t="s">
        <v>19356</v>
      </c>
      <c r="AC3215" s="6" t="s">
        <v>19357</v>
      </c>
      <c r="AD3215" s="3">
        <f t="shared" si="400"/>
        <v>5.64</v>
      </c>
      <c r="AE3215" s="4">
        <f t="shared" si="401"/>
        <v>83</v>
      </c>
      <c r="AF3215" s="4">
        <f t="shared" si="402"/>
        <v>7</v>
      </c>
      <c r="AG3215" s="4">
        <f t="shared" si="403"/>
        <v>117</v>
      </c>
      <c r="AH3215" t="str">
        <f t="shared" si="404"/>
        <v>standard</v>
      </c>
      <c r="AI3215" t="b">
        <f t="shared" si="405"/>
        <v>0</v>
      </c>
      <c r="AJ3215" t="str">
        <f t="shared" si="406"/>
        <v>ok</v>
      </c>
      <c r="AK3215" t="s">
        <v>19358</v>
      </c>
      <c r="AM3215" s="2">
        <v>46115</v>
      </c>
      <c r="AN3215" t="b">
        <f t="shared" si="407"/>
        <v>1</v>
      </c>
    </row>
    <row r="3216" spans="1:40" ht="43.2" x14ac:dyDescent="0.3">
      <c r="A3216" t="s">
        <v>19359</v>
      </c>
      <c r="B3216" t="s">
        <v>14349</v>
      </c>
      <c r="C3216" s="6" t="s">
        <v>19360</v>
      </c>
      <c r="D3216" t="s">
        <v>43</v>
      </c>
      <c r="E3216" s="4">
        <v>29</v>
      </c>
      <c r="F3216" t="b">
        <v>1</v>
      </c>
      <c r="G3216" s="4">
        <v>345</v>
      </c>
      <c r="H3216" s="3">
        <v>1.03</v>
      </c>
      <c r="I3216" s="3">
        <v>0</v>
      </c>
      <c r="J3216" s="3">
        <v>0.14000000000000001</v>
      </c>
      <c r="K3216" s="3">
        <v>0</v>
      </c>
      <c r="L3216" s="3">
        <v>0</v>
      </c>
      <c r="M3216" s="3">
        <v>0</v>
      </c>
      <c r="N3216" s="3">
        <v>0</v>
      </c>
      <c r="O3216" s="3">
        <v>-7.0000000000000007E-2</v>
      </c>
      <c r="P3216" s="4">
        <v>7</v>
      </c>
      <c r="Q3216" s="4">
        <v>9</v>
      </c>
      <c r="R3216" t="b">
        <v>1</v>
      </c>
      <c r="S3216" t="b">
        <v>0</v>
      </c>
      <c r="T3216" t="b">
        <v>0</v>
      </c>
      <c r="U3216" t="b">
        <v>1</v>
      </c>
      <c r="V3216" t="b">
        <v>1</v>
      </c>
      <c r="W3216" t="s">
        <v>138</v>
      </c>
      <c r="X3216" t="s">
        <v>65</v>
      </c>
      <c r="Y3216" t="s">
        <v>46</v>
      </c>
      <c r="Z3216" s="3">
        <v>0.17399999999999999</v>
      </c>
      <c r="AA3216" t="s">
        <v>140</v>
      </c>
      <c r="AB3216" t="s">
        <v>14352</v>
      </c>
      <c r="AC3216" s="6" t="s">
        <v>19361</v>
      </c>
      <c r="AD3216" s="3">
        <f t="shared" si="400"/>
        <v>10.8</v>
      </c>
      <c r="AE3216" s="4">
        <f t="shared" si="401"/>
        <v>44</v>
      </c>
      <c r="AF3216" s="4">
        <f t="shared" si="402"/>
        <v>3</v>
      </c>
      <c r="AG3216" s="4">
        <f t="shared" si="403"/>
        <v>117</v>
      </c>
      <c r="AH3216" t="str">
        <f t="shared" si="404"/>
        <v>standard</v>
      </c>
      <c r="AI3216" t="b">
        <f t="shared" si="405"/>
        <v>1</v>
      </c>
      <c r="AJ3216" t="str">
        <f t="shared" si="406"/>
        <v>ok</v>
      </c>
      <c r="AK3216" t="s">
        <v>19362</v>
      </c>
      <c r="AM3216" s="2">
        <v>46071</v>
      </c>
      <c r="AN3216" t="b">
        <f t="shared" si="407"/>
        <v>1</v>
      </c>
    </row>
    <row r="3217" spans="1:40" ht="43.2" x14ac:dyDescent="0.3">
      <c r="A3217" t="s">
        <v>19363</v>
      </c>
      <c r="B3217" t="s">
        <v>7692</v>
      </c>
      <c r="C3217" s="6" t="s">
        <v>19364</v>
      </c>
      <c r="D3217" t="s">
        <v>119</v>
      </c>
      <c r="E3217" s="4">
        <v>49</v>
      </c>
      <c r="F3217" t="b">
        <v>1</v>
      </c>
      <c r="G3217" s="4">
        <v>287</v>
      </c>
      <c r="H3217" s="3">
        <v>0</v>
      </c>
      <c r="I3217" s="3">
        <v>1</v>
      </c>
      <c r="J3217" s="3">
        <v>0</v>
      </c>
      <c r="K3217" s="3">
        <v>0</v>
      </c>
      <c r="L3217" s="3">
        <v>0</v>
      </c>
      <c r="M3217" s="3">
        <v>0</v>
      </c>
      <c r="N3217" s="3">
        <v>-1.34</v>
      </c>
      <c r="O3217" s="3">
        <v>0.5</v>
      </c>
      <c r="P3217" s="4">
        <v>8</v>
      </c>
      <c r="Q3217" s="4">
        <v>9</v>
      </c>
      <c r="R3217" t="b">
        <v>0</v>
      </c>
      <c r="S3217" t="b">
        <v>0</v>
      </c>
      <c r="T3217" t="b">
        <v>1</v>
      </c>
      <c r="U3217" t="b">
        <v>1</v>
      </c>
      <c r="V3217" t="b">
        <v>0</v>
      </c>
      <c r="W3217" t="s">
        <v>64</v>
      </c>
      <c r="X3217" t="s">
        <v>200</v>
      </c>
      <c r="Y3217" t="s">
        <v>222</v>
      </c>
      <c r="Z3217" s="3">
        <v>1.2829999999999999</v>
      </c>
      <c r="AA3217" t="s">
        <v>490</v>
      </c>
      <c r="AB3217" t="s">
        <v>7694</v>
      </c>
      <c r="AC3217" s="6" t="s">
        <v>19365</v>
      </c>
      <c r="AD3217" s="3">
        <f t="shared" si="400"/>
        <v>9.18</v>
      </c>
      <c r="AE3217" s="4">
        <f t="shared" si="401"/>
        <v>71</v>
      </c>
      <c r="AF3217" s="4">
        <f t="shared" si="402"/>
        <v>2</v>
      </c>
      <c r="AG3217" s="4">
        <f t="shared" si="403"/>
        <v>123</v>
      </c>
      <c r="AH3217" t="str">
        <f t="shared" si="404"/>
        <v>standard</v>
      </c>
      <c r="AI3217" t="b">
        <f t="shared" si="405"/>
        <v>1</v>
      </c>
      <c r="AJ3217" t="str">
        <f t="shared" si="406"/>
        <v>ok</v>
      </c>
      <c r="AK3217" t="s">
        <v>19366</v>
      </c>
      <c r="AM3217" s="2">
        <v>46040</v>
      </c>
      <c r="AN3217" t="b">
        <f t="shared" si="407"/>
        <v>1</v>
      </c>
    </row>
    <row r="3218" spans="1:40" ht="43.2" x14ac:dyDescent="0.3">
      <c r="A3218" t="s">
        <v>19367</v>
      </c>
      <c r="B3218" t="s">
        <v>19368</v>
      </c>
      <c r="C3218" s="6" t="s">
        <v>19369</v>
      </c>
      <c r="D3218" t="s">
        <v>63</v>
      </c>
      <c r="E3218" s="4">
        <v>29</v>
      </c>
      <c r="F3218" t="b">
        <v>1</v>
      </c>
      <c r="G3218" s="4">
        <v>1900</v>
      </c>
      <c r="H3218" s="3">
        <v>1.29</v>
      </c>
      <c r="I3218" s="3">
        <v>-1</v>
      </c>
      <c r="J3218" s="3">
        <v>0</v>
      </c>
      <c r="K3218" s="3">
        <v>0</v>
      </c>
      <c r="L3218" s="3">
        <v>0</v>
      </c>
      <c r="M3218" s="3">
        <v>0</v>
      </c>
      <c r="N3218" s="3">
        <v>0</v>
      </c>
      <c r="O3218" s="3">
        <v>0.4</v>
      </c>
      <c r="P3218" s="4">
        <v>2</v>
      </c>
      <c r="Q3218" s="4">
        <v>7</v>
      </c>
      <c r="R3218" t="b">
        <v>0</v>
      </c>
      <c r="S3218" t="b">
        <v>1</v>
      </c>
      <c r="T3218" t="b">
        <v>0</v>
      </c>
      <c r="U3218" t="b">
        <v>1</v>
      </c>
      <c r="V3218" t="b">
        <v>0</v>
      </c>
      <c r="W3218" t="s">
        <v>64</v>
      </c>
      <c r="X3218" t="s">
        <v>200</v>
      </c>
      <c r="Y3218" t="s">
        <v>66</v>
      </c>
      <c r="Z3218" s="3">
        <v>2.891</v>
      </c>
      <c r="AA3218" t="s">
        <v>67</v>
      </c>
      <c r="AB3218" t="s">
        <v>19370</v>
      </c>
      <c r="AC3218" s="6" t="s">
        <v>19371</v>
      </c>
      <c r="AD3218" s="3">
        <f t="shared" si="400"/>
        <v>13.62</v>
      </c>
      <c r="AE3218" s="4">
        <f t="shared" si="401"/>
        <v>45</v>
      </c>
      <c r="AF3218" s="4">
        <f t="shared" si="402"/>
        <v>6</v>
      </c>
      <c r="AG3218" s="4">
        <f t="shared" si="403"/>
        <v>113</v>
      </c>
      <c r="AH3218" t="str">
        <f t="shared" si="404"/>
        <v>rare-chest</v>
      </c>
      <c r="AI3218" t="b">
        <f t="shared" si="405"/>
        <v>1</v>
      </c>
      <c r="AJ3218" t="str">
        <f t="shared" si="406"/>
        <v>review: balance outlier</v>
      </c>
      <c r="AK3218" t="s">
        <v>19372</v>
      </c>
      <c r="AM3218" s="2">
        <v>46043</v>
      </c>
      <c r="AN3218" t="b">
        <f t="shared" si="407"/>
        <v>1</v>
      </c>
    </row>
    <row r="3219" spans="1:40" ht="43.2" x14ac:dyDescent="0.3">
      <c r="A3219" t="s">
        <v>19373</v>
      </c>
      <c r="B3219" t="s">
        <v>19374</v>
      </c>
      <c r="C3219" s="6" t="s">
        <v>19375</v>
      </c>
      <c r="D3219" t="s">
        <v>119</v>
      </c>
      <c r="E3219" s="4">
        <v>58</v>
      </c>
      <c r="F3219" t="b">
        <v>0</v>
      </c>
      <c r="G3219" s="4">
        <v>47</v>
      </c>
      <c r="H3219" s="3">
        <v>0</v>
      </c>
      <c r="I3219" s="3">
        <v>2</v>
      </c>
      <c r="J3219" s="3">
        <v>0</v>
      </c>
      <c r="K3219" s="3">
        <v>0</v>
      </c>
      <c r="L3219" s="3">
        <v>0</v>
      </c>
      <c r="M3219" s="3">
        <v>0</v>
      </c>
      <c r="N3219" s="3">
        <v>0</v>
      </c>
      <c r="O3219" s="3">
        <v>0.32</v>
      </c>
      <c r="P3219" s="4">
        <v>5</v>
      </c>
      <c r="Q3219" s="4">
        <v>6</v>
      </c>
      <c r="R3219" t="b">
        <v>0</v>
      </c>
      <c r="S3219" t="b">
        <v>0</v>
      </c>
      <c r="T3219" t="b">
        <v>1</v>
      </c>
      <c r="U3219" t="b">
        <v>0</v>
      </c>
      <c r="V3219" t="b">
        <v>1</v>
      </c>
      <c r="W3219" t="s">
        <v>127</v>
      </c>
      <c r="X3219" t="s">
        <v>149</v>
      </c>
      <c r="Y3219" t="s">
        <v>74</v>
      </c>
      <c r="Z3219" s="3">
        <v>3.4369999999999998</v>
      </c>
      <c r="AA3219" t="s">
        <v>1682</v>
      </c>
      <c r="AB3219" t="s">
        <v>19376</v>
      </c>
      <c r="AC3219" s="6" t="s">
        <v>19377</v>
      </c>
      <c r="AD3219" s="3">
        <f t="shared" si="400"/>
        <v>7.64</v>
      </c>
      <c r="AE3219" s="4">
        <f t="shared" si="401"/>
        <v>80</v>
      </c>
      <c r="AF3219" s="4">
        <f t="shared" si="402"/>
        <v>2</v>
      </c>
      <c r="AG3219" s="4">
        <f t="shared" si="403"/>
        <v>123</v>
      </c>
      <c r="AH3219" t="str">
        <f t="shared" si="404"/>
        <v>standard</v>
      </c>
      <c r="AI3219" t="b">
        <f t="shared" si="405"/>
        <v>0</v>
      </c>
      <c r="AJ3219" t="str">
        <f t="shared" si="406"/>
        <v>ok</v>
      </c>
      <c r="AK3219" t="s">
        <v>19378</v>
      </c>
      <c r="AM3219" s="2">
        <v>46137</v>
      </c>
      <c r="AN3219" t="b">
        <f t="shared" si="407"/>
        <v>1</v>
      </c>
    </row>
    <row r="3220" spans="1:40" ht="43.2" x14ac:dyDescent="0.3">
      <c r="A3220" t="s">
        <v>19379</v>
      </c>
      <c r="B3220" t="s">
        <v>19380</v>
      </c>
      <c r="C3220" s="6" t="s">
        <v>19381</v>
      </c>
      <c r="D3220" t="s">
        <v>43</v>
      </c>
      <c r="E3220" s="4">
        <v>33</v>
      </c>
      <c r="F3220" t="b">
        <v>1</v>
      </c>
      <c r="G3220" s="4">
        <v>1637</v>
      </c>
      <c r="H3220" s="3">
        <v>0</v>
      </c>
      <c r="I3220" s="3">
        <v>-1</v>
      </c>
      <c r="J3220" s="3">
        <v>0</v>
      </c>
      <c r="K3220" s="3">
        <v>0.48</v>
      </c>
      <c r="L3220" s="3">
        <v>0</v>
      </c>
      <c r="M3220" s="3">
        <v>0</v>
      </c>
      <c r="N3220" s="3">
        <v>0</v>
      </c>
      <c r="O3220" s="3">
        <v>0</v>
      </c>
      <c r="P3220" s="4">
        <v>5</v>
      </c>
      <c r="Q3220" s="4">
        <v>8</v>
      </c>
      <c r="R3220" t="b">
        <v>0</v>
      </c>
      <c r="S3220" t="b">
        <v>0</v>
      </c>
      <c r="T3220" t="b">
        <v>0</v>
      </c>
      <c r="U3220" t="b">
        <v>0</v>
      </c>
      <c r="V3220" t="b">
        <v>1</v>
      </c>
      <c r="W3220" t="s">
        <v>64</v>
      </c>
      <c r="X3220" t="s">
        <v>75</v>
      </c>
      <c r="Y3220" t="s">
        <v>46</v>
      </c>
      <c r="Z3220" s="3">
        <v>0.17499999999999999</v>
      </c>
      <c r="AA3220" t="s">
        <v>120</v>
      </c>
      <c r="AB3220" t="s">
        <v>19382</v>
      </c>
      <c r="AC3220" s="6" t="s">
        <v>19383</v>
      </c>
      <c r="AD3220" s="3">
        <f t="shared" si="400"/>
        <v>4.46</v>
      </c>
      <c r="AE3220" s="4">
        <f t="shared" si="401"/>
        <v>39</v>
      </c>
      <c r="AF3220" s="4">
        <f t="shared" si="402"/>
        <v>4</v>
      </c>
      <c r="AG3220" s="4">
        <f t="shared" si="403"/>
        <v>110</v>
      </c>
      <c r="AH3220" t="str">
        <f t="shared" si="404"/>
        <v>standard</v>
      </c>
      <c r="AI3220" t="b">
        <f t="shared" si="405"/>
        <v>1</v>
      </c>
      <c r="AJ3220" t="str">
        <f t="shared" si="406"/>
        <v>ok</v>
      </c>
      <c r="AK3220" t="s">
        <v>19384</v>
      </c>
      <c r="AM3220" s="2">
        <v>46194</v>
      </c>
      <c r="AN3220" t="b">
        <f t="shared" si="407"/>
        <v>1</v>
      </c>
    </row>
    <row r="3221" spans="1:40" ht="28.8" x14ac:dyDescent="0.3">
      <c r="A3221" t="s">
        <v>19385</v>
      </c>
      <c r="B3221" t="s">
        <v>19386</v>
      </c>
      <c r="C3221" s="6" t="s">
        <v>19387</v>
      </c>
      <c r="D3221" t="s">
        <v>63</v>
      </c>
      <c r="E3221" s="4">
        <v>18</v>
      </c>
      <c r="F3221" t="b">
        <v>1</v>
      </c>
      <c r="G3221" s="4">
        <v>1276</v>
      </c>
      <c r="H3221" s="3">
        <v>0</v>
      </c>
      <c r="I3221" s="3">
        <v>1</v>
      </c>
      <c r="J3221" s="3">
        <v>0.54</v>
      </c>
      <c r="K3221" s="3">
        <v>-0.12</v>
      </c>
      <c r="L3221" s="3">
        <v>0</v>
      </c>
      <c r="M3221" s="3">
        <v>0</v>
      </c>
      <c r="N3221" s="3">
        <v>-0.73</v>
      </c>
      <c r="O3221" s="3">
        <v>0.26</v>
      </c>
      <c r="P3221" s="4">
        <v>2</v>
      </c>
      <c r="Q3221" s="4">
        <v>4</v>
      </c>
      <c r="R3221" t="b">
        <v>0</v>
      </c>
      <c r="S3221" t="b">
        <v>0</v>
      </c>
      <c r="T3221" t="b">
        <v>0</v>
      </c>
      <c r="U3221" t="b">
        <v>1</v>
      </c>
      <c r="V3221" t="b">
        <v>0</v>
      </c>
      <c r="W3221" t="s">
        <v>64</v>
      </c>
      <c r="X3221" t="s">
        <v>200</v>
      </c>
      <c r="Y3221" t="s">
        <v>46</v>
      </c>
      <c r="Z3221" s="3">
        <v>2.8079999999999998</v>
      </c>
      <c r="AA3221" t="s">
        <v>120</v>
      </c>
      <c r="AB3221" t="s">
        <v>19388</v>
      </c>
      <c r="AC3221" s="6" t="s">
        <v>19389</v>
      </c>
      <c r="AD3221" s="3">
        <f t="shared" si="400"/>
        <v>6.34</v>
      </c>
      <c r="AE3221" s="4">
        <f t="shared" si="401"/>
        <v>23</v>
      </c>
      <c r="AF3221" s="4">
        <f t="shared" si="402"/>
        <v>3</v>
      </c>
      <c r="AG3221" s="4">
        <f t="shared" si="403"/>
        <v>109</v>
      </c>
      <c r="AH3221" t="str">
        <f t="shared" si="404"/>
        <v>standard</v>
      </c>
      <c r="AI3221" t="b">
        <f t="shared" si="405"/>
        <v>1</v>
      </c>
      <c r="AJ3221" t="str">
        <f t="shared" si="406"/>
        <v>ok</v>
      </c>
      <c r="AK3221" t="s">
        <v>19390</v>
      </c>
      <c r="AM3221" s="2">
        <v>46198</v>
      </c>
      <c r="AN3221" t="b">
        <f t="shared" si="407"/>
        <v>1</v>
      </c>
    </row>
    <row r="3222" spans="1:40" ht="43.2" x14ac:dyDescent="0.3">
      <c r="A3222" t="s">
        <v>19391</v>
      </c>
      <c r="B3222" t="s">
        <v>19392</v>
      </c>
      <c r="C3222" s="6" t="s">
        <v>19393</v>
      </c>
      <c r="D3222" t="s">
        <v>43</v>
      </c>
      <c r="E3222" s="4">
        <v>27</v>
      </c>
      <c r="F3222" t="b">
        <v>0</v>
      </c>
      <c r="G3222" s="4">
        <v>853</v>
      </c>
      <c r="H3222" s="3">
        <v>0.55000000000000004</v>
      </c>
      <c r="I3222" s="3">
        <v>0</v>
      </c>
      <c r="J3222" s="3">
        <v>0</v>
      </c>
      <c r="K3222" s="3">
        <v>1.0900000000000001</v>
      </c>
      <c r="L3222" s="3">
        <v>0</v>
      </c>
      <c r="M3222" s="3">
        <v>0.42</v>
      </c>
      <c r="N3222" s="3">
        <v>-0.62</v>
      </c>
      <c r="O3222" s="3">
        <v>0</v>
      </c>
      <c r="P3222" s="4">
        <v>6</v>
      </c>
      <c r="Q3222" s="4">
        <v>8</v>
      </c>
      <c r="R3222" t="b">
        <v>0</v>
      </c>
      <c r="S3222" t="b">
        <v>1</v>
      </c>
      <c r="T3222" t="b">
        <v>1</v>
      </c>
      <c r="U3222" t="b">
        <v>0</v>
      </c>
      <c r="V3222" t="b">
        <v>0</v>
      </c>
      <c r="W3222" t="s">
        <v>84</v>
      </c>
      <c r="X3222" t="s">
        <v>200</v>
      </c>
      <c r="Y3222" t="s">
        <v>74</v>
      </c>
      <c r="Z3222" s="3">
        <v>1.726</v>
      </c>
      <c r="AA3222" t="s">
        <v>3900</v>
      </c>
      <c r="AB3222" t="s">
        <v>19394</v>
      </c>
      <c r="AC3222" s="6" t="s">
        <v>19395</v>
      </c>
      <c r="AD3222" s="3">
        <f t="shared" si="400"/>
        <v>10.66</v>
      </c>
      <c r="AE3222" s="4">
        <f t="shared" si="401"/>
        <v>43</v>
      </c>
      <c r="AF3222" s="4">
        <f t="shared" si="402"/>
        <v>3</v>
      </c>
      <c r="AG3222" s="4">
        <f t="shared" si="403"/>
        <v>113</v>
      </c>
      <c r="AH3222" t="str">
        <f t="shared" si="404"/>
        <v>standard</v>
      </c>
      <c r="AI3222" t="b">
        <f t="shared" si="405"/>
        <v>1</v>
      </c>
      <c r="AJ3222" t="str">
        <f t="shared" si="406"/>
        <v>ok</v>
      </c>
      <c r="AK3222" t="s">
        <v>19396</v>
      </c>
      <c r="AM3222" s="2">
        <v>46027</v>
      </c>
      <c r="AN3222" t="b">
        <f t="shared" si="407"/>
        <v>1</v>
      </c>
    </row>
    <row r="3223" spans="1:40" ht="43.2" x14ac:dyDescent="0.3">
      <c r="A3223" t="s">
        <v>19397</v>
      </c>
      <c r="B3223" t="s">
        <v>19398</v>
      </c>
      <c r="C3223" s="6" t="s">
        <v>19399</v>
      </c>
      <c r="D3223" t="s">
        <v>43</v>
      </c>
      <c r="E3223" s="4">
        <v>29</v>
      </c>
      <c r="F3223" t="b">
        <v>1</v>
      </c>
      <c r="G3223" s="4">
        <v>549</v>
      </c>
      <c r="H3223" s="3">
        <v>0</v>
      </c>
      <c r="I3223" s="3">
        <v>1</v>
      </c>
      <c r="J3223" s="3">
        <v>0</v>
      </c>
      <c r="K3223" s="3">
        <v>0</v>
      </c>
      <c r="L3223" s="3">
        <v>-0.16</v>
      </c>
      <c r="M3223" s="3">
        <v>0</v>
      </c>
      <c r="N3223" s="3">
        <v>0</v>
      </c>
      <c r="O3223" s="3">
        <v>0</v>
      </c>
      <c r="P3223" s="4">
        <v>6</v>
      </c>
      <c r="Q3223" s="4">
        <v>7</v>
      </c>
      <c r="R3223" t="b">
        <v>0</v>
      </c>
      <c r="S3223" t="b">
        <v>1</v>
      </c>
      <c r="T3223" t="b">
        <v>1</v>
      </c>
      <c r="U3223" t="b">
        <v>0</v>
      </c>
      <c r="V3223" t="b">
        <v>0</v>
      </c>
      <c r="W3223" t="s">
        <v>127</v>
      </c>
      <c r="X3223" t="s">
        <v>200</v>
      </c>
      <c r="Y3223" t="s">
        <v>102</v>
      </c>
      <c r="Z3223" s="3">
        <v>3.0489999999999999</v>
      </c>
      <c r="AA3223" t="s">
        <v>130</v>
      </c>
      <c r="AB3223" t="s">
        <v>19400</v>
      </c>
      <c r="AC3223" s="6" t="s">
        <v>19401</v>
      </c>
      <c r="AD3223" s="3">
        <f t="shared" si="400"/>
        <v>3.82</v>
      </c>
      <c r="AE3223" s="4">
        <f t="shared" si="401"/>
        <v>37</v>
      </c>
      <c r="AF3223" s="4">
        <f t="shared" si="402"/>
        <v>2</v>
      </c>
      <c r="AG3223" s="4">
        <f t="shared" si="403"/>
        <v>126</v>
      </c>
      <c r="AH3223" t="str">
        <f t="shared" si="404"/>
        <v>standard</v>
      </c>
      <c r="AI3223" t="b">
        <f t="shared" si="405"/>
        <v>1</v>
      </c>
      <c r="AJ3223" t="str">
        <f t="shared" si="406"/>
        <v>ok</v>
      </c>
      <c r="AK3223" t="s">
        <v>19402</v>
      </c>
      <c r="AL3223" t="s">
        <v>1134</v>
      </c>
      <c r="AM3223" s="2">
        <v>46069</v>
      </c>
      <c r="AN3223" t="b">
        <f t="shared" si="407"/>
        <v>1</v>
      </c>
    </row>
    <row r="3224" spans="1:40" ht="43.2" x14ac:dyDescent="0.3">
      <c r="A3224" t="s">
        <v>19403</v>
      </c>
      <c r="B3224" t="s">
        <v>19404</v>
      </c>
      <c r="C3224" s="6" t="s">
        <v>19405</v>
      </c>
      <c r="D3224" t="s">
        <v>43</v>
      </c>
      <c r="E3224" s="4">
        <v>32</v>
      </c>
      <c r="F3224" t="b">
        <v>1</v>
      </c>
      <c r="G3224" s="4">
        <v>1868</v>
      </c>
      <c r="H3224" s="3">
        <v>0</v>
      </c>
      <c r="I3224" s="3">
        <v>0</v>
      </c>
      <c r="J3224" s="3">
        <v>0.02</v>
      </c>
      <c r="K3224" s="3">
        <v>0.14000000000000001</v>
      </c>
      <c r="L3224" s="3">
        <v>0.65</v>
      </c>
      <c r="M3224" s="3">
        <v>0</v>
      </c>
      <c r="N3224" s="3">
        <v>0</v>
      </c>
      <c r="O3224" s="3">
        <v>0</v>
      </c>
      <c r="P3224" s="4">
        <v>3</v>
      </c>
      <c r="Q3224" s="4">
        <v>6</v>
      </c>
      <c r="R3224" t="b">
        <v>0</v>
      </c>
      <c r="S3224" t="b">
        <v>1</v>
      </c>
      <c r="T3224" t="b">
        <v>0</v>
      </c>
      <c r="U3224" t="b">
        <v>0</v>
      </c>
      <c r="V3224" t="b">
        <v>1</v>
      </c>
      <c r="W3224" t="s">
        <v>64</v>
      </c>
      <c r="X3224" t="s">
        <v>45</v>
      </c>
      <c r="Y3224" t="s">
        <v>139</v>
      </c>
      <c r="Z3224" s="3">
        <v>1.0469999999999999</v>
      </c>
      <c r="AA3224" t="s">
        <v>67</v>
      </c>
      <c r="AB3224" t="s">
        <v>19406</v>
      </c>
      <c r="AC3224" s="6" t="s">
        <v>19407</v>
      </c>
      <c r="AD3224" s="3">
        <f t="shared" si="400"/>
        <v>3.64</v>
      </c>
      <c r="AE3224" s="4">
        <f t="shared" si="401"/>
        <v>37</v>
      </c>
      <c r="AF3224" s="4">
        <f t="shared" si="402"/>
        <v>4</v>
      </c>
      <c r="AG3224" s="4">
        <f t="shared" si="403"/>
        <v>108</v>
      </c>
      <c r="AH3224" t="str">
        <f t="shared" si="404"/>
        <v>standard</v>
      </c>
      <c r="AI3224" t="b">
        <f t="shared" si="405"/>
        <v>0</v>
      </c>
      <c r="AJ3224" t="str">
        <f t="shared" si="406"/>
        <v>ok</v>
      </c>
      <c r="AK3224" t="s">
        <v>19408</v>
      </c>
      <c r="AL3224" t="s">
        <v>5236</v>
      </c>
      <c r="AM3224" s="2">
        <v>46091</v>
      </c>
      <c r="AN3224" t="b">
        <f t="shared" si="407"/>
        <v>1</v>
      </c>
    </row>
    <row r="3225" spans="1:40" ht="43.2" x14ac:dyDescent="0.3">
      <c r="A3225" t="s">
        <v>19409</v>
      </c>
      <c r="B3225" t="s">
        <v>19410</v>
      </c>
      <c r="C3225" s="6" t="s">
        <v>19411</v>
      </c>
      <c r="D3225" t="s">
        <v>43</v>
      </c>
      <c r="E3225" s="4">
        <v>29</v>
      </c>
      <c r="F3225" t="b">
        <v>0</v>
      </c>
      <c r="G3225" s="4">
        <v>2045</v>
      </c>
      <c r="H3225" s="3">
        <v>0</v>
      </c>
      <c r="I3225" s="3">
        <v>-1</v>
      </c>
      <c r="J3225" s="3">
        <v>0.6</v>
      </c>
      <c r="K3225" s="3">
        <v>-0.22</v>
      </c>
      <c r="L3225" s="3">
        <v>-0.08</v>
      </c>
      <c r="M3225" s="3">
        <v>-0.12</v>
      </c>
      <c r="N3225" s="3">
        <v>0</v>
      </c>
      <c r="O3225" s="3">
        <v>0.8</v>
      </c>
      <c r="P3225" s="4">
        <v>8</v>
      </c>
      <c r="Q3225" s="4">
        <v>9</v>
      </c>
      <c r="R3225" t="b">
        <v>1</v>
      </c>
      <c r="S3225" t="b">
        <v>0</v>
      </c>
      <c r="T3225" t="b">
        <v>1</v>
      </c>
      <c r="U3225" t="b">
        <v>1</v>
      </c>
      <c r="V3225" t="b">
        <v>1</v>
      </c>
      <c r="W3225" t="s">
        <v>127</v>
      </c>
      <c r="X3225" t="s">
        <v>128</v>
      </c>
      <c r="Y3225" t="s">
        <v>331</v>
      </c>
      <c r="Z3225" s="3">
        <v>3.1589999999999998</v>
      </c>
      <c r="AA3225" t="s">
        <v>171</v>
      </c>
      <c r="AB3225" t="s">
        <v>19412</v>
      </c>
      <c r="AC3225" s="6" t="s">
        <v>19413</v>
      </c>
      <c r="AD3225" s="3">
        <f t="shared" si="400"/>
        <v>7.74</v>
      </c>
      <c r="AE3225" s="4">
        <f t="shared" si="401"/>
        <v>44</v>
      </c>
      <c r="AF3225" s="4">
        <f t="shared" si="402"/>
        <v>2</v>
      </c>
      <c r="AG3225" s="4">
        <f t="shared" si="403"/>
        <v>115</v>
      </c>
      <c r="AH3225" t="str">
        <f t="shared" si="404"/>
        <v>standard</v>
      </c>
      <c r="AI3225" t="b">
        <f t="shared" si="405"/>
        <v>1</v>
      </c>
      <c r="AJ3225" t="str">
        <f t="shared" si="406"/>
        <v>review: volatile physics</v>
      </c>
      <c r="AK3225" t="s">
        <v>19414</v>
      </c>
      <c r="AL3225" t="s">
        <v>8755</v>
      </c>
      <c r="AM3225" s="2">
        <v>46123</v>
      </c>
      <c r="AN3225" t="b">
        <f t="shared" si="407"/>
        <v>1</v>
      </c>
    </row>
    <row r="3226" spans="1:40" ht="43.2" x14ac:dyDescent="0.3">
      <c r="A3226" t="s">
        <v>19415</v>
      </c>
      <c r="B3226" t="s">
        <v>8571</v>
      </c>
      <c r="C3226" s="6" t="s">
        <v>19416</v>
      </c>
      <c r="D3226" t="s">
        <v>119</v>
      </c>
      <c r="E3226" s="4">
        <v>38</v>
      </c>
      <c r="F3226" t="b">
        <v>0</v>
      </c>
      <c r="G3226" s="4">
        <v>1169</v>
      </c>
      <c r="H3226" s="3">
        <v>0.57999999999999996</v>
      </c>
      <c r="I3226" s="3">
        <v>0</v>
      </c>
      <c r="J3226" s="3">
        <v>0</v>
      </c>
      <c r="K3226" s="3">
        <v>1.08</v>
      </c>
      <c r="L3226" s="3">
        <v>-0.08</v>
      </c>
      <c r="M3226" s="3">
        <v>0</v>
      </c>
      <c r="N3226" s="3">
        <v>0</v>
      </c>
      <c r="O3226" s="3">
        <v>0.2</v>
      </c>
      <c r="P3226" s="4">
        <v>7</v>
      </c>
      <c r="Q3226" s="4">
        <v>7</v>
      </c>
      <c r="R3226" t="b">
        <v>1</v>
      </c>
      <c r="S3226" t="b">
        <v>0</v>
      </c>
      <c r="T3226" t="b">
        <v>0</v>
      </c>
      <c r="U3226" t="b">
        <v>1</v>
      </c>
      <c r="V3226" t="b">
        <v>0</v>
      </c>
      <c r="W3226" t="s">
        <v>64</v>
      </c>
      <c r="X3226" t="s">
        <v>128</v>
      </c>
      <c r="Y3226" t="s">
        <v>66</v>
      </c>
      <c r="Z3226" s="3">
        <v>0.32600000000000001</v>
      </c>
      <c r="AA3226" t="s">
        <v>120</v>
      </c>
      <c r="AB3226" t="s">
        <v>8573</v>
      </c>
      <c r="AC3226" s="6" t="s">
        <v>19417</v>
      </c>
      <c r="AD3226" s="3">
        <f t="shared" si="400"/>
        <v>11.36</v>
      </c>
      <c r="AE3226" s="4">
        <f t="shared" si="401"/>
        <v>57</v>
      </c>
      <c r="AF3226" s="4">
        <f t="shared" si="402"/>
        <v>1</v>
      </c>
      <c r="AG3226" s="4">
        <f t="shared" si="403"/>
        <v>109</v>
      </c>
      <c r="AH3226" t="str">
        <f t="shared" si="404"/>
        <v>standard</v>
      </c>
      <c r="AI3226" t="b">
        <f t="shared" si="405"/>
        <v>1</v>
      </c>
      <c r="AJ3226" t="str">
        <f t="shared" si="406"/>
        <v>ok</v>
      </c>
      <c r="AK3226" t="s">
        <v>19418</v>
      </c>
      <c r="AM3226" s="2">
        <v>46044</v>
      </c>
      <c r="AN3226" t="b">
        <f t="shared" si="407"/>
        <v>1</v>
      </c>
    </row>
    <row r="3227" spans="1:40" ht="43.2" x14ac:dyDescent="0.3">
      <c r="A3227" t="s">
        <v>19419</v>
      </c>
      <c r="B3227" t="s">
        <v>19420</v>
      </c>
      <c r="C3227" s="6" t="s">
        <v>19421</v>
      </c>
      <c r="D3227" t="s">
        <v>63</v>
      </c>
      <c r="E3227" s="4">
        <v>20</v>
      </c>
      <c r="F3227" t="b">
        <v>1</v>
      </c>
      <c r="G3227" s="4">
        <v>521</v>
      </c>
      <c r="H3227" s="3">
        <v>-0.14000000000000001</v>
      </c>
      <c r="I3227" s="3">
        <v>-1</v>
      </c>
      <c r="J3227" s="3">
        <v>0</v>
      </c>
      <c r="K3227" s="3">
        <v>-0.19</v>
      </c>
      <c r="L3227" s="3">
        <v>0</v>
      </c>
      <c r="M3227" s="3">
        <v>0</v>
      </c>
      <c r="N3227" s="3">
        <v>0</v>
      </c>
      <c r="O3227" s="3">
        <v>0</v>
      </c>
      <c r="P3227" s="4">
        <v>1</v>
      </c>
      <c r="Q3227" s="4">
        <v>4</v>
      </c>
      <c r="R3227" t="b">
        <v>0</v>
      </c>
      <c r="S3227" t="b">
        <v>0</v>
      </c>
      <c r="T3227" t="b">
        <v>0</v>
      </c>
      <c r="U3227" t="b">
        <v>0</v>
      </c>
      <c r="V3227" t="b">
        <v>1</v>
      </c>
      <c r="W3227" t="s">
        <v>138</v>
      </c>
      <c r="X3227" t="s">
        <v>101</v>
      </c>
      <c r="Y3227" t="s">
        <v>46</v>
      </c>
      <c r="Z3227" s="3">
        <v>2.4700000000000002</v>
      </c>
      <c r="AA3227" t="s">
        <v>360</v>
      </c>
      <c r="AB3227" t="s">
        <v>19422</v>
      </c>
      <c r="AC3227" s="6" t="s">
        <v>19423</v>
      </c>
      <c r="AD3227" s="3">
        <f t="shared" si="400"/>
        <v>4</v>
      </c>
      <c r="AE3227" s="4">
        <f t="shared" si="401"/>
        <v>23</v>
      </c>
      <c r="AF3227" s="4">
        <f t="shared" si="402"/>
        <v>4</v>
      </c>
      <c r="AG3227" s="4">
        <f t="shared" si="403"/>
        <v>113</v>
      </c>
      <c r="AH3227" t="str">
        <f t="shared" si="404"/>
        <v>standard</v>
      </c>
      <c r="AI3227" t="b">
        <f t="shared" si="405"/>
        <v>1</v>
      </c>
      <c r="AJ3227" t="str">
        <f t="shared" si="406"/>
        <v>ok</v>
      </c>
      <c r="AK3227" t="s">
        <v>19424</v>
      </c>
      <c r="AM3227" s="2">
        <v>46119</v>
      </c>
      <c r="AN3227" t="b">
        <f t="shared" si="407"/>
        <v>1</v>
      </c>
    </row>
    <row r="3228" spans="1:40" ht="28.8" x14ac:dyDescent="0.3">
      <c r="A3228" t="s">
        <v>19425</v>
      </c>
      <c r="B3228" t="s">
        <v>19426</v>
      </c>
      <c r="C3228" s="6" t="s">
        <v>19427</v>
      </c>
      <c r="D3228" t="s">
        <v>147</v>
      </c>
      <c r="E3228" s="4">
        <v>149</v>
      </c>
      <c r="F3228" t="b">
        <v>1</v>
      </c>
      <c r="G3228" s="4">
        <v>1431</v>
      </c>
      <c r="H3228" s="3">
        <v>0</v>
      </c>
      <c r="I3228" s="3">
        <v>1</v>
      </c>
      <c r="J3228" s="3">
        <v>0.4</v>
      </c>
      <c r="K3228" s="3">
        <v>0</v>
      </c>
      <c r="L3228" s="3">
        <v>0</v>
      </c>
      <c r="M3228" s="3">
        <v>0</v>
      </c>
      <c r="N3228" s="3">
        <v>0</v>
      </c>
      <c r="O3228" s="3">
        <v>0</v>
      </c>
      <c r="P3228" s="4">
        <v>8</v>
      </c>
      <c r="Q3228" s="4">
        <v>9</v>
      </c>
      <c r="R3228" t="b">
        <v>0</v>
      </c>
      <c r="S3228" t="b">
        <v>0</v>
      </c>
      <c r="T3228" t="b">
        <v>0</v>
      </c>
      <c r="U3228" t="b">
        <v>1</v>
      </c>
      <c r="V3228" t="b">
        <v>0</v>
      </c>
      <c r="W3228" t="s">
        <v>148</v>
      </c>
      <c r="X3228" t="s">
        <v>200</v>
      </c>
      <c r="Y3228" t="s">
        <v>46</v>
      </c>
      <c r="Z3228" s="3">
        <v>6.5000000000000002E-2</v>
      </c>
      <c r="AA3228" t="s">
        <v>157</v>
      </c>
      <c r="AB3228" t="s">
        <v>19428</v>
      </c>
      <c r="AC3228" s="6" t="s">
        <v>19429</v>
      </c>
      <c r="AD3228" s="3">
        <f t="shared" si="400"/>
        <v>12.7</v>
      </c>
      <c r="AE3228" s="4">
        <f t="shared" si="401"/>
        <v>225</v>
      </c>
      <c r="AF3228" s="4">
        <f t="shared" si="402"/>
        <v>2</v>
      </c>
      <c r="AG3228" s="4">
        <f t="shared" si="403"/>
        <v>108</v>
      </c>
      <c r="AH3228" t="str">
        <f t="shared" si="404"/>
        <v>boss-vault</v>
      </c>
      <c r="AI3228" t="b">
        <f t="shared" si="405"/>
        <v>0</v>
      </c>
      <c r="AJ3228" t="str">
        <f t="shared" si="406"/>
        <v>ok</v>
      </c>
      <c r="AK3228" t="s">
        <v>19430</v>
      </c>
      <c r="AL3228" t="s">
        <v>12964</v>
      </c>
      <c r="AM3228" s="2">
        <v>46068</v>
      </c>
      <c r="AN3228" t="b">
        <f t="shared" si="407"/>
        <v>1</v>
      </c>
    </row>
    <row r="3229" spans="1:40" ht="43.2" x14ac:dyDescent="0.3">
      <c r="A3229" t="s">
        <v>19431</v>
      </c>
      <c r="B3229" t="s">
        <v>19432</v>
      </c>
      <c r="C3229" s="6" t="s">
        <v>19433</v>
      </c>
      <c r="D3229" t="s">
        <v>43</v>
      </c>
      <c r="E3229" s="4">
        <v>23</v>
      </c>
      <c r="F3229" t="b">
        <v>0</v>
      </c>
      <c r="G3229" s="4">
        <v>1356</v>
      </c>
      <c r="H3229" s="3">
        <v>0</v>
      </c>
      <c r="I3229" s="3">
        <v>0</v>
      </c>
      <c r="J3229" s="3">
        <v>0</v>
      </c>
      <c r="K3229" s="3">
        <v>0</v>
      </c>
      <c r="L3229" s="3">
        <v>0</v>
      </c>
      <c r="M3229" s="3">
        <v>0</v>
      </c>
      <c r="N3229" s="3">
        <v>0.05</v>
      </c>
      <c r="O3229" s="3">
        <v>0.98</v>
      </c>
      <c r="P3229" s="4">
        <v>4</v>
      </c>
      <c r="Q3229" s="4">
        <v>4</v>
      </c>
      <c r="R3229" t="b">
        <v>1</v>
      </c>
      <c r="S3229" t="b">
        <v>0</v>
      </c>
      <c r="T3229" t="b">
        <v>0</v>
      </c>
      <c r="U3229" t="b">
        <v>1</v>
      </c>
      <c r="V3229" t="b">
        <v>1</v>
      </c>
      <c r="W3229" t="s">
        <v>138</v>
      </c>
      <c r="X3229" t="s">
        <v>65</v>
      </c>
      <c r="Y3229" t="s">
        <v>66</v>
      </c>
      <c r="Z3229" s="3">
        <v>0.65400000000000003</v>
      </c>
      <c r="AA3229" t="s">
        <v>140</v>
      </c>
      <c r="AB3229" t="s">
        <v>19434</v>
      </c>
      <c r="AC3229" s="6" t="s">
        <v>19435</v>
      </c>
      <c r="AD3229" s="3">
        <f t="shared" si="400"/>
        <v>4.0599999999999996</v>
      </c>
      <c r="AE3229" s="4">
        <f t="shared" si="401"/>
        <v>29</v>
      </c>
      <c r="AF3229" s="4">
        <f t="shared" si="402"/>
        <v>1</v>
      </c>
      <c r="AG3229" s="4">
        <f t="shared" si="403"/>
        <v>117</v>
      </c>
      <c r="AH3229" t="str">
        <f t="shared" si="404"/>
        <v>standard</v>
      </c>
      <c r="AI3229" t="b">
        <f t="shared" si="405"/>
        <v>0</v>
      </c>
      <c r="AJ3229" t="str">
        <f t="shared" si="406"/>
        <v>ok</v>
      </c>
      <c r="AK3229" t="s">
        <v>19436</v>
      </c>
      <c r="AM3229" s="2">
        <v>46052</v>
      </c>
      <c r="AN3229" t="b">
        <f t="shared" si="407"/>
        <v>1</v>
      </c>
    </row>
    <row r="3230" spans="1:40" ht="43.2" x14ac:dyDescent="0.3">
      <c r="A3230" t="s">
        <v>19437</v>
      </c>
      <c r="B3230" t="s">
        <v>16414</v>
      </c>
      <c r="C3230" s="6" t="s">
        <v>19438</v>
      </c>
      <c r="D3230" t="s">
        <v>63</v>
      </c>
      <c r="E3230" s="4">
        <v>12</v>
      </c>
      <c r="F3230" t="b">
        <v>1</v>
      </c>
      <c r="G3230" s="4">
        <v>1052</v>
      </c>
      <c r="H3230" s="3">
        <v>0.46</v>
      </c>
      <c r="I3230" s="3">
        <v>-1</v>
      </c>
      <c r="J3230" s="3">
        <v>0</v>
      </c>
      <c r="K3230" s="3">
        <v>0</v>
      </c>
      <c r="L3230" s="3">
        <v>0.27</v>
      </c>
      <c r="M3230" s="3">
        <v>0</v>
      </c>
      <c r="N3230" s="3">
        <v>2.79</v>
      </c>
      <c r="O3230" s="3">
        <v>0</v>
      </c>
      <c r="P3230" s="4">
        <v>7</v>
      </c>
      <c r="Q3230" s="4">
        <v>7</v>
      </c>
      <c r="R3230" t="b">
        <v>0</v>
      </c>
      <c r="S3230" t="b">
        <v>0</v>
      </c>
      <c r="T3230" t="b">
        <v>0</v>
      </c>
      <c r="U3230" t="b">
        <v>0</v>
      </c>
      <c r="V3230" t="b">
        <v>0</v>
      </c>
      <c r="W3230" t="s">
        <v>138</v>
      </c>
      <c r="X3230" t="s">
        <v>200</v>
      </c>
      <c r="Y3230" t="s">
        <v>222</v>
      </c>
      <c r="Z3230" s="3">
        <v>1.2250000000000001</v>
      </c>
      <c r="AA3230" t="s">
        <v>140</v>
      </c>
      <c r="AB3230" t="s">
        <v>16416</v>
      </c>
      <c r="AC3230" s="6" t="s">
        <v>19439</v>
      </c>
      <c r="AD3230" s="3">
        <f t="shared" si="400"/>
        <v>12.3</v>
      </c>
      <c r="AE3230" s="4">
        <f t="shared" si="401"/>
        <v>18</v>
      </c>
      <c r="AF3230" s="4">
        <f t="shared" si="402"/>
        <v>1</v>
      </c>
      <c r="AG3230" s="4">
        <f t="shared" si="403"/>
        <v>116</v>
      </c>
      <c r="AH3230" t="str">
        <f t="shared" si="404"/>
        <v>rare-chest</v>
      </c>
      <c r="AI3230" t="b">
        <f t="shared" si="405"/>
        <v>1</v>
      </c>
      <c r="AJ3230" t="str">
        <f t="shared" si="406"/>
        <v>review: balance outlier</v>
      </c>
      <c r="AK3230" t="s">
        <v>19440</v>
      </c>
      <c r="AL3230" t="s">
        <v>2602</v>
      </c>
      <c r="AM3230" s="2">
        <v>46101</v>
      </c>
      <c r="AN3230" t="b">
        <f t="shared" si="407"/>
        <v>1</v>
      </c>
    </row>
    <row r="3231" spans="1:40" ht="43.2" x14ac:dyDescent="0.3">
      <c r="A3231" t="s">
        <v>19441</v>
      </c>
      <c r="B3231" t="s">
        <v>19442</v>
      </c>
      <c r="C3231" s="6" t="s">
        <v>19443</v>
      </c>
      <c r="D3231" t="s">
        <v>63</v>
      </c>
      <c r="E3231" s="4">
        <v>20</v>
      </c>
      <c r="F3231" t="b">
        <v>0</v>
      </c>
      <c r="G3231" s="4">
        <v>1839</v>
      </c>
      <c r="H3231" s="3">
        <v>0.53</v>
      </c>
      <c r="I3231" s="3">
        <v>2</v>
      </c>
      <c r="J3231" s="3">
        <v>0</v>
      </c>
      <c r="K3231" s="3">
        <v>0</v>
      </c>
      <c r="L3231" s="3">
        <v>0</v>
      </c>
      <c r="M3231" s="3">
        <v>0</v>
      </c>
      <c r="N3231" s="3">
        <v>0</v>
      </c>
      <c r="O3231" s="3">
        <v>0</v>
      </c>
      <c r="P3231" s="4">
        <v>4</v>
      </c>
      <c r="Q3231" s="4">
        <v>6</v>
      </c>
      <c r="R3231" t="b">
        <v>0</v>
      </c>
      <c r="S3231" t="b">
        <v>0</v>
      </c>
      <c r="T3231" t="b">
        <v>1</v>
      </c>
      <c r="U3231" t="b">
        <v>0</v>
      </c>
      <c r="V3231" t="b">
        <v>0</v>
      </c>
      <c r="W3231" t="s">
        <v>111</v>
      </c>
      <c r="X3231" t="s">
        <v>101</v>
      </c>
      <c r="Y3231" t="s">
        <v>46</v>
      </c>
      <c r="Z3231" s="3">
        <v>0.52100000000000002</v>
      </c>
      <c r="AA3231" t="s">
        <v>855</v>
      </c>
      <c r="AB3231" t="s">
        <v>19444</v>
      </c>
      <c r="AC3231" s="6" t="s">
        <v>19445</v>
      </c>
      <c r="AD3231" s="3">
        <f t="shared" si="400"/>
        <v>8.24</v>
      </c>
      <c r="AE3231" s="4">
        <f t="shared" si="401"/>
        <v>31</v>
      </c>
      <c r="AF3231" s="4">
        <f t="shared" si="402"/>
        <v>3</v>
      </c>
      <c r="AG3231" s="4">
        <f t="shared" si="403"/>
        <v>115</v>
      </c>
      <c r="AH3231" t="str">
        <f t="shared" si="404"/>
        <v>standard</v>
      </c>
      <c r="AI3231" t="b">
        <f t="shared" si="405"/>
        <v>0</v>
      </c>
      <c r="AJ3231" t="str">
        <f t="shared" si="406"/>
        <v>ok</v>
      </c>
      <c r="AK3231" t="s">
        <v>19446</v>
      </c>
      <c r="AL3231" t="s">
        <v>6128</v>
      </c>
      <c r="AM3231" s="2">
        <v>46061</v>
      </c>
      <c r="AN3231" t="b">
        <f t="shared" si="407"/>
        <v>1</v>
      </c>
    </row>
    <row r="3232" spans="1:40" ht="43.2" x14ac:dyDescent="0.3">
      <c r="A3232" t="s">
        <v>19447</v>
      </c>
      <c r="B3232" t="s">
        <v>19448</v>
      </c>
      <c r="C3232" s="6" t="s">
        <v>19449</v>
      </c>
      <c r="D3232" t="s">
        <v>63</v>
      </c>
      <c r="E3232" s="4">
        <v>8</v>
      </c>
      <c r="F3232" t="b">
        <v>1</v>
      </c>
      <c r="G3232" s="4">
        <v>2023</v>
      </c>
      <c r="H3232" s="3">
        <v>0.56999999999999995</v>
      </c>
      <c r="I3232" s="3">
        <v>0</v>
      </c>
      <c r="J3232" s="3">
        <v>0</v>
      </c>
      <c r="K3232" s="3">
        <v>0</v>
      </c>
      <c r="L3232" s="3">
        <v>0</v>
      </c>
      <c r="M3232" s="3">
        <v>0</v>
      </c>
      <c r="N3232" s="3">
        <v>0</v>
      </c>
      <c r="O3232" s="3">
        <v>0</v>
      </c>
      <c r="P3232" s="4">
        <v>9</v>
      </c>
      <c r="Q3232" s="4">
        <v>9</v>
      </c>
      <c r="R3232" t="b">
        <v>0</v>
      </c>
      <c r="S3232" t="b">
        <v>1</v>
      </c>
      <c r="T3232" t="b">
        <v>1</v>
      </c>
      <c r="U3232" t="b">
        <v>1</v>
      </c>
      <c r="V3232" t="b">
        <v>1</v>
      </c>
      <c r="W3232" t="s">
        <v>148</v>
      </c>
      <c r="X3232" t="s">
        <v>101</v>
      </c>
      <c r="Y3232" t="s">
        <v>66</v>
      </c>
      <c r="Z3232" s="3">
        <v>2.8679999999999999</v>
      </c>
      <c r="AA3232" t="s">
        <v>4014</v>
      </c>
      <c r="AB3232" t="s">
        <v>19450</v>
      </c>
      <c r="AC3232" s="6" t="s">
        <v>19451</v>
      </c>
      <c r="AD3232" s="3">
        <f t="shared" si="400"/>
        <v>5.56</v>
      </c>
      <c r="AE3232" s="4">
        <f t="shared" si="401"/>
        <v>14</v>
      </c>
      <c r="AF3232" s="4">
        <f t="shared" si="402"/>
        <v>1</v>
      </c>
      <c r="AG3232" s="4">
        <f t="shared" si="403"/>
        <v>112</v>
      </c>
      <c r="AH3232" t="str">
        <f t="shared" si="404"/>
        <v>standard</v>
      </c>
      <c r="AI3232" t="b">
        <f t="shared" si="405"/>
        <v>0</v>
      </c>
      <c r="AJ3232" t="str">
        <f t="shared" si="406"/>
        <v>ok</v>
      </c>
      <c r="AK3232" t="s">
        <v>19452</v>
      </c>
      <c r="AL3232" t="s">
        <v>3653</v>
      </c>
      <c r="AM3232" s="2">
        <v>46077</v>
      </c>
      <c r="AN3232" t="b">
        <f t="shared" si="407"/>
        <v>1</v>
      </c>
    </row>
    <row r="3233" spans="1:40" ht="43.2" x14ac:dyDescent="0.3">
      <c r="A3233" t="s">
        <v>19453</v>
      </c>
      <c r="B3233" t="s">
        <v>19454</v>
      </c>
      <c r="C3233" s="6" t="s">
        <v>19455</v>
      </c>
      <c r="D3233" t="s">
        <v>43</v>
      </c>
      <c r="E3233" s="4">
        <v>49</v>
      </c>
      <c r="F3233" t="b">
        <v>0</v>
      </c>
      <c r="G3233" s="4">
        <v>1597</v>
      </c>
      <c r="H3233" s="3">
        <v>0</v>
      </c>
      <c r="I3233" s="3">
        <v>0</v>
      </c>
      <c r="J3233" s="3">
        <v>0</v>
      </c>
      <c r="K3233" s="3">
        <v>0</v>
      </c>
      <c r="L3233" s="3">
        <v>0</v>
      </c>
      <c r="M3233" s="3">
        <v>0</v>
      </c>
      <c r="N3233" s="3">
        <v>0</v>
      </c>
      <c r="O3233" s="3">
        <v>0</v>
      </c>
      <c r="P3233" s="4">
        <v>2</v>
      </c>
      <c r="Q3233" s="4">
        <v>10</v>
      </c>
      <c r="R3233" t="b">
        <v>1</v>
      </c>
      <c r="S3233" t="b">
        <v>0</v>
      </c>
      <c r="T3233" t="b">
        <v>0</v>
      </c>
      <c r="U3233" t="b">
        <v>0</v>
      </c>
      <c r="V3233" t="b">
        <v>0</v>
      </c>
      <c r="W3233" t="s">
        <v>148</v>
      </c>
      <c r="X3233" t="s">
        <v>65</v>
      </c>
      <c r="Y3233" t="s">
        <v>139</v>
      </c>
      <c r="Z3233" s="3">
        <v>1.641</v>
      </c>
      <c r="AA3233" t="s">
        <v>157</v>
      </c>
      <c r="AB3233" t="s">
        <v>19456</v>
      </c>
      <c r="AC3233" s="6" t="s">
        <v>19457</v>
      </c>
      <c r="AD3233" s="3">
        <f t="shared" si="400"/>
        <v>2</v>
      </c>
      <c r="AE3233" s="4">
        <f t="shared" si="401"/>
        <v>55</v>
      </c>
      <c r="AF3233" s="4">
        <f t="shared" si="402"/>
        <v>9</v>
      </c>
      <c r="AG3233" s="4">
        <f t="shared" si="403"/>
        <v>114</v>
      </c>
      <c r="AH3233" t="str">
        <f t="shared" si="404"/>
        <v>standard</v>
      </c>
      <c r="AI3233" t="b">
        <f t="shared" si="405"/>
        <v>0</v>
      </c>
      <c r="AJ3233" t="str">
        <f t="shared" si="406"/>
        <v>ok</v>
      </c>
      <c r="AK3233" t="s">
        <v>19458</v>
      </c>
      <c r="AM3233" s="2">
        <v>46055</v>
      </c>
      <c r="AN3233" t="b">
        <f t="shared" si="407"/>
        <v>1</v>
      </c>
    </row>
    <row r="3234" spans="1:40" ht="43.2" x14ac:dyDescent="0.3">
      <c r="A3234" t="s">
        <v>19459</v>
      </c>
      <c r="B3234" t="s">
        <v>19460</v>
      </c>
      <c r="C3234" s="6" t="s">
        <v>19461</v>
      </c>
      <c r="D3234" t="s">
        <v>43</v>
      </c>
      <c r="E3234" s="4">
        <v>43</v>
      </c>
      <c r="F3234" t="b">
        <v>1</v>
      </c>
      <c r="G3234" s="4">
        <v>750</v>
      </c>
      <c r="H3234" s="3">
        <v>1.51</v>
      </c>
      <c r="I3234" s="3">
        <v>0</v>
      </c>
      <c r="J3234" s="3">
        <v>0</v>
      </c>
      <c r="K3234" s="3">
        <v>-0.06</v>
      </c>
      <c r="L3234" s="3">
        <v>-0.23</v>
      </c>
      <c r="M3234" s="3">
        <v>-0.24</v>
      </c>
      <c r="N3234" s="3">
        <v>0</v>
      </c>
      <c r="O3234" s="3">
        <v>0.75</v>
      </c>
      <c r="P3234" s="4">
        <v>1</v>
      </c>
      <c r="Q3234" s="4">
        <v>6</v>
      </c>
      <c r="R3234" t="b">
        <v>0</v>
      </c>
      <c r="S3234" t="b">
        <v>0</v>
      </c>
      <c r="T3234" t="b">
        <v>0</v>
      </c>
      <c r="U3234" t="b">
        <v>0</v>
      </c>
      <c r="V3234" t="b">
        <v>0</v>
      </c>
      <c r="W3234" t="s">
        <v>64</v>
      </c>
      <c r="X3234" t="s">
        <v>200</v>
      </c>
      <c r="Y3234" t="s">
        <v>66</v>
      </c>
      <c r="Z3234" s="3">
        <v>0.35</v>
      </c>
      <c r="AA3234" t="s">
        <v>120</v>
      </c>
      <c r="AB3234" t="s">
        <v>19462</v>
      </c>
      <c r="AC3234" s="6" t="s">
        <v>19463</v>
      </c>
      <c r="AD3234" s="3">
        <f t="shared" si="400"/>
        <v>16.64</v>
      </c>
      <c r="AE3234" s="4">
        <f t="shared" si="401"/>
        <v>72</v>
      </c>
      <c r="AF3234" s="4">
        <f t="shared" si="402"/>
        <v>6</v>
      </c>
      <c r="AG3234" s="4">
        <f t="shared" si="403"/>
        <v>112</v>
      </c>
      <c r="AH3234" t="str">
        <f t="shared" si="404"/>
        <v>rare-chest</v>
      </c>
      <c r="AI3234" t="b">
        <f t="shared" si="405"/>
        <v>1</v>
      </c>
      <c r="AJ3234" t="str">
        <f t="shared" si="406"/>
        <v>ok</v>
      </c>
      <c r="AK3234" t="s">
        <v>19464</v>
      </c>
      <c r="AM3234" s="2">
        <v>46049</v>
      </c>
      <c r="AN3234" t="b">
        <f t="shared" si="407"/>
        <v>1</v>
      </c>
    </row>
    <row r="3235" spans="1:40" ht="43.2" x14ac:dyDescent="0.3">
      <c r="A3235" t="s">
        <v>19465</v>
      </c>
      <c r="B3235" t="s">
        <v>19466</v>
      </c>
      <c r="C3235" s="6" t="s">
        <v>19467</v>
      </c>
      <c r="D3235" t="s">
        <v>63</v>
      </c>
      <c r="E3235" s="4">
        <v>16</v>
      </c>
      <c r="F3235" t="b">
        <v>1</v>
      </c>
      <c r="G3235" s="4">
        <v>390</v>
      </c>
      <c r="H3235" s="3">
        <v>0.42</v>
      </c>
      <c r="I3235" s="3">
        <v>1</v>
      </c>
      <c r="J3235" s="3">
        <v>0.28000000000000003</v>
      </c>
      <c r="K3235" s="3">
        <v>0</v>
      </c>
      <c r="L3235" s="3">
        <v>0</v>
      </c>
      <c r="M3235" s="3">
        <v>0</v>
      </c>
      <c r="N3235" s="3">
        <v>-1.7</v>
      </c>
      <c r="O3235" s="3">
        <v>0</v>
      </c>
      <c r="P3235" s="4">
        <v>5</v>
      </c>
      <c r="Q3235" s="4">
        <v>6</v>
      </c>
      <c r="R3235" t="b">
        <v>1</v>
      </c>
      <c r="S3235" t="b">
        <v>1</v>
      </c>
      <c r="T3235" t="b">
        <v>0</v>
      </c>
      <c r="U3235" t="b">
        <v>0</v>
      </c>
      <c r="V3235" t="b">
        <v>0</v>
      </c>
      <c r="W3235" t="s">
        <v>148</v>
      </c>
      <c r="X3235" t="s">
        <v>65</v>
      </c>
      <c r="Y3235" t="s">
        <v>331</v>
      </c>
      <c r="Z3235" s="3">
        <v>2.95</v>
      </c>
      <c r="AA3235" t="s">
        <v>193</v>
      </c>
      <c r="AB3235" t="s">
        <v>19468</v>
      </c>
      <c r="AC3235" s="6" t="s">
        <v>19469</v>
      </c>
      <c r="AD3235" s="3">
        <f t="shared" si="400"/>
        <v>10.1</v>
      </c>
      <c r="AE3235" s="4">
        <f t="shared" si="401"/>
        <v>24</v>
      </c>
      <c r="AF3235" s="4">
        <f t="shared" si="402"/>
        <v>2</v>
      </c>
      <c r="AG3235" s="4">
        <f t="shared" si="403"/>
        <v>115</v>
      </c>
      <c r="AH3235" t="str">
        <f t="shared" si="404"/>
        <v>standard</v>
      </c>
      <c r="AI3235" t="b">
        <f t="shared" si="405"/>
        <v>1</v>
      </c>
      <c r="AJ3235" t="str">
        <f t="shared" si="406"/>
        <v>review: balance outlier</v>
      </c>
      <c r="AK3235" t="s">
        <v>19470</v>
      </c>
      <c r="AM3235" s="2">
        <v>46094</v>
      </c>
      <c r="AN3235" t="b">
        <f t="shared" si="407"/>
        <v>1</v>
      </c>
    </row>
    <row r="3236" spans="1:40" ht="43.2" x14ac:dyDescent="0.3">
      <c r="A3236" t="s">
        <v>19471</v>
      </c>
      <c r="B3236" t="s">
        <v>19472</v>
      </c>
      <c r="C3236" s="6" t="s">
        <v>19473</v>
      </c>
      <c r="D3236" t="s">
        <v>119</v>
      </c>
      <c r="E3236" s="4">
        <v>47</v>
      </c>
      <c r="F3236" t="b">
        <v>1</v>
      </c>
      <c r="G3236" s="4">
        <v>959</v>
      </c>
      <c r="H3236" s="3">
        <v>0</v>
      </c>
      <c r="I3236" s="3">
        <v>1</v>
      </c>
      <c r="J3236" s="3">
        <v>0</v>
      </c>
      <c r="K3236" s="3">
        <v>0</v>
      </c>
      <c r="L3236" s="3">
        <v>0.03</v>
      </c>
      <c r="M3236" s="3">
        <v>0</v>
      </c>
      <c r="N3236" s="3">
        <v>0</v>
      </c>
      <c r="O3236" s="3">
        <v>0</v>
      </c>
      <c r="P3236" s="4">
        <v>2</v>
      </c>
      <c r="Q3236" s="4">
        <v>2</v>
      </c>
      <c r="R3236" t="b">
        <v>0</v>
      </c>
      <c r="S3236" t="b">
        <v>0</v>
      </c>
      <c r="T3236" t="b">
        <v>0</v>
      </c>
      <c r="U3236" t="b">
        <v>0</v>
      </c>
      <c r="V3236" t="b">
        <v>0</v>
      </c>
      <c r="W3236" t="s">
        <v>138</v>
      </c>
      <c r="X3236" t="s">
        <v>45</v>
      </c>
      <c r="Y3236" t="s">
        <v>66</v>
      </c>
      <c r="Z3236" s="3">
        <v>2.8650000000000002</v>
      </c>
      <c r="AA3236" t="s">
        <v>140</v>
      </c>
      <c r="AB3236" t="s">
        <v>19474</v>
      </c>
      <c r="AC3236" s="6" t="s">
        <v>19475</v>
      </c>
      <c r="AD3236" s="3">
        <f t="shared" si="400"/>
        <v>5.56</v>
      </c>
      <c r="AE3236" s="4">
        <f t="shared" si="401"/>
        <v>57</v>
      </c>
      <c r="AF3236" s="4">
        <f t="shared" si="402"/>
        <v>1</v>
      </c>
      <c r="AG3236" s="4">
        <f t="shared" si="403"/>
        <v>112</v>
      </c>
      <c r="AH3236" t="str">
        <f t="shared" si="404"/>
        <v>standard</v>
      </c>
      <c r="AI3236" t="b">
        <f t="shared" si="405"/>
        <v>0</v>
      </c>
      <c r="AJ3236" t="str">
        <f t="shared" si="406"/>
        <v>ok</v>
      </c>
      <c r="AK3236" t="s">
        <v>19476</v>
      </c>
      <c r="AM3236" s="2">
        <v>46188</v>
      </c>
      <c r="AN3236" t="b">
        <f t="shared" si="407"/>
        <v>1</v>
      </c>
    </row>
    <row r="3237" spans="1:40" ht="43.2" x14ac:dyDescent="0.3">
      <c r="A3237" t="s">
        <v>19477</v>
      </c>
      <c r="B3237" t="s">
        <v>8226</v>
      </c>
      <c r="C3237" s="6" t="s">
        <v>19478</v>
      </c>
      <c r="D3237" t="s">
        <v>43</v>
      </c>
      <c r="E3237" s="4">
        <v>34</v>
      </c>
      <c r="F3237" t="b">
        <v>1</v>
      </c>
      <c r="G3237" s="4">
        <v>1501</v>
      </c>
      <c r="H3237" s="3">
        <v>0.73</v>
      </c>
      <c r="I3237" s="3">
        <v>0</v>
      </c>
      <c r="J3237" s="3">
        <v>0</v>
      </c>
      <c r="K3237" s="3">
        <v>0.47</v>
      </c>
      <c r="L3237" s="3">
        <v>-0.13</v>
      </c>
      <c r="M3237" s="3">
        <v>0</v>
      </c>
      <c r="N3237" s="3">
        <v>3.91</v>
      </c>
      <c r="O3237" s="3">
        <v>0</v>
      </c>
      <c r="P3237" s="4">
        <v>1</v>
      </c>
      <c r="Q3237" s="4">
        <v>5</v>
      </c>
      <c r="R3237" t="b">
        <v>0</v>
      </c>
      <c r="S3237" t="b">
        <v>0</v>
      </c>
      <c r="T3237" t="b">
        <v>0</v>
      </c>
      <c r="U3237" t="b">
        <v>0</v>
      </c>
      <c r="V3237" t="b">
        <v>0</v>
      </c>
      <c r="W3237" t="s">
        <v>148</v>
      </c>
      <c r="X3237" t="s">
        <v>75</v>
      </c>
      <c r="Y3237" t="s">
        <v>66</v>
      </c>
      <c r="Z3237" s="3">
        <v>1.3720000000000001</v>
      </c>
      <c r="AA3237" t="s">
        <v>157</v>
      </c>
      <c r="AB3237" t="s">
        <v>8228</v>
      </c>
      <c r="AC3237" s="6" t="s">
        <v>19479</v>
      </c>
      <c r="AD3237" s="3">
        <f t="shared" si="400"/>
        <v>16.86</v>
      </c>
      <c r="AE3237" s="4">
        <f t="shared" si="401"/>
        <v>57</v>
      </c>
      <c r="AF3237" s="4">
        <f t="shared" si="402"/>
        <v>5</v>
      </c>
      <c r="AG3237" s="4">
        <f t="shared" si="403"/>
        <v>114</v>
      </c>
      <c r="AH3237" t="str">
        <f t="shared" si="404"/>
        <v>rare-chest</v>
      </c>
      <c r="AI3237" t="b">
        <f t="shared" si="405"/>
        <v>1</v>
      </c>
      <c r="AJ3237" t="str">
        <f t="shared" si="406"/>
        <v>ok</v>
      </c>
      <c r="AK3237" t="s">
        <v>19480</v>
      </c>
      <c r="AM3237" s="2">
        <v>46197</v>
      </c>
      <c r="AN3237" t="b">
        <f t="shared" si="407"/>
        <v>1</v>
      </c>
    </row>
    <row r="3238" spans="1:40" ht="43.2" x14ac:dyDescent="0.3">
      <c r="A3238" t="s">
        <v>19481</v>
      </c>
      <c r="B3238" t="s">
        <v>19482</v>
      </c>
      <c r="C3238" s="6" t="s">
        <v>19483</v>
      </c>
      <c r="D3238" t="s">
        <v>63</v>
      </c>
      <c r="E3238" s="4">
        <v>11</v>
      </c>
      <c r="F3238" t="b">
        <v>1</v>
      </c>
      <c r="G3238" s="4">
        <v>575</v>
      </c>
      <c r="H3238" s="3">
        <v>0</v>
      </c>
      <c r="I3238" s="3">
        <v>0</v>
      </c>
      <c r="J3238" s="3">
        <v>0.26</v>
      </c>
      <c r="K3238" s="3">
        <v>0</v>
      </c>
      <c r="L3238" s="3">
        <v>0.63</v>
      </c>
      <c r="M3238" s="3">
        <v>0</v>
      </c>
      <c r="N3238" s="3">
        <v>2.5299999999999998</v>
      </c>
      <c r="O3238" s="3">
        <v>0</v>
      </c>
      <c r="P3238" s="4">
        <v>4</v>
      </c>
      <c r="Q3238" s="4">
        <v>4</v>
      </c>
      <c r="R3238" t="b">
        <v>1</v>
      </c>
      <c r="S3238" t="b">
        <v>0</v>
      </c>
      <c r="T3238" t="b">
        <v>0</v>
      </c>
      <c r="U3238" t="b">
        <v>1</v>
      </c>
      <c r="V3238" t="b">
        <v>1</v>
      </c>
      <c r="W3238" t="s">
        <v>64</v>
      </c>
      <c r="X3238" t="s">
        <v>128</v>
      </c>
      <c r="Y3238" t="s">
        <v>66</v>
      </c>
      <c r="Z3238" s="3">
        <v>0.28599999999999998</v>
      </c>
      <c r="AA3238" t="s">
        <v>120</v>
      </c>
      <c r="AB3238" t="s">
        <v>19484</v>
      </c>
      <c r="AC3238" s="6" t="s">
        <v>19485</v>
      </c>
      <c r="AD3238" s="3">
        <f t="shared" si="400"/>
        <v>8.1</v>
      </c>
      <c r="AE3238" s="4">
        <f t="shared" si="401"/>
        <v>17</v>
      </c>
      <c r="AF3238" s="4">
        <f t="shared" si="402"/>
        <v>1</v>
      </c>
      <c r="AG3238" s="4">
        <f t="shared" si="403"/>
        <v>112</v>
      </c>
      <c r="AH3238" t="str">
        <f t="shared" si="404"/>
        <v>standard</v>
      </c>
      <c r="AI3238" t="b">
        <f t="shared" si="405"/>
        <v>0</v>
      </c>
      <c r="AJ3238" t="str">
        <f t="shared" si="406"/>
        <v>ok</v>
      </c>
      <c r="AK3238" t="s">
        <v>19486</v>
      </c>
      <c r="AM3238" s="2">
        <v>46180</v>
      </c>
      <c r="AN3238" t="b">
        <f t="shared" si="407"/>
        <v>1</v>
      </c>
    </row>
    <row r="3239" spans="1:40" ht="43.2" x14ac:dyDescent="0.3">
      <c r="A3239" t="s">
        <v>19487</v>
      </c>
      <c r="B3239" t="s">
        <v>19488</v>
      </c>
      <c r="C3239" s="6" t="s">
        <v>19489</v>
      </c>
      <c r="D3239" t="s">
        <v>43</v>
      </c>
      <c r="E3239" s="4">
        <v>59</v>
      </c>
      <c r="F3239" t="b">
        <v>1</v>
      </c>
      <c r="G3239" s="4">
        <v>547</v>
      </c>
      <c r="H3239" s="3">
        <v>0</v>
      </c>
      <c r="I3239" s="3">
        <v>0</v>
      </c>
      <c r="J3239" s="3">
        <v>0</v>
      </c>
      <c r="K3239" s="3">
        <v>1.1399999999999999</v>
      </c>
      <c r="L3239" s="3">
        <v>-0.23</v>
      </c>
      <c r="M3239" s="3">
        <v>0</v>
      </c>
      <c r="N3239" s="3">
        <v>3.97</v>
      </c>
      <c r="O3239" s="3">
        <v>0</v>
      </c>
      <c r="P3239" s="4">
        <v>2</v>
      </c>
      <c r="Q3239" s="4">
        <v>10</v>
      </c>
      <c r="R3239" t="b">
        <v>1</v>
      </c>
      <c r="S3239" t="b">
        <v>1</v>
      </c>
      <c r="T3239" t="b">
        <v>0</v>
      </c>
      <c r="U3239" t="b">
        <v>0</v>
      </c>
      <c r="V3239" t="b">
        <v>0</v>
      </c>
      <c r="W3239" t="s">
        <v>100</v>
      </c>
      <c r="X3239" t="s">
        <v>200</v>
      </c>
      <c r="Y3239" t="s">
        <v>66</v>
      </c>
      <c r="Z3239" s="3">
        <v>3.278</v>
      </c>
      <c r="AA3239" t="s">
        <v>304</v>
      </c>
      <c r="AB3239" t="s">
        <v>19490</v>
      </c>
      <c r="AC3239" s="6" t="s">
        <v>19491</v>
      </c>
      <c r="AD3239" s="3">
        <f t="shared" si="400"/>
        <v>12.68</v>
      </c>
      <c r="AE3239" s="4">
        <f t="shared" si="401"/>
        <v>91</v>
      </c>
      <c r="AF3239" s="4">
        <f t="shared" si="402"/>
        <v>9</v>
      </c>
      <c r="AG3239" s="4">
        <f t="shared" si="403"/>
        <v>117</v>
      </c>
      <c r="AH3239" t="str">
        <f t="shared" si="404"/>
        <v>rare-chest</v>
      </c>
      <c r="AI3239" t="b">
        <f t="shared" si="405"/>
        <v>1</v>
      </c>
      <c r="AJ3239" t="str">
        <f t="shared" si="406"/>
        <v>ok</v>
      </c>
      <c r="AK3239" t="s">
        <v>19492</v>
      </c>
      <c r="AL3239" t="s">
        <v>10693</v>
      </c>
      <c r="AM3239" s="2">
        <v>46071</v>
      </c>
      <c r="AN3239" t="b">
        <f t="shared" si="407"/>
        <v>1</v>
      </c>
    </row>
    <row r="3240" spans="1:40" ht="43.2" x14ac:dyDescent="0.3">
      <c r="A3240" t="s">
        <v>19493</v>
      </c>
      <c r="B3240" t="s">
        <v>19494</v>
      </c>
      <c r="C3240" s="6" t="s">
        <v>19495</v>
      </c>
      <c r="D3240" t="s">
        <v>43</v>
      </c>
      <c r="E3240" s="4">
        <v>30</v>
      </c>
      <c r="F3240" t="b">
        <v>1</v>
      </c>
      <c r="G3240" s="4">
        <v>1566</v>
      </c>
      <c r="H3240" s="3">
        <v>0</v>
      </c>
      <c r="I3240" s="3">
        <v>-1</v>
      </c>
      <c r="J3240" s="3">
        <v>0</v>
      </c>
      <c r="K3240" s="3">
        <v>-0.13</v>
      </c>
      <c r="L3240" s="3">
        <v>0</v>
      </c>
      <c r="M3240" s="3">
        <v>0</v>
      </c>
      <c r="N3240" s="3">
        <v>0</v>
      </c>
      <c r="O3240" s="3">
        <v>0</v>
      </c>
      <c r="P3240" s="4">
        <v>1</v>
      </c>
      <c r="Q3240" s="4">
        <v>3</v>
      </c>
      <c r="R3240" t="b">
        <v>0</v>
      </c>
      <c r="S3240" t="b">
        <v>0</v>
      </c>
      <c r="T3240" t="b">
        <v>0</v>
      </c>
      <c r="U3240" t="b">
        <v>0</v>
      </c>
      <c r="V3240" t="b">
        <v>1</v>
      </c>
      <c r="W3240" t="s">
        <v>54</v>
      </c>
      <c r="X3240" t="s">
        <v>45</v>
      </c>
      <c r="Y3240" t="s">
        <v>331</v>
      </c>
      <c r="Z3240" s="3">
        <v>1</v>
      </c>
      <c r="AA3240" t="s">
        <v>382</v>
      </c>
      <c r="AB3240" t="s">
        <v>19496</v>
      </c>
      <c r="AC3240" s="6" t="s">
        <v>19497</v>
      </c>
      <c r="AD3240" s="3">
        <f t="shared" si="400"/>
        <v>3.76</v>
      </c>
      <c r="AE3240" s="4">
        <f t="shared" si="401"/>
        <v>35</v>
      </c>
      <c r="AF3240" s="4">
        <f t="shared" si="402"/>
        <v>3</v>
      </c>
      <c r="AG3240" s="4">
        <f t="shared" si="403"/>
        <v>110</v>
      </c>
      <c r="AH3240" t="str">
        <f t="shared" si="404"/>
        <v>standard</v>
      </c>
      <c r="AI3240" t="b">
        <f t="shared" si="405"/>
        <v>1</v>
      </c>
      <c r="AJ3240" t="str">
        <f t="shared" si="406"/>
        <v>ok</v>
      </c>
      <c r="AK3240" t="s">
        <v>19498</v>
      </c>
      <c r="AM3240" s="2">
        <v>46042</v>
      </c>
      <c r="AN3240" t="b">
        <f t="shared" si="407"/>
        <v>1</v>
      </c>
    </row>
    <row r="3241" spans="1:40" ht="43.2" x14ac:dyDescent="0.3">
      <c r="A3241" t="s">
        <v>19499</v>
      </c>
      <c r="B3241" t="s">
        <v>19500</v>
      </c>
      <c r="C3241" s="6" t="s">
        <v>19501</v>
      </c>
      <c r="D3241" t="s">
        <v>43</v>
      </c>
      <c r="E3241" s="4">
        <v>20</v>
      </c>
      <c r="F3241" t="b">
        <v>1</v>
      </c>
      <c r="G3241" s="4">
        <v>1944</v>
      </c>
      <c r="H3241" s="3">
        <v>0</v>
      </c>
      <c r="I3241" s="3">
        <v>-1</v>
      </c>
      <c r="J3241" s="3">
        <v>0</v>
      </c>
      <c r="K3241" s="3">
        <v>0</v>
      </c>
      <c r="L3241" s="3">
        <v>0</v>
      </c>
      <c r="M3241" s="3">
        <v>0</v>
      </c>
      <c r="N3241" s="3">
        <v>1.77</v>
      </c>
      <c r="O3241" s="3">
        <v>0</v>
      </c>
      <c r="P3241" s="4">
        <v>6</v>
      </c>
      <c r="Q3241" s="4">
        <v>6</v>
      </c>
      <c r="R3241" t="b">
        <v>0</v>
      </c>
      <c r="S3241" t="b">
        <v>0</v>
      </c>
      <c r="T3241" t="b">
        <v>0</v>
      </c>
      <c r="U3241" t="b">
        <v>1</v>
      </c>
      <c r="V3241" t="b">
        <v>1</v>
      </c>
      <c r="W3241" t="s">
        <v>64</v>
      </c>
      <c r="X3241" t="s">
        <v>75</v>
      </c>
      <c r="Y3241" t="s">
        <v>66</v>
      </c>
      <c r="Z3241" s="3">
        <v>3.2429999999999999</v>
      </c>
      <c r="AA3241" t="s">
        <v>120</v>
      </c>
      <c r="AB3241" t="s">
        <v>19502</v>
      </c>
      <c r="AC3241" s="6" t="s">
        <v>19503</v>
      </c>
      <c r="AD3241" s="3">
        <f t="shared" si="400"/>
        <v>7.04</v>
      </c>
      <c r="AE3241" s="4">
        <f t="shared" si="401"/>
        <v>26</v>
      </c>
      <c r="AF3241" s="4">
        <f t="shared" si="402"/>
        <v>1</v>
      </c>
      <c r="AG3241" s="4">
        <f t="shared" si="403"/>
        <v>112</v>
      </c>
      <c r="AH3241" t="str">
        <f t="shared" si="404"/>
        <v>standard</v>
      </c>
      <c r="AI3241" t="b">
        <f t="shared" si="405"/>
        <v>1</v>
      </c>
      <c r="AJ3241" t="str">
        <f t="shared" si="406"/>
        <v>ok</v>
      </c>
      <c r="AK3241" t="s">
        <v>19504</v>
      </c>
      <c r="AM3241" s="2">
        <v>46166</v>
      </c>
      <c r="AN3241" t="b">
        <f t="shared" si="407"/>
        <v>1</v>
      </c>
    </row>
    <row r="3242" spans="1:40" ht="43.2" x14ac:dyDescent="0.3">
      <c r="A3242" t="s">
        <v>19505</v>
      </c>
      <c r="B3242" t="s">
        <v>19506</v>
      </c>
      <c r="C3242" s="6" t="s">
        <v>19507</v>
      </c>
      <c r="D3242" t="s">
        <v>63</v>
      </c>
      <c r="E3242" s="4">
        <v>23</v>
      </c>
      <c r="F3242" t="b">
        <v>1</v>
      </c>
      <c r="G3242" s="4">
        <v>180</v>
      </c>
      <c r="H3242" s="3">
        <v>0</v>
      </c>
      <c r="I3242" s="3">
        <v>0</v>
      </c>
      <c r="J3242" s="3">
        <v>0</v>
      </c>
      <c r="K3242" s="3">
        <v>0</v>
      </c>
      <c r="L3242" s="3">
        <v>0.01</v>
      </c>
      <c r="M3242" s="3">
        <v>0</v>
      </c>
      <c r="N3242" s="3">
        <v>-1.23</v>
      </c>
      <c r="O3242" s="3">
        <v>0</v>
      </c>
      <c r="P3242" s="4">
        <v>4</v>
      </c>
      <c r="Q3242" s="4">
        <v>8</v>
      </c>
      <c r="R3242" t="b">
        <v>0</v>
      </c>
      <c r="S3242" t="b">
        <v>0</v>
      </c>
      <c r="T3242" t="b">
        <v>0</v>
      </c>
      <c r="U3242" t="b">
        <v>0</v>
      </c>
      <c r="V3242" t="b">
        <v>1</v>
      </c>
      <c r="W3242" t="s">
        <v>84</v>
      </c>
      <c r="X3242" t="s">
        <v>149</v>
      </c>
      <c r="Y3242" t="s">
        <v>74</v>
      </c>
      <c r="Z3242" s="3">
        <v>1.3080000000000001</v>
      </c>
      <c r="AA3242" t="s">
        <v>505</v>
      </c>
      <c r="AB3242" t="s">
        <v>19508</v>
      </c>
      <c r="AC3242" s="6" t="s">
        <v>19509</v>
      </c>
      <c r="AD3242" s="3">
        <f t="shared" si="400"/>
        <v>3.48</v>
      </c>
      <c r="AE3242" s="4">
        <f t="shared" si="401"/>
        <v>26</v>
      </c>
      <c r="AF3242" s="4">
        <f t="shared" si="402"/>
        <v>5</v>
      </c>
      <c r="AG3242" s="4">
        <f t="shared" si="403"/>
        <v>115</v>
      </c>
      <c r="AH3242" t="str">
        <f t="shared" si="404"/>
        <v>standard</v>
      </c>
      <c r="AI3242" t="b">
        <f t="shared" si="405"/>
        <v>1</v>
      </c>
      <c r="AJ3242" t="str">
        <f t="shared" si="406"/>
        <v>ok</v>
      </c>
      <c r="AK3242" t="s">
        <v>19510</v>
      </c>
      <c r="AM3242" s="2">
        <v>46163</v>
      </c>
      <c r="AN3242" t="b">
        <f t="shared" si="407"/>
        <v>1</v>
      </c>
    </row>
    <row r="3243" spans="1:40" ht="43.2" x14ac:dyDescent="0.3">
      <c r="A3243" t="s">
        <v>19511</v>
      </c>
      <c r="B3243" t="s">
        <v>19512</v>
      </c>
      <c r="C3243" s="6" t="s">
        <v>19513</v>
      </c>
      <c r="D3243" t="s">
        <v>63</v>
      </c>
      <c r="E3243" s="4">
        <v>18</v>
      </c>
      <c r="F3243" t="b">
        <v>1</v>
      </c>
      <c r="G3243" s="4">
        <v>1521</v>
      </c>
      <c r="H3243" s="3">
        <v>0</v>
      </c>
      <c r="I3243" s="3">
        <v>2</v>
      </c>
      <c r="J3243" s="3">
        <v>0</v>
      </c>
      <c r="K3243" s="3">
        <v>0</v>
      </c>
      <c r="L3243" s="3">
        <v>0</v>
      </c>
      <c r="M3243" s="3">
        <v>0</v>
      </c>
      <c r="N3243" s="3">
        <v>0</v>
      </c>
      <c r="O3243" s="3">
        <v>0</v>
      </c>
      <c r="P3243" s="4">
        <v>4</v>
      </c>
      <c r="Q3243" s="4">
        <v>6</v>
      </c>
      <c r="R3243" t="b">
        <v>1</v>
      </c>
      <c r="S3243" t="b">
        <v>1</v>
      </c>
      <c r="T3243" t="b">
        <v>1</v>
      </c>
      <c r="U3243" t="b">
        <v>0</v>
      </c>
      <c r="V3243" t="b">
        <v>1</v>
      </c>
      <c r="W3243" t="s">
        <v>111</v>
      </c>
      <c r="X3243" t="s">
        <v>55</v>
      </c>
      <c r="Y3243" t="s">
        <v>66</v>
      </c>
      <c r="Z3243" s="3">
        <v>2.9910000000000001</v>
      </c>
      <c r="AA3243" t="s">
        <v>230</v>
      </c>
      <c r="AB3243" t="s">
        <v>19514</v>
      </c>
      <c r="AC3243" s="6" t="s">
        <v>19515</v>
      </c>
      <c r="AD3243" s="3">
        <f t="shared" si="400"/>
        <v>4</v>
      </c>
      <c r="AE3243" s="4">
        <f t="shared" si="401"/>
        <v>27</v>
      </c>
      <c r="AF3243" s="4">
        <f t="shared" si="402"/>
        <v>3</v>
      </c>
      <c r="AG3243" s="4">
        <f t="shared" si="403"/>
        <v>119</v>
      </c>
      <c r="AH3243" t="str">
        <f t="shared" si="404"/>
        <v>standard</v>
      </c>
      <c r="AI3243" t="b">
        <f t="shared" si="405"/>
        <v>0</v>
      </c>
      <c r="AJ3243" t="str">
        <f t="shared" si="406"/>
        <v>review: multi-status synergy</v>
      </c>
      <c r="AK3243" t="s">
        <v>19516</v>
      </c>
      <c r="AM3243" s="2">
        <v>46041</v>
      </c>
      <c r="AN3243" t="b">
        <f t="shared" si="407"/>
        <v>1</v>
      </c>
    </row>
    <row r="3244" spans="1:40" ht="43.2" x14ac:dyDescent="0.3">
      <c r="A3244" t="s">
        <v>19517</v>
      </c>
      <c r="B3244" t="s">
        <v>10425</v>
      </c>
      <c r="C3244" s="6" t="s">
        <v>19518</v>
      </c>
      <c r="D3244" t="s">
        <v>43</v>
      </c>
      <c r="E3244" s="4">
        <v>33</v>
      </c>
      <c r="F3244" t="b">
        <v>1</v>
      </c>
      <c r="G3244" s="4">
        <v>344</v>
      </c>
      <c r="H3244" s="3">
        <v>0</v>
      </c>
      <c r="I3244" s="3">
        <v>0</v>
      </c>
      <c r="J3244" s="3">
        <v>0.06</v>
      </c>
      <c r="K3244" s="3">
        <v>0</v>
      </c>
      <c r="L3244" s="3">
        <v>0</v>
      </c>
      <c r="M3244" s="3">
        <v>0</v>
      </c>
      <c r="N3244" s="3">
        <v>0</v>
      </c>
      <c r="O3244" s="3">
        <v>0</v>
      </c>
      <c r="P3244" s="4">
        <v>2</v>
      </c>
      <c r="Q3244" s="4">
        <v>6</v>
      </c>
      <c r="R3244" t="b">
        <v>1</v>
      </c>
      <c r="S3244" t="b">
        <v>0</v>
      </c>
      <c r="T3244" t="b">
        <v>1</v>
      </c>
      <c r="U3244" t="b">
        <v>0</v>
      </c>
      <c r="V3244" t="b">
        <v>1</v>
      </c>
      <c r="W3244" t="s">
        <v>111</v>
      </c>
      <c r="X3244" t="s">
        <v>65</v>
      </c>
      <c r="Y3244" t="s">
        <v>46</v>
      </c>
      <c r="Z3244" s="3">
        <v>2.641</v>
      </c>
      <c r="AA3244" t="s">
        <v>223</v>
      </c>
      <c r="AB3244" t="s">
        <v>10427</v>
      </c>
      <c r="AC3244" s="6" t="s">
        <v>19519</v>
      </c>
      <c r="AD3244" s="3">
        <f t="shared" si="400"/>
        <v>2.1800000000000002</v>
      </c>
      <c r="AE3244" s="4">
        <f t="shared" si="401"/>
        <v>42</v>
      </c>
      <c r="AF3244" s="4">
        <f t="shared" si="402"/>
        <v>5</v>
      </c>
      <c r="AG3244" s="4">
        <f t="shared" si="403"/>
        <v>122</v>
      </c>
      <c r="AH3244" t="str">
        <f t="shared" si="404"/>
        <v>standard</v>
      </c>
      <c r="AI3244" t="b">
        <f t="shared" si="405"/>
        <v>0</v>
      </c>
      <c r="AJ3244" t="str">
        <f t="shared" si="406"/>
        <v>ok</v>
      </c>
      <c r="AK3244" t="s">
        <v>19520</v>
      </c>
      <c r="AM3244" s="2">
        <v>46193</v>
      </c>
      <c r="AN3244" t="b">
        <f t="shared" si="407"/>
        <v>1</v>
      </c>
    </row>
    <row r="3245" spans="1:40" ht="43.2" x14ac:dyDescent="0.3">
      <c r="A3245" t="s">
        <v>19521</v>
      </c>
      <c r="B3245" t="s">
        <v>19522</v>
      </c>
      <c r="C3245" s="6" t="s">
        <v>19523</v>
      </c>
      <c r="D3245" t="s">
        <v>63</v>
      </c>
      <c r="E3245" s="4">
        <v>11</v>
      </c>
      <c r="F3245" t="b">
        <v>0</v>
      </c>
      <c r="G3245" s="4">
        <v>1988</v>
      </c>
      <c r="H3245" s="3">
        <v>0</v>
      </c>
      <c r="I3245" s="3">
        <v>1</v>
      </c>
      <c r="J3245" s="3">
        <v>0</v>
      </c>
      <c r="K3245" s="3">
        <v>0</v>
      </c>
      <c r="L3245" s="3">
        <v>0</v>
      </c>
      <c r="M3245" s="3">
        <v>0</v>
      </c>
      <c r="N3245" s="3">
        <v>3.41</v>
      </c>
      <c r="O3245" s="3">
        <v>0</v>
      </c>
      <c r="P3245" s="4">
        <v>8</v>
      </c>
      <c r="Q3245" s="4">
        <v>8</v>
      </c>
      <c r="R3245" t="b">
        <v>0</v>
      </c>
      <c r="S3245" t="b">
        <v>1</v>
      </c>
      <c r="T3245" t="b">
        <v>0</v>
      </c>
      <c r="U3245" t="b">
        <v>0</v>
      </c>
      <c r="V3245" t="b">
        <v>1</v>
      </c>
      <c r="W3245" t="s">
        <v>64</v>
      </c>
      <c r="X3245" t="s">
        <v>55</v>
      </c>
      <c r="Y3245" t="s">
        <v>331</v>
      </c>
      <c r="Z3245" s="3">
        <v>2.7410000000000001</v>
      </c>
      <c r="AA3245" t="s">
        <v>67</v>
      </c>
      <c r="AB3245" t="s">
        <v>19524</v>
      </c>
      <c r="AC3245" s="6" t="s">
        <v>19525</v>
      </c>
      <c r="AD3245" s="3">
        <f t="shared" si="400"/>
        <v>9.32</v>
      </c>
      <c r="AE3245" s="4">
        <f t="shared" si="401"/>
        <v>15</v>
      </c>
      <c r="AF3245" s="4">
        <f t="shared" si="402"/>
        <v>1</v>
      </c>
      <c r="AG3245" s="4">
        <f t="shared" si="403"/>
        <v>112</v>
      </c>
      <c r="AH3245" t="str">
        <f t="shared" si="404"/>
        <v>standard</v>
      </c>
      <c r="AI3245" t="b">
        <f t="shared" si="405"/>
        <v>0</v>
      </c>
      <c r="AJ3245" t="str">
        <f t="shared" si="406"/>
        <v>ok</v>
      </c>
      <c r="AK3245" t="s">
        <v>19526</v>
      </c>
      <c r="AM3245" s="2">
        <v>46075</v>
      </c>
      <c r="AN3245" t="b">
        <f t="shared" si="407"/>
        <v>1</v>
      </c>
    </row>
    <row r="3246" spans="1:40" ht="43.2" x14ac:dyDescent="0.3">
      <c r="A3246" t="s">
        <v>19527</v>
      </c>
      <c r="B3246" t="s">
        <v>19528</v>
      </c>
      <c r="C3246" s="6" t="s">
        <v>19529</v>
      </c>
      <c r="D3246" t="s">
        <v>63</v>
      </c>
      <c r="E3246" s="4">
        <v>21</v>
      </c>
      <c r="F3246" t="b">
        <v>1</v>
      </c>
      <c r="G3246" s="4">
        <v>82</v>
      </c>
      <c r="H3246" s="3">
        <v>0</v>
      </c>
      <c r="I3246" s="3">
        <v>1</v>
      </c>
      <c r="J3246" s="3">
        <v>0</v>
      </c>
      <c r="K3246" s="3">
        <v>0.21</v>
      </c>
      <c r="L3246" s="3">
        <v>0.21</v>
      </c>
      <c r="M3246" s="3">
        <v>0</v>
      </c>
      <c r="N3246" s="3">
        <v>0</v>
      </c>
      <c r="O3246" s="3">
        <v>0.65</v>
      </c>
      <c r="P3246" s="4">
        <v>7</v>
      </c>
      <c r="Q3246" s="4">
        <v>10</v>
      </c>
      <c r="R3246" t="b">
        <v>1</v>
      </c>
      <c r="S3246" t="b">
        <v>0</v>
      </c>
      <c r="T3246" t="b">
        <v>1</v>
      </c>
      <c r="U3246" t="b">
        <v>0</v>
      </c>
      <c r="V3246" t="b">
        <v>0</v>
      </c>
      <c r="W3246" t="s">
        <v>64</v>
      </c>
      <c r="X3246" t="s">
        <v>128</v>
      </c>
      <c r="Y3246" t="s">
        <v>46</v>
      </c>
      <c r="Z3246" s="3">
        <v>2.61</v>
      </c>
      <c r="AA3246" t="s">
        <v>490</v>
      </c>
      <c r="AB3246" t="s">
        <v>19530</v>
      </c>
      <c r="AC3246" s="6" t="s">
        <v>19531</v>
      </c>
      <c r="AD3246" s="3">
        <f t="shared" si="400"/>
        <v>4.6399999999999997</v>
      </c>
      <c r="AE3246" s="4">
        <f t="shared" si="401"/>
        <v>31</v>
      </c>
      <c r="AF3246" s="4">
        <f t="shared" si="402"/>
        <v>4</v>
      </c>
      <c r="AG3246" s="4">
        <f t="shared" si="403"/>
        <v>113</v>
      </c>
      <c r="AH3246" t="str">
        <f t="shared" si="404"/>
        <v>standard</v>
      </c>
      <c r="AI3246" t="b">
        <f t="shared" si="405"/>
        <v>0</v>
      </c>
      <c r="AJ3246" t="str">
        <f t="shared" si="406"/>
        <v>ok</v>
      </c>
      <c r="AK3246" t="s">
        <v>19532</v>
      </c>
      <c r="AM3246" s="2">
        <v>46163</v>
      </c>
      <c r="AN3246" t="b">
        <f t="shared" si="407"/>
        <v>1</v>
      </c>
    </row>
    <row r="3247" spans="1:40" ht="43.2" x14ac:dyDescent="0.3">
      <c r="A3247" t="s">
        <v>19533</v>
      </c>
      <c r="B3247" t="s">
        <v>19534</v>
      </c>
      <c r="C3247" s="6" t="s">
        <v>19535</v>
      </c>
      <c r="D3247" t="s">
        <v>147</v>
      </c>
      <c r="E3247" s="4">
        <v>176</v>
      </c>
      <c r="F3247" t="b">
        <v>0</v>
      </c>
      <c r="G3247" s="4">
        <v>273</v>
      </c>
      <c r="H3247" s="3">
        <v>1.25</v>
      </c>
      <c r="I3247" s="3">
        <v>2</v>
      </c>
      <c r="J3247" s="3">
        <v>0</v>
      </c>
      <c r="K3247" s="3">
        <v>-0.21</v>
      </c>
      <c r="L3247" s="3">
        <v>0</v>
      </c>
      <c r="M3247" s="3">
        <v>0</v>
      </c>
      <c r="N3247" s="3">
        <v>0</v>
      </c>
      <c r="O3247" s="3">
        <v>0</v>
      </c>
      <c r="P3247" s="4">
        <v>1</v>
      </c>
      <c r="Q3247" s="4">
        <v>1</v>
      </c>
      <c r="R3247" t="b">
        <v>1</v>
      </c>
      <c r="S3247" t="b">
        <v>1</v>
      </c>
      <c r="T3247" t="b">
        <v>1</v>
      </c>
      <c r="U3247" t="b">
        <v>0</v>
      </c>
      <c r="V3247" t="b">
        <v>1</v>
      </c>
      <c r="W3247" t="s">
        <v>111</v>
      </c>
      <c r="X3247" t="s">
        <v>45</v>
      </c>
      <c r="Y3247" t="s">
        <v>66</v>
      </c>
      <c r="Z3247" s="3">
        <v>0.86</v>
      </c>
      <c r="AA3247" t="s">
        <v>230</v>
      </c>
      <c r="AB3247" t="s">
        <v>19536</v>
      </c>
      <c r="AC3247" s="6" t="s">
        <v>19537</v>
      </c>
      <c r="AD3247" s="3">
        <f t="shared" si="400"/>
        <v>23.42</v>
      </c>
      <c r="AE3247" s="4">
        <f t="shared" si="401"/>
        <v>347</v>
      </c>
      <c r="AF3247" s="4">
        <f t="shared" si="402"/>
        <v>1</v>
      </c>
      <c r="AG3247" s="4">
        <f t="shared" si="403"/>
        <v>122</v>
      </c>
      <c r="AH3247" t="str">
        <f t="shared" si="404"/>
        <v>boss-vault</v>
      </c>
      <c r="AI3247" t="b">
        <f t="shared" si="405"/>
        <v>1</v>
      </c>
      <c r="AJ3247" t="str">
        <f t="shared" si="406"/>
        <v>review: balance outlier</v>
      </c>
      <c r="AK3247" t="s">
        <v>19538</v>
      </c>
      <c r="AM3247" s="2">
        <v>46188</v>
      </c>
      <c r="AN3247" t="b">
        <f t="shared" si="407"/>
        <v>1</v>
      </c>
    </row>
    <row r="3248" spans="1:40" ht="43.2" x14ac:dyDescent="0.3">
      <c r="A3248" t="s">
        <v>19539</v>
      </c>
      <c r="B3248" t="s">
        <v>19540</v>
      </c>
      <c r="C3248" s="6" t="s">
        <v>19541</v>
      </c>
      <c r="D3248" t="s">
        <v>43</v>
      </c>
      <c r="E3248" s="4">
        <v>48</v>
      </c>
      <c r="F3248" t="b">
        <v>1</v>
      </c>
      <c r="G3248" s="4">
        <v>1719</v>
      </c>
      <c r="H3248" s="3">
        <v>0</v>
      </c>
      <c r="I3248" s="3">
        <v>0</v>
      </c>
      <c r="J3248" s="3">
        <v>0.51</v>
      </c>
      <c r="K3248" s="3">
        <v>0</v>
      </c>
      <c r="L3248" s="3">
        <v>-0.08</v>
      </c>
      <c r="M3248" s="3">
        <v>0</v>
      </c>
      <c r="N3248" s="3">
        <v>0</v>
      </c>
      <c r="O3248" s="3">
        <v>0</v>
      </c>
      <c r="P3248" s="4">
        <v>1</v>
      </c>
      <c r="Q3248" s="4">
        <v>10</v>
      </c>
      <c r="R3248" t="b">
        <v>0</v>
      </c>
      <c r="S3248" t="b">
        <v>1</v>
      </c>
      <c r="T3248" t="b">
        <v>1</v>
      </c>
      <c r="U3248" t="b">
        <v>0</v>
      </c>
      <c r="V3248" t="b">
        <v>1</v>
      </c>
      <c r="W3248" t="s">
        <v>111</v>
      </c>
      <c r="X3248" t="s">
        <v>101</v>
      </c>
      <c r="Y3248" t="s">
        <v>66</v>
      </c>
      <c r="Z3248" s="3">
        <v>0.11600000000000001</v>
      </c>
      <c r="AA3248" t="s">
        <v>780</v>
      </c>
      <c r="AB3248" t="s">
        <v>19542</v>
      </c>
      <c r="AC3248" s="6" t="s">
        <v>19543</v>
      </c>
      <c r="AD3248" s="3">
        <f t="shared" si="400"/>
        <v>3.69</v>
      </c>
      <c r="AE3248" s="4">
        <f t="shared" si="401"/>
        <v>59</v>
      </c>
      <c r="AF3248" s="4">
        <f t="shared" si="402"/>
        <v>10</v>
      </c>
      <c r="AG3248" s="4">
        <f t="shared" si="403"/>
        <v>120</v>
      </c>
      <c r="AH3248" t="str">
        <f t="shared" si="404"/>
        <v>standard</v>
      </c>
      <c r="AI3248" t="b">
        <f t="shared" si="405"/>
        <v>1</v>
      </c>
      <c r="AJ3248" t="str">
        <f t="shared" si="406"/>
        <v>review: multi-status synergy</v>
      </c>
      <c r="AK3248" t="s">
        <v>19544</v>
      </c>
      <c r="AM3248" s="2">
        <v>46080</v>
      </c>
      <c r="AN3248" t="b">
        <f t="shared" si="407"/>
        <v>1</v>
      </c>
    </row>
    <row r="3249" spans="1:40" ht="43.2" x14ac:dyDescent="0.3">
      <c r="A3249" t="s">
        <v>19545</v>
      </c>
      <c r="B3249" t="s">
        <v>19546</v>
      </c>
      <c r="C3249" s="6" t="s">
        <v>19547</v>
      </c>
      <c r="D3249" t="s">
        <v>43</v>
      </c>
      <c r="E3249" s="4">
        <v>24</v>
      </c>
      <c r="F3249" t="b">
        <v>0</v>
      </c>
      <c r="G3249" s="4">
        <v>370</v>
      </c>
      <c r="H3249" s="3">
        <v>0</v>
      </c>
      <c r="I3249" s="3">
        <v>0</v>
      </c>
      <c r="J3249" s="3">
        <v>0</v>
      </c>
      <c r="K3249" s="3">
        <v>0</v>
      </c>
      <c r="L3249" s="3">
        <v>0</v>
      </c>
      <c r="M3249" s="3">
        <v>0</v>
      </c>
      <c r="N3249" s="3">
        <v>0</v>
      </c>
      <c r="O3249" s="3">
        <v>0</v>
      </c>
      <c r="P3249" s="4">
        <v>5</v>
      </c>
      <c r="Q3249" s="4">
        <v>5</v>
      </c>
      <c r="R3249" t="b">
        <v>1</v>
      </c>
      <c r="S3249" t="b">
        <v>1</v>
      </c>
      <c r="T3249" t="b">
        <v>0</v>
      </c>
      <c r="U3249" t="b">
        <v>0</v>
      </c>
      <c r="V3249" t="b">
        <v>1</v>
      </c>
      <c r="W3249" t="s">
        <v>64</v>
      </c>
      <c r="X3249" t="s">
        <v>65</v>
      </c>
      <c r="Y3249" t="s">
        <v>66</v>
      </c>
      <c r="Z3249" s="3">
        <v>1.44</v>
      </c>
      <c r="AA3249" t="s">
        <v>67</v>
      </c>
      <c r="AB3249" t="s">
        <v>19548</v>
      </c>
      <c r="AC3249" s="6" t="s">
        <v>19549</v>
      </c>
      <c r="AD3249" s="3">
        <f t="shared" si="400"/>
        <v>2</v>
      </c>
      <c r="AE3249" s="4">
        <f t="shared" si="401"/>
        <v>28</v>
      </c>
      <c r="AF3249" s="4">
        <f t="shared" si="402"/>
        <v>1</v>
      </c>
      <c r="AG3249" s="4">
        <f t="shared" si="403"/>
        <v>116</v>
      </c>
      <c r="AH3249" t="str">
        <f t="shared" si="404"/>
        <v>standard</v>
      </c>
      <c r="AI3249" t="b">
        <f t="shared" si="405"/>
        <v>0</v>
      </c>
      <c r="AJ3249" t="str">
        <f t="shared" si="406"/>
        <v>ok</v>
      </c>
      <c r="AK3249" t="s">
        <v>19550</v>
      </c>
      <c r="AM3249" s="2">
        <v>46088</v>
      </c>
      <c r="AN3249" t="b">
        <f t="shared" si="407"/>
        <v>1</v>
      </c>
    </row>
    <row r="3250" spans="1:40" ht="43.2" x14ac:dyDescent="0.3">
      <c r="A3250" t="s">
        <v>19551</v>
      </c>
      <c r="B3250" t="s">
        <v>19552</v>
      </c>
      <c r="C3250" s="6" t="s">
        <v>19553</v>
      </c>
      <c r="D3250" t="s">
        <v>178</v>
      </c>
      <c r="E3250" s="4">
        <v>105</v>
      </c>
      <c r="F3250" t="b">
        <v>0</v>
      </c>
      <c r="G3250" s="4">
        <v>1438</v>
      </c>
      <c r="H3250" s="3">
        <v>1.26</v>
      </c>
      <c r="I3250" s="3">
        <v>0</v>
      </c>
      <c r="J3250" s="3">
        <v>-0.04</v>
      </c>
      <c r="K3250" s="3">
        <v>-0.26</v>
      </c>
      <c r="L3250" s="3">
        <v>0.53</v>
      </c>
      <c r="M3250" s="3">
        <v>0</v>
      </c>
      <c r="N3250" s="3">
        <v>0</v>
      </c>
      <c r="O3250" s="3">
        <v>0</v>
      </c>
      <c r="P3250" s="4">
        <v>8</v>
      </c>
      <c r="Q3250" s="4">
        <v>9</v>
      </c>
      <c r="R3250" t="b">
        <v>1</v>
      </c>
      <c r="S3250" t="b">
        <v>0</v>
      </c>
      <c r="T3250" t="b">
        <v>0</v>
      </c>
      <c r="U3250" t="b">
        <v>1</v>
      </c>
      <c r="V3250" t="b">
        <v>0</v>
      </c>
      <c r="W3250" t="s">
        <v>64</v>
      </c>
      <c r="X3250" t="s">
        <v>128</v>
      </c>
      <c r="Y3250" t="s">
        <v>222</v>
      </c>
      <c r="Z3250" s="3">
        <v>2.0369999999999999</v>
      </c>
      <c r="AA3250" t="s">
        <v>120</v>
      </c>
      <c r="AB3250" t="s">
        <v>19554</v>
      </c>
      <c r="AC3250" s="6" t="s">
        <v>19555</v>
      </c>
      <c r="AD3250" s="3">
        <f t="shared" si="400"/>
        <v>18.78</v>
      </c>
      <c r="AE3250" s="4">
        <f t="shared" si="401"/>
        <v>186</v>
      </c>
      <c r="AF3250" s="4">
        <f t="shared" si="402"/>
        <v>2</v>
      </c>
      <c r="AG3250" s="4">
        <f t="shared" si="403"/>
        <v>110</v>
      </c>
      <c r="AH3250" t="str">
        <f t="shared" si="404"/>
        <v>rare-chest</v>
      </c>
      <c r="AI3250" t="b">
        <f t="shared" si="405"/>
        <v>1</v>
      </c>
      <c r="AJ3250" t="str">
        <f t="shared" si="406"/>
        <v>review: balance outlier</v>
      </c>
      <c r="AK3250" t="s">
        <v>19556</v>
      </c>
      <c r="AM3250" s="2">
        <v>46052</v>
      </c>
      <c r="AN3250" t="b">
        <f t="shared" si="407"/>
        <v>1</v>
      </c>
    </row>
    <row r="3251" spans="1:40" ht="43.2" x14ac:dyDescent="0.3">
      <c r="A3251" t="s">
        <v>19557</v>
      </c>
      <c r="B3251" t="s">
        <v>19558</v>
      </c>
      <c r="C3251" s="6" t="s">
        <v>19559</v>
      </c>
      <c r="D3251" t="s">
        <v>63</v>
      </c>
      <c r="E3251" s="4">
        <v>8</v>
      </c>
      <c r="F3251" t="b">
        <v>1</v>
      </c>
      <c r="G3251" s="4">
        <v>1409</v>
      </c>
      <c r="H3251" s="3">
        <v>1.3</v>
      </c>
      <c r="I3251" s="3">
        <v>0</v>
      </c>
      <c r="J3251" s="3">
        <v>0</v>
      </c>
      <c r="K3251" s="3">
        <v>0</v>
      </c>
      <c r="L3251" s="3">
        <v>0</v>
      </c>
      <c r="M3251" s="3">
        <v>0</v>
      </c>
      <c r="N3251" s="3">
        <v>1.28</v>
      </c>
      <c r="O3251" s="3">
        <v>0.6</v>
      </c>
      <c r="P3251" s="4">
        <v>6</v>
      </c>
      <c r="Q3251" s="4">
        <v>6</v>
      </c>
      <c r="R3251" t="b">
        <v>0</v>
      </c>
      <c r="S3251" t="b">
        <v>1</v>
      </c>
      <c r="T3251" t="b">
        <v>0</v>
      </c>
      <c r="U3251" t="b">
        <v>1</v>
      </c>
      <c r="V3251" t="b">
        <v>1</v>
      </c>
      <c r="W3251" t="s">
        <v>44</v>
      </c>
      <c r="X3251" t="s">
        <v>75</v>
      </c>
      <c r="Y3251" t="s">
        <v>46</v>
      </c>
      <c r="Z3251" s="3">
        <v>2.9319999999999999</v>
      </c>
      <c r="AA3251" t="s">
        <v>848</v>
      </c>
      <c r="AB3251" t="s">
        <v>19560</v>
      </c>
      <c r="AC3251" s="6" t="s">
        <v>19561</v>
      </c>
      <c r="AD3251" s="3">
        <f t="shared" si="400"/>
        <v>15.16</v>
      </c>
      <c r="AE3251" s="4">
        <f t="shared" si="401"/>
        <v>13</v>
      </c>
      <c r="AF3251" s="4">
        <f t="shared" si="402"/>
        <v>1</v>
      </c>
      <c r="AG3251" s="4">
        <f t="shared" si="403"/>
        <v>114</v>
      </c>
      <c r="AH3251" t="str">
        <f t="shared" si="404"/>
        <v>rare-chest</v>
      </c>
      <c r="AI3251" t="b">
        <f t="shared" si="405"/>
        <v>0</v>
      </c>
      <c r="AJ3251" t="str">
        <f t="shared" si="406"/>
        <v>review: balance outlier</v>
      </c>
      <c r="AK3251" t="s">
        <v>19562</v>
      </c>
      <c r="AM3251" s="2">
        <v>46147</v>
      </c>
      <c r="AN3251" t="b">
        <f t="shared" si="407"/>
        <v>1</v>
      </c>
    </row>
    <row r="3252" spans="1:40" ht="43.2" x14ac:dyDescent="0.3">
      <c r="A3252" t="s">
        <v>19563</v>
      </c>
      <c r="B3252" t="s">
        <v>7528</v>
      </c>
      <c r="C3252" s="6" t="s">
        <v>19564</v>
      </c>
      <c r="D3252" t="s">
        <v>43</v>
      </c>
      <c r="E3252" s="4">
        <v>47</v>
      </c>
      <c r="F3252" t="b">
        <v>1</v>
      </c>
      <c r="G3252" s="4">
        <v>676</v>
      </c>
      <c r="H3252" s="3">
        <v>0</v>
      </c>
      <c r="I3252" s="3">
        <v>2</v>
      </c>
      <c r="J3252" s="3">
        <v>0.63</v>
      </c>
      <c r="K3252" s="3">
        <v>0</v>
      </c>
      <c r="L3252" s="3">
        <v>0</v>
      </c>
      <c r="M3252" s="3">
        <v>0</v>
      </c>
      <c r="N3252" s="3">
        <v>0</v>
      </c>
      <c r="O3252" s="3">
        <v>0</v>
      </c>
      <c r="P3252" s="4">
        <v>2</v>
      </c>
      <c r="Q3252" s="4">
        <v>10</v>
      </c>
      <c r="R3252" t="b">
        <v>1</v>
      </c>
      <c r="S3252" t="b">
        <v>1</v>
      </c>
      <c r="T3252" t="b">
        <v>1</v>
      </c>
      <c r="U3252" t="b">
        <v>0</v>
      </c>
      <c r="V3252" t="b">
        <v>0</v>
      </c>
      <c r="W3252" t="s">
        <v>64</v>
      </c>
      <c r="X3252" t="s">
        <v>65</v>
      </c>
      <c r="Y3252" t="s">
        <v>66</v>
      </c>
      <c r="Z3252" s="3">
        <v>2.492</v>
      </c>
      <c r="AA3252" t="s">
        <v>991</v>
      </c>
      <c r="AB3252" t="s">
        <v>7530</v>
      </c>
      <c r="AC3252" s="6" t="s">
        <v>19565</v>
      </c>
      <c r="AD3252" s="3">
        <f t="shared" si="400"/>
        <v>6.89</v>
      </c>
      <c r="AE3252" s="4">
        <f t="shared" si="401"/>
        <v>66</v>
      </c>
      <c r="AF3252" s="4">
        <f t="shared" si="402"/>
        <v>9</v>
      </c>
      <c r="AG3252" s="4">
        <f t="shared" si="403"/>
        <v>124</v>
      </c>
      <c r="AH3252" t="str">
        <f t="shared" si="404"/>
        <v>standard</v>
      </c>
      <c r="AI3252" t="b">
        <f t="shared" si="405"/>
        <v>0</v>
      </c>
      <c r="AJ3252" t="str">
        <f t="shared" si="406"/>
        <v>ok</v>
      </c>
      <c r="AK3252" t="s">
        <v>19566</v>
      </c>
      <c r="AM3252" s="2">
        <v>46152</v>
      </c>
      <c r="AN3252" t="b">
        <f t="shared" si="407"/>
        <v>1</v>
      </c>
    </row>
    <row r="3253" spans="1:40" ht="43.2" x14ac:dyDescent="0.3">
      <c r="A3253" t="s">
        <v>19567</v>
      </c>
      <c r="B3253" t="s">
        <v>19568</v>
      </c>
      <c r="C3253" s="6" t="s">
        <v>19569</v>
      </c>
      <c r="D3253" t="s">
        <v>43</v>
      </c>
      <c r="E3253" s="4">
        <v>28</v>
      </c>
      <c r="F3253" t="b">
        <v>0</v>
      </c>
      <c r="G3253" s="4">
        <v>312</v>
      </c>
      <c r="H3253" s="3">
        <v>0</v>
      </c>
      <c r="I3253" s="3">
        <v>2</v>
      </c>
      <c r="J3253" s="3">
        <v>0.05</v>
      </c>
      <c r="K3253" s="3">
        <v>0</v>
      </c>
      <c r="L3253" s="3">
        <v>0.66</v>
      </c>
      <c r="M3253" s="3">
        <v>0</v>
      </c>
      <c r="N3253" s="3">
        <v>0</v>
      </c>
      <c r="O3253" s="3">
        <v>0</v>
      </c>
      <c r="P3253" s="4">
        <v>4</v>
      </c>
      <c r="Q3253" s="4">
        <v>6</v>
      </c>
      <c r="R3253" t="b">
        <v>1</v>
      </c>
      <c r="S3253" t="b">
        <v>0</v>
      </c>
      <c r="T3253" t="b">
        <v>0</v>
      </c>
      <c r="U3253" t="b">
        <v>1</v>
      </c>
      <c r="V3253" t="b">
        <v>1</v>
      </c>
      <c r="W3253" t="s">
        <v>100</v>
      </c>
      <c r="X3253" t="s">
        <v>128</v>
      </c>
      <c r="Y3253" t="s">
        <v>331</v>
      </c>
      <c r="Z3253" s="3">
        <v>3.25</v>
      </c>
      <c r="AA3253" t="s">
        <v>312</v>
      </c>
      <c r="AB3253" t="s">
        <v>19570</v>
      </c>
      <c r="AC3253" s="6" t="s">
        <v>19571</v>
      </c>
      <c r="AD3253" s="3">
        <f t="shared" si="400"/>
        <v>6.47</v>
      </c>
      <c r="AE3253" s="4">
        <f t="shared" si="401"/>
        <v>37</v>
      </c>
      <c r="AF3253" s="4">
        <f t="shared" si="402"/>
        <v>3</v>
      </c>
      <c r="AG3253" s="4">
        <f t="shared" si="403"/>
        <v>111</v>
      </c>
      <c r="AH3253" t="str">
        <f t="shared" si="404"/>
        <v>standard</v>
      </c>
      <c r="AI3253" t="b">
        <f t="shared" si="405"/>
        <v>0</v>
      </c>
      <c r="AJ3253" t="str">
        <f t="shared" si="406"/>
        <v>ok</v>
      </c>
      <c r="AK3253" t="s">
        <v>19572</v>
      </c>
      <c r="AM3253" s="2">
        <v>46049</v>
      </c>
      <c r="AN3253" t="b">
        <f t="shared" si="407"/>
        <v>1</v>
      </c>
    </row>
    <row r="3254" spans="1:40" ht="28.8" x14ac:dyDescent="0.3">
      <c r="A3254" t="s">
        <v>19573</v>
      </c>
      <c r="B3254" t="s">
        <v>19574</v>
      </c>
      <c r="C3254" s="6" t="s">
        <v>19575</v>
      </c>
      <c r="D3254" t="s">
        <v>63</v>
      </c>
      <c r="E3254" s="4">
        <v>11</v>
      </c>
      <c r="F3254" t="b">
        <v>1</v>
      </c>
      <c r="G3254" s="4">
        <v>1693</v>
      </c>
      <c r="H3254" s="3">
        <v>0</v>
      </c>
      <c r="I3254" s="3">
        <v>0</v>
      </c>
      <c r="J3254" s="3">
        <v>0</v>
      </c>
      <c r="K3254" s="3">
        <v>0</v>
      </c>
      <c r="L3254" s="3">
        <v>0</v>
      </c>
      <c r="M3254" s="3">
        <v>0.12</v>
      </c>
      <c r="N3254" s="3">
        <v>0</v>
      </c>
      <c r="O3254" s="3">
        <v>0</v>
      </c>
      <c r="P3254" s="4">
        <v>9</v>
      </c>
      <c r="Q3254" s="4">
        <v>10</v>
      </c>
      <c r="R3254" t="b">
        <v>0</v>
      </c>
      <c r="S3254" t="b">
        <v>1</v>
      </c>
      <c r="T3254" t="b">
        <v>0</v>
      </c>
      <c r="U3254" t="b">
        <v>1</v>
      </c>
      <c r="V3254" t="b">
        <v>0</v>
      </c>
      <c r="W3254" t="s">
        <v>64</v>
      </c>
      <c r="X3254" t="s">
        <v>200</v>
      </c>
      <c r="Y3254" t="s">
        <v>331</v>
      </c>
      <c r="Z3254" s="3">
        <v>1.716</v>
      </c>
      <c r="AA3254" t="s">
        <v>67</v>
      </c>
      <c r="AB3254" t="s">
        <v>19576</v>
      </c>
      <c r="AC3254" s="6" t="s">
        <v>19577</v>
      </c>
      <c r="AD3254" s="3">
        <f t="shared" si="400"/>
        <v>1.24</v>
      </c>
      <c r="AE3254" s="4">
        <f t="shared" si="401"/>
        <v>12</v>
      </c>
      <c r="AF3254" s="4">
        <f t="shared" si="402"/>
        <v>2</v>
      </c>
      <c r="AG3254" s="4">
        <f t="shared" si="403"/>
        <v>109</v>
      </c>
      <c r="AH3254" t="str">
        <f t="shared" si="404"/>
        <v>standard</v>
      </c>
      <c r="AI3254" t="b">
        <f t="shared" si="405"/>
        <v>0</v>
      </c>
      <c r="AJ3254" t="str">
        <f t="shared" si="406"/>
        <v>ok</v>
      </c>
      <c r="AK3254" t="s">
        <v>19578</v>
      </c>
      <c r="AM3254" s="2">
        <v>46161</v>
      </c>
      <c r="AN3254" t="b">
        <f t="shared" si="407"/>
        <v>1</v>
      </c>
    </row>
    <row r="3255" spans="1:40" ht="43.2" x14ac:dyDescent="0.3">
      <c r="A3255" t="s">
        <v>19579</v>
      </c>
      <c r="B3255" t="s">
        <v>19580</v>
      </c>
      <c r="C3255" s="6" t="s">
        <v>19581</v>
      </c>
      <c r="D3255" t="s">
        <v>119</v>
      </c>
      <c r="E3255" s="4">
        <v>32</v>
      </c>
      <c r="F3255" t="b">
        <v>1</v>
      </c>
      <c r="G3255" s="4">
        <v>418</v>
      </c>
      <c r="H3255" s="3">
        <v>0.17</v>
      </c>
      <c r="I3255" s="3">
        <v>0</v>
      </c>
      <c r="J3255" s="3">
        <v>0</v>
      </c>
      <c r="K3255" s="3">
        <v>0</v>
      </c>
      <c r="L3255" s="3">
        <v>0.64</v>
      </c>
      <c r="M3255" s="3">
        <v>0</v>
      </c>
      <c r="N3255" s="3">
        <v>1.95</v>
      </c>
      <c r="O3255" s="3">
        <v>0</v>
      </c>
      <c r="P3255" s="4">
        <v>8</v>
      </c>
      <c r="Q3255" s="4">
        <v>8</v>
      </c>
      <c r="R3255" t="b">
        <v>1</v>
      </c>
      <c r="S3255" t="b">
        <v>1</v>
      </c>
      <c r="T3255" t="b">
        <v>1</v>
      </c>
      <c r="U3255" t="b">
        <v>0</v>
      </c>
      <c r="V3255" t="b">
        <v>0</v>
      </c>
      <c r="W3255" t="s">
        <v>111</v>
      </c>
      <c r="X3255" t="s">
        <v>128</v>
      </c>
      <c r="Y3255" t="s">
        <v>66</v>
      </c>
      <c r="Z3255" s="3">
        <v>2.581</v>
      </c>
      <c r="AA3255" t="s">
        <v>230</v>
      </c>
      <c r="AB3255" t="s">
        <v>19582</v>
      </c>
      <c r="AC3255" s="6" t="s">
        <v>19583</v>
      </c>
      <c r="AD3255" s="3">
        <f t="shared" si="400"/>
        <v>10.54</v>
      </c>
      <c r="AE3255" s="4">
        <f t="shared" si="401"/>
        <v>51</v>
      </c>
      <c r="AF3255" s="4">
        <f t="shared" si="402"/>
        <v>1</v>
      </c>
      <c r="AG3255" s="4">
        <f t="shared" si="403"/>
        <v>118</v>
      </c>
      <c r="AH3255" t="str">
        <f t="shared" si="404"/>
        <v>standard</v>
      </c>
      <c r="AI3255" t="b">
        <f t="shared" si="405"/>
        <v>0</v>
      </c>
      <c r="AJ3255" t="str">
        <f t="shared" si="406"/>
        <v>review: multi-status synergy</v>
      </c>
      <c r="AK3255" t="s">
        <v>19584</v>
      </c>
      <c r="AL3255" t="s">
        <v>1699</v>
      </c>
      <c r="AM3255" s="2">
        <v>46190</v>
      </c>
      <c r="AN3255" t="b">
        <f t="shared" si="407"/>
        <v>1</v>
      </c>
    </row>
    <row r="3256" spans="1:40" ht="43.2" x14ac:dyDescent="0.3">
      <c r="A3256" t="s">
        <v>19585</v>
      </c>
      <c r="B3256" t="s">
        <v>19586</v>
      </c>
      <c r="C3256" s="6" t="s">
        <v>19587</v>
      </c>
      <c r="D3256" t="s">
        <v>63</v>
      </c>
      <c r="E3256" s="4">
        <v>11</v>
      </c>
      <c r="F3256" t="b">
        <v>1</v>
      </c>
      <c r="G3256" s="4">
        <v>1832</v>
      </c>
      <c r="H3256" s="3">
        <v>0</v>
      </c>
      <c r="I3256" s="3">
        <v>-1</v>
      </c>
      <c r="J3256" s="3">
        <v>0</v>
      </c>
      <c r="K3256" s="3">
        <v>0.83</v>
      </c>
      <c r="L3256" s="3">
        <v>0</v>
      </c>
      <c r="M3256" s="3">
        <v>0</v>
      </c>
      <c r="N3256" s="3">
        <v>0</v>
      </c>
      <c r="O3256" s="3">
        <v>0.9</v>
      </c>
      <c r="P3256" s="4">
        <v>5</v>
      </c>
      <c r="Q3256" s="4">
        <v>5</v>
      </c>
      <c r="R3256" t="b">
        <v>0</v>
      </c>
      <c r="S3256" t="b">
        <v>0</v>
      </c>
      <c r="T3256" t="b">
        <v>0</v>
      </c>
      <c r="U3256" t="b">
        <v>0</v>
      </c>
      <c r="V3256" t="b">
        <v>1</v>
      </c>
      <c r="W3256" t="s">
        <v>54</v>
      </c>
      <c r="X3256" t="s">
        <v>55</v>
      </c>
      <c r="Y3256" t="s">
        <v>331</v>
      </c>
      <c r="Z3256" s="3">
        <v>3.4889999999999999</v>
      </c>
      <c r="AA3256" t="s">
        <v>382</v>
      </c>
      <c r="AB3256" t="s">
        <v>19588</v>
      </c>
      <c r="AC3256" s="6" t="s">
        <v>19589</v>
      </c>
      <c r="AD3256" s="3">
        <f t="shared" si="400"/>
        <v>5.96</v>
      </c>
      <c r="AE3256" s="4">
        <f t="shared" si="401"/>
        <v>14</v>
      </c>
      <c r="AF3256" s="4">
        <f t="shared" si="402"/>
        <v>1</v>
      </c>
      <c r="AG3256" s="4">
        <f t="shared" si="403"/>
        <v>115</v>
      </c>
      <c r="AH3256" t="str">
        <f t="shared" si="404"/>
        <v>standard</v>
      </c>
      <c r="AI3256" t="b">
        <f t="shared" si="405"/>
        <v>1</v>
      </c>
      <c r="AJ3256" t="str">
        <f t="shared" si="406"/>
        <v>ok</v>
      </c>
      <c r="AK3256" t="s">
        <v>19590</v>
      </c>
      <c r="AL3256" t="s">
        <v>10645</v>
      </c>
      <c r="AM3256" s="2">
        <v>46153</v>
      </c>
      <c r="AN3256" t="b">
        <f t="shared" si="407"/>
        <v>1</v>
      </c>
    </row>
    <row r="3257" spans="1:40" ht="43.2" x14ac:dyDescent="0.3">
      <c r="A3257" t="s">
        <v>19591</v>
      </c>
      <c r="B3257" t="s">
        <v>8310</v>
      </c>
      <c r="C3257" s="6" t="s">
        <v>19592</v>
      </c>
      <c r="D3257" t="s">
        <v>119</v>
      </c>
      <c r="E3257" s="4">
        <v>37</v>
      </c>
      <c r="F3257" t="b">
        <v>1</v>
      </c>
      <c r="G3257" s="4">
        <v>377</v>
      </c>
      <c r="H3257" s="3">
        <v>1.07</v>
      </c>
      <c r="I3257" s="3">
        <v>0</v>
      </c>
      <c r="J3257" s="3">
        <v>-0.01</v>
      </c>
      <c r="K3257" s="3">
        <v>0</v>
      </c>
      <c r="L3257" s="3">
        <v>0</v>
      </c>
      <c r="M3257" s="3">
        <v>0</v>
      </c>
      <c r="N3257" s="3">
        <v>1.7</v>
      </c>
      <c r="O3257" s="3">
        <v>0.42</v>
      </c>
      <c r="P3257" s="4">
        <v>6</v>
      </c>
      <c r="Q3257" s="4">
        <v>6</v>
      </c>
      <c r="R3257" t="b">
        <v>0</v>
      </c>
      <c r="S3257" t="b">
        <v>1</v>
      </c>
      <c r="T3257" t="b">
        <v>1</v>
      </c>
      <c r="U3257" t="b">
        <v>0</v>
      </c>
      <c r="V3257" t="b">
        <v>0</v>
      </c>
      <c r="W3257" t="s">
        <v>111</v>
      </c>
      <c r="X3257" t="s">
        <v>55</v>
      </c>
      <c r="Y3257" t="s">
        <v>222</v>
      </c>
      <c r="Z3257" s="3">
        <v>3.4239999999999999</v>
      </c>
      <c r="AA3257" t="s">
        <v>230</v>
      </c>
      <c r="AB3257" t="s">
        <v>8312</v>
      </c>
      <c r="AC3257" s="6" t="s">
        <v>19593</v>
      </c>
      <c r="AD3257" s="3">
        <f t="shared" si="400"/>
        <v>16.829999999999998</v>
      </c>
      <c r="AE3257" s="4">
        <f t="shared" si="401"/>
        <v>66</v>
      </c>
      <c r="AF3257" s="4">
        <f t="shared" si="402"/>
        <v>1</v>
      </c>
      <c r="AG3257" s="4">
        <f t="shared" si="403"/>
        <v>116</v>
      </c>
      <c r="AH3257" t="str">
        <f t="shared" si="404"/>
        <v>rare-chest</v>
      </c>
      <c r="AI3257" t="b">
        <f t="shared" si="405"/>
        <v>1</v>
      </c>
      <c r="AJ3257" t="str">
        <f t="shared" si="406"/>
        <v>review: multi-status synergy</v>
      </c>
      <c r="AK3257" t="s">
        <v>19594</v>
      </c>
      <c r="AM3257" s="2">
        <v>46101</v>
      </c>
      <c r="AN3257" t="b">
        <f t="shared" si="407"/>
        <v>1</v>
      </c>
    </row>
    <row r="3258" spans="1:40" ht="28.8" x14ac:dyDescent="0.3">
      <c r="A3258" t="s">
        <v>19595</v>
      </c>
      <c r="B3258" t="s">
        <v>19596</v>
      </c>
      <c r="C3258" s="6" t="s">
        <v>19597</v>
      </c>
      <c r="D3258" t="s">
        <v>119</v>
      </c>
      <c r="E3258" s="4">
        <v>55</v>
      </c>
      <c r="F3258" t="b">
        <v>1</v>
      </c>
      <c r="G3258" s="4">
        <v>507</v>
      </c>
      <c r="H3258" s="3">
        <v>0</v>
      </c>
      <c r="I3258" s="3">
        <v>0</v>
      </c>
      <c r="J3258" s="3">
        <v>-0.01</v>
      </c>
      <c r="K3258" s="3">
        <v>0</v>
      </c>
      <c r="L3258" s="3">
        <v>0.06</v>
      </c>
      <c r="M3258" s="3">
        <v>0</v>
      </c>
      <c r="N3258" s="3">
        <v>0</v>
      </c>
      <c r="O3258" s="3">
        <v>0</v>
      </c>
      <c r="P3258" s="4">
        <v>4</v>
      </c>
      <c r="Q3258" s="4">
        <v>7</v>
      </c>
      <c r="R3258" t="b">
        <v>1</v>
      </c>
      <c r="S3258" t="b">
        <v>1</v>
      </c>
      <c r="T3258" t="b">
        <v>0</v>
      </c>
      <c r="U3258" t="b">
        <v>0</v>
      </c>
      <c r="V3258" t="b">
        <v>0</v>
      </c>
      <c r="W3258" t="s">
        <v>64</v>
      </c>
      <c r="X3258" t="s">
        <v>45</v>
      </c>
      <c r="Y3258" t="s">
        <v>46</v>
      </c>
      <c r="Z3258" s="3">
        <v>3.0110000000000001</v>
      </c>
      <c r="AA3258" t="s">
        <v>67</v>
      </c>
      <c r="AB3258" t="s">
        <v>19598</v>
      </c>
      <c r="AC3258" s="6" t="s">
        <v>19599</v>
      </c>
      <c r="AD3258" s="3">
        <f t="shared" si="400"/>
        <v>4.1500000000000004</v>
      </c>
      <c r="AE3258" s="4">
        <f t="shared" si="401"/>
        <v>66</v>
      </c>
      <c r="AF3258" s="4">
        <f t="shared" si="402"/>
        <v>4</v>
      </c>
      <c r="AG3258" s="4">
        <f t="shared" si="403"/>
        <v>111</v>
      </c>
      <c r="AH3258" t="str">
        <f t="shared" si="404"/>
        <v>standard</v>
      </c>
      <c r="AI3258" t="b">
        <f t="shared" si="405"/>
        <v>1</v>
      </c>
      <c r="AJ3258" t="str">
        <f t="shared" si="406"/>
        <v>ok</v>
      </c>
      <c r="AK3258" t="s">
        <v>19600</v>
      </c>
      <c r="AM3258" s="2">
        <v>46068</v>
      </c>
      <c r="AN3258" t="b">
        <f t="shared" si="407"/>
        <v>1</v>
      </c>
    </row>
    <row r="3259" spans="1:40" ht="43.2" x14ac:dyDescent="0.3">
      <c r="A3259" t="s">
        <v>19601</v>
      </c>
      <c r="B3259" t="s">
        <v>6014</v>
      </c>
      <c r="C3259" s="6" t="s">
        <v>19602</v>
      </c>
      <c r="D3259" t="s">
        <v>63</v>
      </c>
      <c r="E3259" s="4">
        <v>12</v>
      </c>
      <c r="F3259" t="b">
        <v>1</v>
      </c>
      <c r="G3259" s="4">
        <v>338</v>
      </c>
      <c r="H3259" s="3">
        <v>0</v>
      </c>
      <c r="I3259" s="3">
        <v>2</v>
      </c>
      <c r="J3259" s="3">
        <v>0.03</v>
      </c>
      <c r="K3259" s="3">
        <v>-7.0000000000000007E-2</v>
      </c>
      <c r="L3259" s="3">
        <v>0</v>
      </c>
      <c r="M3259" s="3">
        <v>0</v>
      </c>
      <c r="N3259" s="3">
        <v>0</v>
      </c>
      <c r="O3259" s="3">
        <v>0</v>
      </c>
      <c r="P3259" s="4">
        <v>3</v>
      </c>
      <c r="Q3259" s="4">
        <v>3</v>
      </c>
      <c r="R3259" t="b">
        <v>0</v>
      </c>
      <c r="S3259" t="b">
        <v>1</v>
      </c>
      <c r="T3259" t="b">
        <v>1</v>
      </c>
      <c r="U3259" t="b">
        <v>0</v>
      </c>
      <c r="V3259" t="b">
        <v>1</v>
      </c>
      <c r="W3259" t="s">
        <v>54</v>
      </c>
      <c r="X3259" t="s">
        <v>45</v>
      </c>
      <c r="Y3259" t="s">
        <v>46</v>
      </c>
      <c r="Z3259" s="3">
        <v>1.3169999999999999</v>
      </c>
      <c r="AA3259" t="s">
        <v>1485</v>
      </c>
      <c r="AB3259" t="s">
        <v>6016</v>
      </c>
      <c r="AC3259" s="6" t="s">
        <v>19603</v>
      </c>
      <c r="AD3259" s="3">
        <f t="shared" si="400"/>
        <v>4.2300000000000004</v>
      </c>
      <c r="AE3259" s="4">
        <f t="shared" si="401"/>
        <v>18</v>
      </c>
      <c r="AF3259" s="4">
        <f t="shared" si="402"/>
        <v>1</v>
      </c>
      <c r="AG3259" s="4">
        <f t="shared" si="403"/>
        <v>106</v>
      </c>
      <c r="AH3259" t="str">
        <f t="shared" si="404"/>
        <v>standard</v>
      </c>
      <c r="AI3259" t="b">
        <f t="shared" si="405"/>
        <v>1</v>
      </c>
      <c r="AJ3259" t="str">
        <f t="shared" si="406"/>
        <v>review: multi-status synergy</v>
      </c>
      <c r="AK3259" t="s">
        <v>19604</v>
      </c>
      <c r="AM3259" s="2">
        <v>46039</v>
      </c>
      <c r="AN3259" t="b">
        <f t="shared" si="407"/>
        <v>1</v>
      </c>
    </row>
    <row r="3260" spans="1:40" ht="43.2" x14ac:dyDescent="0.3">
      <c r="A3260" t="s">
        <v>19605</v>
      </c>
      <c r="B3260" t="s">
        <v>19606</v>
      </c>
      <c r="C3260" s="6" t="s">
        <v>19607</v>
      </c>
      <c r="D3260" t="s">
        <v>119</v>
      </c>
      <c r="E3260" s="4">
        <v>60</v>
      </c>
      <c r="F3260" t="b">
        <v>1</v>
      </c>
      <c r="G3260" s="4">
        <v>989</v>
      </c>
      <c r="H3260" s="3">
        <v>0.32</v>
      </c>
      <c r="I3260" s="3">
        <v>0</v>
      </c>
      <c r="J3260" s="3">
        <v>0</v>
      </c>
      <c r="K3260" s="3">
        <v>0</v>
      </c>
      <c r="L3260" s="3">
        <v>0.25</v>
      </c>
      <c r="M3260" s="3">
        <v>-0.24</v>
      </c>
      <c r="N3260" s="3">
        <v>0.82</v>
      </c>
      <c r="O3260" s="3">
        <v>0.71</v>
      </c>
      <c r="P3260" s="4">
        <v>3</v>
      </c>
      <c r="Q3260" s="4">
        <v>8</v>
      </c>
      <c r="R3260" t="b">
        <v>0</v>
      </c>
      <c r="S3260" t="b">
        <v>0</v>
      </c>
      <c r="T3260" t="b">
        <v>0</v>
      </c>
      <c r="U3260" t="b">
        <v>1</v>
      </c>
      <c r="V3260" t="b">
        <v>0</v>
      </c>
      <c r="W3260" t="s">
        <v>64</v>
      </c>
      <c r="X3260" t="s">
        <v>149</v>
      </c>
      <c r="Y3260" t="s">
        <v>74</v>
      </c>
      <c r="Z3260" s="3">
        <v>3.2410000000000001</v>
      </c>
      <c r="AA3260" t="s">
        <v>209</v>
      </c>
      <c r="AB3260" t="s">
        <v>19608</v>
      </c>
      <c r="AC3260" s="6" t="s">
        <v>19609</v>
      </c>
      <c r="AD3260" s="3">
        <f t="shared" si="400"/>
        <v>10.6</v>
      </c>
      <c r="AE3260" s="4">
        <f t="shared" si="401"/>
        <v>85</v>
      </c>
      <c r="AF3260" s="4">
        <f t="shared" si="402"/>
        <v>6</v>
      </c>
      <c r="AG3260" s="4">
        <f t="shared" si="403"/>
        <v>107</v>
      </c>
      <c r="AH3260" t="str">
        <f t="shared" si="404"/>
        <v>standard</v>
      </c>
      <c r="AI3260" t="b">
        <f t="shared" si="405"/>
        <v>1</v>
      </c>
      <c r="AJ3260" t="str">
        <f t="shared" si="406"/>
        <v>ok</v>
      </c>
      <c r="AK3260" t="s">
        <v>19610</v>
      </c>
      <c r="AM3260" s="2">
        <v>46089</v>
      </c>
      <c r="AN3260" t="b">
        <f t="shared" si="407"/>
        <v>1</v>
      </c>
    </row>
    <row r="3261" spans="1:40" ht="43.2" x14ac:dyDescent="0.3">
      <c r="A3261" t="s">
        <v>19611</v>
      </c>
      <c r="B3261" t="s">
        <v>19612</v>
      </c>
      <c r="C3261" s="6" t="s">
        <v>19613</v>
      </c>
      <c r="D3261" t="s">
        <v>63</v>
      </c>
      <c r="E3261" s="4">
        <v>19</v>
      </c>
      <c r="F3261" t="b">
        <v>1</v>
      </c>
      <c r="G3261" s="4">
        <v>818</v>
      </c>
      <c r="H3261" s="3">
        <v>1.21</v>
      </c>
      <c r="I3261" s="3">
        <v>0</v>
      </c>
      <c r="J3261" s="3">
        <v>0</v>
      </c>
      <c r="K3261" s="3">
        <v>0</v>
      </c>
      <c r="L3261" s="3">
        <v>0</v>
      </c>
      <c r="M3261" s="3">
        <v>0</v>
      </c>
      <c r="N3261" s="3">
        <v>-1.81</v>
      </c>
      <c r="O3261" s="3">
        <v>0.57999999999999996</v>
      </c>
      <c r="P3261" s="4">
        <v>8</v>
      </c>
      <c r="Q3261" s="4">
        <v>9</v>
      </c>
      <c r="R3261" t="b">
        <v>1</v>
      </c>
      <c r="S3261" t="b">
        <v>0</v>
      </c>
      <c r="T3261" t="b">
        <v>0</v>
      </c>
      <c r="U3261" t="b">
        <v>1</v>
      </c>
      <c r="V3261" t="b">
        <v>0</v>
      </c>
      <c r="W3261" t="s">
        <v>138</v>
      </c>
      <c r="X3261" t="s">
        <v>65</v>
      </c>
      <c r="Y3261" t="s">
        <v>66</v>
      </c>
      <c r="Z3261" s="3">
        <v>2.141</v>
      </c>
      <c r="AA3261" t="s">
        <v>140</v>
      </c>
      <c r="AB3261" t="s">
        <v>19614</v>
      </c>
      <c r="AC3261" s="6" t="s">
        <v>19615</v>
      </c>
      <c r="AD3261" s="3">
        <f t="shared" si="400"/>
        <v>15.46</v>
      </c>
      <c r="AE3261" s="4">
        <f t="shared" si="401"/>
        <v>33</v>
      </c>
      <c r="AF3261" s="4">
        <f t="shared" si="402"/>
        <v>2</v>
      </c>
      <c r="AG3261" s="4">
        <f t="shared" si="403"/>
        <v>118</v>
      </c>
      <c r="AH3261" t="str">
        <f t="shared" si="404"/>
        <v>rare-chest</v>
      </c>
      <c r="AI3261" t="b">
        <f t="shared" si="405"/>
        <v>1</v>
      </c>
      <c r="AJ3261" t="str">
        <f t="shared" si="406"/>
        <v>review: balance outlier</v>
      </c>
      <c r="AK3261" t="s">
        <v>19616</v>
      </c>
      <c r="AM3261" s="2">
        <v>46105</v>
      </c>
      <c r="AN3261" t="b">
        <f t="shared" si="407"/>
        <v>1</v>
      </c>
    </row>
    <row r="3262" spans="1:40" ht="28.8" x14ac:dyDescent="0.3">
      <c r="A3262" t="s">
        <v>19617</v>
      </c>
      <c r="B3262" t="s">
        <v>19618</v>
      </c>
      <c r="C3262" s="6" t="s">
        <v>19619</v>
      </c>
      <c r="D3262" t="s">
        <v>63</v>
      </c>
      <c r="E3262" s="4">
        <v>16</v>
      </c>
      <c r="F3262" t="b">
        <v>0</v>
      </c>
      <c r="G3262" s="4">
        <v>337</v>
      </c>
      <c r="H3262" s="3">
        <v>0.7</v>
      </c>
      <c r="I3262" s="3">
        <v>1</v>
      </c>
      <c r="J3262" s="3">
        <v>0</v>
      </c>
      <c r="K3262" s="3">
        <v>0</v>
      </c>
      <c r="L3262" s="3">
        <v>0</v>
      </c>
      <c r="M3262" s="3">
        <v>0</v>
      </c>
      <c r="N3262" s="3">
        <v>0</v>
      </c>
      <c r="O3262" s="3">
        <v>0</v>
      </c>
      <c r="P3262" s="4">
        <v>4</v>
      </c>
      <c r="Q3262" s="4">
        <v>6</v>
      </c>
      <c r="R3262" t="b">
        <v>1</v>
      </c>
      <c r="S3262" t="b">
        <v>1</v>
      </c>
      <c r="T3262" t="b">
        <v>0</v>
      </c>
      <c r="U3262" t="b">
        <v>0</v>
      </c>
      <c r="V3262" t="b">
        <v>1</v>
      </c>
      <c r="W3262" t="s">
        <v>64</v>
      </c>
      <c r="X3262" t="s">
        <v>128</v>
      </c>
      <c r="Y3262" t="s">
        <v>331</v>
      </c>
      <c r="Z3262" s="3">
        <v>2.351</v>
      </c>
      <c r="AA3262" t="s">
        <v>67</v>
      </c>
      <c r="AB3262" t="s">
        <v>19620</v>
      </c>
      <c r="AC3262" s="6" t="s">
        <v>19621</v>
      </c>
      <c r="AD3262" s="3">
        <f t="shared" si="400"/>
        <v>8.1</v>
      </c>
      <c r="AE3262" s="4">
        <f t="shared" si="401"/>
        <v>23</v>
      </c>
      <c r="AF3262" s="4">
        <f t="shared" si="402"/>
        <v>3</v>
      </c>
      <c r="AG3262" s="4">
        <f t="shared" si="403"/>
        <v>107</v>
      </c>
      <c r="AH3262" t="str">
        <f t="shared" si="404"/>
        <v>standard</v>
      </c>
      <c r="AI3262" t="b">
        <f t="shared" si="405"/>
        <v>0</v>
      </c>
      <c r="AJ3262" t="str">
        <f t="shared" si="406"/>
        <v>ok</v>
      </c>
      <c r="AK3262" t="s">
        <v>19622</v>
      </c>
      <c r="AL3262" t="s">
        <v>2119</v>
      </c>
      <c r="AM3262" s="2">
        <v>46146</v>
      </c>
      <c r="AN3262" t="b">
        <f t="shared" si="407"/>
        <v>1</v>
      </c>
    </row>
    <row r="3263" spans="1:40" ht="43.2" x14ac:dyDescent="0.3">
      <c r="A3263" t="s">
        <v>19623</v>
      </c>
      <c r="B3263" t="s">
        <v>19624</v>
      </c>
      <c r="C3263" s="6" t="s">
        <v>19625</v>
      </c>
      <c r="D3263" t="s">
        <v>43</v>
      </c>
      <c r="E3263" s="4">
        <v>30</v>
      </c>
      <c r="F3263" t="b">
        <v>0</v>
      </c>
      <c r="G3263" s="4">
        <v>1870</v>
      </c>
      <c r="H3263" s="3">
        <v>0</v>
      </c>
      <c r="I3263" s="3">
        <v>0</v>
      </c>
      <c r="J3263" s="3">
        <v>0</v>
      </c>
      <c r="K3263" s="3">
        <v>1.0900000000000001</v>
      </c>
      <c r="L3263" s="3">
        <v>0</v>
      </c>
      <c r="M3263" s="3">
        <v>0</v>
      </c>
      <c r="N3263" s="3">
        <v>0</v>
      </c>
      <c r="O3263" s="3">
        <v>0</v>
      </c>
      <c r="P3263" s="4">
        <v>7</v>
      </c>
      <c r="Q3263" s="4">
        <v>8</v>
      </c>
      <c r="R3263" t="b">
        <v>0</v>
      </c>
      <c r="S3263" t="b">
        <v>1</v>
      </c>
      <c r="T3263" t="b">
        <v>0</v>
      </c>
      <c r="U3263" t="b">
        <v>0</v>
      </c>
      <c r="V3263" t="b">
        <v>0</v>
      </c>
      <c r="W3263" t="s">
        <v>54</v>
      </c>
      <c r="X3263" t="s">
        <v>75</v>
      </c>
      <c r="Y3263" t="s">
        <v>139</v>
      </c>
      <c r="Z3263" s="3">
        <v>0.57899999999999996</v>
      </c>
      <c r="AA3263" t="s">
        <v>56</v>
      </c>
      <c r="AB3263" t="s">
        <v>19626</v>
      </c>
      <c r="AC3263" s="6" t="s">
        <v>19627</v>
      </c>
      <c r="AD3263" s="3">
        <f t="shared" si="400"/>
        <v>4.18</v>
      </c>
      <c r="AE3263" s="4">
        <f t="shared" si="401"/>
        <v>35</v>
      </c>
      <c r="AF3263" s="4">
        <f t="shared" si="402"/>
        <v>2</v>
      </c>
      <c r="AG3263" s="4">
        <f t="shared" si="403"/>
        <v>115</v>
      </c>
      <c r="AH3263" t="str">
        <f t="shared" si="404"/>
        <v>standard</v>
      </c>
      <c r="AI3263" t="b">
        <f t="shared" si="405"/>
        <v>0</v>
      </c>
      <c r="AJ3263" t="str">
        <f t="shared" si="406"/>
        <v>review: multi-status synergy</v>
      </c>
      <c r="AK3263" t="s">
        <v>19628</v>
      </c>
      <c r="AM3263" s="2">
        <v>46191</v>
      </c>
      <c r="AN3263" t="b">
        <f t="shared" si="407"/>
        <v>1</v>
      </c>
    </row>
    <row r="3264" spans="1:40" ht="43.2" x14ac:dyDescent="0.3">
      <c r="A3264" t="s">
        <v>19629</v>
      </c>
      <c r="B3264" t="s">
        <v>19630</v>
      </c>
      <c r="C3264" s="6" t="s">
        <v>19631</v>
      </c>
      <c r="D3264" t="s">
        <v>178</v>
      </c>
      <c r="E3264" s="4">
        <v>96</v>
      </c>
      <c r="F3264" t="b">
        <v>1</v>
      </c>
      <c r="G3264" s="4">
        <v>1297</v>
      </c>
      <c r="H3264" s="3">
        <v>0.41</v>
      </c>
      <c r="I3264" s="3">
        <v>1</v>
      </c>
      <c r="J3264" s="3">
        <v>0.08</v>
      </c>
      <c r="K3264" s="3">
        <v>0.97</v>
      </c>
      <c r="L3264" s="3">
        <v>-0.22</v>
      </c>
      <c r="M3264" s="3">
        <v>0</v>
      </c>
      <c r="N3264" s="3">
        <v>2.97</v>
      </c>
      <c r="O3264" s="3">
        <v>-0.26</v>
      </c>
      <c r="P3264" s="4">
        <v>3</v>
      </c>
      <c r="Q3264" s="4">
        <v>4</v>
      </c>
      <c r="R3264" t="b">
        <v>0</v>
      </c>
      <c r="S3264" t="b">
        <v>0</v>
      </c>
      <c r="T3264" t="b">
        <v>1</v>
      </c>
      <c r="U3264" t="b">
        <v>1</v>
      </c>
      <c r="V3264" t="b">
        <v>1</v>
      </c>
      <c r="W3264" t="s">
        <v>138</v>
      </c>
      <c r="X3264" t="s">
        <v>45</v>
      </c>
      <c r="Y3264" t="s">
        <v>331</v>
      </c>
      <c r="Z3264" s="3">
        <v>1.9019999999999999</v>
      </c>
      <c r="AA3264" t="s">
        <v>1385</v>
      </c>
      <c r="AB3264" t="s">
        <v>19632</v>
      </c>
      <c r="AC3264" s="6" t="s">
        <v>19633</v>
      </c>
      <c r="AD3264" s="3">
        <f t="shared" si="400"/>
        <v>20.86</v>
      </c>
      <c r="AE3264" s="4">
        <f t="shared" si="401"/>
        <v>180</v>
      </c>
      <c r="AF3264" s="4">
        <f t="shared" si="402"/>
        <v>2</v>
      </c>
      <c r="AG3264" s="4">
        <f t="shared" si="403"/>
        <v>118</v>
      </c>
      <c r="AH3264" t="str">
        <f t="shared" si="404"/>
        <v>rare-chest</v>
      </c>
      <c r="AI3264" t="b">
        <f t="shared" si="405"/>
        <v>1</v>
      </c>
      <c r="AJ3264" t="str">
        <f t="shared" si="406"/>
        <v>review: balance outlier</v>
      </c>
      <c r="AK3264" t="s">
        <v>19634</v>
      </c>
      <c r="AM3264" s="2">
        <v>46094</v>
      </c>
      <c r="AN3264" t="b">
        <f t="shared" si="407"/>
        <v>1</v>
      </c>
    </row>
    <row r="3265" spans="1:40" ht="43.2" x14ac:dyDescent="0.3">
      <c r="A3265" t="s">
        <v>19635</v>
      </c>
      <c r="B3265" t="s">
        <v>19636</v>
      </c>
      <c r="C3265" s="6" t="s">
        <v>19637</v>
      </c>
      <c r="D3265" t="s">
        <v>63</v>
      </c>
      <c r="E3265" s="4">
        <v>12</v>
      </c>
      <c r="F3265" t="b">
        <v>1</v>
      </c>
      <c r="G3265" s="4">
        <v>1835</v>
      </c>
      <c r="H3265" s="3">
        <v>0</v>
      </c>
      <c r="I3265" s="3">
        <v>1</v>
      </c>
      <c r="J3265" s="3">
        <v>0</v>
      </c>
      <c r="K3265" s="3">
        <v>0</v>
      </c>
      <c r="L3265" s="3">
        <v>0</v>
      </c>
      <c r="M3265" s="3">
        <v>0</v>
      </c>
      <c r="N3265" s="3">
        <v>0</v>
      </c>
      <c r="O3265" s="3">
        <v>0</v>
      </c>
      <c r="P3265" s="4">
        <v>8</v>
      </c>
      <c r="Q3265" s="4">
        <v>8</v>
      </c>
      <c r="R3265" t="b">
        <v>0</v>
      </c>
      <c r="S3265" t="b">
        <v>0</v>
      </c>
      <c r="T3265" t="b">
        <v>0</v>
      </c>
      <c r="U3265" t="b">
        <v>1</v>
      </c>
      <c r="V3265" t="b">
        <v>0</v>
      </c>
      <c r="W3265" t="s">
        <v>64</v>
      </c>
      <c r="X3265" t="s">
        <v>101</v>
      </c>
      <c r="Y3265" t="s">
        <v>66</v>
      </c>
      <c r="Z3265" s="3">
        <v>1.784</v>
      </c>
      <c r="AA3265" t="s">
        <v>209</v>
      </c>
      <c r="AB3265" t="s">
        <v>19638</v>
      </c>
      <c r="AC3265" s="6" t="s">
        <v>19639</v>
      </c>
      <c r="AD3265" s="3">
        <f t="shared" si="400"/>
        <v>2.5</v>
      </c>
      <c r="AE3265" s="4">
        <f t="shared" si="401"/>
        <v>13</v>
      </c>
      <c r="AF3265" s="4">
        <f t="shared" si="402"/>
        <v>1</v>
      </c>
      <c r="AG3265" s="4">
        <f t="shared" si="403"/>
        <v>116</v>
      </c>
      <c r="AH3265" t="str">
        <f t="shared" si="404"/>
        <v>standard</v>
      </c>
      <c r="AI3265" t="b">
        <f t="shared" si="405"/>
        <v>0</v>
      </c>
      <c r="AJ3265" t="str">
        <f t="shared" si="406"/>
        <v>ok</v>
      </c>
      <c r="AK3265" t="s">
        <v>19640</v>
      </c>
      <c r="AM3265" s="2">
        <v>46039</v>
      </c>
      <c r="AN3265" t="b">
        <f t="shared" si="407"/>
        <v>1</v>
      </c>
    </row>
    <row r="3266" spans="1:40" ht="43.2" x14ac:dyDescent="0.3">
      <c r="A3266" t="s">
        <v>19641</v>
      </c>
      <c r="B3266" t="s">
        <v>19642</v>
      </c>
      <c r="C3266" s="6" t="s">
        <v>19643</v>
      </c>
      <c r="D3266" t="s">
        <v>43</v>
      </c>
      <c r="E3266" s="4">
        <v>31</v>
      </c>
      <c r="F3266" t="b">
        <v>1</v>
      </c>
      <c r="G3266" s="4">
        <v>1339</v>
      </c>
      <c r="H3266" s="3">
        <v>0</v>
      </c>
      <c r="I3266" s="3">
        <v>1</v>
      </c>
      <c r="J3266" s="3">
        <v>0</v>
      </c>
      <c r="K3266" s="3">
        <v>0.37</v>
      </c>
      <c r="L3266" s="3">
        <v>0</v>
      </c>
      <c r="M3266" s="3">
        <v>0</v>
      </c>
      <c r="N3266" s="3">
        <v>0</v>
      </c>
      <c r="O3266" s="3">
        <v>0.56000000000000005</v>
      </c>
      <c r="P3266" s="4">
        <v>9</v>
      </c>
      <c r="Q3266" s="4">
        <v>10</v>
      </c>
      <c r="R3266" t="b">
        <v>0</v>
      </c>
      <c r="S3266" t="b">
        <v>0</v>
      </c>
      <c r="T3266" t="b">
        <v>0</v>
      </c>
      <c r="U3266" t="b">
        <v>1</v>
      </c>
      <c r="V3266" t="b">
        <v>1</v>
      </c>
      <c r="W3266" t="s">
        <v>84</v>
      </c>
      <c r="X3266" t="s">
        <v>75</v>
      </c>
      <c r="Y3266" t="s">
        <v>331</v>
      </c>
      <c r="Z3266" s="3">
        <v>3.27</v>
      </c>
      <c r="AA3266" t="s">
        <v>85</v>
      </c>
      <c r="AB3266" t="s">
        <v>19644</v>
      </c>
      <c r="AC3266" s="6" t="s">
        <v>19645</v>
      </c>
      <c r="AD3266" s="3">
        <f t="shared" ref="AD3266:AD3329" si="408">ROUND(ABS(H3266)*8+ABS(I3266)*1.5+ABS(J3266)*3+ABS(K3266)*2+ABS(L3266)*2+ABS(M3266)*2+ABS(N3266)*2+ABS(O3266)*2+IF(D3266="Legendary",10,IF(D3266="Relic",12,IF(D3266="Epic",7,IF(D3266="Rare",4,IF(D3266="Uncommon",2,IF(D3266="Cursed",5,1)))))),2)</f>
        <v>5.36</v>
      </c>
      <c r="AE3266" s="4">
        <f t="shared" ref="AE3266:AE3329" si="409">MAX(0,ROUND(E3266*(1+AD3266/25)+IF(R3266,2,0)+IF(T3266,4,0),0))</f>
        <v>38</v>
      </c>
      <c r="AF3266" s="4">
        <f t="shared" ref="AF3266:AF3329" si="410">Q3266-P3266+1</f>
        <v>2</v>
      </c>
      <c r="AG3266" s="4">
        <f t="shared" ref="AG3266:AG3329" si="411">LEN(C3266)</f>
        <v>113</v>
      </c>
      <c r="AH3266" t="str">
        <f t="shared" ref="AH3266:AH3329" si="412">IF(D3266="Legendary","boss-vault",IF(D3266="Relic","secret-room",IF(D3266="Cursed","curse-room",IF(AD3266&gt;12,"rare-chest","standard"))))</f>
        <v>standard</v>
      </c>
      <c r="AI3266" t="b">
        <f t="shared" ref="AI3266:AI3329" si="413">OR(H3266&lt;0,I3266&lt;0,J3266&lt;0,K3266&lt;0,L3266&lt;0,M3266&lt;0,N3266&lt;0,O3266&lt;0)</f>
        <v>0</v>
      </c>
      <c r="AJ3266" t="str">
        <f t="shared" ref="AJ3266:AJ3329" si="414">IF(AND(P3266&lt;=Q3266,AE3266&gt;=0,AF3266&gt;0),IF(OR(AD3266&gt;18,AND(D3266="Common",AD3266&gt;10),AND(D3266="Legendary",AE3266&lt;80)),"review: balance outlier",IF(AND(R3266,T3266,U3266),"review: volatile physics",IF(COUNTIF(AA3266,"*fire*")+COUNTIF(AA3266,"*poison*")+COUNTIF(AA3266,"*ice*")&gt;=2,"review: multi-status synergy","ok"))),"invalid: level/price")</f>
        <v>ok</v>
      </c>
      <c r="AK3266" t="s">
        <v>19646</v>
      </c>
      <c r="AM3266" s="2">
        <v>46098</v>
      </c>
      <c r="AN3266" t="b">
        <f t="shared" ref="AN3266:AN3329" si="415">P3266&lt;=Q3266</f>
        <v>1</v>
      </c>
    </row>
    <row r="3267" spans="1:40" ht="43.2" x14ac:dyDescent="0.3">
      <c r="A3267" t="s">
        <v>19647</v>
      </c>
      <c r="B3267" t="s">
        <v>19648</v>
      </c>
      <c r="C3267" s="6" t="s">
        <v>19649</v>
      </c>
      <c r="D3267" t="s">
        <v>178</v>
      </c>
      <c r="E3267" s="4">
        <v>88</v>
      </c>
      <c r="F3267" t="b">
        <v>0</v>
      </c>
      <c r="G3267" s="4">
        <v>1941</v>
      </c>
      <c r="H3267" s="3">
        <v>1.06</v>
      </c>
      <c r="I3267" s="3">
        <v>0</v>
      </c>
      <c r="J3267" s="3">
        <v>0</v>
      </c>
      <c r="K3267" s="3">
        <v>0</v>
      </c>
      <c r="L3267" s="3">
        <v>0</v>
      </c>
      <c r="M3267" s="3">
        <v>0.23</v>
      </c>
      <c r="N3267" s="3">
        <v>0</v>
      </c>
      <c r="O3267" s="3">
        <v>0</v>
      </c>
      <c r="P3267" s="4">
        <v>4</v>
      </c>
      <c r="Q3267" s="4">
        <v>7</v>
      </c>
      <c r="R3267" t="b">
        <v>0</v>
      </c>
      <c r="S3267" t="b">
        <v>1</v>
      </c>
      <c r="T3267" t="b">
        <v>0</v>
      </c>
      <c r="U3267" t="b">
        <v>1</v>
      </c>
      <c r="V3267" t="b">
        <v>0</v>
      </c>
      <c r="W3267" t="s">
        <v>44</v>
      </c>
      <c r="X3267" t="s">
        <v>149</v>
      </c>
      <c r="Y3267" t="s">
        <v>66</v>
      </c>
      <c r="Z3267" s="3">
        <v>2.0569999999999999</v>
      </c>
      <c r="AA3267" t="s">
        <v>2285</v>
      </c>
      <c r="AB3267" t="s">
        <v>19650</v>
      </c>
      <c r="AC3267" s="6" t="s">
        <v>19651</v>
      </c>
      <c r="AD3267" s="3">
        <f t="shared" si="408"/>
        <v>15.94</v>
      </c>
      <c r="AE3267" s="4">
        <f t="shared" si="409"/>
        <v>144</v>
      </c>
      <c r="AF3267" s="4">
        <f t="shared" si="410"/>
        <v>4</v>
      </c>
      <c r="AG3267" s="4">
        <f t="shared" si="411"/>
        <v>114</v>
      </c>
      <c r="AH3267" t="str">
        <f t="shared" si="412"/>
        <v>rare-chest</v>
      </c>
      <c r="AI3267" t="b">
        <f t="shared" si="413"/>
        <v>0</v>
      </c>
      <c r="AJ3267" t="str">
        <f t="shared" si="414"/>
        <v>ok</v>
      </c>
      <c r="AK3267" t="s">
        <v>19652</v>
      </c>
      <c r="AL3267" t="s">
        <v>665</v>
      </c>
      <c r="AM3267" s="2">
        <v>46024</v>
      </c>
      <c r="AN3267" t="b">
        <f t="shared" si="415"/>
        <v>1</v>
      </c>
    </row>
    <row r="3268" spans="1:40" ht="43.2" x14ac:dyDescent="0.3">
      <c r="A3268" t="s">
        <v>19653</v>
      </c>
      <c r="B3268" t="s">
        <v>10737</v>
      </c>
      <c r="C3268" s="6" t="s">
        <v>19654</v>
      </c>
      <c r="D3268" t="s">
        <v>63</v>
      </c>
      <c r="E3268" s="4">
        <v>21</v>
      </c>
      <c r="F3268" t="b">
        <v>1</v>
      </c>
      <c r="G3268" s="4">
        <v>1733</v>
      </c>
      <c r="H3268" s="3">
        <v>0</v>
      </c>
      <c r="I3268" s="3">
        <v>0</v>
      </c>
      <c r="J3268" s="3">
        <v>0.38</v>
      </c>
      <c r="K3268" s="3">
        <v>0</v>
      </c>
      <c r="L3268" s="3">
        <v>0</v>
      </c>
      <c r="M3268" s="3">
        <v>0</v>
      </c>
      <c r="N3268" s="3">
        <v>0.66</v>
      </c>
      <c r="O3268" s="3">
        <v>-0.38</v>
      </c>
      <c r="P3268" s="4">
        <v>1</v>
      </c>
      <c r="Q3268" s="4">
        <v>4</v>
      </c>
      <c r="R3268" t="b">
        <v>1</v>
      </c>
      <c r="S3268" t="b">
        <v>1</v>
      </c>
      <c r="T3268" t="b">
        <v>0</v>
      </c>
      <c r="U3268" t="b">
        <v>1</v>
      </c>
      <c r="V3268" t="b">
        <v>1</v>
      </c>
      <c r="W3268" t="s">
        <v>64</v>
      </c>
      <c r="X3268" t="s">
        <v>65</v>
      </c>
      <c r="Y3268" t="s">
        <v>46</v>
      </c>
      <c r="Z3268" s="3">
        <v>1.3420000000000001</v>
      </c>
      <c r="AA3268" t="s">
        <v>67</v>
      </c>
      <c r="AB3268" t="s">
        <v>10739</v>
      </c>
      <c r="AC3268" s="6" t="s">
        <v>19655</v>
      </c>
      <c r="AD3268" s="3">
        <f t="shared" si="408"/>
        <v>4.22</v>
      </c>
      <c r="AE3268" s="4">
        <f t="shared" si="409"/>
        <v>27</v>
      </c>
      <c r="AF3268" s="4">
        <f t="shared" si="410"/>
        <v>4</v>
      </c>
      <c r="AG3268" s="4">
        <f t="shared" si="411"/>
        <v>111</v>
      </c>
      <c r="AH3268" t="str">
        <f t="shared" si="412"/>
        <v>standard</v>
      </c>
      <c r="AI3268" t="b">
        <f t="shared" si="413"/>
        <v>1</v>
      </c>
      <c r="AJ3268" t="str">
        <f t="shared" si="414"/>
        <v>ok</v>
      </c>
      <c r="AK3268" t="s">
        <v>19656</v>
      </c>
      <c r="AM3268" s="2">
        <v>46029</v>
      </c>
      <c r="AN3268" t="b">
        <f t="shared" si="415"/>
        <v>1</v>
      </c>
    </row>
    <row r="3269" spans="1:40" ht="43.2" x14ac:dyDescent="0.3">
      <c r="A3269" t="s">
        <v>19657</v>
      </c>
      <c r="B3269" t="s">
        <v>19658</v>
      </c>
      <c r="C3269" s="6" t="s">
        <v>19659</v>
      </c>
      <c r="D3269" t="s">
        <v>43</v>
      </c>
      <c r="E3269" s="4">
        <v>36</v>
      </c>
      <c r="F3269" t="b">
        <v>1</v>
      </c>
      <c r="G3269" s="4">
        <v>1470</v>
      </c>
      <c r="H3269" s="3">
        <v>1.53</v>
      </c>
      <c r="I3269" s="3">
        <v>0</v>
      </c>
      <c r="J3269" s="3">
        <v>0</v>
      </c>
      <c r="K3269" s="3">
        <v>0</v>
      </c>
      <c r="L3269" s="3">
        <v>0</v>
      </c>
      <c r="M3269" s="3">
        <v>0</v>
      </c>
      <c r="N3269" s="3">
        <v>0</v>
      </c>
      <c r="O3269" s="3">
        <v>0</v>
      </c>
      <c r="P3269" s="4">
        <v>2</v>
      </c>
      <c r="Q3269" s="4">
        <v>8</v>
      </c>
      <c r="R3269" t="b">
        <v>0</v>
      </c>
      <c r="S3269" t="b">
        <v>0</v>
      </c>
      <c r="T3269" t="b">
        <v>1</v>
      </c>
      <c r="U3269" t="b">
        <v>0</v>
      </c>
      <c r="V3269" t="b">
        <v>0</v>
      </c>
      <c r="W3269" t="s">
        <v>84</v>
      </c>
      <c r="X3269" t="s">
        <v>200</v>
      </c>
      <c r="Y3269" t="s">
        <v>129</v>
      </c>
      <c r="Z3269" s="3">
        <v>1.1299999999999999</v>
      </c>
      <c r="AA3269" t="s">
        <v>1378</v>
      </c>
      <c r="AB3269" t="s">
        <v>19660</v>
      </c>
      <c r="AC3269" s="6" t="s">
        <v>19661</v>
      </c>
      <c r="AD3269" s="3">
        <f t="shared" si="408"/>
        <v>14.24</v>
      </c>
      <c r="AE3269" s="4">
        <f t="shared" si="409"/>
        <v>61</v>
      </c>
      <c r="AF3269" s="4">
        <f t="shared" si="410"/>
        <v>7</v>
      </c>
      <c r="AG3269" s="4">
        <f t="shared" si="411"/>
        <v>122</v>
      </c>
      <c r="AH3269" t="str">
        <f t="shared" si="412"/>
        <v>rare-chest</v>
      </c>
      <c r="AI3269" t="b">
        <f t="shared" si="413"/>
        <v>0</v>
      </c>
      <c r="AJ3269" t="str">
        <f t="shared" si="414"/>
        <v>ok</v>
      </c>
      <c r="AK3269" t="s">
        <v>19662</v>
      </c>
      <c r="AL3269" t="s">
        <v>2106</v>
      </c>
      <c r="AM3269" s="2">
        <v>46195</v>
      </c>
      <c r="AN3269" t="b">
        <f t="shared" si="415"/>
        <v>1</v>
      </c>
    </row>
    <row r="3270" spans="1:40" ht="28.8" x14ac:dyDescent="0.3">
      <c r="A3270" t="s">
        <v>19663</v>
      </c>
      <c r="B3270" t="s">
        <v>19664</v>
      </c>
      <c r="C3270" s="6" t="s">
        <v>19665</v>
      </c>
      <c r="D3270" t="s">
        <v>178</v>
      </c>
      <c r="E3270" s="4">
        <v>99</v>
      </c>
      <c r="F3270" t="b">
        <v>1</v>
      </c>
      <c r="G3270" s="4">
        <v>1843</v>
      </c>
      <c r="H3270" s="3">
        <v>0</v>
      </c>
      <c r="I3270" s="3">
        <v>1</v>
      </c>
      <c r="J3270" s="3">
        <v>0</v>
      </c>
      <c r="K3270" s="3">
        <v>0</v>
      </c>
      <c r="L3270" s="3">
        <v>0</v>
      </c>
      <c r="M3270" s="3">
        <v>0</v>
      </c>
      <c r="N3270" s="3">
        <v>0</v>
      </c>
      <c r="O3270" s="3">
        <v>0</v>
      </c>
      <c r="P3270" s="4">
        <v>3</v>
      </c>
      <c r="Q3270" s="4">
        <v>8</v>
      </c>
      <c r="R3270" t="b">
        <v>1</v>
      </c>
      <c r="S3270" t="b">
        <v>0</v>
      </c>
      <c r="T3270" t="b">
        <v>1</v>
      </c>
      <c r="U3270" t="b">
        <v>0</v>
      </c>
      <c r="V3270" t="b">
        <v>0</v>
      </c>
      <c r="W3270" t="s">
        <v>111</v>
      </c>
      <c r="X3270" t="s">
        <v>128</v>
      </c>
      <c r="Y3270" t="s">
        <v>46</v>
      </c>
      <c r="Z3270" s="3">
        <v>0.59799999999999998</v>
      </c>
      <c r="AA3270" t="s">
        <v>223</v>
      </c>
      <c r="AB3270" t="s">
        <v>19666</v>
      </c>
      <c r="AC3270" s="6" t="s">
        <v>19667</v>
      </c>
      <c r="AD3270" s="3">
        <f t="shared" si="408"/>
        <v>8.5</v>
      </c>
      <c r="AE3270" s="4">
        <f t="shared" si="409"/>
        <v>139</v>
      </c>
      <c r="AF3270" s="4">
        <f t="shared" si="410"/>
        <v>6</v>
      </c>
      <c r="AG3270" s="4">
        <f t="shared" si="411"/>
        <v>104</v>
      </c>
      <c r="AH3270" t="str">
        <f t="shared" si="412"/>
        <v>standard</v>
      </c>
      <c r="AI3270" t="b">
        <f t="shared" si="413"/>
        <v>0</v>
      </c>
      <c r="AJ3270" t="str">
        <f t="shared" si="414"/>
        <v>ok</v>
      </c>
      <c r="AK3270" t="s">
        <v>19668</v>
      </c>
      <c r="AM3270" s="2">
        <v>46162</v>
      </c>
      <c r="AN3270" t="b">
        <f t="shared" si="415"/>
        <v>1</v>
      </c>
    </row>
    <row r="3271" spans="1:40" ht="43.2" x14ac:dyDescent="0.3">
      <c r="A3271" t="s">
        <v>19669</v>
      </c>
      <c r="B3271" t="s">
        <v>19670</v>
      </c>
      <c r="C3271" s="6" t="s">
        <v>19671</v>
      </c>
      <c r="D3271" t="s">
        <v>63</v>
      </c>
      <c r="E3271" s="4">
        <v>25</v>
      </c>
      <c r="F3271" t="b">
        <v>1</v>
      </c>
      <c r="G3271" s="4">
        <v>125</v>
      </c>
      <c r="H3271" s="3">
        <v>0</v>
      </c>
      <c r="I3271" s="3">
        <v>0</v>
      </c>
      <c r="J3271" s="3">
        <v>0</v>
      </c>
      <c r="K3271" s="3">
        <v>0</v>
      </c>
      <c r="L3271" s="3">
        <v>0</v>
      </c>
      <c r="M3271" s="3">
        <v>0</v>
      </c>
      <c r="N3271" s="3">
        <v>0</v>
      </c>
      <c r="O3271" s="3">
        <v>0</v>
      </c>
      <c r="P3271" s="4">
        <v>4</v>
      </c>
      <c r="Q3271" s="4">
        <v>7</v>
      </c>
      <c r="R3271" t="b">
        <v>0</v>
      </c>
      <c r="S3271" t="b">
        <v>1</v>
      </c>
      <c r="T3271" t="b">
        <v>1</v>
      </c>
      <c r="U3271" t="b">
        <v>1</v>
      </c>
      <c r="V3271" t="b">
        <v>0</v>
      </c>
      <c r="W3271" t="s">
        <v>64</v>
      </c>
      <c r="X3271" t="s">
        <v>200</v>
      </c>
      <c r="Y3271" t="s">
        <v>46</v>
      </c>
      <c r="Z3271" s="3">
        <v>0.91400000000000003</v>
      </c>
      <c r="AA3271" t="s">
        <v>991</v>
      </c>
      <c r="AB3271" t="s">
        <v>19672</v>
      </c>
      <c r="AC3271" s="6" t="s">
        <v>19673</v>
      </c>
      <c r="AD3271" s="3">
        <f t="shared" si="408"/>
        <v>1</v>
      </c>
      <c r="AE3271" s="4">
        <f t="shared" si="409"/>
        <v>30</v>
      </c>
      <c r="AF3271" s="4">
        <f t="shared" si="410"/>
        <v>4</v>
      </c>
      <c r="AG3271" s="4">
        <f t="shared" si="411"/>
        <v>109</v>
      </c>
      <c r="AH3271" t="str">
        <f t="shared" si="412"/>
        <v>standard</v>
      </c>
      <c r="AI3271" t="b">
        <f t="shared" si="413"/>
        <v>0</v>
      </c>
      <c r="AJ3271" t="str">
        <f t="shared" si="414"/>
        <v>ok</v>
      </c>
      <c r="AK3271" t="s">
        <v>19674</v>
      </c>
      <c r="AM3271" s="2">
        <v>46192</v>
      </c>
      <c r="AN3271" t="b">
        <f t="shared" si="415"/>
        <v>1</v>
      </c>
    </row>
    <row r="3272" spans="1:40" ht="43.2" x14ac:dyDescent="0.3">
      <c r="A3272" t="s">
        <v>19675</v>
      </c>
      <c r="B3272" t="s">
        <v>19676</v>
      </c>
      <c r="C3272" s="6" t="s">
        <v>19677</v>
      </c>
      <c r="D3272" t="s">
        <v>63</v>
      </c>
      <c r="E3272" s="4">
        <v>14</v>
      </c>
      <c r="F3272" t="b">
        <v>1</v>
      </c>
      <c r="G3272" s="4">
        <v>1332</v>
      </c>
      <c r="H3272" s="3">
        <v>1.51</v>
      </c>
      <c r="I3272" s="3">
        <v>-1</v>
      </c>
      <c r="J3272" s="3">
        <v>0</v>
      </c>
      <c r="K3272" s="3">
        <v>0.96</v>
      </c>
      <c r="L3272" s="3">
        <v>0.86</v>
      </c>
      <c r="M3272" s="3">
        <v>-0.01</v>
      </c>
      <c r="N3272" s="3">
        <v>-0.89</v>
      </c>
      <c r="O3272" s="3">
        <v>0</v>
      </c>
      <c r="P3272" s="4">
        <v>5</v>
      </c>
      <c r="Q3272" s="4">
        <v>8</v>
      </c>
      <c r="R3272" t="b">
        <v>1</v>
      </c>
      <c r="S3272" t="b">
        <v>0</v>
      </c>
      <c r="T3272" t="b">
        <v>0</v>
      </c>
      <c r="U3272" t="b">
        <v>1</v>
      </c>
      <c r="V3272" t="b">
        <v>0</v>
      </c>
      <c r="W3272" t="s">
        <v>138</v>
      </c>
      <c r="X3272" t="s">
        <v>149</v>
      </c>
      <c r="Y3272" t="s">
        <v>129</v>
      </c>
      <c r="Z3272" s="3">
        <v>1.3109999999999999</v>
      </c>
      <c r="AA3272" t="s">
        <v>360</v>
      </c>
      <c r="AB3272" t="s">
        <v>19678</v>
      </c>
      <c r="AC3272" s="6" t="s">
        <v>19679</v>
      </c>
      <c r="AD3272" s="3">
        <f t="shared" si="408"/>
        <v>20.02</v>
      </c>
      <c r="AE3272" s="4">
        <f t="shared" si="409"/>
        <v>27</v>
      </c>
      <c r="AF3272" s="4">
        <f t="shared" si="410"/>
        <v>4</v>
      </c>
      <c r="AG3272" s="4">
        <f t="shared" si="411"/>
        <v>115</v>
      </c>
      <c r="AH3272" t="str">
        <f t="shared" si="412"/>
        <v>rare-chest</v>
      </c>
      <c r="AI3272" t="b">
        <f t="shared" si="413"/>
        <v>1</v>
      </c>
      <c r="AJ3272" t="str">
        <f t="shared" si="414"/>
        <v>review: balance outlier</v>
      </c>
      <c r="AK3272" t="s">
        <v>19680</v>
      </c>
      <c r="AM3272" s="2">
        <v>46147</v>
      </c>
      <c r="AN3272" t="b">
        <f t="shared" si="415"/>
        <v>1</v>
      </c>
    </row>
    <row r="3273" spans="1:40" ht="43.2" x14ac:dyDescent="0.3">
      <c r="A3273" t="s">
        <v>19681</v>
      </c>
      <c r="B3273" t="s">
        <v>19682</v>
      </c>
      <c r="C3273" s="6" t="s">
        <v>19683</v>
      </c>
      <c r="D3273" t="s">
        <v>43</v>
      </c>
      <c r="E3273" s="4">
        <v>23</v>
      </c>
      <c r="F3273" t="b">
        <v>1</v>
      </c>
      <c r="G3273" s="4">
        <v>880</v>
      </c>
      <c r="H3273" s="3">
        <v>0</v>
      </c>
      <c r="I3273" s="3">
        <v>-1</v>
      </c>
      <c r="J3273" s="3">
        <v>-0.35</v>
      </c>
      <c r="K3273" s="3">
        <v>0.83</v>
      </c>
      <c r="L3273" s="3">
        <v>0</v>
      </c>
      <c r="M3273" s="3">
        <v>0</v>
      </c>
      <c r="N3273" s="3">
        <v>0</v>
      </c>
      <c r="O3273" s="3">
        <v>0.98</v>
      </c>
      <c r="P3273" s="4">
        <v>6</v>
      </c>
      <c r="Q3273" s="4">
        <v>7</v>
      </c>
      <c r="R3273" t="b">
        <v>0</v>
      </c>
      <c r="S3273" t="b">
        <v>0</v>
      </c>
      <c r="T3273" t="b">
        <v>0</v>
      </c>
      <c r="U3273" t="b">
        <v>0</v>
      </c>
      <c r="V3273" t="b">
        <v>1</v>
      </c>
      <c r="W3273" t="s">
        <v>148</v>
      </c>
      <c r="X3273" t="s">
        <v>75</v>
      </c>
      <c r="Y3273" t="s">
        <v>46</v>
      </c>
      <c r="Z3273" s="3">
        <v>0.19800000000000001</v>
      </c>
      <c r="AA3273" t="s">
        <v>157</v>
      </c>
      <c r="AB3273" t="s">
        <v>19684</v>
      </c>
      <c r="AC3273" s="6" t="s">
        <v>19685</v>
      </c>
      <c r="AD3273" s="3">
        <f t="shared" si="408"/>
        <v>8.17</v>
      </c>
      <c r="AE3273" s="4">
        <f t="shared" si="409"/>
        <v>31</v>
      </c>
      <c r="AF3273" s="4">
        <f t="shared" si="410"/>
        <v>2</v>
      </c>
      <c r="AG3273" s="4">
        <f t="shared" si="411"/>
        <v>113</v>
      </c>
      <c r="AH3273" t="str">
        <f t="shared" si="412"/>
        <v>standard</v>
      </c>
      <c r="AI3273" t="b">
        <f t="shared" si="413"/>
        <v>1</v>
      </c>
      <c r="AJ3273" t="str">
        <f t="shared" si="414"/>
        <v>ok</v>
      </c>
      <c r="AK3273" t="s">
        <v>19686</v>
      </c>
      <c r="AM3273" s="2">
        <v>46077</v>
      </c>
      <c r="AN3273" t="b">
        <f t="shared" si="415"/>
        <v>1</v>
      </c>
    </row>
    <row r="3274" spans="1:40" ht="43.2" x14ac:dyDescent="0.3">
      <c r="A3274" t="s">
        <v>19687</v>
      </c>
      <c r="B3274" t="s">
        <v>19688</v>
      </c>
      <c r="C3274" s="6" t="s">
        <v>19689</v>
      </c>
      <c r="D3274" t="s">
        <v>119</v>
      </c>
      <c r="E3274" s="4">
        <v>75</v>
      </c>
      <c r="F3274" t="b">
        <v>0</v>
      </c>
      <c r="G3274" s="4">
        <v>989</v>
      </c>
      <c r="H3274" s="3">
        <v>0</v>
      </c>
      <c r="I3274" s="3">
        <v>0</v>
      </c>
      <c r="J3274" s="3">
        <v>0</v>
      </c>
      <c r="K3274" s="3">
        <v>0</v>
      </c>
      <c r="L3274" s="3">
        <v>0</v>
      </c>
      <c r="M3274" s="3">
        <v>0</v>
      </c>
      <c r="N3274" s="3">
        <v>0</v>
      </c>
      <c r="O3274" s="3">
        <v>0.52</v>
      </c>
      <c r="P3274" s="4">
        <v>2</v>
      </c>
      <c r="Q3274" s="4">
        <v>9</v>
      </c>
      <c r="R3274" t="b">
        <v>0</v>
      </c>
      <c r="S3274" t="b">
        <v>0</v>
      </c>
      <c r="T3274" t="b">
        <v>1</v>
      </c>
      <c r="U3274" t="b">
        <v>1</v>
      </c>
      <c r="V3274" t="b">
        <v>1</v>
      </c>
      <c r="W3274" t="s">
        <v>127</v>
      </c>
      <c r="X3274" t="s">
        <v>75</v>
      </c>
      <c r="Y3274" t="s">
        <v>66</v>
      </c>
      <c r="Z3274" s="3">
        <v>1.8089999999999999</v>
      </c>
      <c r="AA3274" t="s">
        <v>171</v>
      </c>
      <c r="AB3274" t="s">
        <v>19690</v>
      </c>
      <c r="AC3274" s="6" t="s">
        <v>19691</v>
      </c>
      <c r="AD3274" s="3">
        <f t="shared" si="408"/>
        <v>5.04</v>
      </c>
      <c r="AE3274" s="4">
        <f t="shared" si="409"/>
        <v>94</v>
      </c>
      <c r="AF3274" s="4">
        <f t="shared" si="410"/>
        <v>8</v>
      </c>
      <c r="AG3274" s="4">
        <f t="shared" si="411"/>
        <v>120</v>
      </c>
      <c r="AH3274" t="str">
        <f t="shared" si="412"/>
        <v>standard</v>
      </c>
      <c r="AI3274" t="b">
        <f t="shared" si="413"/>
        <v>0</v>
      </c>
      <c r="AJ3274" t="str">
        <f t="shared" si="414"/>
        <v>ok</v>
      </c>
      <c r="AK3274" t="s">
        <v>19692</v>
      </c>
      <c r="AM3274" s="2">
        <v>46143</v>
      </c>
      <c r="AN3274" t="b">
        <f t="shared" si="415"/>
        <v>1</v>
      </c>
    </row>
    <row r="3275" spans="1:40" ht="43.2" x14ac:dyDescent="0.3">
      <c r="A3275" t="s">
        <v>19693</v>
      </c>
      <c r="B3275" t="s">
        <v>19694</v>
      </c>
      <c r="C3275" s="6" t="s">
        <v>19695</v>
      </c>
      <c r="D3275" t="s">
        <v>178</v>
      </c>
      <c r="E3275" s="4">
        <v>85</v>
      </c>
      <c r="F3275" t="b">
        <v>1</v>
      </c>
      <c r="G3275" s="4">
        <v>1163</v>
      </c>
      <c r="H3275" s="3">
        <v>0.98</v>
      </c>
      <c r="I3275" s="3">
        <v>0</v>
      </c>
      <c r="J3275" s="3">
        <v>-0.16</v>
      </c>
      <c r="K3275" s="3">
        <v>0</v>
      </c>
      <c r="L3275" s="3">
        <v>0</v>
      </c>
      <c r="M3275" s="3">
        <v>0.36</v>
      </c>
      <c r="N3275" s="3">
        <v>-0.17</v>
      </c>
      <c r="O3275" s="3">
        <v>0.39</v>
      </c>
      <c r="P3275" s="4">
        <v>6</v>
      </c>
      <c r="Q3275" s="4">
        <v>9</v>
      </c>
      <c r="R3275" t="b">
        <v>1</v>
      </c>
      <c r="S3275" t="b">
        <v>0</v>
      </c>
      <c r="T3275" t="b">
        <v>0</v>
      </c>
      <c r="U3275" t="b">
        <v>1</v>
      </c>
      <c r="V3275" t="b">
        <v>1</v>
      </c>
      <c r="W3275" t="s">
        <v>138</v>
      </c>
      <c r="X3275" t="s">
        <v>128</v>
      </c>
      <c r="Y3275" t="s">
        <v>66</v>
      </c>
      <c r="Z3275" s="3">
        <v>3.3250000000000002</v>
      </c>
      <c r="AA3275" t="s">
        <v>140</v>
      </c>
      <c r="AB3275" t="s">
        <v>19696</v>
      </c>
      <c r="AC3275" s="6" t="s">
        <v>19697</v>
      </c>
      <c r="AD3275" s="3">
        <f t="shared" si="408"/>
        <v>17.16</v>
      </c>
      <c r="AE3275" s="4">
        <f t="shared" si="409"/>
        <v>145</v>
      </c>
      <c r="AF3275" s="4">
        <f t="shared" si="410"/>
        <v>4</v>
      </c>
      <c r="AG3275" s="4">
        <f t="shared" si="411"/>
        <v>118</v>
      </c>
      <c r="AH3275" t="str">
        <f t="shared" si="412"/>
        <v>rare-chest</v>
      </c>
      <c r="AI3275" t="b">
        <f t="shared" si="413"/>
        <v>1</v>
      </c>
      <c r="AJ3275" t="str">
        <f t="shared" si="414"/>
        <v>ok</v>
      </c>
      <c r="AK3275" t="s">
        <v>19698</v>
      </c>
      <c r="AM3275" s="2">
        <v>46089</v>
      </c>
      <c r="AN3275" t="b">
        <f t="shared" si="415"/>
        <v>1</v>
      </c>
    </row>
    <row r="3276" spans="1:40" ht="43.2" x14ac:dyDescent="0.3">
      <c r="A3276" t="s">
        <v>19699</v>
      </c>
      <c r="B3276" t="s">
        <v>19700</v>
      </c>
      <c r="C3276" s="6" t="s">
        <v>19701</v>
      </c>
      <c r="D3276" t="s">
        <v>119</v>
      </c>
      <c r="E3276" s="4">
        <v>44</v>
      </c>
      <c r="F3276" t="b">
        <v>0</v>
      </c>
      <c r="G3276" s="4">
        <v>936</v>
      </c>
      <c r="H3276" s="3">
        <v>0</v>
      </c>
      <c r="I3276" s="3">
        <v>0</v>
      </c>
      <c r="J3276" s="3">
        <v>0</v>
      </c>
      <c r="K3276" s="3">
        <v>0</v>
      </c>
      <c r="L3276" s="3">
        <v>0</v>
      </c>
      <c r="M3276" s="3">
        <v>0</v>
      </c>
      <c r="N3276" s="3">
        <v>0</v>
      </c>
      <c r="O3276" s="3">
        <v>0</v>
      </c>
      <c r="P3276" s="4">
        <v>4</v>
      </c>
      <c r="Q3276" s="4">
        <v>8</v>
      </c>
      <c r="R3276" t="b">
        <v>0</v>
      </c>
      <c r="S3276" t="b">
        <v>0</v>
      </c>
      <c r="T3276" t="b">
        <v>0</v>
      </c>
      <c r="U3276" t="b">
        <v>0</v>
      </c>
      <c r="V3276" t="b">
        <v>1</v>
      </c>
      <c r="W3276" t="s">
        <v>44</v>
      </c>
      <c r="X3276" t="s">
        <v>75</v>
      </c>
      <c r="Y3276" t="s">
        <v>66</v>
      </c>
      <c r="Z3276" s="3">
        <v>0.30599999999999999</v>
      </c>
      <c r="AA3276" t="s">
        <v>47</v>
      </c>
      <c r="AB3276" t="s">
        <v>19702</v>
      </c>
      <c r="AC3276" s="6" t="s">
        <v>19703</v>
      </c>
      <c r="AD3276" s="3">
        <f t="shared" si="408"/>
        <v>4</v>
      </c>
      <c r="AE3276" s="4">
        <f t="shared" si="409"/>
        <v>51</v>
      </c>
      <c r="AF3276" s="4">
        <f t="shared" si="410"/>
        <v>5</v>
      </c>
      <c r="AG3276" s="4">
        <f t="shared" si="411"/>
        <v>111</v>
      </c>
      <c r="AH3276" t="str">
        <f t="shared" si="412"/>
        <v>standard</v>
      </c>
      <c r="AI3276" t="b">
        <f t="shared" si="413"/>
        <v>0</v>
      </c>
      <c r="AJ3276" t="str">
        <f t="shared" si="414"/>
        <v>ok</v>
      </c>
      <c r="AK3276" t="s">
        <v>19704</v>
      </c>
      <c r="AL3276" t="s">
        <v>2308</v>
      </c>
      <c r="AM3276" s="2">
        <v>46092</v>
      </c>
      <c r="AN3276" t="b">
        <f t="shared" si="415"/>
        <v>1</v>
      </c>
    </row>
    <row r="3277" spans="1:40" ht="43.2" x14ac:dyDescent="0.3">
      <c r="A3277" t="s">
        <v>19705</v>
      </c>
      <c r="B3277" t="s">
        <v>16026</v>
      </c>
      <c r="C3277" s="6" t="s">
        <v>19706</v>
      </c>
      <c r="D3277" t="s">
        <v>63</v>
      </c>
      <c r="E3277" s="4">
        <v>14</v>
      </c>
      <c r="F3277" t="b">
        <v>0</v>
      </c>
      <c r="G3277" s="4">
        <v>1026</v>
      </c>
      <c r="H3277" s="3">
        <v>0</v>
      </c>
      <c r="I3277" s="3">
        <v>0</v>
      </c>
      <c r="J3277" s="3">
        <v>0</v>
      </c>
      <c r="K3277" s="3">
        <v>0.55000000000000004</v>
      </c>
      <c r="L3277" s="3">
        <v>0</v>
      </c>
      <c r="M3277" s="3">
        <v>-0.16</v>
      </c>
      <c r="N3277" s="3">
        <v>-1.2</v>
      </c>
      <c r="O3277" s="3">
        <v>0</v>
      </c>
      <c r="P3277" s="4">
        <v>9</v>
      </c>
      <c r="Q3277" s="4">
        <v>10</v>
      </c>
      <c r="R3277" t="b">
        <v>0</v>
      </c>
      <c r="S3277" t="b">
        <v>1</v>
      </c>
      <c r="T3277" t="b">
        <v>0</v>
      </c>
      <c r="U3277" t="b">
        <v>0</v>
      </c>
      <c r="V3277" t="b">
        <v>0</v>
      </c>
      <c r="W3277" t="s">
        <v>44</v>
      </c>
      <c r="X3277" t="s">
        <v>75</v>
      </c>
      <c r="Y3277" t="s">
        <v>129</v>
      </c>
      <c r="Z3277" s="3">
        <v>1.383</v>
      </c>
      <c r="AA3277" t="s">
        <v>848</v>
      </c>
      <c r="AB3277" t="s">
        <v>16028</v>
      </c>
      <c r="AC3277" s="6" t="s">
        <v>19707</v>
      </c>
      <c r="AD3277" s="3">
        <f t="shared" si="408"/>
        <v>4.82</v>
      </c>
      <c r="AE3277" s="4">
        <f t="shared" si="409"/>
        <v>17</v>
      </c>
      <c r="AF3277" s="4">
        <f t="shared" si="410"/>
        <v>2</v>
      </c>
      <c r="AG3277" s="4">
        <f t="shared" si="411"/>
        <v>121</v>
      </c>
      <c r="AH3277" t="str">
        <f t="shared" si="412"/>
        <v>standard</v>
      </c>
      <c r="AI3277" t="b">
        <f t="shared" si="413"/>
        <v>1</v>
      </c>
      <c r="AJ3277" t="str">
        <f t="shared" si="414"/>
        <v>ok</v>
      </c>
      <c r="AK3277" t="s">
        <v>19708</v>
      </c>
      <c r="AL3277" t="s">
        <v>8635</v>
      </c>
      <c r="AM3277" s="2">
        <v>46163</v>
      </c>
      <c r="AN3277" t="b">
        <f t="shared" si="415"/>
        <v>1</v>
      </c>
    </row>
    <row r="3278" spans="1:40" ht="43.2" x14ac:dyDescent="0.3">
      <c r="A3278" t="s">
        <v>19709</v>
      </c>
      <c r="B3278" t="s">
        <v>19710</v>
      </c>
      <c r="C3278" s="6" t="s">
        <v>19711</v>
      </c>
      <c r="D3278" t="s">
        <v>63</v>
      </c>
      <c r="E3278" s="4">
        <v>16</v>
      </c>
      <c r="F3278" t="b">
        <v>0</v>
      </c>
      <c r="G3278" s="4">
        <v>697</v>
      </c>
      <c r="H3278" s="3">
        <v>0</v>
      </c>
      <c r="I3278" s="3">
        <v>0</v>
      </c>
      <c r="J3278" s="3">
        <v>0</v>
      </c>
      <c r="K3278" s="3">
        <v>0</v>
      </c>
      <c r="L3278" s="3">
        <v>0</v>
      </c>
      <c r="M3278" s="3">
        <v>0.2</v>
      </c>
      <c r="N3278" s="3">
        <v>0</v>
      </c>
      <c r="O3278" s="3">
        <v>0</v>
      </c>
      <c r="P3278" s="4">
        <v>9</v>
      </c>
      <c r="Q3278" s="4">
        <v>10</v>
      </c>
      <c r="R3278" t="b">
        <v>0</v>
      </c>
      <c r="S3278" t="b">
        <v>0</v>
      </c>
      <c r="T3278" t="b">
        <v>1</v>
      </c>
      <c r="U3278" t="b">
        <v>1</v>
      </c>
      <c r="V3278" t="b">
        <v>1</v>
      </c>
      <c r="W3278" t="s">
        <v>64</v>
      </c>
      <c r="X3278" t="s">
        <v>45</v>
      </c>
      <c r="Y3278" t="s">
        <v>222</v>
      </c>
      <c r="Z3278" s="3">
        <v>5.6000000000000001E-2</v>
      </c>
      <c r="AA3278" t="s">
        <v>490</v>
      </c>
      <c r="AB3278" t="s">
        <v>19712</v>
      </c>
      <c r="AC3278" s="6" t="s">
        <v>19713</v>
      </c>
      <c r="AD3278" s="3">
        <f t="shared" si="408"/>
        <v>1.4</v>
      </c>
      <c r="AE3278" s="4">
        <f t="shared" si="409"/>
        <v>21</v>
      </c>
      <c r="AF3278" s="4">
        <f t="shared" si="410"/>
        <v>2</v>
      </c>
      <c r="AG3278" s="4">
        <f t="shared" si="411"/>
        <v>117</v>
      </c>
      <c r="AH3278" t="str">
        <f t="shared" si="412"/>
        <v>standard</v>
      </c>
      <c r="AI3278" t="b">
        <f t="shared" si="413"/>
        <v>0</v>
      </c>
      <c r="AJ3278" t="str">
        <f t="shared" si="414"/>
        <v>ok</v>
      </c>
      <c r="AK3278" t="s">
        <v>19714</v>
      </c>
      <c r="AL3278" t="s">
        <v>8635</v>
      </c>
      <c r="AM3278" s="2">
        <v>46167</v>
      </c>
      <c r="AN3278" t="b">
        <f t="shared" si="415"/>
        <v>1</v>
      </c>
    </row>
    <row r="3279" spans="1:40" ht="43.2" x14ac:dyDescent="0.3">
      <c r="A3279" t="s">
        <v>19715</v>
      </c>
      <c r="B3279" t="s">
        <v>19716</v>
      </c>
      <c r="C3279" s="6" t="s">
        <v>19717</v>
      </c>
      <c r="D3279" t="s">
        <v>63</v>
      </c>
      <c r="E3279" s="4">
        <v>12</v>
      </c>
      <c r="F3279" t="b">
        <v>1</v>
      </c>
      <c r="G3279" s="4">
        <v>829</v>
      </c>
      <c r="H3279" s="3">
        <v>0</v>
      </c>
      <c r="I3279" s="3">
        <v>0</v>
      </c>
      <c r="J3279" s="3">
        <v>0</v>
      </c>
      <c r="K3279" s="3">
        <v>0</v>
      </c>
      <c r="L3279" s="3">
        <v>0</v>
      </c>
      <c r="M3279" s="3">
        <v>0</v>
      </c>
      <c r="N3279" s="3">
        <v>3.23</v>
      </c>
      <c r="O3279" s="3">
        <v>0</v>
      </c>
      <c r="P3279" s="4">
        <v>7</v>
      </c>
      <c r="Q3279" s="4">
        <v>8</v>
      </c>
      <c r="R3279" t="b">
        <v>0</v>
      </c>
      <c r="S3279" t="b">
        <v>0</v>
      </c>
      <c r="T3279" t="b">
        <v>1</v>
      </c>
      <c r="U3279" t="b">
        <v>0</v>
      </c>
      <c r="V3279" t="b">
        <v>0</v>
      </c>
      <c r="W3279" t="s">
        <v>138</v>
      </c>
      <c r="X3279" t="s">
        <v>149</v>
      </c>
      <c r="Y3279" t="s">
        <v>46</v>
      </c>
      <c r="Z3279" s="3">
        <v>0.95</v>
      </c>
      <c r="AA3279" t="s">
        <v>251</v>
      </c>
      <c r="AB3279" t="s">
        <v>19718</v>
      </c>
      <c r="AC3279" s="6" t="s">
        <v>19719</v>
      </c>
      <c r="AD3279" s="3">
        <f t="shared" si="408"/>
        <v>7.46</v>
      </c>
      <c r="AE3279" s="4">
        <f t="shared" si="409"/>
        <v>20</v>
      </c>
      <c r="AF3279" s="4">
        <f t="shared" si="410"/>
        <v>2</v>
      </c>
      <c r="AG3279" s="4">
        <f t="shared" si="411"/>
        <v>115</v>
      </c>
      <c r="AH3279" t="str">
        <f t="shared" si="412"/>
        <v>standard</v>
      </c>
      <c r="AI3279" t="b">
        <f t="shared" si="413"/>
        <v>0</v>
      </c>
      <c r="AJ3279" t="str">
        <f t="shared" si="414"/>
        <v>ok</v>
      </c>
      <c r="AK3279" t="s">
        <v>19720</v>
      </c>
      <c r="AM3279" s="2">
        <v>46123</v>
      </c>
      <c r="AN3279" t="b">
        <f t="shared" si="415"/>
        <v>1</v>
      </c>
    </row>
    <row r="3280" spans="1:40" ht="28.8" x14ac:dyDescent="0.3">
      <c r="A3280" t="s">
        <v>19721</v>
      </c>
      <c r="B3280" t="s">
        <v>19722</v>
      </c>
      <c r="C3280" s="6" t="s">
        <v>19723</v>
      </c>
      <c r="D3280" t="s">
        <v>63</v>
      </c>
      <c r="E3280" s="4">
        <v>14</v>
      </c>
      <c r="F3280" t="b">
        <v>1</v>
      </c>
      <c r="G3280" s="4">
        <v>2039</v>
      </c>
      <c r="H3280" s="3">
        <v>-0.2</v>
      </c>
      <c r="I3280" s="3">
        <v>0</v>
      </c>
      <c r="J3280" s="3">
        <v>0</v>
      </c>
      <c r="K3280" s="3">
        <v>0</v>
      </c>
      <c r="L3280" s="3">
        <v>0.25</v>
      </c>
      <c r="M3280" s="3">
        <v>0</v>
      </c>
      <c r="N3280" s="3">
        <v>0</v>
      </c>
      <c r="O3280" s="3">
        <v>0.05</v>
      </c>
      <c r="P3280" s="4">
        <v>2</v>
      </c>
      <c r="Q3280" s="4">
        <v>4</v>
      </c>
      <c r="R3280" t="b">
        <v>0</v>
      </c>
      <c r="S3280" t="b">
        <v>0</v>
      </c>
      <c r="T3280" t="b">
        <v>0</v>
      </c>
      <c r="U3280" t="b">
        <v>1</v>
      </c>
      <c r="V3280" t="b">
        <v>0</v>
      </c>
      <c r="W3280" t="s">
        <v>92</v>
      </c>
      <c r="X3280" t="s">
        <v>200</v>
      </c>
      <c r="Y3280" t="s">
        <v>331</v>
      </c>
      <c r="Z3280" s="3">
        <v>1.0529999999999999</v>
      </c>
      <c r="AA3280" t="s">
        <v>93</v>
      </c>
      <c r="AB3280" t="s">
        <v>19724</v>
      </c>
      <c r="AC3280" s="6" t="s">
        <v>19725</v>
      </c>
      <c r="AD3280" s="3">
        <f t="shared" si="408"/>
        <v>3.2</v>
      </c>
      <c r="AE3280" s="4">
        <f t="shared" si="409"/>
        <v>16</v>
      </c>
      <c r="AF3280" s="4">
        <f t="shared" si="410"/>
        <v>3</v>
      </c>
      <c r="AG3280" s="4">
        <f t="shared" si="411"/>
        <v>107</v>
      </c>
      <c r="AH3280" t="str">
        <f t="shared" si="412"/>
        <v>standard</v>
      </c>
      <c r="AI3280" t="b">
        <f t="shared" si="413"/>
        <v>1</v>
      </c>
      <c r="AJ3280" t="str">
        <f t="shared" si="414"/>
        <v>ok</v>
      </c>
      <c r="AK3280" t="s">
        <v>19726</v>
      </c>
      <c r="AL3280" t="s">
        <v>8635</v>
      </c>
      <c r="AM3280" s="2">
        <v>46169</v>
      </c>
      <c r="AN3280" t="b">
        <f t="shared" si="415"/>
        <v>1</v>
      </c>
    </row>
    <row r="3281" spans="1:40" ht="43.2" x14ac:dyDescent="0.3">
      <c r="A3281" t="s">
        <v>19727</v>
      </c>
      <c r="B3281" t="s">
        <v>19728</v>
      </c>
      <c r="C3281" s="6" t="s">
        <v>19729</v>
      </c>
      <c r="D3281" t="s">
        <v>43</v>
      </c>
      <c r="E3281" s="4">
        <v>40</v>
      </c>
      <c r="F3281" t="b">
        <v>0</v>
      </c>
      <c r="G3281" s="4">
        <v>1960</v>
      </c>
      <c r="H3281" s="3">
        <v>0.63</v>
      </c>
      <c r="I3281" s="3">
        <v>-1</v>
      </c>
      <c r="J3281" s="3">
        <v>0</v>
      </c>
      <c r="K3281" s="3">
        <v>0</v>
      </c>
      <c r="L3281" s="3">
        <v>0</v>
      </c>
      <c r="M3281" s="3">
        <v>0</v>
      </c>
      <c r="N3281" s="3">
        <v>0</v>
      </c>
      <c r="O3281" s="3">
        <v>0.17</v>
      </c>
      <c r="P3281" s="4">
        <v>4</v>
      </c>
      <c r="Q3281" s="4">
        <v>7</v>
      </c>
      <c r="R3281" t="b">
        <v>0</v>
      </c>
      <c r="S3281" t="b">
        <v>1</v>
      </c>
      <c r="T3281" t="b">
        <v>0</v>
      </c>
      <c r="U3281" t="b">
        <v>0</v>
      </c>
      <c r="V3281" t="b">
        <v>0</v>
      </c>
      <c r="W3281" t="s">
        <v>84</v>
      </c>
      <c r="X3281" t="s">
        <v>75</v>
      </c>
      <c r="Y3281" t="s">
        <v>102</v>
      </c>
      <c r="Z3281" s="3">
        <v>1.6879999999999999</v>
      </c>
      <c r="AA3281" t="s">
        <v>598</v>
      </c>
      <c r="AB3281" t="s">
        <v>19730</v>
      </c>
      <c r="AC3281" s="6" t="s">
        <v>19731</v>
      </c>
      <c r="AD3281" s="3">
        <f t="shared" si="408"/>
        <v>8.8800000000000008</v>
      </c>
      <c r="AE3281" s="4">
        <f t="shared" si="409"/>
        <v>54</v>
      </c>
      <c r="AF3281" s="4">
        <f t="shared" si="410"/>
        <v>4</v>
      </c>
      <c r="AG3281" s="4">
        <f t="shared" si="411"/>
        <v>120</v>
      </c>
      <c r="AH3281" t="str">
        <f t="shared" si="412"/>
        <v>standard</v>
      </c>
      <c r="AI3281" t="b">
        <f t="shared" si="413"/>
        <v>1</v>
      </c>
      <c r="AJ3281" t="str">
        <f t="shared" si="414"/>
        <v>ok</v>
      </c>
      <c r="AK3281" t="s">
        <v>19732</v>
      </c>
      <c r="AM3281" s="2">
        <v>46064</v>
      </c>
      <c r="AN3281" t="b">
        <f t="shared" si="415"/>
        <v>1</v>
      </c>
    </row>
    <row r="3282" spans="1:40" ht="43.2" x14ac:dyDescent="0.3">
      <c r="A3282" t="s">
        <v>19733</v>
      </c>
      <c r="B3282" t="s">
        <v>19734</v>
      </c>
      <c r="C3282" s="6" t="s">
        <v>19735</v>
      </c>
      <c r="D3282" t="s">
        <v>178</v>
      </c>
      <c r="E3282" s="4">
        <v>75</v>
      </c>
      <c r="F3282" t="b">
        <v>1</v>
      </c>
      <c r="G3282" s="4">
        <v>629</v>
      </c>
      <c r="H3282" s="3">
        <v>0.85</v>
      </c>
      <c r="I3282" s="3">
        <v>1</v>
      </c>
      <c r="J3282" s="3">
        <v>0</v>
      </c>
      <c r="K3282" s="3">
        <v>0</v>
      </c>
      <c r="L3282" s="3">
        <v>0.06</v>
      </c>
      <c r="M3282" s="3">
        <v>0.2</v>
      </c>
      <c r="N3282" s="3">
        <v>3.47</v>
      </c>
      <c r="O3282" s="3">
        <v>-0.25</v>
      </c>
      <c r="P3282" s="4">
        <v>4</v>
      </c>
      <c r="Q3282" s="4">
        <v>10</v>
      </c>
      <c r="R3282" t="b">
        <v>0</v>
      </c>
      <c r="S3282" t="b">
        <v>0</v>
      </c>
      <c r="T3282" t="b">
        <v>0</v>
      </c>
      <c r="U3282" t="b">
        <v>0</v>
      </c>
      <c r="V3282" t="b">
        <v>0</v>
      </c>
      <c r="W3282" t="s">
        <v>64</v>
      </c>
      <c r="X3282" t="s">
        <v>75</v>
      </c>
      <c r="Y3282" t="s">
        <v>66</v>
      </c>
      <c r="Z3282" s="3">
        <v>2.1139999999999999</v>
      </c>
      <c r="AA3282" t="s">
        <v>120</v>
      </c>
      <c r="AB3282" t="s">
        <v>19736</v>
      </c>
      <c r="AC3282" s="6" t="s">
        <v>19737</v>
      </c>
      <c r="AD3282" s="3">
        <f t="shared" si="408"/>
        <v>23.26</v>
      </c>
      <c r="AE3282" s="4">
        <f t="shared" si="409"/>
        <v>145</v>
      </c>
      <c r="AF3282" s="4">
        <f t="shared" si="410"/>
        <v>7</v>
      </c>
      <c r="AG3282" s="4">
        <f t="shared" si="411"/>
        <v>117</v>
      </c>
      <c r="AH3282" t="str">
        <f t="shared" si="412"/>
        <v>rare-chest</v>
      </c>
      <c r="AI3282" t="b">
        <f t="shared" si="413"/>
        <v>1</v>
      </c>
      <c r="AJ3282" t="str">
        <f t="shared" si="414"/>
        <v>review: balance outlier</v>
      </c>
      <c r="AK3282" t="s">
        <v>19738</v>
      </c>
      <c r="AM3282" s="2">
        <v>46138</v>
      </c>
      <c r="AN3282" t="b">
        <f t="shared" si="415"/>
        <v>1</v>
      </c>
    </row>
    <row r="3283" spans="1:40" ht="43.2" x14ac:dyDescent="0.3">
      <c r="A3283" t="s">
        <v>19739</v>
      </c>
      <c r="B3283" t="s">
        <v>19740</v>
      </c>
      <c r="C3283" s="6" t="s">
        <v>19741</v>
      </c>
      <c r="D3283" t="s">
        <v>43</v>
      </c>
      <c r="E3283" s="4">
        <v>29</v>
      </c>
      <c r="F3283" t="b">
        <v>0</v>
      </c>
      <c r="G3283" s="4">
        <v>868</v>
      </c>
      <c r="H3283" s="3">
        <v>0</v>
      </c>
      <c r="I3283" s="3">
        <v>1</v>
      </c>
      <c r="J3283" s="3">
        <v>0</v>
      </c>
      <c r="K3283" s="3">
        <v>-0.08</v>
      </c>
      <c r="L3283" s="3">
        <v>0</v>
      </c>
      <c r="M3283" s="3">
        <v>0</v>
      </c>
      <c r="N3283" s="3">
        <v>-1.42</v>
      </c>
      <c r="O3283" s="3">
        <v>0</v>
      </c>
      <c r="P3283" s="4">
        <v>6</v>
      </c>
      <c r="Q3283" s="4">
        <v>8</v>
      </c>
      <c r="R3283" t="b">
        <v>0</v>
      </c>
      <c r="S3283" t="b">
        <v>1</v>
      </c>
      <c r="T3283" t="b">
        <v>0</v>
      </c>
      <c r="U3283" t="b">
        <v>0</v>
      </c>
      <c r="V3283" t="b">
        <v>0</v>
      </c>
      <c r="W3283" t="s">
        <v>100</v>
      </c>
      <c r="X3283" t="s">
        <v>75</v>
      </c>
      <c r="Y3283" t="s">
        <v>66</v>
      </c>
      <c r="Z3283" s="3">
        <v>2.0449999999999999</v>
      </c>
      <c r="AA3283" t="s">
        <v>304</v>
      </c>
      <c r="AB3283" t="s">
        <v>19742</v>
      </c>
      <c r="AC3283" s="6" t="s">
        <v>19743</v>
      </c>
      <c r="AD3283" s="3">
        <f t="shared" si="408"/>
        <v>6.5</v>
      </c>
      <c r="AE3283" s="4">
        <f t="shared" si="409"/>
        <v>37</v>
      </c>
      <c r="AF3283" s="4">
        <f t="shared" si="410"/>
        <v>3</v>
      </c>
      <c r="AG3283" s="4">
        <f t="shared" si="411"/>
        <v>120</v>
      </c>
      <c r="AH3283" t="str">
        <f t="shared" si="412"/>
        <v>standard</v>
      </c>
      <c r="AI3283" t="b">
        <f t="shared" si="413"/>
        <v>1</v>
      </c>
      <c r="AJ3283" t="str">
        <f t="shared" si="414"/>
        <v>ok</v>
      </c>
      <c r="AK3283" t="s">
        <v>19744</v>
      </c>
      <c r="AM3283" s="2">
        <v>46123</v>
      </c>
      <c r="AN3283" t="b">
        <f t="shared" si="415"/>
        <v>1</v>
      </c>
    </row>
    <row r="3284" spans="1:40" ht="28.8" x14ac:dyDescent="0.3">
      <c r="A3284" t="s">
        <v>19745</v>
      </c>
      <c r="B3284" t="s">
        <v>19746</v>
      </c>
      <c r="C3284" s="6" t="s">
        <v>19747</v>
      </c>
      <c r="D3284" t="s">
        <v>74</v>
      </c>
      <c r="E3284" s="4">
        <v>32</v>
      </c>
      <c r="F3284" t="b">
        <v>0</v>
      </c>
      <c r="G3284" s="4">
        <v>146</v>
      </c>
      <c r="H3284" s="3">
        <v>0</v>
      </c>
      <c r="I3284" s="3">
        <v>0</v>
      </c>
      <c r="J3284" s="3">
        <v>0</v>
      </c>
      <c r="K3284" s="3">
        <v>0</v>
      </c>
      <c r="L3284" s="3">
        <v>0</v>
      </c>
      <c r="M3284" s="3">
        <v>-0.1</v>
      </c>
      <c r="N3284" s="3">
        <v>0</v>
      </c>
      <c r="O3284" s="3">
        <v>0</v>
      </c>
      <c r="P3284" s="4">
        <v>8</v>
      </c>
      <c r="Q3284" s="4">
        <v>9</v>
      </c>
      <c r="R3284" t="b">
        <v>0</v>
      </c>
      <c r="S3284" t="b">
        <v>0</v>
      </c>
      <c r="T3284" t="b">
        <v>0</v>
      </c>
      <c r="U3284" t="b">
        <v>0</v>
      </c>
      <c r="V3284" t="b">
        <v>0</v>
      </c>
      <c r="W3284" t="s">
        <v>64</v>
      </c>
      <c r="X3284" t="s">
        <v>200</v>
      </c>
      <c r="Y3284" t="s">
        <v>46</v>
      </c>
      <c r="Z3284" s="3">
        <v>0.28499999999999998</v>
      </c>
      <c r="AA3284" t="s">
        <v>637</v>
      </c>
      <c r="AB3284" t="s">
        <v>19748</v>
      </c>
      <c r="AC3284" s="6" t="s">
        <v>19749</v>
      </c>
      <c r="AD3284" s="3">
        <f t="shared" si="408"/>
        <v>5.2</v>
      </c>
      <c r="AE3284" s="4">
        <f t="shared" si="409"/>
        <v>39</v>
      </c>
      <c r="AF3284" s="4">
        <f t="shared" si="410"/>
        <v>2</v>
      </c>
      <c r="AG3284" s="4">
        <f t="shared" si="411"/>
        <v>108</v>
      </c>
      <c r="AH3284" t="str">
        <f t="shared" si="412"/>
        <v>curse-room</v>
      </c>
      <c r="AI3284" t="b">
        <f t="shared" si="413"/>
        <v>1</v>
      </c>
      <c r="AJ3284" t="str">
        <f t="shared" si="414"/>
        <v>ok</v>
      </c>
      <c r="AK3284" t="s">
        <v>19750</v>
      </c>
      <c r="AM3284" s="2">
        <v>46131</v>
      </c>
      <c r="AN3284" t="b">
        <f t="shared" si="415"/>
        <v>1</v>
      </c>
    </row>
    <row r="3285" spans="1:40" ht="43.2" x14ac:dyDescent="0.3">
      <c r="A3285" t="s">
        <v>19751</v>
      </c>
      <c r="B3285" t="s">
        <v>19752</v>
      </c>
      <c r="C3285" s="6" t="s">
        <v>19753</v>
      </c>
      <c r="D3285" t="s">
        <v>147</v>
      </c>
      <c r="E3285" s="4">
        <v>144</v>
      </c>
      <c r="F3285" t="b">
        <v>1</v>
      </c>
      <c r="G3285" s="4">
        <v>331</v>
      </c>
      <c r="H3285" s="3">
        <v>1.24</v>
      </c>
      <c r="I3285" s="3">
        <v>-1</v>
      </c>
      <c r="J3285" s="3">
        <v>-0.14000000000000001</v>
      </c>
      <c r="K3285" s="3">
        <v>0</v>
      </c>
      <c r="L3285" s="3">
        <v>0</v>
      </c>
      <c r="M3285" s="3">
        <v>0</v>
      </c>
      <c r="N3285" s="3">
        <v>0</v>
      </c>
      <c r="O3285" s="3">
        <v>0</v>
      </c>
      <c r="P3285" s="4">
        <v>3</v>
      </c>
      <c r="Q3285" s="4">
        <v>8</v>
      </c>
      <c r="R3285" t="b">
        <v>0</v>
      </c>
      <c r="S3285" t="b">
        <v>0</v>
      </c>
      <c r="T3285" t="b">
        <v>0</v>
      </c>
      <c r="U3285" t="b">
        <v>1</v>
      </c>
      <c r="V3285" t="b">
        <v>1</v>
      </c>
      <c r="W3285" t="s">
        <v>64</v>
      </c>
      <c r="X3285" t="s">
        <v>149</v>
      </c>
      <c r="Y3285" t="s">
        <v>102</v>
      </c>
      <c r="Z3285" s="3">
        <v>1.093</v>
      </c>
      <c r="AA3285" t="s">
        <v>209</v>
      </c>
      <c r="AB3285" t="s">
        <v>19754</v>
      </c>
      <c r="AC3285" s="6" t="s">
        <v>19755</v>
      </c>
      <c r="AD3285" s="3">
        <f t="shared" si="408"/>
        <v>21.84</v>
      </c>
      <c r="AE3285" s="4">
        <f t="shared" si="409"/>
        <v>270</v>
      </c>
      <c r="AF3285" s="4">
        <f t="shared" si="410"/>
        <v>6</v>
      </c>
      <c r="AG3285" s="4">
        <f t="shared" si="411"/>
        <v>114</v>
      </c>
      <c r="AH3285" t="str">
        <f t="shared" si="412"/>
        <v>boss-vault</v>
      </c>
      <c r="AI3285" t="b">
        <f t="shared" si="413"/>
        <v>1</v>
      </c>
      <c r="AJ3285" t="str">
        <f t="shared" si="414"/>
        <v>review: balance outlier</v>
      </c>
      <c r="AK3285" t="s">
        <v>19756</v>
      </c>
      <c r="AM3285" s="2">
        <v>46032</v>
      </c>
      <c r="AN3285" t="b">
        <f t="shared" si="415"/>
        <v>1</v>
      </c>
    </row>
    <row r="3286" spans="1:40" ht="28.8" x14ac:dyDescent="0.3">
      <c r="A3286" t="s">
        <v>19757</v>
      </c>
      <c r="B3286" t="s">
        <v>19758</v>
      </c>
      <c r="C3286" s="6" t="s">
        <v>19759</v>
      </c>
      <c r="D3286" t="s">
        <v>63</v>
      </c>
      <c r="E3286" s="4">
        <v>34</v>
      </c>
      <c r="F3286" t="b">
        <v>0</v>
      </c>
      <c r="G3286" s="4">
        <v>1399</v>
      </c>
      <c r="H3286" s="3">
        <v>0</v>
      </c>
      <c r="I3286" s="3">
        <v>-1</v>
      </c>
      <c r="J3286" s="3">
        <v>0</v>
      </c>
      <c r="K3286" s="3">
        <v>0</v>
      </c>
      <c r="L3286" s="3">
        <v>0.42</v>
      </c>
      <c r="M3286" s="3">
        <v>0</v>
      </c>
      <c r="N3286" s="3">
        <v>0</v>
      </c>
      <c r="O3286" s="3">
        <v>0</v>
      </c>
      <c r="P3286" s="4">
        <v>3</v>
      </c>
      <c r="Q3286" s="4">
        <v>10</v>
      </c>
      <c r="R3286" t="b">
        <v>0</v>
      </c>
      <c r="S3286" t="b">
        <v>0</v>
      </c>
      <c r="T3286" t="b">
        <v>1</v>
      </c>
      <c r="U3286" t="b">
        <v>0</v>
      </c>
      <c r="V3286" t="b">
        <v>1</v>
      </c>
      <c r="W3286" t="s">
        <v>111</v>
      </c>
      <c r="X3286" t="s">
        <v>101</v>
      </c>
      <c r="Y3286" t="s">
        <v>331</v>
      </c>
      <c r="Z3286" s="3">
        <v>2.9790000000000001</v>
      </c>
      <c r="AA3286" t="s">
        <v>855</v>
      </c>
      <c r="AB3286" t="s">
        <v>19760</v>
      </c>
      <c r="AC3286" s="6" t="s">
        <v>19761</v>
      </c>
      <c r="AD3286" s="3">
        <f t="shared" si="408"/>
        <v>3.34</v>
      </c>
      <c r="AE3286" s="4">
        <f t="shared" si="409"/>
        <v>43</v>
      </c>
      <c r="AF3286" s="4">
        <f t="shared" si="410"/>
        <v>8</v>
      </c>
      <c r="AG3286" s="4">
        <f t="shared" si="411"/>
        <v>106</v>
      </c>
      <c r="AH3286" t="str">
        <f t="shared" si="412"/>
        <v>standard</v>
      </c>
      <c r="AI3286" t="b">
        <f t="shared" si="413"/>
        <v>1</v>
      </c>
      <c r="AJ3286" t="str">
        <f t="shared" si="414"/>
        <v>ok</v>
      </c>
      <c r="AK3286" t="s">
        <v>19762</v>
      </c>
      <c r="AM3286" s="2">
        <v>46073</v>
      </c>
      <c r="AN3286" t="b">
        <f t="shared" si="415"/>
        <v>1</v>
      </c>
    </row>
    <row r="3287" spans="1:40" ht="43.2" x14ac:dyDescent="0.3">
      <c r="A3287" t="s">
        <v>19763</v>
      </c>
      <c r="B3287" t="s">
        <v>19310</v>
      </c>
      <c r="C3287" s="6" t="s">
        <v>19764</v>
      </c>
      <c r="D3287" t="s">
        <v>63</v>
      </c>
      <c r="E3287" s="4">
        <v>16</v>
      </c>
      <c r="F3287" t="b">
        <v>0</v>
      </c>
      <c r="G3287" s="4">
        <v>482</v>
      </c>
      <c r="H3287" s="3">
        <v>0</v>
      </c>
      <c r="I3287" s="3">
        <v>0</v>
      </c>
      <c r="J3287" s="3">
        <v>0</v>
      </c>
      <c r="K3287" s="3">
        <v>0</v>
      </c>
      <c r="L3287" s="3">
        <v>0</v>
      </c>
      <c r="M3287" s="3">
        <v>0</v>
      </c>
      <c r="N3287" s="3">
        <v>0</v>
      </c>
      <c r="O3287" s="3">
        <v>0</v>
      </c>
      <c r="P3287" s="4">
        <v>9</v>
      </c>
      <c r="Q3287" s="4">
        <v>10</v>
      </c>
      <c r="R3287" t="b">
        <v>1</v>
      </c>
      <c r="S3287" t="b">
        <v>1</v>
      </c>
      <c r="T3287" t="b">
        <v>0</v>
      </c>
      <c r="U3287" t="b">
        <v>0</v>
      </c>
      <c r="V3287" t="b">
        <v>1</v>
      </c>
      <c r="W3287" t="s">
        <v>64</v>
      </c>
      <c r="X3287" t="s">
        <v>128</v>
      </c>
      <c r="Y3287" t="s">
        <v>222</v>
      </c>
      <c r="Z3287" s="3">
        <v>2.238</v>
      </c>
      <c r="AA3287" t="s">
        <v>67</v>
      </c>
      <c r="AB3287" t="s">
        <v>19312</v>
      </c>
      <c r="AC3287" s="6" t="s">
        <v>19765</v>
      </c>
      <c r="AD3287" s="3">
        <f t="shared" si="408"/>
        <v>1</v>
      </c>
      <c r="AE3287" s="4">
        <f t="shared" si="409"/>
        <v>19</v>
      </c>
      <c r="AF3287" s="4">
        <f t="shared" si="410"/>
        <v>2</v>
      </c>
      <c r="AG3287" s="4">
        <f t="shared" si="411"/>
        <v>114</v>
      </c>
      <c r="AH3287" t="str">
        <f t="shared" si="412"/>
        <v>standard</v>
      </c>
      <c r="AI3287" t="b">
        <f t="shared" si="413"/>
        <v>0</v>
      </c>
      <c r="AJ3287" t="str">
        <f t="shared" si="414"/>
        <v>ok</v>
      </c>
      <c r="AK3287" t="s">
        <v>19766</v>
      </c>
      <c r="AM3287" s="2">
        <v>46121</v>
      </c>
      <c r="AN3287" t="b">
        <f t="shared" si="415"/>
        <v>1</v>
      </c>
    </row>
    <row r="3288" spans="1:40" ht="43.2" x14ac:dyDescent="0.3">
      <c r="A3288" t="s">
        <v>19767</v>
      </c>
      <c r="B3288" t="s">
        <v>19768</v>
      </c>
      <c r="C3288" s="6" t="s">
        <v>19769</v>
      </c>
      <c r="D3288" t="s">
        <v>63</v>
      </c>
      <c r="E3288" s="4">
        <v>13</v>
      </c>
      <c r="F3288" t="b">
        <v>0</v>
      </c>
      <c r="G3288" s="4">
        <v>27</v>
      </c>
      <c r="H3288" s="3">
        <v>0</v>
      </c>
      <c r="I3288" s="3">
        <v>0</v>
      </c>
      <c r="J3288" s="3">
        <v>0</v>
      </c>
      <c r="K3288" s="3">
        <v>0</v>
      </c>
      <c r="L3288" s="3">
        <v>0</v>
      </c>
      <c r="M3288" s="3">
        <v>0</v>
      </c>
      <c r="N3288" s="3">
        <v>0</v>
      </c>
      <c r="O3288" s="3">
        <v>0.4</v>
      </c>
      <c r="P3288" s="4">
        <v>8</v>
      </c>
      <c r="Q3288" s="4">
        <v>8</v>
      </c>
      <c r="R3288" t="b">
        <v>1</v>
      </c>
      <c r="S3288" t="b">
        <v>0</v>
      </c>
      <c r="T3288" t="b">
        <v>1</v>
      </c>
      <c r="U3288" t="b">
        <v>0</v>
      </c>
      <c r="V3288" t="b">
        <v>1</v>
      </c>
      <c r="W3288" t="s">
        <v>111</v>
      </c>
      <c r="X3288" t="s">
        <v>65</v>
      </c>
      <c r="Y3288" t="s">
        <v>331</v>
      </c>
      <c r="Z3288" s="3">
        <v>3.0529999999999999</v>
      </c>
      <c r="AA3288" t="s">
        <v>223</v>
      </c>
      <c r="AB3288" t="s">
        <v>19770</v>
      </c>
      <c r="AC3288" s="6" t="s">
        <v>19771</v>
      </c>
      <c r="AD3288" s="3">
        <f t="shared" si="408"/>
        <v>1.8</v>
      </c>
      <c r="AE3288" s="4">
        <f t="shared" si="409"/>
        <v>20</v>
      </c>
      <c r="AF3288" s="4">
        <f t="shared" si="410"/>
        <v>1</v>
      </c>
      <c r="AG3288" s="4">
        <f t="shared" si="411"/>
        <v>117</v>
      </c>
      <c r="AH3288" t="str">
        <f t="shared" si="412"/>
        <v>standard</v>
      </c>
      <c r="AI3288" t="b">
        <f t="shared" si="413"/>
        <v>0</v>
      </c>
      <c r="AJ3288" t="str">
        <f t="shared" si="414"/>
        <v>ok</v>
      </c>
      <c r="AK3288" t="s">
        <v>19772</v>
      </c>
      <c r="AM3288" s="2">
        <v>46165</v>
      </c>
      <c r="AN3288" t="b">
        <f t="shared" si="415"/>
        <v>1</v>
      </c>
    </row>
    <row r="3289" spans="1:40" ht="43.2" x14ac:dyDescent="0.3">
      <c r="A3289" t="s">
        <v>19773</v>
      </c>
      <c r="B3289" t="s">
        <v>19774</v>
      </c>
      <c r="C3289" s="6" t="s">
        <v>19775</v>
      </c>
      <c r="D3289" t="s">
        <v>63</v>
      </c>
      <c r="E3289" s="4">
        <v>21</v>
      </c>
      <c r="F3289" t="b">
        <v>1</v>
      </c>
      <c r="G3289" s="4">
        <v>1829</v>
      </c>
      <c r="H3289" s="3">
        <v>0</v>
      </c>
      <c r="I3289" s="3">
        <v>1</v>
      </c>
      <c r="J3289" s="3">
        <v>0</v>
      </c>
      <c r="K3289" s="3">
        <v>0</v>
      </c>
      <c r="L3289" s="3">
        <v>0.13</v>
      </c>
      <c r="M3289" s="3">
        <v>0</v>
      </c>
      <c r="N3289" s="3">
        <v>3.47</v>
      </c>
      <c r="O3289" s="3">
        <v>0</v>
      </c>
      <c r="P3289" s="4">
        <v>1</v>
      </c>
      <c r="Q3289" s="4">
        <v>5</v>
      </c>
      <c r="R3289" t="b">
        <v>0</v>
      </c>
      <c r="S3289" t="b">
        <v>1</v>
      </c>
      <c r="T3289" t="b">
        <v>0</v>
      </c>
      <c r="U3289" t="b">
        <v>0</v>
      </c>
      <c r="V3289" t="b">
        <v>1</v>
      </c>
      <c r="W3289" t="s">
        <v>64</v>
      </c>
      <c r="X3289" t="s">
        <v>75</v>
      </c>
      <c r="Y3289" t="s">
        <v>46</v>
      </c>
      <c r="Z3289" s="3">
        <v>3.1949999999999998</v>
      </c>
      <c r="AA3289" t="s">
        <v>67</v>
      </c>
      <c r="AB3289" t="s">
        <v>19776</v>
      </c>
      <c r="AC3289" s="6" t="s">
        <v>19777</v>
      </c>
      <c r="AD3289" s="3">
        <f t="shared" si="408"/>
        <v>9.6999999999999993</v>
      </c>
      <c r="AE3289" s="4">
        <f t="shared" si="409"/>
        <v>29</v>
      </c>
      <c r="AF3289" s="4">
        <f t="shared" si="410"/>
        <v>5</v>
      </c>
      <c r="AG3289" s="4">
        <f t="shared" si="411"/>
        <v>110</v>
      </c>
      <c r="AH3289" t="str">
        <f t="shared" si="412"/>
        <v>standard</v>
      </c>
      <c r="AI3289" t="b">
        <f t="shared" si="413"/>
        <v>0</v>
      </c>
      <c r="AJ3289" t="str">
        <f t="shared" si="414"/>
        <v>ok</v>
      </c>
      <c r="AK3289" t="s">
        <v>19778</v>
      </c>
      <c r="AM3289" s="2">
        <v>46119</v>
      </c>
      <c r="AN3289" t="b">
        <f t="shared" si="415"/>
        <v>1</v>
      </c>
    </row>
    <row r="3290" spans="1:40" ht="43.2" x14ac:dyDescent="0.3">
      <c r="A3290" t="s">
        <v>19779</v>
      </c>
      <c r="B3290" t="s">
        <v>6380</v>
      </c>
      <c r="C3290" s="6" t="s">
        <v>19780</v>
      </c>
      <c r="D3290" t="s">
        <v>63</v>
      </c>
      <c r="E3290" s="4">
        <v>20</v>
      </c>
      <c r="F3290" t="b">
        <v>0</v>
      </c>
      <c r="G3290" s="4">
        <v>1204</v>
      </c>
      <c r="H3290" s="3">
        <v>1.07</v>
      </c>
      <c r="I3290" s="3">
        <v>2</v>
      </c>
      <c r="J3290" s="3">
        <v>0.59</v>
      </c>
      <c r="K3290" s="3">
        <v>0</v>
      </c>
      <c r="L3290" s="3">
        <v>0</v>
      </c>
      <c r="M3290" s="3">
        <v>0</v>
      </c>
      <c r="N3290" s="3">
        <v>0</v>
      </c>
      <c r="O3290" s="3">
        <v>0</v>
      </c>
      <c r="P3290" s="4">
        <v>3</v>
      </c>
      <c r="Q3290" s="4">
        <v>6</v>
      </c>
      <c r="R3290" t="b">
        <v>0</v>
      </c>
      <c r="S3290" t="b">
        <v>0</v>
      </c>
      <c r="T3290" t="b">
        <v>1</v>
      </c>
      <c r="U3290" t="b">
        <v>0</v>
      </c>
      <c r="V3290" t="b">
        <v>1</v>
      </c>
      <c r="W3290" t="s">
        <v>64</v>
      </c>
      <c r="X3290" t="s">
        <v>45</v>
      </c>
      <c r="Y3290" t="s">
        <v>222</v>
      </c>
      <c r="Z3290" s="3">
        <v>0.55400000000000005</v>
      </c>
      <c r="AA3290" t="s">
        <v>490</v>
      </c>
      <c r="AB3290" t="s">
        <v>6382</v>
      </c>
      <c r="AC3290" s="6" t="s">
        <v>19781</v>
      </c>
      <c r="AD3290" s="3">
        <f t="shared" si="408"/>
        <v>14.33</v>
      </c>
      <c r="AE3290" s="4">
        <f t="shared" si="409"/>
        <v>35</v>
      </c>
      <c r="AF3290" s="4">
        <f t="shared" si="410"/>
        <v>4</v>
      </c>
      <c r="AG3290" s="4">
        <f t="shared" si="411"/>
        <v>117</v>
      </c>
      <c r="AH3290" t="str">
        <f t="shared" si="412"/>
        <v>rare-chest</v>
      </c>
      <c r="AI3290" t="b">
        <f t="shared" si="413"/>
        <v>0</v>
      </c>
      <c r="AJ3290" t="str">
        <f t="shared" si="414"/>
        <v>review: balance outlier</v>
      </c>
      <c r="AK3290" t="s">
        <v>19782</v>
      </c>
      <c r="AM3290" s="2">
        <v>46165</v>
      </c>
      <c r="AN3290" t="b">
        <f t="shared" si="415"/>
        <v>1</v>
      </c>
    </row>
    <row r="3291" spans="1:40" ht="28.8" x14ac:dyDescent="0.3">
      <c r="A3291" t="s">
        <v>19783</v>
      </c>
      <c r="B3291" t="s">
        <v>19784</v>
      </c>
      <c r="C3291" s="6" t="s">
        <v>19785</v>
      </c>
      <c r="D3291" t="s">
        <v>119</v>
      </c>
      <c r="E3291" s="4">
        <v>55</v>
      </c>
      <c r="F3291" t="b">
        <v>1</v>
      </c>
      <c r="G3291" s="4">
        <v>1232</v>
      </c>
      <c r="H3291" s="3">
        <v>1.51</v>
      </c>
      <c r="I3291" s="3">
        <v>0</v>
      </c>
      <c r="J3291" s="3">
        <v>0</v>
      </c>
      <c r="K3291" s="3">
        <v>0</v>
      </c>
      <c r="L3291" s="3">
        <v>-0.18</v>
      </c>
      <c r="M3291" s="3">
        <v>0</v>
      </c>
      <c r="N3291" s="3">
        <v>0</v>
      </c>
      <c r="O3291" s="3">
        <v>0</v>
      </c>
      <c r="P3291" s="4">
        <v>9</v>
      </c>
      <c r="Q3291" s="4">
        <v>10</v>
      </c>
      <c r="R3291" t="b">
        <v>1</v>
      </c>
      <c r="S3291" t="b">
        <v>0</v>
      </c>
      <c r="T3291" t="b">
        <v>1</v>
      </c>
      <c r="U3291" t="b">
        <v>1</v>
      </c>
      <c r="V3291" t="b">
        <v>0</v>
      </c>
      <c r="W3291" t="s">
        <v>44</v>
      </c>
      <c r="X3291" t="s">
        <v>128</v>
      </c>
      <c r="Y3291" t="s">
        <v>331</v>
      </c>
      <c r="Z3291" s="3">
        <v>0.86399999999999999</v>
      </c>
      <c r="AA3291" t="s">
        <v>367</v>
      </c>
      <c r="AB3291" t="s">
        <v>19786</v>
      </c>
      <c r="AC3291" s="6" t="s">
        <v>19787</v>
      </c>
      <c r="AD3291" s="3">
        <f t="shared" si="408"/>
        <v>16.440000000000001</v>
      </c>
      <c r="AE3291" s="4">
        <f t="shared" si="409"/>
        <v>97</v>
      </c>
      <c r="AF3291" s="4">
        <f t="shared" si="410"/>
        <v>2</v>
      </c>
      <c r="AG3291" s="4">
        <f t="shared" si="411"/>
        <v>107</v>
      </c>
      <c r="AH3291" t="str">
        <f t="shared" si="412"/>
        <v>rare-chest</v>
      </c>
      <c r="AI3291" t="b">
        <f t="shared" si="413"/>
        <v>1</v>
      </c>
      <c r="AJ3291" t="str">
        <f t="shared" si="414"/>
        <v>review: volatile physics</v>
      </c>
      <c r="AK3291" t="s">
        <v>19788</v>
      </c>
      <c r="AM3291" s="2">
        <v>46029</v>
      </c>
      <c r="AN3291" t="b">
        <f t="shared" si="415"/>
        <v>1</v>
      </c>
    </row>
    <row r="3292" spans="1:40" ht="43.2" x14ac:dyDescent="0.3">
      <c r="A3292" t="s">
        <v>19789</v>
      </c>
      <c r="B3292" t="s">
        <v>19790</v>
      </c>
      <c r="C3292" s="6" t="s">
        <v>19791</v>
      </c>
      <c r="D3292" t="s">
        <v>63</v>
      </c>
      <c r="E3292" s="4">
        <v>11</v>
      </c>
      <c r="F3292" t="b">
        <v>0</v>
      </c>
      <c r="G3292" s="4">
        <v>784</v>
      </c>
      <c r="H3292" s="3">
        <v>0</v>
      </c>
      <c r="I3292" s="3">
        <v>0</v>
      </c>
      <c r="J3292" s="3">
        <v>0</v>
      </c>
      <c r="K3292" s="3">
        <v>0</v>
      </c>
      <c r="L3292" s="3">
        <v>0</v>
      </c>
      <c r="M3292" s="3">
        <v>0</v>
      </c>
      <c r="N3292" s="3">
        <v>0</v>
      </c>
      <c r="O3292" s="3">
        <v>0</v>
      </c>
      <c r="P3292" s="4">
        <v>8</v>
      </c>
      <c r="Q3292" s="4">
        <v>9</v>
      </c>
      <c r="R3292" t="b">
        <v>0</v>
      </c>
      <c r="S3292" t="b">
        <v>0</v>
      </c>
      <c r="T3292" t="b">
        <v>0</v>
      </c>
      <c r="U3292" t="b">
        <v>1</v>
      </c>
      <c r="V3292" t="b">
        <v>1</v>
      </c>
      <c r="W3292" t="s">
        <v>64</v>
      </c>
      <c r="X3292" t="s">
        <v>149</v>
      </c>
      <c r="Y3292" t="s">
        <v>222</v>
      </c>
      <c r="Z3292" s="3">
        <v>2.6030000000000002</v>
      </c>
      <c r="AA3292" t="s">
        <v>209</v>
      </c>
      <c r="AB3292" t="s">
        <v>19792</v>
      </c>
      <c r="AC3292" s="6" t="s">
        <v>19793</v>
      </c>
      <c r="AD3292" s="3">
        <f t="shared" si="408"/>
        <v>1</v>
      </c>
      <c r="AE3292" s="4">
        <f t="shared" si="409"/>
        <v>11</v>
      </c>
      <c r="AF3292" s="4">
        <f t="shared" si="410"/>
        <v>2</v>
      </c>
      <c r="AG3292" s="4">
        <f t="shared" si="411"/>
        <v>121</v>
      </c>
      <c r="AH3292" t="str">
        <f t="shared" si="412"/>
        <v>standard</v>
      </c>
      <c r="AI3292" t="b">
        <f t="shared" si="413"/>
        <v>0</v>
      </c>
      <c r="AJ3292" t="str">
        <f t="shared" si="414"/>
        <v>ok</v>
      </c>
      <c r="AK3292" t="s">
        <v>19794</v>
      </c>
      <c r="AM3292" s="2">
        <v>46186</v>
      </c>
      <c r="AN3292" t="b">
        <f t="shared" si="415"/>
        <v>1</v>
      </c>
    </row>
    <row r="3293" spans="1:40" ht="43.2" x14ac:dyDescent="0.3">
      <c r="A3293" t="s">
        <v>19795</v>
      </c>
      <c r="B3293" t="s">
        <v>19796</v>
      </c>
      <c r="C3293" s="6" t="s">
        <v>19797</v>
      </c>
      <c r="D3293" t="s">
        <v>43</v>
      </c>
      <c r="E3293" s="4">
        <v>35</v>
      </c>
      <c r="F3293" t="b">
        <v>1</v>
      </c>
      <c r="G3293" s="4">
        <v>1019</v>
      </c>
      <c r="H3293" s="3">
        <v>0</v>
      </c>
      <c r="I3293" s="3">
        <v>1</v>
      </c>
      <c r="J3293" s="3">
        <v>0</v>
      </c>
      <c r="K3293" s="3">
        <v>0</v>
      </c>
      <c r="L3293" s="3">
        <v>0</v>
      </c>
      <c r="M3293" s="3">
        <v>0</v>
      </c>
      <c r="N3293" s="3">
        <v>0</v>
      </c>
      <c r="O3293" s="3">
        <v>0.45</v>
      </c>
      <c r="P3293" s="4">
        <v>4</v>
      </c>
      <c r="Q3293" s="4">
        <v>9</v>
      </c>
      <c r="R3293" t="b">
        <v>1</v>
      </c>
      <c r="S3293" t="b">
        <v>0</v>
      </c>
      <c r="T3293" t="b">
        <v>0</v>
      </c>
      <c r="U3293" t="b">
        <v>1</v>
      </c>
      <c r="V3293" t="b">
        <v>0</v>
      </c>
      <c r="W3293" t="s">
        <v>138</v>
      </c>
      <c r="X3293" t="s">
        <v>128</v>
      </c>
      <c r="Y3293" t="s">
        <v>66</v>
      </c>
      <c r="Z3293" s="3">
        <v>2.8940000000000001</v>
      </c>
      <c r="AA3293" t="s">
        <v>140</v>
      </c>
      <c r="AB3293" t="s">
        <v>19798</v>
      </c>
      <c r="AC3293" s="6" t="s">
        <v>19799</v>
      </c>
      <c r="AD3293" s="3">
        <f t="shared" si="408"/>
        <v>4.4000000000000004</v>
      </c>
      <c r="AE3293" s="4">
        <f t="shared" si="409"/>
        <v>43</v>
      </c>
      <c r="AF3293" s="4">
        <f t="shared" si="410"/>
        <v>6</v>
      </c>
      <c r="AG3293" s="4">
        <f t="shared" si="411"/>
        <v>118</v>
      </c>
      <c r="AH3293" t="str">
        <f t="shared" si="412"/>
        <v>standard</v>
      </c>
      <c r="AI3293" t="b">
        <f t="shared" si="413"/>
        <v>0</v>
      </c>
      <c r="AJ3293" t="str">
        <f t="shared" si="414"/>
        <v>ok</v>
      </c>
      <c r="AK3293" t="s">
        <v>19800</v>
      </c>
      <c r="AM3293" s="2">
        <v>46103</v>
      </c>
      <c r="AN3293" t="b">
        <f t="shared" si="415"/>
        <v>1</v>
      </c>
    </row>
    <row r="3294" spans="1:40" ht="28.8" x14ac:dyDescent="0.3">
      <c r="A3294" t="s">
        <v>19801</v>
      </c>
      <c r="B3294" t="s">
        <v>19802</v>
      </c>
      <c r="C3294" s="6" t="s">
        <v>19803</v>
      </c>
      <c r="D3294" t="s">
        <v>119</v>
      </c>
      <c r="E3294" s="4">
        <v>41</v>
      </c>
      <c r="F3294" t="b">
        <v>1</v>
      </c>
      <c r="G3294" s="4">
        <v>1127</v>
      </c>
      <c r="H3294" s="3">
        <v>1.1399999999999999</v>
      </c>
      <c r="I3294" s="3">
        <v>1</v>
      </c>
      <c r="J3294" s="3">
        <v>0</v>
      </c>
      <c r="K3294" s="3">
        <v>0</v>
      </c>
      <c r="L3294" s="3">
        <v>0</v>
      </c>
      <c r="M3294" s="3">
        <v>0</v>
      </c>
      <c r="N3294" s="3">
        <v>0</v>
      </c>
      <c r="O3294" s="3">
        <v>0</v>
      </c>
      <c r="P3294" s="4">
        <v>6</v>
      </c>
      <c r="Q3294" s="4">
        <v>8</v>
      </c>
      <c r="R3294" t="b">
        <v>0</v>
      </c>
      <c r="S3294" t="b">
        <v>0</v>
      </c>
      <c r="T3294" t="b">
        <v>0</v>
      </c>
      <c r="U3294" t="b">
        <v>0</v>
      </c>
      <c r="V3294" t="b">
        <v>1</v>
      </c>
      <c r="W3294" t="s">
        <v>54</v>
      </c>
      <c r="X3294" t="s">
        <v>45</v>
      </c>
      <c r="Y3294" t="s">
        <v>46</v>
      </c>
      <c r="Z3294" s="3">
        <v>1.9550000000000001</v>
      </c>
      <c r="AA3294" t="s">
        <v>382</v>
      </c>
      <c r="AB3294" t="s">
        <v>19804</v>
      </c>
      <c r="AC3294" s="6" t="s">
        <v>19805</v>
      </c>
      <c r="AD3294" s="3">
        <f t="shared" si="408"/>
        <v>14.62</v>
      </c>
      <c r="AE3294" s="4">
        <f t="shared" si="409"/>
        <v>65</v>
      </c>
      <c r="AF3294" s="4">
        <f t="shared" si="410"/>
        <v>3</v>
      </c>
      <c r="AG3294" s="4">
        <f t="shared" si="411"/>
        <v>105</v>
      </c>
      <c r="AH3294" t="str">
        <f t="shared" si="412"/>
        <v>rare-chest</v>
      </c>
      <c r="AI3294" t="b">
        <f t="shared" si="413"/>
        <v>0</v>
      </c>
      <c r="AJ3294" t="str">
        <f t="shared" si="414"/>
        <v>ok</v>
      </c>
      <c r="AK3294" t="s">
        <v>19806</v>
      </c>
      <c r="AL3294" t="s">
        <v>5539</v>
      </c>
      <c r="AM3294" s="2">
        <v>46081</v>
      </c>
      <c r="AN3294" t="b">
        <f t="shared" si="415"/>
        <v>1</v>
      </c>
    </row>
    <row r="3295" spans="1:40" ht="43.2" x14ac:dyDescent="0.3">
      <c r="A3295" t="s">
        <v>19807</v>
      </c>
      <c r="B3295" t="s">
        <v>19808</v>
      </c>
      <c r="C3295" s="6" t="s">
        <v>19809</v>
      </c>
      <c r="D3295" t="s">
        <v>63</v>
      </c>
      <c r="E3295" s="4">
        <v>21</v>
      </c>
      <c r="F3295" t="b">
        <v>1</v>
      </c>
      <c r="G3295" s="4">
        <v>66</v>
      </c>
      <c r="H3295" s="3">
        <v>0</v>
      </c>
      <c r="I3295" s="3">
        <v>1</v>
      </c>
      <c r="J3295" s="3">
        <v>0</v>
      </c>
      <c r="K3295" s="3">
        <v>0.01</v>
      </c>
      <c r="L3295" s="3">
        <v>0</v>
      </c>
      <c r="M3295" s="3">
        <v>0</v>
      </c>
      <c r="N3295" s="3">
        <v>0</v>
      </c>
      <c r="O3295" s="3">
        <v>0</v>
      </c>
      <c r="P3295" s="4">
        <v>7</v>
      </c>
      <c r="Q3295" s="4">
        <v>9</v>
      </c>
      <c r="R3295" t="b">
        <v>0</v>
      </c>
      <c r="S3295" t="b">
        <v>1</v>
      </c>
      <c r="T3295" t="b">
        <v>0</v>
      </c>
      <c r="U3295" t="b">
        <v>0</v>
      </c>
      <c r="V3295" t="b">
        <v>0</v>
      </c>
      <c r="W3295" t="s">
        <v>54</v>
      </c>
      <c r="X3295" t="s">
        <v>101</v>
      </c>
      <c r="Y3295" t="s">
        <v>222</v>
      </c>
      <c r="Z3295" s="3">
        <v>2.2970000000000002</v>
      </c>
      <c r="AA3295" t="s">
        <v>243</v>
      </c>
      <c r="AB3295" t="s">
        <v>19810</v>
      </c>
      <c r="AC3295" s="6" t="s">
        <v>19811</v>
      </c>
      <c r="AD3295" s="3">
        <f t="shared" si="408"/>
        <v>2.52</v>
      </c>
      <c r="AE3295" s="4">
        <f t="shared" si="409"/>
        <v>23</v>
      </c>
      <c r="AF3295" s="4">
        <f t="shared" si="410"/>
        <v>3</v>
      </c>
      <c r="AG3295" s="4">
        <f t="shared" si="411"/>
        <v>111</v>
      </c>
      <c r="AH3295" t="str">
        <f t="shared" si="412"/>
        <v>standard</v>
      </c>
      <c r="AI3295" t="b">
        <f t="shared" si="413"/>
        <v>0</v>
      </c>
      <c r="AJ3295" t="str">
        <f t="shared" si="414"/>
        <v>review: multi-status synergy</v>
      </c>
      <c r="AK3295" t="s">
        <v>19812</v>
      </c>
      <c r="AM3295" s="2">
        <v>46094</v>
      </c>
      <c r="AN3295" t="b">
        <f t="shared" si="415"/>
        <v>1</v>
      </c>
    </row>
    <row r="3296" spans="1:40" ht="43.2" x14ac:dyDescent="0.3">
      <c r="A3296" t="s">
        <v>19813</v>
      </c>
      <c r="B3296" t="s">
        <v>19814</v>
      </c>
      <c r="C3296" s="6" t="s">
        <v>19815</v>
      </c>
      <c r="D3296" t="s">
        <v>178</v>
      </c>
      <c r="E3296" s="4">
        <v>83</v>
      </c>
      <c r="F3296" t="b">
        <v>1</v>
      </c>
      <c r="G3296" s="4">
        <v>1368</v>
      </c>
      <c r="H3296" s="3">
        <v>1.21</v>
      </c>
      <c r="I3296" s="3">
        <v>-1</v>
      </c>
      <c r="J3296" s="3">
        <v>0</v>
      </c>
      <c r="K3296" s="3">
        <v>0</v>
      </c>
      <c r="L3296" s="3">
        <v>0</v>
      </c>
      <c r="M3296" s="3">
        <v>0</v>
      </c>
      <c r="N3296" s="3">
        <v>0.27</v>
      </c>
      <c r="O3296" s="3">
        <v>0.88</v>
      </c>
      <c r="P3296" s="4">
        <v>5</v>
      </c>
      <c r="Q3296" s="4">
        <v>6</v>
      </c>
      <c r="R3296" t="b">
        <v>0</v>
      </c>
      <c r="S3296" t="b">
        <v>0</v>
      </c>
      <c r="T3296" t="b">
        <v>1</v>
      </c>
      <c r="U3296" t="b">
        <v>1</v>
      </c>
      <c r="V3296" t="b">
        <v>0</v>
      </c>
      <c r="W3296" t="s">
        <v>64</v>
      </c>
      <c r="X3296" t="s">
        <v>101</v>
      </c>
      <c r="Y3296" t="s">
        <v>129</v>
      </c>
      <c r="Z3296" s="3">
        <v>2.7010000000000001</v>
      </c>
      <c r="AA3296" t="s">
        <v>2142</v>
      </c>
      <c r="AB3296" t="s">
        <v>19816</v>
      </c>
      <c r="AC3296" s="6" t="s">
        <v>19817</v>
      </c>
      <c r="AD3296" s="3">
        <f t="shared" si="408"/>
        <v>20.48</v>
      </c>
      <c r="AE3296" s="4">
        <f t="shared" si="409"/>
        <v>155</v>
      </c>
      <c r="AF3296" s="4">
        <f t="shared" si="410"/>
        <v>2</v>
      </c>
      <c r="AG3296" s="4">
        <f t="shared" si="411"/>
        <v>107</v>
      </c>
      <c r="AH3296" t="str">
        <f t="shared" si="412"/>
        <v>rare-chest</v>
      </c>
      <c r="AI3296" t="b">
        <f t="shared" si="413"/>
        <v>1</v>
      </c>
      <c r="AJ3296" t="str">
        <f t="shared" si="414"/>
        <v>review: balance outlier</v>
      </c>
      <c r="AK3296" t="s">
        <v>19818</v>
      </c>
      <c r="AM3296" s="2">
        <v>46035</v>
      </c>
      <c r="AN3296" t="b">
        <f t="shared" si="415"/>
        <v>1</v>
      </c>
    </row>
    <row r="3297" spans="1:40" ht="43.2" x14ac:dyDescent="0.3">
      <c r="A3297" t="s">
        <v>19819</v>
      </c>
      <c r="B3297" t="s">
        <v>19820</v>
      </c>
      <c r="C3297" s="6" t="s">
        <v>19821</v>
      </c>
      <c r="D3297" t="s">
        <v>63</v>
      </c>
      <c r="E3297" s="4">
        <v>27</v>
      </c>
      <c r="F3297" t="b">
        <v>1</v>
      </c>
      <c r="G3297" s="4">
        <v>1271</v>
      </c>
      <c r="H3297" s="3">
        <v>0</v>
      </c>
      <c r="I3297" s="3">
        <v>-1</v>
      </c>
      <c r="J3297" s="3">
        <v>0</v>
      </c>
      <c r="K3297" s="3">
        <v>1.02</v>
      </c>
      <c r="L3297" s="3">
        <v>0</v>
      </c>
      <c r="M3297" s="3">
        <v>0</v>
      </c>
      <c r="N3297" s="3">
        <v>3.17</v>
      </c>
      <c r="O3297" s="3">
        <v>-0.12</v>
      </c>
      <c r="P3297" s="4">
        <v>1</v>
      </c>
      <c r="Q3297" s="4">
        <v>5</v>
      </c>
      <c r="R3297" t="b">
        <v>0</v>
      </c>
      <c r="S3297" t="b">
        <v>0</v>
      </c>
      <c r="T3297" t="b">
        <v>1</v>
      </c>
      <c r="U3297" t="b">
        <v>0</v>
      </c>
      <c r="V3297" t="b">
        <v>1</v>
      </c>
      <c r="W3297" t="s">
        <v>111</v>
      </c>
      <c r="X3297" t="s">
        <v>45</v>
      </c>
      <c r="Y3297" t="s">
        <v>66</v>
      </c>
      <c r="Z3297" s="3">
        <v>2.7149999999999999</v>
      </c>
      <c r="AA3297" t="s">
        <v>223</v>
      </c>
      <c r="AB3297" t="s">
        <v>19822</v>
      </c>
      <c r="AC3297" s="6" t="s">
        <v>19823</v>
      </c>
      <c r="AD3297" s="3">
        <f t="shared" si="408"/>
        <v>11.12</v>
      </c>
      <c r="AE3297" s="4">
        <f t="shared" si="409"/>
        <v>43</v>
      </c>
      <c r="AF3297" s="4">
        <f t="shared" si="410"/>
        <v>5</v>
      </c>
      <c r="AG3297" s="4">
        <f t="shared" si="411"/>
        <v>121</v>
      </c>
      <c r="AH3297" t="str">
        <f t="shared" si="412"/>
        <v>standard</v>
      </c>
      <c r="AI3297" t="b">
        <f t="shared" si="413"/>
        <v>1</v>
      </c>
      <c r="AJ3297" t="str">
        <f t="shared" si="414"/>
        <v>review: balance outlier</v>
      </c>
      <c r="AK3297" t="s">
        <v>19824</v>
      </c>
      <c r="AM3297" s="2">
        <v>46045</v>
      </c>
      <c r="AN3297" t="b">
        <f t="shared" si="415"/>
        <v>1</v>
      </c>
    </row>
    <row r="3298" spans="1:40" ht="28.8" x14ac:dyDescent="0.3">
      <c r="A3298" t="s">
        <v>19825</v>
      </c>
      <c r="B3298" t="s">
        <v>19826</v>
      </c>
      <c r="C3298" s="6" t="s">
        <v>19827</v>
      </c>
      <c r="D3298" t="s">
        <v>119</v>
      </c>
      <c r="E3298" s="4">
        <v>38</v>
      </c>
      <c r="F3298" t="b">
        <v>0</v>
      </c>
      <c r="G3298" s="4">
        <v>595</v>
      </c>
      <c r="H3298" s="3">
        <v>0</v>
      </c>
      <c r="I3298" s="3">
        <v>0</v>
      </c>
      <c r="J3298" s="3">
        <v>0.26</v>
      </c>
      <c r="K3298" s="3">
        <v>0</v>
      </c>
      <c r="L3298" s="3">
        <v>0</v>
      </c>
      <c r="M3298" s="3">
        <v>0</v>
      </c>
      <c r="N3298" s="3">
        <v>0</v>
      </c>
      <c r="O3298" s="3">
        <v>0</v>
      </c>
      <c r="P3298" s="4">
        <v>9</v>
      </c>
      <c r="Q3298" s="4">
        <v>9</v>
      </c>
      <c r="R3298" t="b">
        <v>0</v>
      </c>
      <c r="S3298" t="b">
        <v>0</v>
      </c>
      <c r="T3298" t="b">
        <v>0</v>
      </c>
      <c r="U3298" t="b">
        <v>0</v>
      </c>
      <c r="V3298" t="b">
        <v>0</v>
      </c>
      <c r="W3298" t="s">
        <v>44</v>
      </c>
      <c r="X3298" t="s">
        <v>149</v>
      </c>
      <c r="Y3298" t="s">
        <v>129</v>
      </c>
      <c r="Z3298" s="3">
        <v>1.381</v>
      </c>
      <c r="AA3298" t="s">
        <v>828</v>
      </c>
      <c r="AB3298" t="s">
        <v>19828</v>
      </c>
      <c r="AC3298" s="6" t="s">
        <v>19829</v>
      </c>
      <c r="AD3298" s="3">
        <f t="shared" si="408"/>
        <v>4.78</v>
      </c>
      <c r="AE3298" s="4">
        <f t="shared" si="409"/>
        <v>45</v>
      </c>
      <c r="AF3298" s="4">
        <f t="shared" si="410"/>
        <v>1</v>
      </c>
      <c r="AG3298" s="4">
        <f t="shared" si="411"/>
        <v>108</v>
      </c>
      <c r="AH3298" t="str">
        <f t="shared" si="412"/>
        <v>standard</v>
      </c>
      <c r="AI3298" t="b">
        <f t="shared" si="413"/>
        <v>0</v>
      </c>
      <c r="AJ3298" t="str">
        <f t="shared" si="414"/>
        <v>ok</v>
      </c>
      <c r="AK3298" t="s">
        <v>19830</v>
      </c>
      <c r="AL3298" t="s">
        <v>897</v>
      </c>
      <c r="AM3298" s="2">
        <v>46189</v>
      </c>
      <c r="AN3298" t="b">
        <f t="shared" si="415"/>
        <v>1</v>
      </c>
    </row>
    <row r="3299" spans="1:40" ht="43.2" x14ac:dyDescent="0.3">
      <c r="A3299" t="s">
        <v>19831</v>
      </c>
      <c r="B3299" t="s">
        <v>19832</v>
      </c>
      <c r="C3299" s="6" t="s">
        <v>19833</v>
      </c>
      <c r="D3299" t="s">
        <v>63</v>
      </c>
      <c r="E3299" s="4">
        <v>15</v>
      </c>
      <c r="F3299" t="b">
        <v>1</v>
      </c>
      <c r="G3299" s="4">
        <v>817</v>
      </c>
      <c r="H3299" s="3">
        <v>0</v>
      </c>
      <c r="I3299" s="3">
        <v>0</v>
      </c>
      <c r="J3299" s="3">
        <v>0</v>
      </c>
      <c r="K3299" s="3">
        <v>0</v>
      </c>
      <c r="L3299" s="3">
        <v>0</v>
      </c>
      <c r="M3299" s="3">
        <v>0</v>
      </c>
      <c r="N3299" s="3">
        <v>0</v>
      </c>
      <c r="O3299" s="3">
        <v>0.96</v>
      </c>
      <c r="P3299" s="4">
        <v>9</v>
      </c>
      <c r="Q3299" s="4">
        <v>9</v>
      </c>
      <c r="R3299" t="b">
        <v>0</v>
      </c>
      <c r="S3299" t="b">
        <v>1</v>
      </c>
      <c r="T3299" t="b">
        <v>1</v>
      </c>
      <c r="U3299" t="b">
        <v>0</v>
      </c>
      <c r="V3299" t="b">
        <v>0</v>
      </c>
      <c r="W3299" t="s">
        <v>148</v>
      </c>
      <c r="X3299" t="s">
        <v>101</v>
      </c>
      <c r="Y3299" t="s">
        <v>66</v>
      </c>
      <c r="Z3299" s="3">
        <v>0.13400000000000001</v>
      </c>
      <c r="AA3299" t="s">
        <v>4014</v>
      </c>
      <c r="AB3299" t="s">
        <v>19834</v>
      </c>
      <c r="AC3299" s="6" t="s">
        <v>19835</v>
      </c>
      <c r="AD3299" s="3">
        <f t="shared" si="408"/>
        <v>2.92</v>
      </c>
      <c r="AE3299" s="4">
        <f t="shared" si="409"/>
        <v>21</v>
      </c>
      <c r="AF3299" s="4">
        <f t="shared" si="410"/>
        <v>1</v>
      </c>
      <c r="AG3299" s="4">
        <f t="shared" si="411"/>
        <v>112</v>
      </c>
      <c r="AH3299" t="str">
        <f t="shared" si="412"/>
        <v>standard</v>
      </c>
      <c r="AI3299" t="b">
        <f t="shared" si="413"/>
        <v>0</v>
      </c>
      <c r="AJ3299" t="str">
        <f t="shared" si="414"/>
        <v>ok</v>
      </c>
      <c r="AK3299" t="s">
        <v>19836</v>
      </c>
      <c r="AM3299" s="2">
        <v>46069</v>
      </c>
      <c r="AN3299" t="b">
        <f t="shared" si="415"/>
        <v>1</v>
      </c>
    </row>
    <row r="3300" spans="1:40" ht="43.2" x14ac:dyDescent="0.3">
      <c r="A3300" t="s">
        <v>19837</v>
      </c>
      <c r="B3300" t="s">
        <v>19838</v>
      </c>
      <c r="C3300" s="6" t="s">
        <v>19839</v>
      </c>
      <c r="D3300" t="s">
        <v>74</v>
      </c>
      <c r="E3300" s="4">
        <v>42</v>
      </c>
      <c r="F3300" t="b">
        <v>1</v>
      </c>
      <c r="G3300" s="4">
        <v>848</v>
      </c>
      <c r="H3300" s="3">
        <v>1.22</v>
      </c>
      <c r="I3300" s="3">
        <v>0</v>
      </c>
      <c r="J3300" s="3">
        <v>0</v>
      </c>
      <c r="K3300" s="3">
        <v>-0.26</v>
      </c>
      <c r="L3300" s="3">
        <v>0</v>
      </c>
      <c r="M3300" s="3">
        <v>0</v>
      </c>
      <c r="N3300" s="3">
        <v>0</v>
      </c>
      <c r="O3300" s="3">
        <v>0</v>
      </c>
      <c r="P3300" s="4">
        <v>2</v>
      </c>
      <c r="Q3300" s="4">
        <v>7</v>
      </c>
      <c r="R3300" t="b">
        <v>0</v>
      </c>
      <c r="S3300" t="b">
        <v>1</v>
      </c>
      <c r="T3300" t="b">
        <v>1</v>
      </c>
      <c r="U3300" t="b">
        <v>0</v>
      </c>
      <c r="V3300" t="b">
        <v>1</v>
      </c>
      <c r="W3300" t="s">
        <v>54</v>
      </c>
      <c r="X3300" t="s">
        <v>45</v>
      </c>
      <c r="Y3300" t="s">
        <v>66</v>
      </c>
      <c r="Z3300" s="3">
        <v>3.0409999999999999</v>
      </c>
      <c r="AA3300" t="s">
        <v>9908</v>
      </c>
      <c r="AB3300" t="s">
        <v>19840</v>
      </c>
      <c r="AC3300" s="6" t="s">
        <v>19841</v>
      </c>
      <c r="AD3300" s="3">
        <f t="shared" si="408"/>
        <v>15.28</v>
      </c>
      <c r="AE3300" s="4">
        <f t="shared" si="409"/>
        <v>72</v>
      </c>
      <c r="AF3300" s="4">
        <f t="shared" si="410"/>
        <v>6</v>
      </c>
      <c r="AG3300" s="4">
        <f t="shared" si="411"/>
        <v>118</v>
      </c>
      <c r="AH3300" t="str">
        <f t="shared" si="412"/>
        <v>curse-room</v>
      </c>
      <c r="AI3300" t="b">
        <f t="shared" si="413"/>
        <v>1</v>
      </c>
      <c r="AJ3300" t="str">
        <f t="shared" si="414"/>
        <v>review: multi-status synergy</v>
      </c>
      <c r="AK3300" t="s">
        <v>19842</v>
      </c>
      <c r="AM3300" s="2">
        <v>46086</v>
      </c>
      <c r="AN3300" t="b">
        <f t="shared" si="415"/>
        <v>1</v>
      </c>
    </row>
    <row r="3301" spans="1:40" ht="43.2" x14ac:dyDescent="0.3">
      <c r="A3301" t="s">
        <v>19843</v>
      </c>
      <c r="B3301" t="s">
        <v>19844</v>
      </c>
      <c r="C3301" s="6" t="s">
        <v>19845</v>
      </c>
      <c r="D3301" t="s">
        <v>63</v>
      </c>
      <c r="E3301" s="4">
        <v>19</v>
      </c>
      <c r="F3301" t="b">
        <v>1</v>
      </c>
      <c r="G3301" s="4">
        <v>75</v>
      </c>
      <c r="H3301" s="3">
        <v>0</v>
      </c>
      <c r="I3301" s="3">
        <v>0</v>
      </c>
      <c r="J3301" s="3">
        <v>0</v>
      </c>
      <c r="K3301" s="3">
        <v>0</v>
      </c>
      <c r="L3301" s="3">
        <v>0</v>
      </c>
      <c r="M3301" s="3">
        <v>0</v>
      </c>
      <c r="N3301" s="3">
        <v>-0.04</v>
      </c>
      <c r="O3301" s="3">
        <v>0</v>
      </c>
      <c r="P3301" s="4">
        <v>9</v>
      </c>
      <c r="Q3301" s="4">
        <v>10</v>
      </c>
      <c r="R3301" t="b">
        <v>0</v>
      </c>
      <c r="S3301" t="b">
        <v>0</v>
      </c>
      <c r="T3301" t="b">
        <v>0</v>
      </c>
      <c r="U3301" t="b">
        <v>0</v>
      </c>
      <c r="V3301" t="b">
        <v>1</v>
      </c>
      <c r="W3301" t="s">
        <v>138</v>
      </c>
      <c r="X3301" t="s">
        <v>55</v>
      </c>
      <c r="Y3301" t="s">
        <v>222</v>
      </c>
      <c r="Z3301" s="3">
        <v>1.8420000000000001</v>
      </c>
      <c r="AA3301" t="s">
        <v>140</v>
      </c>
      <c r="AB3301" t="s">
        <v>19846</v>
      </c>
      <c r="AC3301" s="6" t="s">
        <v>19847</v>
      </c>
      <c r="AD3301" s="3">
        <f t="shared" si="408"/>
        <v>1.08</v>
      </c>
      <c r="AE3301" s="4">
        <f t="shared" si="409"/>
        <v>20</v>
      </c>
      <c r="AF3301" s="4">
        <f t="shared" si="410"/>
        <v>2</v>
      </c>
      <c r="AG3301" s="4">
        <f t="shared" si="411"/>
        <v>127</v>
      </c>
      <c r="AH3301" t="str">
        <f t="shared" si="412"/>
        <v>standard</v>
      </c>
      <c r="AI3301" t="b">
        <f t="shared" si="413"/>
        <v>1</v>
      </c>
      <c r="AJ3301" t="str">
        <f t="shared" si="414"/>
        <v>ok</v>
      </c>
      <c r="AK3301" t="s">
        <v>19848</v>
      </c>
      <c r="AM3301" s="2">
        <v>46116</v>
      </c>
      <c r="AN3301" t="b">
        <f t="shared" si="415"/>
        <v>1</v>
      </c>
    </row>
    <row r="3302" spans="1:40" ht="43.2" x14ac:dyDescent="0.3">
      <c r="A3302" t="s">
        <v>19849</v>
      </c>
      <c r="B3302" t="s">
        <v>3078</v>
      </c>
      <c r="C3302" s="6" t="s">
        <v>19850</v>
      </c>
      <c r="D3302" t="s">
        <v>63</v>
      </c>
      <c r="E3302" s="4">
        <v>13</v>
      </c>
      <c r="F3302" t="b">
        <v>1</v>
      </c>
      <c r="G3302" s="4">
        <v>839</v>
      </c>
      <c r="H3302" s="3">
        <v>1.58</v>
      </c>
      <c r="I3302" s="3">
        <v>2</v>
      </c>
      <c r="J3302" s="3">
        <v>0</v>
      </c>
      <c r="K3302" s="3">
        <v>0</v>
      </c>
      <c r="L3302" s="3">
        <v>0</v>
      </c>
      <c r="M3302" s="3">
        <v>0</v>
      </c>
      <c r="N3302" s="3">
        <v>0</v>
      </c>
      <c r="O3302" s="3">
        <v>0</v>
      </c>
      <c r="P3302" s="4">
        <v>7</v>
      </c>
      <c r="Q3302" s="4">
        <v>7</v>
      </c>
      <c r="R3302" t="b">
        <v>0</v>
      </c>
      <c r="S3302" t="b">
        <v>1</v>
      </c>
      <c r="T3302" t="b">
        <v>0</v>
      </c>
      <c r="U3302" t="b">
        <v>1</v>
      </c>
      <c r="V3302" t="b">
        <v>0</v>
      </c>
      <c r="W3302" t="s">
        <v>148</v>
      </c>
      <c r="X3302" t="s">
        <v>200</v>
      </c>
      <c r="Y3302" t="s">
        <v>139</v>
      </c>
      <c r="Z3302" s="3">
        <v>1.2210000000000001</v>
      </c>
      <c r="AA3302" t="s">
        <v>193</v>
      </c>
      <c r="AB3302" t="s">
        <v>3080</v>
      </c>
      <c r="AC3302" s="6" t="s">
        <v>19851</v>
      </c>
      <c r="AD3302" s="3">
        <f t="shared" si="408"/>
        <v>16.64</v>
      </c>
      <c r="AE3302" s="4">
        <f t="shared" si="409"/>
        <v>22</v>
      </c>
      <c r="AF3302" s="4">
        <f t="shared" si="410"/>
        <v>1</v>
      </c>
      <c r="AG3302" s="4">
        <f t="shared" si="411"/>
        <v>112</v>
      </c>
      <c r="AH3302" t="str">
        <f t="shared" si="412"/>
        <v>rare-chest</v>
      </c>
      <c r="AI3302" t="b">
        <f t="shared" si="413"/>
        <v>0</v>
      </c>
      <c r="AJ3302" t="str">
        <f t="shared" si="414"/>
        <v>review: balance outlier</v>
      </c>
      <c r="AK3302" t="s">
        <v>19852</v>
      </c>
      <c r="AM3302" s="2">
        <v>46122</v>
      </c>
      <c r="AN3302" t="b">
        <f t="shared" si="415"/>
        <v>1</v>
      </c>
    </row>
    <row r="3303" spans="1:40" ht="43.2" x14ac:dyDescent="0.3">
      <c r="A3303" t="s">
        <v>19853</v>
      </c>
      <c r="B3303" t="s">
        <v>9097</v>
      </c>
      <c r="C3303" s="6" t="s">
        <v>19854</v>
      </c>
      <c r="D3303" t="s">
        <v>119</v>
      </c>
      <c r="E3303" s="4">
        <v>59</v>
      </c>
      <c r="F3303" t="b">
        <v>1</v>
      </c>
      <c r="G3303" s="4">
        <v>613</v>
      </c>
      <c r="H3303" s="3">
        <v>0</v>
      </c>
      <c r="I3303" s="3">
        <v>0</v>
      </c>
      <c r="J3303" s="3">
        <v>0</v>
      </c>
      <c r="K3303" s="3">
        <v>0</v>
      </c>
      <c r="L3303" s="3">
        <v>0</v>
      </c>
      <c r="M3303" s="3">
        <v>-0.02</v>
      </c>
      <c r="N3303" s="3">
        <v>-1.06</v>
      </c>
      <c r="O3303" s="3">
        <v>0</v>
      </c>
      <c r="P3303" s="4">
        <v>7</v>
      </c>
      <c r="Q3303" s="4">
        <v>10</v>
      </c>
      <c r="R3303" t="b">
        <v>0</v>
      </c>
      <c r="S3303" t="b">
        <v>0</v>
      </c>
      <c r="T3303" t="b">
        <v>0</v>
      </c>
      <c r="U3303" t="b">
        <v>0</v>
      </c>
      <c r="V3303" t="b">
        <v>1</v>
      </c>
      <c r="W3303" t="s">
        <v>54</v>
      </c>
      <c r="X3303" t="s">
        <v>75</v>
      </c>
      <c r="Y3303" t="s">
        <v>66</v>
      </c>
      <c r="Z3303" s="3">
        <v>2.31</v>
      </c>
      <c r="AA3303" t="s">
        <v>382</v>
      </c>
      <c r="AB3303" t="s">
        <v>9099</v>
      </c>
      <c r="AC3303" s="6" t="s">
        <v>19855</v>
      </c>
      <c r="AD3303" s="3">
        <f t="shared" si="408"/>
        <v>6.16</v>
      </c>
      <c r="AE3303" s="4">
        <f t="shared" si="409"/>
        <v>74</v>
      </c>
      <c r="AF3303" s="4">
        <f t="shared" si="410"/>
        <v>4</v>
      </c>
      <c r="AG3303" s="4">
        <f t="shared" si="411"/>
        <v>110</v>
      </c>
      <c r="AH3303" t="str">
        <f t="shared" si="412"/>
        <v>standard</v>
      </c>
      <c r="AI3303" t="b">
        <f t="shared" si="413"/>
        <v>1</v>
      </c>
      <c r="AJ3303" t="str">
        <f t="shared" si="414"/>
        <v>ok</v>
      </c>
      <c r="AK3303" t="s">
        <v>19856</v>
      </c>
      <c r="AM3303" s="2">
        <v>46137</v>
      </c>
      <c r="AN3303" t="b">
        <f t="shared" si="415"/>
        <v>1</v>
      </c>
    </row>
    <row r="3304" spans="1:40" ht="28.8" x14ac:dyDescent="0.3">
      <c r="A3304" t="s">
        <v>19857</v>
      </c>
      <c r="B3304" t="s">
        <v>19858</v>
      </c>
      <c r="C3304" s="6" t="s">
        <v>19859</v>
      </c>
      <c r="D3304" t="s">
        <v>200</v>
      </c>
      <c r="E3304" s="4">
        <v>212</v>
      </c>
      <c r="F3304" t="b">
        <v>0</v>
      </c>
      <c r="G3304" s="4">
        <v>1835</v>
      </c>
      <c r="H3304" s="3">
        <v>0</v>
      </c>
      <c r="I3304" s="3">
        <v>1</v>
      </c>
      <c r="J3304" s="3">
        <v>0</v>
      </c>
      <c r="K3304" s="3">
        <v>-0.08</v>
      </c>
      <c r="L3304" s="3">
        <v>0</v>
      </c>
      <c r="M3304" s="3">
        <v>0</v>
      </c>
      <c r="N3304" s="3">
        <v>0</v>
      </c>
      <c r="O3304" s="3">
        <v>0.93</v>
      </c>
      <c r="P3304" s="4">
        <v>6</v>
      </c>
      <c r="Q3304" s="4">
        <v>10</v>
      </c>
      <c r="R3304" t="b">
        <v>0</v>
      </c>
      <c r="S3304" t="b">
        <v>0</v>
      </c>
      <c r="T3304" t="b">
        <v>0</v>
      </c>
      <c r="U3304" t="b">
        <v>0</v>
      </c>
      <c r="V3304" t="b">
        <v>0</v>
      </c>
      <c r="W3304" t="s">
        <v>100</v>
      </c>
      <c r="X3304" t="s">
        <v>149</v>
      </c>
      <c r="Y3304" t="s">
        <v>102</v>
      </c>
      <c r="Z3304" s="3">
        <v>0.438</v>
      </c>
      <c r="AA3304" t="s">
        <v>16206</v>
      </c>
      <c r="AB3304" t="s">
        <v>19860</v>
      </c>
      <c r="AC3304" s="6" t="s">
        <v>19861</v>
      </c>
      <c r="AD3304" s="3">
        <f t="shared" si="408"/>
        <v>15.52</v>
      </c>
      <c r="AE3304" s="4">
        <f t="shared" si="409"/>
        <v>344</v>
      </c>
      <c r="AF3304" s="4">
        <f t="shared" si="410"/>
        <v>5</v>
      </c>
      <c r="AG3304" s="4">
        <f t="shared" si="411"/>
        <v>111</v>
      </c>
      <c r="AH3304" t="str">
        <f t="shared" si="412"/>
        <v>secret-room</v>
      </c>
      <c r="AI3304" t="b">
        <f t="shared" si="413"/>
        <v>1</v>
      </c>
      <c r="AJ3304" t="str">
        <f t="shared" si="414"/>
        <v>ok</v>
      </c>
      <c r="AK3304" t="s">
        <v>19862</v>
      </c>
      <c r="AL3304" t="s">
        <v>5807</v>
      </c>
      <c r="AM3304" s="2">
        <v>46104</v>
      </c>
      <c r="AN3304" t="b">
        <f t="shared" si="415"/>
        <v>1</v>
      </c>
    </row>
    <row r="3305" spans="1:40" ht="43.2" x14ac:dyDescent="0.3">
      <c r="A3305" t="s">
        <v>19863</v>
      </c>
      <c r="B3305" t="s">
        <v>19864</v>
      </c>
      <c r="C3305" s="6" t="s">
        <v>19865</v>
      </c>
      <c r="D3305" t="s">
        <v>63</v>
      </c>
      <c r="E3305" s="4">
        <v>13</v>
      </c>
      <c r="F3305" t="b">
        <v>0</v>
      </c>
      <c r="G3305" s="4">
        <v>238</v>
      </c>
      <c r="H3305" s="3">
        <v>0.66</v>
      </c>
      <c r="I3305" s="3">
        <v>1</v>
      </c>
      <c r="J3305" s="3">
        <v>0</v>
      </c>
      <c r="K3305" s="3">
        <v>0</v>
      </c>
      <c r="L3305" s="3">
        <v>0</v>
      </c>
      <c r="M3305" s="3">
        <v>0</v>
      </c>
      <c r="N3305" s="3">
        <v>0</v>
      </c>
      <c r="O3305" s="3">
        <v>0</v>
      </c>
      <c r="P3305" s="4">
        <v>7</v>
      </c>
      <c r="Q3305" s="4">
        <v>8</v>
      </c>
      <c r="R3305" t="b">
        <v>1</v>
      </c>
      <c r="S3305" t="b">
        <v>0</v>
      </c>
      <c r="T3305" t="b">
        <v>0</v>
      </c>
      <c r="U3305" t="b">
        <v>0</v>
      </c>
      <c r="V3305" t="b">
        <v>1</v>
      </c>
      <c r="W3305" t="s">
        <v>138</v>
      </c>
      <c r="X3305" t="s">
        <v>128</v>
      </c>
      <c r="Y3305" t="s">
        <v>46</v>
      </c>
      <c r="Z3305" s="3">
        <v>1.1659999999999999</v>
      </c>
      <c r="AA3305" t="s">
        <v>140</v>
      </c>
      <c r="AB3305" t="s">
        <v>19866</v>
      </c>
      <c r="AC3305" s="6" t="s">
        <v>19867</v>
      </c>
      <c r="AD3305" s="3">
        <f t="shared" si="408"/>
        <v>7.78</v>
      </c>
      <c r="AE3305" s="4">
        <f t="shared" si="409"/>
        <v>19</v>
      </c>
      <c r="AF3305" s="4">
        <f t="shared" si="410"/>
        <v>2</v>
      </c>
      <c r="AG3305" s="4">
        <f t="shared" si="411"/>
        <v>115</v>
      </c>
      <c r="AH3305" t="str">
        <f t="shared" si="412"/>
        <v>standard</v>
      </c>
      <c r="AI3305" t="b">
        <f t="shared" si="413"/>
        <v>0</v>
      </c>
      <c r="AJ3305" t="str">
        <f t="shared" si="414"/>
        <v>ok</v>
      </c>
      <c r="AK3305" t="s">
        <v>19868</v>
      </c>
      <c r="AM3305" s="2">
        <v>46132</v>
      </c>
      <c r="AN3305" t="b">
        <f t="shared" si="415"/>
        <v>1</v>
      </c>
    </row>
    <row r="3306" spans="1:40" ht="43.2" x14ac:dyDescent="0.3">
      <c r="A3306" t="s">
        <v>19869</v>
      </c>
      <c r="B3306" t="s">
        <v>19870</v>
      </c>
      <c r="C3306" s="6" t="s">
        <v>19871</v>
      </c>
      <c r="D3306" t="s">
        <v>63</v>
      </c>
      <c r="E3306" s="4">
        <v>30</v>
      </c>
      <c r="F3306" t="b">
        <v>1</v>
      </c>
      <c r="G3306" s="4">
        <v>874</v>
      </c>
      <c r="H3306" s="3">
        <v>1.36</v>
      </c>
      <c r="I3306" s="3">
        <v>0</v>
      </c>
      <c r="J3306" s="3">
        <v>0.26</v>
      </c>
      <c r="K3306" s="3">
        <v>0</v>
      </c>
      <c r="L3306" s="3">
        <v>0</v>
      </c>
      <c r="M3306" s="3">
        <v>0</v>
      </c>
      <c r="N3306" s="3">
        <v>0</v>
      </c>
      <c r="O3306" s="3">
        <v>-0.03</v>
      </c>
      <c r="P3306" s="4">
        <v>1</v>
      </c>
      <c r="Q3306" s="4">
        <v>7</v>
      </c>
      <c r="R3306" t="b">
        <v>0</v>
      </c>
      <c r="S3306" t="b">
        <v>0</v>
      </c>
      <c r="T3306" t="b">
        <v>1</v>
      </c>
      <c r="U3306" t="b">
        <v>1</v>
      </c>
      <c r="V3306" t="b">
        <v>1</v>
      </c>
      <c r="W3306" t="s">
        <v>148</v>
      </c>
      <c r="X3306" t="s">
        <v>75</v>
      </c>
      <c r="Y3306" t="s">
        <v>66</v>
      </c>
      <c r="Z3306" s="3">
        <v>3.0230000000000001</v>
      </c>
      <c r="AA3306" t="s">
        <v>932</v>
      </c>
      <c r="AB3306" t="s">
        <v>19872</v>
      </c>
      <c r="AC3306" s="6" t="s">
        <v>19873</v>
      </c>
      <c r="AD3306" s="3">
        <f t="shared" si="408"/>
        <v>12.72</v>
      </c>
      <c r="AE3306" s="4">
        <f t="shared" si="409"/>
        <v>49</v>
      </c>
      <c r="AF3306" s="4">
        <f t="shared" si="410"/>
        <v>7</v>
      </c>
      <c r="AG3306" s="4">
        <f t="shared" si="411"/>
        <v>114</v>
      </c>
      <c r="AH3306" t="str">
        <f t="shared" si="412"/>
        <v>rare-chest</v>
      </c>
      <c r="AI3306" t="b">
        <f t="shared" si="413"/>
        <v>1</v>
      </c>
      <c r="AJ3306" t="str">
        <f t="shared" si="414"/>
        <v>review: balance outlier</v>
      </c>
      <c r="AK3306" t="s">
        <v>19874</v>
      </c>
      <c r="AM3306" s="2">
        <v>46093</v>
      </c>
      <c r="AN3306" t="b">
        <f t="shared" si="415"/>
        <v>1</v>
      </c>
    </row>
    <row r="3307" spans="1:40" ht="43.2" x14ac:dyDescent="0.3">
      <c r="A3307" t="s">
        <v>19875</v>
      </c>
      <c r="B3307" t="s">
        <v>1835</v>
      </c>
      <c r="C3307" s="6" t="s">
        <v>19876</v>
      </c>
      <c r="D3307" t="s">
        <v>74</v>
      </c>
      <c r="E3307" s="4">
        <v>27</v>
      </c>
      <c r="F3307" t="b">
        <v>1</v>
      </c>
      <c r="G3307" s="4">
        <v>995</v>
      </c>
      <c r="H3307" s="3">
        <v>0</v>
      </c>
      <c r="I3307" s="3">
        <v>-1</v>
      </c>
      <c r="J3307" s="3">
        <v>0.33</v>
      </c>
      <c r="K3307" s="3">
        <v>0.75</v>
      </c>
      <c r="L3307" s="3">
        <v>0</v>
      </c>
      <c r="M3307" s="3">
        <v>0</v>
      </c>
      <c r="N3307" s="3">
        <v>0</v>
      </c>
      <c r="O3307" s="3">
        <v>-0.26</v>
      </c>
      <c r="P3307" s="4">
        <v>6</v>
      </c>
      <c r="Q3307" s="4">
        <v>8</v>
      </c>
      <c r="R3307" t="b">
        <v>1</v>
      </c>
      <c r="S3307" t="b">
        <v>1</v>
      </c>
      <c r="T3307" t="b">
        <v>1</v>
      </c>
      <c r="U3307" t="b">
        <v>0</v>
      </c>
      <c r="V3307" t="b">
        <v>1</v>
      </c>
      <c r="W3307" t="s">
        <v>111</v>
      </c>
      <c r="X3307" t="s">
        <v>65</v>
      </c>
      <c r="Y3307" t="s">
        <v>331</v>
      </c>
      <c r="Z3307" s="3">
        <v>1.0569999999999999</v>
      </c>
      <c r="AA3307" t="s">
        <v>112</v>
      </c>
      <c r="AB3307" t="s">
        <v>1837</v>
      </c>
      <c r="AC3307" s="6" t="s">
        <v>19877</v>
      </c>
      <c r="AD3307" s="3">
        <f t="shared" si="408"/>
        <v>9.51</v>
      </c>
      <c r="AE3307" s="4">
        <f t="shared" si="409"/>
        <v>43</v>
      </c>
      <c r="AF3307" s="4">
        <f t="shared" si="410"/>
        <v>3</v>
      </c>
      <c r="AG3307" s="4">
        <f t="shared" si="411"/>
        <v>112</v>
      </c>
      <c r="AH3307" t="str">
        <f t="shared" si="412"/>
        <v>curse-room</v>
      </c>
      <c r="AI3307" t="b">
        <f t="shared" si="413"/>
        <v>1</v>
      </c>
      <c r="AJ3307" t="str">
        <f t="shared" si="414"/>
        <v>review: multi-status synergy</v>
      </c>
      <c r="AK3307" t="s">
        <v>19878</v>
      </c>
      <c r="AM3307" s="2">
        <v>46028</v>
      </c>
      <c r="AN3307" t="b">
        <f t="shared" si="415"/>
        <v>1</v>
      </c>
    </row>
    <row r="3308" spans="1:40" ht="43.2" x14ac:dyDescent="0.3">
      <c r="A3308" t="s">
        <v>19879</v>
      </c>
      <c r="B3308" t="s">
        <v>19880</v>
      </c>
      <c r="C3308" s="6" t="s">
        <v>19881</v>
      </c>
      <c r="D3308" t="s">
        <v>63</v>
      </c>
      <c r="E3308" s="4">
        <v>16</v>
      </c>
      <c r="F3308" t="b">
        <v>1</v>
      </c>
      <c r="G3308" s="4">
        <v>1391</v>
      </c>
      <c r="H3308" s="3">
        <v>0</v>
      </c>
      <c r="I3308" s="3">
        <v>0</v>
      </c>
      <c r="J3308" s="3">
        <v>0</v>
      </c>
      <c r="K3308" s="3">
        <v>0</v>
      </c>
      <c r="L3308" s="3">
        <v>0</v>
      </c>
      <c r="M3308" s="3">
        <v>0.08</v>
      </c>
      <c r="N3308" s="3">
        <v>0</v>
      </c>
      <c r="O3308" s="3">
        <v>0</v>
      </c>
      <c r="P3308" s="4">
        <v>3</v>
      </c>
      <c r="Q3308" s="4">
        <v>4</v>
      </c>
      <c r="R3308" t="b">
        <v>1</v>
      </c>
      <c r="S3308" t="b">
        <v>1</v>
      </c>
      <c r="T3308" t="b">
        <v>0</v>
      </c>
      <c r="U3308" t="b">
        <v>1</v>
      </c>
      <c r="V3308" t="b">
        <v>1</v>
      </c>
      <c r="W3308" t="s">
        <v>44</v>
      </c>
      <c r="X3308" t="s">
        <v>75</v>
      </c>
      <c r="Y3308" t="s">
        <v>331</v>
      </c>
      <c r="Z3308" s="3">
        <v>1.2290000000000001</v>
      </c>
      <c r="AA3308" t="s">
        <v>848</v>
      </c>
      <c r="AB3308" t="s">
        <v>19882</v>
      </c>
      <c r="AC3308" s="6" t="s">
        <v>19883</v>
      </c>
      <c r="AD3308" s="3">
        <f t="shared" si="408"/>
        <v>1.1599999999999999</v>
      </c>
      <c r="AE3308" s="4">
        <f t="shared" si="409"/>
        <v>19</v>
      </c>
      <c r="AF3308" s="4">
        <f t="shared" si="410"/>
        <v>2</v>
      </c>
      <c r="AG3308" s="4">
        <f t="shared" si="411"/>
        <v>109</v>
      </c>
      <c r="AH3308" t="str">
        <f t="shared" si="412"/>
        <v>standard</v>
      </c>
      <c r="AI3308" t="b">
        <f t="shared" si="413"/>
        <v>0</v>
      </c>
      <c r="AJ3308" t="str">
        <f t="shared" si="414"/>
        <v>ok</v>
      </c>
      <c r="AK3308" t="s">
        <v>19884</v>
      </c>
      <c r="AM3308" s="2">
        <v>46081</v>
      </c>
      <c r="AN3308" t="b">
        <f t="shared" si="415"/>
        <v>1</v>
      </c>
    </row>
    <row r="3309" spans="1:40" ht="43.2" x14ac:dyDescent="0.3">
      <c r="A3309" t="s">
        <v>19885</v>
      </c>
      <c r="B3309" t="s">
        <v>19886</v>
      </c>
      <c r="C3309" s="6" t="s">
        <v>19887</v>
      </c>
      <c r="D3309" t="s">
        <v>43</v>
      </c>
      <c r="E3309" s="4">
        <v>29</v>
      </c>
      <c r="F3309" t="b">
        <v>0</v>
      </c>
      <c r="G3309" s="4">
        <v>1550</v>
      </c>
      <c r="H3309" s="3">
        <v>0</v>
      </c>
      <c r="I3309" s="3">
        <v>0</v>
      </c>
      <c r="J3309" s="3">
        <v>0</v>
      </c>
      <c r="K3309" s="3">
        <v>0.01</v>
      </c>
      <c r="L3309" s="3">
        <v>0</v>
      </c>
      <c r="M3309" s="3">
        <v>0.27</v>
      </c>
      <c r="N3309" s="3">
        <v>0</v>
      </c>
      <c r="O3309" s="3">
        <v>0</v>
      </c>
      <c r="P3309" s="4">
        <v>9</v>
      </c>
      <c r="Q3309" s="4">
        <v>10</v>
      </c>
      <c r="R3309" t="b">
        <v>0</v>
      </c>
      <c r="S3309" t="b">
        <v>1</v>
      </c>
      <c r="T3309" t="b">
        <v>1</v>
      </c>
      <c r="U3309" t="b">
        <v>1</v>
      </c>
      <c r="V3309" t="b">
        <v>1</v>
      </c>
      <c r="W3309" t="s">
        <v>127</v>
      </c>
      <c r="X3309" t="s">
        <v>55</v>
      </c>
      <c r="Y3309" t="s">
        <v>129</v>
      </c>
      <c r="Z3309" s="3">
        <v>1.29</v>
      </c>
      <c r="AA3309" t="s">
        <v>130</v>
      </c>
      <c r="AB3309" t="s">
        <v>19888</v>
      </c>
      <c r="AC3309" s="6" t="s">
        <v>19889</v>
      </c>
      <c r="AD3309" s="3">
        <f t="shared" si="408"/>
        <v>2.56</v>
      </c>
      <c r="AE3309" s="4">
        <f t="shared" si="409"/>
        <v>36</v>
      </c>
      <c r="AF3309" s="4">
        <f t="shared" si="410"/>
        <v>2</v>
      </c>
      <c r="AG3309" s="4">
        <f t="shared" si="411"/>
        <v>124</v>
      </c>
      <c r="AH3309" t="str">
        <f t="shared" si="412"/>
        <v>standard</v>
      </c>
      <c r="AI3309" t="b">
        <f t="shared" si="413"/>
        <v>0</v>
      </c>
      <c r="AJ3309" t="str">
        <f t="shared" si="414"/>
        <v>ok</v>
      </c>
      <c r="AK3309" t="s">
        <v>19890</v>
      </c>
      <c r="AM3309" s="2">
        <v>46089</v>
      </c>
      <c r="AN3309" t="b">
        <f t="shared" si="415"/>
        <v>1</v>
      </c>
    </row>
    <row r="3310" spans="1:40" ht="43.2" x14ac:dyDescent="0.3">
      <c r="A3310" t="s">
        <v>19891</v>
      </c>
      <c r="B3310" t="s">
        <v>19892</v>
      </c>
      <c r="C3310" s="6" t="s">
        <v>19893</v>
      </c>
      <c r="D3310" t="s">
        <v>119</v>
      </c>
      <c r="E3310" s="4">
        <v>48</v>
      </c>
      <c r="F3310" t="b">
        <v>0</v>
      </c>
      <c r="G3310" s="4">
        <v>830</v>
      </c>
      <c r="H3310" s="3">
        <v>0</v>
      </c>
      <c r="I3310" s="3">
        <v>-1</v>
      </c>
      <c r="J3310" s="3">
        <v>0</v>
      </c>
      <c r="K3310" s="3">
        <v>0.65</v>
      </c>
      <c r="L3310" s="3">
        <v>0</v>
      </c>
      <c r="M3310" s="3">
        <v>0</v>
      </c>
      <c r="N3310" s="3">
        <v>0</v>
      </c>
      <c r="O3310" s="3">
        <v>0</v>
      </c>
      <c r="P3310" s="4">
        <v>8</v>
      </c>
      <c r="Q3310" s="4">
        <v>8</v>
      </c>
      <c r="R3310" t="b">
        <v>0</v>
      </c>
      <c r="S3310" t="b">
        <v>1</v>
      </c>
      <c r="T3310" t="b">
        <v>1</v>
      </c>
      <c r="U3310" t="b">
        <v>0</v>
      </c>
      <c r="V3310" t="b">
        <v>0</v>
      </c>
      <c r="W3310" t="s">
        <v>111</v>
      </c>
      <c r="X3310" t="s">
        <v>55</v>
      </c>
      <c r="Y3310" t="s">
        <v>66</v>
      </c>
      <c r="Z3310" s="3">
        <v>2.137</v>
      </c>
      <c r="AA3310" t="s">
        <v>230</v>
      </c>
      <c r="AB3310" t="s">
        <v>19894</v>
      </c>
      <c r="AC3310" s="6" t="s">
        <v>19895</v>
      </c>
      <c r="AD3310" s="3">
        <f t="shared" si="408"/>
        <v>6.8</v>
      </c>
      <c r="AE3310" s="4">
        <f t="shared" si="409"/>
        <v>65</v>
      </c>
      <c r="AF3310" s="4">
        <f t="shared" si="410"/>
        <v>1</v>
      </c>
      <c r="AG3310" s="4">
        <f t="shared" si="411"/>
        <v>114</v>
      </c>
      <c r="AH3310" t="str">
        <f t="shared" si="412"/>
        <v>standard</v>
      </c>
      <c r="AI3310" t="b">
        <f t="shared" si="413"/>
        <v>1</v>
      </c>
      <c r="AJ3310" t="str">
        <f t="shared" si="414"/>
        <v>review: multi-status synergy</v>
      </c>
      <c r="AK3310" t="s">
        <v>19896</v>
      </c>
      <c r="AM3310" s="2">
        <v>46154</v>
      </c>
      <c r="AN3310" t="b">
        <f t="shared" si="415"/>
        <v>1</v>
      </c>
    </row>
    <row r="3311" spans="1:40" ht="28.8" x14ac:dyDescent="0.3">
      <c r="A3311" t="s">
        <v>19897</v>
      </c>
      <c r="B3311" t="s">
        <v>19898</v>
      </c>
      <c r="C3311" s="6" t="s">
        <v>19899</v>
      </c>
      <c r="D3311" t="s">
        <v>119</v>
      </c>
      <c r="E3311" s="4">
        <v>62</v>
      </c>
      <c r="F3311" t="b">
        <v>1</v>
      </c>
      <c r="G3311" s="4">
        <v>1472</v>
      </c>
      <c r="H3311" s="3">
        <v>0.53</v>
      </c>
      <c r="I3311" s="3">
        <v>2</v>
      </c>
      <c r="J3311" s="3">
        <v>0</v>
      </c>
      <c r="K3311" s="3">
        <v>0</v>
      </c>
      <c r="L3311" s="3">
        <v>0</v>
      </c>
      <c r="M3311" s="3">
        <v>0</v>
      </c>
      <c r="N3311" s="3">
        <v>0.69</v>
      </c>
      <c r="O3311" s="3">
        <v>0</v>
      </c>
      <c r="P3311" s="4">
        <v>6</v>
      </c>
      <c r="Q3311" s="4">
        <v>8</v>
      </c>
      <c r="R3311" t="b">
        <v>0</v>
      </c>
      <c r="S3311" t="b">
        <v>0</v>
      </c>
      <c r="T3311" t="b">
        <v>0</v>
      </c>
      <c r="U3311" t="b">
        <v>0</v>
      </c>
      <c r="V3311" t="b">
        <v>0</v>
      </c>
      <c r="W3311" t="s">
        <v>54</v>
      </c>
      <c r="X3311" t="s">
        <v>200</v>
      </c>
      <c r="Y3311" t="s">
        <v>46</v>
      </c>
      <c r="Z3311" s="3">
        <v>1.2629999999999999</v>
      </c>
      <c r="AA3311" t="s">
        <v>382</v>
      </c>
      <c r="AB3311" t="s">
        <v>19900</v>
      </c>
      <c r="AC3311" s="6" t="s">
        <v>19901</v>
      </c>
      <c r="AD3311" s="3">
        <f t="shared" si="408"/>
        <v>12.62</v>
      </c>
      <c r="AE3311" s="4">
        <f t="shared" si="409"/>
        <v>93</v>
      </c>
      <c r="AF3311" s="4">
        <f t="shared" si="410"/>
        <v>3</v>
      </c>
      <c r="AG3311" s="4">
        <f t="shared" si="411"/>
        <v>104</v>
      </c>
      <c r="AH3311" t="str">
        <f t="shared" si="412"/>
        <v>rare-chest</v>
      </c>
      <c r="AI3311" t="b">
        <f t="shared" si="413"/>
        <v>0</v>
      </c>
      <c r="AJ3311" t="str">
        <f t="shared" si="414"/>
        <v>ok</v>
      </c>
      <c r="AK3311" t="s">
        <v>19902</v>
      </c>
      <c r="AM3311" s="2">
        <v>46127</v>
      </c>
      <c r="AN3311" t="b">
        <f t="shared" si="415"/>
        <v>1</v>
      </c>
    </row>
    <row r="3312" spans="1:40" ht="28.8" x14ac:dyDescent="0.3">
      <c r="A3312" t="s">
        <v>19903</v>
      </c>
      <c r="B3312" t="s">
        <v>19904</v>
      </c>
      <c r="C3312" s="6" t="s">
        <v>19905</v>
      </c>
      <c r="D3312" t="s">
        <v>178</v>
      </c>
      <c r="E3312" s="4">
        <v>57</v>
      </c>
      <c r="F3312" t="b">
        <v>1</v>
      </c>
      <c r="G3312" s="4">
        <v>1049</v>
      </c>
      <c r="H3312" s="3">
        <v>0</v>
      </c>
      <c r="I3312" s="3">
        <v>0</v>
      </c>
      <c r="J3312" s="3">
        <v>0</v>
      </c>
      <c r="K3312" s="3">
        <v>0</v>
      </c>
      <c r="L3312" s="3">
        <v>0.13</v>
      </c>
      <c r="M3312" s="3">
        <v>0</v>
      </c>
      <c r="N3312" s="3">
        <v>0</v>
      </c>
      <c r="O3312" s="3">
        <v>0</v>
      </c>
      <c r="P3312" s="4">
        <v>8</v>
      </c>
      <c r="Q3312" s="4">
        <v>9</v>
      </c>
      <c r="R3312" t="b">
        <v>1</v>
      </c>
      <c r="S3312" t="b">
        <v>1</v>
      </c>
      <c r="T3312" t="b">
        <v>1</v>
      </c>
      <c r="U3312" t="b">
        <v>0</v>
      </c>
      <c r="V3312" t="b">
        <v>1</v>
      </c>
      <c r="W3312" t="s">
        <v>44</v>
      </c>
      <c r="X3312" t="s">
        <v>101</v>
      </c>
      <c r="Y3312" t="s">
        <v>139</v>
      </c>
      <c r="Z3312" s="3">
        <v>3.468</v>
      </c>
      <c r="AA3312" t="s">
        <v>6298</v>
      </c>
      <c r="AB3312" t="s">
        <v>19906</v>
      </c>
      <c r="AC3312" s="6" t="s">
        <v>19907</v>
      </c>
      <c r="AD3312" s="3">
        <f t="shared" si="408"/>
        <v>7.26</v>
      </c>
      <c r="AE3312" s="4">
        <f t="shared" si="409"/>
        <v>80</v>
      </c>
      <c r="AF3312" s="4">
        <f t="shared" si="410"/>
        <v>2</v>
      </c>
      <c r="AG3312" s="4">
        <f t="shared" si="411"/>
        <v>113</v>
      </c>
      <c r="AH3312" t="str">
        <f t="shared" si="412"/>
        <v>standard</v>
      </c>
      <c r="AI3312" t="b">
        <f t="shared" si="413"/>
        <v>0</v>
      </c>
      <c r="AJ3312" t="str">
        <f t="shared" si="414"/>
        <v>ok</v>
      </c>
      <c r="AK3312" t="s">
        <v>19908</v>
      </c>
      <c r="AM3312" s="2">
        <v>46151</v>
      </c>
      <c r="AN3312" t="b">
        <f t="shared" si="415"/>
        <v>1</v>
      </c>
    </row>
    <row r="3313" spans="1:40" ht="43.2" x14ac:dyDescent="0.3">
      <c r="A3313" t="s">
        <v>19909</v>
      </c>
      <c r="B3313" t="s">
        <v>19910</v>
      </c>
      <c r="C3313" s="6" t="s">
        <v>19911</v>
      </c>
      <c r="D3313" t="s">
        <v>63</v>
      </c>
      <c r="E3313" s="4">
        <v>22</v>
      </c>
      <c r="F3313" t="b">
        <v>1</v>
      </c>
      <c r="G3313" s="4">
        <v>1340</v>
      </c>
      <c r="H3313" s="3">
        <v>0</v>
      </c>
      <c r="I3313" s="3">
        <v>0</v>
      </c>
      <c r="J3313" s="3">
        <v>0</v>
      </c>
      <c r="K3313" s="3">
        <v>0</v>
      </c>
      <c r="L3313" s="3">
        <v>0</v>
      </c>
      <c r="M3313" s="3">
        <v>0.44</v>
      </c>
      <c r="N3313" s="3">
        <v>0</v>
      </c>
      <c r="O3313" s="3">
        <v>0.9</v>
      </c>
      <c r="P3313" s="4">
        <v>1</v>
      </c>
      <c r="Q3313" s="4">
        <v>4</v>
      </c>
      <c r="R3313" t="b">
        <v>1</v>
      </c>
      <c r="S3313" t="b">
        <v>0</v>
      </c>
      <c r="T3313" t="b">
        <v>0</v>
      </c>
      <c r="U3313" t="b">
        <v>1</v>
      </c>
      <c r="V3313" t="b">
        <v>1</v>
      </c>
      <c r="W3313" t="s">
        <v>148</v>
      </c>
      <c r="X3313" t="s">
        <v>128</v>
      </c>
      <c r="Y3313" t="s">
        <v>222</v>
      </c>
      <c r="Z3313" s="3">
        <v>0.12</v>
      </c>
      <c r="AA3313" t="s">
        <v>157</v>
      </c>
      <c r="AB3313" t="s">
        <v>19912</v>
      </c>
      <c r="AC3313" s="6" t="s">
        <v>19913</v>
      </c>
      <c r="AD3313" s="3">
        <f t="shared" si="408"/>
        <v>3.68</v>
      </c>
      <c r="AE3313" s="4">
        <f t="shared" si="409"/>
        <v>27</v>
      </c>
      <c r="AF3313" s="4">
        <f t="shared" si="410"/>
        <v>4</v>
      </c>
      <c r="AG3313" s="4">
        <f t="shared" si="411"/>
        <v>122</v>
      </c>
      <c r="AH3313" t="str">
        <f t="shared" si="412"/>
        <v>standard</v>
      </c>
      <c r="AI3313" t="b">
        <f t="shared" si="413"/>
        <v>0</v>
      </c>
      <c r="AJ3313" t="str">
        <f t="shared" si="414"/>
        <v>ok</v>
      </c>
      <c r="AK3313" t="s">
        <v>19914</v>
      </c>
      <c r="AM3313" s="2">
        <v>46204</v>
      </c>
      <c r="AN3313" t="b">
        <f t="shared" si="415"/>
        <v>1</v>
      </c>
    </row>
    <row r="3314" spans="1:40" ht="43.2" x14ac:dyDescent="0.3">
      <c r="A3314" t="s">
        <v>19915</v>
      </c>
      <c r="B3314" t="s">
        <v>19916</v>
      </c>
      <c r="C3314" s="6" t="s">
        <v>19917</v>
      </c>
      <c r="D3314" t="s">
        <v>63</v>
      </c>
      <c r="E3314" s="4">
        <v>15</v>
      </c>
      <c r="F3314" t="b">
        <v>1</v>
      </c>
      <c r="G3314" s="4">
        <v>223</v>
      </c>
      <c r="H3314" s="3">
        <v>0</v>
      </c>
      <c r="I3314" s="3">
        <v>0</v>
      </c>
      <c r="J3314" s="3">
        <v>0.43</v>
      </c>
      <c r="K3314" s="3">
        <v>0</v>
      </c>
      <c r="L3314" s="3">
        <v>0</v>
      </c>
      <c r="M3314" s="3">
        <v>0.22</v>
      </c>
      <c r="N3314" s="3">
        <v>0</v>
      </c>
      <c r="O3314" s="3">
        <v>-0.16</v>
      </c>
      <c r="P3314" s="4">
        <v>9</v>
      </c>
      <c r="Q3314" s="4">
        <v>9</v>
      </c>
      <c r="R3314" t="b">
        <v>0</v>
      </c>
      <c r="S3314" t="b">
        <v>0</v>
      </c>
      <c r="T3314" t="b">
        <v>1</v>
      </c>
      <c r="U3314" t="b">
        <v>0</v>
      </c>
      <c r="V3314" t="b">
        <v>1</v>
      </c>
      <c r="W3314" t="s">
        <v>111</v>
      </c>
      <c r="X3314" t="s">
        <v>45</v>
      </c>
      <c r="Y3314" t="s">
        <v>74</v>
      </c>
      <c r="Z3314" s="3">
        <v>1.423</v>
      </c>
      <c r="AA3314" t="s">
        <v>223</v>
      </c>
      <c r="AB3314" t="s">
        <v>19918</v>
      </c>
      <c r="AC3314" s="6" t="s">
        <v>19919</v>
      </c>
      <c r="AD3314" s="3">
        <f t="shared" si="408"/>
        <v>3.05</v>
      </c>
      <c r="AE3314" s="4">
        <f t="shared" si="409"/>
        <v>21</v>
      </c>
      <c r="AF3314" s="4">
        <f t="shared" si="410"/>
        <v>1</v>
      </c>
      <c r="AG3314" s="4">
        <f t="shared" si="411"/>
        <v>113</v>
      </c>
      <c r="AH3314" t="str">
        <f t="shared" si="412"/>
        <v>standard</v>
      </c>
      <c r="AI3314" t="b">
        <f t="shared" si="413"/>
        <v>1</v>
      </c>
      <c r="AJ3314" t="str">
        <f t="shared" si="414"/>
        <v>ok</v>
      </c>
      <c r="AK3314" t="s">
        <v>19920</v>
      </c>
      <c r="AL3314" t="s">
        <v>378</v>
      </c>
      <c r="AM3314" s="2">
        <v>46143</v>
      </c>
      <c r="AN3314" t="b">
        <f t="shared" si="415"/>
        <v>1</v>
      </c>
    </row>
    <row r="3315" spans="1:40" ht="43.2" x14ac:dyDescent="0.3">
      <c r="A3315" t="s">
        <v>19921</v>
      </c>
      <c r="B3315" t="s">
        <v>19922</v>
      </c>
      <c r="C3315" s="6" t="s">
        <v>19923</v>
      </c>
      <c r="D3315" t="s">
        <v>63</v>
      </c>
      <c r="E3315" s="4">
        <v>26</v>
      </c>
      <c r="F3315" t="b">
        <v>1</v>
      </c>
      <c r="G3315" s="4">
        <v>654</v>
      </c>
      <c r="H3315" s="3">
        <v>0</v>
      </c>
      <c r="I3315" s="3">
        <v>2</v>
      </c>
      <c r="J3315" s="3">
        <v>-7.0000000000000007E-2</v>
      </c>
      <c r="K3315" s="3">
        <v>0</v>
      </c>
      <c r="L3315" s="3">
        <v>0.25</v>
      </c>
      <c r="M3315" s="3">
        <v>0</v>
      </c>
      <c r="N3315" s="3">
        <v>2.6</v>
      </c>
      <c r="O3315" s="3">
        <v>-0.37</v>
      </c>
      <c r="P3315" s="4">
        <v>5</v>
      </c>
      <c r="Q3315" s="4">
        <v>9</v>
      </c>
      <c r="R3315" t="b">
        <v>0</v>
      </c>
      <c r="S3315" t="b">
        <v>0</v>
      </c>
      <c r="T3315" t="b">
        <v>0</v>
      </c>
      <c r="U3315" t="b">
        <v>0</v>
      </c>
      <c r="V3315" t="b">
        <v>1</v>
      </c>
      <c r="W3315" t="s">
        <v>64</v>
      </c>
      <c r="X3315" t="s">
        <v>55</v>
      </c>
      <c r="Y3315" t="s">
        <v>74</v>
      </c>
      <c r="Z3315" s="3">
        <v>1.627</v>
      </c>
      <c r="AA3315" t="s">
        <v>120</v>
      </c>
      <c r="AB3315" t="s">
        <v>19924</v>
      </c>
      <c r="AC3315" s="6" t="s">
        <v>19925</v>
      </c>
      <c r="AD3315" s="3">
        <f t="shared" si="408"/>
        <v>10.65</v>
      </c>
      <c r="AE3315" s="4">
        <f t="shared" si="409"/>
        <v>37</v>
      </c>
      <c r="AF3315" s="4">
        <f t="shared" si="410"/>
        <v>5</v>
      </c>
      <c r="AG3315" s="4">
        <f t="shared" si="411"/>
        <v>115</v>
      </c>
      <c r="AH3315" t="str">
        <f t="shared" si="412"/>
        <v>standard</v>
      </c>
      <c r="AI3315" t="b">
        <f t="shared" si="413"/>
        <v>1</v>
      </c>
      <c r="AJ3315" t="str">
        <f t="shared" si="414"/>
        <v>review: balance outlier</v>
      </c>
      <c r="AK3315" t="s">
        <v>19926</v>
      </c>
      <c r="AM3315" s="2">
        <v>46206</v>
      </c>
      <c r="AN3315" t="b">
        <f t="shared" si="415"/>
        <v>1</v>
      </c>
    </row>
    <row r="3316" spans="1:40" ht="28.8" x14ac:dyDescent="0.3">
      <c r="A3316" t="s">
        <v>19927</v>
      </c>
      <c r="B3316" t="s">
        <v>8800</v>
      </c>
      <c r="C3316" s="6" t="s">
        <v>19928</v>
      </c>
      <c r="D3316" t="s">
        <v>119</v>
      </c>
      <c r="E3316" s="4">
        <v>45</v>
      </c>
      <c r="F3316" t="b">
        <v>0</v>
      </c>
      <c r="G3316" s="4">
        <v>928</v>
      </c>
      <c r="H3316" s="3">
        <v>0</v>
      </c>
      <c r="I3316" s="3">
        <v>0</v>
      </c>
      <c r="J3316" s="3">
        <v>0</v>
      </c>
      <c r="K3316" s="3">
        <v>0</v>
      </c>
      <c r="L3316" s="3">
        <v>0</v>
      </c>
      <c r="M3316" s="3">
        <v>0</v>
      </c>
      <c r="N3316" s="3">
        <v>0</v>
      </c>
      <c r="O3316" s="3">
        <v>0</v>
      </c>
      <c r="P3316" s="4">
        <v>8</v>
      </c>
      <c r="Q3316" s="4">
        <v>10</v>
      </c>
      <c r="R3316" t="b">
        <v>1</v>
      </c>
      <c r="S3316" t="b">
        <v>0</v>
      </c>
      <c r="T3316" t="b">
        <v>0</v>
      </c>
      <c r="U3316" t="b">
        <v>0</v>
      </c>
      <c r="V3316" t="b">
        <v>0</v>
      </c>
      <c r="W3316" t="s">
        <v>54</v>
      </c>
      <c r="X3316" t="s">
        <v>200</v>
      </c>
      <c r="Y3316" t="s">
        <v>139</v>
      </c>
      <c r="Z3316" s="3">
        <v>3.2530000000000001</v>
      </c>
      <c r="AA3316" t="s">
        <v>382</v>
      </c>
      <c r="AB3316" t="s">
        <v>8802</v>
      </c>
      <c r="AC3316" s="6" t="s">
        <v>19929</v>
      </c>
      <c r="AD3316" s="3">
        <f t="shared" si="408"/>
        <v>4</v>
      </c>
      <c r="AE3316" s="4">
        <f t="shared" si="409"/>
        <v>54</v>
      </c>
      <c r="AF3316" s="4">
        <f t="shared" si="410"/>
        <v>3</v>
      </c>
      <c r="AG3316" s="4">
        <f t="shared" si="411"/>
        <v>105</v>
      </c>
      <c r="AH3316" t="str">
        <f t="shared" si="412"/>
        <v>standard</v>
      </c>
      <c r="AI3316" t="b">
        <f t="shared" si="413"/>
        <v>0</v>
      </c>
      <c r="AJ3316" t="str">
        <f t="shared" si="414"/>
        <v>ok</v>
      </c>
      <c r="AK3316" t="s">
        <v>19930</v>
      </c>
      <c r="AL3316" t="s">
        <v>1241</v>
      </c>
      <c r="AM3316" s="2">
        <v>46165</v>
      </c>
      <c r="AN3316" t="b">
        <f t="shared" si="415"/>
        <v>1</v>
      </c>
    </row>
    <row r="3317" spans="1:40" ht="43.2" x14ac:dyDescent="0.3">
      <c r="A3317" t="s">
        <v>19931</v>
      </c>
      <c r="B3317" t="s">
        <v>19932</v>
      </c>
      <c r="C3317" s="6" t="s">
        <v>19933</v>
      </c>
      <c r="D3317" t="s">
        <v>63</v>
      </c>
      <c r="E3317" s="4">
        <v>21</v>
      </c>
      <c r="F3317" t="b">
        <v>1</v>
      </c>
      <c r="G3317" s="4">
        <v>1363</v>
      </c>
      <c r="H3317" s="3">
        <v>0</v>
      </c>
      <c r="I3317" s="3">
        <v>0</v>
      </c>
      <c r="J3317" s="3">
        <v>0</v>
      </c>
      <c r="K3317" s="3">
        <v>0</v>
      </c>
      <c r="L3317" s="3">
        <v>0</v>
      </c>
      <c r="M3317" s="3">
        <v>-0.19</v>
      </c>
      <c r="N3317" s="3">
        <v>0</v>
      </c>
      <c r="O3317" s="3">
        <v>0</v>
      </c>
      <c r="P3317" s="4">
        <v>1</v>
      </c>
      <c r="Q3317" s="4">
        <v>3</v>
      </c>
      <c r="R3317" t="b">
        <v>0</v>
      </c>
      <c r="S3317" t="b">
        <v>0</v>
      </c>
      <c r="T3317" t="b">
        <v>0</v>
      </c>
      <c r="U3317" t="b">
        <v>1</v>
      </c>
      <c r="V3317" t="b">
        <v>1</v>
      </c>
      <c r="W3317" t="s">
        <v>92</v>
      </c>
      <c r="X3317" t="s">
        <v>101</v>
      </c>
      <c r="Y3317" t="s">
        <v>66</v>
      </c>
      <c r="Z3317" s="3">
        <v>0.17599999999999999</v>
      </c>
      <c r="AA3317" t="s">
        <v>760</v>
      </c>
      <c r="AB3317" t="s">
        <v>19934</v>
      </c>
      <c r="AC3317" s="6" t="s">
        <v>19935</v>
      </c>
      <c r="AD3317" s="3">
        <f t="shared" si="408"/>
        <v>1.38</v>
      </c>
      <c r="AE3317" s="4">
        <f t="shared" si="409"/>
        <v>22</v>
      </c>
      <c r="AF3317" s="4">
        <f t="shared" si="410"/>
        <v>3</v>
      </c>
      <c r="AG3317" s="4">
        <f t="shared" si="411"/>
        <v>116</v>
      </c>
      <c r="AH3317" t="str">
        <f t="shared" si="412"/>
        <v>standard</v>
      </c>
      <c r="AI3317" t="b">
        <f t="shared" si="413"/>
        <v>1</v>
      </c>
      <c r="AJ3317" t="str">
        <f t="shared" si="414"/>
        <v>ok</v>
      </c>
      <c r="AK3317" t="s">
        <v>19936</v>
      </c>
      <c r="AM3317" s="2">
        <v>46206</v>
      </c>
      <c r="AN3317" t="b">
        <f t="shared" si="415"/>
        <v>1</v>
      </c>
    </row>
    <row r="3318" spans="1:40" ht="43.2" x14ac:dyDescent="0.3">
      <c r="A3318" t="s">
        <v>19937</v>
      </c>
      <c r="B3318" t="s">
        <v>19938</v>
      </c>
      <c r="C3318" s="6" t="s">
        <v>19939</v>
      </c>
      <c r="D3318" t="s">
        <v>43</v>
      </c>
      <c r="E3318" s="4">
        <v>24</v>
      </c>
      <c r="F3318" t="b">
        <v>1</v>
      </c>
      <c r="G3318" s="4">
        <v>383</v>
      </c>
      <c r="H3318" s="3">
        <v>-0.02</v>
      </c>
      <c r="I3318" s="3">
        <v>0</v>
      </c>
      <c r="J3318" s="3">
        <v>0</v>
      </c>
      <c r="K3318" s="3">
        <v>0</v>
      </c>
      <c r="L3318" s="3">
        <v>0</v>
      </c>
      <c r="M3318" s="3">
        <v>0</v>
      </c>
      <c r="N3318" s="3">
        <v>0</v>
      </c>
      <c r="O3318" s="3">
        <v>0.95</v>
      </c>
      <c r="P3318" s="4">
        <v>9</v>
      </c>
      <c r="Q3318" s="4">
        <v>9</v>
      </c>
      <c r="R3318" t="b">
        <v>0</v>
      </c>
      <c r="S3318" t="b">
        <v>1</v>
      </c>
      <c r="T3318" t="b">
        <v>0</v>
      </c>
      <c r="U3318" t="b">
        <v>1</v>
      </c>
      <c r="V3318" t="b">
        <v>0</v>
      </c>
      <c r="W3318" t="s">
        <v>44</v>
      </c>
      <c r="X3318" t="s">
        <v>200</v>
      </c>
      <c r="Y3318" t="s">
        <v>66</v>
      </c>
      <c r="Z3318" s="3">
        <v>1.623</v>
      </c>
      <c r="AA3318" t="s">
        <v>848</v>
      </c>
      <c r="AB3318" t="s">
        <v>19940</v>
      </c>
      <c r="AC3318" s="6" t="s">
        <v>19941</v>
      </c>
      <c r="AD3318" s="3">
        <f t="shared" si="408"/>
        <v>4.0599999999999996</v>
      </c>
      <c r="AE3318" s="4">
        <f t="shared" si="409"/>
        <v>28</v>
      </c>
      <c r="AF3318" s="4">
        <f t="shared" si="410"/>
        <v>1</v>
      </c>
      <c r="AG3318" s="4">
        <f t="shared" si="411"/>
        <v>112</v>
      </c>
      <c r="AH3318" t="str">
        <f t="shared" si="412"/>
        <v>standard</v>
      </c>
      <c r="AI3318" t="b">
        <f t="shared" si="413"/>
        <v>1</v>
      </c>
      <c r="AJ3318" t="str">
        <f t="shared" si="414"/>
        <v>ok</v>
      </c>
      <c r="AK3318" t="s">
        <v>19942</v>
      </c>
      <c r="AM3318" s="2">
        <v>46116</v>
      </c>
      <c r="AN3318" t="b">
        <f t="shared" si="415"/>
        <v>1</v>
      </c>
    </row>
    <row r="3319" spans="1:40" ht="43.2" x14ac:dyDescent="0.3">
      <c r="A3319" t="s">
        <v>19943</v>
      </c>
      <c r="B3319" t="s">
        <v>19944</v>
      </c>
      <c r="C3319" s="6" t="s">
        <v>19945</v>
      </c>
      <c r="D3319" t="s">
        <v>63</v>
      </c>
      <c r="E3319" s="4">
        <v>26</v>
      </c>
      <c r="F3319" t="b">
        <v>0</v>
      </c>
      <c r="G3319" s="4">
        <v>1621</v>
      </c>
      <c r="H3319" s="3">
        <v>0.76</v>
      </c>
      <c r="I3319" s="3">
        <v>0</v>
      </c>
      <c r="J3319" s="3">
        <v>0</v>
      </c>
      <c r="K3319" s="3">
        <v>0</v>
      </c>
      <c r="L3319" s="3">
        <v>0</v>
      </c>
      <c r="M3319" s="3">
        <v>-0.02</v>
      </c>
      <c r="N3319" s="3">
        <v>0.39</v>
      </c>
      <c r="O3319" s="3">
        <v>0.11</v>
      </c>
      <c r="P3319" s="4">
        <v>2</v>
      </c>
      <c r="Q3319" s="4">
        <v>6</v>
      </c>
      <c r="R3319" t="b">
        <v>0</v>
      </c>
      <c r="S3319" t="b">
        <v>0</v>
      </c>
      <c r="T3319" t="b">
        <v>0</v>
      </c>
      <c r="U3319" t="b">
        <v>0</v>
      </c>
      <c r="V3319" t="b">
        <v>1</v>
      </c>
      <c r="W3319" t="s">
        <v>64</v>
      </c>
      <c r="X3319" t="s">
        <v>75</v>
      </c>
      <c r="Y3319" t="s">
        <v>331</v>
      </c>
      <c r="Z3319" s="3">
        <v>2.2109999999999999</v>
      </c>
      <c r="AA3319" t="s">
        <v>120</v>
      </c>
      <c r="AB3319" t="s">
        <v>19946</v>
      </c>
      <c r="AC3319" s="6" t="s">
        <v>19947</v>
      </c>
      <c r="AD3319" s="3">
        <f t="shared" si="408"/>
        <v>8.1199999999999992</v>
      </c>
      <c r="AE3319" s="4">
        <f t="shared" si="409"/>
        <v>34</v>
      </c>
      <c r="AF3319" s="4">
        <f t="shared" si="410"/>
        <v>5</v>
      </c>
      <c r="AG3319" s="4">
        <f t="shared" si="411"/>
        <v>107</v>
      </c>
      <c r="AH3319" t="str">
        <f t="shared" si="412"/>
        <v>standard</v>
      </c>
      <c r="AI3319" t="b">
        <f t="shared" si="413"/>
        <v>1</v>
      </c>
      <c r="AJ3319" t="str">
        <f t="shared" si="414"/>
        <v>ok</v>
      </c>
      <c r="AK3319" t="s">
        <v>19948</v>
      </c>
      <c r="AL3319" t="s">
        <v>9447</v>
      </c>
      <c r="AM3319" s="2">
        <v>46193</v>
      </c>
      <c r="AN3319" t="b">
        <f t="shared" si="415"/>
        <v>1</v>
      </c>
    </row>
    <row r="3320" spans="1:40" ht="28.8" x14ac:dyDescent="0.3">
      <c r="A3320" t="s">
        <v>19949</v>
      </c>
      <c r="B3320" t="s">
        <v>125</v>
      </c>
      <c r="C3320" s="6" t="s">
        <v>19950</v>
      </c>
      <c r="D3320" t="s">
        <v>178</v>
      </c>
      <c r="E3320" s="4">
        <v>63</v>
      </c>
      <c r="F3320" t="b">
        <v>1</v>
      </c>
      <c r="G3320" s="4">
        <v>138</v>
      </c>
      <c r="H3320" s="3">
        <v>0</v>
      </c>
      <c r="I3320" s="3">
        <v>-1</v>
      </c>
      <c r="J3320" s="3">
        <v>0</v>
      </c>
      <c r="K3320" s="3">
        <v>0</v>
      </c>
      <c r="L3320" s="3">
        <v>-0.13</v>
      </c>
      <c r="M3320" s="3">
        <v>0.03</v>
      </c>
      <c r="N3320" s="3">
        <v>0</v>
      </c>
      <c r="O3320" s="3">
        <v>0</v>
      </c>
      <c r="P3320" s="4">
        <v>2</v>
      </c>
      <c r="Q3320" s="4">
        <v>8</v>
      </c>
      <c r="R3320" t="b">
        <v>1</v>
      </c>
      <c r="S3320" t="b">
        <v>0</v>
      </c>
      <c r="T3320" t="b">
        <v>0</v>
      </c>
      <c r="U3320" t="b">
        <v>1</v>
      </c>
      <c r="V3320" t="b">
        <v>1</v>
      </c>
      <c r="W3320" t="s">
        <v>64</v>
      </c>
      <c r="X3320" t="s">
        <v>75</v>
      </c>
      <c r="Y3320" t="s">
        <v>46</v>
      </c>
      <c r="Z3320" s="3">
        <v>3.0049999999999999</v>
      </c>
      <c r="AA3320" t="s">
        <v>120</v>
      </c>
      <c r="AB3320" t="s">
        <v>131</v>
      </c>
      <c r="AC3320" s="6" t="s">
        <v>19951</v>
      </c>
      <c r="AD3320" s="3">
        <f t="shared" si="408"/>
        <v>8.82</v>
      </c>
      <c r="AE3320" s="4">
        <f t="shared" si="409"/>
        <v>87</v>
      </c>
      <c r="AF3320" s="4">
        <f t="shared" si="410"/>
        <v>7</v>
      </c>
      <c r="AG3320" s="4">
        <f t="shared" si="411"/>
        <v>107</v>
      </c>
      <c r="AH3320" t="str">
        <f t="shared" si="412"/>
        <v>standard</v>
      </c>
      <c r="AI3320" t="b">
        <f t="shared" si="413"/>
        <v>1</v>
      </c>
      <c r="AJ3320" t="str">
        <f t="shared" si="414"/>
        <v>ok</v>
      </c>
      <c r="AK3320" t="s">
        <v>19952</v>
      </c>
      <c r="AM3320" s="2">
        <v>46133</v>
      </c>
      <c r="AN3320" t="b">
        <f t="shared" si="415"/>
        <v>1</v>
      </c>
    </row>
    <row r="3321" spans="1:40" ht="43.2" x14ac:dyDescent="0.3">
      <c r="A3321" t="s">
        <v>19953</v>
      </c>
      <c r="B3321" t="s">
        <v>19954</v>
      </c>
      <c r="C3321" s="6" t="s">
        <v>19955</v>
      </c>
      <c r="D3321" t="s">
        <v>43</v>
      </c>
      <c r="E3321" s="4">
        <v>32</v>
      </c>
      <c r="F3321" t="b">
        <v>1</v>
      </c>
      <c r="G3321" s="4">
        <v>772</v>
      </c>
      <c r="H3321" s="3">
        <v>1.1499999999999999</v>
      </c>
      <c r="I3321" s="3">
        <v>0</v>
      </c>
      <c r="J3321" s="3">
        <v>0.06</v>
      </c>
      <c r="K3321" s="3">
        <v>0</v>
      </c>
      <c r="L3321" s="3">
        <v>0</v>
      </c>
      <c r="M3321" s="3">
        <v>0</v>
      </c>
      <c r="N3321" s="3">
        <v>0</v>
      </c>
      <c r="O3321" s="3">
        <v>0</v>
      </c>
      <c r="P3321" s="4">
        <v>3</v>
      </c>
      <c r="Q3321" s="4">
        <v>7</v>
      </c>
      <c r="R3321" t="b">
        <v>0</v>
      </c>
      <c r="S3321" t="b">
        <v>0</v>
      </c>
      <c r="T3321" t="b">
        <v>0</v>
      </c>
      <c r="U3321" t="b">
        <v>0</v>
      </c>
      <c r="V3321" t="b">
        <v>0</v>
      </c>
      <c r="W3321" t="s">
        <v>64</v>
      </c>
      <c r="X3321" t="s">
        <v>200</v>
      </c>
      <c r="Y3321" t="s">
        <v>331</v>
      </c>
      <c r="Z3321" s="3">
        <v>2.2890000000000001</v>
      </c>
      <c r="AA3321" t="s">
        <v>120</v>
      </c>
      <c r="AB3321" t="s">
        <v>19956</v>
      </c>
      <c r="AC3321" s="6" t="s">
        <v>19957</v>
      </c>
      <c r="AD3321" s="3">
        <f t="shared" si="408"/>
        <v>11.38</v>
      </c>
      <c r="AE3321" s="4">
        <f t="shared" si="409"/>
        <v>47</v>
      </c>
      <c r="AF3321" s="4">
        <f t="shared" si="410"/>
        <v>5</v>
      </c>
      <c r="AG3321" s="4">
        <f t="shared" si="411"/>
        <v>117</v>
      </c>
      <c r="AH3321" t="str">
        <f t="shared" si="412"/>
        <v>standard</v>
      </c>
      <c r="AI3321" t="b">
        <f t="shared" si="413"/>
        <v>0</v>
      </c>
      <c r="AJ3321" t="str">
        <f t="shared" si="414"/>
        <v>ok</v>
      </c>
      <c r="AK3321" t="s">
        <v>19958</v>
      </c>
      <c r="AL3321" t="s">
        <v>975</v>
      </c>
      <c r="AM3321" s="2">
        <v>46072</v>
      </c>
      <c r="AN3321" t="b">
        <f t="shared" si="415"/>
        <v>1</v>
      </c>
    </row>
    <row r="3322" spans="1:40" ht="43.2" x14ac:dyDescent="0.3">
      <c r="A3322" t="s">
        <v>19959</v>
      </c>
      <c r="B3322" t="s">
        <v>10172</v>
      </c>
      <c r="C3322" s="6" t="s">
        <v>19960</v>
      </c>
      <c r="D3322" t="s">
        <v>178</v>
      </c>
      <c r="E3322" s="4">
        <v>77</v>
      </c>
      <c r="F3322" t="b">
        <v>1</v>
      </c>
      <c r="G3322" s="4">
        <v>1231</v>
      </c>
      <c r="H3322" s="3">
        <v>0</v>
      </c>
      <c r="I3322" s="3">
        <v>-1</v>
      </c>
      <c r="J3322" s="3">
        <v>0.36</v>
      </c>
      <c r="K3322" s="3">
        <v>0</v>
      </c>
      <c r="L3322" s="3">
        <v>0</v>
      </c>
      <c r="M3322" s="3">
        <v>0</v>
      </c>
      <c r="N3322" s="3">
        <v>0</v>
      </c>
      <c r="O3322" s="3">
        <v>0</v>
      </c>
      <c r="P3322" s="4">
        <v>9</v>
      </c>
      <c r="Q3322" s="4">
        <v>9</v>
      </c>
      <c r="R3322" t="b">
        <v>1</v>
      </c>
      <c r="S3322" t="b">
        <v>0</v>
      </c>
      <c r="T3322" t="b">
        <v>0</v>
      </c>
      <c r="U3322" t="b">
        <v>0</v>
      </c>
      <c r="V3322" t="b">
        <v>1</v>
      </c>
      <c r="W3322" t="s">
        <v>44</v>
      </c>
      <c r="X3322" t="s">
        <v>128</v>
      </c>
      <c r="Y3322" t="s">
        <v>66</v>
      </c>
      <c r="Z3322" s="3">
        <v>2.7240000000000002</v>
      </c>
      <c r="AA3322" t="s">
        <v>47</v>
      </c>
      <c r="AB3322" t="s">
        <v>10174</v>
      </c>
      <c r="AC3322" s="6" t="s">
        <v>19961</v>
      </c>
      <c r="AD3322" s="3">
        <f t="shared" si="408"/>
        <v>9.58</v>
      </c>
      <c r="AE3322" s="4">
        <f t="shared" si="409"/>
        <v>109</v>
      </c>
      <c r="AF3322" s="4">
        <f t="shared" si="410"/>
        <v>1</v>
      </c>
      <c r="AG3322" s="4">
        <f t="shared" si="411"/>
        <v>110</v>
      </c>
      <c r="AH3322" t="str">
        <f t="shared" si="412"/>
        <v>standard</v>
      </c>
      <c r="AI3322" t="b">
        <f t="shared" si="413"/>
        <v>1</v>
      </c>
      <c r="AJ3322" t="str">
        <f t="shared" si="414"/>
        <v>ok</v>
      </c>
      <c r="AK3322" t="s">
        <v>19962</v>
      </c>
      <c r="AL3322" t="s">
        <v>4905</v>
      </c>
      <c r="AM3322" s="2">
        <v>46130</v>
      </c>
      <c r="AN3322" t="b">
        <f t="shared" si="415"/>
        <v>1</v>
      </c>
    </row>
    <row r="3323" spans="1:40" ht="43.2" x14ac:dyDescent="0.3">
      <c r="A3323" t="s">
        <v>19963</v>
      </c>
      <c r="B3323" t="s">
        <v>19964</v>
      </c>
      <c r="C3323" s="6" t="s">
        <v>19965</v>
      </c>
      <c r="D3323" t="s">
        <v>63</v>
      </c>
      <c r="E3323" s="4">
        <v>13</v>
      </c>
      <c r="F3323" t="b">
        <v>1</v>
      </c>
      <c r="G3323" s="4">
        <v>397</v>
      </c>
      <c r="H3323" s="3">
        <v>0</v>
      </c>
      <c r="I3323" s="3">
        <v>0</v>
      </c>
      <c r="J3323" s="3">
        <v>-0.03</v>
      </c>
      <c r="K3323" s="3">
        <v>0</v>
      </c>
      <c r="L3323" s="3">
        <v>0</v>
      </c>
      <c r="M3323" s="3">
        <v>0</v>
      </c>
      <c r="N3323" s="3">
        <v>-1.02</v>
      </c>
      <c r="O3323" s="3">
        <v>0</v>
      </c>
      <c r="P3323" s="4">
        <v>2</v>
      </c>
      <c r="Q3323" s="4">
        <v>2</v>
      </c>
      <c r="R3323" t="b">
        <v>0</v>
      </c>
      <c r="S3323" t="b">
        <v>1</v>
      </c>
      <c r="T3323" t="b">
        <v>0</v>
      </c>
      <c r="U3323" t="b">
        <v>0</v>
      </c>
      <c r="V3323" t="b">
        <v>0</v>
      </c>
      <c r="W3323" t="s">
        <v>148</v>
      </c>
      <c r="X3323" t="s">
        <v>149</v>
      </c>
      <c r="Y3323" t="s">
        <v>66</v>
      </c>
      <c r="Z3323" s="3">
        <v>1.169</v>
      </c>
      <c r="AA3323" t="s">
        <v>788</v>
      </c>
      <c r="AB3323" t="s">
        <v>19966</v>
      </c>
      <c r="AC3323" s="6" t="s">
        <v>19967</v>
      </c>
      <c r="AD3323" s="3">
        <f t="shared" si="408"/>
        <v>3.13</v>
      </c>
      <c r="AE3323" s="4">
        <f t="shared" si="409"/>
        <v>15</v>
      </c>
      <c r="AF3323" s="4">
        <f t="shared" si="410"/>
        <v>1</v>
      </c>
      <c r="AG3323" s="4">
        <f t="shared" si="411"/>
        <v>115</v>
      </c>
      <c r="AH3323" t="str">
        <f t="shared" si="412"/>
        <v>standard</v>
      </c>
      <c r="AI3323" t="b">
        <f t="shared" si="413"/>
        <v>1</v>
      </c>
      <c r="AJ3323" t="str">
        <f t="shared" si="414"/>
        <v>ok</v>
      </c>
      <c r="AK3323" t="s">
        <v>19968</v>
      </c>
      <c r="AL3323" t="s">
        <v>10980</v>
      </c>
      <c r="AM3323" s="2">
        <v>46053</v>
      </c>
      <c r="AN3323" t="b">
        <f t="shared" si="415"/>
        <v>1</v>
      </c>
    </row>
    <row r="3324" spans="1:40" ht="43.2" x14ac:dyDescent="0.3">
      <c r="A3324" t="s">
        <v>19969</v>
      </c>
      <c r="B3324" t="s">
        <v>19970</v>
      </c>
      <c r="C3324" s="6" t="s">
        <v>19971</v>
      </c>
      <c r="D3324" t="s">
        <v>119</v>
      </c>
      <c r="E3324" s="4">
        <v>47</v>
      </c>
      <c r="F3324" t="b">
        <v>1</v>
      </c>
      <c r="G3324" s="4">
        <v>689</v>
      </c>
      <c r="H3324" s="3">
        <v>0</v>
      </c>
      <c r="I3324" s="3">
        <v>0</v>
      </c>
      <c r="J3324" s="3">
        <v>0.22</v>
      </c>
      <c r="K3324" s="3">
        <v>0.89</v>
      </c>
      <c r="L3324" s="3">
        <v>0</v>
      </c>
      <c r="M3324" s="3">
        <v>0</v>
      </c>
      <c r="N3324" s="3">
        <v>2.89</v>
      </c>
      <c r="O3324" s="3">
        <v>0</v>
      </c>
      <c r="P3324" s="4">
        <v>6</v>
      </c>
      <c r="Q3324" s="4">
        <v>8</v>
      </c>
      <c r="R3324" t="b">
        <v>0</v>
      </c>
      <c r="S3324" t="b">
        <v>0</v>
      </c>
      <c r="T3324" t="b">
        <v>0</v>
      </c>
      <c r="U3324" t="b">
        <v>0</v>
      </c>
      <c r="V3324" t="b">
        <v>1</v>
      </c>
      <c r="W3324" t="s">
        <v>54</v>
      </c>
      <c r="X3324" t="s">
        <v>149</v>
      </c>
      <c r="Y3324" t="s">
        <v>66</v>
      </c>
      <c r="Z3324" s="3">
        <v>3.3719999999999999</v>
      </c>
      <c r="AA3324" t="s">
        <v>422</v>
      </c>
      <c r="AB3324" t="s">
        <v>19972</v>
      </c>
      <c r="AC3324" s="6" t="s">
        <v>19973</v>
      </c>
      <c r="AD3324" s="3">
        <f t="shared" si="408"/>
        <v>12.22</v>
      </c>
      <c r="AE3324" s="4">
        <f t="shared" si="409"/>
        <v>70</v>
      </c>
      <c r="AF3324" s="4">
        <f t="shared" si="410"/>
        <v>3</v>
      </c>
      <c r="AG3324" s="4">
        <f t="shared" si="411"/>
        <v>113</v>
      </c>
      <c r="AH3324" t="str">
        <f t="shared" si="412"/>
        <v>rare-chest</v>
      </c>
      <c r="AI3324" t="b">
        <f t="shared" si="413"/>
        <v>0</v>
      </c>
      <c r="AJ3324" t="str">
        <f t="shared" si="414"/>
        <v>ok</v>
      </c>
      <c r="AK3324" t="s">
        <v>19974</v>
      </c>
      <c r="AL3324" t="s">
        <v>1602</v>
      </c>
      <c r="AM3324" s="2">
        <v>46032</v>
      </c>
      <c r="AN3324" t="b">
        <f t="shared" si="415"/>
        <v>1</v>
      </c>
    </row>
    <row r="3325" spans="1:40" ht="43.2" x14ac:dyDescent="0.3">
      <c r="A3325" t="s">
        <v>19975</v>
      </c>
      <c r="B3325" t="s">
        <v>19976</v>
      </c>
      <c r="C3325" s="6" t="s">
        <v>19977</v>
      </c>
      <c r="D3325" t="s">
        <v>63</v>
      </c>
      <c r="E3325" s="4">
        <v>25</v>
      </c>
      <c r="F3325" t="b">
        <v>0</v>
      </c>
      <c r="G3325" s="4">
        <v>1125</v>
      </c>
      <c r="H3325" s="3">
        <v>1.42</v>
      </c>
      <c r="I3325" s="3">
        <v>0</v>
      </c>
      <c r="J3325" s="3">
        <v>0.56000000000000005</v>
      </c>
      <c r="K3325" s="3">
        <v>-7.0000000000000007E-2</v>
      </c>
      <c r="L3325" s="3">
        <v>0</v>
      </c>
      <c r="M3325" s="3">
        <v>0</v>
      </c>
      <c r="N3325" s="3">
        <v>0</v>
      </c>
      <c r="O3325" s="3">
        <v>0</v>
      </c>
      <c r="P3325" s="4">
        <v>5</v>
      </c>
      <c r="Q3325" s="4">
        <v>10</v>
      </c>
      <c r="R3325" t="b">
        <v>1</v>
      </c>
      <c r="S3325" t="b">
        <v>0</v>
      </c>
      <c r="T3325" t="b">
        <v>1</v>
      </c>
      <c r="U3325" t="b">
        <v>0</v>
      </c>
      <c r="V3325" t="b">
        <v>1</v>
      </c>
      <c r="W3325" t="s">
        <v>111</v>
      </c>
      <c r="X3325" t="s">
        <v>65</v>
      </c>
      <c r="Y3325" t="s">
        <v>66</v>
      </c>
      <c r="Z3325" s="3">
        <v>2.33</v>
      </c>
      <c r="AA3325" t="s">
        <v>223</v>
      </c>
      <c r="AB3325" t="s">
        <v>19978</v>
      </c>
      <c r="AC3325" s="6" t="s">
        <v>19979</v>
      </c>
      <c r="AD3325" s="3">
        <f t="shared" si="408"/>
        <v>14.18</v>
      </c>
      <c r="AE3325" s="4">
        <f t="shared" si="409"/>
        <v>45</v>
      </c>
      <c r="AF3325" s="4">
        <f t="shared" si="410"/>
        <v>6</v>
      </c>
      <c r="AG3325" s="4">
        <f t="shared" si="411"/>
        <v>122</v>
      </c>
      <c r="AH3325" t="str">
        <f t="shared" si="412"/>
        <v>rare-chest</v>
      </c>
      <c r="AI3325" t="b">
        <f t="shared" si="413"/>
        <v>1</v>
      </c>
      <c r="AJ3325" t="str">
        <f t="shared" si="414"/>
        <v>review: balance outlier</v>
      </c>
      <c r="AK3325" t="s">
        <v>19980</v>
      </c>
      <c r="AM3325" s="2">
        <v>46152</v>
      </c>
      <c r="AN3325" t="b">
        <f t="shared" si="415"/>
        <v>1</v>
      </c>
    </row>
    <row r="3326" spans="1:40" ht="43.2" x14ac:dyDescent="0.3">
      <c r="A3326" t="s">
        <v>19981</v>
      </c>
      <c r="B3326" t="s">
        <v>12941</v>
      </c>
      <c r="C3326" s="6" t="s">
        <v>19982</v>
      </c>
      <c r="D3326" t="s">
        <v>63</v>
      </c>
      <c r="E3326" s="4">
        <v>29</v>
      </c>
      <c r="F3326" t="b">
        <v>1</v>
      </c>
      <c r="G3326" s="4">
        <v>1323</v>
      </c>
      <c r="H3326" s="3">
        <v>0.42</v>
      </c>
      <c r="I3326" s="3">
        <v>2</v>
      </c>
      <c r="J3326" s="3">
        <v>0.25</v>
      </c>
      <c r="K3326" s="3">
        <v>0</v>
      </c>
      <c r="L3326" s="3">
        <v>0</v>
      </c>
      <c r="M3326" s="3">
        <v>0</v>
      </c>
      <c r="N3326" s="3">
        <v>0</v>
      </c>
      <c r="O3326" s="3">
        <v>0</v>
      </c>
      <c r="P3326" s="4">
        <v>3</v>
      </c>
      <c r="Q3326" s="4">
        <v>9</v>
      </c>
      <c r="R3326" t="b">
        <v>0</v>
      </c>
      <c r="S3326" t="b">
        <v>1</v>
      </c>
      <c r="T3326" t="b">
        <v>0</v>
      </c>
      <c r="U3326" t="b">
        <v>1</v>
      </c>
      <c r="V3326" t="b">
        <v>1</v>
      </c>
      <c r="W3326" t="s">
        <v>64</v>
      </c>
      <c r="X3326" t="s">
        <v>75</v>
      </c>
      <c r="Y3326" t="s">
        <v>129</v>
      </c>
      <c r="Z3326" s="3">
        <v>2.3380000000000001</v>
      </c>
      <c r="AA3326" t="s">
        <v>67</v>
      </c>
      <c r="AB3326" t="s">
        <v>12943</v>
      </c>
      <c r="AC3326" s="6" t="s">
        <v>19983</v>
      </c>
      <c r="AD3326" s="3">
        <f t="shared" si="408"/>
        <v>8.11</v>
      </c>
      <c r="AE3326" s="4">
        <f t="shared" si="409"/>
        <v>38</v>
      </c>
      <c r="AF3326" s="4">
        <f t="shared" si="410"/>
        <v>7</v>
      </c>
      <c r="AG3326" s="4">
        <f t="shared" si="411"/>
        <v>113</v>
      </c>
      <c r="AH3326" t="str">
        <f t="shared" si="412"/>
        <v>standard</v>
      </c>
      <c r="AI3326" t="b">
        <f t="shared" si="413"/>
        <v>0</v>
      </c>
      <c r="AJ3326" t="str">
        <f t="shared" si="414"/>
        <v>ok</v>
      </c>
      <c r="AK3326" t="s">
        <v>19984</v>
      </c>
      <c r="AM3326" s="2">
        <v>46171</v>
      </c>
      <c r="AN3326" t="b">
        <f t="shared" si="415"/>
        <v>1</v>
      </c>
    </row>
    <row r="3327" spans="1:40" ht="43.2" x14ac:dyDescent="0.3">
      <c r="A3327" t="s">
        <v>19985</v>
      </c>
      <c r="B3327" t="s">
        <v>19986</v>
      </c>
      <c r="C3327" s="6" t="s">
        <v>19987</v>
      </c>
      <c r="D3327" t="s">
        <v>119</v>
      </c>
      <c r="E3327" s="4">
        <v>66</v>
      </c>
      <c r="F3327" t="b">
        <v>1</v>
      </c>
      <c r="G3327" s="4">
        <v>1625</v>
      </c>
      <c r="H3327" s="3">
        <v>0</v>
      </c>
      <c r="I3327" s="3">
        <v>-1</v>
      </c>
      <c r="J3327" s="3">
        <v>0</v>
      </c>
      <c r="K3327" s="3">
        <v>0</v>
      </c>
      <c r="L3327" s="3">
        <v>0.03</v>
      </c>
      <c r="M3327" s="3">
        <v>0</v>
      </c>
      <c r="N3327" s="3">
        <v>0</v>
      </c>
      <c r="O3327" s="3">
        <v>0</v>
      </c>
      <c r="P3327" s="4">
        <v>2</v>
      </c>
      <c r="Q3327" s="4">
        <v>4</v>
      </c>
      <c r="R3327" t="b">
        <v>0</v>
      </c>
      <c r="S3327" t="b">
        <v>1</v>
      </c>
      <c r="T3327" t="b">
        <v>0</v>
      </c>
      <c r="U3327" t="b">
        <v>1</v>
      </c>
      <c r="V3327" t="b">
        <v>1</v>
      </c>
      <c r="W3327" t="s">
        <v>44</v>
      </c>
      <c r="X3327" t="s">
        <v>75</v>
      </c>
      <c r="Y3327" t="s">
        <v>46</v>
      </c>
      <c r="Z3327" s="3">
        <v>1.03</v>
      </c>
      <c r="AA3327" t="s">
        <v>848</v>
      </c>
      <c r="AB3327" t="s">
        <v>19988</v>
      </c>
      <c r="AC3327" s="6" t="s">
        <v>19989</v>
      </c>
      <c r="AD3327" s="3">
        <f t="shared" si="408"/>
        <v>5.56</v>
      </c>
      <c r="AE3327" s="4">
        <f t="shared" si="409"/>
        <v>81</v>
      </c>
      <c r="AF3327" s="4">
        <f t="shared" si="410"/>
        <v>3</v>
      </c>
      <c r="AG3327" s="4">
        <f t="shared" si="411"/>
        <v>109</v>
      </c>
      <c r="AH3327" t="str">
        <f t="shared" si="412"/>
        <v>standard</v>
      </c>
      <c r="AI3327" t="b">
        <f t="shared" si="413"/>
        <v>1</v>
      </c>
      <c r="AJ3327" t="str">
        <f t="shared" si="414"/>
        <v>ok</v>
      </c>
      <c r="AK3327" t="s">
        <v>19990</v>
      </c>
      <c r="AM3327" s="2">
        <v>46154</v>
      </c>
      <c r="AN3327" t="b">
        <f t="shared" si="415"/>
        <v>1</v>
      </c>
    </row>
    <row r="3328" spans="1:40" ht="43.2" x14ac:dyDescent="0.3">
      <c r="A3328" t="s">
        <v>19991</v>
      </c>
      <c r="B3328" t="s">
        <v>19992</v>
      </c>
      <c r="C3328" s="6" t="s">
        <v>19993</v>
      </c>
      <c r="D3328" t="s">
        <v>119</v>
      </c>
      <c r="E3328" s="4">
        <v>67</v>
      </c>
      <c r="F3328" t="b">
        <v>0</v>
      </c>
      <c r="G3328" s="4">
        <v>1039</v>
      </c>
      <c r="H3328" s="3">
        <v>0</v>
      </c>
      <c r="I3328" s="3">
        <v>0</v>
      </c>
      <c r="J3328" s="3">
        <v>0</v>
      </c>
      <c r="K3328" s="3">
        <v>1.06</v>
      </c>
      <c r="L3328" s="3">
        <v>0</v>
      </c>
      <c r="M3328" s="3">
        <v>0</v>
      </c>
      <c r="N3328" s="3">
        <v>0</v>
      </c>
      <c r="O3328" s="3">
        <v>0</v>
      </c>
      <c r="P3328" s="4">
        <v>4</v>
      </c>
      <c r="Q3328" s="4">
        <v>9</v>
      </c>
      <c r="R3328" t="b">
        <v>0</v>
      </c>
      <c r="S3328" t="b">
        <v>1</v>
      </c>
      <c r="T3328" t="b">
        <v>0</v>
      </c>
      <c r="U3328" t="b">
        <v>1</v>
      </c>
      <c r="V3328" t="b">
        <v>1</v>
      </c>
      <c r="W3328" t="s">
        <v>64</v>
      </c>
      <c r="X3328" t="s">
        <v>45</v>
      </c>
      <c r="Y3328" t="s">
        <v>66</v>
      </c>
      <c r="Z3328" s="3">
        <v>3.359</v>
      </c>
      <c r="AA3328" t="s">
        <v>67</v>
      </c>
      <c r="AB3328" t="s">
        <v>19994</v>
      </c>
      <c r="AC3328" s="6" t="s">
        <v>19995</v>
      </c>
      <c r="AD3328" s="3">
        <f t="shared" si="408"/>
        <v>6.12</v>
      </c>
      <c r="AE3328" s="4">
        <f t="shared" si="409"/>
        <v>83</v>
      </c>
      <c r="AF3328" s="4">
        <f t="shared" si="410"/>
        <v>6</v>
      </c>
      <c r="AG3328" s="4">
        <f t="shared" si="411"/>
        <v>107</v>
      </c>
      <c r="AH3328" t="str">
        <f t="shared" si="412"/>
        <v>standard</v>
      </c>
      <c r="AI3328" t="b">
        <f t="shared" si="413"/>
        <v>0</v>
      </c>
      <c r="AJ3328" t="str">
        <f t="shared" si="414"/>
        <v>ok</v>
      </c>
      <c r="AK3328" t="s">
        <v>19996</v>
      </c>
      <c r="AM3328" s="2">
        <v>46044</v>
      </c>
      <c r="AN3328" t="b">
        <f t="shared" si="415"/>
        <v>1</v>
      </c>
    </row>
    <row r="3329" spans="1:40" ht="43.2" x14ac:dyDescent="0.3">
      <c r="A3329" t="s">
        <v>19997</v>
      </c>
      <c r="B3329" t="s">
        <v>19998</v>
      </c>
      <c r="C3329" s="6" t="s">
        <v>19999</v>
      </c>
      <c r="D3329" t="s">
        <v>63</v>
      </c>
      <c r="E3329" s="4">
        <v>23</v>
      </c>
      <c r="F3329" t="b">
        <v>1</v>
      </c>
      <c r="G3329" s="4">
        <v>1308</v>
      </c>
      <c r="H3329" s="3">
        <v>1.44</v>
      </c>
      <c r="I3329" s="3">
        <v>0</v>
      </c>
      <c r="J3329" s="3">
        <v>0.3</v>
      </c>
      <c r="K3329" s="3">
        <v>0</v>
      </c>
      <c r="L3329" s="3">
        <v>0</v>
      </c>
      <c r="M3329" s="3">
        <v>0</v>
      </c>
      <c r="N3329" s="3">
        <v>0</v>
      </c>
      <c r="O3329" s="3">
        <v>0</v>
      </c>
      <c r="P3329" s="4">
        <v>4</v>
      </c>
      <c r="Q3329" s="4">
        <v>7</v>
      </c>
      <c r="R3329" t="b">
        <v>0</v>
      </c>
      <c r="S3329" t="b">
        <v>1</v>
      </c>
      <c r="T3329" t="b">
        <v>0</v>
      </c>
      <c r="U3329" t="b">
        <v>0</v>
      </c>
      <c r="V3329" t="b">
        <v>1</v>
      </c>
      <c r="W3329" t="s">
        <v>64</v>
      </c>
      <c r="X3329" t="s">
        <v>101</v>
      </c>
      <c r="Y3329" t="s">
        <v>102</v>
      </c>
      <c r="Z3329" s="3">
        <v>0.94299999999999995</v>
      </c>
      <c r="AA3329" t="s">
        <v>414</v>
      </c>
      <c r="AB3329" t="s">
        <v>20000</v>
      </c>
      <c r="AC3329" s="6" t="s">
        <v>20001</v>
      </c>
      <c r="AD3329" s="3">
        <f t="shared" si="408"/>
        <v>13.42</v>
      </c>
      <c r="AE3329" s="4">
        <f t="shared" si="409"/>
        <v>35</v>
      </c>
      <c r="AF3329" s="4">
        <f t="shared" si="410"/>
        <v>4</v>
      </c>
      <c r="AG3329" s="4">
        <f t="shared" si="411"/>
        <v>113</v>
      </c>
      <c r="AH3329" t="str">
        <f t="shared" si="412"/>
        <v>rare-chest</v>
      </c>
      <c r="AI3329" t="b">
        <f t="shared" si="413"/>
        <v>0</v>
      </c>
      <c r="AJ3329" t="str">
        <f t="shared" si="414"/>
        <v>review: balance outlier</v>
      </c>
      <c r="AK3329" t="s">
        <v>20002</v>
      </c>
      <c r="AM3329" s="2">
        <v>46095</v>
      </c>
      <c r="AN3329" t="b">
        <f t="shared" si="415"/>
        <v>1</v>
      </c>
    </row>
    <row r="3330" spans="1:40" ht="43.2" x14ac:dyDescent="0.3">
      <c r="A3330" t="s">
        <v>20003</v>
      </c>
      <c r="B3330" t="s">
        <v>20004</v>
      </c>
      <c r="C3330" s="6" t="s">
        <v>20005</v>
      </c>
      <c r="D3330" t="s">
        <v>43</v>
      </c>
      <c r="E3330" s="4">
        <v>20</v>
      </c>
      <c r="F3330" t="b">
        <v>1</v>
      </c>
      <c r="G3330" s="4">
        <v>1252</v>
      </c>
      <c r="H3330" s="3">
        <v>-0.15</v>
      </c>
      <c r="I3330" s="3">
        <v>1</v>
      </c>
      <c r="J3330" s="3">
        <v>-0.04</v>
      </c>
      <c r="K3330" s="3">
        <v>0</v>
      </c>
      <c r="L3330" s="3">
        <v>0</v>
      </c>
      <c r="M3330" s="3">
        <v>0.02</v>
      </c>
      <c r="N3330" s="3">
        <v>0</v>
      </c>
      <c r="O3330" s="3">
        <v>0</v>
      </c>
      <c r="P3330" s="4">
        <v>6</v>
      </c>
      <c r="Q3330" s="4">
        <v>6</v>
      </c>
      <c r="R3330" t="b">
        <v>0</v>
      </c>
      <c r="S3330" t="b">
        <v>0</v>
      </c>
      <c r="T3330" t="b">
        <v>1</v>
      </c>
      <c r="U3330" t="b">
        <v>1</v>
      </c>
      <c r="V3330" t="b">
        <v>0</v>
      </c>
      <c r="W3330" t="s">
        <v>127</v>
      </c>
      <c r="X3330" t="s">
        <v>200</v>
      </c>
      <c r="Y3330" t="s">
        <v>222</v>
      </c>
      <c r="Z3330" s="3">
        <v>2.7789999999999999</v>
      </c>
      <c r="AA3330" t="s">
        <v>171</v>
      </c>
      <c r="AB3330" t="s">
        <v>20006</v>
      </c>
      <c r="AC3330" s="6" t="s">
        <v>20007</v>
      </c>
      <c r="AD3330" s="3">
        <f t="shared" ref="AD3330:AD3393" si="416">ROUND(ABS(H3330)*8+ABS(I3330)*1.5+ABS(J3330)*3+ABS(K3330)*2+ABS(L3330)*2+ABS(M3330)*2+ABS(N3330)*2+ABS(O3330)*2+IF(D3330="Legendary",10,IF(D3330="Relic",12,IF(D3330="Epic",7,IF(D3330="Rare",4,IF(D3330="Uncommon",2,IF(D3330="Cursed",5,1)))))),2)</f>
        <v>4.8600000000000003</v>
      </c>
      <c r="AE3330" s="4">
        <f t="shared" ref="AE3330:AE3393" si="417">MAX(0,ROUND(E3330*(1+AD3330/25)+IF(R3330,2,0)+IF(T3330,4,0),0))</f>
        <v>28</v>
      </c>
      <c r="AF3330" s="4">
        <f t="shared" ref="AF3330:AF3393" si="418">Q3330-P3330+1</f>
        <v>1</v>
      </c>
      <c r="AG3330" s="4">
        <f t="shared" ref="AG3330:AG3393" si="419">LEN(C3330)</f>
        <v>121</v>
      </c>
      <c r="AH3330" t="str">
        <f t="shared" ref="AH3330:AH3393" si="420">IF(D3330="Legendary","boss-vault",IF(D3330="Relic","secret-room",IF(D3330="Cursed","curse-room",IF(AD3330&gt;12,"rare-chest","standard"))))</f>
        <v>standard</v>
      </c>
      <c r="AI3330" t="b">
        <f t="shared" ref="AI3330:AI3393" si="421">OR(H3330&lt;0,I3330&lt;0,J3330&lt;0,K3330&lt;0,L3330&lt;0,M3330&lt;0,N3330&lt;0,O3330&lt;0)</f>
        <v>1</v>
      </c>
      <c r="AJ3330" t="str">
        <f t="shared" ref="AJ3330:AJ3393" si="422">IF(AND(P3330&lt;=Q3330,AE3330&gt;=0,AF3330&gt;0),IF(OR(AD3330&gt;18,AND(D3330="Common",AD3330&gt;10),AND(D3330="Legendary",AE3330&lt;80)),"review: balance outlier",IF(AND(R3330,T3330,U3330),"review: volatile physics",IF(COUNTIF(AA3330,"*fire*")+COUNTIF(AA3330,"*poison*")+COUNTIF(AA3330,"*ice*")&gt;=2,"review: multi-status synergy","ok"))),"invalid: level/price")</f>
        <v>ok</v>
      </c>
      <c r="AK3330" t="s">
        <v>20008</v>
      </c>
      <c r="AL3330" t="s">
        <v>2908</v>
      </c>
      <c r="AM3330" s="2">
        <v>46093</v>
      </c>
      <c r="AN3330" t="b">
        <f t="shared" ref="AN3330:AN3393" si="423">P3330&lt;=Q3330</f>
        <v>1</v>
      </c>
    </row>
    <row r="3331" spans="1:40" ht="43.2" x14ac:dyDescent="0.3">
      <c r="A3331" t="s">
        <v>20009</v>
      </c>
      <c r="B3331" t="s">
        <v>20010</v>
      </c>
      <c r="C3331" s="6" t="s">
        <v>20011</v>
      </c>
      <c r="D3331" t="s">
        <v>119</v>
      </c>
      <c r="E3331" s="4">
        <v>40</v>
      </c>
      <c r="F3331" t="b">
        <v>1</v>
      </c>
      <c r="G3331" s="4">
        <v>1308</v>
      </c>
      <c r="H3331" s="3">
        <v>0</v>
      </c>
      <c r="I3331" s="3">
        <v>0</v>
      </c>
      <c r="J3331" s="3">
        <v>0</v>
      </c>
      <c r="K3331" s="3">
        <v>0</v>
      </c>
      <c r="L3331" s="3">
        <v>0</v>
      </c>
      <c r="M3331" s="3">
        <v>0</v>
      </c>
      <c r="N3331" s="3">
        <v>0</v>
      </c>
      <c r="O3331" s="3">
        <v>0</v>
      </c>
      <c r="P3331" s="4">
        <v>9</v>
      </c>
      <c r="Q3331" s="4">
        <v>10</v>
      </c>
      <c r="R3331" t="b">
        <v>0</v>
      </c>
      <c r="S3331" t="b">
        <v>0</v>
      </c>
      <c r="T3331" t="b">
        <v>0</v>
      </c>
      <c r="U3331" t="b">
        <v>0</v>
      </c>
      <c r="V3331" t="b">
        <v>1</v>
      </c>
      <c r="W3331" t="s">
        <v>148</v>
      </c>
      <c r="X3331" t="s">
        <v>55</v>
      </c>
      <c r="Y3331" t="s">
        <v>66</v>
      </c>
      <c r="Z3331" s="3">
        <v>2.1819999999999999</v>
      </c>
      <c r="AA3331" t="s">
        <v>157</v>
      </c>
      <c r="AB3331" t="s">
        <v>20012</v>
      </c>
      <c r="AC3331" s="6" t="s">
        <v>20013</v>
      </c>
      <c r="AD3331" s="3">
        <f t="shared" si="416"/>
        <v>4</v>
      </c>
      <c r="AE3331" s="4">
        <f t="shared" si="417"/>
        <v>46</v>
      </c>
      <c r="AF3331" s="4">
        <f t="shared" si="418"/>
        <v>2</v>
      </c>
      <c r="AG3331" s="4">
        <f t="shared" si="419"/>
        <v>123</v>
      </c>
      <c r="AH3331" t="str">
        <f t="shared" si="420"/>
        <v>standard</v>
      </c>
      <c r="AI3331" t="b">
        <f t="shared" si="421"/>
        <v>0</v>
      </c>
      <c r="AJ3331" t="str">
        <f t="shared" si="422"/>
        <v>ok</v>
      </c>
      <c r="AK3331" t="s">
        <v>20014</v>
      </c>
      <c r="AM3331" s="2">
        <v>46100</v>
      </c>
      <c r="AN3331" t="b">
        <f t="shared" si="423"/>
        <v>1</v>
      </c>
    </row>
    <row r="3332" spans="1:40" ht="43.2" x14ac:dyDescent="0.3">
      <c r="A3332" t="s">
        <v>20015</v>
      </c>
      <c r="B3332" t="s">
        <v>7118</v>
      </c>
      <c r="C3332" s="6" t="s">
        <v>20016</v>
      </c>
      <c r="D3332" t="s">
        <v>63</v>
      </c>
      <c r="E3332" s="4">
        <v>10</v>
      </c>
      <c r="F3332" t="b">
        <v>1</v>
      </c>
      <c r="G3332" s="4">
        <v>270</v>
      </c>
      <c r="H3332" s="3">
        <v>0</v>
      </c>
      <c r="I3332" s="3">
        <v>0</v>
      </c>
      <c r="J3332" s="3">
        <v>0</v>
      </c>
      <c r="K3332" s="3">
        <v>1.1499999999999999</v>
      </c>
      <c r="L3332" s="3">
        <v>0</v>
      </c>
      <c r="M3332" s="3">
        <v>0</v>
      </c>
      <c r="N3332" s="3">
        <v>0</v>
      </c>
      <c r="O3332" s="3">
        <v>0.94</v>
      </c>
      <c r="P3332" s="4">
        <v>2</v>
      </c>
      <c r="Q3332" s="4">
        <v>2</v>
      </c>
      <c r="R3332" t="b">
        <v>1</v>
      </c>
      <c r="S3332" t="b">
        <v>1</v>
      </c>
      <c r="T3332" t="b">
        <v>1</v>
      </c>
      <c r="U3332" t="b">
        <v>0</v>
      </c>
      <c r="V3332" t="b">
        <v>1</v>
      </c>
      <c r="W3332" t="s">
        <v>127</v>
      </c>
      <c r="X3332" t="s">
        <v>65</v>
      </c>
      <c r="Y3332" t="s">
        <v>129</v>
      </c>
      <c r="Z3332" s="3">
        <v>1.2470000000000001</v>
      </c>
      <c r="AA3332" t="s">
        <v>130</v>
      </c>
      <c r="AB3332" t="s">
        <v>7120</v>
      </c>
      <c r="AC3332" s="6" t="s">
        <v>20017</v>
      </c>
      <c r="AD3332" s="3">
        <f t="shared" si="416"/>
        <v>5.18</v>
      </c>
      <c r="AE3332" s="4">
        <f t="shared" si="417"/>
        <v>18</v>
      </c>
      <c r="AF3332" s="4">
        <f t="shared" si="418"/>
        <v>1</v>
      </c>
      <c r="AG3332" s="4">
        <f t="shared" si="419"/>
        <v>126</v>
      </c>
      <c r="AH3332" t="str">
        <f t="shared" si="420"/>
        <v>standard</v>
      </c>
      <c r="AI3332" t="b">
        <f t="shared" si="421"/>
        <v>0</v>
      </c>
      <c r="AJ3332" t="str">
        <f t="shared" si="422"/>
        <v>ok</v>
      </c>
      <c r="AK3332" t="s">
        <v>20018</v>
      </c>
      <c r="AL3332" t="s">
        <v>5089</v>
      </c>
      <c r="AM3332" s="2">
        <v>46048</v>
      </c>
      <c r="AN3332" t="b">
        <f t="shared" si="423"/>
        <v>1</v>
      </c>
    </row>
    <row r="3333" spans="1:40" ht="43.2" x14ac:dyDescent="0.3">
      <c r="A3333" t="s">
        <v>20019</v>
      </c>
      <c r="B3333" t="s">
        <v>11669</v>
      </c>
      <c r="C3333" s="6" t="s">
        <v>20020</v>
      </c>
      <c r="D3333" t="s">
        <v>63</v>
      </c>
      <c r="E3333" s="4">
        <v>16</v>
      </c>
      <c r="F3333" t="b">
        <v>1</v>
      </c>
      <c r="G3333" s="4">
        <v>431</v>
      </c>
      <c r="H3333" s="3">
        <v>1.5</v>
      </c>
      <c r="I3333" s="3">
        <v>2</v>
      </c>
      <c r="J3333" s="3">
        <v>0.11</v>
      </c>
      <c r="K3333" s="3">
        <v>0.53</v>
      </c>
      <c r="L3333" s="3">
        <v>0</v>
      </c>
      <c r="M3333" s="3">
        <v>0</v>
      </c>
      <c r="N3333" s="3">
        <v>0</v>
      </c>
      <c r="O3333" s="3">
        <v>0</v>
      </c>
      <c r="P3333" s="4">
        <v>8</v>
      </c>
      <c r="Q3333" s="4">
        <v>9</v>
      </c>
      <c r="R3333" t="b">
        <v>0</v>
      </c>
      <c r="S3333" t="b">
        <v>0</v>
      </c>
      <c r="T3333" t="b">
        <v>0</v>
      </c>
      <c r="U3333" t="b">
        <v>0</v>
      </c>
      <c r="V3333" t="b">
        <v>0</v>
      </c>
      <c r="W3333" t="s">
        <v>54</v>
      </c>
      <c r="X3333" t="s">
        <v>200</v>
      </c>
      <c r="Y3333" t="s">
        <v>46</v>
      </c>
      <c r="Z3333" s="3">
        <v>8.5999999999999993E-2</v>
      </c>
      <c r="AA3333" t="s">
        <v>382</v>
      </c>
      <c r="AB3333" t="s">
        <v>11671</v>
      </c>
      <c r="AC3333" s="6" t="s">
        <v>20021</v>
      </c>
      <c r="AD3333" s="3">
        <f t="shared" si="416"/>
        <v>17.39</v>
      </c>
      <c r="AE3333" s="4">
        <f t="shared" si="417"/>
        <v>27</v>
      </c>
      <c r="AF3333" s="4">
        <f t="shared" si="418"/>
        <v>2</v>
      </c>
      <c r="AG3333" s="4">
        <f t="shared" si="419"/>
        <v>113</v>
      </c>
      <c r="AH3333" t="str">
        <f t="shared" si="420"/>
        <v>rare-chest</v>
      </c>
      <c r="AI3333" t="b">
        <f t="shared" si="421"/>
        <v>0</v>
      </c>
      <c r="AJ3333" t="str">
        <f t="shared" si="422"/>
        <v>review: balance outlier</v>
      </c>
      <c r="AK3333" t="s">
        <v>20022</v>
      </c>
      <c r="AL3333" t="s">
        <v>975</v>
      </c>
      <c r="AM3333" s="2">
        <v>46043</v>
      </c>
      <c r="AN3333" t="b">
        <f t="shared" si="423"/>
        <v>1</v>
      </c>
    </row>
    <row r="3334" spans="1:40" ht="43.2" x14ac:dyDescent="0.3">
      <c r="A3334" t="s">
        <v>20023</v>
      </c>
      <c r="B3334" t="s">
        <v>20024</v>
      </c>
      <c r="C3334" s="6" t="s">
        <v>20025</v>
      </c>
      <c r="D3334" t="s">
        <v>43</v>
      </c>
      <c r="E3334" s="4">
        <v>43</v>
      </c>
      <c r="F3334" t="b">
        <v>1</v>
      </c>
      <c r="G3334" s="4">
        <v>209</v>
      </c>
      <c r="H3334" s="3">
        <v>7.0000000000000007E-2</v>
      </c>
      <c r="I3334" s="3">
        <v>0</v>
      </c>
      <c r="J3334" s="3">
        <v>-0.23</v>
      </c>
      <c r="K3334" s="3">
        <v>0.09</v>
      </c>
      <c r="L3334" s="3">
        <v>0.86</v>
      </c>
      <c r="M3334" s="3">
        <v>0</v>
      </c>
      <c r="N3334" s="3">
        <v>-1.58</v>
      </c>
      <c r="O3334" s="3">
        <v>0</v>
      </c>
      <c r="P3334" s="4">
        <v>3</v>
      </c>
      <c r="Q3334" s="4">
        <v>9</v>
      </c>
      <c r="R3334" t="b">
        <v>0</v>
      </c>
      <c r="S3334" t="b">
        <v>1</v>
      </c>
      <c r="T3334" t="b">
        <v>0</v>
      </c>
      <c r="U3334" t="b">
        <v>1</v>
      </c>
      <c r="V3334" t="b">
        <v>1</v>
      </c>
      <c r="W3334" t="s">
        <v>148</v>
      </c>
      <c r="X3334" t="s">
        <v>45</v>
      </c>
      <c r="Y3334" t="s">
        <v>66</v>
      </c>
      <c r="Z3334" s="3">
        <v>0.97099999999999997</v>
      </c>
      <c r="AA3334" t="s">
        <v>193</v>
      </c>
      <c r="AB3334" t="s">
        <v>20026</v>
      </c>
      <c r="AC3334" s="6" t="s">
        <v>20027</v>
      </c>
      <c r="AD3334" s="3">
        <f t="shared" si="416"/>
        <v>8.31</v>
      </c>
      <c r="AE3334" s="4">
        <f t="shared" si="417"/>
        <v>57</v>
      </c>
      <c r="AF3334" s="4">
        <f t="shared" si="418"/>
        <v>7</v>
      </c>
      <c r="AG3334" s="4">
        <f t="shared" si="419"/>
        <v>114</v>
      </c>
      <c r="AH3334" t="str">
        <f t="shared" si="420"/>
        <v>standard</v>
      </c>
      <c r="AI3334" t="b">
        <f t="shared" si="421"/>
        <v>1</v>
      </c>
      <c r="AJ3334" t="str">
        <f t="shared" si="422"/>
        <v>ok</v>
      </c>
      <c r="AK3334" t="s">
        <v>20028</v>
      </c>
      <c r="AM3334" s="2">
        <v>46092</v>
      </c>
      <c r="AN3334" t="b">
        <f t="shared" si="423"/>
        <v>1</v>
      </c>
    </row>
    <row r="3335" spans="1:40" ht="43.2" x14ac:dyDescent="0.3">
      <c r="A3335" t="s">
        <v>20029</v>
      </c>
      <c r="B3335" t="s">
        <v>20030</v>
      </c>
      <c r="C3335" s="6" t="s">
        <v>20031</v>
      </c>
      <c r="D3335" t="s">
        <v>119</v>
      </c>
      <c r="E3335" s="4">
        <v>52</v>
      </c>
      <c r="F3335" t="b">
        <v>1</v>
      </c>
      <c r="G3335" s="4">
        <v>1203</v>
      </c>
      <c r="H3335" s="3">
        <v>0</v>
      </c>
      <c r="I3335" s="3">
        <v>0</v>
      </c>
      <c r="J3335" s="3">
        <v>0</v>
      </c>
      <c r="K3335" s="3">
        <v>0</v>
      </c>
      <c r="L3335" s="3">
        <v>0</v>
      </c>
      <c r="M3335" s="3">
        <v>0.19</v>
      </c>
      <c r="N3335" s="3">
        <v>0</v>
      </c>
      <c r="O3335" s="3">
        <v>-0.13</v>
      </c>
      <c r="P3335" s="4">
        <v>6</v>
      </c>
      <c r="Q3335" s="4">
        <v>7</v>
      </c>
      <c r="R3335" t="b">
        <v>0</v>
      </c>
      <c r="S3335" t="b">
        <v>0</v>
      </c>
      <c r="T3335" t="b">
        <v>0</v>
      </c>
      <c r="U3335" t="b">
        <v>1</v>
      </c>
      <c r="V3335" t="b">
        <v>1</v>
      </c>
      <c r="W3335" t="s">
        <v>92</v>
      </c>
      <c r="X3335" t="s">
        <v>55</v>
      </c>
      <c r="Y3335" t="s">
        <v>66</v>
      </c>
      <c r="Z3335" s="3">
        <v>3.153</v>
      </c>
      <c r="AA3335" t="s">
        <v>93</v>
      </c>
      <c r="AB3335" t="s">
        <v>20032</v>
      </c>
      <c r="AC3335" s="6" t="s">
        <v>20033</v>
      </c>
      <c r="AD3335" s="3">
        <f t="shared" si="416"/>
        <v>4.6399999999999997</v>
      </c>
      <c r="AE3335" s="4">
        <f t="shared" si="417"/>
        <v>62</v>
      </c>
      <c r="AF3335" s="4">
        <f t="shared" si="418"/>
        <v>2</v>
      </c>
      <c r="AG3335" s="4">
        <f t="shared" si="419"/>
        <v>113</v>
      </c>
      <c r="AH3335" t="str">
        <f t="shared" si="420"/>
        <v>standard</v>
      </c>
      <c r="AI3335" t="b">
        <f t="shared" si="421"/>
        <v>1</v>
      </c>
      <c r="AJ3335" t="str">
        <f t="shared" si="422"/>
        <v>ok</v>
      </c>
      <c r="AK3335" t="s">
        <v>20034</v>
      </c>
      <c r="AM3335" s="2">
        <v>46105</v>
      </c>
      <c r="AN3335" t="b">
        <f t="shared" si="423"/>
        <v>1</v>
      </c>
    </row>
    <row r="3336" spans="1:40" ht="43.2" x14ac:dyDescent="0.3">
      <c r="A3336" t="s">
        <v>20035</v>
      </c>
      <c r="B3336" t="s">
        <v>20036</v>
      </c>
      <c r="C3336" s="6" t="s">
        <v>20037</v>
      </c>
      <c r="D3336" t="s">
        <v>119</v>
      </c>
      <c r="E3336" s="4">
        <v>47</v>
      </c>
      <c r="F3336" t="b">
        <v>1</v>
      </c>
      <c r="G3336" s="4">
        <v>1350</v>
      </c>
      <c r="H3336" s="3">
        <v>0</v>
      </c>
      <c r="I3336" s="3">
        <v>0</v>
      </c>
      <c r="J3336" s="3">
        <v>0</v>
      </c>
      <c r="K3336" s="3">
        <v>-0.18</v>
      </c>
      <c r="L3336" s="3">
        <v>0</v>
      </c>
      <c r="M3336" s="3">
        <v>0</v>
      </c>
      <c r="N3336" s="3">
        <v>0</v>
      </c>
      <c r="O3336" s="3">
        <v>-0.2</v>
      </c>
      <c r="P3336" s="4">
        <v>4</v>
      </c>
      <c r="Q3336" s="4">
        <v>5</v>
      </c>
      <c r="R3336" t="b">
        <v>0</v>
      </c>
      <c r="S3336" t="b">
        <v>0</v>
      </c>
      <c r="T3336" t="b">
        <v>0</v>
      </c>
      <c r="U3336" t="b">
        <v>0</v>
      </c>
      <c r="V3336" t="b">
        <v>0</v>
      </c>
      <c r="W3336" t="s">
        <v>64</v>
      </c>
      <c r="X3336" t="s">
        <v>200</v>
      </c>
      <c r="Y3336" t="s">
        <v>222</v>
      </c>
      <c r="Z3336" s="3">
        <v>0.13800000000000001</v>
      </c>
      <c r="AA3336" t="s">
        <v>120</v>
      </c>
      <c r="AB3336" t="s">
        <v>20038</v>
      </c>
      <c r="AC3336" s="6" t="s">
        <v>20039</v>
      </c>
      <c r="AD3336" s="3">
        <f t="shared" si="416"/>
        <v>4.76</v>
      </c>
      <c r="AE3336" s="4">
        <f t="shared" si="417"/>
        <v>56</v>
      </c>
      <c r="AF3336" s="4">
        <f t="shared" si="418"/>
        <v>2</v>
      </c>
      <c r="AG3336" s="4">
        <f t="shared" si="419"/>
        <v>118</v>
      </c>
      <c r="AH3336" t="str">
        <f t="shared" si="420"/>
        <v>standard</v>
      </c>
      <c r="AI3336" t="b">
        <f t="shared" si="421"/>
        <v>1</v>
      </c>
      <c r="AJ3336" t="str">
        <f t="shared" si="422"/>
        <v>ok</v>
      </c>
      <c r="AK3336" t="s">
        <v>20040</v>
      </c>
      <c r="AL3336" t="s">
        <v>20041</v>
      </c>
      <c r="AM3336" s="2">
        <v>46092</v>
      </c>
      <c r="AN3336" t="b">
        <f t="shared" si="423"/>
        <v>1</v>
      </c>
    </row>
    <row r="3337" spans="1:40" ht="43.2" x14ac:dyDescent="0.3">
      <c r="A3337" t="s">
        <v>20042</v>
      </c>
      <c r="B3337" t="s">
        <v>20043</v>
      </c>
      <c r="C3337" s="6" t="s">
        <v>20044</v>
      </c>
      <c r="D3337" t="s">
        <v>63</v>
      </c>
      <c r="E3337" s="4">
        <v>15</v>
      </c>
      <c r="F3337" t="b">
        <v>1</v>
      </c>
      <c r="G3337" s="4">
        <v>1500</v>
      </c>
      <c r="H3337" s="3">
        <v>0.3</v>
      </c>
      <c r="I3337" s="3">
        <v>0</v>
      </c>
      <c r="J3337" s="3">
        <v>0.01</v>
      </c>
      <c r="K3337" s="3">
        <v>0.43</v>
      </c>
      <c r="L3337" s="3">
        <v>0</v>
      </c>
      <c r="M3337" s="3">
        <v>0</v>
      </c>
      <c r="N3337" s="3">
        <v>-0.16</v>
      </c>
      <c r="O3337" s="3">
        <v>-0.05</v>
      </c>
      <c r="P3337" s="4">
        <v>1</v>
      </c>
      <c r="Q3337" s="4">
        <v>3</v>
      </c>
      <c r="R3337" t="b">
        <v>0</v>
      </c>
      <c r="S3337" t="b">
        <v>0</v>
      </c>
      <c r="T3337" t="b">
        <v>1</v>
      </c>
      <c r="U3337" t="b">
        <v>1</v>
      </c>
      <c r="V3337" t="b">
        <v>1</v>
      </c>
      <c r="W3337" t="s">
        <v>138</v>
      </c>
      <c r="X3337" t="s">
        <v>101</v>
      </c>
      <c r="Y3337" t="s">
        <v>74</v>
      </c>
      <c r="Z3337" s="3">
        <v>2.1379999999999999</v>
      </c>
      <c r="AA3337" t="s">
        <v>251</v>
      </c>
      <c r="AB3337" t="s">
        <v>20045</v>
      </c>
      <c r="AC3337" s="6" t="s">
        <v>20046</v>
      </c>
      <c r="AD3337" s="3">
        <f t="shared" si="416"/>
        <v>4.71</v>
      </c>
      <c r="AE3337" s="4">
        <f t="shared" si="417"/>
        <v>22</v>
      </c>
      <c r="AF3337" s="4">
        <f t="shared" si="418"/>
        <v>3</v>
      </c>
      <c r="AG3337" s="4">
        <f t="shared" si="419"/>
        <v>122</v>
      </c>
      <c r="AH3337" t="str">
        <f t="shared" si="420"/>
        <v>standard</v>
      </c>
      <c r="AI3337" t="b">
        <f t="shared" si="421"/>
        <v>1</v>
      </c>
      <c r="AJ3337" t="str">
        <f t="shared" si="422"/>
        <v>ok</v>
      </c>
      <c r="AK3337" t="s">
        <v>20047</v>
      </c>
      <c r="AM3337" s="2">
        <v>46083</v>
      </c>
      <c r="AN3337" t="b">
        <f t="shared" si="423"/>
        <v>1</v>
      </c>
    </row>
    <row r="3338" spans="1:40" ht="43.2" x14ac:dyDescent="0.3">
      <c r="A3338" t="s">
        <v>20048</v>
      </c>
      <c r="B3338" t="s">
        <v>20049</v>
      </c>
      <c r="C3338" s="6" t="s">
        <v>20050</v>
      </c>
      <c r="D3338" t="s">
        <v>63</v>
      </c>
      <c r="E3338" s="4">
        <v>29</v>
      </c>
      <c r="F3338" t="b">
        <v>1</v>
      </c>
      <c r="G3338" s="4">
        <v>892</v>
      </c>
      <c r="H3338" s="3">
        <v>0.4</v>
      </c>
      <c r="I3338" s="3">
        <v>0</v>
      </c>
      <c r="J3338" s="3">
        <v>0</v>
      </c>
      <c r="K3338" s="3">
        <v>0</v>
      </c>
      <c r="L3338" s="3">
        <v>0.17</v>
      </c>
      <c r="M3338" s="3">
        <v>0</v>
      </c>
      <c r="N3338" s="3">
        <v>0</v>
      </c>
      <c r="O3338" s="3">
        <v>-0.25</v>
      </c>
      <c r="P3338" s="4">
        <v>3</v>
      </c>
      <c r="Q3338" s="4">
        <v>7</v>
      </c>
      <c r="R3338" t="b">
        <v>1</v>
      </c>
      <c r="S3338" t="b">
        <v>0</v>
      </c>
      <c r="T3338" t="b">
        <v>1</v>
      </c>
      <c r="U3338" t="b">
        <v>1</v>
      </c>
      <c r="V3338" t="b">
        <v>0</v>
      </c>
      <c r="W3338" t="s">
        <v>127</v>
      </c>
      <c r="X3338" t="s">
        <v>128</v>
      </c>
      <c r="Y3338" t="s">
        <v>331</v>
      </c>
      <c r="Z3338" s="3">
        <v>3.3069999999999999</v>
      </c>
      <c r="AA3338" t="s">
        <v>171</v>
      </c>
      <c r="AB3338" t="s">
        <v>20051</v>
      </c>
      <c r="AC3338" s="6" t="s">
        <v>20052</v>
      </c>
      <c r="AD3338" s="3">
        <f t="shared" si="416"/>
        <v>5.04</v>
      </c>
      <c r="AE3338" s="4">
        <f t="shared" si="417"/>
        <v>41</v>
      </c>
      <c r="AF3338" s="4">
        <f t="shared" si="418"/>
        <v>5</v>
      </c>
      <c r="AG3338" s="4">
        <f t="shared" si="419"/>
        <v>113</v>
      </c>
      <c r="AH3338" t="str">
        <f t="shared" si="420"/>
        <v>standard</v>
      </c>
      <c r="AI3338" t="b">
        <f t="shared" si="421"/>
        <v>1</v>
      </c>
      <c r="AJ3338" t="str">
        <f t="shared" si="422"/>
        <v>review: volatile physics</v>
      </c>
      <c r="AK3338" t="s">
        <v>20053</v>
      </c>
      <c r="AL3338" t="s">
        <v>17323</v>
      </c>
      <c r="AM3338" s="2">
        <v>46165</v>
      </c>
      <c r="AN3338" t="b">
        <f t="shared" si="423"/>
        <v>1</v>
      </c>
    </row>
    <row r="3339" spans="1:40" ht="43.2" x14ac:dyDescent="0.3">
      <c r="A3339" t="s">
        <v>20054</v>
      </c>
      <c r="B3339" t="s">
        <v>20055</v>
      </c>
      <c r="C3339" s="6" t="s">
        <v>20056</v>
      </c>
      <c r="D3339" t="s">
        <v>178</v>
      </c>
      <c r="E3339" s="4">
        <v>86</v>
      </c>
      <c r="F3339" t="b">
        <v>1</v>
      </c>
      <c r="G3339" s="4">
        <v>135</v>
      </c>
      <c r="H3339" s="3">
        <v>0</v>
      </c>
      <c r="I3339" s="3">
        <v>1</v>
      </c>
      <c r="J3339" s="3">
        <v>0.52</v>
      </c>
      <c r="K3339" s="3">
        <v>0</v>
      </c>
      <c r="L3339" s="3">
        <v>0</v>
      </c>
      <c r="M3339" s="3">
        <v>0</v>
      </c>
      <c r="N3339" s="3">
        <v>3.39</v>
      </c>
      <c r="O3339" s="3">
        <v>0</v>
      </c>
      <c r="P3339" s="4">
        <v>7</v>
      </c>
      <c r="Q3339" s="4">
        <v>7</v>
      </c>
      <c r="R3339" t="b">
        <v>0</v>
      </c>
      <c r="S3339" t="b">
        <v>1</v>
      </c>
      <c r="T3339" t="b">
        <v>0</v>
      </c>
      <c r="U3339" t="b">
        <v>1</v>
      </c>
      <c r="V3339" t="b">
        <v>1</v>
      </c>
      <c r="W3339" t="s">
        <v>64</v>
      </c>
      <c r="X3339" t="s">
        <v>149</v>
      </c>
      <c r="Y3339" t="s">
        <v>66</v>
      </c>
      <c r="Z3339" s="3">
        <v>1.9219999999999999</v>
      </c>
      <c r="AA3339" t="s">
        <v>414</v>
      </c>
      <c r="AB3339" t="s">
        <v>20057</v>
      </c>
      <c r="AC3339" s="6" t="s">
        <v>20058</v>
      </c>
      <c r="AD3339" s="3">
        <f t="shared" si="416"/>
        <v>16.84</v>
      </c>
      <c r="AE3339" s="4">
        <f t="shared" si="417"/>
        <v>144</v>
      </c>
      <c r="AF3339" s="4">
        <f t="shared" si="418"/>
        <v>1</v>
      </c>
      <c r="AG3339" s="4">
        <f t="shared" si="419"/>
        <v>117</v>
      </c>
      <c r="AH3339" t="str">
        <f t="shared" si="420"/>
        <v>rare-chest</v>
      </c>
      <c r="AI3339" t="b">
        <f t="shared" si="421"/>
        <v>0</v>
      </c>
      <c r="AJ3339" t="str">
        <f t="shared" si="422"/>
        <v>ok</v>
      </c>
      <c r="AK3339" t="s">
        <v>20059</v>
      </c>
      <c r="AM3339" s="2">
        <v>46025</v>
      </c>
      <c r="AN3339" t="b">
        <f t="shared" si="423"/>
        <v>1</v>
      </c>
    </row>
    <row r="3340" spans="1:40" ht="43.2" x14ac:dyDescent="0.3">
      <c r="A3340" t="s">
        <v>20060</v>
      </c>
      <c r="B3340" t="s">
        <v>20061</v>
      </c>
      <c r="C3340" s="6" t="s">
        <v>20062</v>
      </c>
      <c r="D3340" t="s">
        <v>63</v>
      </c>
      <c r="E3340" s="4">
        <v>13</v>
      </c>
      <c r="F3340" t="b">
        <v>1</v>
      </c>
      <c r="G3340" s="4">
        <v>1285</v>
      </c>
      <c r="H3340" s="3">
        <v>0.79</v>
      </c>
      <c r="I3340" s="3">
        <v>1</v>
      </c>
      <c r="J3340" s="3">
        <v>0.43</v>
      </c>
      <c r="K3340" s="3">
        <v>0</v>
      </c>
      <c r="L3340" s="3">
        <v>0</v>
      </c>
      <c r="M3340" s="3">
        <v>0</v>
      </c>
      <c r="N3340" s="3">
        <v>3.3</v>
      </c>
      <c r="O3340" s="3">
        <v>0.78</v>
      </c>
      <c r="P3340" s="4">
        <v>6</v>
      </c>
      <c r="Q3340" s="4">
        <v>6</v>
      </c>
      <c r="R3340" t="b">
        <v>1</v>
      </c>
      <c r="S3340" t="b">
        <v>1</v>
      </c>
      <c r="T3340" t="b">
        <v>0</v>
      </c>
      <c r="U3340" t="b">
        <v>0</v>
      </c>
      <c r="V3340" t="b">
        <v>0</v>
      </c>
      <c r="W3340" t="s">
        <v>64</v>
      </c>
      <c r="X3340" t="s">
        <v>65</v>
      </c>
      <c r="Y3340" t="s">
        <v>331</v>
      </c>
      <c r="Z3340" s="3">
        <v>0.72199999999999998</v>
      </c>
      <c r="AA3340" t="s">
        <v>67</v>
      </c>
      <c r="AB3340" t="s">
        <v>20063</v>
      </c>
      <c r="AC3340" s="6" t="s">
        <v>20064</v>
      </c>
      <c r="AD3340" s="3">
        <f t="shared" si="416"/>
        <v>18.27</v>
      </c>
      <c r="AE3340" s="4">
        <f t="shared" si="417"/>
        <v>25</v>
      </c>
      <c r="AF3340" s="4">
        <f t="shared" si="418"/>
        <v>1</v>
      </c>
      <c r="AG3340" s="4">
        <f t="shared" si="419"/>
        <v>121</v>
      </c>
      <c r="AH3340" t="str">
        <f t="shared" si="420"/>
        <v>rare-chest</v>
      </c>
      <c r="AI3340" t="b">
        <f t="shared" si="421"/>
        <v>0</v>
      </c>
      <c r="AJ3340" t="str">
        <f t="shared" si="422"/>
        <v>review: balance outlier</v>
      </c>
      <c r="AK3340" t="s">
        <v>20065</v>
      </c>
      <c r="AM3340" s="2">
        <v>46157</v>
      </c>
      <c r="AN3340" t="b">
        <f t="shared" si="423"/>
        <v>1</v>
      </c>
    </row>
    <row r="3341" spans="1:40" ht="43.2" x14ac:dyDescent="0.3">
      <c r="A3341" t="s">
        <v>20066</v>
      </c>
      <c r="B3341" t="s">
        <v>3251</v>
      </c>
      <c r="C3341" s="6" t="s">
        <v>20067</v>
      </c>
      <c r="D3341" t="s">
        <v>43</v>
      </c>
      <c r="E3341" s="4">
        <v>48</v>
      </c>
      <c r="F3341" t="b">
        <v>1</v>
      </c>
      <c r="G3341" s="4">
        <v>93</v>
      </c>
      <c r="H3341" s="3">
        <v>-0.12</v>
      </c>
      <c r="I3341" s="3">
        <v>0</v>
      </c>
      <c r="J3341" s="3">
        <v>0</v>
      </c>
      <c r="K3341" s="3">
        <v>0.03</v>
      </c>
      <c r="L3341" s="3">
        <v>0.21</v>
      </c>
      <c r="M3341" s="3">
        <v>0.03</v>
      </c>
      <c r="N3341" s="3">
        <v>0</v>
      </c>
      <c r="O3341" s="3">
        <v>0</v>
      </c>
      <c r="P3341" s="4">
        <v>4</v>
      </c>
      <c r="Q3341" s="4">
        <v>10</v>
      </c>
      <c r="R3341" t="b">
        <v>1</v>
      </c>
      <c r="S3341" t="b">
        <v>1</v>
      </c>
      <c r="T3341" t="b">
        <v>0</v>
      </c>
      <c r="U3341" t="b">
        <v>0</v>
      </c>
      <c r="V3341" t="b">
        <v>1</v>
      </c>
      <c r="W3341" t="s">
        <v>84</v>
      </c>
      <c r="X3341" t="s">
        <v>65</v>
      </c>
      <c r="Y3341" t="s">
        <v>129</v>
      </c>
      <c r="Z3341" s="3">
        <v>0.82</v>
      </c>
      <c r="AA3341" t="s">
        <v>598</v>
      </c>
      <c r="AB3341" t="s">
        <v>3253</v>
      </c>
      <c r="AC3341" s="6" t="s">
        <v>20068</v>
      </c>
      <c r="AD3341" s="3">
        <f t="shared" si="416"/>
        <v>3.5</v>
      </c>
      <c r="AE3341" s="4">
        <f t="shared" si="417"/>
        <v>57</v>
      </c>
      <c r="AF3341" s="4">
        <f t="shared" si="418"/>
        <v>7</v>
      </c>
      <c r="AG3341" s="4">
        <f t="shared" si="419"/>
        <v>116</v>
      </c>
      <c r="AH3341" t="str">
        <f t="shared" si="420"/>
        <v>standard</v>
      </c>
      <c r="AI3341" t="b">
        <f t="shared" si="421"/>
        <v>1</v>
      </c>
      <c r="AJ3341" t="str">
        <f t="shared" si="422"/>
        <v>ok</v>
      </c>
      <c r="AK3341" t="s">
        <v>20069</v>
      </c>
      <c r="AM3341" s="2">
        <v>46128</v>
      </c>
      <c r="AN3341" t="b">
        <f t="shared" si="423"/>
        <v>1</v>
      </c>
    </row>
    <row r="3342" spans="1:40" ht="43.2" x14ac:dyDescent="0.3">
      <c r="A3342" t="s">
        <v>20070</v>
      </c>
      <c r="B3342" t="s">
        <v>20071</v>
      </c>
      <c r="C3342" s="6" t="s">
        <v>20072</v>
      </c>
      <c r="D3342" t="s">
        <v>63</v>
      </c>
      <c r="E3342" s="4">
        <v>22</v>
      </c>
      <c r="F3342" t="b">
        <v>1</v>
      </c>
      <c r="G3342" s="4">
        <v>1805</v>
      </c>
      <c r="H3342" s="3">
        <v>0.79</v>
      </c>
      <c r="I3342" s="3">
        <v>1</v>
      </c>
      <c r="J3342" s="3">
        <v>-0.2</v>
      </c>
      <c r="K3342" s="3">
        <v>1.1399999999999999</v>
      </c>
      <c r="L3342" s="3">
        <v>0</v>
      </c>
      <c r="M3342" s="3">
        <v>0</v>
      </c>
      <c r="N3342" s="3">
        <v>0</v>
      </c>
      <c r="O3342" s="3">
        <v>0</v>
      </c>
      <c r="P3342" s="4">
        <v>6</v>
      </c>
      <c r="Q3342" s="4">
        <v>9</v>
      </c>
      <c r="R3342" t="b">
        <v>0</v>
      </c>
      <c r="S3342" t="b">
        <v>0</v>
      </c>
      <c r="T3342" t="b">
        <v>1</v>
      </c>
      <c r="U3342" t="b">
        <v>0</v>
      </c>
      <c r="V3342" t="b">
        <v>1</v>
      </c>
      <c r="W3342" t="s">
        <v>100</v>
      </c>
      <c r="X3342" t="s">
        <v>101</v>
      </c>
      <c r="Y3342" t="s">
        <v>331</v>
      </c>
      <c r="Z3342" s="3">
        <v>3.2290000000000001</v>
      </c>
      <c r="AA3342" t="s">
        <v>6218</v>
      </c>
      <c r="AB3342" t="s">
        <v>20073</v>
      </c>
      <c r="AC3342" s="6" t="s">
        <v>20074</v>
      </c>
      <c r="AD3342" s="3">
        <f t="shared" si="416"/>
        <v>11.7</v>
      </c>
      <c r="AE3342" s="4">
        <f t="shared" si="417"/>
        <v>36</v>
      </c>
      <c r="AF3342" s="4">
        <f t="shared" si="418"/>
        <v>4</v>
      </c>
      <c r="AG3342" s="4">
        <f t="shared" si="419"/>
        <v>111</v>
      </c>
      <c r="AH3342" t="str">
        <f t="shared" si="420"/>
        <v>standard</v>
      </c>
      <c r="AI3342" t="b">
        <f t="shared" si="421"/>
        <v>1</v>
      </c>
      <c r="AJ3342" t="str">
        <f t="shared" si="422"/>
        <v>review: balance outlier</v>
      </c>
      <c r="AK3342" t="s">
        <v>20075</v>
      </c>
      <c r="AM3342" s="2">
        <v>46097</v>
      </c>
      <c r="AN3342" t="b">
        <f t="shared" si="423"/>
        <v>1</v>
      </c>
    </row>
    <row r="3343" spans="1:40" ht="43.2" x14ac:dyDescent="0.3">
      <c r="A3343" t="s">
        <v>20076</v>
      </c>
      <c r="B3343" t="s">
        <v>20077</v>
      </c>
      <c r="C3343" s="6" t="s">
        <v>20078</v>
      </c>
      <c r="D3343" t="s">
        <v>63</v>
      </c>
      <c r="E3343" s="4">
        <v>25</v>
      </c>
      <c r="F3343" t="b">
        <v>1</v>
      </c>
      <c r="G3343" s="4">
        <v>238</v>
      </c>
      <c r="H3343" s="3">
        <v>0.12</v>
      </c>
      <c r="I3343" s="3">
        <v>-1</v>
      </c>
      <c r="J3343" s="3">
        <v>0.1</v>
      </c>
      <c r="K3343" s="3">
        <v>0</v>
      </c>
      <c r="L3343" s="3">
        <v>0</v>
      </c>
      <c r="M3343" s="3">
        <v>0</v>
      </c>
      <c r="N3343" s="3">
        <v>0</v>
      </c>
      <c r="O3343" s="3">
        <v>0</v>
      </c>
      <c r="P3343" s="4">
        <v>5</v>
      </c>
      <c r="Q3343" s="4">
        <v>8</v>
      </c>
      <c r="R3343" t="b">
        <v>1</v>
      </c>
      <c r="S3343" t="b">
        <v>1</v>
      </c>
      <c r="T3343" t="b">
        <v>0</v>
      </c>
      <c r="U3343" t="b">
        <v>0</v>
      </c>
      <c r="V3343" t="b">
        <v>1</v>
      </c>
      <c r="W3343" t="s">
        <v>44</v>
      </c>
      <c r="X3343" t="s">
        <v>65</v>
      </c>
      <c r="Y3343" t="s">
        <v>46</v>
      </c>
      <c r="Z3343" s="3">
        <v>2.1619999999999999</v>
      </c>
      <c r="AA3343" t="s">
        <v>848</v>
      </c>
      <c r="AB3343" t="s">
        <v>20079</v>
      </c>
      <c r="AC3343" s="6" t="s">
        <v>20080</v>
      </c>
      <c r="AD3343" s="3">
        <f t="shared" si="416"/>
        <v>3.76</v>
      </c>
      <c r="AE3343" s="4">
        <f t="shared" si="417"/>
        <v>31</v>
      </c>
      <c r="AF3343" s="4">
        <f t="shared" si="418"/>
        <v>4</v>
      </c>
      <c r="AG3343" s="4">
        <f t="shared" si="419"/>
        <v>113</v>
      </c>
      <c r="AH3343" t="str">
        <f t="shared" si="420"/>
        <v>standard</v>
      </c>
      <c r="AI3343" t="b">
        <f t="shared" si="421"/>
        <v>1</v>
      </c>
      <c r="AJ3343" t="str">
        <f t="shared" si="422"/>
        <v>ok</v>
      </c>
      <c r="AK3343" t="s">
        <v>20081</v>
      </c>
      <c r="AL3343" t="s">
        <v>16467</v>
      </c>
      <c r="AM3343" s="2">
        <v>46123</v>
      </c>
      <c r="AN3343" t="b">
        <f t="shared" si="423"/>
        <v>1</v>
      </c>
    </row>
    <row r="3344" spans="1:40" ht="43.2" x14ac:dyDescent="0.3">
      <c r="A3344" t="s">
        <v>20082</v>
      </c>
      <c r="B3344" t="s">
        <v>20083</v>
      </c>
      <c r="C3344" s="6" t="s">
        <v>20084</v>
      </c>
      <c r="D3344" t="s">
        <v>119</v>
      </c>
      <c r="E3344" s="4">
        <v>53</v>
      </c>
      <c r="F3344" t="b">
        <v>1</v>
      </c>
      <c r="G3344" s="4">
        <v>1887</v>
      </c>
      <c r="H3344" s="3">
        <v>0</v>
      </c>
      <c r="I3344" s="3">
        <v>0</v>
      </c>
      <c r="J3344" s="3">
        <v>0</v>
      </c>
      <c r="K3344" s="3">
        <v>0</v>
      </c>
      <c r="L3344" s="3">
        <v>0</v>
      </c>
      <c r="M3344" s="3">
        <v>0</v>
      </c>
      <c r="N3344" s="3">
        <v>0</v>
      </c>
      <c r="O3344" s="3">
        <v>0.23</v>
      </c>
      <c r="P3344" s="4">
        <v>7</v>
      </c>
      <c r="Q3344" s="4">
        <v>8</v>
      </c>
      <c r="R3344" t="b">
        <v>1</v>
      </c>
      <c r="S3344" t="b">
        <v>0</v>
      </c>
      <c r="T3344" t="b">
        <v>0</v>
      </c>
      <c r="U3344" t="b">
        <v>0</v>
      </c>
      <c r="V3344" t="b">
        <v>1</v>
      </c>
      <c r="W3344" t="s">
        <v>64</v>
      </c>
      <c r="X3344" t="s">
        <v>128</v>
      </c>
      <c r="Y3344" t="s">
        <v>102</v>
      </c>
      <c r="Z3344" s="3">
        <v>2.2690000000000001</v>
      </c>
      <c r="AA3344" t="s">
        <v>120</v>
      </c>
      <c r="AB3344" t="s">
        <v>20085</v>
      </c>
      <c r="AC3344" s="6" t="s">
        <v>20086</v>
      </c>
      <c r="AD3344" s="3">
        <f t="shared" si="416"/>
        <v>4.46</v>
      </c>
      <c r="AE3344" s="4">
        <f t="shared" si="417"/>
        <v>64</v>
      </c>
      <c r="AF3344" s="4">
        <f t="shared" si="418"/>
        <v>2</v>
      </c>
      <c r="AG3344" s="4">
        <f t="shared" si="419"/>
        <v>108</v>
      </c>
      <c r="AH3344" t="str">
        <f t="shared" si="420"/>
        <v>standard</v>
      </c>
      <c r="AI3344" t="b">
        <f t="shared" si="421"/>
        <v>0</v>
      </c>
      <c r="AJ3344" t="str">
        <f t="shared" si="422"/>
        <v>ok</v>
      </c>
      <c r="AK3344" t="s">
        <v>20087</v>
      </c>
      <c r="AL3344" t="s">
        <v>3910</v>
      </c>
      <c r="AM3344" s="2">
        <v>46158</v>
      </c>
      <c r="AN3344" t="b">
        <f t="shared" si="423"/>
        <v>1</v>
      </c>
    </row>
    <row r="3345" spans="1:40" ht="43.2" x14ac:dyDescent="0.3">
      <c r="A3345" t="s">
        <v>20088</v>
      </c>
      <c r="B3345" t="s">
        <v>20089</v>
      </c>
      <c r="C3345" s="6" t="s">
        <v>20090</v>
      </c>
      <c r="D3345" t="s">
        <v>63</v>
      </c>
      <c r="E3345" s="4">
        <v>26</v>
      </c>
      <c r="F3345" t="b">
        <v>1</v>
      </c>
      <c r="G3345" s="4">
        <v>840</v>
      </c>
      <c r="H3345" s="3">
        <v>1.1100000000000001</v>
      </c>
      <c r="I3345" s="3">
        <v>2</v>
      </c>
      <c r="J3345" s="3">
        <v>0</v>
      </c>
      <c r="K3345" s="3">
        <v>0</v>
      </c>
      <c r="L3345" s="3">
        <v>0</v>
      </c>
      <c r="M3345" s="3">
        <v>0</v>
      </c>
      <c r="N3345" s="3">
        <v>0</v>
      </c>
      <c r="O3345" s="3">
        <v>0</v>
      </c>
      <c r="P3345" s="4">
        <v>3</v>
      </c>
      <c r="Q3345" s="4">
        <v>9</v>
      </c>
      <c r="R3345" t="b">
        <v>0</v>
      </c>
      <c r="S3345" t="b">
        <v>0</v>
      </c>
      <c r="T3345" t="b">
        <v>1</v>
      </c>
      <c r="U3345" t="b">
        <v>1</v>
      </c>
      <c r="V3345" t="b">
        <v>0</v>
      </c>
      <c r="W3345" t="s">
        <v>127</v>
      </c>
      <c r="X3345" t="s">
        <v>55</v>
      </c>
      <c r="Y3345" t="s">
        <v>66</v>
      </c>
      <c r="Z3345" s="3">
        <v>2.149</v>
      </c>
      <c r="AA3345" t="s">
        <v>171</v>
      </c>
      <c r="AB3345" t="s">
        <v>20091</v>
      </c>
      <c r="AC3345" s="6" t="s">
        <v>20092</v>
      </c>
      <c r="AD3345" s="3">
        <f t="shared" si="416"/>
        <v>12.88</v>
      </c>
      <c r="AE3345" s="4">
        <f t="shared" si="417"/>
        <v>43</v>
      </c>
      <c r="AF3345" s="4">
        <f t="shared" si="418"/>
        <v>7</v>
      </c>
      <c r="AG3345" s="4">
        <f t="shared" si="419"/>
        <v>119</v>
      </c>
      <c r="AH3345" t="str">
        <f t="shared" si="420"/>
        <v>rare-chest</v>
      </c>
      <c r="AI3345" t="b">
        <f t="shared" si="421"/>
        <v>0</v>
      </c>
      <c r="AJ3345" t="str">
        <f t="shared" si="422"/>
        <v>review: balance outlier</v>
      </c>
      <c r="AK3345" t="s">
        <v>20093</v>
      </c>
      <c r="AL3345" t="s">
        <v>1509</v>
      </c>
      <c r="AM3345" s="2">
        <v>46041</v>
      </c>
      <c r="AN3345" t="b">
        <f t="shared" si="423"/>
        <v>1</v>
      </c>
    </row>
    <row r="3346" spans="1:40" ht="43.2" x14ac:dyDescent="0.3">
      <c r="A3346" t="s">
        <v>20094</v>
      </c>
      <c r="B3346" t="s">
        <v>20095</v>
      </c>
      <c r="C3346" s="6" t="s">
        <v>20096</v>
      </c>
      <c r="D3346" t="s">
        <v>43</v>
      </c>
      <c r="E3346" s="4">
        <v>53</v>
      </c>
      <c r="F3346" t="b">
        <v>1</v>
      </c>
      <c r="G3346" s="4">
        <v>44</v>
      </c>
      <c r="H3346" s="3">
        <v>1.45</v>
      </c>
      <c r="I3346" s="3">
        <v>2</v>
      </c>
      <c r="J3346" s="3">
        <v>0</v>
      </c>
      <c r="K3346" s="3">
        <v>0</v>
      </c>
      <c r="L3346" s="3">
        <v>0</v>
      </c>
      <c r="M3346" s="3">
        <v>0</v>
      </c>
      <c r="N3346" s="3">
        <v>-1.81</v>
      </c>
      <c r="O3346" s="3">
        <v>-0.39</v>
      </c>
      <c r="P3346" s="4">
        <v>1</v>
      </c>
      <c r="Q3346" s="4">
        <v>10</v>
      </c>
      <c r="R3346" t="b">
        <v>1</v>
      </c>
      <c r="S3346" t="b">
        <v>1</v>
      </c>
      <c r="T3346" t="b">
        <v>1</v>
      </c>
      <c r="U3346" t="b">
        <v>0</v>
      </c>
      <c r="V3346" t="b">
        <v>1</v>
      </c>
      <c r="W3346" t="s">
        <v>127</v>
      </c>
      <c r="X3346" t="s">
        <v>128</v>
      </c>
      <c r="Y3346" t="s">
        <v>139</v>
      </c>
      <c r="Z3346" s="3">
        <v>2.0649999999999999</v>
      </c>
      <c r="AA3346" t="s">
        <v>130</v>
      </c>
      <c r="AB3346" t="s">
        <v>20097</v>
      </c>
      <c r="AC3346" s="6" t="s">
        <v>20098</v>
      </c>
      <c r="AD3346" s="3">
        <f t="shared" si="416"/>
        <v>21</v>
      </c>
      <c r="AE3346" s="4">
        <f t="shared" si="417"/>
        <v>104</v>
      </c>
      <c r="AF3346" s="4">
        <f t="shared" si="418"/>
        <v>10</v>
      </c>
      <c r="AG3346" s="4">
        <f t="shared" si="419"/>
        <v>117</v>
      </c>
      <c r="AH3346" t="str">
        <f t="shared" si="420"/>
        <v>rare-chest</v>
      </c>
      <c r="AI3346" t="b">
        <f t="shared" si="421"/>
        <v>1</v>
      </c>
      <c r="AJ3346" t="str">
        <f t="shared" si="422"/>
        <v>review: balance outlier</v>
      </c>
      <c r="AK3346" t="s">
        <v>20099</v>
      </c>
      <c r="AM3346" s="2">
        <v>46042</v>
      </c>
      <c r="AN3346" t="b">
        <f t="shared" si="423"/>
        <v>1</v>
      </c>
    </row>
    <row r="3347" spans="1:40" ht="28.8" x14ac:dyDescent="0.3">
      <c r="A3347" t="s">
        <v>20100</v>
      </c>
      <c r="B3347" t="s">
        <v>4044</v>
      </c>
      <c r="C3347" s="6" t="s">
        <v>20101</v>
      </c>
      <c r="D3347" t="s">
        <v>119</v>
      </c>
      <c r="E3347" s="4">
        <v>58</v>
      </c>
      <c r="F3347" t="b">
        <v>1</v>
      </c>
      <c r="G3347" s="4">
        <v>236</v>
      </c>
      <c r="H3347" s="3">
        <v>0</v>
      </c>
      <c r="I3347" s="3">
        <v>2</v>
      </c>
      <c r="J3347" s="3">
        <v>0.24</v>
      </c>
      <c r="K3347" s="3">
        <v>0.12</v>
      </c>
      <c r="L3347" s="3">
        <v>-0.34</v>
      </c>
      <c r="M3347" s="3">
        <v>0</v>
      </c>
      <c r="N3347" s="3">
        <v>2.23</v>
      </c>
      <c r="O3347" s="3">
        <v>0.14000000000000001</v>
      </c>
      <c r="P3347" s="4">
        <v>8</v>
      </c>
      <c r="Q3347" s="4">
        <v>10</v>
      </c>
      <c r="R3347" t="b">
        <v>0</v>
      </c>
      <c r="S3347" t="b">
        <v>0</v>
      </c>
      <c r="T3347" t="b">
        <v>0</v>
      </c>
      <c r="U3347" t="b">
        <v>1</v>
      </c>
      <c r="V3347" t="b">
        <v>0</v>
      </c>
      <c r="W3347" t="s">
        <v>64</v>
      </c>
      <c r="X3347" t="s">
        <v>200</v>
      </c>
      <c r="Y3347" t="s">
        <v>46</v>
      </c>
      <c r="Z3347" s="3">
        <v>0.61499999999999999</v>
      </c>
      <c r="AA3347" t="s">
        <v>120</v>
      </c>
      <c r="AB3347" t="s">
        <v>4046</v>
      </c>
      <c r="AC3347" s="6" t="s">
        <v>20102</v>
      </c>
      <c r="AD3347" s="3">
        <f t="shared" si="416"/>
        <v>13.38</v>
      </c>
      <c r="AE3347" s="4">
        <f t="shared" si="417"/>
        <v>89</v>
      </c>
      <c r="AF3347" s="4">
        <f t="shared" si="418"/>
        <v>3</v>
      </c>
      <c r="AG3347" s="4">
        <f t="shared" si="419"/>
        <v>108</v>
      </c>
      <c r="AH3347" t="str">
        <f t="shared" si="420"/>
        <v>rare-chest</v>
      </c>
      <c r="AI3347" t="b">
        <f t="shared" si="421"/>
        <v>1</v>
      </c>
      <c r="AJ3347" t="str">
        <f t="shared" si="422"/>
        <v>ok</v>
      </c>
      <c r="AK3347" t="s">
        <v>20103</v>
      </c>
      <c r="AM3347" s="2">
        <v>46171</v>
      </c>
      <c r="AN3347" t="b">
        <f t="shared" si="423"/>
        <v>1</v>
      </c>
    </row>
    <row r="3348" spans="1:40" ht="43.2" x14ac:dyDescent="0.3">
      <c r="A3348" t="s">
        <v>20104</v>
      </c>
      <c r="B3348" t="s">
        <v>20105</v>
      </c>
      <c r="C3348" s="6" t="s">
        <v>20106</v>
      </c>
      <c r="D3348" t="s">
        <v>178</v>
      </c>
      <c r="E3348" s="4">
        <v>93</v>
      </c>
      <c r="F3348" t="b">
        <v>1</v>
      </c>
      <c r="G3348" s="4">
        <v>1210</v>
      </c>
      <c r="H3348" s="3">
        <v>0.32</v>
      </c>
      <c r="I3348" s="3">
        <v>0</v>
      </c>
      <c r="J3348" s="3">
        <v>0</v>
      </c>
      <c r="K3348" s="3">
        <v>-0.19</v>
      </c>
      <c r="L3348" s="3">
        <v>0</v>
      </c>
      <c r="M3348" s="3">
        <v>0</v>
      </c>
      <c r="N3348" s="3">
        <v>0</v>
      </c>
      <c r="O3348" s="3">
        <v>0</v>
      </c>
      <c r="P3348" s="4">
        <v>3</v>
      </c>
      <c r="Q3348" s="4">
        <v>6</v>
      </c>
      <c r="R3348" t="b">
        <v>0</v>
      </c>
      <c r="S3348" t="b">
        <v>1</v>
      </c>
      <c r="T3348" t="b">
        <v>1</v>
      </c>
      <c r="U3348" t="b">
        <v>0</v>
      </c>
      <c r="V3348" t="b">
        <v>0</v>
      </c>
      <c r="W3348" t="s">
        <v>111</v>
      </c>
      <c r="X3348" t="s">
        <v>200</v>
      </c>
      <c r="Y3348" t="s">
        <v>66</v>
      </c>
      <c r="Z3348" s="3">
        <v>1.948</v>
      </c>
      <c r="AA3348" t="s">
        <v>230</v>
      </c>
      <c r="AB3348" t="s">
        <v>20107</v>
      </c>
      <c r="AC3348" s="6" t="s">
        <v>20108</v>
      </c>
      <c r="AD3348" s="3">
        <f t="shared" si="416"/>
        <v>9.94</v>
      </c>
      <c r="AE3348" s="4">
        <f t="shared" si="417"/>
        <v>134</v>
      </c>
      <c r="AF3348" s="4">
        <f t="shared" si="418"/>
        <v>4</v>
      </c>
      <c r="AG3348" s="4">
        <f t="shared" si="419"/>
        <v>109</v>
      </c>
      <c r="AH3348" t="str">
        <f t="shared" si="420"/>
        <v>standard</v>
      </c>
      <c r="AI3348" t="b">
        <f t="shared" si="421"/>
        <v>1</v>
      </c>
      <c r="AJ3348" t="str">
        <f t="shared" si="422"/>
        <v>review: multi-status synergy</v>
      </c>
      <c r="AK3348" t="s">
        <v>20109</v>
      </c>
      <c r="AL3348" t="s">
        <v>5120</v>
      </c>
      <c r="AM3348" s="2">
        <v>46196</v>
      </c>
      <c r="AN3348" t="b">
        <f t="shared" si="423"/>
        <v>1</v>
      </c>
    </row>
    <row r="3349" spans="1:40" ht="43.2" x14ac:dyDescent="0.3">
      <c r="A3349" t="s">
        <v>20110</v>
      </c>
      <c r="B3349" t="s">
        <v>20111</v>
      </c>
      <c r="C3349" s="6" t="s">
        <v>20112</v>
      </c>
      <c r="D3349" t="s">
        <v>63</v>
      </c>
      <c r="E3349" s="4">
        <v>10</v>
      </c>
      <c r="F3349" t="b">
        <v>1</v>
      </c>
      <c r="G3349" s="4">
        <v>1767</v>
      </c>
      <c r="H3349" s="3">
        <v>0</v>
      </c>
      <c r="I3349" s="3">
        <v>1</v>
      </c>
      <c r="J3349" s="3">
        <v>0</v>
      </c>
      <c r="K3349" s="3">
        <v>0</v>
      </c>
      <c r="L3349" s="3">
        <v>0</v>
      </c>
      <c r="M3349" s="3">
        <v>0</v>
      </c>
      <c r="N3349" s="3">
        <v>-1.77</v>
      </c>
      <c r="O3349" s="3">
        <v>0</v>
      </c>
      <c r="P3349" s="4">
        <v>9</v>
      </c>
      <c r="Q3349" s="4">
        <v>9</v>
      </c>
      <c r="R3349" t="b">
        <v>0</v>
      </c>
      <c r="S3349" t="b">
        <v>0</v>
      </c>
      <c r="T3349" t="b">
        <v>0</v>
      </c>
      <c r="U3349" t="b">
        <v>1</v>
      </c>
      <c r="V3349" t="b">
        <v>1</v>
      </c>
      <c r="W3349" t="s">
        <v>64</v>
      </c>
      <c r="X3349" t="s">
        <v>45</v>
      </c>
      <c r="Y3349" t="s">
        <v>66</v>
      </c>
      <c r="Z3349" s="3">
        <v>2.9740000000000002</v>
      </c>
      <c r="AA3349" t="s">
        <v>120</v>
      </c>
      <c r="AB3349" t="s">
        <v>20113</v>
      </c>
      <c r="AC3349" s="6" t="s">
        <v>20114</v>
      </c>
      <c r="AD3349" s="3">
        <f t="shared" si="416"/>
        <v>6.04</v>
      </c>
      <c r="AE3349" s="4">
        <f t="shared" si="417"/>
        <v>12</v>
      </c>
      <c r="AF3349" s="4">
        <f t="shared" si="418"/>
        <v>1</v>
      </c>
      <c r="AG3349" s="4">
        <f t="shared" si="419"/>
        <v>111</v>
      </c>
      <c r="AH3349" t="str">
        <f t="shared" si="420"/>
        <v>standard</v>
      </c>
      <c r="AI3349" t="b">
        <f t="shared" si="421"/>
        <v>1</v>
      </c>
      <c r="AJ3349" t="str">
        <f t="shared" si="422"/>
        <v>ok</v>
      </c>
      <c r="AK3349" t="s">
        <v>20115</v>
      </c>
      <c r="AM3349" s="2">
        <v>46186</v>
      </c>
      <c r="AN3349" t="b">
        <f t="shared" si="423"/>
        <v>1</v>
      </c>
    </row>
    <row r="3350" spans="1:40" ht="43.2" x14ac:dyDescent="0.3">
      <c r="A3350" t="s">
        <v>20116</v>
      </c>
      <c r="B3350" t="s">
        <v>7052</v>
      </c>
      <c r="C3350" s="6" t="s">
        <v>20117</v>
      </c>
      <c r="D3350" t="s">
        <v>119</v>
      </c>
      <c r="E3350" s="4">
        <v>44</v>
      </c>
      <c r="F3350" t="b">
        <v>0</v>
      </c>
      <c r="G3350" s="4">
        <v>855</v>
      </c>
      <c r="H3350" s="3">
        <v>0</v>
      </c>
      <c r="I3350" s="3">
        <v>1</v>
      </c>
      <c r="J3350" s="3">
        <v>0</v>
      </c>
      <c r="K3350" s="3">
        <v>0.6</v>
      </c>
      <c r="L3350" s="3">
        <v>0.06</v>
      </c>
      <c r="M3350" s="3">
        <v>0</v>
      </c>
      <c r="N3350" s="3">
        <v>0</v>
      </c>
      <c r="O3350" s="3">
        <v>0.8</v>
      </c>
      <c r="P3350" s="4">
        <v>2</v>
      </c>
      <c r="Q3350" s="4">
        <v>8</v>
      </c>
      <c r="R3350" t="b">
        <v>0</v>
      </c>
      <c r="S3350" t="b">
        <v>1</v>
      </c>
      <c r="T3350" t="b">
        <v>0</v>
      </c>
      <c r="U3350" t="b">
        <v>1</v>
      </c>
      <c r="V3350" t="b">
        <v>1</v>
      </c>
      <c r="W3350" t="s">
        <v>84</v>
      </c>
      <c r="X3350" t="s">
        <v>149</v>
      </c>
      <c r="Y3350" t="s">
        <v>66</v>
      </c>
      <c r="Z3350" s="3">
        <v>3.3069999999999999</v>
      </c>
      <c r="AA3350" t="s">
        <v>2830</v>
      </c>
      <c r="AB3350" t="s">
        <v>7054</v>
      </c>
      <c r="AC3350" s="6" t="s">
        <v>20118</v>
      </c>
      <c r="AD3350" s="3">
        <f t="shared" si="416"/>
        <v>8.42</v>
      </c>
      <c r="AE3350" s="4">
        <f t="shared" si="417"/>
        <v>59</v>
      </c>
      <c r="AF3350" s="4">
        <f t="shared" si="418"/>
        <v>7</v>
      </c>
      <c r="AG3350" s="4">
        <f t="shared" si="419"/>
        <v>122</v>
      </c>
      <c r="AH3350" t="str">
        <f t="shared" si="420"/>
        <v>standard</v>
      </c>
      <c r="AI3350" t="b">
        <f t="shared" si="421"/>
        <v>0</v>
      </c>
      <c r="AJ3350" t="str">
        <f t="shared" si="422"/>
        <v>ok</v>
      </c>
      <c r="AK3350" t="s">
        <v>20119</v>
      </c>
      <c r="AM3350" s="2">
        <v>46032</v>
      </c>
      <c r="AN3350" t="b">
        <f t="shared" si="423"/>
        <v>1</v>
      </c>
    </row>
    <row r="3351" spans="1:40" ht="43.2" x14ac:dyDescent="0.3">
      <c r="A3351" t="s">
        <v>20120</v>
      </c>
      <c r="B3351" t="s">
        <v>20121</v>
      </c>
      <c r="C3351" s="6" t="s">
        <v>20122</v>
      </c>
      <c r="D3351" t="s">
        <v>147</v>
      </c>
      <c r="E3351" s="4">
        <v>182</v>
      </c>
      <c r="F3351" t="b">
        <v>1</v>
      </c>
      <c r="G3351" s="4">
        <v>34</v>
      </c>
      <c r="H3351" s="3">
        <v>0</v>
      </c>
      <c r="I3351" s="3">
        <v>1</v>
      </c>
      <c r="J3351" s="3">
        <v>0.02</v>
      </c>
      <c r="K3351" s="3">
        <v>0</v>
      </c>
      <c r="L3351" s="3">
        <v>0</v>
      </c>
      <c r="M3351" s="3">
        <v>0</v>
      </c>
      <c r="N3351" s="3">
        <v>0</v>
      </c>
      <c r="O3351" s="3">
        <v>0</v>
      </c>
      <c r="P3351" s="4">
        <v>6</v>
      </c>
      <c r="Q3351" s="4">
        <v>10</v>
      </c>
      <c r="R3351" t="b">
        <v>1</v>
      </c>
      <c r="S3351" t="b">
        <v>0</v>
      </c>
      <c r="T3351" t="b">
        <v>0</v>
      </c>
      <c r="U3351" t="b">
        <v>1</v>
      </c>
      <c r="V3351" t="b">
        <v>0</v>
      </c>
      <c r="W3351" t="s">
        <v>138</v>
      </c>
      <c r="X3351" t="s">
        <v>200</v>
      </c>
      <c r="Y3351" t="s">
        <v>66</v>
      </c>
      <c r="Z3351" s="3">
        <v>1.6339999999999999</v>
      </c>
      <c r="AA3351" t="s">
        <v>140</v>
      </c>
      <c r="AB3351" t="s">
        <v>20123</v>
      </c>
      <c r="AC3351" s="6" t="s">
        <v>20124</v>
      </c>
      <c r="AD3351" s="3">
        <f t="shared" si="416"/>
        <v>11.56</v>
      </c>
      <c r="AE3351" s="4">
        <f t="shared" si="417"/>
        <v>268</v>
      </c>
      <c r="AF3351" s="4">
        <f t="shared" si="418"/>
        <v>5</v>
      </c>
      <c r="AG3351" s="4">
        <f t="shared" si="419"/>
        <v>114</v>
      </c>
      <c r="AH3351" t="str">
        <f t="shared" si="420"/>
        <v>boss-vault</v>
      </c>
      <c r="AI3351" t="b">
        <f t="shared" si="421"/>
        <v>0</v>
      </c>
      <c r="AJ3351" t="str">
        <f t="shared" si="422"/>
        <v>ok</v>
      </c>
      <c r="AK3351" t="s">
        <v>20125</v>
      </c>
      <c r="AM3351" s="2">
        <v>46057</v>
      </c>
      <c r="AN3351" t="b">
        <f t="shared" si="423"/>
        <v>1</v>
      </c>
    </row>
    <row r="3352" spans="1:40" ht="43.2" x14ac:dyDescent="0.3">
      <c r="A3352" t="s">
        <v>20126</v>
      </c>
      <c r="B3352" t="s">
        <v>20127</v>
      </c>
      <c r="C3352" s="6" t="s">
        <v>20128</v>
      </c>
      <c r="D3352" t="s">
        <v>178</v>
      </c>
      <c r="E3352" s="4">
        <v>88</v>
      </c>
      <c r="F3352" t="b">
        <v>1</v>
      </c>
      <c r="G3352" s="4">
        <v>1998</v>
      </c>
      <c r="H3352" s="3">
        <v>0</v>
      </c>
      <c r="I3352" s="3">
        <v>1</v>
      </c>
      <c r="J3352" s="3">
        <v>0</v>
      </c>
      <c r="K3352" s="3">
        <v>0</v>
      </c>
      <c r="L3352" s="3">
        <v>0</v>
      </c>
      <c r="M3352" s="3">
        <v>0</v>
      </c>
      <c r="N3352" s="3">
        <v>-1.36</v>
      </c>
      <c r="O3352" s="3">
        <v>0</v>
      </c>
      <c r="P3352" s="4">
        <v>8</v>
      </c>
      <c r="Q3352" s="4">
        <v>10</v>
      </c>
      <c r="R3352" t="b">
        <v>0</v>
      </c>
      <c r="S3352" t="b">
        <v>1</v>
      </c>
      <c r="T3352" t="b">
        <v>0</v>
      </c>
      <c r="U3352" t="b">
        <v>1</v>
      </c>
      <c r="V3352" t="b">
        <v>0</v>
      </c>
      <c r="W3352" t="s">
        <v>64</v>
      </c>
      <c r="X3352" t="s">
        <v>45</v>
      </c>
      <c r="Y3352" t="s">
        <v>66</v>
      </c>
      <c r="Z3352" s="3">
        <v>2.5089999999999999</v>
      </c>
      <c r="AA3352" t="s">
        <v>67</v>
      </c>
      <c r="AB3352" t="s">
        <v>20129</v>
      </c>
      <c r="AC3352" s="6" t="s">
        <v>20130</v>
      </c>
      <c r="AD3352" s="3">
        <f t="shared" si="416"/>
        <v>11.22</v>
      </c>
      <c r="AE3352" s="4">
        <f t="shared" si="417"/>
        <v>127</v>
      </c>
      <c r="AF3352" s="4">
        <f t="shared" si="418"/>
        <v>3</v>
      </c>
      <c r="AG3352" s="4">
        <f t="shared" si="419"/>
        <v>110</v>
      </c>
      <c r="AH3352" t="str">
        <f t="shared" si="420"/>
        <v>standard</v>
      </c>
      <c r="AI3352" t="b">
        <f t="shared" si="421"/>
        <v>1</v>
      </c>
      <c r="AJ3352" t="str">
        <f t="shared" si="422"/>
        <v>ok</v>
      </c>
      <c r="AK3352" t="s">
        <v>20131</v>
      </c>
      <c r="AL3352" t="s">
        <v>12188</v>
      </c>
      <c r="AM3352" s="2">
        <v>46098</v>
      </c>
      <c r="AN3352" t="b">
        <f t="shared" si="423"/>
        <v>1</v>
      </c>
    </row>
    <row r="3353" spans="1:40" ht="43.2" x14ac:dyDescent="0.3">
      <c r="A3353" t="s">
        <v>20132</v>
      </c>
      <c r="B3353" t="s">
        <v>20133</v>
      </c>
      <c r="C3353" s="6" t="s">
        <v>20134</v>
      </c>
      <c r="D3353" t="s">
        <v>43</v>
      </c>
      <c r="E3353" s="4">
        <v>21</v>
      </c>
      <c r="F3353" t="b">
        <v>1</v>
      </c>
      <c r="G3353" s="4">
        <v>670</v>
      </c>
      <c r="H3353" s="3">
        <v>0.28999999999999998</v>
      </c>
      <c r="I3353" s="3">
        <v>-1</v>
      </c>
      <c r="J3353" s="3">
        <v>0.4</v>
      </c>
      <c r="K3353" s="3">
        <v>0</v>
      </c>
      <c r="L3353" s="3">
        <v>0.52</v>
      </c>
      <c r="M3353" s="3">
        <v>0</v>
      </c>
      <c r="N3353" s="3">
        <v>0</v>
      </c>
      <c r="O3353" s="3">
        <v>0</v>
      </c>
      <c r="P3353" s="4">
        <v>8</v>
      </c>
      <c r="Q3353" s="4">
        <v>9</v>
      </c>
      <c r="R3353" t="b">
        <v>0</v>
      </c>
      <c r="S3353" t="b">
        <v>0</v>
      </c>
      <c r="T3353" t="b">
        <v>0</v>
      </c>
      <c r="U3353" t="b">
        <v>0</v>
      </c>
      <c r="V3353" t="b">
        <v>0</v>
      </c>
      <c r="W3353" t="s">
        <v>148</v>
      </c>
      <c r="X3353" t="s">
        <v>200</v>
      </c>
      <c r="Y3353" t="s">
        <v>66</v>
      </c>
      <c r="Z3353" s="3">
        <v>3.2629999999999999</v>
      </c>
      <c r="AA3353" t="s">
        <v>157</v>
      </c>
      <c r="AB3353" t="s">
        <v>20135</v>
      </c>
      <c r="AC3353" s="6" t="s">
        <v>20136</v>
      </c>
      <c r="AD3353" s="3">
        <f t="shared" si="416"/>
        <v>8.06</v>
      </c>
      <c r="AE3353" s="4">
        <f t="shared" si="417"/>
        <v>28</v>
      </c>
      <c r="AF3353" s="4">
        <f t="shared" si="418"/>
        <v>2</v>
      </c>
      <c r="AG3353" s="4">
        <f t="shared" si="419"/>
        <v>113</v>
      </c>
      <c r="AH3353" t="str">
        <f t="shared" si="420"/>
        <v>standard</v>
      </c>
      <c r="AI3353" t="b">
        <f t="shared" si="421"/>
        <v>1</v>
      </c>
      <c r="AJ3353" t="str">
        <f t="shared" si="422"/>
        <v>ok</v>
      </c>
      <c r="AK3353" t="s">
        <v>20137</v>
      </c>
      <c r="AL3353" t="s">
        <v>3211</v>
      </c>
      <c r="AM3353" s="2">
        <v>46054</v>
      </c>
      <c r="AN3353" t="b">
        <f t="shared" si="423"/>
        <v>1</v>
      </c>
    </row>
    <row r="3354" spans="1:40" ht="43.2" x14ac:dyDescent="0.3">
      <c r="A3354" t="s">
        <v>20138</v>
      </c>
      <c r="B3354" t="s">
        <v>20139</v>
      </c>
      <c r="C3354" s="6" t="s">
        <v>20140</v>
      </c>
      <c r="D3354" t="s">
        <v>63</v>
      </c>
      <c r="E3354" s="4">
        <v>23</v>
      </c>
      <c r="F3354" t="b">
        <v>0</v>
      </c>
      <c r="G3354" s="4">
        <v>576</v>
      </c>
      <c r="H3354" s="3">
        <v>0</v>
      </c>
      <c r="I3354" s="3">
        <v>1</v>
      </c>
      <c r="J3354" s="3">
        <v>0.39</v>
      </c>
      <c r="K3354" s="3">
        <v>0</v>
      </c>
      <c r="L3354" s="3">
        <v>0</v>
      </c>
      <c r="M3354" s="3">
        <v>0.17</v>
      </c>
      <c r="N3354" s="3">
        <v>0</v>
      </c>
      <c r="O3354" s="3">
        <v>0.86</v>
      </c>
      <c r="P3354" s="4">
        <v>5</v>
      </c>
      <c r="Q3354" s="4">
        <v>8</v>
      </c>
      <c r="R3354" t="b">
        <v>0</v>
      </c>
      <c r="S3354" t="b">
        <v>0</v>
      </c>
      <c r="T3354" t="b">
        <v>0</v>
      </c>
      <c r="U3354" t="b">
        <v>1</v>
      </c>
      <c r="V3354" t="b">
        <v>1</v>
      </c>
      <c r="W3354" t="s">
        <v>138</v>
      </c>
      <c r="X3354" t="s">
        <v>55</v>
      </c>
      <c r="Y3354" t="s">
        <v>66</v>
      </c>
      <c r="Z3354" s="3">
        <v>1.403</v>
      </c>
      <c r="AA3354" t="s">
        <v>140</v>
      </c>
      <c r="AB3354" t="s">
        <v>20141</v>
      </c>
      <c r="AC3354" s="6" t="s">
        <v>20142</v>
      </c>
      <c r="AD3354" s="3">
        <f t="shared" si="416"/>
        <v>5.73</v>
      </c>
      <c r="AE3354" s="4">
        <f t="shared" si="417"/>
        <v>28</v>
      </c>
      <c r="AF3354" s="4">
        <f t="shared" si="418"/>
        <v>4</v>
      </c>
      <c r="AG3354" s="4">
        <f t="shared" si="419"/>
        <v>122</v>
      </c>
      <c r="AH3354" t="str">
        <f t="shared" si="420"/>
        <v>standard</v>
      </c>
      <c r="AI3354" t="b">
        <f t="shared" si="421"/>
        <v>0</v>
      </c>
      <c r="AJ3354" t="str">
        <f t="shared" si="422"/>
        <v>ok</v>
      </c>
      <c r="AK3354" t="s">
        <v>20143</v>
      </c>
      <c r="AM3354" s="2">
        <v>46156</v>
      </c>
      <c r="AN3354" t="b">
        <f t="shared" si="423"/>
        <v>1</v>
      </c>
    </row>
    <row r="3355" spans="1:40" ht="28.8" x14ac:dyDescent="0.3">
      <c r="A3355" t="s">
        <v>20144</v>
      </c>
      <c r="B3355" t="s">
        <v>20145</v>
      </c>
      <c r="C3355" s="6" t="s">
        <v>20146</v>
      </c>
      <c r="D3355" t="s">
        <v>119</v>
      </c>
      <c r="E3355" s="4">
        <v>68</v>
      </c>
      <c r="F3355" t="b">
        <v>0</v>
      </c>
      <c r="G3355" s="4">
        <v>788</v>
      </c>
      <c r="H3355" s="3">
        <v>0</v>
      </c>
      <c r="I3355" s="3">
        <v>1</v>
      </c>
      <c r="J3355" s="3">
        <v>0</v>
      </c>
      <c r="K3355" s="3">
        <v>0</v>
      </c>
      <c r="L3355" s="3">
        <v>0</v>
      </c>
      <c r="M3355" s="3">
        <v>0</v>
      </c>
      <c r="N3355" s="3">
        <v>1.1000000000000001</v>
      </c>
      <c r="O3355" s="3">
        <v>0</v>
      </c>
      <c r="P3355" s="4">
        <v>5</v>
      </c>
      <c r="Q3355" s="4">
        <v>7</v>
      </c>
      <c r="R3355" t="b">
        <v>0</v>
      </c>
      <c r="S3355" t="b">
        <v>1</v>
      </c>
      <c r="T3355" t="b">
        <v>1</v>
      </c>
      <c r="U3355" t="b">
        <v>0</v>
      </c>
      <c r="V3355" t="b">
        <v>1</v>
      </c>
      <c r="W3355" t="s">
        <v>111</v>
      </c>
      <c r="X3355" t="s">
        <v>101</v>
      </c>
      <c r="Y3355" t="s">
        <v>46</v>
      </c>
      <c r="Z3355" s="3">
        <v>0.70699999999999996</v>
      </c>
      <c r="AA3355" t="s">
        <v>780</v>
      </c>
      <c r="AB3355" t="s">
        <v>20147</v>
      </c>
      <c r="AC3355" s="6" t="s">
        <v>20148</v>
      </c>
      <c r="AD3355" s="3">
        <f t="shared" si="416"/>
        <v>7.7</v>
      </c>
      <c r="AE3355" s="4">
        <f t="shared" si="417"/>
        <v>93</v>
      </c>
      <c r="AF3355" s="4">
        <f t="shared" si="418"/>
        <v>3</v>
      </c>
      <c r="AG3355" s="4">
        <f t="shared" si="419"/>
        <v>108</v>
      </c>
      <c r="AH3355" t="str">
        <f t="shared" si="420"/>
        <v>standard</v>
      </c>
      <c r="AI3355" t="b">
        <f t="shared" si="421"/>
        <v>0</v>
      </c>
      <c r="AJ3355" t="str">
        <f t="shared" si="422"/>
        <v>review: multi-status synergy</v>
      </c>
      <c r="AK3355" t="s">
        <v>20149</v>
      </c>
      <c r="AL3355" t="s">
        <v>9585</v>
      </c>
      <c r="AM3355" s="2">
        <v>46112</v>
      </c>
      <c r="AN3355" t="b">
        <f t="shared" si="423"/>
        <v>1</v>
      </c>
    </row>
    <row r="3356" spans="1:40" ht="43.2" x14ac:dyDescent="0.3">
      <c r="A3356" t="s">
        <v>20150</v>
      </c>
      <c r="B3356" t="s">
        <v>12214</v>
      </c>
      <c r="C3356" s="6" t="s">
        <v>20151</v>
      </c>
      <c r="D3356" t="s">
        <v>63</v>
      </c>
      <c r="E3356" s="4">
        <v>15</v>
      </c>
      <c r="F3356" t="b">
        <v>1</v>
      </c>
      <c r="G3356" s="4">
        <v>747</v>
      </c>
      <c r="H3356" s="3">
        <v>1.07</v>
      </c>
      <c r="I3356" s="3">
        <v>0</v>
      </c>
      <c r="J3356" s="3">
        <v>0</v>
      </c>
      <c r="K3356" s="3">
        <v>0.26</v>
      </c>
      <c r="L3356" s="3">
        <v>0.76</v>
      </c>
      <c r="M3356" s="3">
        <v>0</v>
      </c>
      <c r="N3356" s="3">
        <v>0</v>
      </c>
      <c r="O3356" s="3">
        <v>0</v>
      </c>
      <c r="P3356" s="4">
        <v>9</v>
      </c>
      <c r="Q3356" s="4">
        <v>10</v>
      </c>
      <c r="R3356" t="b">
        <v>0</v>
      </c>
      <c r="S3356" t="b">
        <v>1</v>
      </c>
      <c r="T3356" t="b">
        <v>0</v>
      </c>
      <c r="U3356" t="b">
        <v>1</v>
      </c>
      <c r="V3356" t="b">
        <v>0</v>
      </c>
      <c r="W3356" t="s">
        <v>64</v>
      </c>
      <c r="X3356" t="s">
        <v>45</v>
      </c>
      <c r="Y3356" t="s">
        <v>66</v>
      </c>
      <c r="Z3356" s="3">
        <v>0.187</v>
      </c>
      <c r="AA3356" t="s">
        <v>67</v>
      </c>
      <c r="AB3356" t="s">
        <v>12216</v>
      </c>
      <c r="AC3356" s="6" t="s">
        <v>20152</v>
      </c>
      <c r="AD3356" s="3">
        <f t="shared" si="416"/>
        <v>11.6</v>
      </c>
      <c r="AE3356" s="4">
        <f t="shared" si="417"/>
        <v>22</v>
      </c>
      <c r="AF3356" s="4">
        <f t="shared" si="418"/>
        <v>2</v>
      </c>
      <c r="AG3356" s="4">
        <f t="shared" si="419"/>
        <v>109</v>
      </c>
      <c r="AH3356" t="str">
        <f t="shared" si="420"/>
        <v>standard</v>
      </c>
      <c r="AI3356" t="b">
        <f t="shared" si="421"/>
        <v>0</v>
      </c>
      <c r="AJ3356" t="str">
        <f t="shared" si="422"/>
        <v>review: balance outlier</v>
      </c>
      <c r="AK3356" t="s">
        <v>20153</v>
      </c>
      <c r="AL3356" t="s">
        <v>13663</v>
      </c>
      <c r="AM3356" s="2">
        <v>46194</v>
      </c>
      <c r="AN3356" t="b">
        <f t="shared" si="423"/>
        <v>1</v>
      </c>
    </row>
    <row r="3357" spans="1:40" ht="43.2" x14ac:dyDescent="0.3">
      <c r="A3357" t="s">
        <v>20154</v>
      </c>
      <c r="B3357" t="s">
        <v>20155</v>
      </c>
      <c r="C3357" s="6" t="s">
        <v>20156</v>
      </c>
      <c r="D3357" t="s">
        <v>63</v>
      </c>
      <c r="E3357" s="4">
        <v>15</v>
      </c>
      <c r="F3357" t="b">
        <v>1</v>
      </c>
      <c r="G3357" s="4">
        <v>1019</v>
      </c>
      <c r="H3357" s="3">
        <v>0</v>
      </c>
      <c r="I3357" s="3">
        <v>1</v>
      </c>
      <c r="J3357" s="3">
        <v>0</v>
      </c>
      <c r="K3357" s="3">
        <v>0</v>
      </c>
      <c r="L3357" s="3">
        <v>0</v>
      </c>
      <c r="M3357" s="3">
        <v>0.28000000000000003</v>
      </c>
      <c r="N3357" s="3">
        <v>0</v>
      </c>
      <c r="O3357" s="3">
        <v>0</v>
      </c>
      <c r="P3357" s="4">
        <v>7</v>
      </c>
      <c r="Q3357" s="4">
        <v>8</v>
      </c>
      <c r="R3357" t="b">
        <v>0</v>
      </c>
      <c r="S3357" t="b">
        <v>1</v>
      </c>
      <c r="T3357" t="b">
        <v>0</v>
      </c>
      <c r="U3357" t="b">
        <v>0</v>
      </c>
      <c r="V3357" t="b">
        <v>0</v>
      </c>
      <c r="W3357" t="s">
        <v>54</v>
      </c>
      <c r="X3357" t="s">
        <v>149</v>
      </c>
      <c r="Y3357" t="s">
        <v>46</v>
      </c>
      <c r="Z3357" s="3">
        <v>0.85899999999999999</v>
      </c>
      <c r="AA3357" t="s">
        <v>243</v>
      </c>
      <c r="AB3357" t="s">
        <v>20157</v>
      </c>
      <c r="AC3357" s="6" t="s">
        <v>20158</v>
      </c>
      <c r="AD3357" s="3">
        <f t="shared" si="416"/>
        <v>3.06</v>
      </c>
      <c r="AE3357" s="4">
        <f t="shared" si="417"/>
        <v>17</v>
      </c>
      <c r="AF3357" s="4">
        <f t="shared" si="418"/>
        <v>2</v>
      </c>
      <c r="AG3357" s="4">
        <f t="shared" si="419"/>
        <v>113</v>
      </c>
      <c r="AH3357" t="str">
        <f t="shared" si="420"/>
        <v>standard</v>
      </c>
      <c r="AI3357" t="b">
        <f t="shared" si="421"/>
        <v>0</v>
      </c>
      <c r="AJ3357" t="str">
        <f t="shared" si="422"/>
        <v>review: multi-status synergy</v>
      </c>
      <c r="AK3357" t="s">
        <v>20159</v>
      </c>
      <c r="AM3357" s="2">
        <v>46099</v>
      </c>
      <c r="AN3357" t="b">
        <f t="shared" si="423"/>
        <v>1</v>
      </c>
    </row>
    <row r="3358" spans="1:40" ht="43.2" x14ac:dyDescent="0.3">
      <c r="A3358" t="s">
        <v>20160</v>
      </c>
      <c r="B3358" t="s">
        <v>20161</v>
      </c>
      <c r="C3358" s="6" t="s">
        <v>20162</v>
      </c>
      <c r="D3358" t="s">
        <v>63</v>
      </c>
      <c r="E3358" s="4">
        <v>7</v>
      </c>
      <c r="F3358" t="b">
        <v>1</v>
      </c>
      <c r="G3358" s="4">
        <v>1193</v>
      </c>
      <c r="H3358" s="3">
        <v>0</v>
      </c>
      <c r="I3358" s="3">
        <v>2</v>
      </c>
      <c r="J3358" s="3">
        <v>0</v>
      </c>
      <c r="K3358" s="3">
        <v>0</v>
      </c>
      <c r="L3358" s="3">
        <v>-0.02</v>
      </c>
      <c r="M3358" s="3">
        <v>0</v>
      </c>
      <c r="N3358" s="3">
        <v>0</v>
      </c>
      <c r="O3358" s="3">
        <v>0</v>
      </c>
      <c r="P3358" s="4">
        <v>9</v>
      </c>
      <c r="Q3358" s="4">
        <v>9</v>
      </c>
      <c r="R3358" t="b">
        <v>0</v>
      </c>
      <c r="S3358" t="b">
        <v>0</v>
      </c>
      <c r="T3358" t="b">
        <v>0</v>
      </c>
      <c r="U3358" t="b">
        <v>0</v>
      </c>
      <c r="V3358" t="b">
        <v>1</v>
      </c>
      <c r="W3358" t="s">
        <v>138</v>
      </c>
      <c r="X3358" t="s">
        <v>45</v>
      </c>
      <c r="Y3358" t="s">
        <v>331</v>
      </c>
      <c r="Z3358" s="3">
        <v>1.464</v>
      </c>
      <c r="AA3358" t="s">
        <v>140</v>
      </c>
      <c r="AB3358" t="s">
        <v>20163</v>
      </c>
      <c r="AC3358" s="6" t="s">
        <v>20164</v>
      </c>
      <c r="AD3358" s="3">
        <f t="shared" si="416"/>
        <v>4.04</v>
      </c>
      <c r="AE3358" s="4">
        <f t="shared" si="417"/>
        <v>8</v>
      </c>
      <c r="AF3358" s="4">
        <f t="shared" si="418"/>
        <v>1</v>
      </c>
      <c r="AG3358" s="4">
        <f t="shared" si="419"/>
        <v>116</v>
      </c>
      <c r="AH3358" t="str">
        <f t="shared" si="420"/>
        <v>standard</v>
      </c>
      <c r="AI3358" t="b">
        <f t="shared" si="421"/>
        <v>1</v>
      </c>
      <c r="AJ3358" t="str">
        <f t="shared" si="422"/>
        <v>ok</v>
      </c>
      <c r="AK3358" t="s">
        <v>20165</v>
      </c>
      <c r="AL3358" t="s">
        <v>1852</v>
      </c>
      <c r="AM3358" s="2">
        <v>46187</v>
      </c>
      <c r="AN3358" t="b">
        <f t="shared" si="423"/>
        <v>1</v>
      </c>
    </row>
    <row r="3359" spans="1:40" ht="43.2" x14ac:dyDescent="0.3">
      <c r="A3359" t="s">
        <v>20166</v>
      </c>
      <c r="B3359" t="s">
        <v>7999</v>
      </c>
      <c r="C3359" s="6" t="s">
        <v>20167</v>
      </c>
      <c r="D3359" t="s">
        <v>119</v>
      </c>
      <c r="E3359" s="4">
        <v>39</v>
      </c>
      <c r="F3359" t="b">
        <v>1</v>
      </c>
      <c r="G3359" s="4">
        <v>1234</v>
      </c>
      <c r="H3359" s="3">
        <v>0.88</v>
      </c>
      <c r="I3359" s="3">
        <v>1</v>
      </c>
      <c r="J3359" s="3">
        <v>0.46</v>
      </c>
      <c r="K3359" s="3">
        <v>0.95</v>
      </c>
      <c r="L3359" s="3">
        <v>0</v>
      </c>
      <c r="M3359" s="3">
        <v>0</v>
      </c>
      <c r="N3359" s="3">
        <v>0</v>
      </c>
      <c r="O3359" s="3">
        <v>0</v>
      </c>
      <c r="P3359" s="4">
        <v>7</v>
      </c>
      <c r="Q3359" s="4">
        <v>8</v>
      </c>
      <c r="R3359" t="b">
        <v>0</v>
      </c>
      <c r="S3359" t="b">
        <v>0</v>
      </c>
      <c r="T3359" t="b">
        <v>1</v>
      </c>
      <c r="U3359" t="b">
        <v>1</v>
      </c>
      <c r="V3359" t="b">
        <v>0</v>
      </c>
      <c r="W3359" t="s">
        <v>127</v>
      </c>
      <c r="X3359" t="s">
        <v>75</v>
      </c>
      <c r="Y3359" t="s">
        <v>66</v>
      </c>
      <c r="Z3359" s="3">
        <v>0.72799999999999998</v>
      </c>
      <c r="AA3359" t="s">
        <v>171</v>
      </c>
      <c r="AB3359" t="s">
        <v>8001</v>
      </c>
      <c r="AC3359" s="6" t="s">
        <v>20168</v>
      </c>
      <c r="AD3359" s="3">
        <f t="shared" si="416"/>
        <v>15.82</v>
      </c>
      <c r="AE3359" s="4">
        <f t="shared" si="417"/>
        <v>68</v>
      </c>
      <c r="AF3359" s="4">
        <f t="shared" si="418"/>
        <v>2</v>
      </c>
      <c r="AG3359" s="4">
        <f t="shared" si="419"/>
        <v>118</v>
      </c>
      <c r="AH3359" t="str">
        <f t="shared" si="420"/>
        <v>rare-chest</v>
      </c>
      <c r="AI3359" t="b">
        <f t="shared" si="421"/>
        <v>0</v>
      </c>
      <c r="AJ3359" t="str">
        <f t="shared" si="422"/>
        <v>ok</v>
      </c>
      <c r="AK3359" t="s">
        <v>20169</v>
      </c>
      <c r="AL3359" t="s">
        <v>5807</v>
      </c>
      <c r="AM3359" s="2">
        <v>46095</v>
      </c>
      <c r="AN3359" t="b">
        <f t="shared" si="423"/>
        <v>1</v>
      </c>
    </row>
    <row r="3360" spans="1:40" ht="43.2" x14ac:dyDescent="0.3">
      <c r="A3360" t="s">
        <v>20170</v>
      </c>
      <c r="B3360" t="s">
        <v>20171</v>
      </c>
      <c r="C3360" s="6" t="s">
        <v>20172</v>
      </c>
      <c r="D3360" t="s">
        <v>43</v>
      </c>
      <c r="E3360" s="4">
        <v>24</v>
      </c>
      <c r="F3360" t="b">
        <v>1</v>
      </c>
      <c r="G3360" s="4">
        <v>441</v>
      </c>
      <c r="H3360" s="3">
        <v>0.75</v>
      </c>
      <c r="I3360" s="3">
        <v>1</v>
      </c>
      <c r="J3360" s="3">
        <v>0</v>
      </c>
      <c r="K3360" s="3">
        <v>0</v>
      </c>
      <c r="L3360" s="3">
        <v>0</v>
      </c>
      <c r="M3360" s="3">
        <v>0</v>
      </c>
      <c r="N3360" s="3">
        <v>-1.1399999999999999</v>
      </c>
      <c r="O3360" s="3">
        <v>0</v>
      </c>
      <c r="P3360" s="4">
        <v>7</v>
      </c>
      <c r="Q3360" s="4">
        <v>7</v>
      </c>
      <c r="R3360" t="b">
        <v>0</v>
      </c>
      <c r="S3360" t="b">
        <v>0</v>
      </c>
      <c r="T3360" t="b">
        <v>0</v>
      </c>
      <c r="U3360" t="b">
        <v>0</v>
      </c>
      <c r="V3360" t="b">
        <v>1</v>
      </c>
      <c r="W3360" t="s">
        <v>64</v>
      </c>
      <c r="X3360" t="s">
        <v>75</v>
      </c>
      <c r="Y3360" t="s">
        <v>222</v>
      </c>
      <c r="Z3360" s="3">
        <v>3.407</v>
      </c>
      <c r="AA3360" t="s">
        <v>120</v>
      </c>
      <c r="AB3360" t="s">
        <v>20173</v>
      </c>
      <c r="AC3360" s="6" t="s">
        <v>20174</v>
      </c>
      <c r="AD3360" s="3">
        <f t="shared" si="416"/>
        <v>11.78</v>
      </c>
      <c r="AE3360" s="4">
        <f t="shared" si="417"/>
        <v>35</v>
      </c>
      <c r="AF3360" s="4">
        <f t="shared" si="418"/>
        <v>1</v>
      </c>
      <c r="AG3360" s="4">
        <f t="shared" si="419"/>
        <v>128</v>
      </c>
      <c r="AH3360" t="str">
        <f t="shared" si="420"/>
        <v>standard</v>
      </c>
      <c r="AI3360" t="b">
        <f t="shared" si="421"/>
        <v>1</v>
      </c>
      <c r="AJ3360" t="str">
        <f t="shared" si="422"/>
        <v>ok</v>
      </c>
      <c r="AK3360" t="s">
        <v>20175</v>
      </c>
      <c r="AM3360" s="2">
        <v>46045</v>
      </c>
      <c r="AN3360" t="b">
        <f t="shared" si="423"/>
        <v>1</v>
      </c>
    </row>
    <row r="3361" spans="1:40" ht="43.2" x14ac:dyDescent="0.3">
      <c r="A3361" t="s">
        <v>20176</v>
      </c>
      <c r="B3361" t="s">
        <v>10129</v>
      </c>
      <c r="C3361" s="6" t="s">
        <v>20177</v>
      </c>
      <c r="D3361" t="s">
        <v>43</v>
      </c>
      <c r="E3361" s="4">
        <v>46</v>
      </c>
      <c r="F3361" t="b">
        <v>0</v>
      </c>
      <c r="G3361" s="4">
        <v>1783</v>
      </c>
      <c r="H3361" s="3">
        <v>0</v>
      </c>
      <c r="I3361" s="3">
        <v>0</v>
      </c>
      <c r="J3361" s="3">
        <v>0.08</v>
      </c>
      <c r="K3361" s="3">
        <v>0</v>
      </c>
      <c r="L3361" s="3">
        <v>0</v>
      </c>
      <c r="M3361" s="3">
        <v>0</v>
      </c>
      <c r="N3361" s="3">
        <v>0</v>
      </c>
      <c r="O3361" s="3">
        <v>0.12</v>
      </c>
      <c r="P3361" s="4">
        <v>5</v>
      </c>
      <c r="Q3361" s="4">
        <v>8</v>
      </c>
      <c r="R3361" t="b">
        <v>1</v>
      </c>
      <c r="S3361" t="b">
        <v>1</v>
      </c>
      <c r="T3361" t="b">
        <v>0</v>
      </c>
      <c r="U3361" t="b">
        <v>0</v>
      </c>
      <c r="V3361" t="b">
        <v>1</v>
      </c>
      <c r="W3361" t="s">
        <v>44</v>
      </c>
      <c r="X3361" t="s">
        <v>128</v>
      </c>
      <c r="Y3361" t="s">
        <v>66</v>
      </c>
      <c r="Z3361" s="3">
        <v>1.482</v>
      </c>
      <c r="AA3361" t="s">
        <v>848</v>
      </c>
      <c r="AB3361" t="s">
        <v>10131</v>
      </c>
      <c r="AC3361" s="6" t="s">
        <v>20178</v>
      </c>
      <c r="AD3361" s="3">
        <f t="shared" si="416"/>
        <v>2.48</v>
      </c>
      <c r="AE3361" s="4">
        <f t="shared" si="417"/>
        <v>53</v>
      </c>
      <c r="AF3361" s="4">
        <f t="shared" si="418"/>
        <v>4</v>
      </c>
      <c r="AG3361" s="4">
        <f t="shared" si="419"/>
        <v>114</v>
      </c>
      <c r="AH3361" t="str">
        <f t="shared" si="420"/>
        <v>standard</v>
      </c>
      <c r="AI3361" t="b">
        <f t="shared" si="421"/>
        <v>0</v>
      </c>
      <c r="AJ3361" t="str">
        <f t="shared" si="422"/>
        <v>ok</v>
      </c>
      <c r="AK3361" t="s">
        <v>20179</v>
      </c>
      <c r="AM3361" s="2">
        <v>46119</v>
      </c>
      <c r="AN3361" t="b">
        <f t="shared" si="423"/>
        <v>1</v>
      </c>
    </row>
    <row r="3362" spans="1:40" ht="43.2" x14ac:dyDescent="0.3">
      <c r="A3362" t="s">
        <v>20180</v>
      </c>
      <c r="B3362" t="s">
        <v>20181</v>
      </c>
      <c r="C3362" s="6" t="s">
        <v>20182</v>
      </c>
      <c r="D3362" t="s">
        <v>63</v>
      </c>
      <c r="E3362" s="4">
        <v>14</v>
      </c>
      <c r="F3362" t="b">
        <v>1</v>
      </c>
      <c r="G3362" s="4">
        <v>1266</v>
      </c>
      <c r="H3362" s="3">
        <v>0</v>
      </c>
      <c r="I3362" s="3">
        <v>0</v>
      </c>
      <c r="J3362" s="3">
        <v>0</v>
      </c>
      <c r="K3362" s="3">
        <v>0</v>
      </c>
      <c r="L3362" s="3">
        <v>0</v>
      </c>
      <c r="M3362" s="3">
        <v>0</v>
      </c>
      <c r="N3362" s="3">
        <v>2.0699999999999998</v>
      </c>
      <c r="O3362" s="3">
        <v>0</v>
      </c>
      <c r="P3362" s="4">
        <v>2</v>
      </c>
      <c r="Q3362" s="4">
        <v>2</v>
      </c>
      <c r="R3362" t="b">
        <v>1</v>
      </c>
      <c r="S3362" t="b">
        <v>0</v>
      </c>
      <c r="T3362" t="b">
        <v>1</v>
      </c>
      <c r="U3362" t="b">
        <v>0</v>
      </c>
      <c r="V3362" t="b">
        <v>0</v>
      </c>
      <c r="W3362" t="s">
        <v>111</v>
      </c>
      <c r="X3362" t="s">
        <v>65</v>
      </c>
      <c r="Y3362" t="s">
        <v>46</v>
      </c>
      <c r="Z3362" s="3">
        <v>3.444</v>
      </c>
      <c r="AA3362" t="s">
        <v>223</v>
      </c>
      <c r="AB3362" t="s">
        <v>20183</v>
      </c>
      <c r="AC3362" s="6" t="s">
        <v>20184</v>
      </c>
      <c r="AD3362" s="3">
        <f t="shared" si="416"/>
        <v>5.14</v>
      </c>
      <c r="AE3362" s="4">
        <f t="shared" si="417"/>
        <v>23</v>
      </c>
      <c r="AF3362" s="4">
        <f t="shared" si="418"/>
        <v>1</v>
      </c>
      <c r="AG3362" s="4">
        <f t="shared" si="419"/>
        <v>116</v>
      </c>
      <c r="AH3362" t="str">
        <f t="shared" si="420"/>
        <v>standard</v>
      </c>
      <c r="AI3362" t="b">
        <f t="shared" si="421"/>
        <v>0</v>
      </c>
      <c r="AJ3362" t="str">
        <f t="shared" si="422"/>
        <v>ok</v>
      </c>
      <c r="AK3362" t="s">
        <v>20185</v>
      </c>
      <c r="AL3362" t="s">
        <v>776</v>
      </c>
      <c r="AM3362" s="2">
        <v>46188</v>
      </c>
      <c r="AN3362" t="b">
        <f t="shared" si="423"/>
        <v>1</v>
      </c>
    </row>
    <row r="3363" spans="1:40" ht="43.2" x14ac:dyDescent="0.3">
      <c r="A3363" t="s">
        <v>20186</v>
      </c>
      <c r="B3363" t="s">
        <v>20187</v>
      </c>
      <c r="C3363" s="6" t="s">
        <v>20188</v>
      </c>
      <c r="D3363" t="s">
        <v>147</v>
      </c>
      <c r="E3363" s="4">
        <v>165</v>
      </c>
      <c r="F3363" t="b">
        <v>1</v>
      </c>
      <c r="G3363" s="4">
        <v>1265</v>
      </c>
      <c r="H3363" s="3">
        <v>-0.2</v>
      </c>
      <c r="I3363" s="3">
        <v>1</v>
      </c>
      <c r="J3363" s="3">
        <v>0.57999999999999996</v>
      </c>
      <c r="K3363" s="3">
        <v>0</v>
      </c>
      <c r="L3363" s="3">
        <v>0</v>
      </c>
      <c r="M3363" s="3">
        <v>0</v>
      </c>
      <c r="N3363" s="3">
        <v>2.5299999999999998</v>
      </c>
      <c r="O3363" s="3">
        <v>0</v>
      </c>
      <c r="P3363" s="4">
        <v>4</v>
      </c>
      <c r="Q3363" s="4">
        <v>6</v>
      </c>
      <c r="R3363" t="b">
        <v>0</v>
      </c>
      <c r="S3363" t="b">
        <v>0</v>
      </c>
      <c r="T3363" t="b">
        <v>0</v>
      </c>
      <c r="U3363" t="b">
        <v>1</v>
      </c>
      <c r="V3363" t="b">
        <v>1</v>
      </c>
      <c r="W3363" t="s">
        <v>92</v>
      </c>
      <c r="X3363" t="s">
        <v>55</v>
      </c>
      <c r="Y3363" t="s">
        <v>222</v>
      </c>
      <c r="Z3363" s="3">
        <v>1.9359999999999999</v>
      </c>
      <c r="AA3363" t="s">
        <v>93</v>
      </c>
      <c r="AB3363" t="s">
        <v>20189</v>
      </c>
      <c r="AC3363" s="6" t="s">
        <v>20190</v>
      </c>
      <c r="AD3363" s="3">
        <f t="shared" si="416"/>
        <v>19.899999999999999</v>
      </c>
      <c r="AE3363" s="4">
        <f t="shared" si="417"/>
        <v>296</v>
      </c>
      <c r="AF3363" s="4">
        <f t="shared" si="418"/>
        <v>3</v>
      </c>
      <c r="AG3363" s="4">
        <f t="shared" si="419"/>
        <v>122</v>
      </c>
      <c r="AH3363" t="str">
        <f t="shared" si="420"/>
        <v>boss-vault</v>
      </c>
      <c r="AI3363" t="b">
        <f t="shared" si="421"/>
        <v>1</v>
      </c>
      <c r="AJ3363" t="str">
        <f t="shared" si="422"/>
        <v>review: balance outlier</v>
      </c>
      <c r="AK3363" t="s">
        <v>20191</v>
      </c>
      <c r="AL3363" t="s">
        <v>4589</v>
      </c>
      <c r="AM3363" s="2">
        <v>46039</v>
      </c>
      <c r="AN3363" t="b">
        <f t="shared" si="423"/>
        <v>1</v>
      </c>
    </row>
    <row r="3364" spans="1:40" ht="43.2" x14ac:dyDescent="0.3">
      <c r="A3364" t="s">
        <v>20192</v>
      </c>
      <c r="B3364" t="s">
        <v>20193</v>
      </c>
      <c r="C3364" s="6" t="s">
        <v>20194</v>
      </c>
      <c r="D3364" t="s">
        <v>63</v>
      </c>
      <c r="E3364" s="4">
        <v>16</v>
      </c>
      <c r="F3364" t="b">
        <v>0</v>
      </c>
      <c r="G3364" s="4">
        <v>657</v>
      </c>
      <c r="H3364" s="3">
        <v>1.2</v>
      </c>
      <c r="I3364" s="3">
        <v>0</v>
      </c>
      <c r="J3364" s="3">
        <v>0</v>
      </c>
      <c r="K3364" s="3">
        <v>0</v>
      </c>
      <c r="L3364" s="3">
        <v>0</v>
      </c>
      <c r="M3364" s="3">
        <v>0</v>
      </c>
      <c r="N3364" s="3">
        <v>0</v>
      </c>
      <c r="O3364" s="3">
        <v>0</v>
      </c>
      <c r="P3364" s="4">
        <v>4</v>
      </c>
      <c r="Q3364" s="4">
        <v>5</v>
      </c>
      <c r="R3364" t="b">
        <v>1</v>
      </c>
      <c r="S3364" t="b">
        <v>0</v>
      </c>
      <c r="T3364" t="b">
        <v>0</v>
      </c>
      <c r="U3364" t="b">
        <v>0</v>
      </c>
      <c r="V3364" t="b">
        <v>1</v>
      </c>
      <c r="W3364" t="s">
        <v>138</v>
      </c>
      <c r="X3364" t="s">
        <v>55</v>
      </c>
      <c r="Y3364" t="s">
        <v>331</v>
      </c>
      <c r="Z3364" s="3">
        <v>0.84899999999999998</v>
      </c>
      <c r="AA3364" t="s">
        <v>140</v>
      </c>
      <c r="AB3364" t="s">
        <v>20195</v>
      </c>
      <c r="AC3364" s="6" t="s">
        <v>20196</v>
      </c>
      <c r="AD3364" s="3">
        <f t="shared" si="416"/>
        <v>10.6</v>
      </c>
      <c r="AE3364" s="4">
        <f t="shared" si="417"/>
        <v>25</v>
      </c>
      <c r="AF3364" s="4">
        <f t="shared" si="418"/>
        <v>2</v>
      </c>
      <c r="AG3364" s="4">
        <f t="shared" si="419"/>
        <v>113</v>
      </c>
      <c r="AH3364" t="str">
        <f t="shared" si="420"/>
        <v>standard</v>
      </c>
      <c r="AI3364" t="b">
        <f t="shared" si="421"/>
        <v>0</v>
      </c>
      <c r="AJ3364" t="str">
        <f t="shared" si="422"/>
        <v>review: balance outlier</v>
      </c>
      <c r="AK3364" t="s">
        <v>20197</v>
      </c>
      <c r="AM3364" s="2">
        <v>46046</v>
      </c>
      <c r="AN3364" t="b">
        <f t="shared" si="423"/>
        <v>1</v>
      </c>
    </row>
    <row r="3365" spans="1:40" ht="43.2" x14ac:dyDescent="0.3">
      <c r="A3365" t="s">
        <v>20198</v>
      </c>
      <c r="B3365" t="s">
        <v>20199</v>
      </c>
      <c r="C3365" s="6" t="s">
        <v>20200</v>
      </c>
      <c r="D3365" t="s">
        <v>43</v>
      </c>
      <c r="E3365" s="4">
        <v>34</v>
      </c>
      <c r="F3365" t="b">
        <v>1</v>
      </c>
      <c r="G3365" s="4">
        <v>452</v>
      </c>
      <c r="H3365" s="3">
        <v>0</v>
      </c>
      <c r="I3365" s="3">
        <v>0</v>
      </c>
      <c r="J3365" s="3">
        <v>0</v>
      </c>
      <c r="K3365" s="3">
        <v>0</v>
      </c>
      <c r="L3365" s="3">
        <v>0</v>
      </c>
      <c r="M3365" s="3">
        <v>0</v>
      </c>
      <c r="N3365" s="3">
        <v>0</v>
      </c>
      <c r="O3365" s="3">
        <v>0</v>
      </c>
      <c r="P3365" s="4">
        <v>3</v>
      </c>
      <c r="Q3365" s="4">
        <v>8</v>
      </c>
      <c r="R3365" t="b">
        <v>0</v>
      </c>
      <c r="S3365" t="b">
        <v>1</v>
      </c>
      <c r="T3365" t="b">
        <v>0</v>
      </c>
      <c r="U3365" t="b">
        <v>0</v>
      </c>
      <c r="V3365" t="b">
        <v>1</v>
      </c>
      <c r="W3365" t="s">
        <v>54</v>
      </c>
      <c r="X3365" t="s">
        <v>101</v>
      </c>
      <c r="Y3365" t="s">
        <v>66</v>
      </c>
      <c r="Z3365" s="3">
        <v>3.1850000000000001</v>
      </c>
      <c r="AA3365" t="s">
        <v>243</v>
      </c>
      <c r="AB3365" t="s">
        <v>20201</v>
      </c>
      <c r="AC3365" s="6" t="s">
        <v>20202</v>
      </c>
      <c r="AD3365" s="3">
        <f t="shared" si="416"/>
        <v>2</v>
      </c>
      <c r="AE3365" s="4">
        <f t="shared" si="417"/>
        <v>37</v>
      </c>
      <c r="AF3365" s="4">
        <f t="shared" si="418"/>
        <v>6</v>
      </c>
      <c r="AG3365" s="4">
        <f t="shared" si="419"/>
        <v>123</v>
      </c>
      <c r="AH3365" t="str">
        <f t="shared" si="420"/>
        <v>standard</v>
      </c>
      <c r="AI3365" t="b">
        <f t="shared" si="421"/>
        <v>0</v>
      </c>
      <c r="AJ3365" t="str">
        <f t="shared" si="422"/>
        <v>review: multi-status synergy</v>
      </c>
      <c r="AK3365" t="s">
        <v>20203</v>
      </c>
      <c r="AM3365" s="2">
        <v>46057</v>
      </c>
      <c r="AN3365" t="b">
        <f t="shared" si="423"/>
        <v>1</v>
      </c>
    </row>
    <row r="3366" spans="1:40" ht="43.2" x14ac:dyDescent="0.3">
      <c r="A3366" t="s">
        <v>20204</v>
      </c>
      <c r="B3366" t="s">
        <v>20205</v>
      </c>
      <c r="C3366" s="6" t="s">
        <v>20206</v>
      </c>
      <c r="D3366" t="s">
        <v>63</v>
      </c>
      <c r="E3366" s="4">
        <v>19</v>
      </c>
      <c r="F3366" t="b">
        <v>1</v>
      </c>
      <c r="G3366" s="4">
        <v>833</v>
      </c>
      <c r="H3366" s="3">
        <v>0.56000000000000005</v>
      </c>
      <c r="I3366" s="3">
        <v>2</v>
      </c>
      <c r="J3366" s="3">
        <v>0</v>
      </c>
      <c r="K3366" s="3">
        <v>0.16</v>
      </c>
      <c r="L3366" s="3">
        <v>0</v>
      </c>
      <c r="M3366" s="3">
        <v>0.35</v>
      </c>
      <c r="N3366" s="3">
        <v>0</v>
      </c>
      <c r="O3366" s="3">
        <v>0</v>
      </c>
      <c r="P3366" s="4">
        <v>3</v>
      </c>
      <c r="Q3366" s="4">
        <v>5</v>
      </c>
      <c r="R3366" t="b">
        <v>1</v>
      </c>
      <c r="S3366" t="b">
        <v>0</v>
      </c>
      <c r="T3366" t="b">
        <v>1</v>
      </c>
      <c r="U3366" t="b">
        <v>0</v>
      </c>
      <c r="V3366" t="b">
        <v>1</v>
      </c>
      <c r="W3366" t="s">
        <v>111</v>
      </c>
      <c r="X3366" t="s">
        <v>128</v>
      </c>
      <c r="Y3366" t="s">
        <v>66</v>
      </c>
      <c r="Z3366" s="3">
        <v>1.7609999999999999</v>
      </c>
      <c r="AA3366" t="s">
        <v>223</v>
      </c>
      <c r="AB3366" t="s">
        <v>20207</v>
      </c>
      <c r="AC3366" s="6" t="s">
        <v>20208</v>
      </c>
      <c r="AD3366" s="3">
        <f t="shared" si="416"/>
        <v>9.5</v>
      </c>
      <c r="AE3366" s="4">
        <f t="shared" si="417"/>
        <v>32</v>
      </c>
      <c r="AF3366" s="4">
        <f t="shared" si="418"/>
        <v>3</v>
      </c>
      <c r="AG3366" s="4">
        <f t="shared" si="419"/>
        <v>111</v>
      </c>
      <c r="AH3366" t="str">
        <f t="shared" si="420"/>
        <v>standard</v>
      </c>
      <c r="AI3366" t="b">
        <f t="shared" si="421"/>
        <v>0</v>
      </c>
      <c r="AJ3366" t="str">
        <f t="shared" si="422"/>
        <v>ok</v>
      </c>
      <c r="AK3366" t="s">
        <v>20209</v>
      </c>
      <c r="AM3366" s="2">
        <v>46079</v>
      </c>
      <c r="AN3366" t="b">
        <f t="shared" si="423"/>
        <v>1</v>
      </c>
    </row>
    <row r="3367" spans="1:40" ht="43.2" x14ac:dyDescent="0.3">
      <c r="A3367" t="s">
        <v>20210</v>
      </c>
      <c r="B3367" t="s">
        <v>20211</v>
      </c>
      <c r="C3367" s="6" t="s">
        <v>20212</v>
      </c>
      <c r="D3367" t="s">
        <v>43</v>
      </c>
      <c r="E3367" s="4">
        <v>33</v>
      </c>
      <c r="F3367" t="b">
        <v>1</v>
      </c>
      <c r="G3367" s="4">
        <v>692</v>
      </c>
      <c r="H3367" s="3">
        <v>1.54</v>
      </c>
      <c r="I3367" s="3">
        <v>1</v>
      </c>
      <c r="J3367" s="3">
        <v>-0.16</v>
      </c>
      <c r="K3367" s="3">
        <v>0.65</v>
      </c>
      <c r="L3367" s="3">
        <v>0</v>
      </c>
      <c r="M3367" s="3">
        <v>0</v>
      </c>
      <c r="N3367" s="3">
        <v>0</v>
      </c>
      <c r="O3367" s="3">
        <v>0.9</v>
      </c>
      <c r="P3367" s="4">
        <v>5</v>
      </c>
      <c r="Q3367" s="4">
        <v>10</v>
      </c>
      <c r="R3367" t="b">
        <v>1</v>
      </c>
      <c r="S3367" t="b">
        <v>0</v>
      </c>
      <c r="T3367" t="b">
        <v>0</v>
      </c>
      <c r="U3367" t="b">
        <v>0</v>
      </c>
      <c r="V3367" t="b">
        <v>1</v>
      </c>
      <c r="W3367" t="s">
        <v>64</v>
      </c>
      <c r="X3367" t="s">
        <v>65</v>
      </c>
      <c r="Y3367" t="s">
        <v>102</v>
      </c>
      <c r="Z3367" s="3">
        <v>1.091</v>
      </c>
      <c r="AA3367" t="s">
        <v>120</v>
      </c>
      <c r="AB3367" t="s">
        <v>20213</v>
      </c>
      <c r="AC3367" s="6" t="s">
        <v>20214</v>
      </c>
      <c r="AD3367" s="3">
        <f t="shared" si="416"/>
        <v>19.399999999999999</v>
      </c>
      <c r="AE3367" s="4">
        <f t="shared" si="417"/>
        <v>61</v>
      </c>
      <c r="AF3367" s="4">
        <f t="shared" si="418"/>
        <v>6</v>
      </c>
      <c r="AG3367" s="4">
        <f t="shared" si="419"/>
        <v>117</v>
      </c>
      <c r="AH3367" t="str">
        <f t="shared" si="420"/>
        <v>rare-chest</v>
      </c>
      <c r="AI3367" t="b">
        <f t="shared" si="421"/>
        <v>1</v>
      </c>
      <c r="AJ3367" t="str">
        <f t="shared" si="422"/>
        <v>review: balance outlier</v>
      </c>
      <c r="AK3367" t="s">
        <v>20215</v>
      </c>
      <c r="AM3367" s="2">
        <v>46130</v>
      </c>
      <c r="AN3367" t="b">
        <f t="shared" si="423"/>
        <v>1</v>
      </c>
    </row>
    <row r="3368" spans="1:40" ht="43.2" x14ac:dyDescent="0.3">
      <c r="A3368" t="s">
        <v>20216</v>
      </c>
      <c r="B3368" t="s">
        <v>20217</v>
      </c>
      <c r="C3368" s="6" t="s">
        <v>20218</v>
      </c>
      <c r="D3368" t="s">
        <v>63</v>
      </c>
      <c r="E3368" s="4">
        <v>11</v>
      </c>
      <c r="F3368" t="b">
        <v>1</v>
      </c>
      <c r="G3368" s="4">
        <v>861</v>
      </c>
      <c r="H3368" s="3">
        <v>0</v>
      </c>
      <c r="I3368" s="3">
        <v>2</v>
      </c>
      <c r="J3368" s="3">
        <v>0</v>
      </c>
      <c r="K3368" s="3">
        <v>0</v>
      </c>
      <c r="L3368" s="3">
        <v>0.18</v>
      </c>
      <c r="M3368" s="3">
        <v>0</v>
      </c>
      <c r="N3368" s="3">
        <v>0</v>
      </c>
      <c r="O3368" s="3">
        <v>-0.25</v>
      </c>
      <c r="P3368" s="4">
        <v>9</v>
      </c>
      <c r="Q3368" s="4">
        <v>9</v>
      </c>
      <c r="R3368" t="b">
        <v>0</v>
      </c>
      <c r="S3368" t="b">
        <v>1</v>
      </c>
      <c r="T3368" t="b">
        <v>1</v>
      </c>
      <c r="U3368" t="b">
        <v>0</v>
      </c>
      <c r="V3368" t="b">
        <v>0</v>
      </c>
      <c r="W3368" t="s">
        <v>64</v>
      </c>
      <c r="X3368" t="s">
        <v>200</v>
      </c>
      <c r="Y3368" t="s">
        <v>222</v>
      </c>
      <c r="Z3368" s="3">
        <v>2.649</v>
      </c>
      <c r="AA3368" t="s">
        <v>991</v>
      </c>
      <c r="AB3368" t="s">
        <v>20219</v>
      </c>
      <c r="AC3368" s="6" t="s">
        <v>20220</v>
      </c>
      <c r="AD3368" s="3">
        <f t="shared" si="416"/>
        <v>4.8600000000000003</v>
      </c>
      <c r="AE3368" s="4">
        <f t="shared" si="417"/>
        <v>17</v>
      </c>
      <c r="AF3368" s="4">
        <f t="shared" si="418"/>
        <v>1</v>
      </c>
      <c r="AG3368" s="4">
        <f t="shared" si="419"/>
        <v>122</v>
      </c>
      <c r="AH3368" t="str">
        <f t="shared" si="420"/>
        <v>standard</v>
      </c>
      <c r="AI3368" t="b">
        <f t="shared" si="421"/>
        <v>1</v>
      </c>
      <c r="AJ3368" t="str">
        <f t="shared" si="422"/>
        <v>ok</v>
      </c>
      <c r="AK3368" t="s">
        <v>20221</v>
      </c>
      <c r="AM3368" s="2">
        <v>46194</v>
      </c>
      <c r="AN3368" t="b">
        <f t="shared" si="423"/>
        <v>1</v>
      </c>
    </row>
    <row r="3369" spans="1:40" ht="28.8" x14ac:dyDescent="0.3">
      <c r="A3369" t="s">
        <v>20222</v>
      </c>
      <c r="B3369" t="s">
        <v>20223</v>
      </c>
      <c r="C3369" s="6" t="s">
        <v>20224</v>
      </c>
      <c r="D3369" t="s">
        <v>119</v>
      </c>
      <c r="E3369" s="4">
        <v>67</v>
      </c>
      <c r="F3369" t="b">
        <v>1</v>
      </c>
      <c r="G3369" s="4">
        <v>570</v>
      </c>
      <c r="H3369" s="3">
        <v>1.23</v>
      </c>
      <c r="I3369" s="3">
        <v>1</v>
      </c>
      <c r="J3369" s="3">
        <v>0</v>
      </c>
      <c r="K3369" s="3">
        <v>0</v>
      </c>
      <c r="L3369" s="3">
        <v>0</v>
      </c>
      <c r="M3369" s="3">
        <v>0</v>
      </c>
      <c r="N3369" s="3">
        <v>0</v>
      </c>
      <c r="O3369" s="3">
        <v>0</v>
      </c>
      <c r="P3369" s="4">
        <v>2</v>
      </c>
      <c r="Q3369" s="4">
        <v>6</v>
      </c>
      <c r="R3369" t="b">
        <v>0</v>
      </c>
      <c r="S3369" t="b">
        <v>0</v>
      </c>
      <c r="T3369" t="b">
        <v>0</v>
      </c>
      <c r="U3369" t="b">
        <v>1</v>
      </c>
      <c r="V3369" t="b">
        <v>1</v>
      </c>
      <c r="W3369" t="s">
        <v>64</v>
      </c>
      <c r="X3369" t="s">
        <v>45</v>
      </c>
      <c r="Y3369" t="s">
        <v>46</v>
      </c>
      <c r="Z3369" s="3">
        <v>0.54800000000000004</v>
      </c>
      <c r="AA3369" t="s">
        <v>120</v>
      </c>
      <c r="AB3369" t="s">
        <v>20225</v>
      </c>
      <c r="AC3369" s="6" t="s">
        <v>20226</v>
      </c>
      <c r="AD3369" s="3">
        <f t="shared" si="416"/>
        <v>15.34</v>
      </c>
      <c r="AE3369" s="4">
        <f t="shared" si="417"/>
        <v>108</v>
      </c>
      <c r="AF3369" s="4">
        <f t="shared" si="418"/>
        <v>5</v>
      </c>
      <c r="AG3369" s="4">
        <f t="shared" si="419"/>
        <v>107</v>
      </c>
      <c r="AH3369" t="str">
        <f t="shared" si="420"/>
        <v>rare-chest</v>
      </c>
      <c r="AI3369" t="b">
        <f t="shared" si="421"/>
        <v>0</v>
      </c>
      <c r="AJ3369" t="str">
        <f t="shared" si="422"/>
        <v>ok</v>
      </c>
      <c r="AK3369" t="s">
        <v>20227</v>
      </c>
      <c r="AL3369" t="s">
        <v>10980</v>
      </c>
      <c r="AM3369" s="2">
        <v>46127</v>
      </c>
      <c r="AN3369" t="b">
        <f t="shared" si="423"/>
        <v>1</v>
      </c>
    </row>
    <row r="3370" spans="1:40" ht="43.2" x14ac:dyDescent="0.3">
      <c r="A3370" t="s">
        <v>20228</v>
      </c>
      <c r="B3370" t="s">
        <v>20229</v>
      </c>
      <c r="C3370" s="6" t="s">
        <v>20230</v>
      </c>
      <c r="D3370" t="s">
        <v>63</v>
      </c>
      <c r="E3370" s="4">
        <v>8</v>
      </c>
      <c r="F3370" t="b">
        <v>1</v>
      </c>
      <c r="G3370" s="4">
        <v>733</v>
      </c>
      <c r="H3370" s="3">
        <v>0</v>
      </c>
      <c r="I3370" s="3">
        <v>1</v>
      </c>
      <c r="J3370" s="3">
        <v>0</v>
      </c>
      <c r="K3370" s="3">
        <v>0</v>
      </c>
      <c r="L3370" s="3">
        <v>0</v>
      </c>
      <c r="M3370" s="3">
        <v>0</v>
      </c>
      <c r="N3370" s="3">
        <v>0</v>
      </c>
      <c r="O3370" s="3">
        <v>0.91</v>
      </c>
      <c r="P3370" s="4">
        <v>6</v>
      </c>
      <c r="Q3370" s="4">
        <v>6</v>
      </c>
      <c r="R3370" t="b">
        <v>0</v>
      </c>
      <c r="S3370" t="b">
        <v>1</v>
      </c>
      <c r="T3370" t="b">
        <v>0</v>
      </c>
      <c r="U3370" t="b">
        <v>0</v>
      </c>
      <c r="V3370" t="b">
        <v>1</v>
      </c>
      <c r="W3370" t="s">
        <v>54</v>
      </c>
      <c r="X3370" t="s">
        <v>149</v>
      </c>
      <c r="Y3370" t="s">
        <v>139</v>
      </c>
      <c r="Z3370" s="3">
        <v>3.3530000000000002</v>
      </c>
      <c r="AA3370" t="s">
        <v>243</v>
      </c>
      <c r="AB3370" t="s">
        <v>20231</v>
      </c>
      <c r="AC3370" s="6" t="s">
        <v>20232</v>
      </c>
      <c r="AD3370" s="3">
        <f t="shared" si="416"/>
        <v>4.32</v>
      </c>
      <c r="AE3370" s="4">
        <f t="shared" si="417"/>
        <v>9</v>
      </c>
      <c r="AF3370" s="4">
        <f t="shared" si="418"/>
        <v>1</v>
      </c>
      <c r="AG3370" s="4">
        <f t="shared" si="419"/>
        <v>113</v>
      </c>
      <c r="AH3370" t="str">
        <f t="shared" si="420"/>
        <v>standard</v>
      </c>
      <c r="AI3370" t="b">
        <f t="shared" si="421"/>
        <v>0</v>
      </c>
      <c r="AJ3370" t="str">
        <f t="shared" si="422"/>
        <v>review: multi-status synergy</v>
      </c>
      <c r="AK3370" t="s">
        <v>20233</v>
      </c>
      <c r="AM3370" s="2">
        <v>46193</v>
      </c>
      <c r="AN3370" t="b">
        <f t="shared" si="423"/>
        <v>1</v>
      </c>
    </row>
    <row r="3371" spans="1:40" ht="43.2" x14ac:dyDescent="0.3">
      <c r="A3371" t="s">
        <v>20234</v>
      </c>
      <c r="B3371" t="s">
        <v>20235</v>
      </c>
      <c r="C3371" s="6" t="s">
        <v>20236</v>
      </c>
      <c r="D3371" t="s">
        <v>43</v>
      </c>
      <c r="E3371" s="4">
        <v>25</v>
      </c>
      <c r="F3371" t="b">
        <v>0</v>
      </c>
      <c r="G3371" s="4">
        <v>1761</v>
      </c>
      <c r="H3371" s="3">
        <v>0</v>
      </c>
      <c r="I3371" s="3">
        <v>0</v>
      </c>
      <c r="J3371" s="3">
        <v>0</v>
      </c>
      <c r="K3371" s="3">
        <v>0</v>
      </c>
      <c r="L3371" s="3">
        <v>0</v>
      </c>
      <c r="M3371" s="3">
        <v>0</v>
      </c>
      <c r="N3371" s="3">
        <v>1.66</v>
      </c>
      <c r="O3371" s="3">
        <v>0.6</v>
      </c>
      <c r="P3371" s="4">
        <v>3</v>
      </c>
      <c r="Q3371" s="4">
        <v>5</v>
      </c>
      <c r="R3371" t="b">
        <v>1</v>
      </c>
      <c r="S3371" t="b">
        <v>0</v>
      </c>
      <c r="T3371" t="b">
        <v>1</v>
      </c>
      <c r="U3371" t="b">
        <v>1</v>
      </c>
      <c r="V3371" t="b">
        <v>1</v>
      </c>
      <c r="W3371" t="s">
        <v>100</v>
      </c>
      <c r="X3371" t="s">
        <v>149</v>
      </c>
      <c r="Y3371" t="s">
        <v>129</v>
      </c>
      <c r="Z3371" s="3">
        <v>1.446</v>
      </c>
      <c r="AA3371" t="s">
        <v>6218</v>
      </c>
      <c r="AB3371" t="s">
        <v>20237</v>
      </c>
      <c r="AC3371" s="6" t="s">
        <v>20238</v>
      </c>
      <c r="AD3371" s="3">
        <f t="shared" si="416"/>
        <v>6.52</v>
      </c>
      <c r="AE3371" s="4">
        <f t="shared" si="417"/>
        <v>38</v>
      </c>
      <c r="AF3371" s="4">
        <f t="shared" si="418"/>
        <v>3</v>
      </c>
      <c r="AG3371" s="4">
        <f t="shared" si="419"/>
        <v>114</v>
      </c>
      <c r="AH3371" t="str">
        <f t="shared" si="420"/>
        <v>standard</v>
      </c>
      <c r="AI3371" t="b">
        <f t="shared" si="421"/>
        <v>0</v>
      </c>
      <c r="AJ3371" t="str">
        <f t="shared" si="422"/>
        <v>review: volatile physics</v>
      </c>
      <c r="AK3371" t="s">
        <v>20239</v>
      </c>
      <c r="AM3371" s="2">
        <v>46120</v>
      </c>
      <c r="AN3371" t="b">
        <f t="shared" si="423"/>
        <v>1</v>
      </c>
    </row>
    <row r="3372" spans="1:40" ht="43.2" x14ac:dyDescent="0.3">
      <c r="A3372" t="s">
        <v>20240</v>
      </c>
      <c r="B3372" t="s">
        <v>20241</v>
      </c>
      <c r="C3372" s="6" t="s">
        <v>20242</v>
      </c>
      <c r="D3372" t="s">
        <v>63</v>
      </c>
      <c r="E3372" s="4">
        <v>27</v>
      </c>
      <c r="F3372" t="b">
        <v>1</v>
      </c>
      <c r="G3372" s="4">
        <v>1344</v>
      </c>
      <c r="H3372" s="3">
        <v>0</v>
      </c>
      <c r="I3372" s="3">
        <v>1</v>
      </c>
      <c r="J3372" s="3">
        <v>0</v>
      </c>
      <c r="K3372" s="3">
        <v>0.09</v>
      </c>
      <c r="L3372" s="3">
        <v>0</v>
      </c>
      <c r="M3372" s="3">
        <v>-0.2</v>
      </c>
      <c r="N3372" s="3">
        <v>0</v>
      </c>
      <c r="O3372" s="3">
        <v>0.24</v>
      </c>
      <c r="P3372" s="4">
        <v>1</v>
      </c>
      <c r="Q3372" s="4">
        <v>7</v>
      </c>
      <c r="R3372" t="b">
        <v>0</v>
      </c>
      <c r="S3372" t="b">
        <v>0</v>
      </c>
      <c r="T3372" t="b">
        <v>0</v>
      </c>
      <c r="U3372" t="b">
        <v>0</v>
      </c>
      <c r="V3372" t="b">
        <v>0</v>
      </c>
      <c r="W3372" t="s">
        <v>64</v>
      </c>
      <c r="X3372" t="s">
        <v>75</v>
      </c>
      <c r="Y3372" t="s">
        <v>74</v>
      </c>
      <c r="Z3372" s="3">
        <v>2.56</v>
      </c>
      <c r="AA3372" t="s">
        <v>120</v>
      </c>
      <c r="AB3372" t="s">
        <v>20243</v>
      </c>
      <c r="AC3372" s="6" t="s">
        <v>20244</v>
      </c>
      <c r="AD3372" s="3">
        <f t="shared" si="416"/>
        <v>3.56</v>
      </c>
      <c r="AE3372" s="4">
        <f t="shared" si="417"/>
        <v>31</v>
      </c>
      <c r="AF3372" s="4">
        <f t="shared" si="418"/>
        <v>7</v>
      </c>
      <c r="AG3372" s="4">
        <f t="shared" si="419"/>
        <v>112</v>
      </c>
      <c r="AH3372" t="str">
        <f t="shared" si="420"/>
        <v>standard</v>
      </c>
      <c r="AI3372" t="b">
        <f t="shared" si="421"/>
        <v>1</v>
      </c>
      <c r="AJ3372" t="str">
        <f t="shared" si="422"/>
        <v>ok</v>
      </c>
      <c r="AK3372" t="s">
        <v>20245</v>
      </c>
      <c r="AM3372" s="2">
        <v>46074</v>
      </c>
      <c r="AN3372" t="b">
        <f t="shared" si="423"/>
        <v>1</v>
      </c>
    </row>
    <row r="3373" spans="1:40" ht="43.2" x14ac:dyDescent="0.3">
      <c r="A3373" t="s">
        <v>20246</v>
      </c>
      <c r="B3373" t="s">
        <v>16648</v>
      </c>
      <c r="C3373" s="6" t="s">
        <v>20247</v>
      </c>
      <c r="D3373" t="s">
        <v>63</v>
      </c>
      <c r="E3373" s="4">
        <v>25</v>
      </c>
      <c r="F3373" t="b">
        <v>1</v>
      </c>
      <c r="G3373" s="4">
        <v>289</v>
      </c>
      <c r="H3373" s="3">
        <v>0</v>
      </c>
      <c r="I3373" s="3">
        <v>1</v>
      </c>
      <c r="J3373" s="3">
        <v>0</v>
      </c>
      <c r="K3373" s="3">
        <v>0</v>
      </c>
      <c r="L3373" s="3">
        <v>0</v>
      </c>
      <c r="M3373" s="3">
        <v>0</v>
      </c>
      <c r="N3373" s="3">
        <v>0</v>
      </c>
      <c r="O3373" s="3">
        <v>0</v>
      </c>
      <c r="P3373" s="4">
        <v>7</v>
      </c>
      <c r="Q3373" s="4">
        <v>10</v>
      </c>
      <c r="R3373" t="b">
        <v>0</v>
      </c>
      <c r="S3373" t="b">
        <v>1</v>
      </c>
      <c r="T3373" t="b">
        <v>0</v>
      </c>
      <c r="U3373" t="b">
        <v>0</v>
      </c>
      <c r="V3373" t="b">
        <v>1</v>
      </c>
      <c r="W3373" t="s">
        <v>54</v>
      </c>
      <c r="X3373" t="s">
        <v>75</v>
      </c>
      <c r="Y3373" t="s">
        <v>46</v>
      </c>
      <c r="Z3373" s="3">
        <v>0.73699999999999999</v>
      </c>
      <c r="AA3373" t="s">
        <v>56</v>
      </c>
      <c r="AB3373" t="s">
        <v>16650</v>
      </c>
      <c r="AC3373" s="6" t="s">
        <v>20248</v>
      </c>
      <c r="AD3373" s="3">
        <f t="shared" si="416"/>
        <v>2.5</v>
      </c>
      <c r="AE3373" s="4">
        <f t="shared" si="417"/>
        <v>28</v>
      </c>
      <c r="AF3373" s="4">
        <f t="shared" si="418"/>
        <v>4</v>
      </c>
      <c r="AG3373" s="4">
        <f t="shared" si="419"/>
        <v>110</v>
      </c>
      <c r="AH3373" t="str">
        <f t="shared" si="420"/>
        <v>standard</v>
      </c>
      <c r="AI3373" t="b">
        <f t="shared" si="421"/>
        <v>0</v>
      </c>
      <c r="AJ3373" t="str">
        <f t="shared" si="422"/>
        <v>review: multi-status synergy</v>
      </c>
      <c r="AK3373" t="s">
        <v>20249</v>
      </c>
      <c r="AM3373" s="2">
        <v>46091</v>
      </c>
      <c r="AN3373" t="b">
        <f t="shared" si="423"/>
        <v>1</v>
      </c>
    </row>
    <row r="3374" spans="1:40" ht="43.2" x14ac:dyDescent="0.3">
      <c r="A3374" t="s">
        <v>20250</v>
      </c>
      <c r="B3374" t="s">
        <v>20251</v>
      </c>
      <c r="C3374" s="6" t="s">
        <v>20252</v>
      </c>
      <c r="D3374" t="s">
        <v>147</v>
      </c>
      <c r="E3374" s="4">
        <v>183</v>
      </c>
      <c r="F3374" t="b">
        <v>1</v>
      </c>
      <c r="G3374" s="4">
        <v>29</v>
      </c>
      <c r="H3374" s="3">
        <v>1.1100000000000001</v>
      </c>
      <c r="I3374" s="3">
        <v>3</v>
      </c>
      <c r="J3374" s="3">
        <v>0</v>
      </c>
      <c r="K3374" s="3">
        <v>0.22</v>
      </c>
      <c r="L3374" s="3">
        <v>0</v>
      </c>
      <c r="M3374" s="3">
        <v>0</v>
      </c>
      <c r="N3374" s="3">
        <v>0</v>
      </c>
      <c r="O3374" s="3">
        <v>0</v>
      </c>
      <c r="P3374" s="4">
        <v>3</v>
      </c>
      <c r="Q3374" s="4">
        <v>7</v>
      </c>
      <c r="R3374" t="b">
        <v>0</v>
      </c>
      <c r="S3374" t="b">
        <v>0</v>
      </c>
      <c r="T3374" t="b">
        <v>0</v>
      </c>
      <c r="U3374" t="b">
        <v>0</v>
      </c>
      <c r="V3374" t="b">
        <v>1</v>
      </c>
      <c r="W3374" t="s">
        <v>92</v>
      </c>
      <c r="X3374" t="s">
        <v>75</v>
      </c>
      <c r="Y3374" t="s">
        <v>74</v>
      </c>
      <c r="Z3374" s="3">
        <v>0.28699999999999998</v>
      </c>
      <c r="AA3374" t="s">
        <v>93</v>
      </c>
      <c r="AB3374" t="s">
        <v>20253</v>
      </c>
      <c r="AC3374" s="6" t="s">
        <v>20254</v>
      </c>
      <c r="AD3374" s="3">
        <f t="shared" si="416"/>
        <v>23.82</v>
      </c>
      <c r="AE3374" s="4">
        <f t="shared" si="417"/>
        <v>357</v>
      </c>
      <c r="AF3374" s="4">
        <f t="shared" si="418"/>
        <v>5</v>
      </c>
      <c r="AG3374" s="4">
        <f t="shared" si="419"/>
        <v>116</v>
      </c>
      <c r="AH3374" t="str">
        <f t="shared" si="420"/>
        <v>boss-vault</v>
      </c>
      <c r="AI3374" t="b">
        <f t="shared" si="421"/>
        <v>0</v>
      </c>
      <c r="AJ3374" t="str">
        <f t="shared" si="422"/>
        <v>review: balance outlier</v>
      </c>
      <c r="AK3374" t="s">
        <v>20255</v>
      </c>
      <c r="AM3374" s="2">
        <v>46145</v>
      </c>
      <c r="AN3374" t="b">
        <f t="shared" si="423"/>
        <v>1</v>
      </c>
    </row>
    <row r="3375" spans="1:40" ht="43.2" x14ac:dyDescent="0.3">
      <c r="A3375" t="s">
        <v>20256</v>
      </c>
      <c r="B3375" t="s">
        <v>20257</v>
      </c>
      <c r="C3375" s="6" t="s">
        <v>20258</v>
      </c>
      <c r="D3375" t="s">
        <v>63</v>
      </c>
      <c r="E3375" s="4">
        <v>10</v>
      </c>
      <c r="F3375" t="b">
        <v>1</v>
      </c>
      <c r="G3375" s="4">
        <v>1561</v>
      </c>
      <c r="H3375" s="3">
        <v>0</v>
      </c>
      <c r="I3375" s="3">
        <v>-1</v>
      </c>
      <c r="J3375" s="3">
        <v>0</v>
      </c>
      <c r="K3375" s="3">
        <v>0</v>
      </c>
      <c r="L3375" s="3">
        <v>0</v>
      </c>
      <c r="M3375" s="3">
        <v>0</v>
      </c>
      <c r="N3375" s="3">
        <v>0</v>
      </c>
      <c r="O3375" s="3">
        <v>0</v>
      </c>
      <c r="P3375" s="4">
        <v>2</v>
      </c>
      <c r="Q3375" s="4">
        <v>2</v>
      </c>
      <c r="R3375" t="b">
        <v>0</v>
      </c>
      <c r="S3375" t="b">
        <v>1</v>
      </c>
      <c r="T3375" t="b">
        <v>0</v>
      </c>
      <c r="U3375" t="b">
        <v>1</v>
      </c>
      <c r="V3375" t="b">
        <v>0</v>
      </c>
      <c r="W3375" t="s">
        <v>64</v>
      </c>
      <c r="X3375" t="s">
        <v>200</v>
      </c>
      <c r="Y3375" t="s">
        <v>139</v>
      </c>
      <c r="Z3375" s="3">
        <v>2.484</v>
      </c>
      <c r="AA3375" t="s">
        <v>67</v>
      </c>
      <c r="AB3375" t="s">
        <v>20259</v>
      </c>
      <c r="AC3375" s="6" t="s">
        <v>20260</v>
      </c>
      <c r="AD3375" s="3">
        <f t="shared" si="416"/>
        <v>2.5</v>
      </c>
      <c r="AE3375" s="4">
        <f t="shared" si="417"/>
        <v>11</v>
      </c>
      <c r="AF3375" s="4">
        <f t="shared" si="418"/>
        <v>1</v>
      </c>
      <c r="AG3375" s="4">
        <f t="shared" si="419"/>
        <v>117</v>
      </c>
      <c r="AH3375" t="str">
        <f t="shared" si="420"/>
        <v>standard</v>
      </c>
      <c r="AI3375" t="b">
        <f t="shared" si="421"/>
        <v>1</v>
      </c>
      <c r="AJ3375" t="str">
        <f t="shared" si="422"/>
        <v>ok</v>
      </c>
      <c r="AK3375" t="s">
        <v>20261</v>
      </c>
      <c r="AM3375" s="2">
        <v>46204</v>
      </c>
      <c r="AN3375" t="b">
        <f t="shared" si="423"/>
        <v>1</v>
      </c>
    </row>
    <row r="3376" spans="1:40" ht="43.2" x14ac:dyDescent="0.3">
      <c r="A3376" t="s">
        <v>20262</v>
      </c>
      <c r="B3376" t="s">
        <v>20263</v>
      </c>
      <c r="C3376" s="6" t="s">
        <v>20264</v>
      </c>
      <c r="D3376" t="s">
        <v>43</v>
      </c>
      <c r="E3376" s="4">
        <v>26</v>
      </c>
      <c r="F3376" t="b">
        <v>1</v>
      </c>
      <c r="G3376" s="4">
        <v>626</v>
      </c>
      <c r="H3376" s="3">
        <v>0</v>
      </c>
      <c r="I3376" s="3">
        <v>-1</v>
      </c>
      <c r="J3376" s="3">
        <v>0</v>
      </c>
      <c r="K3376" s="3">
        <v>-0.27</v>
      </c>
      <c r="L3376" s="3">
        <v>0</v>
      </c>
      <c r="M3376" s="3">
        <v>0</v>
      </c>
      <c r="N3376" s="3">
        <v>0</v>
      </c>
      <c r="O3376" s="3">
        <v>-0.2</v>
      </c>
      <c r="P3376" s="4">
        <v>8</v>
      </c>
      <c r="Q3376" s="4">
        <v>8</v>
      </c>
      <c r="R3376" t="b">
        <v>0</v>
      </c>
      <c r="S3376" t="b">
        <v>1</v>
      </c>
      <c r="T3376" t="b">
        <v>0</v>
      </c>
      <c r="U3376" t="b">
        <v>1</v>
      </c>
      <c r="V3376" t="b">
        <v>0</v>
      </c>
      <c r="W3376" t="s">
        <v>64</v>
      </c>
      <c r="X3376" t="s">
        <v>45</v>
      </c>
      <c r="Y3376" t="s">
        <v>46</v>
      </c>
      <c r="Z3376" s="3">
        <v>3.492</v>
      </c>
      <c r="AA3376" t="s">
        <v>67</v>
      </c>
      <c r="AB3376" t="s">
        <v>20265</v>
      </c>
      <c r="AC3376" s="6" t="s">
        <v>20266</v>
      </c>
      <c r="AD3376" s="3">
        <f t="shared" si="416"/>
        <v>4.4400000000000004</v>
      </c>
      <c r="AE3376" s="4">
        <f t="shared" si="417"/>
        <v>31</v>
      </c>
      <c r="AF3376" s="4">
        <f t="shared" si="418"/>
        <v>1</v>
      </c>
      <c r="AG3376" s="4">
        <f t="shared" si="419"/>
        <v>117</v>
      </c>
      <c r="AH3376" t="str">
        <f t="shared" si="420"/>
        <v>standard</v>
      </c>
      <c r="AI3376" t="b">
        <f t="shared" si="421"/>
        <v>1</v>
      </c>
      <c r="AJ3376" t="str">
        <f t="shared" si="422"/>
        <v>ok</v>
      </c>
      <c r="AK3376" t="s">
        <v>20267</v>
      </c>
      <c r="AL3376" t="s">
        <v>1802</v>
      </c>
      <c r="AM3376" s="2">
        <v>46163</v>
      </c>
      <c r="AN3376" t="b">
        <f t="shared" si="423"/>
        <v>1</v>
      </c>
    </row>
    <row r="3377" spans="1:40" ht="86.4" x14ac:dyDescent="0.3">
      <c r="A3377" t="s">
        <v>20268</v>
      </c>
      <c r="B3377" t="s">
        <v>20269</v>
      </c>
      <c r="C3377" s="6" t="s">
        <v>20270</v>
      </c>
      <c r="D3377" t="s">
        <v>63</v>
      </c>
      <c r="E3377" s="4">
        <v>13</v>
      </c>
      <c r="F3377" t="b">
        <v>1</v>
      </c>
      <c r="G3377" s="4">
        <v>2040</v>
      </c>
      <c r="H3377" s="3">
        <v>0</v>
      </c>
      <c r="I3377" s="3">
        <v>0</v>
      </c>
      <c r="J3377" s="3">
        <v>0</v>
      </c>
      <c r="K3377" s="3">
        <v>-0.24</v>
      </c>
      <c r="L3377" s="3">
        <v>0</v>
      </c>
      <c r="M3377" s="3">
        <v>0</v>
      </c>
      <c r="N3377" s="3">
        <v>0</v>
      </c>
      <c r="O3377" s="3">
        <v>0</v>
      </c>
      <c r="P3377" s="4">
        <v>6</v>
      </c>
      <c r="Q3377" s="4">
        <v>7</v>
      </c>
      <c r="R3377" t="b">
        <v>0</v>
      </c>
      <c r="S3377" t="b">
        <v>0</v>
      </c>
      <c r="T3377" t="b">
        <v>0</v>
      </c>
      <c r="U3377" t="b">
        <v>1</v>
      </c>
      <c r="V3377" t="b">
        <v>1</v>
      </c>
      <c r="W3377" t="s">
        <v>64</v>
      </c>
      <c r="X3377" t="s">
        <v>75</v>
      </c>
      <c r="Y3377" t="s">
        <v>46</v>
      </c>
      <c r="Z3377" s="3">
        <v>2.4870000000000001</v>
      </c>
      <c r="AA3377" t="s">
        <v>120</v>
      </c>
      <c r="AB3377" t="s">
        <v>20271</v>
      </c>
      <c r="AC3377" s="6" t="s">
        <v>20272</v>
      </c>
      <c r="AD3377" s="3">
        <f t="shared" si="416"/>
        <v>1.48</v>
      </c>
      <c r="AE3377" s="4">
        <f t="shared" si="417"/>
        <v>14</v>
      </c>
      <c r="AF3377" s="4">
        <f t="shared" si="418"/>
        <v>2</v>
      </c>
      <c r="AG3377" s="4">
        <f t="shared" si="419"/>
        <v>273</v>
      </c>
      <c r="AH3377" t="str">
        <f t="shared" si="420"/>
        <v>standard</v>
      </c>
      <c r="AI3377" t="b">
        <f t="shared" si="421"/>
        <v>1</v>
      </c>
      <c r="AJ3377" t="str">
        <f t="shared" si="422"/>
        <v>ok</v>
      </c>
      <c r="AK3377" t="s">
        <v>20273</v>
      </c>
      <c r="AL3377" t="s">
        <v>2888</v>
      </c>
      <c r="AM3377" s="2">
        <v>46203</v>
      </c>
      <c r="AN3377" t="b">
        <f t="shared" si="423"/>
        <v>1</v>
      </c>
    </row>
    <row r="3378" spans="1:40" ht="43.2" x14ac:dyDescent="0.3">
      <c r="A3378" t="s">
        <v>20274</v>
      </c>
      <c r="B3378" t="s">
        <v>20275</v>
      </c>
      <c r="C3378" s="6" t="s">
        <v>20276</v>
      </c>
      <c r="D3378" t="s">
        <v>63</v>
      </c>
      <c r="E3378" s="4">
        <v>16</v>
      </c>
      <c r="F3378" t="b">
        <v>1</v>
      </c>
      <c r="G3378" s="4">
        <v>600</v>
      </c>
      <c r="H3378" s="3">
        <v>1.1599999999999999</v>
      </c>
      <c r="I3378" s="3">
        <v>0</v>
      </c>
      <c r="J3378" s="3">
        <v>0</v>
      </c>
      <c r="K3378" s="3">
        <v>0</v>
      </c>
      <c r="L3378" s="3">
        <v>0.87</v>
      </c>
      <c r="M3378" s="3">
        <v>0</v>
      </c>
      <c r="N3378" s="3">
        <v>0</v>
      </c>
      <c r="O3378" s="3">
        <v>0.35</v>
      </c>
      <c r="P3378" s="4">
        <v>8</v>
      </c>
      <c r="Q3378" s="4">
        <v>9</v>
      </c>
      <c r="R3378" t="b">
        <v>1</v>
      </c>
      <c r="S3378" t="b">
        <v>0</v>
      </c>
      <c r="T3378" t="b">
        <v>0</v>
      </c>
      <c r="U3378" t="b">
        <v>1</v>
      </c>
      <c r="V3378" t="b">
        <v>0</v>
      </c>
      <c r="W3378" t="s">
        <v>64</v>
      </c>
      <c r="X3378" t="s">
        <v>65</v>
      </c>
      <c r="Y3378" t="s">
        <v>66</v>
      </c>
      <c r="Z3378" s="3">
        <v>3.0550000000000002</v>
      </c>
      <c r="AA3378" t="s">
        <v>120</v>
      </c>
      <c r="AB3378" t="s">
        <v>20277</v>
      </c>
      <c r="AC3378" s="6" t="s">
        <v>20278</v>
      </c>
      <c r="AD3378" s="3">
        <f t="shared" si="416"/>
        <v>12.72</v>
      </c>
      <c r="AE3378" s="4">
        <f t="shared" si="417"/>
        <v>26</v>
      </c>
      <c r="AF3378" s="4">
        <f t="shared" si="418"/>
        <v>2</v>
      </c>
      <c r="AG3378" s="4">
        <f t="shared" si="419"/>
        <v>118</v>
      </c>
      <c r="AH3378" t="str">
        <f t="shared" si="420"/>
        <v>rare-chest</v>
      </c>
      <c r="AI3378" t="b">
        <f t="shared" si="421"/>
        <v>0</v>
      </c>
      <c r="AJ3378" t="str">
        <f t="shared" si="422"/>
        <v>review: balance outlier</v>
      </c>
      <c r="AK3378" t="s">
        <v>20279</v>
      </c>
      <c r="AM3378" s="2">
        <v>46082</v>
      </c>
      <c r="AN3378" t="b">
        <f t="shared" si="423"/>
        <v>1</v>
      </c>
    </row>
    <row r="3379" spans="1:40" ht="43.2" x14ac:dyDescent="0.3">
      <c r="A3379" t="s">
        <v>20280</v>
      </c>
      <c r="B3379" t="s">
        <v>20281</v>
      </c>
      <c r="C3379" s="6" t="s">
        <v>20282</v>
      </c>
      <c r="D3379" t="s">
        <v>119</v>
      </c>
      <c r="E3379" s="4">
        <v>54</v>
      </c>
      <c r="F3379" t="b">
        <v>1</v>
      </c>
      <c r="G3379" s="4">
        <v>739</v>
      </c>
      <c r="H3379" s="3">
        <v>0</v>
      </c>
      <c r="I3379" s="3">
        <v>0</v>
      </c>
      <c r="J3379" s="3">
        <v>0</v>
      </c>
      <c r="K3379" s="3">
        <v>0.64</v>
      </c>
      <c r="L3379" s="3">
        <v>0</v>
      </c>
      <c r="M3379" s="3">
        <v>0</v>
      </c>
      <c r="N3379" s="3">
        <v>1.04</v>
      </c>
      <c r="O3379" s="3">
        <v>0</v>
      </c>
      <c r="P3379" s="4">
        <v>7</v>
      </c>
      <c r="Q3379" s="4">
        <v>8</v>
      </c>
      <c r="R3379" t="b">
        <v>1</v>
      </c>
      <c r="S3379" t="b">
        <v>0</v>
      </c>
      <c r="T3379" t="b">
        <v>0</v>
      </c>
      <c r="U3379" t="b">
        <v>1</v>
      </c>
      <c r="V3379" t="b">
        <v>1</v>
      </c>
      <c r="W3379" t="s">
        <v>64</v>
      </c>
      <c r="X3379" t="s">
        <v>55</v>
      </c>
      <c r="Y3379" t="s">
        <v>222</v>
      </c>
      <c r="Z3379" s="3">
        <v>1.4239999999999999</v>
      </c>
      <c r="AA3379" t="s">
        <v>120</v>
      </c>
      <c r="AB3379" t="s">
        <v>20283</v>
      </c>
      <c r="AC3379" s="6" t="s">
        <v>20284</v>
      </c>
      <c r="AD3379" s="3">
        <f t="shared" si="416"/>
        <v>7.36</v>
      </c>
      <c r="AE3379" s="4">
        <f t="shared" si="417"/>
        <v>72</v>
      </c>
      <c r="AF3379" s="4">
        <f t="shared" si="418"/>
        <v>2</v>
      </c>
      <c r="AG3379" s="4">
        <f t="shared" si="419"/>
        <v>121</v>
      </c>
      <c r="AH3379" t="str">
        <f t="shared" si="420"/>
        <v>standard</v>
      </c>
      <c r="AI3379" t="b">
        <f t="shared" si="421"/>
        <v>0</v>
      </c>
      <c r="AJ3379" t="str">
        <f t="shared" si="422"/>
        <v>ok</v>
      </c>
      <c r="AK3379" t="s">
        <v>20285</v>
      </c>
      <c r="AM3379" s="2">
        <v>46151</v>
      </c>
      <c r="AN3379" t="b">
        <f t="shared" si="423"/>
        <v>1</v>
      </c>
    </row>
    <row r="3380" spans="1:40" ht="43.2" x14ac:dyDescent="0.3">
      <c r="A3380" t="s">
        <v>20286</v>
      </c>
      <c r="B3380" t="s">
        <v>20287</v>
      </c>
      <c r="C3380" s="6" t="s">
        <v>20288</v>
      </c>
      <c r="D3380" t="s">
        <v>63</v>
      </c>
      <c r="E3380" s="4">
        <v>27</v>
      </c>
      <c r="F3380" t="b">
        <v>0</v>
      </c>
      <c r="G3380" s="4">
        <v>978</v>
      </c>
      <c r="H3380" s="3">
        <v>0</v>
      </c>
      <c r="I3380" s="3">
        <v>0</v>
      </c>
      <c r="J3380" s="3">
        <v>0</v>
      </c>
      <c r="K3380" s="3">
        <v>0</v>
      </c>
      <c r="L3380" s="3">
        <v>0</v>
      </c>
      <c r="M3380" s="3">
        <v>0</v>
      </c>
      <c r="N3380" s="3">
        <v>0</v>
      </c>
      <c r="O3380" s="3">
        <v>0</v>
      </c>
      <c r="P3380" s="4">
        <v>5</v>
      </c>
      <c r="Q3380" s="4">
        <v>9</v>
      </c>
      <c r="R3380" t="b">
        <v>0</v>
      </c>
      <c r="S3380" t="b">
        <v>0</v>
      </c>
      <c r="T3380" t="b">
        <v>0</v>
      </c>
      <c r="U3380" t="b">
        <v>0</v>
      </c>
      <c r="V3380" t="b">
        <v>1</v>
      </c>
      <c r="W3380" t="s">
        <v>138</v>
      </c>
      <c r="X3380" t="s">
        <v>55</v>
      </c>
      <c r="Y3380" t="s">
        <v>222</v>
      </c>
      <c r="Z3380" s="3">
        <v>5.8000000000000003E-2</v>
      </c>
      <c r="AA3380" t="s">
        <v>140</v>
      </c>
      <c r="AB3380" t="s">
        <v>20289</v>
      </c>
      <c r="AC3380" s="6" t="s">
        <v>20290</v>
      </c>
      <c r="AD3380" s="3">
        <f t="shared" si="416"/>
        <v>1</v>
      </c>
      <c r="AE3380" s="4">
        <f t="shared" si="417"/>
        <v>28</v>
      </c>
      <c r="AF3380" s="4">
        <f t="shared" si="418"/>
        <v>5</v>
      </c>
      <c r="AG3380" s="4">
        <f t="shared" si="419"/>
        <v>120</v>
      </c>
      <c r="AH3380" t="str">
        <f t="shared" si="420"/>
        <v>standard</v>
      </c>
      <c r="AI3380" t="b">
        <f t="shared" si="421"/>
        <v>0</v>
      </c>
      <c r="AJ3380" t="str">
        <f t="shared" si="422"/>
        <v>ok</v>
      </c>
      <c r="AK3380" t="s">
        <v>20291</v>
      </c>
      <c r="AM3380" s="2">
        <v>46144</v>
      </c>
      <c r="AN3380" t="b">
        <f t="shared" si="423"/>
        <v>1</v>
      </c>
    </row>
    <row r="3381" spans="1:40" ht="43.2" x14ac:dyDescent="0.3">
      <c r="A3381" t="s">
        <v>20292</v>
      </c>
      <c r="B3381" t="s">
        <v>20293</v>
      </c>
      <c r="C3381" s="6" t="s">
        <v>20294</v>
      </c>
      <c r="D3381" t="s">
        <v>43</v>
      </c>
      <c r="E3381" s="4">
        <v>16</v>
      </c>
      <c r="F3381" t="b">
        <v>1</v>
      </c>
      <c r="G3381" s="4">
        <v>366</v>
      </c>
      <c r="H3381" s="3">
        <v>0.06</v>
      </c>
      <c r="I3381" s="3">
        <v>0</v>
      </c>
      <c r="J3381" s="3">
        <v>-0.2</v>
      </c>
      <c r="K3381" s="3">
        <v>0</v>
      </c>
      <c r="L3381" s="3">
        <v>-0.19</v>
      </c>
      <c r="M3381" s="3">
        <v>0</v>
      </c>
      <c r="N3381" s="3">
        <v>1.98</v>
      </c>
      <c r="O3381" s="3">
        <v>-0.27</v>
      </c>
      <c r="P3381" s="4">
        <v>2</v>
      </c>
      <c r="Q3381" s="4">
        <v>2</v>
      </c>
      <c r="R3381" t="b">
        <v>1</v>
      </c>
      <c r="S3381" t="b">
        <v>0</v>
      </c>
      <c r="T3381" t="b">
        <v>1</v>
      </c>
      <c r="U3381" t="b">
        <v>0</v>
      </c>
      <c r="V3381" t="b">
        <v>1</v>
      </c>
      <c r="W3381" t="s">
        <v>138</v>
      </c>
      <c r="X3381" t="s">
        <v>128</v>
      </c>
      <c r="Y3381" t="s">
        <v>46</v>
      </c>
      <c r="Z3381" s="3">
        <v>1.9570000000000001</v>
      </c>
      <c r="AA3381" t="s">
        <v>1385</v>
      </c>
      <c r="AB3381" t="s">
        <v>20295</v>
      </c>
      <c r="AC3381" s="6" t="s">
        <v>20296</v>
      </c>
      <c r="AD3381" s="3">
        <f t="shared" si="416"/>
        <v>7.96</v>
      </c>
      <c r="AE3381" s="4">
        <f t="shared" si="417"/>
        <v>27</v>
      </c>
      <c r="AF3381" s="4">
        <f t="shared" si="418"/>
        <v>1</v>
      </c>
      <c r="AG3381" s="4">
        <f t="shared" si="419"/>
        <v>110</v>
      </c>
      <c r="AH3381" t="str">
        <f t="shared" si="420"/>
        <v>standard</v>
      </c>
      <c r="AI3381" t="b">
        <f t="shared" si="421"/>
        <v>1</v>
      </c>
      <c r="AJ3381" t="str">
        <f t="shared" si="422"/>
        <v>ok</v>
      </c>
      <c r="AK3381" t="s">
        <v>20297</v>
      </c>
      <c r="AM3381" s="2">
        <v>46059</v>
      </c>
      <c r="AN3381" t="b">
        <f t="shared" si="423"/>
        <v>1</v>
      </c>
    </row>
    <row r="3382" spans="1:40" ht="43.2" x14ac:dyDescent="0.3">
      <c r="A3382" t="s">
        <v>20298</v>
      </c>
      <c r="B3382" t="s">
        <v>20299</v>
      </c>
      <c r="C3382" s="6" t="s">
        <v>20300</v>
      </c>
      <c r="D3382" t="s">
        <v>63</v>
      </c>
      <c r="E3382" s="4">
        <v>17</v>
      </c>
      <c r="F3382" t="b">
        <v>1</v>
      </c>
      <c r="G3382" s="4">
        <v>1152</v>
      </c>
      <c r="H3382" s="3">
        <v>0</v>
      </c>
      <c r="I3382" s="3">
        <v>-1</v>
      </c>
      <c r="J3382" s="3">
        <v>0</v>
      </c>
      <c r="K3382" s="3">
        <v>0</v>
      </c>
      <c r="L3382" s="3">
        <v>0</v>
      </c>
      <c r="M3382" s="3">
        <v>0</v>
      </c>
      <c r="N3382" s="3">
        <v>-1.56</v>
      </c>
      <c r="O3382" s="3">
        <v>-0.15</v>
      </c>
      <c r="P3382" s="4">
        <v>6</v>
      </c>
      <c r="Q3382" s="4">
        <v>7</v>
      </c>
      <c r="R3382" t="b">
        <v>0</v>
      </c>
      <c r="S3382" t="b">
        <v>0</v>
      </c>
      <c r="T3382" t="b">
        <v>0</v>
      </c>
      <c r="U3382" t="b">
        <v>0</v>
      </c>
      <c r="V3382" t="b">
        <v>1</v>
      </c>
      <c r="W3382" t="s">
        <v>84</v>
      </c>
      <c r="X3382" t="s">
        <v>101</v>
      </c>
      <c r="Y3382" t="s">
        <v>331</v>
      </c>
      <c r="Z3382" s="3">
        <v>2.5830000000000002</v>
      </c>
      <c r="AA3382" t="s">
        <v>505</v>
      </c>
      <c r="AB3382" t="s">
        <v>20301</v>
      </c>
      <c r="AC3382" s="6" t="s">
        <v>20302</v>
      </c>
      <c r="AD3382" s="3">
        <f t="shared" si="416"/>
        <v>5.92</v>
      </c>
      <c r="AE3382" s="4">
        <f t="shared" si="417"/>
        <v>21</v>
      </c>
      <c r="AF3382" s="4">
        <f t="shared" si="418"/>
        <v>2</v>
      </c>
      <c r="AG3382" s="4">
        <f t="shared" si="419"/>
        <v>112</v>
      </c>
      <c r="AH3382" t="str">
        <f t="shared" si="420"/>
        <v>standard</v>
      </c>
      <c r="AI3382" t="b">
        <f t="shared" si="421"/>
        <v>1</v>
      </c>
      <c r="AJ3382" t="str">
        <f t="shared" si="422"/>
        <v>ok</v>
      </c>
      <c r="AK3382" t="s">
        <v>20303</v>
      </c>
      <c r="AM3382" s="2">
        <v>46027</v>
      </c>
      <c r="AN3382" t="b">
        <f t="shared" si="423"/>
        <v>1</v>
      </c>
    </row>
    <row r="3383" spans="1:40" ht="43.2" x14ac:dyDescent="0.3">
      <c r="A3383" t="s">
        <v>20304</v>
      </c>
      <c r="B3383" t="s">
        <v>20305</v>
      </c>
      <c r="C3383" s="6" t="s">
        <v>20306</v>
      </c>
      <c r="D3383" t="s">
        <v>119</v>
      </c>
      <c r="E3383" s="4">
        <v>62</v>
      </c>
      <c r="F3383" t="b">
        <v>0</v>
      </c>
      <c r="G3383" s="4">
        <v>1497</v>
      </c>
      <c r="H3383" s="3">
        <v>0</v>
      </c>
      <c r="I3383" s="3">
        <v>1</v>
      </c>
      <c r="J3383" s="3">
        <v>0.1</v>
      </c>
      <c r="K3383" s="3">
        <v>0</v>
      </c>
      <c r="L3383" s="3">
        <v>0</v>
      </c>
      <c r="M3383" s="3">
        <v>0</v>
      </c>
      <c r="N3383" s="3">
        <v>0</v>
      </c>
      <c r="O3383" s="3">
        <v>0</v>
      </c>
      <c r="P3383" s="4">
        <v>6</v>
      </c>
      <c r="Q3383" s="4">
        <v>8</v>
      </c>
      <c r="R3383" t="b">
        <v>0</v>
      </c>
      <c r="S3383" t="b">
        <v>1</v>
      </c>
      <c r="T3383" t="b">
        <v>0</v>
      </c>
      <c r="U3383" t="b">
        <v>1</v>
      </c>
      <c r="V3383" t="b">
        <v>1</v>
      </c>
      <c r="W3383" t="s">
        <v>64</v>
      </c>
      <c r="X3383" t="s">
        <v>75</v>
      </c>
      <c r="Y3383" t="s">
        <v>66</v>
      </c>
      <c r="Z3383" s="3">
        <v>2.738</v>
      </c>
      <c r="AA3383" t="s">
        <v>67</v>
      </c>
      <c r="AB3383" t="s">
        <v>20307</v>
      </c>
      <c r="AC3383" s="6" t="s">
        <v>20308</v>
      </c>
      <c r="AD3383" s="3">
        <f t="shared" si="416"/>
        <v>5.8</v>
      </c>
      <c r="AE3383" s="4">
        <f t="shared" si="417"/>
        <v>76</v>
      </c>
      <c r="AF3383" s="4">
        <f t="shared" si="418"/>
        <v>3</v>
      </c>
      <c r="AG3383" s="4">
        <f t="shared" si="419"/>
        <v>110</v>
      </c>
      <c r="AH3383" t="str">
        <f t="shared" si="420"/>
        <v>standard</v>
      </c>
      <c r="AI3383" t="b">
        <f t="shared" si="421"/>
        <v>0</v>
      </c>
      <c r="AJ3383" t="str">
        <f t="shared" si="422"/>
        <v>ok</v>
      </c>
      <c r="AK3383" t="s">
        <v>20309</v>
      </c>
      <c r="AM3383" s="2">
        <v>46058</v>
      </c>
      <c r="AN3383" t="b">
        <f t="shared" si="423"/>
        <v>1</v>
      </c>
    </row>
    <row r="3384" spans="1:40" ht="43.2" x14ac:dyDescent="0.3">
      <c r="A3384" t="s">
        <v>20310</v>
      </c>
      <c r="B3384" t="s">
        <v>20311</v>
      </c>
      <c r="C3384" s="6" t="s">
        <v>20312</v>
      </c>
      <c r="D3384" t="s">
        <v>43</v>
      </c>
      <c r="E3384" s="4">
        <v>39</v>
      </c>
      <c r="F3384" t="b">
        <v>0</v>
      </c>
      <c r="G3384" s="4">
        <v>848</v>
      </c>
      <c r="H3384" s="3">
        <v>-0.22</v>
      </c>
      <c r="I3384" s="3">
        <v>0</v>
      </c>
      <c r="J3384" s="3">
        <v>0</v>
      </c>
      <c r="K3384" s="3">
        <v>0</v>
      </c>
      <c r="L3384" s="3">
        <v>0</v>
      </c>
      <c r="M3384" s="3">
        <v>0</v>
      </c>
      <c r="N3384" s="3">
        <v>0</v>
      </c>
      <c r="O3384" s="3">
        <v>0</v>
      </c>
      <c r="P3384" s="4">
        <v>5</v>
      </c>
      <c r="Q3384" s="4">
        <v>10</v>
      </c>
      <c r="R3384" t="b">
        <v>0</v>
      </c>
      <c r="S3384" t="b">
        <v>0</v>
      </c>
      <c r="T3384" t="b">
        <v>0</v>
      </c>
      <c r="U3384" t="b">
        <v>0</v>
      </c>
      <c r="V3384" t="b">
        <v>1</v>
      </c>
      <c r="W3384" t="s">
        <v>138</v>
      </c>
      <c r="X3384" t="s">
        <v>45</v>
      </c>
      <c r="Y3384" t="s">
        <v>222</v>
      </c>
      <c r="Z3384" s="3">
        <v>0.24299999999999999</v>
      </c>
      <c r="AA3384" t="s">
        <v>140</v>
      </c>
      <c r="AB3384" t="s">
        <v>20313</v>
      </c>
      <c r="AC3384" s="6" t="s">
        <v>20314</v>
      </c>
      <c r="AD3384" s="3">
        <f t="shared" si="416"/>
        <v>3.76</v>
      </c>
      <c r="AE3384" s="4">
        <f t="shared" si="417"/>
        <v>45</v>
      </c>
      <c r="AF3384" s="4">
        <f t="shared" si="418"/>
        <v>6</v>
      </c>
      <c r="AG3384" s="4">
        <f t="shared" si="419"/>
        <v>116</v>
      </c>
      <c r="AH3384" t="str">
        <f t="shared" si="420"/>
        <v>standard</v>
      </c>
      <c r="AI3384" t="b">
        <f t="shared" si="421"/>
        <v>1</v>
      </c>
      <c r="AJ3384" t="str">
        <f t="shared" si="422"/>
        <v>ok</v>
      </c>
      <c r="AK3384" t="s">
        <v>20315</v>
      </c>
      <c r="AM3384" s="2">
        <v>46028</v>
      </c>
      <c r="AN3384" t="b">
        <f t="shared" si="423"/>
        <v>1</v>
      </c>
    </row>
    <row r="3385" spans="1:40" ht="43.2" x14ac:dyDescent="0.3">
      <c r="A3385" t="s">
        <v>20316</v>
      </c>
      <c r="B3385" t="s">
        <v>20317</v>
      </c>
      <c r="C3385" s="6" t="s">
        <v>20318</v>
      </c>
      <c r="D3385" t="s">
        <v>119</v>
      </c>
      <c r="E3385" s="4">
        <v>46</v>
      </c>
      <c r="F3385" t="b">
        <v>0</v>
      </c>
      <c r="G3385" s="4">
        <v>843</v>
      </c>
      <c r="H3385" s="3">
        <v>0.13</v>
      </c>
      <c r="I3385" s="3">
        <v>1</v>
      </c>
      <c r="J3385" s="3">
        <v>0</v>
      </c>
      <c r="K3385" s="3">
        <v>0</v>
      </c>
      <c r="L3385" s="3">
        <v>0</v>
      </c>
      <c r="M3385" s="3">
        <v>0</v>
      </c>
      <c r="N3385" s="3">
        <v>0</v>
      </c>
      <c r="O3385" s="3">
        <v>0</v>
      </c>
      <c r="P3385" s="4">
        <v>6</v>
      </c>
      <c r="Q3385" s="4">
        <v>9</v>
      </c>
      <c r="R3385" t="b">
        <v>0</v>
      </c>
      <c r="S3385" t="b">
        <v>0</v>
      </c>
      <c r="T3385" t="b">
        <v>1</v>
      </c>
      <c r="U3385" t="b">
        <v>1</v>
      </c>
      <c r="V3385" t="b">
        <v>1</v>
      </c>
      <c r="W3385" t="s">
        <v>138</v>
      </c>
      <c r="X3385" t="s">
        <v>55</v>
      </c>
      <c r="Y3385" t="s">
        <v>102</v>
      </c>
      <c r="Z3385" s="3">
        <v>2.9329999999999998</v>
      </c>
      <c r="AA3385" t="s">
        <v>1385</v>
      </c>
      <c r="AB3385" t="s">
        <v>20319</v>
      </c>
      <c r="AC3385" s="6" t="s">
        <v>20320</v>
      </c>
      <c r="AD3385" s="3">
        <f t="shared" si="416"/>
        <v>6.54</v>
      </c>
      <c r="AE3385" s="4">
        <f t="shared" si="417"/>
        <v>62</v>
      </c>
      <c r="AF3385" s="4">
        <f t="shared" si="418"/>
        <v>4</v>
      </c>
      <c r="AG3385" s="4">
        <f t="shared" si="419"/>
        <v>122</v>
      </c>
      <c r="AH3385" t="str">
        <f t="shared" si="420"/>
        <v>standard</v>
      </c>
      <c r="AI3385" t="b">
        <f t="shared" si="421"/>
        <v>0</v>
      </c>
      <c r="AJ3385" t="str">
        <f t="shared" si="422"/>
        <v>ok</v>
      </c>
      <c r="AK3385" t="s">
        <v>20321</v>
      </c>
      <c r="AM3385" s="2">
        <v>46150</v>
      </c>
      <c r="AN3385" t="b">
        <f t="shared" si="423"/>
        <v>1</v>
      </c>
    </row>
    <row r="3386" spans="1:40" ht="43.2" x14ac:dyDescent="0.3">
      <c r="A3386" t="s">
        <v>20322</v>
      </c>
      <c r="B3386" t="s">
        <v>14407</v>
      </c>
      <c r="C3386" s="6" t="s">
        <v>20323</v>
      </c>
      <c r="D3386" t="s">
        <v>63</v>
      </c>
      <c r="E3386" s="4">
        <v>15</v>
      </c>
      <c r="F3386" t="b">
        <v>1</v>
      </c>
      <c r="G3386" s="4">
        <v>19</v>
      </c>
      <c r="H3386" s="3">
        <v>1.61</v>
      </c>
      <c r="I3386" s="3">
        <v>1</v>
      </c>
      <c r="J3386" s="3">
        <v>-0.14000000000000001</v>
      </c>
      <c r="K3386" s="3">
        <v>0</v>
      </c>
      <c r="L3386" s="3">
        <v>0</v>
      </c>
      <c r="M3386" s="3">
        <v>0.39</v>
      </c>
      <c r="N3386" s="3">
        <v>0</v>
      </c>
      <c r="O3386" s="3">
        <v>0</v>
      </c>
      <c r="P3386" s="4">
        <v>9</v>
      </c>
      <c r="Q3386" s="4">
        <v>10</v>
      </c>
      <c r="R3386" t="b">
        <v>0</v>
      </c>
      <c r="S3386" t="b">
        <v>1</v>
      </c>
      <c r="T3386" t="b">
        <v>0</v>
      </c>
      <c r="U3386" t="b">
        <v>0</v>
      </c>
      <c r="V3386" t="b">
        <v>0</v>
      </c>
      <c r="W3386" t="s">
        <v>148</v>
      </c>
      <c r="X3386" t="s">
        <v>200</v>
      </c>
      <c r="Y3386" t="s">
        <v>66</v>
      </c>
      <c r="Z3386" s="3">
        <v>3.3919999999999999</v>
      </c>
      <c r="AA3386" t="s">
        <v>193</v>
      </c>
      <c r="AB3386" t="s">
        <v>14409</v>
      </c>
      <c r="AC3386" s="6" t="s">
        <v>20324</v>
      </c>
      <c r="AD3386" s="3">
        <f t="shared" si="416"/>
        <v>16.579999999999998</v>
      </c>
      <c r="AE3386" s="4">
        <f t="shared" si="417"/>
        <v>25</v>
      </c>
      <c r="AF3386" s="4">
        <f t="shared" si="418"/>
        <v>2</v>
      </c>
      <c r="AG3386" s="4">
        <f t="shared" si="419"/>
        <v>114</v>
      </c>
      <c r="AH3386" t="str">
        <f t="shared" si="420"/>
        <v>rare-chest</v>
      </c>
      <c r="AI3386" t="b">
        <f t="shared" si="421"/>
        <v>1</v>
      </c>
      <c r="AJ3386" t="str">
        <f t="shared" si="422"/>
        <v>review: balance outlier</v>
      </c>
      <c r="AK3386" t="s">
        <v>20325</v>
      </c>
      <c r="AL3386" t="s">
        <v>5255</v>
      </c>
      <c r="AM3386" s="2">
        <v>46100</v>
      </c>
      <c r="AN3386" t="b">
        <f t="shared" si="423"/>
        <v>1</v>
      </c>
    </row>
    <row r="3387" spans="1:40" ht="43.2" x14ac:dyDescent="0.3">
      <c r="A3387" t="s">
        <v>20326</v>
      </c>
      <c r="B3387" t="s">
        <v>3723</v>
      </c>
      <c r="C3387" s="6" t="s">
        <v>20327</v>
      </c>
      <c r="D3387" t="s">
        <v>63</v>
      </c>
      <c r="E3387" s="4">
        <v>15</v>
      </c>
      <c r="F3387" t="b">
        <v>1</v>
      </c>
      <c r="G3387" s="4">
        <v>405</v>
      </c>
      <c r="H3387" s="3">
        <v>0</v>
      </c>
      <c r="I3387" s="3">
        <v>-1</v>
      </c>
      <c r="J3387" s="3">
        <v>0</v>
      </c>
      <c r="K3387" s="3">
        <v>0</v>
      </c>
      <c r="L3387" s="3">
        <v>0</v>
      </c>
      <c r="M3387" s="3">
        <v>0</v>
      </c>
      <c r="N3387" s="3">
        <v>0</v>
      </c>
      <c r="O3387" s="3">
        <v>0</v>
      </c>
      <c r="P3387" s="4">
        <v>8</v>
      </c>
      <c r="Q3387" s="4">
        <v>9</v>
      </c>
      <c r="R3387" t="b">
        <v>0</v>
      </c>
      <c r="S3387" t="b">
        <v>0</v>
      </c>
      <c r="T3387" t="b">
        <v>0</v>
      </c>
      <c r="U3387" t="b">
        <v>0</v>
      </c>
      <c r="V3387" t="b">
        <v>1</v>
      </c>
      <c r="W3387" t="s">
        <v>148</v>
      </c>
      <c r="X3387" t="s">
        <v>75</v>
      </c>
      <c r="Y3387" t="s">
        <v>66</v>
      </c>
      <c r="Z3387" s="3">
        <v>2.7410000000000001</v>
      </c>
      <c r="AA3387" t="s">
        <v>157</v>
      </c>
      <c r="AB3387" t="s">
        <v>3725</v>
      </c>
      <c r="AC3387" s="6" t="s">
        <v>20328</v>
      </c>
      <c r="AD3387" s="3">
        <f t="shared" si="416"/>
        <v>2.5</v>
      </c>
      <c r="AE3387" s="4">
        <f t="shared" si="417"/>
        <v>17</v>
      </c>
      <c r="AF3387" s="4">
        <f t="shared" si="418"/>
        <v>2</v>
      </c>
      <c r="AG3387" s="4">
        <f t="shared" si="419"/>
        <v>115</v>
      </c>
      <c r="AH3387" t="str">
        <f t="shared" si="420"/>
        <v>standard</v>
      </c>
      <c r="AI3387" t="b">
        <f t="shared" si="421"/>
        <v>1</v>
      </c>
      <c r="AJ3387" t="str">
        <f t="shared" si="422"/>
        <v>ok</v>
      </c>
      <c r="AK3387" t="s">
        <v>20329</v>
      </c>
      <c r="AM3387" s="2">
        <v>46079</v>
      </c>
      <c r="AN3387" t="b">
        <f t="shared" si="423"/>
        <v>1</v>
      </c>
    </row>
    <row r="3388" spans="1:40" ht="43.2" x14ac:dyDescent="0.3">
      <c r="A3388" t="s">
        <v>20330</v>
      </c>
      <c r="B3388" t="s">
        <v>20331</v>
      </c>
      <c r="C3388" s="6" t="s">
        <v>20332</v>
      </c>
      <c r="D3388" t="s">
        <v>200</v>
      </c>
      <c r="E3388" s="4">
        <v>174</v>
      </c>
      <c r="F3388" t="b">
        <v>1</v>
      </c>
      <c r="G3388" s="4">
        <v>974</v>
      </c>
      <c r="H3388" s="3">
        <v>0</v>
      </c>
      <c r="I3388" s="3">
        <v>0</v>
      </c>
      <c r="J3388" s="3">
        <v>0</v>
      </c>
      <c r="K3388" s="3">
        <v>0</v>
      </c>
      <c r="L3388" s="3">
        <v>0</v>
      </c>
      <c r="M3388" s="3">
        <v>0</v>
      </c>
      <c r="N3388" s="3">
        <v>0</v>
      </c>
      <c r="O3388" s="3">
        <v>0</v>
      </c>
      <c r="P3388" s="4">
        <v>9</v>
      </c>
      <c r="Q3388" s="4">
        <v>9</v>
      </c>
      <c r="R3388" t="b">
        <v>0</v>
      </c>
      <c r="S3388" t="b">
        <v>0</v>
      </c>
      <c r="T3388" t="b">
        <v>0</v>
      </c>
      <c r="U3388" t="b">
        <v>0</v>
      </c>
      <c r="V3388" t="b">
        <v>0</v>
      </c>
      <c r="W3388" t="s">
        <v>92</v>
      </c>
      <c r="X3388" t="s">
        <v>55</v>
      </c>
      <c r="Y3388" t="s">
        <v>139</v>
      </c>
      <c r="Z3388" s="3">
        <v>1.25</v>
      </c>
      <c r="AA3388" t="s">
        <v>3195</v>
      </c>
      <c r="AB3388" t="s">
        <v>20333</v>
      </c>
      <c r="AC3388" s="6" t="s">
        <v>20334</v>
      </c>
      <c r="AD3388" s="3">
        <f t="shared" si="416"/>
        <v>12</v>
      </c>
      <c r="AE3388" s="4">
        <f t="shared" si="417"/>
        <v>258</v>
      </c>
      <c r="AF3388" s="4">
        <f t="shared" si="418"/>
        <v>1</v>
      </c>
      <c r="AG3388" s="4">
        <f t="shared" si="419"/>
        <v>121</v>
      </c>
      <c r="AH3388" t="str">
        <f t="shared" si="420"/>
        <v>secret-room</v>
      </c>
      <c r="AI3388" t="b">
        <f t="shared" si="421"/>
        <v>0</v>
      </c>
      <c r="AJ3388" t="str">
        <f t="shared" si="422"/>
        <v>ok</v>
      </c>
      <c r="AK3388" t="s">
        <v>20335</v>
      </c>
      <c r="AL3388" t="s">
        <v>810</v>
      </c>
      <c r="AM3388" s="2">
        <v>46114</v>
      </c>
      <c r="AN3388" t="b">
        <f t="shared" si="423"/>
        <v>1</v>
      </c>
    </row>
    <row r="3389" spans="1:40" ht="43.2" x14ac:dyDescent="0.3">
      <c r="A3389" t="s">
        <v>20336</v>
      </c>
      <c r="B3389" t="s">
        <v>20337</v>
      </c>
      <c r="C3389" s="6" t="s">
        <v>20338</v>
      </c>
      <c r="D3389" t="s">
        <v>119</v>
      </c>
      <c r="E3389" s="4">
        <v>39</v>
      </c>
      <c r="F3389" t="b">
        <v>1</v>
      </c>
      <c r="G3389" s="4">
        <v>1946</v>
      </c>
      <c r="H3389" s="3">
        <v>0</v>
      </c>
      <c r="I3389" s="3">
        <v>0</v>
      </c>
      <c r="J3389" s="3">
        <v>-0.22</v>
      </c>
      <c r="K3389" s="3">
        <v>0</v>
      </c>
      <c r="L3389" s="3">
        <v>0</v>
      </c>
      <c r="M3389" s="3">
        <v>0</v>
      </c>
      <c r="N3389" s="3">
        <v>0</v>
      </c>
      <c r="O3389" s="3">
        <v>-0.13</v>
      </c>
      <c r="P3389" s="4">
        <v>6</v>
      </c>
      <c r="Q3389" s="4">
        <v>7</v>
      </c>
      <c r="R3389" t="b">
        <v>0</v>
      </c>
      <c r="S3389" t="b">
        <v>1</v>
      </c>
      <c r="T3389" t="b">
        <v>1</v>
      </c>
      <c r="U3389" t="b">
        <v>1</v>
      </c>
      <c r="V3389" t="b">
        <v>0</v>
      </c>
      <c r="W3389" t="s">
        <v>127</v>
      </c>
      <c r="X3389" t="s">
        <v>200</v>
      </c>
      <c r="Y3389" t="s">
        <v>102</v>
      </c>
      <c r="Z3389" s="3">
        <v>3.0880000000000001</v>
      </c>
      <c r="AA3389" t="s">
        <v>130</v>
      </c>
      <c r="AB3389" t="s">
        <v>20339</v>
      </c>
      <c r="AC3389" s="6" t="s">
        <v>20340</v>
      </c>
      <c r="AD3389" s="3">
        <f t="shared" si="416"/>
        <v>4.92</v>
      </c>
      <c r="AE3389" s="4">
        <f t="shared" si="417"/>
        <v>51</v>
      </c>
      <c r="AF3389" s="4">
        <f t="shared" si="418"/>
        <v>2</v>
      </c>
      <c r="AG3389" s="4">
        <f t="shared" si="419"/>
        <v>117</v>
      </c>
      <c r="AH3389" t="str">
        <f t="shared" si="420"/>
        <v>standard</v>
      </c>
      <c r="AI3389" t="b">
        <f t="shared" si="421"/>
        <v>1</v>
      </c>
      <c r="AJ3389" t="str">
        <f t="shared" si="422"/>
        <v>ok</v>
      </c>
      <c r="AK3389" t="s">
        <v>20341</v>
      </c>
      <c r="AM3389" s="2">
        <v>46034</v>
      </c>
      <c r="AN3389" t="b">
        <f t="shared" si="423"/>
        <v>1</v>
      </c>
    </row>
    <row r="3390" spans="1:40" ht="43.2" x14ac:dyDescent="0.3">
      <c r="A3390" t="s">
        <v>20342</v>
      </c>
      <c r="B3390" t="s">
        <v>20343</v>
      </c>
      <c r="C3390" s="6" t="s">
        <v>20344</v>
      </c>
      <c r="D3390" t="s">
        <v>178</v>
      </c>
      <c r="E3390" s="4">
        <v>83</v>
      </c>
      <c r="F3390" t="b">
        <v>1</v>
      </c>
      <c r="G3390" s="4">
        <v>817</v>
      </c>
      <c r="H3390" s="3">
        <v>0</v>
      </c>
      <c r="I3390" s="3">
        <v>0</v>
      </c>
      <c r="J3390" s="3">
        <v>0.18</v>
      </c>
      <c r="K3390" s="3">
        <v>-0.28000000000000003</v>
      </c>
      <c r="L3390" s="3">
        <v>0</v>
      </c>
      <c r="M3390" s="3">
        <v>0.4</v>
      </c>
      <c r="N3390" s="3">
        <v>1.58</v>
      </c>
      <c r="O3390" s="3">
        <v>0.67</v>
      </c>
      <c r="P3390" s="4">
        <v>5</v>
      </c>
      <c r="Q3390" s="4">
        <v>6</v>
      </c>
      <c r="R3390" t="b">
        <v>0</v>
      </c>
      <c r="S3390" t="b">
        <v>1</v>
      </c>
      <c r="T3390" t="b">
        <v>0</v>
      </c>
      <c r="U3390" t="b">
        <v>0</v>
      </c>
      <c r="V3390" t="b">
        <v>0</v>
      </c>
      <c r="W3390" t="s">
        <v>54</v>
      </c>
      <c r="X3390" t="s">
        <v>55</v>
      </c>
      <c r="Y3390" t="s">
        <v>66</v>
      </c>
      <c r="Z3390" s="3">
        <v>0.80200000000000005</v>
      </c>
      <c r="AA3390" t="s">
        <v>56</v>
      </c>
      <c r="AB3390" t="s">
        <v>20345</v>
      </c>
      <c r="AC3390" s="6" t="s">
        <v>20346</v>
      </c>
      <c r="AD3390" s="3">
        <f t="shared" si="416"/>
        <v>13.4</v>
      </c>
      <c r="AE3390" s="4">
        <f t="shared" si="417"/>
        <v>127</v>
      </c>
      <c r="AF3390" s="4">
        <f t="shared" si="418"/>
        <v>2</v>
      </c>
      <c r="AG3390" s="4">
        <f t="shared" si="419"/>
        <v>117</v>
      </c>
      <c r="AH3390" t="str">
        <f t="shared" si="420"/>
        <v>rare-chest</v>
      </c>
      <c r="AI3390" t="b">
        <f t="shared" si="421"/>
        <v>1</v>
      </c>
      <c r="AJ3390" t="str">
        <f t="shared" si="422"/>
        <v>review: multi-status synergy</v>
      </c>
      <c r="AK3390" t="s">
        <v>20347</v>
      </c>
      <c r="AM3390" s="2">
        <v>46155</v>
      </c>
      <c r="AN3390" t="b">
        <f t="shared" si="423"/>
        <v>1</v>
      </c>
    </row>
    <row r="3391" spans="1:40" ht="43.2" x14ac:dyDescent="0.3">
      <c r="A3391" t="s">
        <v>20348</v>
      </c>
      <c r="B3391" t="s">
        <v>20349</v>
      </c>
      <c r="C3391" s="6" t="s">
        <v>20350</v>
      </c>
      <c r="D3391" t="s">
        <v>147</v>
      </c>
      <c r="E3391" s="4">
        <v>193</v>
      </c>
      <c r="F3391" t="b">
        <v>1</v>
      </c>
      <c r="G3391" s="4">
        <v>170</v>
      </c>
      <c r="H3391" s="3">
        <v>0</v>
      </c>
      <c r="I3391" s="3">
        <v>2</v>
      </c>
      <c r="J3391" s="3">
        <v>0</v>
      </c>
      <c r="K3391" s="3">
        <v>0</v>
      </c>
      <c r="L3391" s="3">
        <v>0</v>
      </c>
      <c r="M3391" s="3">
        <v>0.22</v>
      </c>
      <c r="N3391" s="3">
        <v>0</v>
      </c>
      <c r="O3391" s="3">
        <v>0</v>
      </c>
      <c r="P3391" s="4">
        <v>1</v>
      </c>
      <c r="Q3391" s="4">
        <v>9</v>
      </c>
      <c r="R3391" t="b">
        <v>0</v>
      </c>
      <c r="S3391" t="b">
        <v>0</v>
      </c>
      <c r="T3391" t="b">
        <v>0</v>
      </c>
      <c r="U3391" t="b">
        <v>1</v>
      </c>
      <c r="V3391" t="b">
        <v>1</v>
      </c>
      <c r="W3391" t="s">
        <v>100</v>
      </c>
      <c r="X3391" t="s">
        <v>55</v>
      </c>
      <c r="Y3391" t="s">
        <v>46</v>
      </c>
      <c r="Z3391" s="3">
        <v>2.5670000000000002</v>
      </c>
      <c r="AA3391" t="s">
        <v>312</v>
      </c>
      <c r="AB3391" t="s">
        <v>20351</v>
      </c>
      <c r="AC3391" s="6" t="s">
        <v>20352</v>
      </c>
      <c r="AD3391" s="3">
        <f t="shared" si="416"/>
        <v>13.44</v>
      </c>
      <c r="AE3391" s="4">
        <f t="shared" si="417"/>
        <v>297</v>
      </c>
      <c r="AF3391" s="4">
        <f t="shared" si="418"/>
        <v>9</v>
      </c>
      <c r="AG3391" s="4">
        <f t="shared" si="419"/>
        <v>118</v>
      </c>
      <c r="AH3391" t="str">
        <f t="shared" si="420"/>
        <v>boss-vault</v>
      </c>
      <c r="AI3391" t="b">
        <f t="shared" si="421"/>
        <v>0</v>
      </c>
      <c r="AJ3391" t="str">
        <f t="shared" si="422"/>
        <v>ok</v>
      </c>
      <c r="AK3391" t="s">
        <v>20353</v>
      </c>
      <c r="AM3391" s="2">
        <v>46046</v>
      </c>
      <c r="AN3391" t="b">
        <f t="shared" si="423"/>
        <v>1</v>
      </c>
    </row>
    <row r="3392" spans="1:40" ht="43.2" x14ac:dyDescent="0.3">
      <c r="A3392" t="s">
        <v>20354</v>
      </c>
      <c r="B3392" t="s">
        <v>20355</v>
      </c>
      <c r="C3392" s="6" t="s">
        <v>20356</v>
      </c>
      <c r="D3392" t="s">
        <v>63</v>
      </c>
      <c r="E3392" s="4">
        <v>26</v>
      </c>
      <c r="F3392" t="b">
        <v>1</v>
      </c>
      <c r="G3392" s="4">
        <v>1605</v>
      </c>
      <c r="H3392" s="3">
        <v>0</v>
      </c>
      <c r="I3392" s="3">
        <v>0</v>
      </c>
      <c r="J3392" s="3">
        <v>0</v>
      </c>
      <c r="K3392" s="3">
        <v>0</v>
      </c>
      <c r="L3392" s="3">
        <v>0</v>
      </c>
      <c r="M3392" s="3">
        <v>0</v>
      </c>
      <c r="N3392" s="3">
        <v>0</v>
      </c>
      <c r="O3392" s="3">
        <v>0</v>
      </c>
      <c r="P3392" s="4">
        <v>7</v>
      </c>
      <c r="Q3392" s="4">
        <v>10</v>
      </c>
      <c r="R3392" t="b">
        <v>0</v>
      </c>
      <c r="S3392" t="b">
        <v>1</v>
      </c>
      <c r="T3392" t="b">
        <v>0</v>
      </c>
      <c r="U3392" t="b">
        <v>1</v>
      </c>
      <c r="V3392" t="b">
        <v>1</v>
      </c>
      <c r="W3392" t="s">
        <v>148</v>
      </c>
      <c r="X3392" t="s">
        <v>101</v>
      </c>
      <c r="Y3392" t="s">
        <v>46</v>
      </c>
      <c r="Z3392" s="3">
        <v>0.29799999999999999</v>
      </c>
      <c r="AA3392" t="s">
        <v>788</v>
      </c>
      <c r="AB3392" t="s">
        <v>20357</v>
      </c>
      <c r="AC3392" s="6" t="s">
        <v>20358</v>
      </c>
      <c r="AD3392" s="3">
        <f t="shared" si="416"/>
        <v>1</v>
      </c>
      <c r="AE3392" s="4">
        <f t="shared" si="417"/>
        <v>27</v>
      </c>
      <c r="AF3392" s="4">
        <f t="shared" si="418"/>
        <v>4</v>
      </c>
      <c r="AG3392" s="4">
        <f t="shared" si="419"/>
        <v>118</v>
      </c>
      <c r="AH3392" t="str">
        <f t="shared" si="420"/>
        <v>standard</v>
      </c>
      <c r="AI3392" t="b">
        <f t="shared" si="421"/>
        <v>0</v>
      </c>
      <c r="AJ3392" t="str">
        <f t="shared" si="422"/>
        <v>ok</v>
      </c>
      <c r="AK3392" t="s">
        <v>20359</v>
      </c>
      <c r="AM3392" s="2">
        <v>46146</v>
      </c>
      <c r="AN3392" t="b">
        <f t="shared" si="423"/>
        <v>1</v>
      </c>
    </row>
    <row r="3393" spans="1:40" ht="43.2" x14ac:dyDescent="0.3">
      <c r="A3393" t="s">
        <v>20360</v>
      </c>
      <c r="B3393" t="s">
        <v>20361</v>
      </c>
      <c r="C3393" s="6" t="s">
        <v>20362</v>
      </c>
      <c r="D3393" t="s">
        <v>43</v>
      </c>
      <c r="E3393" s="4">
        <v>36</v>
      </c>
      <c r="F3393" t="b">
        <v>1</v>
      </c>
      <c r="G3393" s="4">
        <v>1368</v>
      </c>
      <c r="H3393" s="3">
        <v>0.34</v>
      </c>
      <c r="I3393" s="3">
        <v>0</v>
      </c>
      <c r="J3393" s="3">
        <v>0</v>
      </c>
      <c r="K3393" s="3">
        <v>0.34</v>
      </c>
      <c r="L3393" s="3">
        <v>0</v>
      </c>
      <c r="M3393" s="3">
        <v>-0.11</v>
      </c>
      <c r="N3393" s="3">
        <v>0</v>
      </c>
      <c r="O3393" s="3">
        <v>0</v>
      </c>
      <c r="P3393" s="4">
        <v>9</v>
      </c>
      <c r="Q3393" s="4">
        <v>10</v>
      </c>
      <c r="R3393" t="b">
        <v>0</v>
      </c>
      <c r="S3393" t="b">
        <v>0</v>
      </c>
      <c r="T3393" t="b">
        <v>0</v>
      </c>
      <c r="U3393" t="b">
        <v>0</v>
      </c>
      <c r="V3393" t="b">
        <v>1</v>
      </c>
      <c r="W3393" t="s">
        <v>64</v>
      </c>
      <c r="X3393" t="s">
        <v>75</v>
      </c>
      <c r="Y3393" t="s">
        <v>66</v>
      </c>
      <c r="Z3393" s="3">
        <v>3.375</v>
      </c>
      <c r="AA3393" t="s">
        <v>120</v>
      </c>
      <c r="AB3393" t="s">
        <v>20363</v>
      </c>
      <c r="AC3393" s="6" t="s">
        <v>20364</v>
      </c>
      <c r="AD3393" s="3">
        <f t="shared" si="416"/>
        <v>5.62</v>
      </c>
      <c r="AE3393" s="4">
        <f t="shared" si="417"/>
        <v>44</v>
      </c>
      <c r="AF3393" s="4">
        <f t="shared" si="418"/>
        <v>2</v>
      </c>
      <c r="AG3393" s="4">
        <f t="shared" si="419"/>
        <v>114</v>
      </c>
      <c r="AH3393" t="str">
        <f t="shared" si="420"/>
        <v>standard</v>
      </c>
      <c r="AI3393" t="b">
        <f t="shared" si="421"/>
        <v>1</v>
      </c>
      <c r="AJ3393" t="str">
        <f t="shared" si="422"/>
        <v>ok</v>
      </c>
      <c r="AK3393" t="s">
        <v>20365</v>
      </c>
      <c r="AM3393" s="2">
        <v>46146</v>
      </c>
      <c r="AN3393" t="b">
        <f t="shared" si="423"/>
        <v>1</v>
      </c>
    </row>
    <row r="3394" spans="1:40" ht="43.2" x14ac:dyDescent="0.3">
      <c r="A3394" t="s">
        <v>20366</v>
      </c>
      <c r="B3394" t="s">
        <v>20367</v>
      </c>
      <c r="C3394" s="6" t="s">
        <v>20368</v>
      </c>
      <c r="D3394" t="s">
        <v>43</v>
      </c>
      <c r="E3394" s="4">
        <v>31</v>
      </c>
      <c r="F3394" t="b">
        <v>1</v>
      </c>
      <c r="G3394" s="4">
        <v>2042</v>
      </c>
      <c r="H3394" s="3">
        <v>0</v>
      </c>
      <c r="I3394" s="3">
        <v>0</v>
      </c>
      <c r="J3394" s="3">
        <v>0</v>
      </c>
      <c r="K3394" s="3">
        <v>0.94</v>
      </c>
      <c r="L3394" s="3">
        <v>-0.27</v>
      </c>
      <c r="M3394" s="3">
        <v>0.11</v>
      </c>
      <c r="N3394" s="3">
        <v>-1.77</v>
      </c>
      <c r="O3394" s="3">
        <v>0.72</v>
      </c>
      <c r="P3394" s="4">
        <v>5</v>
      </c>
      <c r="Q3394" s="4">
        <v>7</v>
      </c>
      <c r="R3394" t="b">
        <v>0</v>
      </c>
      <c r="S3394" t="b">
        <v>1</v>
      </c>
      <c r="T3394" t="b">
        <v>0</v>
      </c>
      <c r="U3394" t="b">
        <v>1</v>
      </c>
      <c r="V3394" t="b">
        <v>0</v>
      </c>
      <c r="W3394" t="s">
        <v>64</v>
      </c>
      <c r="X3394" t="s">
        <v>45</v>
      </c>
      <c r="Y3394" t="s">
        <v>46</v>
      </c>
      <c r="Z3394" s="3">
        <v>1.9950000000000001</v>
      </c>
      <c r="AA3394" t="s">
        <v>67</v>
      </c>
      <c r="AB3394" t="s">
        <v>20369</v>
      </c>
      <c r="AC3394" s="6" t="s">
        <v>20370</v>
      </c>
      <c r="AD3394" s="3">
        <f t="shared" ref="AD3394:AD3457" si="424">ROUND(ABS(H3394)*8+ABS(I3394)*1.5+ABS(J3394)*3+ABS(K3394)*2+ABS(L3394)*2+ABS(M3394)*2+ABS(N3394)*2+ABS(O3394)*2+IF(D3394="Legendary",10,IF(D3394="Relic",12,IF(D3394="Epic",7,IF(D3394="Rare",4,IF(D3394="Uncommon",2,IF(D3394="Cursed",5,1)))))),2)</f>
        <v>9.6199999999999992</v>
      </c>
      <c r="AE3394" s="4">
        <f t="shared" ref="AE3394:AE3457" si="425">MAX(0,ROUND(E3394*(1+AD3394/25)+IF(R3394,2,0)+IF(T3394,4,0),0))</f>
        <v>43</v>
      </c>
      <c r="AF3394" s="4">
        <f t="shared" ref="AF3394:AF3457" si="426">Q3394-P3394+1</f>
        <v>3</v>
      </c>
      <c r="AG3394" s="4">
        <f t="shared" ref="AG3394:AG3457" si="427">LEN(C3394)</f>
        <v>118</v>
      </c>
      <c r="AH3394" t="str">
        <f t="shared" ref="AH3394:AH3457" si="428">IF(D3394="Legendary","boss-vault",IF(D3394="Relic","secret-room",IF(D3394="Cursed","curse-room",IF(AD3394&gt;12,"rare-chest","standard"))))</f>
        <v>standard</v>
      </c>
      <c r="AI3394" t="b">
        <f t="shared" ref="AI3394:AI3457" si="429">OR(H3394&lt;0,I3394&lt;0,J3394&lt;0,K3394&lt;0,L3394&lt;0,M3394&lt;0,N3394&lt;0,O3394&lt;0)</f>
        <v>1</v>
      </c>
      <c r="AJ3394" t="str">
        <f t="shared" ref="AJ3394:AJ3457" si="430">IF(AND(P3394&lt;=Q3394,AE3394&gt;=0,AF3394&gt;0),IF(OR(AD3394&gt;18,AND(D3394="Common",AD3394&gt;10),AND(D3394="Legendary",AE3394&lt;80)),"review: balance outlier",IF(AND(R3394,T3394,U3394),"review: volatile physics",IF(COUNTIF(AA3394,"*fire*")+COUNTIF(AA3394,"*poison*")+COUNTIF(AA3394,"*ice*")&gt;=2,"review: multi-status synergy","ok"))),"invalid: level/price")</f>
        <v>ok</v>
      </c>
      <c r="AK3394" t="s">
        <v>20371</v>
      </c>
      <c r="AM3394" s="2">
        <v>46053</v>
      </c>
      <c r="AN3394" t="b">
        <f t="shared" ref="AN3394:AN3457" si="431">P3394&lt;=Q3394</f>
        <v>1</v>
      </c>
    </row>
    <row r="3395" spans="1:40" ht="43.2" x14ac:dyDescent="0.3">
      <c r="A3395" t="s">
        <v>20372</v>
      </c>
      <c r="B3395" t="s">
        <v>20373</v>
      </c>
      <c r="C3395" s="6" t="s">
        <v>20374</v>
      </c>
      <c r="D3395" t="s">
        <v>74</v>
      </c>
      <c r="E3395" s="4">
        <v>25</v>
      </c>
      <c r="F3395" t="b">
        <v>1</v>
      </c>
      <c r="G3395" s="4">
        <v>192</v>
      </c>
      <c r="H3395" s="3">
        <v>0.12</v>
      </c>
      <c r="I3395" s="3">
        <v>0</v>
      </c>
      <c r="J3395" s="3">
        <v>0</v>
      </c>
      <c r="K3395" s="3">
        <v>0</v>
      </c>
      <c r="L3395" s="3">
        <v>0.12</v>
      </c>
      <c r="M3395" s="3">
        <v>0</v>
      </c>
      <c r="N3395" s="3">
        <v>-1.78</v>
      </c>
      <c r="O3395" s="3">
        <v>0.4</v>
      </c>
      <c r="P3395" s="4">
        <v>2</v>
      </c>
      <c r="Q3395" s="4">
        <v>3</v>
      </c>
      <c r="R3395" t="b">
        <v>1</v>
      </c>
      <c r="S3395" t="b">
        <v>0</v>
      </c>
      <c r="T3395" t="b">
        <v>0</v>
      </c>
      <c r="U3395" t="b">
        <v>1</v>
      </c>
      <c r="V3395" t="b">
        <v>0</v>
      </c>
      <c r="W3395" t="s">
        <v>84</v>
      </c>
      <c r="X3395" t="s">
        <v>101</v>
      </c>
      <c r="Y3395" t="s">
        <v>66</v>
      </c>
      <c r="Z3395" s="3">
        <v>0.94099999999999995</v>
      </c>
      <c r="AA3395" t="s">
        <v>20375</v>
      </c>
      <c r="AB3395" t="s">
        <v>20376</v>
      </c>
      <c r="AC3395" s="6" t="s">
        <v>20377</v>
      </c>
      <c r="AD3395" s="3">
        <f t="shared" si="424"/>
        <v>10.56</v>
      </c>
      <c r="AE3395" s="4">
        <f t="shared" si="425"/>
        <v>38</v>
      </c>
      <c r="AF3395" s="4">
        <f t="shared" si="426"/>
        <v>2</v>
      </c>
      <c r="AG3395" s="4">
        <f t="shared" si="427"/>
        <v>115</v>
      </c>
      <c r="AH3395" t="str">
        <f t="shared" si="428"/>
        <v>curse-room</v>
      </c>
      <c r="AI3395" t="b">
        <f t="shared" si="429"/>
        <v>1</v>
      </c>
      <c r="AJ3395" t="str">
        <f t="shared" si="430"/>
        <v>ok</v>
      </c>
      <c r="AK3395" t="s">
        <v>20378</v>
      </c>
      <c r="AM3395" s="2">
        <v>46196</v>
      </c>
      <c r="AN3395" t="b">
        <f t="shared" si="431"/>
        <v>1</v>
      </c>
    </row>
    <row r="3396" spans="1:40" ht="43.2" x14ac:dyDescent="0.3">
      <c r="A3396" t="s">
        <v>20379</v>
      </c>
      <c r="B3396" t="s">
        <v>20380</v>
      </c>
      <c r="C3396" s="6" t="s">
        <v>20381</v>
      </c>
      <c r="D3396" t="s">
        <v>43</v>
      </c>
      <c r="E3396" s="4">
        <v>25</v>
      </c>
      <c r="F3396" t="b">
        <v>0</v>
      </c>
      <c r="G3396" s="4">
        <v>686</v>
      </c>
      <c r="H3396" s="3">
        <v>-0.02</v>
      </c>
      <c r="I3396" s="3">
        <v>1</v>
      </c>
      <c r="J3396" s="3">
        <v>0.06</v>
      </c>
      <c r="K3396" s="3">
        <v>0</v>
      </c>
      <c r="L3396" s="3">
        <v>0</v>
      </c>
      <c r="M3396" s="3">
        <v>0</v>
      </c>
      <c r="N3396" s="3">
        <v>0</v>
      </c>
      <c r="O3396" s="3">
        <v>0</v>
      </c>
      <c r="P3396" s="4">
        <v>7</v>
      </c>
      <c r="Q3396" s="4">
        <v>7</v>
      </c>
      <c r="R3396" t="b">
        <v>0</v>
      </c>
      <c r="S3396" t="b">
        <v>0</v>
      </c>
      <c r="T3396" t="b">
        <v>0</v>
      </c>
      <c r="U3396" t="b">
        <v>0</v>
      </c>
      <c r="V3396" t="b">
        <v>0</v>
      </c>
      <c r="W3396" t="s">
        <v>64</v>
      </c>
      <c r="X3396" t="s">
        <v>75</v>
      </c>
      <c r="Y3396" t="s">
        <v>222</v>
      </c>
      <c r="Z3396" s="3">
        <v>1.915</v>
      </c>
      <c r="AA3396" t="s">
        <v>120</v>
      </c>
      <c r="AB3396" t="s">
        <v>20382</v>
      </c>
      <c r="AC3396" s="6" t="s">
        <v>20383</v>
      </c>
      <c r="AD3396" s="3">
        <f t="shared" si="424"/>
        <v>3.84</v>
      </c>
      <c r="AE3396" s="4">
        <f t="shared" si="425"/>
        <v>29</v>
      </c>
      <c r="AF3396" s="4">
        <f t="shared" si="426"/>
        <v>1</v>
      </c>
      <c r="AG3396" s="4">
        <f t="shared" si="427"/>
        <v>118</v>
      </c>
      <c r="AH3396" t="str">
        <f t="shared" si="428"/>
        <v>standard</v>
      </c>
      <c r="AI3396" t="b">
        <f t="shared" si="429"/>
        <v>1</v>
      </c>
      <c r="AJ3396" t="str">
        <f t="shared" si="430"/>
        <v>ok</v>
      </c>
      <c r="AK3396" t="s">
        <v>20384</v>
      </c>
      <c r="AM3396" s="2">
        <v>46137</v>
      </c>
      <c r="AN3396" t="b">
        <f t="shared" si="431"/>
        <v>1</v>
      </c>
    </row>
    <row r="3397" spans="1:40" ht="43.2" x14ac:dyDescent="0.3">
      <c r="A3397" t="s">
        <v>20385</v>
      </c>
      <c r="B3397" t="s">
        <v>17423</v>
      </c>
      <c r="C3397" s="6" t="s">
        <v>20386</v>
      </c>
      <c r="D3397" t="s">
        <v>63</v>
      </c>
      <c r="E3397" s="4">
        <v>16</v>
      </c>
      <c r="F3397" t="b">
        <v>1</v>
      </c>
      <c r="G3397" s="4">
        <v>1386</v>
      </c>
      <c r="H3397" s="3">
        <v>0.9</v>
      </c>
      <c r="I3397" s="3">
        <v>1</v>
      </c>
      <c r="J3397" s="3">
        <v>0</v>
      </c>
      <c r="K3397" s="3">
        <v>0</v>
      </c>
      <c r="L3397" s="3">
        <v>-0.33</v>
      </c>
      <c r="M3397" s="3">
        <v>0.12</v>
      </c>
      <c r="N3397" s="3">
        <v>1.5</v>
      </c>
      <c r="O3397" s="3">
        <v>0</v>
      </c>
      <c r="P3397" s="4">
        <v>7</v>
      </c>
      <c r="Q3397" s="4">
        <v>9</v>
      </c>
      <c r="R3397" t="b">
        <v>0</v>
      </c>
      <c r="S3397" t="b">
        <v>0</v>
      </c>
      <c r="T3397" t="b">
        <v>0</v>
      </c>
      <c r="U3397" t="b">
        <v>0</v>
      </c>
      <c r="V3397" t="b">
        <v>0</v>
      </c>
      <c r="W3397" t="s">
        <v>92</v>
      </c>
      <c r="X3397" t="s">
        <v>45</v>
      </c>
      <c r="Y3397" t="s">
        <v>74</v>
      </c>
      <c r="Z3397" s="3">
        <v>0.45800000000000002</v>
      </c>
      <c r="AA3397" t="s">
        <v>93</v>
      </c>
      <c r="AB3397" t="s">
        <v>17425</v>
      </c>
      <c r="AC3397" s="6" t="s">
        <v>20387</v>
      </c>
      <c r="AD3397" s="3">
        <f t="shared" si="424"/>
        <v>13.6</v>
      </c>
      <c r="AE3397" s="4">
        <f t="shared" si="425"/>
        <v>25</v>
      </c>
      <c r="AF3397" s="4">
        <f t="shared" si="426"/>
        <v>3</v>
      </c>
      <c r="AG3397" s="4">
        <f t="shared" si="427"/>
        <v>118</v>
      </c>
      <c r="AH3397" t="str">
        <f t="shared" si="428"/>
        <v>rare-chest</v>
      </c>
      <c r="AI3397" t="b">
        <f t="shared" si="429"/>
        <v>1</v>
      </c>
      <c r="AJ3397" t="str">
        <f t="shared" si="430"/>
        <v>review: balance outlier</v>
      </c>
      <c r="AK3397" t="s">
        <v>20388</v>
      </c>
      <c r="AL3397" t="s">
        <v>3364</v>
      </c>
      <c r="AM3397" s="2">
        <v>46117</v>
      </c>
      <c r="AN3397" t="b">
        <f t="shared" si="431"/>
        <v>1</v>
      </c>
    </row>
    <row r="3398" spans="1:40" ht="43.2" x14ac:dyDescent="0.3">
      <c r="A3398" t="s">
        <v>20389</v>
      </c>
      <c r="B3398" t="s">
        <v>1364</v>
      </c>
      <c r="C3398" s="6" t="s">
        <v>20390</v>
      </c>
      <c r="D3398" t="s">
        <v>63</v>
      </c>
      <c r="E3398" s="4">
        <v>18</v>
      </c>
      <c r="F3398" t="b">
        <v>1</v>
      </c>
      <c r="G3398" s="4">
        <v>728</v>
      </c>
      <c r="H3398" s="3">
        <v>1.6</v>
      </c>
      <c r="I3398" s="3">
        <v>0</v>
      </c>
      <c r="J3398" s="3">
        <v>0</v>
      </c>
      <c r="K3398" s="3">
        <v>0.26</v>
      </c>
      <c r="L3398" s="3">
        <v>0</v>
      </c>
      <c r="M3398" s="3">
        <v>0.02</v>
      </c>
      <c r="N3398" s="3">
        <v>-1.24</v>
      </c>
      <c r="O3398" s="3">
        <v>0.54</v>
      </c>
      <c r="P3398" s="4">
        <v>4</v>
      </c>
      <c r="Q3398" s="4">
        <v>6</v>
      </c>
      <c r="R3398" t="b">
        <v>1</v>
      </c>
      <c r="S3398" t="b">
        <v>0</v>
      </c>
      <c r="T3398" t="b">
        <v>1</v>
      </c>
      <c r="U3398" t="b">
        <v>1</v>
      </c>
      <c r="V3398" t="b">
        <v>0</v>
      </c>
      <c r="W3398" t="s">
        <v>127</v>
      </c>
      <c r="X3398" t="s">
        <v>128</v>
      </c>
      <c r="Y3398" t="s">
        <v>46</v>
      </c>
      <c r="Z3398" s="3">
        <v>8.5000000000000006E-2</v>
      </c>
      <c r="AA3398" t="s">
        <v>171</v>
      </c>
      <c r="AB3398" t="s">
        <v>1366</v>
      </c>
      <c r="AC3398" s="6" t="s">
        <v>20391</v>
      </c>
      <c r="AD3398" s="3">
        <f t="shared" si="424"/>
        <v>17.920000000000002</v>
      </c>
      <c r="AE3398" s="4">
        <f t="shared" si="425"/>
        <v>37</v>
      </c>
      <c r="AF3398" s="4">
        <f t="shared" si="426"/>
        <v>3</v>
      </c>
      <c r="AG3398" s="4">
        <f t="shared" si="427"/>
        <v>116</v>
      </c>
      <c r="AH3398" t="str">
        <f t="shared" si="428"/>
        <v>rare-chest</v>
      </c>
      <c r="AI3398" t="b">
        <f t="shared" si="429"/>
        <v>1</v>
      </c>
      <c r="AJ3398" t="str">
        <f t="shared" si="430"/>
        <v>review: balance outlier</v>
      </c>
      <c r="AK3398" t="s">
        <v>20392</v>
      </c>
      <c r="AL3398" t="s">
        <v>438</v>
      </c>
      <c r="AM3398" s="2">
        <v>46177</v>
      </c>
      <c r="AN3398" t="b">
        <f t="shared" si="431"/>
        <v>1</v>
      </c>
    </row>
    <row r="3399" spans="1:40" ht="43.2" x14ac:dyDescent="0.3">
      <c r="A3399" t="s">
        <v>20393</v>
      </c>
      <c r="B3399" t="s">
        <v>20394</v>
      </c>
      <c r="C3399" s="6" t="s">
        <v>20395</v>
      </c>
      <c r="D3399" t="s">
        <v>63</v>
      </c>
      <c r="E3399" s="4">
        <v>15</v>
      </c>
      <c r="F3399" t="b">
        <v>0</v>
      </c>
      <c r="G3399" s="4">
        <v>1786</v>
      </c>
      <c r="H3399" s="3">
        <v>1.45</v>
      </c>
      <c r="I3399" s="3">
        <v>0</v>
      </c>
      <c r="J3399" s="3">
        <v>0</v>
      </c>
      <c r="K3399" s="3">
        <v>0</v>
      </c>
      <c r="L3399" s="3">
        <v>0.89</v>
      </c>
      <c r="M3399" s="3">
        <v>0</v>
      </c>
      <c r="N3399" s="3">
        <v>0</v>
      </c>
      <c r="O3399" s="3">
        <v>0</v>
      </c>
      <c r="P3399" s="4">
        <v>9</v>
      </c>
      <c r="Q3399" s="4">
        <v>10</v>
      </c>
      <c r="R3399" t="b">
        <v>0</v>
      </c>
      <c r="S3399" t="b">
        <v>0</v>
      </c>
      <c r="T3399" t="b">
        <v>0</v>
      </c>
      <c r="U3399" t="b">
        <v>0</v>
      </c>
      <c r="V3399" t="b">
        <v>1</v>
      </c>
      <c r="W3399" t="s">
        <v>92</v>
      </c>
      <c r="X3399" t="s">
        <v>149</v>
      </c>
      <c r="Y3399" t="s">
        <v>129</v>
      </c>
      <c r="Z3399" s="3">
        <v>3.4239999999999999</v>
      </c>
      <c r="AA3399" t="s">
        <v>760</v>
      </c>
      <c r="AB3399" t="s">
        <v>20396</v>
      </c>
      <c r="AC3399" s="6" t="s">
        <v>20397</v>
      </c>
      <c r="AD3399" s="3">
        <f t="shared" si="424"/>
        <v>14.38</v>
      </c>
      <c r="AE3399" s="4">
        <f t="shared" si="425"/>
        <v>24</v>
      </c>
      <c r="AF3399" s="4">
        <f t="shared" si="426"/>
        <v>2</v>
      </c>
      <c r="AG3399" s="4">
        <f t="shared" si="427"/>
        <v>121</v>
      </c>
      <c r="AH3399" t="str">
        <f t="shared" si="428"/>
        <v>rare-chest</v>
      </c>
      <c r="AI3399" t="b">
        <f t="shared" si="429"/>
        <v>0</v>
      </c>
      <c r="AJ3399" t="str">
        <f t="shared" si="430"/>
        <v>review: balance outlier</v>
      </c>
      <c r="AK3399" t="s">
        <v>20398</v>
      </c>
      <c r="AM3399" s="2">
        <v>46045</v>
      </c>
      <c r="AN3399" t="b">
        <f t="shared" si="431"/>
        <v>1</v>
      </c>
    </row>
    <row r="3400" spans="1:40" ht="43.2" x14ac:dyDescent="0.3">
      <c r="A3400" t="s">
        <v>20399</v>
      </c>
      <c r="B3400" t="s">
        <v>20400</v>
      </c>
      <c r="C3400" s="6" t="s">
        <v>20401</v>
      </c>
      <c r="D3400" t="s">
        <v>63</v>
      </c>
      <c r="E3400" s="4">
        <v>28</v>
      </c>
      <c r="F3400" t="b">
        <v>0</v>
      </c>
      <c r="G3400" s="4">
        <v>546</v>
      </c>
      <c r="H3400" s="3">
        <v>0.27</v>
      </c>
      <c r="I3400" s="3">
        <v>0</v>
      </c>
      <c r="J3400" s="3">
        <v>-0.02</v>
      </c>
      <c r="K3400" s="3">
        <v>0.28000000000000003</v>
      </c>
      <c r="L3400" s="3">
        <v>0</v>
      </c>
      <c r="M3400" s="3">
        <v>0.12</v>
      </c>
      <c r="N3400" s="3">
        <v>-1.68</v>
      </c>
      <c r="O3400" s="3">
        <v>0</v>
      </c>
      <c r="P3400" s="4">
        <v>2</v>
      </c>
      <c r="Q3400" s="4">
        <v>8</v>
      </c>
      <c r="R3400" t="b">
        <v>0</v>
      </c>
      <c r="S3400" t="b">
        <v>0</v>
      </c>
      <c r="T3400" t="b">
        <v>0</v>
      </c>
      <c r="U3400" t="b">
        <v>1</v>
      </c>
      <c r="V3400" t="b">
        <v>0</v>
      </c>
      <c r="W3400" t="s">
        <v>64</v>
      </c>
      <c r="X3400" t="s">
        <v>101</v>
      </c>
      <c r="Y3400" t="s">
        <v>331</v>
      </c>
      <c r="Z3400" s="3">
        <v>0.874</v>
      </c>
      <c r="AA3400" t="s">
        <v>209</v>
      </c>
      <c r="AB3400" t="s">
        <v>20402</v>
      </c>
      <c r="AC3400" s="6" t="s">
        <v>20403</v>
      </c>
      <c r="AD3400" s="3">
        <f t="shared" si="424"/>
        <v>7.38</v>
      </c>
      <c r="AE3400" s="4">
        <f t="shared" si="425"/>
        <v>36</v>
      </c>
      <c r="AF3400" s="4">
        <f t="shared" si="426"/>
        <v>7</v>
      </c>
      <c r="AG3400" s="4">
        <f t="shared" si="427"/>
        <v>109</v>
      </c>
      <c r="AH3400" t="str">
        <f t="shared" si="428"/>
        <v>standard</v>
      </c>
      <c r="AI3400" t="b">
        <f t="shared" si="429"/>
        <v>1</v>
      </c>
      <c r="AJ3400" t="str">
        <f t="shared" si="430"/>
        <v>ok</v>
      </c>
      <c r="AK3400" t="s">
        <v>20404</v>
      </c>
      <c r="AL3400" t="s">
        <v>3882</v>
      </c>
      <c r="AM3400" s="2">
        <v>46192</v>
      </c>
      <c r="AN3400" t="b">
        <f t="shared" si="431"/>
        <v>1</v>
      </c>
    </row>
    <row r="3401" spans="1:40" ht="43.2" x14ac:dyDescent="0.3">
      <c r="A3401" t="s">
        <v>20405</v>
      </c>
      <c r="B3401" t="s">
        <v>7910</v>
      </c>
      <c r="C3401" s="6" t="s">
        <v>20406</v>
      </c>
      <c r="D3401" t="s">
        <v>119</v>
      </c>
      <c r="E3401" s="4">
        <v>51</v>
      </c>
      <c r="F3401" t="b">
        <v>1</v>
      </c>
      <c r="G3401" s="4">
        <v>1370</v>
      </c>
      <c r="H3401" s="3">
        <v>-0.16</v>
      </c>
      <c r="I3401" s="3">
        <v>0</v>
      </c>
      <c r="J3401" s="3">
        <v>0</v>
      </c>
      <c r="K3401" s="3">
        <v>0</v>
      </c>
      <c r="L3401" s="3">
        <v>0.88</v>
      </c>
      <c r="M3401" s="3">
        <v>0</v>
      </c>
      <c r="N3401" s="3">
        <v>0</v>
      </c>
      <c r="O3401" s="3">
        <v>0</v>
      </c>
      <c r="P3401" s="4">
        <v>6</v>
      </c>
      <c r="Q3401" s="4">
        <v>8</v>
      </c>
      <c r="R3401" t="b">
        <v>0</v>
      </c>
      <c r="S3401" t="b">
        <v>1</v>
      </c>
      <c r="T3401" t="b">
        <v>0</v>
      </c>
      <c r="U3401" t="b">
        <v>0</v>
      </c>
      <c r="V3401" t="b">
        <v>0</v>
      </c>
      <c r="W3401" t="s">
        <v>44</v>
      </c>
      <c r="X3401" t="s">
        <v>45</v>
      </c>
      <c r="Y3401" t="s">
        <v>46</v>
      </c>
      <c r="Z3401" s="3">
        <v>1.2090000000000001</v>
      </c>
      <c r="AA3401" t="s">
        <v>848</v>
      </c>
      <c r="AB3401" t="s">
        <v>7912</v>
      </c>
      <c r="AC3401" s="6" t="s">
        <v>20407</v>
      </c>
      <c r="AD3401" s="3">
        <f t="shared" si="424"/>
        <v>7.04</v>
      </c>
      <c r="AE3401" s="4">
        <f t="shared" si="425"/>
        <v>65</v>
      </c>
      <c r="AF3401" s="4">
        <f t="shared" si="426"/>
        <v>3</v>
      </c>
      <c r="AG3401" s="4">
        <f t="shared" si="427"/>
        <v>117</v>
      </c>
      <c r="AH3401" t="str">
        <f t="shared" si="428"/>
        <v>standard</v>
      </c>
      <c r="AI3401" t="b">
        <f t="shared" si="429"/>
        <v>1</v>
      </c>
      <c r="AJ3401" t="str">
        <f t="shared" si="430"/>
        <v>ok</v>
      </c>
      <c r="AK3401" t="s">
        <v>20408</v>
      </c>
      <c r="AM3401" s="2">
        <v>46053</v>
      </c>
      <c r="AN3401" t="b">
        <f t="shared" si="431"/>
        <v>1</v>
      </c>
    </row>
    <row r="3402" spans="1:40" ht="43.2" x14ac:dyDescent="0.3">
      <c r="A3402" t="s">
        <v>20409</v>
      </c>
      <c r="B3402" t="s">
        <v>20410</v>
      </c>
      <c r="C3402" s="6" t="s">
        <v>20411</v>
      </c>
      <c r="D3402" t="s">
        <v>63</v>
      </c>
      <c r="E3402" s="4">
        <v>21</v>
      </c>
      <c r="F3402" t="b">
        <v>1</v>
      </c>
      <c r="G3402" s="4">
        <v>1098</v>
      </c>
      <c r="H3402" s="3">
        <v>0</v>
      </c>
      <c r="I3402" s="3">
        <v>-1</v>
      </c>
      <c r="J3402" s="3">
        <v>-0.31</v>
      </c>
      <c r="K3402" s="3">
        <v>0</v>
      </c>
      <c r="L3402" s="3">
        <v>0</v>
      </c>
      <c r="M3402" s="3">
        <v>0.1</v>
      </c>
      <c r="N3402" s="3">
        <v>0</v>
      </c>
      <c r="O3402" s="3">
        <v>0</v>
      </c>
      <c r="P3402" s="4">
        <v>4</v>
      </c>
      <c r="Q3402" s="4">
        <v>6</v>
      </c>
      <c r="R3402" t="b">
        <v>1</v>
      </c>
      <c r="S3402" t="b">
        <v>0</v>
      </c>
      <c r="T3402" t="b">
        <v>0</v>
      </c>
      <c r="U3402" t="b">
        <v>0</v>
      </c>
      <c r="V3402" t="b">
        <v>1</v>
      </c>
      <c r="W3402" t="s">
        <v>64</v>
      </c>
      <c r="X3402" t="s">
        <v>128</v>
      </c>
      <c r="Y3402" t="s">
        <v>66</v>
      </c>
      <c r="Z3402" s="3">
        <v>3.3519999999999999</v>
      </c>
      <c r="AA3402" t="s">
        <v>120</v>
      </c>
      <c r="AB3402" t="s">
        <v>20412</v>
      </c>
      <c r="AC3402" s="6" t="s">
        <v>20413</v>
      </c>
      <c r="AD3402" s="3">
        <f t="shared" si="424"/>
        <v>3.63</v>
      </c>
      <c r="AE3402" s="4">
        <f t="shared" si="425"/>
        <v>26</v>
      </c>
      <c r="AF3402" s="4">
        <f t="shared" si="426"/>
        <v>3</v>
      </c>
      <c r="AG3402" s="4">
        <f t="shared" si="427"/>
        <v>121</v>
      </c>
      <c r="AH3402" t="str">
        <f t="shared" si="428"/>
        <v>standard</v>
      </c>
      <c r="AI3402" t="b">
        <f t="shared" si="429"/>
        <v>1</v>
      </c>
      <c r="AJ3402" t="str">
        <f t="shared" si="430"/>
        <v>ok</v>
      </c>
      <c r="AK3402" t="s">
        <v>20414</v>
      </c>
      <c r="AM3402" s="2">
        <v>46158</v>
      </c>
      <c r="AN3402" t="b">
        <f t="shared" si="431"/>
        <v>1</v>
      </c>
    </row>
    <row r="3403" spans="1:40" ht="43.2" x14ac:dyDescent="0.3">
      <c r="A3403" t="s">
        <v>20415</v>
      </c>
      <c r="B3403" t="s">
        <v>20416</v>
      </c>
      <c r="C3403" s="6" t="s">
        <v>20417</v>
      </c>
      <c r="D3403" t="s">
        <v>63</v>
      </c>
      <c r="E3403" s="4">
        <v>14</v>
      </c>
      <c r="F3403" t="b">
        <v>1</v>
      </c>
      <c r="G3403" s="4">
        <v>525</v>
      </c>
      <c r="H3403" s="3">
        <v>0</v>
      </c>
      <c r="I3403" s="3">
        <v>-1</v>
      </c>
      <c r="J3403" s="3">
        <v>-0.04</v>
      </c>
      <c r="K3403" s="3">
        <v>1.06</v>
      </c>
      <c r="L3403" s="3">
        <v>0.62</v>
      </c>
      <c r="M3403" s="3">
        <v>0.42</v>
      </c>
      <c r="N3403" s="3">
        <v>2.2599999999999998</v>
      </c>
      <c r="O3403" s="3">
        <v>0</v>
      </c>
      <c r="P3403" s="4">
        <v>8</v>
      </c>
      <c r="Q3403" s="4">
        <v>8</v>
      </c>
      <c r="R3403" t="b">
        <v>1</v>
      </c>
      <c r="S3403" t="b">
        <v>0</v>
      </c>
      <c r="T3403" t="b">
        <v>0</v>
      </c>
      <c r="U3403" t="b">
        <v>1</v>
      </c>
      <c r="V3403" t="b">
        <v>1</v>
      </c>
      <c r="W3403" t="s">
        <v>44</v>
      </c>
      <c r="X3403" t="s">
        <v>128</v>
      </c>
      <c r="Y3403" t="s">
        <v>66</v>
      </c>
      <c r="Z3403" s="3">
        <v>2.0569999999999999</v>
      </c>
      <c r="AA3403" t="s">
        <v>47</v>
      </c>
      <c r="AB3403" t="s">
        <v>20418</v>
      </c>
      <c r="AC3403" s="6" t="s">
        <v>20419</v>
      </c>
      <c r="AD3403" s="3">
        <f t="shared" si="424"/>
        <v>11.34</v>
      </c>
      <c r="AE3403" s="4">
        <f t="shared" si="425"/>
        <v>22</v>
      </c>
      <c r="AF3403" s="4">
        <f t="shared" si="426"/>
        <v>1</v>
      </c>
      <c r="AG3403" s="4">
        <f t="shared" si="427"/>
        <v>112</v>
      </c>
      <c r="AH3403" t="str">
        <f t="shared" si="428"/>
        <v>standard</v>
      </c>
      <c r="AI3403" t="b">
        <f t="shared" si="429"/>
        <v>1</v>
      </c>
      <c r="AJ3403" t="str">
        <f t="shared" si="430"/>
        <v>review: balance outlier</v>
      </c>
      <c r="AK3403" t="s">
        <v>20420</v>
      </c>
      <c r="AM3403" s="2">
        <v>46026</v>
      </c>
      <c r="AN3403" t="b">
        <f t="shared" si="431"/>
        <v>1</v>
      </c>
    </row>
    <row r="3404" spans="1:40" ht="28.8" x14ac:dyDescent="0.3">
      <c r="A3404" t="s">
        <v>20421</v>
      </c>
      <c r="B3404" t="s">
        <v>20422</v>
      </c>
      <c r="C3404" s="6" t="s">
        <v>20423</v>
      </c>
      <c r="D3404" t="s">
        <v>178</v>
      </c>
      <c r="E3404" s="4">
        <v>108</v>
      </c>
      <c r="F3404" t="b">
        <v>1</v>
      </c>
      <c r="G3404" s="4">
        <v>1032</v>
      </c>
      <c r="H3404" s="3">
        <v>1.28</v>
      </c>
      <c r="I3404" s="3">
        <v>1</v>
      </c>
      <c r="J3404" s="3">
        <v>0</v>
      </c>
      <c r="K3404" s="3">
        <v>0</v>
      </c>
      <c r="L3404" s="3">
        <v>0.69</v>
      </c>
      <c r="M3404" s="3">
        <v>0</v>
      </c>
      <c r="N3404" s="3">
        <v>-1.17</v>
      </c>
      <c r="O3404" s="3">
        <v>0</v>
      </c>
      <c r="P3404" s="4">
        <v>4</v>
      </c>
      <c r="Q3404" s="4">
        <v>9</v>
      </c>
      <c r="R3404" t="b">
        <v>0</v>
      </c>
      <c r="S3404" t="b">
        <v>0</v>
      </c>
      <c r="T3404" t="b">
        <v>0</v>
      </c>
      <c r="U3404" t="b">
        <v>0</v>
      </c>
      <c r="V3404" t="b">
        <v>1</v>
      </c>
      <c r="W3404" t="s">
        <v>54</v>
      </c>
      <c r="X3404" t="s">
        <v>45</v>
      </c>
      <c r="Y3404" t="s">
        <v>102</v>
      </c>
      <c r="Z3404" s="3">
        <v>1.29</v>
      </c>
      <c r="AA3404" t="s">
        <v>382</v>
      </c>
      <c r="AB3404" t="s">
        <v>20424</v>
      </c>
      <c r="AC3404" s="6" t="s">
        <v>20425</v>
      </c>
      <c r="AD3404" s="3">
        <f t="shared" si="424"/>
        <v>22.46</v>
      </c>
      <c r="AE3404" s="4">
        <f t="shared" si="425"/>
        <v>205</v>
      </c>
      <c r="AF3404" s="4">
        <f t="shared" si="426"/>
        <v>6</v>
      </c>
      <c r="AG3404" s="4">
        <f t="shared" si="427"/>
        <v>110</v>
      </c>
      <c r="AH3404" t="str">
        <f t="shared" si="428"/>
        <v>rare-chest</v>
      </c>
      <c r="AI3404" t="b">
        <f t="shared" si="429"/>
        <v>1</v>
      </c>
      <c r="AJ3404" t="str">
        <f t="shared" si="430"/>
        <v>review: balance outlier</v>
      </c>
      <c r="AK3404" t="s">
        <v>20426</v>
      </c>
      <c r="AM3404" s="2">
        <v>46080</v>
      </c>
      <c r="AN3404" t="b">
        <f t="shared" si="431"/>
        <v>1</v>
      </c>
    </row>
    <row r="3405" spans="1:40" ht="28.8" x14ac:dyDescent="0.3">
      <c r="A3405" t="s">
        <v>20427</v>
      </c>
      <c r="B3405" t="s">
        <v>20428</v>
      </c>
      <c r="C3405" s="6" t="s">
        <v>20429</v>
      </c>
      <c r="D3405" t="s">
        <v>119</v>
      </c>
      <c r="E3405" s="4">
        <v>54</v>
      </c>
      <c r="F3405" t="b">
        <v>1</v>
      </c>
      <c r="G3405" s="4">
        <v>877</v>
      </c>
      <c r="H3405" s="3">
        <v>0</v>
      </c>
      <c r="I3405" s="3">
        <v>-1</v>
      </c>
      <c r="J3405" s="3">
        <v>0</v>
      </c>
      <c r="K3405" s="3">
        <v>0</v>
      </c>
      <c r="L3405" s="3">
        <v>0.33</v>
      </c>
      <c r="M3405" s="3">
        <v>0</v>
      </c>
      <c r="N3405" s="3">
        <v>0</v>
      </c>
      <c r="O3405" s="3">
        <v>0</v>
      </c>
      <c r="P3405" s="4">
        <v>8</v>
      </c>
      <c r="Q3405" s="4">
        <v>8</v>
      </c>
      <c r="R3405" t="b">
        <v>0</v>
      </c>
      <c r="S3405" t="b">
        <v>0</v>
      </c>
      <c r="T3405" t="b">
        <v>0</v>
      </c>
      <c r="U3405" t="b">
        <v>1</v>
      </c>
      <c r="V3405" t="b">
        <v>1</v>
      </c>
      <c r="W3405" t="s">
        <v>64</v>
      </c>
      <c r="X3405" t="s">
        <v>149</v>
      </c>
      <c r="Y3405" t="s">
        <v>331</v>
      </c>
      <c r="Z3405" s="3">
        <v>3.4689999999999999</v>
      </c>
      <c r="AA3405" t="s">
        <v>209</v>
      </c>
      <c r="AB3405" t="s">
        <v>20430</v>
      </c>
      <c r="AC3405" s="6" t="s">
        <v>20431</v>
      </c>
      <c r="AD3405" s="3">
        <f t="shared" si="424"/>
        <v>6.16</v>
      </c>
      <c r="AE3405" s="4">
        <f t="shared" si="425"/>
        <v>67</v>
      </c>
      <c r="AF3405" s="4">
        <f t="shared" si="426"/>
        <v>1</v>
      </c>
      <c r="AG3405" s="4">
        <f t="shared" si="427"/>
        <v>110</v>
      </c>
      <c r="AH3405" t="str">
        <f t="shared" si="428"/>
        <v>standard</v>
      </c>
      <c r="AI3405" t="b">
        <f t="shared" si="429"/>
        <v>1</v>
      </c>
      <c r="AJ3405" t="str">
        <f t="shared" si="430"/>
        <v>ok</v>
      </c>
      <c r="AK3405" t="s">
        <v>20432</v>
      </c>
      <c r="AM3405" s="2">
        <v>46174</v>
      </c>
      <c r="AN3405" t="b">
        <f t="shared" si="431"/>
        <v>1</v>
      </c>
    </row>
    <row r="3406" spans="1:40" ht="43.2" x14ac:dyDescent="0.3">
      <c r="A3406" t="s">
        <v>20433</v>
      </c>
      <c r="B3406" t="s">
        <v>20434</v>
      </c>
      <c r="C3406" s="6" t="s">
        <v>20435</v>
      </c>
      <c r="D3406" t="s">
        <v>200</v>
      </c>
      <c r="E3406" s="4">
        <v>175</v>
      </c>
      <c r="F3406" t="b">
        <v>1</v>
      </c>
      <c r="G3406" s="4">
        <v>1321</v>
      </c>
      <c r="H3406" s="3">
        <v>1.56</v>
      </c>
      <c r="I3406" s="3">
        <v>0</v>
      </c>
      <c r="J3406" s="3">
        <v>0</v>
      </c>
      <c r="K3406" s="3">
        <v>1.19</v>
      </c>
      <c r="L3406" s="3">
        <v>0</v>
      </c>
      <c r="M3406" s="3">
        <v>0.33</v>
      </c>
      <c r="N3406" s="3">
        <v>3.89</v>
      </c>
      <c r="O3406" s="3">
        <v>0.55000000000000004</v>
      </c>
      <c r="P3406" s="4">
        <v>1</v>
      </c>
      <c r="Q3406" s="4">
        <v>7</v>
      </c>
      <c r="R3406" t="b">
        <v>0</v>
      </c>
      <c r="S3406" t="b">
        <v>0</v>
      </c>
      <c r="T3406" t="b">
        <v>1</v>
      </c>
      <c r="U3406" t="b">
        <v>1</v>
      </c>
      <c r="V3406" t="b">
        <v>1</v>
      </c>
      <c r="W3406" t="s">
        <v>127</v>
      </c>
      <c r="X3406" t="s">
        <v>101</v>
      </c>
      <c r="Y3406" t="s">
        <v>66</v>
      </c>
      <c r="Z3406" s="3">
        <v>0.68200000000000005</v>
      </c>
      <c r="AA3406" t="s">
        <v>20436</v>
      </c>
      <c r="AB3406" t="s">
        <v>20437</v>
      </c>
      <c r="AC3406" s="6" t="s">
        <v>20438</v>
      </c>
      <c r="AD3406" s="3">
        <f t="shared" si="424"/>
        <v>36.4</v>
      </c>
      <c r="AE3406" s="4">
        <f t="shared" si="425"/>
        <v>434</v>
      </c>
      <c r="AF3406" s="4">
        <f t="shared" si="426"/>
        <v>7</v>
      </c>
      <c r="AG3406" s="4">
        <f t="shared" si="427"/>
        <v>120</v>
      </c>
      <c r="AH3406" t="str">
        <f t="shared" si="428"/>
        <v>secret-room</v>
      </c>
      <c r="AI3406" t="b">
        <f t="shared" si="429"/>
        <v>0</v>
      </c>
      <c r="AJ3406" t="str">
        <f t="shared" si="430"/>
        <v>review: balance outlier</v>
      </c>
      <c r="AK3406" t="s">
        <v>20439</v>
      </c>
      <c r="AM3406" s="2">
        <v>46139</v>
      </c>
      <c r="AN3406" t="b">
        <f t="shared" si="431"/>
        <v>1</v>
      </c>
    </row>
    <row r="3407" spans="1:40" ht="43.2" x14ac:dyDescent="0.3">
      <c r="A3407" t="s">
        <v>20440</v>
      </c>
      <c r="B3407" t="s">
        <v>20441</v>
      </c>
      <c r="C3407" s="6" t="s">
        <v>20442</v>
      </c>
      <c r="D3407" t="s">
        <v>63</v>
      </c>
      <c r="E3407" s="4">
        <v>18</v>
      </c>
      <c r="F3407" t="b">
        <v>1</v>
      </c>
      <c r="G3407" s="4">
        <v>1150</v>
      </c>
      <c r="H3407" s="3">
        <v>0.74</v>
      </c>
      <c r="I3407" s="3">
        <v>2</v>
      </c>
      <c r="J3407" s="3">
        <v>0</v>
      </c>
      <c r="K3407" s="3">
        <v>0.02</v>
      </c>
      <c r="L3407" s="3">
        <v>0.66</v>
      </c>
      <c r="M3407" s="3">
        <v>0</v>
      </c>
      <c r="N3407" s="3">
        <v>2.2999999999999998</v>
      </c>
      <c r="O3407" s="3">
        <v>0.86</v>
      </c>
      <c r="P3407" s="4">
        <v>9</v>
      </c>
      <c r="Q3407" s="4">
        <v>10</v>
      </c>
      <c r="R3407" t="b">
        <v>0</v>
      </c>
      <c r="S3407" t="b">
        <v>1</v>
      </c>
      <c r="T3407" t="b">
        <v>1</v>
      </c>
      <c r="U3407" t="b">
        <v>0</v>
      </c>
      <c r="V3407" t="b">
        <v>0</v>
      </c>
      <c r="W3407" t="s">
        <v>54</v>
      </c>
      <c r="X3407" t="s">
        <v>149</v>
      </c>
      <c r="Y3407" t="s">
        <v>222</v>
      </c>
      <c r="Z3407" s="3">
        <v>1.0860000000000001</v>
      </c>
      <c r="AA3407" t="s">
        <v>10557</v>
      </c>
      <c r="AB3407" t="s">
        <v>20443</v>
      </c>
      <c r="AC3407" s="6" t="s">
        <v>20444</v>
      </c>
      <c r="AD3407" s="3">
        <f t="shared" si="424"/>
        <v>17.600000000000001</v>
      </c>
      <c r="AE3407" s="4">
        <f t="shared" si="425"/>
        <v>35</v>
      </c>
      <c r="AF3407" s="4">
        <f t="shared" si="426"/>
        <v>2</v>
      </c>
      <c r="AG3407" s="4">
        <f t="shared" si="427"/>
        <v>116</v>
      </c>
      <c r="AH3407" t="str">
        <f t="shared" si="428"/>
        <v>rare-chest</v>
      </c>
      <c r="AI3407" t="b">
        <f t="shared" si="429"/>
        <v>0</v>
      </c>
      <c r="AJ3407" t="str">
        <f t="shared" si="430"/>
        <v>review: balance outlier</v>
      </c>
      <c r="AK3407" t="s">
        <v>20445</v>
      </c>
      <c r="AL3407" t="s">
        <v>3211</v>
      </c>
      <c r="AM3407" s="2">
        <v>46139</v>
      </c>
      <c r="AN3407" t="b">
        <f t="shared" si="431"/>
        <v>1</v>
      </c>
    </row>
    <row r="3408" spans="1:40" ht="43.2" x14ac:dyDescent="0.3">
      <c r="A3408" t="s">
        <v>20446</v>
      </c>
      <c r="B3408" t="s">
        <v>20447</v>
      </c>
      <c r="C3408" s="6" t="s">
        <v>20448</v>
      </c>
      <c r="D3408" t="s">
        <v>178</v>
      </c>
      <c r="E3408" s="4">
        <v>77</v>
      </c>
      <c r="F3408" t="b">
        <v>1</v>
      </c>
      <c r="G3408" s="4">
        <v>1681</v>
      </c>
      <c r="H3408" s="3">
        <v>0</v>
      </c>
      <c r="I3408" s="3">
        <v>3</v>
      </c>
      <c r="J3408" s="3">
        <v>0</v>
      </c>
      <c r="K3408" s="3">
        <v>0.19</v>
      </c>
      <c r="L3408" s="3">
        <v>0.72</v>
      </c>
      <c r="M3408" s="3">
        <v>0</v>
      </c>
      <c r="N3408" s="3">
        <v>0</v>
      </c>
      <c r="O3408" s="3">
        <v>0</v>
      </c>
      <c r="P3408" s="4">
        <v>5</v>
      </c>
      <c r="Q3408" s="4">
        <v>6</v>
      </c>
      <c r="R3408" t="b">
        <v>1</v>
      </c>
      <c r="S3408" t="b">
        <v>0</v>
      </c>
      <c r="T3408" t="b">
        <v>0</v>
      </c>
      <c r="U3408" t="b">
        <v>1</v>
      </c>
      <c r="V3408" t="b">
        <v>1</v>
      </c>
      <c r="W3408" t="s">
        <v>44</v>
      </c>
      <c r="X3408" t="s">
        <v>101</v>
      </c>
      <c r="Y3408" t="s">
        <v>129</v>
      </c>
      <c r="Z3408" s="3">
        <v>0.46200000000000002</v>
      </c>
      <c r="AA3408" t="s">
        <v>828</v>
      </c>
      <c r="AB3408" t="s">
        <v>20449</v>
      </c>
      <c r="AC3408" s="6" t="s">
        <v>20450</v>
      </c>
      <c r="AD3408" s="3">
        <f t="shared" si="424"/>
        <v>13.32</v>
      </c>
      <c r="AE3408" s="4">
        <f t="shared" si="425"/>
        <v>120</v>
      </c>
      <c r="AF3408" s="4">
        <f t="shared" si="426"/>
        <v>2</v>
      </c>
      <c r="AG3408" s="4">
        <f t="shared" si="427"/>
        <v>116</v>
      </c>
      <c r="AH3408" t="str">
        <f t="shared" si="428"/>
        <v>rare-chest</v>
      </c>
      <c r="AI3408" t="b">
        <f t="shared" si="429"/>
        <v>0</v>
      </c>
      <c r="AJ3408" t="str">
        <f t="shared" si="430"/>
        <v>ok</v>
      </c>
      <c r="AK3408" t="s">
        <v>20451</v>
      </c>
      <c r="AL3408" t="s">
        <v>1516</v>
      </c>
      <c r="AM3408" s="2">
        <v>46204</v>
      </c>
      <c r="AN3408" t="b">
        <f t="shared" si="431"/>
        <v>1</v>
      </c>
    </row>
    <row r="3409" spans="1:40" ht="43.2" x14ac:dyDescent="0.3">
      <c r="A3409" t="s">
        <v>20452</v>
      </c>
      <c r="B3409" t="s">
        <v>20453</v>
      </c>
      <c r="C3409" s="6" t="s">
        <v>20454</v>
      </c>
      <c r="D3409" t="s">
        <v>63</v>
      </c>
      <c r="E3409" s="4">
        <v>30</v>
      </c>
      <c r="F3409" t="b">
        <v>1</v>
      </c>
      <c r="G3409" s="4">
        <v>1083</v>
      </c>
      <c r="H3409" s="3">
        <v>0.39</v>
      </c>
      <c r="I3409" s="3">
        <v>0</v>
      </c>
      <c r="J3409" s="3">
        <v>0</v>
      </c>
      <c r="K3409" s="3">
        <v>0.21</v>
      </c>
      <c r="L3409" s="3">
        <v>0</v>
      </c>
      <c r="M3409" s="3">
        <v>0</v>
      </c>
      <c r="N3409" s="3">
        <v>0</v>
      </c>
      <c r="O3409" s="3">
        <v>0</v>
      </c>
      <c r="P3409" s="4">
        <v>3</v>
      </c>
      <c r="Q3409" s="4">
        <v>9</v>
      </c>
      <c r="R3409" t="b">
        <v>0</v>
      </c>
      <c r="S3409" t="b">
        <v>0</v>
      </c>
      <c r="T3409" t="b">
        <v>0</v>
      </c>
      <c r="U3409" t="b">
        <v>1</v>
      </c>
      <c r="V3409" t="b">
        <v>0</v>
      </c>
      <c r="W3409" t="s">
        <v>84</v>
      </c>
      <c r="X3409" t="s">
        <v>149</v>
      </c>
      <c r="Y3409" t="s">
        <v>46</v>
      </c>
      <c r="Z3409" s="3">
        <v>0.29399999999999998</v>
      </c>
      <c r="AA3409" t="s">
        <v>505</v>
      </c>
      <c r="AB3409" t="s">
        <v>20455</v>
      </c>
      <c r="AC3409" s="6" t="s">
        <v>20456</v>
      </c>
      <c r="AD3409" s="3">
        <f t="shared" si="424"/>
        <v>4.54</v>
      </c>
      <c r="AE3409" s="4">
        <f t="shared" si="425"/>
        <v>35</v>
      </c>
      <c r="AF3409" s="4">
        <f t="shared" si="426"/>
        <v>7</v>
      </c>
      <c r="AG3409" s="4">
        <f t="shared" si="427"/>
        <v>111</v>
      </c>
      <c r="AH3409" t="str">
        <f t="shared" si="428"/>
        <v>standard</v>
      </c>
      <c r="AI3409" t="b">
        <f t="shared" si="429"/>
        <v>0</v>
      </c>
      <c r="AJ3409" t="str">
        <f t="shared" si="430"/>
        <v>ok</v>
      </c>
      <c r="AK3409" t="s">
        <v>20457</v>
      </c>
      <c r="AM3409" s="2">
        <v>46177</v>
      </c>
      <c r="AN3409" t="b">
        <f t="shared" si="431"/>
        <v>1</v>
      </c>
    </row>
    <row r="3410" spans="1:40" ht="43.2" x14ac:dyDescent="0.3">
      <c r="A3410" t="s">
        <v>20458</v>
      </c>
      <c r="B3410" t="s">
        <v>20459</v>
      </c>
      <c r="C3410" s="6" t="s">
        <v>20460</v>
      </c>
      <c r="D3410" t="s">
        <v>43</v>
      </c>
      <c r="E3410" s="4">
        <v>24</v>
      </c>
      <c r="F3410" t="b">
        <v>0</v>
      </c>
      <c r="G3410" s="4">
        <v>1763</v>
      </c>
      <c r="H3410" s="3">
        <v>0</v>
      </c>
      <c r="I3410" s="3">
        <v>1</v>
      </c>
      <c r="J3410" s="3">
        <v>-0.28000000000000003</v>
      </c>
      <c r="K3410" s="3">
        <v>0</v>
      </c>
      <c r="L3410" s="3">
        <v>0.88</v>
      </c>
      <c r="M3410" s="3">
        <v>0</v>
      </c>
      <c r="N3410" s="3">
        <v>0</v>
      </c>
      <c r="O3410" s="3">
        <v>0</v>
      </c>
      <c r="P3410" s="4">
        <v>9</v>
      </c>
      <c r="Q3410" s="4">
        <v>9</v>
      </c>
      <c r="R3410" t="b">
        <v>0</v>
      </c>
      <c r="S3410" t="b">
        <v>0</v>
      </c>
      <c r="T3410" t="b">
        <v>1</v>
      </c>
      <c r="U3410" t="b">
        <v>0</v>
      </c>
      <c r="V3410" t="b">
        <v>0</v>
      </c>
      <c r="W3410" t="s">
        <v>111</v>
      </c>
      <c r="X3410" t="s">
        <v>45</v>
      </c>
      <c r="Y3410" t="s">
        <v>66</v>
      </c>
      <c r="Z3410" s="3">
        <v>0.129</v>
      </c>
      <c r="AA3410" t="s">
        <v>223</v>
      </c>
      <c r="AB3410" t="s">
        <v>20461</v>
      </c>
      <c r="AC3410" s="6" t="s">
        <v>20462</v>
      </c>
      <c r="AD3410" s="3">
        <f t="shared" si="424"/>
        <v>6.1</v>
      </c>
      <c r="AE3410" s="4">
        <f t="shared" si="425"/>
        <v>34</v>
      </c>
      <c r="AF3410" s="4">
        <f t="shared" si="426"/>
        <v>1</v>
      </c>
      <c r="AG3410" s="4">
        <f t="shared" si="427"/>
        <v>118</v>
      </c>
      <c r="AH3410" t="str">
        <f t="shared" si="428"/>
        <v>standard</v>
      </c>
      <c r="AI3410" t="b">
        <f t="shared" si="429"/>
        <v>1</v>
      </c>
      <c r="AJ3410" t="str">
        <f t="shared" si="430"/>
        <v>ok</v>
      </c>
      <c r="AK3410" t="s">
        <v>20463</v>
      </c>
      <c r="AM3410" s="2">
        <v>46024</v>
      </c>
      <c r="AN3410" t="b">
        <f t="shared" si="431"/>
        <v>1</v>
      </c>
    </row>
    <row r="3411" spans="1:40" ht="43.2" x14ac:dyDescent="0.3">
      <c r="A3411" t="s">
        <v>20464</v>
      </c>
      <c r="B3411" t="s">
        <v>2235</v>
      </c>
      <c r="C3411" s="6" t="s">
        <v>20465</v>
      </c>
      <c r="D3411" t="s">
        <v>63</v>
      </c>
      <c r="E3411" s="4">
        <v>24</v>
      </c>
      <c r="F3411" t="b">
        <v>0</v>
      </c>
      <c r="G3411" s="4">
        <v>681</v>
      </c>
      <c r="H3411" s="3">
        <v>-0.22</v>
      </c>
      <c r="I3411" s="3">
        <v>0</v>
      </c>
      <c r="J3411" s="3">
        <v>0</v>
      </c>
      <c r="K3411" s="3">
        <v>0.7</v>
      </c>
      <c r="L3411" s="3">
        <v>0</v>
      </c>
      <c r="M3411" s="3">
        <v>0</v>
      </c>
      <c r="N3411" s="3">
        <v>0</v>
      </c>
      <c r="O3411" s="3">
        <v>0.25</v>
      </c>
      <c r="P3411" s="4">
        <v>6</v>
      </c>
      <c r="Q3411" s="4">
        <v>10</v>
      </c>
      <c r="R3411" t="b">
        <v>1</v>
      </c>
      <c r="S3411" t="b">
        <v>1</v>
      </c>
      <c r="T3411" t="b">
        <v>0</v>
      </c>
      <c r="U3411" t="b">
        <v>0</v>
      </c>
      <c r="V3411" t="b">
        <v>1</v>
      </c>
      <c r="W3411" t="s">
        <v>64</v>
      </c>
      <c r="X3411" t="s">
        <v>45</v>
      </c>
      <c r="Y3411" t="s">
        <v>222</v>
      </c>
      <c r="Z3411" s="3">
        <v>0.376</v>
      </c>
      <c r="AA3411" t="s">
        <v>67</v>
      </c>
      <c r="AB3411" t="s">
        <v>2237</v>
      </c>
      <c r="AC3411" s="6" t="s">
        <v>20466</v>
      </c>
      <c r="AD3411" s="3">
        <f t="shared" si="424"/>
        <v>4.66</v>
      </c>
      <c r="AE3411" s="4">
        <f t="shared" si="425"/>
        <v>30</v>
      </c>
      <c r="AF3411" s="4">
        <f t="shared" si="426"/>
        <v>5</v>
      </c>
      <c r="AG3411" s="4">
        <f t="shared" si="427"/>
        <v>114</v>
      </c>
      <c r="AH3411" t="str">
        <f t="shared" si="428"/>
        <v>standard</v>
      </c>
      <c r="AI3411" t="b">
        <f t="shared" si="429"/>
        <v>1</v>
      </c>
      <c r="AJ3411" t="str">
        <f t="shared" si="430"/>
        <v>ok</v>
      </c>
      <c r="AK3411" t="s">
        <v>20467</v>
      </c>
      <c r="AM3411" s="2">
        <v>46082</v>
      </c>
      <c r="AN3411" t="b">
        <f t="shared" si="431"/>
        <v>1</v>
      </c>
    </row>
    <row r="3412" spans="1:40" ht="43.2" x14ac:dyDescent="0.3">
      <c r="A3412" t="s">
        <v>20468</v>
      </c>
      <c r="B3412" t="s">
        <v>20469</v>
      </c>
      <c r="C3412" s="6" t="s">
        <v>20470</v>
      </c>
      <c r="D3412" t="s">
        <v>119</v>
      </c>
      <c r="E3412" s="4">
        <v>48</v>
      </c>
      <c r="F3412" t="b">
        <v>0</v>
      </c>
      <c r="G3412" s="4">
        <v>705</v>
      </c>
      <c r="H3412" s="3">
        <v>0.43</v>
      </c>
      <c r="I3412" s="3">
        <v>-1</v>
      </c>
      <c r="J3412" s="3">
        <v>7.0000000000000007E-2</v>
      </c>
      <c r="K3412" s="3">
        <v>0.39</v>
      </c>
      <c r="L3412" s="3">
        <v>0.7</v>
      </c>
      <c r="M3412" s="3">
        <v>0.1</v>
      </c>
      <c r="N3412" s="3">
        <v>0</v>
      </c>
      <c r="O3412" s="3">
        <v>-0.1</v>
      </c>
      <c r="P3412" s="4">
        <v>9</v>
      </c>
      <c r="Q3412" s="4">
        <v>9</v>
      </c>
      <c r="R3412" t="b">
        <v>0</v>
      </c>
      <c r="S3412" t="b">
        <v>0</v>
      </c>
      <c r="T3412" t="b">
        <v>1</v>
      </c>
      <c r="U3412" t="b">
        <v>0</v>
      </c>
      <c r="V3412" t="b">
        <v>0</v>
      </c>
      <c r="W3412" t="s">
        <v>111</v>
      </c>
      <c r="X3412" t="s">
        <v>45</v>
      </c>
      <c r="Y3412" t="s">
        <v>66</v>
      </c>
      <c r="Z3412" s="3">
        <v>1.7090000000000001</v>
      </c>
      <c r="AA3412" t="s">
        <v>223</v>
      </c>
      <c r="AB3412" t="s">
        <v>20471</v>
      </c>
      <c r="AC3412" s="6" t="s">
        <v>20472</v>
      </c>
      <c r="AD3412" s="3">
        <f t="shared" si="424"/>
        <v>11.73</v>
      </c>
      <c r="AE3412" s="4">
        <f t="shared" si="425"/>
        <v>75</v>
      </c>
      <c r="AF3412" s="4">
        <f t="shared" si="426"/>
        <v>1</v>
      </c>
      <c r="AG3412" s="4">
        <f t="shared" si="427"/>
        <v>112</v>
      </c>
      <c r="AH3412" t="str">
        <f t="shared" si="428"/>
        <v>standard</v>
      </c>
      <c r="AI3412" t="b">
        <f t="shared" si="429"/>
        <v>1</v>
      </c>
      <c r="AJ3412" t="str">
        <f t="shared" si="430"/>
        <v>ok</v>
      </c>
      <c r="AK3412" t="s">
        <v>20473</v>
      </c>
      <c r="AM3412" s="2">
        <v>46171</v>
      </c>
      <c r="AN3412" t="b">
        <f t="shared" si="431"/>
        <v>1</v>
      </c>
    </row>
    <row r="3413" spans="1:40" ht="43.2" x14ac:dyDescent="0.3">
      <c r="A3413" t="s">
        <v>20474</v>
      </c>
      <c r="B3413" t="s">
        <v>20475</v>
      </c>
      <c r="C3413" s="6" t="s">
        <v>20476</v>
      </c>
      <c r="D3413" t="s">
        <v>63</v>
      </c>
      <c r="E3413" s="4">
        <v>20</v>
      </c>
      <c r="F3413" t="b">
        <v>1</v>
      </c>
      <c r="G3413" s="4">
        <v>624</v>
      </c>
      <c r="H3413" s="3">
        <v>0.1</v>
      </c>
      <c r="I3413" s="3">
        <v>0</v>
      </c>
      <c r="J3413" s="3">
        <v>0</v>
      </c>
      <c r="K3413" s="3">
        <v>0.45</v>
      </c>
      <c r="L3413" s="3">
        <v>0</v>
      </c>
      <c r="M3413" s="3">
        <v>0</v>
      </c>
      <c r="N3413" s="3">
        <v>0</v>
      </c>
      <c r="O3413" s="3">
        <v>0</v>
      </c>
      <c r="P3413" s="4">
        <v>3</v>
      </c>
      <c r="Q3413" s="4">
        <v>6</v>
      </c>
      <c r="R3413" t="b">
        <v>1</v>
      </c>
      <c r="S3413" t="b">
        <v>1</v>
      </c>
      <c r="T3413" t="b">
        <v>0</v>
      </c>
      <c r="U3413" t="b">
        <v>1</v>
      </c>
      <c r="V3413" t="b">
        <v>1</v>
      </c>
      <c r="W3413" t="s">
        <v>148</v>
      </c>
      <c r="X3413" t="s">
        <v>45</v>
      </c>
      <c r="Y3413" t="s">
        <v>66</v>
      </c>
      <c r="Z3413" s="3">
        <v>2.4780000000000002</v>
      </c>
      <c r="AA3413" t="s">
        <v>193</v>
      </c>
      <c r="AB3413" t="s">
        <v>20477</v>
      </c>
      <c r="AC3413" s="6" t="s">
        <v>20478</v>
      </c>
      <c r="AD3413" s="3">
        <f t="shared" si="424"/>
        <v>2.7</v>
      </c>
      <c r="AE3413" s="4">
        <f t="shared" si="425"/>
        <v>24</v>
      </c>
      <c r="AF3413" s="4">
        <f t="shared" si="426"/>
        <v>4</v>
      </c>
      <c r="AG3413" s="4">
        <f t="shared" si="427"/>
        <v>115</v>
      </c>
      <c r="AH3413" t="str">
        <f t="shared" si="428"/>
        <v>standard</v>
      </c>
      <c r="AI3413" t="b">
        <f t="shared" si="429"/>
        <v>0</v>
      </c>
      <c r="AJ3413" t="str">
        <f t="shared" si="430"/>
        <v>ok</v>
      </c>
      <c r="AK3413" t="s">
        <v>20479</v>
      </c>
      <c r="AL3413" t="s">
        <v>7201</v>
      </c>
      <c r="AM3413" s="2">
        <v>46078</v>
      </c>
      <c r="AN3413" t="b">
        <f t="shared" si="431"/>
        <v>1</v>
      </c>
    </row>
    <row r="3414" spans="1:40" ht="43.2" x14ac:dyDescent="0.3">
      <c r="A3414" t="s">
        <v>20480</v>
      </c>
      <c r="B3414" t="s">
        <v>20481</v>
      </c>
      <c r="C3414" s="6" t="s">
        <v>20482</v>
      </c>
      <c r="D3414" t="s">
        <v>63</v>
      </c>
      <c r="E3414" s="4">
        <v>30</v>
      </c>
      <c r="F3414" t="b">
        <v>1</v>
      </c>
      <c r="G3414" s="4">
        <v>1141</v>
      </c>
      <c r="H3414" s="3">
        <v>0</v>
      </c>
      <c r="I3414" s="3">
        <v>0</v>
      </c>
      <c r="J3414" s="3">
        <v>0.5</v>
      </c>
      <c r="K3414" s="3">
        <v>0</v>
      </c>
      <c r="L3414" s="3">
        <v>0</v>
      </c>
      <c r="M3414" s="3">
        <v>0</v>
      </c>
      <c r="N3414" s="3">
        <v>3.95</v>
      </c>
      <c r="O3414" s="3">
        <v>0</v>
      </c>
      <c r="P3414" s="4">
        <v>3</v>
      </c>
      <c r="Q3414" s="4">
        <v>9</v>
      </c>
      <c r="R3414" t="b">
        <v>0</v>
      </c>
      <c r="S3414" t="b">
        <v>0</v>
      </c>
      <c r="T3414" t="b">
        <v>0</v>
      </c>
      <c r="U3414" t="b">
        <v>1</v>
      </c>
      <c r="V3414" t="b">
        <v>0</v>
      </c>
      <c r="W3414" t="s">
        <v>64</v>
      </c>
      <c r="X3414" t="s">
        <v>55</v>
      </c>
      <c r="Y3414" t="s">
        <v>46</v>
      </c>
      <c r="Z3414" s="3">
        <v>0.434</v>
      </c>
      <c r="AA3414" t="s">
        <v>120</v>
      </c>
      <c r="AB3414" t="s">
        <v>20483</v>
      </c>
      <c r="AC3414" s="6" t="s">
        <v>20484</v>
      </c>
      <c r="AD3414" s="3">
        <f t="shared" si="424"/>
        <v>10.4</v>
      </c>
      <c r="AE3414" s="4">
        <f t="shared" si="425"/>
        <v>42</v>
      </c>
      <c r="AF3414" s="4">
        <f t="shared" si="426"/>
        <v>7</v>
      </c>
      <c r="AG3414" s="4">
        <f t="shared" si="427"/>
        <v>112</v>
      </c>
      <c r="AH3414" t="str">
        <f t="shared" si="428"/>
        <v>standard</v>
      </c>
      <c r="AI3414" t="b">
        <f t="shared" si="429"/>
        <v>0</v>
      </c>
      <c r="AJ3414" t="str">
        <f t="shared" si="430"/>
        <v>review: balance outlier</v>
      </c>
      <c r="AK3414" t="s">
        <v>20485</v>
      </c>
      <c r="AL3414" t="s">
        <v>2146</v>
      </c>
      <c r="AM3414" s="2">
        <v>46103</v>
      </c>
      <c r="AN3414" t="b">
        <f t="shared" si="431"/>
        <v>1</v>
      </c>
    </row>
    <row r="3415" spans="1:40" ht="43.2" x14ac:dyDescent="0.3">
      <c r="A3415" t="s">
        <v>20486</v>
      </c>
      <c r="B3415" t="s">
        <v>20487</v>
      </c>
      <c r="C3415" s="6" t="s">
        <v>20488</v>
      </c>
      <c r="D3415" t="s">
        <v>63</v>
      </c>
      <c r="E3415" s="4">
        <v>15</v>
      </c>
      <c r="F3415" t="b">
        <v>1</v>
      </c>
      <c r="G3415" s="4">
        <v>1033</v>
      </c>
      <c r="H3415" s="3">
        <v>1.1100000000000001</v>
      </c>
      <c r="I3415" s="3">
        <v>2</v>
      </c>
      <c r="J3415" s="3">
        <v>0.28000000000000003</v>
      </c>
      <c r="K3415" s="3">
        <v>0</v>
      </c>
      <c r="L3415" s="3">
        <v>0</v>
      </c>
      <c r="M3415" s="3">
        <v>0</v>
      </c>
      <c r="N3415" s="3">
        <v>2.31</v>
      </c>
      <c r="O3415" s="3">
        <v>0</v>
      </c>
      <c r="P3415" s="4">
        <v>1</v>
      </c>
      <c r="Q3415" s="4">
        <v>3</v>
      </c>
      <c r="R3415" t="b">
        <v>0</v>
      </c>
      <c r="S3415" t="b">
        <v>1</v>
      </c>
      <c r="T3415" t="b">
        <v>1</v>
      </c>
      <c r="U3415" t="b">
        <v>1</v>
      </c>
      <c r="V3415" t="b">
        <v>0</v>
      </c>
      <c r="W3415" t="s">
        <v>64</v>
      </c>
      <c r="X3415" t="s">
        <v>45</v>
      </c>
      <c r="Y3415" t="s">
        <v>129</v>
      </c>
      <c r="Z3415" s="3">
        <v>0.94199999999999995</v>
      </c>
      <c r="AA3415" t="s">
        <v>991</v>
      </c>
      <c r="AB3415" t="s">
        <v>20489</v>
      </c>
      <c r="AC3415" s="6" t="s">
        <v>20490</v>
      </c>
      <c r="AD3415" s="3">
        <f t="shared" si="424"/>
        <v>18.34</v>
      </c>
      <c r="AE3415" s="4">
        <f t="shared" si="425"/>
        <v>30</v>
      </c>
      <c r="AF3415" s="4">
        <f t="shared" si="426"/>
        <v>3</v>
      </c>
      <c r="AG3415" s="4">
        <f t="shared" si="427"/>
        <v>109</v>
      </c>
      <c r="AH3415" t="str">
        <f t="shared" si="428"/>
        <v>rare-chest</v>
      </c>
      <c r="AI3415" t="b">
        <f t="shared" si="429"/>
        <v>0</v>
      </c>
      <c r="AJ3415" t="str">
        <f t="shared" si="430"/>
        <v>review: balance outlier</v>
      </c>
      <c r="AK3415" t="s">
        <v>20491</v>
      </c>
      <c r="AM3415" s="2">
        <v>46115</v>
      </c>
      <c r="AN3415" t="b">
        <f t="shared" si="431"/>
        <v>1</v>
      </c>
    </row>
    <row r="3416" spans="1:40" ht="43.2" x14ac:dyDescent="0.3">
      <c r="A3416" t="s">
        <v>20492</v>
      </c>
      <c r="B3416" t="s">
        <v>8340</v>
      </c>
      <c r="C3416" s="6" t="s">
        <v>20493</v>
      </c>
      <c r="D3416" t="s">
        <v>43</v>
      </c>
      <c r="E3416" s="4">
        <v>42</v>
      </c>
      <c r="F3416" t="b">
        <v>1</v>
      </c>
      <c r="G3416" s="4">
        <v>1679</v>
      </c>
      <c r="H3416" s="3">
        <v>0</v>
      </c>
      <c r="I3416" s="3">
        <v>0</v>
      </c>
      <c r="J3416" s="3">
        <v>0.36</v>
      </c>
      <c r="K3416" s="3">
        <v>0</v>
      </c>
      <c r="L3416" s="3">
        <v>-0.03</v>
      </c>
      <c r="M3416" s="3">
        <v>0.17</v>
      </c>
      <c r="N3416" s="3">
        <v>0</v>
      </c>
      <c r="O3416" s="3">
        <v>0.69</v>
      </c>
      <c r="P3416" s="4">
        <v>3</v>
      </c>
      <c r="Q3416" s="4">
        <v>7</v>
      </c>
      <c r="R3416" t="b">
        <v>1</v>
      </c>
      <c r="S3416" t="b">
        <v>1</v>
      </c>
      <c r="T3416" t="b">
        <v>0</v>
      </c>
      <c r="U3416" t="b">
        <v>1</v>
      </c>
      <c r="V3416" t="b">
        <v>0</v>
      </c>
      <c r="W3416" t="s">
        <v>64</v>
      </c>
      <c r="X3416" t="s">
        <v>65</v>
      </c>
      <c r="Y3416" t="s">
        <v>331</v>
      </c>
      <c r="Z3416" s="3">
        <v>3.2160000000000002</v>
      </c>
      <c r="AA3416" t="s">
        <v>67</v>
      </c>
      <c r="AB3416" t="s">
        <v>8342</v>
      </c>
      <c r="AC3416" s="6" t="s">
        <v>20494</v>
      </c>
      <c r="AD3416" s="3">
        <f t="shared" si="424"/>
        <v>4.8600000000000003</v>
      </c>
      <c r="AE3416" s="4">
        <f t="shared" si="425"/>
        <v>52</v>
      </c>
      <c r="AF3416" s="4">
        <f t="shared" si="426"/>
        <v>5</v>
      </c>
      <c r="AG3416" s="4">
        <f t="shared" si="427"/>
        <v>119</v>
      </c>
      <c r="AH3416" t="str">
        <f t="shared" si="428"/>
        <v>standard</v>
      </c>
      <c r="AI3416" t="b">
        <f t="shared" si="429"/>
        <v>1</v>
      </c>
      <c r="AJ3416" t="str">
        <f t="shared" si="430"/>
        <v>ok</v>
      </c>
      <c r="AK3416" t="s">
        <v>20495</v>
      </c>
      <c r="AM3416" s="2">
        <v>46180</v>
      </c>
      <c r="AN3416" t="b">
        <f t="shared" si="431"/>
        <v>1</v>
      </c>
    </row>
    <row r="3417" spans="1:40" ht="43.2" x14ac:dyDescent="0.3">
      <c r="A3417" t="s">
        <v>20496</v>
      </c>
      <c r="B3417" t="s">
        <v>16140</v>
      </c>
      <c r="C3417" s="6" t="s">
        <v>20497</v>
      </c>
      <c r="D3417" t="s">
        <v>178</v>
      </c>
      <c r="E3417" s="4">
        <v>71</v>
      </c>
      <c r="F3417" t="b">
        <v>0</v>
      </c>
      <c r="G3417" s="4">
        <v>449</v>
      </c>
      <c r="H3417" s="3">
        <v>0.43</v>
      </c>
      <c r="I3417" s="3">
        <v>-1</v>
      </c>
      <c r="J3417" s="3">
        <v>0</v>
      </c>
      <c r="K3417" s="3">
        <v>0</v>
      </c>
      <c r="L3417" s="3">
        <v>0</v>
      </c>
      <c r="M3417" s="3">
        <v>0</v>
      </c>
      <c r="N3417" s="3">
        <v>0</v>
      </c>
      <c r="O3417" s="3">
        <v>0</v>
      </c>
      <c r="P3417" s="4">
        <v>7</v>
      </c>
      <c r="Q3417" s="4">
        <v>8</v>
      </c>
      <c r="R3417" t="b">
        <v>0</v>
      </c>
      <c r="S3417" t="b">
        <v>0</v>
      </c>
      <c r="T3417" t="b">
        <v>0</v>
      </c>
      <c r="U3417" t="b">
        <v>0</v>
      </c>
      <c r="V3417" t="b">
        <v>1</v>
      </c>
      <c r="W3417" t="s">
        <v>64</v>
      </c>
      <c r="X3417" t="s">
        <v>45</v>
      </c>
      <c r="Y3417" t="s">
        <v>129</v>
      </c>
      <c r="Z3417" s="3">
        <v>0.69199999999999995</v>
      </c>
      <c r="AA3417" t="s">
        <v>120</v>
      </c>
      <c r="AB3417" t="s">
        <v>16142</v>
      </c>
      <c r="AC3417" s="6" t="s">
        <v>20498</v>
      </c>
      <c r="AD3417" s="3">
        <f t="shared" si="424"/>
        <v>11.94</v>
      </c>
      <c r="AE3417" s="4">
        <f t="shared" si="425"/>
        <v>105</v>
      </c>
      <c r="AF3417" s="4">
        <f t="shared" si="426"/>
        <v>2</v>
      </c>
      <c r="AG3417" s="4">
        <f t="shared" si="427"/>
        <v>108</v>
      </c>
      <c r="AH3417" t="str">
        <f t="shared" si="428"/>
        <v>standard</v>
      </c>
      <c r="AI3417" t="b">
        <f t="shared" si="429"/>
        <v>1</v>
      </c>
      <c r="AJ3417" t="str">
        <f t="shared" si="430"/>
        <v>ok</v>
      </c>
      <c r="AK3417" t="s">
        <v>20499</v>
      </c>
      <c r="AM3417" s="2">
        <v>46111</v>
      </c>
      <c r="AN3417" t="b">
        <f t="shared" si="431"/>
        <v>1</v>
      </c>
    </row>
    <row r="3418" spans="1:40" ht="43.2" x14ac:dyDescent="0.3">
      <c r="A3418" t="s">
        <v>20500</v>
      </c>
      <c r="B3418" t="s">
        <v>20501</v>
      </c>
      <c r="C3418" s="6" t="s">
        <v>20502</v>
      </c>
      <c r="D3418" t="s">
        <v>63</v>
      </c>
      <c r="E3418" s="4">
        <v>22</v>
      </c>
      <c r="F3418" t="b">
        <v>1</v>
      </c>
      <c r="G3418" s="4">
        <v>1236</v>
      </c>
      <c r="H3418" s="3">
        <v>0</v>
      </c>
      <c r="I3418" s="3">
        <v>1</v>
      </c>
      <c r="J3418" s="3">
        <v>0.11</v>
      </c>
      <c r="K3418" s="3">
        <v>-0.14000000000000001</v>
      </c>
      <c r="L3418" s="3">
        <v>7.0000000000000007E-2</v>
      </c>
      <c r="M3418" s="3">
        <v>0</v>
      </c>
      <c r="N3418" s="3">
        <v>1.99</v>
      </c>
      <c r="O3418" s="3">
        <v>0.43</v>
      </c>
      <c r="P3418" s="4">
        <v>4</v>
      </c>
      <c r="Q3418" s="4">
        <v>7</v>
      </c>
      <c r="R3418" t="b">
        <v>1</v>
      </c>
      <c r="S3418" t="b">
        <v>0</v>
      </c>
      <c r="T3418" t="b">
        <v>1</v>
      </c>
      <c r="U3418" t="b">
        <v>0</v>
      </c>
      <c r="V3418" t="b">
        <v>0</v>
      </c>
      <c r="W3418" t="s">
        <v>111</v>
      </c>
      <c r="X3418" t="s">
        <v>55</v>
      </c>
      <c r="Y3418" t="s">
        <v>46</v>
      </c>
      <c r="Z3418" s="3">
        <v>1.282</v>
      </c>
      <c r="AA3418" t="s">
        <v>223</v>
      </c>
      <c r="AB3418" t="s">
        <v>20503</v>
      </c>
      <c r="AC3418" s="6" t="s">
        <v>20504</v>
      </c>
      <c r="AD3418" s="3">
        <f t="shared" si="424"/>
        <v>8.09</v>
      </c>
      <c r="AE3418" s="4">
        <f t="shared" si="425"/>
        <v>35</v>
      </c>
      <c r="AF3418" s="4">
        <f t="shared" si="426"/>
        <v>4</v>
      </c>
      <c r="AG3418" s="4">
        <f t="shared" si="427"/>
        <v>116</v>
      </c>
      <c r="AH3418" t="str">
        <f t="shared" si="428"/>
        <v>standard</v>
      </c>
      <c r="AI3418" t="b">
        <f t="shared" si="429"/>
        <v>1</v>
      </c>
      <c r="AJ3418" t="str">
        <f t="shared" si="430"/>
        <v>ok</v>
      </c>
      <c r="AK3418" t="s">
        <v>20505</v>
      </c>
      <c r="AL3418" t="s">
        <v>1516</v>
      </c>
      <c r="AM3418" s="2">
        <v>46092</v>
      </c>
      <c r="AN3418" t="b">
        <f t="shared" si="431"/>
        <v>1</v>
      </c>
    </row>
    <row r="3419" spans="1:40" ht="43.2" x14ac:dyDescent="0.3">
      <c r="A3419" t="s">
        <v>20506</v>
      </c>
      <c r="B3419" t="s">
        <v>20507</v>
      </c>
      <c r="C3419" s="6" t="s">
        <v>20508</v>
      </c>
      <c r="D3419" t="s">
        <v>178</v>
      </c>
      <c r="E3419" s="4">
        <v>92</v>
      </c>
      <c r="F3419" t="b">
        <v>1</v>
      </c>
      <c r="G3419" s="4">
        <v>577</v>
      </c>
      <c r="H3419" s="3">
        <v>0</v>
      </c>
      <c r="I3419" s="3">
        <v>0</v>
      </c>
      <c r="J3419" s="3">
        <v>0</v>
      </c>
      <c r="K3419" s="3">
        <v>0</v>
      </c>
      <c r="L3419" s="3">
        <v>0</v>
      </c>
      <c r="M3419" s="3">
        <v>0.28999999999999998</v>
      </c>
      <c r="N3419" s="3">
        <v>0</v>
      </c>
      <c r="O3419" s="3">
        <v>0</v>
      </c>
      <c r="P3419" s="4">
        <v>4</v>
      </c>
      <c r="Q3419" s="4">
        <v>9</v>
      </c>
      <c r="R3419" t="b">
        <v>0</v>
      </c>
      <c r="S3419" t="b">
        <v>0</v>
      </c>
      <c r="T3419" t="b">
        <v>0</v>
      </c>
      <c r="U3419" t="b">
        <v>0</v>
      </c>
      <c r="V3419" t="b">
        <v>1</v>
      </c>
      <c r="W3419" t="s">
        <v>64</v>
      </c>
      <c r="X3419" t="s">
        <v>75</v>
      </c>
      <c r="Y3419" t="s">
        <v>129</v>
      </c>
      <c r="Z3419" s="3">
        <v>1.401</v>
      </c>
      <c r="AA3419" t="s">
        <v>120</v>
      </c>
      <c r="AB3419" t="s">
        <v>20509</v>
      </c>
      <c r="AC3419" s="6" t="s">
        <v>20510</v>
      </c>
      <c r="AD3419" s="3">
        <f t="shared" si="424"/>
        <v>7.58</v>
      </c>
      <c r="AE3419" s="4">
        <f t="shared" si="425"/>
        <v>120</v>
      </c>
      <c r="AF3419" s="4">
        <f t="shared" si="426"/>
        <v>6</v>
      </c>
      <c r="AG3419" s="4">
        <f t="shared" si="427"/>
        <v>115</v>
      </c>
      <c r="AH3419" t="str">
        <f t="shared" si="428"/>
        <v>standard</v>
      </c>
      <c r="AI3419" t="b">
        <f t="shared" si="429"/>
        <v>0</v>
      </c>
      <c r="AJ3419" t="str">
        <f t="shared" si="430"/>
        <v>ok</v>
      </c>
      <c r="AK3419" t="s">
        <v>20511</v>
      </c>
      <c r="AM3419" s="2">
        <v>46058</v>
      </c>
      <c r="AN3419" t="b">
        <f t="shared" si="431"/>
        <v>1</v>
      </c>
    </row>
    <row r="3420" spans="1:40" ht="43.2" x14ac:dyDescent="0.3">
      <c r="A3420" t="s">
        <v>20512</v>
      </c>
      <c r="B3420" t="s">
        <v>20513</v>
      </c>
      <c r="C3420" s="6" t="s">
        <v>20514</v>
      </c>
      <c r="D3420" t="s">
        <v>43</v>
      </c>
      <c r="E3420" s="4">
        <v>27</v>
      </c>
      <c r="F3420" t="b">
        <v>1</v>
      </c>
      <c r="G3420" s="4">
        <v>1887</v>
      </c>
      <c r="H3420" s="3">
        <v>0.55000000000000004</v>
      </c>
      <c r="I3420" s="3">
        <v>1</v>
      </c>
      <c r="J3420" s="3">
        <v>-0.12</v>
      </c>
      <c r="K3420" s="3">
        <v>0</v>
      </c>
      <c r="L3420" s="3">
        <v>0</v>
      </c>
      <c r="M3420" s="3">
        <v>0</v>
      </c>
      <c r="N3420" s="3">
        <v>3.93</v>
      </c>
      <c r="O3420" s="3">
        <v>0.79</v>
      </c>
      <c r="P3420" s="4">
        <v>2</v>
      </c>
      <c r="Q3420" s="4">
        <v>3</v>
      </c>
      <c r="R3420" t="b">
        <v>0</v>
      </c>
      <c r="S3420" t="b">
        <v>1</v>
      </c>
      <c r="T3420" t="b">
        <v>0</v>
      </c>
      <c r="U3420" t="b">
        <v>1</v>
      </c>
      <c r="V3420" t="b">
        <v>1</v>
      </c>
      <c r="W3420" t="s">
        <v>84</v>
      </c>
      <c r="X3420" t="s">
        <v>149</v>
      </c>
      <c r="Y3420" t="s">
        <v>66</v>
      </c>
      <c r="Z3420" s="3">
        <v>2.8250000000000002</v>
      </c>
      <c r="AA3420" t="s">
        <v>2830</v>
      </c>
      <c r="AB3420" t="s">
        <v>20515</v>
      </c>
      <c r="AC3420" s="6" t="s">
        <v>20516</v>
      </c>
      <c r="AD3420" s="3">
        <f t="shared" si="424"/>
        <v>17.7</v>
      </c>
      <c r="AE3420" s="4">
        <f t="shared" si="425"/>
        <v>46</v>
      </c>
      <c r="AF3420" s="4">
        <f t="shared" si="426"/>
        <v>2</v>
      </c>
      <c r="AG3420" s="4">
        <f t="shared" si="427"/>
        <v>118</v>
      </c>
      <c r="AH3420" t="str">
        <f t="shared" si="428"/>
        <v>rare-chest</v>
      </c>
      <c r="AI3420" t="b">
        <f t="shared" si="429"/>
        <v>1</v>
      </c>
      <c r="AJ3420" t="str">
        <f t="shared" si="430"/>
        <v>ok</v>
      </c>
      <c r="AK3420" t="s">
        <v>20517</v>
      </c>
      <c r="AM3420" s="2">
        <v>46112</v>
      </c>
      <c r="AN3420" t="b">
        <f t="shared" si="431"/>
        <v>1</v>
      </c>
    </row>
    <row r="3421" spans="1:40" ht="43.2" x14ac:dyDescent="0.3">
      <c r="A3421" t="s">
        <v>20518</v>
      </c>
      <c r="B3421" t="s">
        <v>20519</v>
      </c>
      <c r="C3421" s="6" t="s">
        <v>20520</v>
      </c>
      <c r="D3421" t="s">
        <v>43</v>
      </c>
      <c r="E3421" s="4">
        <v>53</v>
      </c>
      <c r="F3421" t="b">
        <v>1</v>
      </c>
      <c r="G3421" s="4">
        <v>167</v>
      </c>
      <c r="H3421" s="3">
        <v>1.19</v>
      </c>
      <c r="I3421" s="3">
        <v>1</v>
      </c>
      <c r="J3421" s="3">
        <v>0.22</v>
      </c>
      <c r="K3421" s="3">
        <v>0</v>
      </c>
      <c r="L3421" s="3">
        <v>0.73</v>
      </c>
      <c r="M3421" s="3">
        <v>0</v>
      </c>
      <c r="N3421" s="3">
        <v>0</v>
      </c>
      <c r="O3421" s="3">
        <v>0</v>
      </c>
      <c r="P3421" s="4">
        <v>1</v>
      </c>
      <c r="Q3421" s="4">
        <v>10</v>
      </c>
      <c r="R3421" t="b">
        <v>0</v>
      </c>
      <c r="S3421" t="b">
        <v>0</v>
      </c>
      <c r="T3421" t="b">
        <v>0</v>
      </c>
      <c r="U3421" t="b">
        <v>0</v>
      </c>
      <c r="V3421" t="b">
        <v>1</v>
      </c>
      <c r="W3421" t="s">
        <v>64</v>
      </c>
      <c r="X3421" t="s">
        <v>45</v>
      </c>
      <c r="Y3421" t="s">
        <v>66</v>
      </c>
      <c r="Z3421" s="3">
        <v>0.47</v>
      </c>
      <c r="AA3421" t="s">
        <v>120</v>
      </c>
      <c r="AB3421" t="s">
        <v>20521</v>
      </c>
      <c r="AC3421" s="6" t="s">
        <v>20522</v>
      </c>
      <c r="AD3421" s="3">
        <f t="shared" si="424"/>
        <v>15.14</v>
      </c>
      <c r="AE3421" s="4">
        <f t="shared" si="425"/>
        <v>85</v>
      </c>
      <c r="AF3421" s="4">
        <f t="shared" si="426"/>
        <v>10</v>
      </c>
      <c r="AG3421" s="4">
        <f t="shared" si="427"/>
        <v>123</v>
      </c>
      <c r="AH3421" t="str">
        <f t="shared" si="428"/>
        <v>rare-chest</v>
      </c>
      <c r="AI3421" t="b">
        <f t="shared" si="429"/>
        <v>0</v>
      </c>
      <c r="AJ3421" t="str">
        <f t="shared" si="430"/>
        <v>ok</v>
      </c>
      <c r="AK3421" t="s">
        <v>20523</v>
      </c>
      <c r="AM3421" s="2">
        <v>46180</v>
      </c>
      <c r="AN3421" t="b">
        <f t="shared" si="431"/>
        <v>1</v>
      </c>
    </row>
    <row r="3422" spans="1:40" ht="43.2" x14ac:dyDescent="0.3">
      <c r="A3422" t="s">
        <v>20524</v>
      </c>
      <c r="B3422" t="s">
        <v>20525</v>
      </c>
      <c r="C3422" s="6" t="s">
        <v>20526</v>
      </c>
      <c r="D3422" t="s">
        <v>63</v>
      </c>
      <c r="E3422" s="4">
        <v>22</v>
      </c>
      <c r="F3422" t="b">
        <v>0</v>
      </c>
      <c r="G3422" s="4">
        <v>170</v>
      </c>
      <c r="H3422" s="3">
        <v>0.76</v>
      </c>
      <c r="I3422" s="3">
        <v>-1</v>
      </c>
      <c r="J3422" s="3">
        <v>0</v>
      </c>
      <c r="K3422" s="3">
        <v>0</v>
      </c>
      <c r="L3422" s="3">
        <v>0</v>
      </c>
      <c r="M3422" s="3">
        <v>0</v>
      </c>
      <c r="N3422" s="3">
        <v>0</v>
      </c>
      <c r="O3422" s="3">
        <v>0</v>
      </c>
      <c r="P3422" s="4">
        <v>5</v>
      </c>
      <c r="Q3422" s="4">
        <v>8</v>
      </c>
      <c r="R3422" t="b">
        <v>0</v>
      </c>
      <c r="S3422" t="b">
        <v>0</v>
      </c>
      <c r="T3422" t="b">
        <v>0</v>
      </c>
      <c r="U3422" t="b">
        <v>0</v>
      </c>
      <c r="V3422" t="b">
        <v>1</v>
      </c>
      <c r="W3422" t="s">
        <v>64</v>
      </c>
      <c r="X3422" t="s">
        <v>75</v>
      </c>
      <c r="Y3422" t="s">
        <v>74</v>
      </c>
      <c r="Z3422" s="3">
        <v>1.23</v>
      </c>
      <c r="AA3422" t="s">
        <v>120</v>
      </c>
      <c r="AB3422" t="s">
        <v>20527</v>
      </c>
      <c r="AC3422" s="6" t="s">
        <v>20528</v>
      </c>
      <c r="AD3422" s="3">
        <f t="shared" si="424"/>
        <v>8.58</v>
      </c>
      <c r="AE3422" s="4">
        <f t="shared" si="425"/>
        <v>30</v>
      </c>
      <c r="AF3422" s="4">
        <f t="shared" si="426"/>
        <v>4</v>
      </c>
      <c r="AG3422" s="4">
        <f t="shared" si="427"/>
        <v>110</v>
      </c>
      <c r="AH3422" t="str">
        <f t="shared" si="428"/>
        <v>standard</v>
      </c>
      <c r="AI3422" t="b">
        <f t="shared" si="429"/>
        <v>1</v>
      </c>
      <c r="AJ3422" t="str">
        <f t="shared" si="430"/>
        <v>ok</v>
      </c>
      <c r="AK3422" t="s">
        <v>20529</v>
      </c>
      <c r="AL3422" t="s">
        <v>2775</v>
      </c>
      <c r="AM3422" s="2">
        <v>46195</v>
      </c>
      <c r="AN3422" t="b">
        <f t="shared" si="431"/>
        <v>1</v>
      </c>
    </row>
    <row r="3423" spans="1:40" ht="43.2" x14ac:dyDescent="0.3">
      <c r="A3423" t="s">
        <v>20530</v>
      </c>
      <c r="B3423" t="s">
        <v>20531</v>
      </c>
      <c r="C3423" s="6" t="s">
        <v>20532</v>
      </c>
      <c r="D3423" t="s">
        <v>63</v>
      </c>
      <c r="E3423" s="4">
        <v>23</v>
      </c>
      <c r="F3423" t="b">
        <v>1</v>
      </c>
      <c r="G3423" s="4">
        <v>1584</v>
      </c>
      <c r="H3423" s="3">
        <v>0</v>
      </c>
      <c r="I3423" s="3">
        <v>1</v>
      </c>
      <c r="J3423" s="3">
        <v>0</v>
      </c>
      <c r="K3423" s="3">
        <v>1.1399999999999999</v>
      </c>
      <c r="L3423" s="3">
        <v>0</v>
      </c>
      <c r="M3423" s="3">
        <v>0</v>
      </c>
      <c r="N3423" s="3">
        <v>-0.53</v>
      </c>
      <c r="O3423" s="3">
        <v>0</v>
      </c>
      <c r="P3423" s="4">
        <v>2</v>
      </c>
      <c r="Q3423" s="4">
        <v>6</v>
      </c>
      <c r="R3423" t="b">
        <v>0</v>
      </c>
      <c r="S3423" t="b">
        <v>0</v>
      </c>
      <c r="T3423" t="b">
        <v>0</v>
      </c>
      <c r="U3423" t="b">
        <v>0</v>
      </c>
      <c r="V3423" t="b">
        <v>1</v>
      </c>
      <c r="W3423" t="s">
        <v>64</v>
      </c>
      <c r="X3423" t="s">
        <v>101</v>
      </c>
      <c r="Y3423" t="s">
        <v>74</v>
      </c>
      <c r="Z3423" s="3">
        <v>0.89900000000000002</v>
      </c>
      <c r="AA3423" t="s">
        <v>209</v>
      </c>
      <c r="AB3423" t="s">
        <v>20533</v>
      </c>
      <c r="AC3423" s="6" t="s">
        <v>20534</v>
      </c>
      <c r="AD3423" s="3">
        <f t="shared" si="424"/>
        <v>5.84</v>
      </c>
      <c r="AE3423" s="4">
        <f t="shared" si="425"/>
        <v>28</v>
      </c>
      <c r="AF3423" s="4">
        <f t="shared" si="426"/>
        <v>5</v>
      </c>
      <c r="AG3423" s="4">
        <f t="shared" si="427"/>
        <v>112</v>
      </c>
      <c r="AH3423" t="str">
        <f t="shared" si="428"/>
        <v>standard</v>
      </c>
      <c r="AI3423" t="b">
        <f t="shared" si="429"/>
        <v>1</v>
      </c>
      <c r="AJ3423" t="str">
        <f t="shared" si="430"/>
        <v>ok</v>
      </c>
      <c r="AK3423" t="s">
        <v>20535</v>
      </c>
      <c r="AM3423" s="2">
        <v>46166</v>
      </c>
      <c r="AN3423" t="b">
        <f t="shared" si="431"/>
        <v>1</v>
      </c>
    </row>
    <row r="3424" spans="1:40" ht="28.8" x14ac:dyDescent="0.3">
      <c r="A3424" t="s">
        <v>20536</v>
      </c>
      <c r="B3424" t="s">
        <v>20537</v>
      </c>
      <c r="C3424" s="6" t="s">
        <v>20538</v>
      </c>
      <c r="D3424" t="s">
        <v>119</v>
      </c>
      <c r="E3424" s="4">
        <v>58</v>
      </c>
      <c r="F3424" t="b">
        <v>0</v>
      </c>
      <c r="G3424" s="4">
        <v>360</v>
      </c>
      <c r="H3424" s="3">
        <v>1.47</v>
      </c>
      <c r="I3424" s="3">
        <v>2</v>
      </c>
      <c r="J3424" s="3">
        <v>0</v>
      </c>
      <c r="K3424" s="3">
        <v>0</v>
      </c>
      <c r="L3424" s="3">
        <v>0</v>
      </c>
      <c r="M3424" s="3">
        <v>0</v>
      </c>
      <c r="N3424" s="3">
        <v>0</v>
      </c>
      <c r="O3424" s="3">
        <v>0</v>
      </c>
      <c r="P3424" s="4">
        <v>8</v>
      </c>
      <c r="Q3424" s="4">
        <v>10</v>
      </c>
      <c r="R3424" t="b">
        <v>0</v>
      </c>
      <c r="S3424" t="b">
        <v>0</v>
      </c>
      <c r="T3424" t="b">
        <v>0</v>
      </c>
      <c r="U3424" t="b">
        <v>0</v>
      </c>
      <c r="V3424" t="b">
        <v>1</v>
      </c>
      <c r="W3424" t="s">
        <v>138</v>
      </c>
      <c r="X3424" t="s">
        <v>75</v>
      </c>
      <c r="Y3424" t="s">
        <v>331</v>
      </c>
      <c r="Z3424" s="3">
        <v>3.2149999999999999</v>
      </c>
      <c r="AA3424" t="s">
        <v>140</v>
      </c>
      <c r="AB3424" t="s">
        <v>20539</v>
      </c>
      <c r="AC3424" s="6" t="s">
        <v>20540</v>
      </c>
      <c r="AD3424" s="3">
        <f t="shared" si="424"/>
        <v>18.760000000000002</v>
      </c>
      <c r="AE3424" s="4">
        <f t="shared" si="425"/>
        <v>102</v>
      </c>
      <c r="AF3424" s="4">
        <f t="shared" si="426"/>
        <v>3</v>
      </c>
      <c r="AG3424" s="4">
        <f t="shared" si="427"/>
        <v>108</v>
      </c>
      <c r="AH3424" t="str">
        <f t="shared" si="428"/>
        <v>rare-chest</v>
      </c>
      <c r="AI3424" t="b">
        <f t="shared" si="429"/>
        <v>0</v>
      </c>
      <c r="AJ3424" t="str">
        <f t="shared" si="430"/>
        <v>review: balance outlier</v>
      </c>
      <c r="AK3424" t="s">
        <v>20541</v>
      </c>
      <c r="AL3424" t="s">
        <v>3910</v>
      </c>
      <c r="AM3424" s="2">
        <v>46131</v>
      </c>
      <c r="AN3424" t="b">
        <f t="shared" si="431"/>
        <v>1</v>
      </c>
    </row>
    <row r="3425" spans="1:40" ht="28.8" x14ac:dyDescent="0.3">
      <c r="A3425" t="s">
        <v>20542</v>
      </c>
      <c r="B3425" t="s">
        <v>20543</v>
      </c>
      <c r="C3425" s="6" t="s">
        <v>20544</v>
      </c>
      <c r="D3425" t="s">
        <v>63</v>
      </c>
      <c r="E3425" s="4">
        <v>15</v>
      </c>
      <c r="F3425" t="b">
        <v>0</v>
      </c>
      <c r="G3425" s="4">
        <v>317</v>
      </c>
      <c r="H3425" s="3">
        <v>0</v>
      </c>
      <c r="I3425" s="3">
        <v>2</v>
      </c>
      <c r="J3425" s="3">
        <v>-0.2</v>
      </c>
      <c r="K3425" s="3">
        <v>0</v>
      </c>
      <c r="L3425" s="3">
        <v>0.66</v>
      </c>
      <c r="M3425" s="3">
        <v>0.42</v>
      </c>
      <c r="N3425" s="3">
        <v>0</v>
      </c>
      <c r="O3425" s="3">
        <v>0</v>
      </c>
      <c r="P3425" s="4">
        <v>5</v>
      </c>
      <c r="Q3425" s="4">
        <v>5</v>
      </c>
      <c r="R3425" t="b">
        <v>0</v>
      </c>
      <c r="S3425" t="b">
        <v>1</v>
      </c>
      <c r="T3425" t="b">
        <v>0</v>
      </c>
      <c r="U3425" t="b">
        <v>0</v>
      </c>
      <c r="V3425" t="b">
        <v>0</v>
      </c>
      <c r="W3425" t="s">
        <v>54</v>
      </c>
      <c r="X3425" t="s">
        <v>200</v>
      </c>
      <c r="Y3425" t="s">
        <v>46</v>
      </c>
      <c r="Z3425" s="3">
        <v>0.498</v>
      </c>
      <c r="AA3425" t="s">
        <v>56</v>
      </c>
      <c r="AB3425" t="s">
        <v>20545</v>
      </c>
      <c r="AC3425" s="6" t="s">
        <v>20546</v>
      </c>
      <c r="AD3425" s="3">
        <f t="shared" si="424"/>
        <v>6.76</v>
      </c>
      <c r="AE3425" s="4">
        <f t="shared" si="425"/>
        <v>19</v>
      </c>
      <c r="AF3425" s="4">
        <f t="shared" si="426"/>
        <v>1</v>
      </c>
      <c r="AG3425" s="4">
        <f t="shared" si="427"/>
        <v>105</v>
      </c>
      <c r="AH3425" t="str">
        <f t="shared" si="428"/>
        <v>standard</v>
      </c>
      <c r="AI3425" t="b">
        <f t="shared" si="429"/>
        <v>1</v>
      </c>
      <c r="AJ3425" t="str">
        <f t="shared" si="430"/>
        <v>review: multi-status synergy</v>
      </c>
      <c r="AK3425" t="s">
        <v>20547</v>
      </c>
      <c r="AM3425" s="2">
        <v>46064</v>
      </c>
      <c r="AN3425" t="b">
        <f t="shared" si="431"/>
        <v>1</v>
      </c>
    </row>
    <row r="3426" spans="1:40" ht="43.2" x14ac:dyDescent="0.3">
      <c r="A3426" t="s">
        <v>20548</v>
      </c>
      <c r="B3426" t="s">
        <v>20549</v>
      </c>
      <c r="C3426" s="6" t="s">
        <v>20550</v>
      </c>
      <c r="D3426" t="s">
        <v>178</v>
      </c>
      <c r="E3426" s="4">
        <v>79</v>
      </c>
      <c r="F3426" t="b">
        <v>1</v>
      </c>
      <c r="G3426" s="4">
        <v>522</v>
      </c>
      <c r="H3426" s="3">
        <v>0.41</v>
      </c>
      <c r="I3426" s="3">
        <v>-1</v>
      </c>
      <c r="J3426" s="3">
        <v>0</v>
      </c>
      <c r="K3426" s="3">
        <v>0</v>
      </c>
      <c r="L3426" s="3">
        <v>0</v>
      </c>
      <c r="M3426" s="3">
        <v>0</v>
      </c>
      <c r="N3426" s="3">
        <v>-1</v>
      </c>
      <c r="O3426" s="3">
        <v>0</v>
      </c>
      <c r="P3426" s="4">
        <v>1</v>
      </c>
      <c r="Q3426" s="4">
        <v>9</v>
      </c>
      <c r="R3426" t="b">
        <v>1</v>
      </c>
      <c r="S3426" t="b">
        <v>1</v>
      </c>
      <c r="T3426" t="b">
        <v>0</v>
      </c>
      <c r="U3426" t="b">
        <v>0</v>
      </c>
      <c r="V3426" t="b">
        <v>1</v>
      </c>
      <c r="W3426" t="s">
        <v>54</v>
      </c>
      <c r="X3426" t="s">
        <v>65</v>
      </c>
      <c r="Y3426" t="s">
        <v>66</v>
      </c>
      <c r="Z3426" s="3">
        <v>0.67300000000000004</v>
      </c>
      <c r="AA3426" t="s">
        <v>56</v>
      </c>
      <c r="AB3426" t="s">
        <v>20551</v>
      </c>
      <c r="AC3426" s="6" t="s">
        <v>20552</v>
      </c>
      <c r="AD3426" s="3">
        <f t="shared" si="424"/>
        <v>13.78</v>
      </c>
      <c r="AE3426" s="4">
        <f t="shared" si="425"/>
        <v>125</v>
      </c>
      <c r="AF3426" s="4">
        <f t="shared" si="426"/>
        <v>9</v>
      </c>
      <c r="AG3426" s="4">
        <f t="shared" si="427"/>
        <v>113</v>
      </c>
      <c r="AH3426" t="str">
        <f t="shared" si="428"/>
        <v>rare-chest</v>
      </c>
      <c r="AI3426" t="b">
        <f t="shared" si="429"/>
        <v>1</v>
      </c>
      <c r="AJ3426" t="str">
        <f t="shared" si="430"/>
        <v>review: multi-status synergy</v>
      </c>
      <c r="AK3426" t="s">
        <v>20553</v>
      </c>
      <c r="AM3426" s="2">
        <v>46084</v>
      </c>
      <c r="AN3426" t="b">
        <f t="shared" si="431"/>
        <v>1</v>
      </c>
    </row>
    <row r="3427" spans="1:40" ht="43.2" x14ac:dyDescent="0.3">
      <c r="A3427" t="s">
        <v>20554</v>
      </c>
      <c r="B3427" t="s">
        <v>20555</v>
      </c>
      <c r="C3427" s="6" t="s">
        <v>20556</v>
      </c>
      <c r="D3427" t="s">
        <v>63</v>
      </c>
      <c r="E3427" s="4">
        <v>20</v>
      </c>
      <c r="F3427" t="b">
        <v>1</v>
      </c>
      <c r="G3427" s="4">
        <v>241</v>
      </c>
      <c r="H3427" s="3">
        <v>1.05</v>
      </c>
      <c r="I3427" s="3">
        <v>2</v>
      </c>
      <c r="J3427" s="3">
        <v>0.19</v>
      </c>
      <c r="K3427" s="3">
        <v>0.51</v>
      </c>
      <c r="L3427" s="3">
        <v>0</v>
      </c>
      <c r="M3427" s="3">
        <v>0</v>
      </c>
      <c r="N3427" s="3">
        <v>0</v>
      </c>
      <c r="O3427" s="3">
        <v>0</v>
      </c>
      <c r="P3427" s="4">
        <v>7</v>
      </c>
      <c r="Q3427" s="4">
        <v>9</v>
      </c>
      <c r="R3427" t="b">
        <v>0</v>
      </c>
      <c r="S3427" t="b">
        <v>0</v>
      </c>
      <c r="T3427" t="b">
        <v>0</v>
      </c>
      <c r="U3427" t="b">
        <v>0</v>
      </c>
      <c r="V3427" t="b">
        <v>0</v>
      </c>
      <c r="W3427" t="s">
        <v>54</v>
      </c>
      <c r="X3427" t="s">
        <v>200</v>
      </c>
      <c r="Y3427" t="s">
        <v>66</v>
      </c>
      <c r="Z3427" s="3">
        <v>0.47899999999999998</v>
      </c>
      <c r="AA3427" t="s">
        <v>382</v>
      </c>
      <c r="AB3427" t="s">
        <v>20557</v>
      </c>
      <c r="AC3427" s="6" t="s">
        <v>20558</v>
      </c>
      <c r="AD3427" s="3">
        <f t="shared" si="424"/>
        <v>13.99</v>
      </c>
      <c r="AE3427" s="4">
        <f t="shared" si="425"/>
        <v>31</v>
      </c>
      <c r="AF3427" s="4">
        <f t="shared" si="426"/>
        <v>3</v>
      </c>
      <c r="AG3427" s="4">
        <f t="shared" si="427"/>
        <v>113</v>
      </c>
      <c r="AH3427" t="str">
        <f t="shared" si="428"/>
        <v>rare-chest</v>
      </c>
      <c r="AI3427" t="b">
        <f t="shared" si="429"/>
        <v>0</v>
      </c>
      <c r="AJ3427" t="str">
        <f t="shared" si="430"/>
        <v>review: balance outlier</v>
      </c>
      <c r="AK3427" t="s">
        <v>20559</v>
      </c>
      <c r="AL3427" t="s">
        <v>5394</v>
      </c>
      <c r="AM3427" s="2">
        <v>46149</v>
      </c>
      <c r="AN3427" t="b">
        <f t="shared" si="431"/>
        <v>1</v>
      </c>
    </row>
    <row r="3428" spans="1:40" ht="43.2" x14ac:dyDescent="0.3">
      <c r="A3428" t="s">
        <v>20560</v>
      </c>
      <c r="B3428" t="s">
        <v>20561</v>
      </c>
      <c r="C3428" s="6" t="s">
        <v>20562</v>
      </c>
      <c r="D3428" t="s">
        <v>43</v>
      </c>
      <c r="E3428" s="4">
        <v>19</v>
      </c>
      <c r="F3428" t="b">
        <v>1</v>
      </c>
      <c r="G3428" s="4">
        <v>1486</v>
      </c>
      <c r="H3428" s="3">
        <v>0</v>
      </c>
      <c r="I3428" s="3">
        <v>2</v>
      </c>
      <c r="J3428" s="3">
        <v>0.19</v>
      </c>
      <c r="K3428" s="3">
        <v>0.12</v>
      </c>
      <c r="L3428" s="3">
        <v>0</v>
      </c>
      <c r="M3428" s="3">
        <v>0</v>
      </c>
      <c r="N3428" s="3">
        <v>0</v>
      </c>
      <c r="O3428" s="3">
        <v>0</v>
      </c>
      <c r="P3428" s="4">
        <v>5</v>
      </c>
      <c r="Q3428" s="4">
        <v>5</v>
      </c>
      <c r="R3428" t="b">
        <v>0</v>
      </c>
      <c r="S3428" t="b">
        <v>0</v>
      </c>
      <c r="T3428" t="b">
        <v>1</v>
      </c>
      <c r="U3428" t="b">
        <v>1</v>
      </c>
      <c r="V3428" t="b">
        <v>0</v>
      </c>
      <c r="W3428" t="s">
        <v>92</v>
      </c>
      <c r="X3428" t="s">
        <v>200</v>
      </c>
      <c r="Y3428" t="s">
        <v>331</v>
      </c>
      <c r="Z3428" s="3">
        <v>0.23899999999999999</v>
      </c>
      <c r="AA3428" t="s">
        <v>1505</v>
      </c>
      <c r="AB3428" t="s">
        <v>20563</v>
      </c>
      <c r="AC3428" s="6" t="s">
        <v>20564</v>
      </c>
      <c r="AD3428" s="3">
        <f t="shared" si="424"/>
        <v>5.81</v>
      </c>
      <c r="AE3428" s="4">
        <f t="shared" si="425"/>
        <v>27</v>
      </c>
      <c r="AF3428" s="4">
        <f t="shared" si="426"/>
        <v>1</v>
      </c>
      <c r="AG3428" s="4">
        <f t="shared" si="427"/>
        <v>107</v>
      </c>
      <c r="AH3428" t="str">
        <f t="shared" si="428"/>
        <v>standard</v>
      </c>
      <c r="AI3428" t="b">
        <f t="shared" si="429"/>
        <v>0</v>
      </c>
      <c r="AJ3428" t="str">
        <f t="shared" si="430"/>
        <v>ok</v>
      </c>
      <c r="AK3428" t="s">
        <v>20565</v>
      </c>
      <c r="AL3428" t="s">
        <v>9756</v>
      </c>
      <c r="AM3428" s="2">
        <v>46170</v>
      </c>
      <c r="AN3428" t="b">
        <f t="shared" si="431"/>
        <v>1</v>
      </c>
    </row>
    <row r="3429" spans="1:40" ht="43.2" x14ac:dyDescent="0.3">
      <c r="A3429" t="s">
        <v>20566</v>
      </c>
      <c r="B3429" t="s">
        <v>20567</v>
      </c>
      <c r="C3429" s="6" t="s">
        <v>20568</v>
      </c>
      <c r="D3429" t="s">
        <v>63</v>
      </c>
      <c r="E3429" s="4">
        <v>32</v>
      </c>
      <c r="F3429" t="b">
        <v>0</v>
      </c>
      <c r="G3429" s="4">
        <v>22</v>
      </c>
      <c r="H3429" s="3">
        <v>0</v>
      </c>
      <c r="I3429" s="3">
        <v>0</v>
      </c>
      <c r="J3429" s="3">
        <v>0</v>
      </c>
      <c r="K3429" s="3">
        <v>0.66</v>
      </c>
      <c r="L3429" s="3">
        <v>-0.05</v>
      </c>
      <c r="M3429" s="3">
        <v>0</v>
      </c>
      <c r="N3429" s="3">
        <v>0</v>
      </c>
      <c r="O3429" s="3">
        <v>-0.22</v>
      </c>
      <c r="P3429" s="4">
        <v>4</v>
      </c>
      <c r="Q3429" s="4">
        <v>10</v>
      </c>
      <c r="R3429" t="b">
        <v>1</v>
      </c>
      <c r="S3429" t="b">
        <v>0</v>
      </c>
      <c r="T3429" t="b">
        <v>1</v>
      </c>
      <c r="U3429" t="b">
        <v>0</v>
      </c>
      <c r="V3429" t="b">
        <v>1</v>
      </c>
      <c r="W3429" t="s">
        <v>64</v>
      </c>
      <c r="X3429" t="s">
        <v>128</v>
      </c>
      <c r="Y3429" t="s">
        <v>139</v>
      </c>
      <c r="Z3429" s="3">
        <v>2.218</v>
      </c>
      <c r="AA3429" t="s">
        <v>490</v>
      </c>
      <c r="AB3429" t="s">
        <v>20569</v>
      </c>
      <c r="AC3429" s="6" t="s">
        <v>20570</v>
      </c>
      <c r="AD3429" s="3">
        <f t="shared" si="424"/>
        <v>2.86</v>
      </c>
      <c r="AE3429" s="4">
        <f t="shared" si="425"/>
        <v>42</v>
      </c>
      <c r="AF3429" s="4">
        <f t="shared" si="426"/>
        <v>7</v>
      </c>
      <c r="AG3429" s="4">
        <f t="shared" si="427"/>
        <v>111</v>
      </c>
      <c r="AH3429" t="str">
        <f t="shared" si="428"/>
        <v>standard</v>
      </c>
      <c r="AI3429" t="b">
        <f t="shared" si="429"/>
        <v>1</v>
      </c>
      <c r="AJ3429" t="str">
        <f t="shared" si="430"/>
        <v>ok</v>
      </c>
      <c r="AK3429" t="s">
        <v>20571</v>
      </c>
      <c r="AM3429" s="2">
        <v>46058</v>
      </c>
      <c r="AN3429" t="b">
        <f t="shared" si="431"/>
        <v>1</v>
      </c>
    </row>
    <row r="3430" spans="1:40" ht="43.2" x14ac:dyDescent="0.3">
      <c r="A3430" t="s">
        <v>20572</v>
      </c>
      <c r="B3430" t="s">
        <v>20573</v>
      </c>
      <c r="C3430" s="6" t="s">
        <v>20574</v>
      </c>
      <c r="D3430" t="s">
        <v>63</v>
      </c>
      <c r="E3430" s="4">
        <v>30</v>
      </c>
      <c r="F3430" t="b">
        <v>1</v>
      </c>
      <c r="G3430" s="4">
        <v>1032</v>
      </c>
      <c r="H3430" s="3">
        <v>0</v>
      </c>
      <c r="I3430" s="3">
        <v>0</v>
      </c>
      <c r="J3430" s="3">
        <v>0.51</v>
      </c>
      <c r="K3430" s="3">
        <v>0</v>
      </c>
      <c r="L3430" s="3">
        <v>0</v>
      </c>
      <c r="M3430" s="3">
        <v>0</v>
      </c>
      <c r="N3430" s="3">
        <v>2.08</v>
      </c>
      <c r="O3430" s="3">
        <v>0.1</v>
      </c>
      <c r="P3430" s="4">
        <v>6</v>
      </c>
      <c r="Q3430" s="4">
        <v>10</v>
      </c>
      <c r="R3430" t="b">
        <v>0</v>
      </c>
      <c r="S3430" t="b">
        <v>0</v>
      </c>
      <c r="T3430" t="b">
        <v>1</v>
      </c>
      <c r="U3430" t="b">
        <v>1</v>
      </c>
      <c r="V3430" t="b">
        <v>0</v>
      </c>
      <c r="W3430" t="s">
        <v>138</v>
      </c>
      <c r="X3430" t="s">
        <v>200</v>
      </c>
      <c r="Y3430" t="s">
        <v>66</v>
      </c>
      <c r="Z3430" s="3">
        <v>0.73599999999999999</v>
      </c>
      <c r="AA3430" t="s">
        <v>1385</v>
      </c>
      <c r="AB3430" t="s">
        <v>20575</v>
      </c>
      <c r="AC3430" s="6" t="s">
        <v>20576</v>
      </c>
      <c r="AD3430" s="3">
        <f t="shared" si="424"/>
        <v>6.89</v>
      </c>
      <c r="AE3430" s="4">
        <f t="shared" si="425"/>
        <v>42</v>
      </c>
      <c r="AF3430" s="4">
        <f t="shared" si="426"/>
        <v>5</v>
      </c>
      <c r="AG3430" s="4">
        <f t="shared" si="427"/>
        <v>113</v>
      </c>
      <c r="AH3430" t="str">
        <f t="shared" si="428"/>
        <v>standard</v>
      </c>
      <c r="AI3430" t="b">
        <f t="shared" si="429"/>
        <v>0</v>
      </c>
      <c r="AJ3430" t="str">
        <f t="shared" si="430"/>
        <v>ok</v>
      </c>
      <c r="AK3430" t="s">
        <v>20577</v>
      </c>
      <c r="AM3430" s="2">
        <v>46152</v>
      </c>
      <c r="AN3430" t="b">
        <f t="shared" si="431"/>
        <v>1</v>
      </c>
    </row>
    <row r="3431" spans="1:40" ht="43.2" x14ac:dyDescent="0.3">
      <c r="A3431" t="s">
        <v>20578</v>
      </c>
      <c r="B3431" t="s">
        <v>20579</v>
      </c>
      <c r="C3431" s="6" t="s">
        <v>20580</v>
      </c>
      <c r="D3431" t="s">
        <v>63</v>
      </c>
      <c r="E3431" s="4">
        <v>13</v>
      </c>
      <c r="F3431" t="b">
        <v>1</v>
      </c>
      <c r="G3431" s="4">
        <v>775</v>
      </c>
      <c r="H3431" s="3">
        <v>0</v>
      </c>
      <c r="I3431" s="3">
        <v>0</v>
      </c>
      <c r="J3431" s="3">
        <v>0</v>
      </c>
      <c r="K3431" s="3">
        <v>0</v>
      </c>
      <c r="L3431" s="3">
        <v>0</v>
      </c>
      <c r="M3431" s="3">
        <v>0</v>
      </c>
      <c r="N3431" s="3">
        <v>0</v>
      </c>
      <c r="O3431" s="3">
        <v>0</v>
      </c>
      <c r="P3431" s="4">
        <v>7</v>
      </c>
      <c r="Q3431" s="4">
        <v>8</v>
      </c>
      <c r="R3431" t="b">
        <v>1</v>
      </c>
      <c r="S3431" t="b">
        <v>0</v>
      </c>
      <c r="T3431" t="b">
        <v>0</v>
      </c>
      <c r="U3431" t="b">
        <v>0</v>
      </c>
      <c r="V3431" t="b">
        <v>0</v>
      </c>
      <c r="W3431" t="s">
        <v>100</v>
      </c>
      <c r="X3431" t="s">
        <v>65</v>
      </c>
      <c r="Y3431" t="s">
        <v>129</v>
      </c>
      <c r="Z3431" s="3">
        <v>0.75</v>
      </c>
      <c r="AA3431" t="s">
        <v>312</v>
      </c>
      <c r="AB3431" t="s">
        <v>20581</v>
      </c>
      <c r="AC3431" s="6" t="s">
        <v>20582</v>
      </c>
      <c r="AD3431" s="3">
        <f t="shared" si="424"/>
        <v>1</v>
      </c>
      <c r="AE3431" s="4">
        <f t="shared" si="425"/>
        <v>16</v>
      </c>
      <c r="AF3431" s="4">
        <f t="shared" si="426"/>
        <v>2</v>
      </c>
      <c r="AG3431" s="4">
        <f t="shared" si="427"/>
        <v>116</v>
      </c>
      <c r="AH3431" t="str">
        <f t="shared" si="428"/>
        <v>standard</v>
      </c>
      <c r="AI3431" t="b">
        <f t="shared" si="429"/>
        <v>0</v>
      </c>
      <c r="AJ3431" t="str">
        <f t="shared" si="430"/>
        <v>ok</v>
      </c>
      <c r="AK3431" t="s">
        <v>20583</v>
      </c>
      <c r="AM3431" s="2">
        <v>46074</v>
      </c>
      <c r="AN3431" t="b">
        <f t="shared" si="431"/>
        <v>1</v>
      </c>
    </row>
    <row r="3432" spans="1:40" ht="43.2" x14ac:dyDescent="0.3">
      <c r="A3432" t="s">
        <v>20584</v>
      </c>
      <c r="B3432" t="s">
        <v>20585</v>
      </c>
      <c r="C3432" s="6" t="s">
        <v>20586</v>
      </c>
      <c r="D3432" t="s">
        <v>178</v>
      </c>
      <c r="E3432" s="4">
        <v>92</v>
      </c>
      <c r="F3432" t="b">
        <v>1</v>
      </c>
      <c r="G3432" s="4">
        <v>1896</v>
      </c>
      <c r="H3432" s="3">
        <v>0</v>
      </c>
      <c r="I3432" s="3">
        <v>2</v>
      </c>
      <c r="J3432" s="3">
        <v>0</v>
      </c>
      <c r="K3432" s="3">
        <v>0.72</v>
      </c>
      <c r="L3432" s="3">
        <v>0</v>
      </c>
      <c r="M3432" s="3">
        <v>0</v>
      </c>
      <c r="N3432" s="3">
        <v>0</v>
      </c>
      <c r="O3432" s="3">
        <v>0</v>
      </c>
      <c r="P3432" s="4">
        <v>3</v>
      </c>
      <c r="Q3432" s="4">
        <v>9</v>
      </c>
      <c r="R3432" t="b">
        <v>0</v>
      </c>
      <c r="S3432" t="b">
        <v>0</v>
      </c>
      <c r="T3432" t="b">
        <v>1</v>
      </c>
      <c r="U3432" t="b">
        <v>1</v>
      </c>
      <c r="V3432" t="b">
        <v>1</v>
      </c>
      <c r="W3432" t="s">
        <v>92</v>
      </c>
      <c r="X3432" t="s">
        <v>101</v>
      </c>
      <c r="Y3432" t="s">
        <v>102</v>
      </c>
      <c r="Z3432" s="3">
        <v>1.155</v>
      </c>
      <c r="AA3432" t="s">
        <v>1695</v>
      </c>
      <c r="AB3432" t="s">
        <v>20587</v>
      </c>
      <c r="AC3432" s="6" t="s">
        <v>20588</v>
      </c>
      <c r="AD3432" s="3">
        <f t="shared" si="424"/>
        <v>11.44</v>
      </c>
      <c r="AE3432" s="4">
        <f t="shared" si="425"/>
        <v>138</v>
      </c>
      <c r="AF3432" s="4">
        <f t="shared" si="426"/>
        <v>7</v>
      </c>
      <c r="AG3432" s="4">
        <f t="shared" si="427"/>
        <v>114</v>
      </c>
      <c r="AH3432" t="str">
        <f t="shared" si="428"/>
        <v>standard</v>
      </c>
      <c r="AI3432" t="b">
        <f t="shared" si="429"/>
        <v>0</v>
      </c>
      <c r="AJ3432" t="str">
        <f t="shared" si="430"/>
        <v>ok</v>
      </c>
      <c r="AK3432" t="s">
        <v>20589</v>
      </c>
      <c r="AL3432" t="s">
        <v>1153</v>
      </c>
      <c r="AM3432" s="2">
        <v>46045</v>
      </c>
      <c r="AN3432" t="b">
        <f t="shared" si="431"/>
        <v>1</v>
      </c>
    </row>
    <row r="3433" spans="1:40" ht="43.2" x14ac:dyDescent="0.3">
      <c r="A3433" t="s">
        <v>20590</v>
      </c>
      <c r="B3433" t="s">
        <v>20591</v>
      </c>
      <c r="C3433" s="6" t="s">
        <v>20592</v>
      </c>
      <c r="D3433" t="s">
        <v>63</v>
      </c>
      <c r="E3433" s="4">
        <v>13</v>
      </c>
      <c r="F3433" t="b">
        <v>1</v>
      </c>
      <c r="G3433" s="4">
        <v>778</v>
      </c>
      <c r="H3433" s="3">
        <v>0</v>
      </c>
      <c r="I3433" s="3">
        <v>0</v>
      </c>
      <c r="J3433" s="3">
        <v>0</v>
      </c>
      <c r="K3433" s="3">
        <v>0.79</v>
      </c>
      <c r="L3433" s="3">
        <v>0</v>
      </c>
      <c r="M3433" s="3">
        <v>0</v>
      </c>
      <c r="N3433" s="3">
        <v>0</v>
      </c>
      <c r="O3433" s="3">
        <v>0</v>
      </c>
      <c r="P3433" s="4">
        <v>9</v>
      </c>
      <c r="Q3433" s="4">
        <v>10</v>
      </c>
      <c r="R3433" t="b">
        <v>0</v>
      </c>
      <c r="S3433" t="b">
        <v>0</v>
      </c>
      <c r="T3433" t="b">
        <v>0</v>
      </c>
      <c r="U3433" t="b">
        <v>1</v>
      </c>
      <c r="V3433" t="b">
        <v>0</v>
      </c>
      <c r="W3433" t="s">
        <v>100</v>
      </c>
      <c r="X3433" t="s">
        <v>149</v>
      </c>
      <c r="Y3433" t="s">
        <v>331</v>
      </c>
      <c r="Z3433" s="3">
        <v>2.4550000000000001</v>
      </c>
      <c r="AA3433" t="s">
        <v>103</v>
      </c>
      <c r="AB3433" t="s">
        <v>20593</v>
      </c>
      <c r="AC3433" s="6" t="s">
        <v>20594</v>
      </c>
      <c r="AD3433" s="3">
        <f t="shared" si="424"/>
        <v>2.58</v>
      </c>
      <c r="AE3433" s="4">
        <f t="shared" si="425"/>
        <v>14</v>
      </c>
      <c r="AF3433" s="4">
        <f t="shared" si="426"/>
        <v>2</v>
      </c>
      <c r="AG3433" s="4">
        <f t="shared" si="427"/>
        <v>113</v>
      </c>
      <c r="AH3433" t="str">
        <f t="shared" si="428"/>
        <v>standard</v>
      </c>
      <c r="AI3433" t="b">
        <f t="shared" si="429"/>
        <v>0</v>
      </c>
      <c r="AJ3433" t="str">
        <f t="shared" si="430"/>
        <v>ok</v>
      </c>
      <c r="AK3433" t="s">
        <v>20595</v>
      </c>
      <c r="AM3433" s="2">
        <v>46180</v>
      </c>
      <c r="AN3433" t="b">
        <f t="shared" si="431"/>
        <v>1</v>
      </c>
    </row>
    <row r="3434" spans="1:40" ht="43.2" x14ac:dyDescent="0.3">
      <c r="A3434" t="s">
        <v>20596</v>
      </c>
      <c r="B3434" t="s">
        <v>20597</v>
      </c>
      <c r="C3434" s="6" t="s">
        <v>20598</v>
      </c>
      <c r="D3434" t="s">
        <v>63</v>
      </c>
      <c r="E3434" s="4">
        <v>22</v>
      </c>
      <c r="F3434" t="b">
        <v>0</v>
      </c>
      <c r="G3434" s="4">
        <v>1981</v>
      </c>
      <c r="H3434" s="3">
        <v>0</v>
      </c>
      <c r="I3434" s="3">
        <v>0</v>
      </c>
      <c r="J3434" s="3">
        <v>0</v>
      </c>
      <c r="K3434" s="3">
        <v>0</v>
      </c>
      <c r="L3434" s="3">
        <v>0</v>
      </c>
      <c r="M3434" s="3">
        <v>0</v>
      </c>
      <c r="N3434" s="3">
        <v>0</v>
      </c>
      <c r="O3434" s="3">
        <v>0.25</v>
      </c>
      <c r="P3434" s="4">
        <v>6</v>
      </c>
      <c r="Q3434" s="4">
        <v>8</v>
      </c>
      <c r="R3434" t="b">
        <v>0</v>
      </c>
      <c r="S3434" t="b">
        <v>0</v>
      </c>
      <c r="T3434" t="b">
        <v>0</v>
      </c>
      <c r="U3434" t="b">
        <v>0</v>
      </c>
      <c r="V3434" t="b">
        <v>1</v>
      </c>
      <c r="W3434" t="s">
        <v>44</v>
      </c>
      <c r="X3434" t="s">
        <v>149</v>
      </c>
      <c r="Y3434" t="s">
        <v>46</v>
      </c>
      <c r="Z3434" s="3">
        <v>1.2969999999999999</v>
      </c>
      <c r="AA3434" t="s">
        <v>828</v>
      </c>
      <c r="AB3434" t="s">
        <v>20599</v>
      </c>
      <c r="AC3434" s="6" t="s">
        <v>20600</v>
      </c>
      <c r="AD3434" s="3">
        <f t="shared" si="424"/>
        <v>1.5</v>
      </c>
      <c r="AE3434" s="4">
        <f t="shared" si="425"/>
        <v>23</v>
      </c>
      <c r="AF3434" s="4">
        <f t="shared" si="426"/>
        <v>3</v>
      </c>
      <c r="AG3434" s="4">
        <f t="shared" si="427"/>
        <v>109</v>
      </c>
      <c r="AH3434" t="str">
        <f t="shared" si="428"/>
        <v>standard</v>
      </c>
      <c r="AI3434" t="b">
        <f t="shared" si="429"/>
        <v>0</v>
      </c>
      <c r="AJ3434" t="str">
        <f t="shared" si="430"/>
        <v>ok</v>
      </c>
      <c r="AK3434" t="s">
        <v>20601</v>
      </c>
      <c r="AM3434" s="2">
        <v>46122</v>
      </c>
      <c r="AN3434" t="b">
        <f t="shared" si="431"/>
        <v>1</v>
      </c>
    </row>
    <row r="3435" spans="1:40" ht="43.2" x14ac:dyDescent="0.3">
      <c r="A3435" t="s">
        <v>20602</v>
      </c>
      <c r="B3435" t="s">
        <v>14457</v>
      </c>
      <c r="C3435" s="6" t="s">
        <v>20603</v>
      </c>
      <c r="D3435" t="s">
        <v>119</v>
      </c>
      <c r="E3435" s="4">
        <v>60</v>
      </c>
      <c r="F3435" t="b">
        <v>1</v>
      </c>
      <c r="G3435" s="4">
        <v>102</v>
      </c>
      <c r="H3435" s="3">
        <v>0</v>
      </c>
      <c r="I3435" s="3">
        <v>0</v>
      </c>
      <c r="J3435" s="3">
        <v>-0.32</v>
      </c>
      <c r="K3435" s="3">
        <v>0</v>
      </c>
      <c r="L3435" s="3">
        <v>0</v>
      </c>
      <c r="M3435" s="3">
        <v>0</v>
      </c>
      <c r="N3435" s="3">
        <v>0</v>
      </c>
      <c r="O3435" s="3">
        <v>0.28000000000000003</v>
      </c>
      <c r="P3435" s="4">
        <v>6</v>
      </c>
      <c r="Q3435" s="4">
        <v>8</v>
      </c>
      <c r="R3435" t="b">
        <v>1</v>
      </c>
      <c r="S3435" t="b">
        <v>1</v>
      </c>
      <c r="T3435" t="b">
        <v>0</v>
      </c>
      <c r="U3435" t="b">
        <v>0</v>
      </c>
      <c r="V3435" t="b">
        <v>1</v>
      </c>
      <c r="W3435" t="s">
        <v>54</v>
      </c>
      <c r="X3435" t="s">
        <v>65</v>
      </c>
      <c r="Y3435" t="s">
        <v>66</v>
      </c>
      <c r="Z3435" s="3">
        <v>0.71</v>
      </c>
      <c r="AA3435" t="s">
        <v>56</v>
      </c>
      <c r="AB3435" t="s">
        <v>14459</v>
      </c>
      <c r="AC3435" s="6" t="s">
        <v>20604</v>
      </c>
      <c r="AD3435" s="3">
        <f t="shared" si="424"/>
        <v>5.52</v>
      </c>
      <c r="AE3435" s="4">
        <f t="shared" si="425"/>
        <v>75</v>
      </c>
      <c r="AF3435" s="4">
        <f t="shared" si="426"/>
        <v>3</v>
      </c>
      <c r="AG3435" s="4">
        <f t="shared" si="427"/>
        <v>121</v>
      </c>
      <c r="AH3435" t="str">
        <f t="shared" si="428"/>
        <v>standard</v>
      </c>
      <c r="AI3435" t="b">
        <f t="shared" si="429"/>
        <v>1</v>
      </c>
      <c r="AJ3435" t="str">
        <f t="shared" si="430"/>
        <v>review: multi-status synergy</v>
      </c>
      <c r="AK3435" t="s">
        <v>20605</v>
      </c>
      <c r="AM3435" s="2">
        <v>46108</v>
      </c>
      <c r="AN3435" t="b">
        <f t="shared" si="431"/>
        <v>1</v>
      </c>
    </row>
    <row r="3436" spans="1:40" ht="43.2" x14ac:dyDescent="0.3">
      <c r="A3436" t="s">
        <v>20606</v>
      </c>
      <c r="B3436" t="s">
        <v>20607</v>
      </c>
      <c r="C3436" s="6" t="s">
        <v>20608</v>
      </c>
      <c r="D3436" t="s">
        <v>147</v>
      </c>
      <c r="E3436" s="4">
        <v>138</v>
      </c>
      <c r="F3436" t="b">
        <v>1</v>
      </c>
      <c r="G3436" s="4">
        <v>1130</v>
      </c>
      <c r="H3436" s="3">
        <v>0</v>
      </c>
      <c r="I3436" s="3">
        <v>-1</v>
      </c>
      <c r="J3436" s="3">
        <v>0</v>
      </c>
      <c r="K3436" s="3">
        <v>0.63</v>
      </c>
      <c r="L3436" s="3">
        <v>0</v>
      </c>
      <c r="M3436" s="3">
        <v>-0.18</v>
      </c>
      <c r="N3436" s="3">
        <v>3.3</v>
      </c>
      <c r="O3436" s="3">
        <v>0</v>
      </c>
      <c r="P3436" s="4">
        <v>9</v>
      </c>
      <c r="Q3436" s="4">
        <v>10</v>
      </c>
      <c r="R3436" t="b">
        <v>0</v>
      </c>
      <c r="S3436" t="b">
        <v>0</v>
      </c>
      <c r="T3436" t="b">
        <v>0</v>
      </c>
      <c r="U3436" t="b">
        <v>1</v>
      </c>
      <c r="V3436" t="b">
        <v>1</v>
      </c>
      <c r="W3436" t="s">
        <v>64</v>
      </c>
      <c r="X3436" t="s">
        <v>149</v>
      </c>
      <c r="Y3436" t="s">
        <v>331</v>
      </c>
      <c r="Z3436" s="3">
        <v>3.04</v>
      </c>
      <c r="AA3436" t="s">
        <v>209</v>
      </c>
      <c r="AB3436" t="s">
        <v>20609</v>
      </c>
      <c r="AC3436" s="6" t="s">
        <v>20610</v>
      </c>
      <c r="AD3436" s="3">
        <f t="shared" si="424"/>
        <v>19.72</v>
      </c>
      <c r="AE3436" s="4">
        <f t="shared" si="425"/>
        <v>247</v>
      </c>
      <c r="AF3436" s="4">
        <f t="shared" si="426"/>
        <v>2</v>
      </c>
      <c r="AG3436" s="4">
        <f t="shared" si="427"/>
        <v>115</v>
      </c>
      <c r="AH3436" t="str">
        <f t="shared" si="428"/>
        <v>boss-vault</v>
      </c>
      <c r="AI3436" t="b">
        <f t="shared" si="429"/>
        <v>1</v>
      </c>
      <c r="AJ3436" t="str">
        <f t="shared" si="430"/>
        <v>review: balance outlier</v>
      </c>
      <c r="AK3436" t="s">
        <v>20611</v>
      </c>
      <c r="AM3436" s="2">
        <v>46191</v>
      </c>
      <c r="AN3436" t="b">
        <f t="shared" si="431"/>
        <v>1</v>
      </c>
    </row>
    <row r="3437" spans="1:40" ht="43.2" x14ac:dyDescent="0.3">
      <c r="A3437" t="s">
        <v>20612</v>
      </c>
      <c r="B3437" t="s">
        <v>20613</v>
      </c>
      <c r="C3437" s="6" t="s">
        <v>20614</v>
      </c>
      <c r="D3437" t="s">
        <v>43</v>
      </c>
      <c r="E3437" s="4">
        <v>25</v>
      </c>
      <c r="F3437" t="b">
        <v>1</v>
      </c>
      <c r="G3437" s="4">
        <v>519</v>
      </c>
      <c r="H3437" s="3">
        <v>0</v>
      </c>
      <c r="I3437" s="3">
        <v>0</v>
      </c>
      <c r="J3437" s="3">
        <v>0</v>
      </c>
      <c r="K3437" s="3">
        <v>0</v>
      </c>
      <c r="L3437" s="3">
        <v>0</v>
      </c>
      <c r="M3437" s="3">
        <v>0</v>
      </c>
      <c r="N3437" s="3">
        <v>0</v>
      </c>
      <c r="O3437" s="3">
        <v>0</v>
      </c>
      <c r="P3437" s="4">
        <v>1</v>
      </c>
      <c r="Q3437" s="4">
        <v>1</v>
      </c>
      <c r="R3437" t="b">
        <v>0</v>
      </c>
      <c r="S3437" t="b">
        <v>0</v>
      </c>
      <c r="T3437" t="b">
        <v>1</v>
      </c>
      <c r="U3437" t="b">
        <v>0</v>
      </c>
      <c r="V3437" t="b">
        <v>0</v>
      </c>
      <c r="W3437" t="s">
        <v>64</v>
      </c>
      <c r="X3437" t="s">
        <v>75</v>
      </c>
      <c r="Y3437" t="s">
        <v>46</v>
      </c>
      <c r="Z3437" s="3">
        <v>0.50800000000000001</v>
      </c>
      <c r="AA3437" t="s">
        <v>490</v>
      </c>
      <c r="AB3437" t="s">
        <v>20615</v>
      </c>
      <c r="AC3437" s="6" t="s">
        <v>20616</v>
      </c>
      <c r="AD3437" s="3">
        <f t="shared" si="424"/>
        <v>2</v>
      </c>
      <c r="AE3437" s="4">
        <f t="shared" si="425"/>
        <v>31</v>
      </c>
      <c r="AF3437" s="4">
        <f t="shared" si="426"/>
        <v>1</v>
      </c>
      <c r="AG3437" s="4">
        <f t="shared" si="427"/>
        <v>118</v>
      </c>
      <c r="AH3437" t="str">
        <f t="shared" si="428"/>
        <v>standard</v>
      </c>
      <c r="AI3437" t="b">
        <f t="shared" si="429"/>
        <v>0</v>
      </c>
      <c r="AJ3437" t="str">
        <f t="shared" si="430"/>
        <v>ok</v>
      </c>
      <c r="AK3437" t="s">
        <v>20617</v>
      </c>
      <c r="AM3437" s="2">
        <v>46070</v>
      </c>
      <c r="AN3437" t="b">
        <f t="shared" si="431"/>
        <v>1</v>
      </c>
    </row>
    <row r="3438" spans="1:40" ht="43.2" x14ac:dyDescent="0.3">
      <c r="A3438" t="s">
        <v>20618</v>
      </c>
      <c r="B3438" t="s">
        <v>20619</v>
      </c>
      <c r="C3438" s="6" t="s">
        <v>20620</v>
      </c>
      <c r="D3438" t="s">
        <v>63</v>
      </c>
      <c r="E3438" s="4">
        <v>19</v>
      </c>
      <c r="F3438" t="b">
        <v>1</v>
      </c>
      <c r="G3438" s="4">
        <v>691</v>
      </c>
      <c r="H3438" s="3">
        <v>0</v>
      </c>
      <c r="I3438" s="3">
        <v>1</v>
      </c>
      <c r="J3438" s="3">
        <v>0</v>
      </c>
      <c r="K3438" s="3">
        <v>0</v>
      </c>
      <c r="L3438" s="3">
        <v>0.45</v>
      </c>
      <c r="M3438" s="3">
        <v>0</v>
      </c>
      <c r="N3438" s="3">
        <v>0</v>
      </c>
      <c r="O3438" s="3">
        <v>0</v>
      </c>
      <c r="P3438" s="4">
        <v>7</v>
      </c>
      <c r="Q3438" s="4">
        <v>8</v>
      </c>
      <c r="R3438" t="b">
        <v>1</v>
      </c>
      <c r="S3438" t="b">
        <v>0</v>
      </c>
      <c r="T3438" t="b">
        <v>0</v>
      </c>
      <c r="U3438" t="b">
        <v>0</v>
      </c>
      <c r="V3438" t="b">
        <v>1</v>
      </c>
      <c r="W3438" t="s">
        <v>54</v>
      </c>
      <c r="X3438" t="s">
        <v>128</v>
      </c>
      <c r="Y3438" t="s">
        <v>66</v>
      </c>
      <c r="Z3438" s="3">
        <v>0.91</v>
      </c>
      <c r="AA3438" t="s">
        <v>382</v>
      </c>
      <c r="AB3438" t="s">
        <v>20621</v>
      </c>
      <c r="AC3438" s="6" t="s">
        <v>20622</v>
      </c>
      <c r="AD3438" s="3">
        <f t="shared" si="424"/>
        <v>3.4</v>
      </c>
      <c r="AE3438" s="4">
        <f t="shared" si="425"/>
        <v>24</v>
      </c>
      <c r="AF3438" s="4">
        <f t="shared" si="426"/>
        <v>2</v>
      </c>
      <c r="AG3438" s="4">
        <f t="shared" si="427"/>
        <v>112</v>
      </c>
      <c r="AH3438" t="str">
        <f t="shared" si="428"/>
        <v>standard</v>
      </c>
      <c r="AI3438" t="b">
        <f t="shared" si="429"/>
        <v>0</v>
      </c>
      <c r="AJ3438" t="str">
        <f t="shared" si="430"/>
        <v>ok</v>
      </c>
      <c r="AK3438" t="s">
        <v>20623</v>
      </c>
      <c r="AL3438" t="s">
        <v>15612</v>
      </c>
      <c r="AM3438" s="2">
        <v>46186</v>
      </c>
      <c r="AN3438" t="b">
        <f t="shared" si="431"/>
        <v>1</v>
      </c>
    </row>
    <row r="3439" spans="1:40" ht="43.2" x14ac:dyDescent="0.3">
      <c r="A3439" t="s">
        <v>20624</v>
      </c>
      <c r="B3439" t="s">
        <v>20625</v>
      </c>
      <c r="C3439" s="6" t="s">
        <v>20626</v>
      </c>
      <c r="D3439" t="s">
        <v>63</v>
      </c>
      <c r="E3439" s="4">
        <v>30</v>
      </c>
      <c r="F3439" t="b">
        <v>0</v>
      </c>
      <c r="G3439" s="4">
        <v>343</v>
      </c>
      <c r="H3439" s="3">
        <v>1.25</v>
      </c>
      <c r="I3439" s="3">
        <v>0</v>
      </c>
      <c r="J3439" s="3">
        <v>0</v>
      </c>
      <c r="K3439" s="3">
        <v>0</v>
      </c>
      <c r="L3439" s="3">
        <v>-0.09</v>
      </c>
      <c r="M3439" s="3">
        <v>0</v>
      </c>
      <c r="N3439" s="3">
        <v>0</v>
      </c>
      <c r="O3439" s="3">
        <v>0</v>
      </c>
      <c r="P3439" s="4">
        <v>2</v>
      </c>
      <c r="Q3439" s="4">
        <v>8</v>
      </c>
      <c r="R3439" t="b">
        <v>0</v>
      </c>
      <c r="S3439" t="b">
        <v>1</v>
      </c>
      <c r="T3439" t="b">
        <v>1</v>
      </c>
      <c r="U3439" t="b">
        <v>0</v>
      </c>
      <c r="V3439" t="b">
        <v>1</v>
      </c>
      <c r="W3439" t="s">
        <v>127</v>
      </c>
      <c r="X3439" t="s">
        <v>101</v>
      </c>
      <c r="Y3439" t="s">
        <v>74</v>
      </c>
      <c r="Z3439" s="3">
        <v>2.4249999999999998</v>
      </c>
      <c r="AA3439" t="s">
        <v>290</v>
      </c>
      <c r="AB3439" t="s">
        <v>20627</v>
      </c>
      <c r="AC3439" s="6" t="s">
        <v>20628</v>
      </c>
      <c r="AD3439" s="3">
        <f t="shared" si="424"/>
        <v>11.18</v>
      </c>
      <c r="AE3439" s="4">
        <f t="shared" si="425"/>
        <v>47</v>
      </c>
      <c r="AF3439" s="4">
        <f t="shared" si="426"/>
        <v>7</v>
      </c>
      <c r="AG3439" s="4">
        <f t="shared" si="427"/>
        <v>118</v>
      </c>
      <c r="AH3439" t="str">
        <f t="shared" si="428"/>
        <v>standard</v>
      </c>
      <c r="AI3439" t="b">
        <f t="shared" si="429"/>
        <v>1</v>
      </c>
      <c r="AJ3439" t="str">
        <f t="shared" si="430"/>
        <v>review: balance outlier</v>
      </c>
      <c r="AK3439" t="s">
        <v>20629</v>
      </c>
      <c r="AM3439" s="2">
        <v>46199</v>
      </c>
      <c r="AN3439" t="b">
        <f t="shared" si="431"/>
        <v>1</v>
      </c>
    </row>
    <row r="3440" spans="1:40" ht="43.2" x14ac:dyDescent="0.3">
      <c r="A3440" t="s">
        <v>20630</v>
      </c>
      <c r="B3440" t="s">
        <v>20631</v>
      </c>
      <c r="C3440" s="6" t="s">
        <v>20632</v>
      </c>
      <c r="D3440" t="s">
        <v>63</v>
      </c>
      <c r="E3440" s="4">
        <v>11</v>
      </c>
      <c r="F3440" t="b">
        <v>0</v>
      </c>
      <c r="G3440" s="4">
        <v>1238</v>
      </c>
      <c r="H3440" s="3">
        <v>0</v>
      </c>
      <c r="I3440" s="3">
        <v>2</v>
      </c>
      <c r="J3440" s="3">
        <v>0</v>
      </c>
      <c r="K3440" s="3">
        <v>0</v>
      </c>
      <c r="L3440" s="3">
        <v>0</v>
      </c>
      <c r="M3440" s="3">
        <v>0</v>
      </c>
      <c r="N3440" s="3">
        <v>3.46</v>
      </c>
      <c r="O3440" s="3">
        <v>0</v>
      </c>
      <c r="P3440" s="4">
        <v>4</v>
      </c>
      <c r="Q3440" s="4">
        <v>4</v>
      </c>
      <c r="R3440" t="b">
        <v>1</v>
      </c>
      <c r="S3440" t="b">
        <v>0</v>
      </c>
      <c r="T3440" t="b">
        <v>0</v>
      </c>
      <c r="U3440" t="b">
        <v>0</v>
      </c>
      <c r="V3440" t="b">
        <v>0</v>
      </c>
      <c r="W3440" t="s">
        <v>64</v>
      </c>
      <c r="X3440" t="s">
        <v>128</v>
      </c>
      <c r="Y3440" t="s">
        <v>74</v>
      </c>
      <c r="Z3440" s="3">
        <v>0.312</v>
      </c>
      <c r="AA3440" t="s">
        <v>120</v>
      </c>
      <c r="AB3440" t="s">
        <v>20633</v>
      </c>
      <c r="AC3440" s="6" t="s">
        <v>20634</v>
      </c>
      <c r="AD3440" s="3">
        <f t="shared" si="424"/>
        <v>10.92</v>
      </c>
      <c r="AE3440" s="4">
        <f t="shared" si="425"/>
        <v>18</v>
      </c>
      <c r="AF3440" s="4">
        <f t="shared" si="426"/>
        <v>1</v>
      </c>
      <c r="AG3440" s="4">
        <f t="shared" si="427"/>
        <v>116</v>
      </c>
      <c r="AH3440" t="str">
        <f t="shared" si="428"/>
        <v>standard</v>
      </c>
      <c r="AI3440" t="b">
        <f t="shared" si="429"/>
        <v>0</v>
      </c>
      <c r="AJ3440" t="str">
        <f t="shared" si="430"/>
        <v>review: balance outlier</v>
      </c>
      <c r="AK3440" t="s">
        <v>20635</v>
      </c>
      <c r="AM3440" s="2">
        <v>46149</v>
      </c>
      <c r="AN3440" t="b">
        <f t="shared" si="431"/>
        <v>1</v>
      </c>
    </row>
    <row r="3441" spans="1:40" ht="43.2" x14ac:dyDescent="0.3">
      <c r="A3441" t="s">
        <v>20636</v>
      </c>
      <c r="B3441" t="s">
        <v>20637</v>
      </c>
      <c r="C3441" s="6" t="s">
        <v>20638</v>
      </c>
      <c r="D3441" t="s">
        <v>43</v>
      </c>
      <c r="E3441" s="4">
        <v>26</v>
      </c>
      <c r="F3441" t="b">
        <v>1</v>
      </c>
      <c r="G3441" s="4">
        <v>58</v>
      </c>
      <c r="H3441" s="3">
        <v>0</v>
      </c>
      <c r="I3441" s="3">
        <v>1</v>
      </c>
      <c r="J3441" s="3">
        <v>0</v>
      </c>
      <c r="K3441" s="3">
        <v>0.41</v>
      </c>
      <c r="L3441" s="3">
        <v>0</v>
      </c>
      <c r="M3441" s="3">
        <v>0</v>
      </c>
      <c r="N3441" s="3">
        <v>0</v>
      </c>
      <c r="O3441" s="3">
        <v>0</v>
      </c>
      <c r="P3441" s="4">
        <v>8</v>
      </c>
      <c r="Q3441" s="4">
        <v>9</v>
      </c>
      <c r="R3441" t="b">
        <v>0</v>
      </c>
      <c r="S3441" t="b">
        <v>0</v>
      </c>
      <c r="T3441" t="b">
        <v>0</v>
      </c>
      <c r="U3441" t="b">
        <v>1</v>
      </c>
      <c r="V3441" t="b">
        <v>1</v>
      </c>
      <c r="W3441" t="s">
        <v>64</v>
      </c>
      <c r="X3441" t="s">
        <v>75</v>
      </c>
      <c r="Y3441" t="s">
        <v>46</v>
      </c>
      <c r="Z3441" s="3">
        <v>3.294</v>
      </c>
      <c r="AA3441" t="s">
        <v>120</v>
      </c>
      <c r="AB3441" t="s">
        <v>20639</v>
      </c>
      <c r="AC3441" s="6" t="s">
        <v>20640</v>
      </c>
      <c r="AD3441" s="3">
        <f t="shared" si="424"/>
        <v>4.32</v>
      </c>
      <c r="AE3441" s="4">
        <f t="shared" si="425"/>
        <v>30</v>
      </c>
      <c r="AF3441" s="4">
        <f t="shared" si="426"/>
        <v>2</v>
      </c>
      <c r="AG3441" s="4">
        <f t="shared" si="427"/>
        <v>114</v>
      </c>
      <c r="AH3441" t="str">
        <f t="shared" si="428"/>
        <v>standard</v>
      </c>
      <c r="AI3441" t="b">
        <f t="shared" si="429"/>
        <v>0</v>
      </c>
      <c r="AJ3441" t="str">
        <f t="shared" si="430"/>
        <v>ok</v>
      </c>
      <c r="AK3441" t="s">
        <v>20641</v>
      </c>
      <c r="AM3441" s="2">
        <v>46063</v>
      </c>
      <c r="AN3441" t="b">
        <f t="shared" si="431"/>
        <v>1</v>
      </c>
    </row>
    <row r="3442" spans="1:40" ht="43.2" x14ac:dyDescent="0.3">
      <c r="A3442" t="s">
        <v>20642</v>
      </c>
      <c r="B3442" t="s">
        <v>20643</v>
      </c>
      <c r="C3442" s="6" t="s">
        <v>20644</v>
      </c>
      <c r="D3442" t="s">
        <v>43</v>
      </c>
      <c r="E3442" s="4">
        <v>31</v>
      </c>
      <c r="F3442" t="b">
        <v>1</v>
      </c>
      <c r="G3442" s="4">
        <v>683</v>
      </c>
      <c r="H3442" s="3">
        <v>0</v>
      </c>
      <c r="I3442" s="3">
        <v>-1</v>
      </c>
      <c r="J3442" s="3">
        <v>0</v>
      </c>
      <c r="K3442" s="3">
        <v>0</v>
      </c>
      <c r="L3442" s="3">
        <v>0</v>
      </c>
      <c r="M3442" s="3">
        <v>-0.02</v>
      </c>
      <c r="N3442" s="3">
        <v>0</v>
      </c>
      <c r="O3442" s="3">
        <v>0</v>
      </c>
      <c r="P3442" s="4">
        <v>3</v>
      </c>
      <c r="Q3442" s="4">
        <v>5</v>
      </c>
      <c r="R3442" t="b">
        <v>0</v>
      </c>
      <c r="S3442" t="b">
        <v>1</v>
      </c>
      <c r="T3442" t="b">
        <v>0</v>
      </c>
      <c r="U3442" t="b">
        <v>0</v>
      </c>
      <c r="V3442" t="b">
        <v>1</v>
      </c>
      <c r="W3442" t="s">
        <v>54</v>
      </c>
      <c r="X3442" t="s">
        <v>149</v>
      </c>
      <c r="Y3442" t="s">
        <v>331</v>
      </c>
      <c r="Z3442" s="3">
        <v>2.5230000000000001</v>
      </c>
      <c r="AA3442" t="s">
        <v>243</v>
      </c>
      <c r="AB3442" t="s">
        <v>20645</v>
      </c>
      <c r="AC3442" s="6" t="s">
        <v>20646</v>
      </c>
      <c r="AD3442" s="3">
        <f t="shared" si="424"/>
        <v>3.54</v>
      </c>
      <c r="AE3442" s="4">
        <f t="shared" si="425"/>
        <v>35</v>
      </c>
      <c r="AF3442" s="4">
        <f t="shared" si="426"/>
        <v>3</v>
      </c>
      <c r="AG3442" s="4">
        <f t="shared" si="427"/>
        <v>110</v>
      </c>
      <c r="AH3442" t="str">
        <f t="shared" si="428"/>
        <v>standard</v>
      </c>
      <c r="AI3442" t="b">
        <f t="shared" si="429"/>
        <v>1</v>
      </c>
      <c r="AJ3442" t="str">
        <f t="shared" si="430"/>
        <v>review: multi-status synergy</v>
      </c>
      <c r="AK3442" t="s">
        <v>20647</v>
      </c>
      <c r="AL3442" t="s">
        <v>9256</v>
      </c>
      <c r="AM3442" s="2">
        <v>46097</v>
      </c>
      <c r="AN3442" t="b">
        <f t="shared" si="431"/>
        <v>1</v>
      </c>
    </row>
    <row r="3443" spans="1:40" ht="43.2" x14ac:dyDescent="0.3">
      <c r="A3443" t="s">
        <v>20648</v>
      </c>
      <c r="B3443" t="s">
        <v>20649</v>
      </c>
      <c r="C3443" s="6" t="s">
        <v>20650</v>
      </c>
      <c r="D3443" t="s">
        <v>63</v>
      </c>
      <c r="E3443" s="4">
        <v>15</v>
      </c>
      <c r="F3443" t="b">
        <v>0</v>
      </c>
      <c r="G3443" s="4">
        <v>1424</v>
      </c>
      <c r="H3443" s="3">
        <v>1.25</v>
      </c>
      <c r="I3443" s="3">
        <v>-1</v>
      </c>
      <c r="J3443" s="3">
        <v>0</v>
      </c>
      <c r="K3443" s="3">
        <v>-0.25</v>
      </c>
      <c r="L3443" s="3">
        <v>0</v>
      </c>
      <c r="M3443" s="3">
        <v>0</v>
      </c>
      <c r="N3443" s="3">
        <v>0</v>
      </c>
      <c r="O3443" s="3">
        <v>-0.1</v>
      </c>
      <c r="P3443" s="4">
        <v>7</v>
      </c>
      <c r="Q3443" s="4">
        <v>8</v>
      </c>
      <c r="R3443" t="b">
        <v>0</v>
      </c>
      <c r="S3443" t="b">
        <v>1</v>
      </c>
      <c r="T3443" t="b">
        <v>0</v>
      </c>
      <c r="U3443" t="b">
        <v>0</v>
      </c>
      <c r="V3443" t="b">
        <v>0</v>
      </c>
      <c r="W3443" t="s">
        <v>64</v>
      </c>
      <c r="X3443" t="s">
        <v>200</v>
      </c>
      <c r="Y3443" t="s">
        <v>46</v>
      </c>
      <c r="Z3443" s="3">
        <v>1.6659999999999999</v>
      </c>
      <c r="AA3443" t="s">
        <v>67</v>
      </c>
      <c r="AB3443" t="s">
        <v>20651</v>
      </c>
      <c r="AC3443" s="6" t="s">
        <v>20652</v>
      </c>
      <c r="AD3443" s="3">
        <f t="shared" si="424"/>
        <v>13.2</v>
      </c>
      <c r="AE3443" s="4">
        <f t="shared" si="425"/>
        <v>23</v>
      </c>
      <c r="AF3443" s="4">
        <f t="shared" si="426"/>
        <v>2</v>
      </c>
      <c r="AG3443" s="4">
        <f t="shared" si="427"/>
        <v>107</v>
      </c>
      <c r="AH3443" t="str">
        <f t="shared" si="428"/>
        <v>rare-chest</v>
      </c>
      <c r="AI3443" t="b">
        <f t="shared" si="429"/>
        <v>1</v>
      </c>
      <c r="AJ3443" t="str">
        <f t="shared" si="430"/>
        <v>review: balance outlier</v>
      </c>
      <c r="AK3443" t="s">
        <v>20653</v>
      </c>
      <c r="AL3443" t="s">
        <v>10479</v>
      </c>
      <c r="AM3443" s="2">
        <v>46147</v>
      </c>
      <c r="AN3443" t="b">
        <f t="shared" si="431"/>
        <v>1</v>
      </c>
    </row>
    <row r="3444" spans="1:40" ht="43.2" x14ac:dyDescent="0.3">
      <c r="A3444" t="s">
        <v>20654</v>
      </c>
      <c r="B3444" t="s">
        <v>20655</v>
      </c>
      <c r="C3444" s="6" t="s">
        <v>20656</v>
      </c>
      <c r="D3444" t="s">
        <v>63</v>
      </c>
      <c r="E3444" s="4">
        <v>26</v>
      </c>
      <c r="F3444" t="b">
        <v>1</v>
      </c>
      <c r="G3444" s="4">
        <v>1757</v>
      </c>
      <c r="H3444" s="3">
        <v>0</v>
      </c>
      <c r="I3444" s="3">
        <v>0</v>
      </c>
      <c r="J3444" s="3">
        <v>-0.08</v>
      </c>
      <c r="K3444" s="3">
        <v>0</v>
      </c>
      <c r="L3444" s="3">
        <v>0</v>
      </c>
      <c r="M3444" s="3">
        <v>0</v>
      </c>
      <c r="N3444" s="3">
        <v>3.65</v>
      </c>
      <c r="O3444" s="3">
        <v>-0.24</v>
      </c>
      <c r="P3444" s="4">
        <v>2</v>
      </c>
      <c r="Q3444" s="4">
        <v>7</v>
      </c>
      <c r="R3444" t="b">
        <v>0</v>
      </c>
      <c r="S3444" t="b">
        <v>0</v>
      </c>
      <c r="T3444" t="b">
        <v>1</v>
      </c>
      <c r="U3444" t="b">
        <v>0</v>
      </c>
      <c r="V3444" t="b">
        <v>1</v>
      </c>
      <c r="W3444" t="s">
        <v>111</v>
      </c>
      <c r="X3444" t="s">
        <v>149</v>
      </c>
      <c r="Y3444" t="s">
        <v>102</v>
      </c>
      <c r="Z3444" s="3">
        <v>1.1539999999999999</v>
      </c>
      <c r="AA3444" t="s">
        <v>855</v>
      </c>
      <c r="AB3444" t="s">
        <v>20657</v>
      </c>
      <c r="AC3444" s="6" t="s">
        <v>20658</v>
      </c>
      <c r="AD3444" s="3">
        <f t="shared" si="424"/>
        <v>9.02</v>
      </c>
      <c r="AE3444" s="4">
        <f t="shared" si="425"/>
        <v>39</v>
      </c>
      <c r="AF3444" s="4">
        <f t="shared" si="426"/>
        <v>6</v>
      </c>
      <c r="AG3444" s="4">
        <f t="shared" si="427"/>
        <v>121</v>
      </c>
      <c r="AH3444" t="str">
        <f t="shared" si="428"/>
        <v>standard</v>
      </c>
      <c r="AI3444" t="b">
        <f t="shared" si="429"/>
        <v>1</v>
      </c>
      <c r="AJ3444" t="str">
        <f t="shared" si="430"/>
        <v>ok</v>
      </c>
      <c r="AK3444" t="s">
        <v>20659</v>
      </c>
      <c r="AM3444" s="2">
        <v>46031</v>
      </c>
      <c r="AN3444" t="b">
        <f t="shared" si="431"/>
        <v>1</v>
      </c>
    </row>
    <row r="3445" spans="1:40" ht="43.2" x14ac:dyDescent="0.3">
      <c r="A3445" t="s">
        <v>20660</v>
      </c>
      <c r="B3445" t="s">
        <v>20661</v>
      </c>
      <c r="C3445" s="6" t="s">
        <v>20662</v>
      </c>
      <c r="D3445" t="s">
        <v>63</v>
      </c>
      <c r="E3445" s="4">
        <v>16</v>
      </c>
      <c r="F3445" t="b">
        <v>1</v>
      </c>
      <c r="G3445" s="4">
        <v>1039</v>
      </c>
      <c r="H3445" s="3">
        <v>1.1499999999999999</v>
      </c>
      <c r="I3445" s="3">
        <v>1</v>
      </c>
      <c r="J3445" s="3">
        <v>0</v>
      </c>
      <c r="K3445" s="3">
        <v>0</v>
      </c>
      <c r="L3445" s="3">
        <v>0</v>
      </c>
      <c r="M3445" s="3">
        <v>0</v>
      </c>
      <c r="N3445" s="3">
        <v>0</v>
      </c>
      <c r="O3445" s="3">
        <v>-0.19</v>
      </c>
      <c r="P3445" s="4">
        <v>4</v>
      </c>
      <c r="Q3445" s="4">
        <v>6</v>
      </c>
      <c r="R3445" t="b">
        <v>1</v>
      </c>
      <c r="S3445" t="b">
        <v>0</v>
      </c>
      <c r="T3445" t="b">
        <v>0</v>
      </c>
      <c r="U3445" t="b">
        <v>1</v>
      </c>
      <c r="V3445" t="b">
        <v>0</v>
      </c>
      <c r="W3445" t="s">
        <v>138</v>
      </c>
      <c r="X3445" t="s">
        <v>128</v>
      </c>
      <c r="Y3445" t="s">
        <v>331</v>
      </c>
      <c r="Z3445" s="3">
        <v>3.26</v>
      </c>
      <c r="AA3445" t="s">
        <v>140</v>
      </c>
      <c r="AB3445" t="s">
        <v>20663</v>
      </c>
      <c r="AC3445" s="6" t="s">
        <v>20664</v>
      </c>
      <c r="AD3445" s="3">
        <f t="shared" si="424"/>
        <v>12.08</v>
      </c>
      <c r="AE3445" s="4">
        <f t="shared" si="425"/>
        <v>26</v>
      </c>
      <c r="AF3445" s="4">
        <f t="shared" si="426"/>
        <v>3</v>
      </c>
      <c r="AG3445" s="4">
        <f t="shared" si="427"/>
        <v>117</v>
      </c>
      <c r="AH3445" t="str">
        <f t="shared" si="428"/>
        <v>rare-chest</v>
      </c>
      <c r="AI3445" t="b">
        <f t="shared" si="429"/>
        <v>1</v>
      </c>
      <c r="AJ3445" t="str">
        <f t="shared" si="430"/>
        <v>review: balance outlier</v>
      </c>
      <c r="AK3445" t="s">
        <v>20665</v>
      </c>
      <c r="AM3445" s="2">
        <v>46139</v>
      </c>
      <c r="AN3445" t="b">
        <f t="shared" si="431"/>
        <v>1</v>
      </c>
    </row>
    <row r="3446" spans="1:40" ht="28.8" x14ac:dyDescent="0.3">
      <c r="A3446" t="s">
        <v>20666</v>
      </c>
      <c r="B3446" t="s">
        <v>20667</v>
      </c>
      <c r="C3446" s="6" t="s">
        <v>20668</v>
      </c>
      <c r="D3446" t="s">
        <v>63</v>
      </c>
      <c r="E3446" s="4">
        <v>16</v>
      </c>
      <c r="F3446" t="b">
        <v>0</v>
      </c>
      <c r="G3446" s="4">
        <v>255</v>
      </c>
      <c r="H3446" s="3">
        <v>0.51</v>
      </c>
      <c r="I3446" s="3">
        <v>-1</v>
      </c>
      <c r="J3446" s="3">
        <v>0.24</v>
      </c>
      <c r="K3446" s="3">
        <v>-0.25</v>
      </c>
      <c r="L3446" s="3">
        <v>0</v>
      </c>
      <c r="M3446" s="3">
        <v>0</v>
      </c>
      <c r="N3446" s="3">
        <v>0</v>
      </c>
      <c r="O3446" s="3">
        <v>0.04</v>
      </c>
      <c r="P3446" s="4">
        <v>4</v>
      </c>
      <c r="Q3446" s="4">
        <v>6</v>
      </c>
      <c r="R3446" t="b">
        <v>0</v>
      </c>
      <c r="S3446" t="b">
        <v>0</v>
      </c>
      <c r="T3446" t="b">
        <v>1</v>
      </c>
      <c r="U3446" t="b">
        <v>0</v>
      </c>
      <c r="V3446" t="b">
        <v>1</v>
      </c>
      <c r="W3446" t="s">
        <v>64</v>
      </c>
      <c r="X3446" t="s">
        <v>149</v>
      </c>
      <c r="Y3446" t="s">
        <v>46</v>
      </c>
      <c r="Z3446" s="3">
        <v>0.443</v>
      </c>
      <c r="AA3446" t="s">
        <v>2142</v>
      </c>
      <c r="AB3446" t="s">
        <v>20669</v>
      </c>
      <c r="AC3446" s="6" t="s">
        <v>20670</v>
      </c>
      <c r="AD3446" s="3">
        <f t="shared" si="424"/>
        <v>7.88</v>
      </c>
      <c r="AE3446" s="4">
        <f t="shared" si="425"/>
        <v>25</v>
      </c>
      <c r="AF3446" s="4">
        <f t="shared" si="426"/>
        <v>3</v>
      </c>
      <c r="AG3446" s="4">
        <f t="shared" si="427"/>
        <v>108</v>
      </c>
      <c r="AH3446" t="str">
        <f t="shared" si="428"/>
        <v>standard</v>
      </c>
      <c r="AI3446" t="b">
        <f t="shared" si="429"/>
        <v>1</v>
      </c>
      <c r="AJ3446" t="str">
        <f t="shared" si="430"/>
        <v>ok</v>
      </c>
      <c r="AK3446" t="s">
        <v>20671</v>
      </c>
      <c r="AL3446" t="s">
        <v>1802</v>
      </c>
      <c r="AM3446" s="2">
        <v>46025</v>
      </c>
      <c r="AN3446" t="b">
        <f t="shared" si="431"/>
        <v>1</v>
      </c>
    </row>
    <row r="3447" spans="1:40" ht="43.2" x14ac:dyDescent="0.3">
      <c r="A3447" t="s">
        <v>20672</v>
      </c>
      <c r="B3447" t="s">
        <v>20673</v>
      </c>
      <c r="C3447" s="6" t="s">
        <v>20674</v>
      </c>
      <c r="D3447" t="s">
        <v>74</v>
      </c>
      <c r="E3447" s="4">
        <v>28</v>
      </c>
      <c r="F3447" t="b">
        <v>1</v>
      </c>
      <c r="G3447" s="4">
        <v>297</v>
      </c>
      <c r="H3447" s="3">
        <v>0</v>
      </c>
      <c r="I3447" s="3">
        <v>1</v>
      </c>
      <c r="J3447" s="3">
        <v>0</v>
      </c>
      <c r="K3447" s="3">
        <v>1.19</v>
      </c>
      <c r="L3447" s="3">
        <v>0</v>
      </c>
      <c r="M3447" s="3">
        <v>0</v>
      </c>
      <c r="N3447" s="3">
        <v>1.37</v>
      </c>
      <c r="O3447" s="3">
        <v>0</v>
      </c>
      <c r="P3447" s="4">
        <v>1</v>
      </c>
      <c r="Q3447" s="4">
        <v>2</v>
      </c>
      <c r="R3447" t="b">
        <v>1</v>
      </c>
      <c r="S3447" t="b">
        <v>0</v>
      </c>
      <c r="T3447" t="b">
        <v>0</v>
      </c>
      <c r="U3447" t="b">
        <v>1</v>
      </c>
      <c r="V3447" t="b">
        <v>0</v>
      </c>
      <c r="W3447" t="s">
        <v>64</v>
      </c>
      <c r="X3447" t="s">
        <v>128</v>
      </c>
      <c r="Y3447" t="s">
        <v>66</v>
      </c>
      <c r="Z3447" s="3">
        <v>3.07</v>
      </c>
      <c r="AA3447" t="s">
        <v>637</v>
      </c>
      <c r="AB3447" t="s">
        <v>20675</v>
      </c>
      <c r="AC3447" s="6" t="s">
        <v>20676</v>
      </c>
      <c r="AD3447" s="3">
        <f t="shared" si="424"/>
        <v>11.62</v>
      </c>
      <c r="AE3447" s="4">
        <f t="shared" si="425"/>
        <v>43</v>
      </c>
      <c r="AF3447" s="4">
        <f t="shared" si="426"/>
        <v>2</v>
      </c>
      <c r="AG3447" s="4">
        <f t="shared" si="427"/>
        <v>117</v>
      </c>
      <c r="AH3447" t="str">
        <f t="shared" si="428"/>
        <v>curse-room</v>
      </c>
      <c r="AI3447" t="b">
        <f t="shared" si="429"/>
        <v>0</v>
      </c>
      <c r="AJ3447" t="str">
        <f t="shared" si="430"/>
        <v>ok</v>
      </c>
      <c r="AK3447" t="s">
        <v>20677</v>
      </c>
      <c r="AM3447" s="2">
        <v>46081</v>
      </c>
      <c r="AN3447" t="b">
        <f t="shared" si="431"/>
        <v>1</v>
      </c>
    </row>
    <row r="3448" spans="1:40" ht="43.2" x14ac:dyDescent="0.3">
      <c r="A3448" t="s">
        <v>20678</v>
      </c>
      <c r="B3448" t="s">
        <v>20679</v>
      </c>
      <c r="C3448" s="6" t="s">
        <v>20680</v>
      </c>
      <c r="D3448" t="s">
        <v>178</v>
      </c>
      <c r="E3448" s="4">
        <v>100</v>
      </c>
      <c r="F3448" t="b">
        <v>1</v>
      </c>
      <c r="G3448" s="4">
        <v>2027</v>
      </c>
      <c r="H3448" s="3">
        <v>1.64</v>
      </c>
      <c r="I3448" s="3">
        <v>1</v>
      </c>
      <c r="J3448" s="3">
        <v>0</v>
      </c>
      <c r="K3448" s="3">
        <v>0</v>
      </c>
      <c r="L3448" s="3">
        <v>0.36</v>
      </c>
      <c r="M3448" s="3">
        <v>-0.02</v>
      </c>
      <c r="N3448" s="3">
        <v>0</v>
      </c>
      <c r="O3448" s="3">
        <v>0</v>
      </c>
      <c r="P3448" s="4">
        <v>3</v>
      </c>
      <c r="Q3448" s="4">
        <v>6</v>
      </c>
      <c r="R3448" t="b">
        <v>0</v>
      </c>
      <c r="S3448" t="b">
        <v>1</v>
      </c>
      <c r="T3448" t="b">
        <v>0</v>
      </c>
      <c r="U3448" t="b">
        <v>1</v>
      </c>
      <c r="V3448" t="b">
        <v>1</v>
      </c>
      <c r="W3448" t="s">
        <v>148</v>
      </c>
      <c r="X3448" t="s">
        <v>75</v>
      </c>
      <c r="Y3448" t="s">
        <v>331</v>
      </c>
      <c r="Z3448" s="3">
        <v>2.0019999999999998</v>
      </c>
      <c r="AA3448" t="s">
        <v>193</v>
      </c>
      <c r="AB3448" t="s">
        <v>20681</v>
      </c>
      <c r="AC3448" s="6" t="s">
        <v>20682</v>
      </c>
      <c r="AD3448" s="3">
        <f t="shared" si="424"/>
        <v>22.38</v>
      </c>
      <c r="AE3448" s="4">
        <f t="shared" si="425"/>
        <v>190</v>
      </c>
      <c r="AF3448" s="4">
        <f t="shared" si="426"/>
        <v>4</v>
      </c>
      <c r="AG3448" s="4">
        <f t="shared" si="427"/>
        <v>117</v>
      </c>
      <c r="AH3448" t="str">
        <f t="shared" si="428"/>
        <v>rare-chest</v>
      </c>
      <c r="AI3448" t="b">
        <f t="shared" si="429"/>
        <v>1</v>
      </c>
      <c r="AJ3448" t="str">
        <f t="shared" si="430"/>
        <v>review: balance outlier</v>
      </c>
      <c r="AK3448" t="s">
        <v>20683</v>
      </c>
      <c r="AL3448" t="s">
        <v>9108</v>
      </c>
      <c r="AM3448" s="2">
        <v>46159</v>
      </c>
      <c r="AN3448" t="b">
        <f t="shared" si="431"/>
        <v>1</v>
      </c>
    </row>
    <row r="3449" spans="1:40" ht="43.2" x14ac:dyDescent="0.3">
      <c r="A3449" t="s">
        <v>20684</v>
      </c>
      <c r="B3449" t="s">
        <v>20685</v>
      </c>
      <c r="C3449" s="6" t="s">
        <v>20686</v>
      </c>
      <c r="D3449" t="s">
        <v>63</v>
      </c>
      <c r="E3449" s="4">
        <v>20</v>
      </c>
      <c r="F3449" t="b">
        <v>1</v>
      </c>
      <c r="G3449" s="4">
        <v>1797</v>
      </c>
      <c r="H3449" s="3">
        <v>1.57</v>
      </c>
      <c r="I3449" s="3">
        <v>0</v>
      </c>
      <c r="J3449" s="3">
        <v>-0.17</v>
      </c>
      <c r="K3449" s="3">
        <v>0</v>
      </c>
      <c r="L3449" s="3">
        <v>0</v>
      </c>
      <c r="M3449" s="3">
        <v>0</v>
      </c>
      <c r="N3449" s="3">
        <v>-0.7</v>
      </c>
      <c r="O3449" s="3">
        <v>0</v>
      </c>
      <c r="P3449" s="4">
        <v>7</v>
      </c>
      <c r="Q3449" s="4">
        <v>10</v>
      </c>
      <c r="R3449" t="b">
        <v>0</v>
      </c>
      <c r="S3449" t="b">
        <v>0</v>
      </c>
      <c r="T3449" t="b">
        <v>0</v>
      </c>
      <c r="U3449" t="b">
        <v>1</v>
      </c>
      <c r="V3449" t="b">
        <v>0</v>
      </c>
      <c r="W3449" t="s">
        <v>64</v>
      </c>
      <c r="X3449" t="s">
        <v>200</v>
      </c>
      <c r="Y3449" t="s">
        <v>66</v>
      </c>
      <c r="Z3449" s="3">
        <v>1.754</v>
      </c>
      <c r="AA3449" t="s">
        <v>120</v>
      </c>
      <c r="AB3449" t="s">
        <v>20687</v>
      </c>
      <c r="AC3449" s="6" t="s">
        <v>20688</v>
      </c>
      <c r="AD3449" s="3">
        <f t="shared" si="424"/>
        <v>15.47</v>
      </c>
      <c r="AE3449" s="4">
        <f t="shared" si="425"/>
        <v>32</v>
      </c>
      <c r="AF3449" s="4">
        <f t="shared" si="426"/>
        <v>4</v>
      </c>
      <c r="AG3449" s="4">
        <f t="shared" si="427"/>
        <v>112</v>
      </c>
      <c r="AH3449" t="str">
        <f t="shared" si="428"/>
        <v>rare-chest</v>
      </c>
      <c r="AI3449" t="b">
        <f t="shared" si="429"/>
        <v>1</v>
      </c>
      <c r="AJ3449" t="str">
        <f t="shared" si="430"/>
        <v>review: balance outlier</v>
      </c>
      <c r="AK3449" t="s">
        <v>20689</v>
      </c>
      <c r="AL3449" t="s">
        <v>2444</v>
      </c>
      <c r="AM3449" s="2">
        <v>46028</v>
      </c>
      <c r="AN3449" t="b">
        <f t="shared" si="431"/>
        <v>1</v>
      </c>
    </row>
    <row r="3450" spans="1:40" ht="43.2" x14ac:dyDescent="0.3">
      <c r="A3450" t="s">
        <v>20690</v>
      </c>
      <c r="B3450" t="s">
        <v>20691</v>
      </c>
      <c r="C3450" s="6" t="s">
        <v>20692</v>
      </c>
      <c r="D3450" t="s">
        <v>119</v>
      </c>
      <c r="E3450" s="4">
        <v>45</v>
      </c>
      <c r="F3450" t="b">
        <v>1</v>
      </c>
      <c r="G3450" s="4">
        <v>396</v>
      </c>
      <c r="H3450" s="3">
        <v>0.34</v>
      </c>
      <c r="I3450" s="3">
        <v>1</v>
      </c>
      <c r="J3450" s="3">
        <v>0</v>
      </c>
      <c r="K3450" s="3">
        <v>0</v>
      </c>
      <c r="L3450" s="3">
        <v>0.42</v>
      </c>
      <c r="M3450" s="3">
        <v>0</v>
      </c>
      <c r="N3450" s="3">
        <v>0</v>
      </c>
      <c r="O3450" s="3">
        <v>0.44</v>
      </c>
      <c r="P3450" s="4">
        <v>4</v>
      </c>
      <c r="Q3450" s="4">
        <v>4</v>
      </c>
      <c r="R3450" t="b">
        <v>0</v>
      </c>
      <c r="S3450" t="b">
        <v>0</v>
      </c>
      <c r="T3450" t="b">
        <v>0</v>
      </c>
      <c r="U3450" t="b">
        <v>1</v>
      </c>
      <c r="V3450" t="b">
        <v>1</v>
      </c>
      <c r="W3450" t="s">
        <v>64</v>
      </c>
      <c r="X3450" t="s">
        <v>101</v>
      </c>
      <c r="Y3450" t="s">
        <v>222</v>
      </c>
      <c r="Z3450" s="3">
        <v>2.2919999999999998</v>
      </c>
      <c r="AA3450" t="s">
        <v>209</v>
      </c>
      <c r="AB3450" t="s">
        <v>20693</v>
      </c>
      <c r="AC3450" s="6" t="s">
        <v>20694</v>
      </c>
      <c r="AD3450" s="3">
        <f t="shared" si="424"/>
        <v>9.94</v>
      </c>
      <c r="AE3450" s="4">
        <f t="shared" si="425"/>
        <v>63</v>
      </c>
      <c r="AF3450" s="4">
        <f t="shared" si="426"/>
        <v>1</v>
      </c>
      <c r="AG3450" s="4">
        <f t="shared" si="427"/>
        <v>120</v>
      </c>
      <c r="AH3450" t="str">
        <f t="shared" si="428"/>
        <v>standard</v>
      </c>
      <c r="AI3450" t="b">
        <f t="shared" si="429"/>
        <v>0</v>
      </c>
      <c r="AJ3450" t="str">
        <f t="shared" si="430"/>
        <v>ok</v>
      </c>
      <c r="AK3450" t="s">
        <v>20695</v>
      </c>
      <c r="AM3450" s="2">
        <v>46140</v>
      </c>
      <c r="AN3450" t="b">
        <f t="shared" si="431"/>
        <v>1</v>
      </c>
    </row>
    <row r="3451" spans="1:40" ht="43.2" x14ac:dyDescent="0.3">
      <c r="A3451" t="s">
        <v>20696</v>
      </c>
      <c r="B3451" t="s">
        <v>20697</v>
      </c>
      <c r="C3451" s="6" t="s">
        <v>20698</v>
      </c>
      <c r="D3451" t="s">
        <v>43</v>
      </c>
      <c r="E3451" s="4">
        <v>31</v>
      </c>
      <c r="F3451" t="b">
        <v>0</v>
      </c>
      <c r="G3451" s="4">
        <v>72</v>
      </c>
      <c r="H3451" s="3">
        <v>1.59</v>
      </c>
      <c r="I3451" s="3">
        <v>2</v>
      </c>
      <c r="J3451" s="3">
        <v>0</v>
      </c>
      <c r="K3451" s="3">
        <v>0.13</v>
      </c>
      <c r="L3451" s="3">
        <v>0</v>
      </c>
      <c r="M3451" s="3">
        <v>-0.1</v>
      </c>
      <c r="N3451" s="3">
        <v>0</v>
      </c>
      <c r="O3451" s="3">
        <v>0</v>
      </c>
      <c r="P3451" s="4">
        <v>4</v>
      </c>
      <c r="Q3451" s="4">
        <v>7</v>
      </c>
      <c r="R3451" t="b">
        <v>0</v>
      </c>
      <c r="S3451" t="b">
        <v>0</v>
      </c>
      <c r="T3451" t="b">
        <v>1</v>
      </c>
      <c r="U3451" t="b">
        <v>1</v>
      </c>
      <c r="V3451" t="b">
        <v>0</v>
      </c>
      <c r="W3451" t="s">
        <v>138</v>
      </c>
      <c r="X3451" t="s">
        <v>55</v>
      </c>
      <c r="Y3451" t="s">
        <v>331</v>
      </c>
      <c r="Z3451" s="3">
        <v>2.113</v>
      </c>
      <c r="AA3451" t="s">
        <v>1385</v>
      </c>
      <c r="AB3451" t="s">
        <v>20699</v>
      </c>
      <c r="AC3451" s="6" t="s">
        <v>20700</v>
      </c>
      <c r="AD3451" s="3">
        <f t="shared" si="424"/>
        <v>18.18</v>
      </c>
      <c r="AE3451" s="4">
        <f t="shared" si="425"/>
        <v>58</v>
      </c>
      <c r="AF3451" s="4">
        <f t="shared" si="426"/>
        <v>4</v>
      </c>
      <c r="AG3451" s="4">
        <f t="shared" si="427"/>
        <v>124</v>
      </c>
      <c r="AH3451" t="str">
        <f t="shared" si="428"/>
        <v>rare-chest</v>
      </c>
      <c r="AI3451" t="b">
        <f t="shared" si="429"/>
        <v>1</v>
      </c>
      <c r="AJ3451" t="str">
        <f t="shared" si="430"/>
        <v>review: balance outlier</v>
      </c>
      <c r="AK3451" t="s">
        <v>20701</v>
      </c>
      <c r="AM3451" s="2">
        <v>46190</v>
      </c>
      <c r="AN3451" t="b">
        <f t="shared" si="431"/>
        <v>1</v>
      </c>
    </row>
    <row r="3452" spans="1:40" ht="43.2" x14ac:dyDescent="0.3">
      <c r="A3452" t="s">
        <v>20702</v>
      </c>
      <c r="B3452" t="s">
        <v>20703</v>
      </c>
      <c r="C3452" s="6" t="s">
        <v>20704</v>
      </c>
      <c r="D3452" t="s">
        <v>43</v>
      </c>
      <c r="E3452" s="4">
        <v>42</v>
      </c>
      <c r="F3452" t="b">
        <v>1</v>
      </c>
      <c r="G3452" s="4">
        <v>944</v>
      </c>
      <c r="H3452" s="3">
        <v>0</v>
      </c>
      <c r="I3452" s="3">
        <v>-1</v>
      </c>
      <c r="J3452" s="3">
        <v>0</v>
      </c>
      <c r="K3452" s="3">
        <v>0</v>
      </c>
      <c r="L3452" s="3">
        <v>0.53</v>
      </c>
      <c r="M3452" s="3">
        <v>0</v>
      </c>
      <c r="N3452" s="3">
        <v>0</v>
      </c>
      <c r="O3452" s="3">
        <v>0.23</v>
      </c>
      <c r="P3452" s="4">
        <v>2</v>
      </c>
      <c r="Q3452" s="4">
        <v>5</v>
      </c>
      <c r="R3452" t="b">
        <v>0</v>
      </c>
      <c r="S3452" t="b">
        <v>0</v>
      </c>
      <c r="T3452" t="b">
        <v>0</v>
      </c>
      <c r="U3452" t="b">
        <v>1</v>
      </c>
      <c r="V3452" t="b">
        <v>0</v>
      </c>
      <c r="W3452" t="s">
        <v>138</v>
      </c>
      <c r="X3452" t="s">
        <v>200</v>
      </c>
      <c r="Y3452" t="s">
        <v>46</v>
      </c>
      <c r="Z3452" s="3">
        <v>2.4060000000000001</v>
      </c>
      <c r="AA3452" t="s">
        <v>140</v>
      </c>
      <c r="AB3452" t="s">
        <v>20705</v>
      </c>
      <c r="AC3452" s="6" t="s">
        <v>20706</v>
      </c>
      <c r="AD3452" s="3">
        <f t="shared" si="424"/>
        <v>5.0199999999999996</v>
      </c>
      <c r="AE3452" s="4">
        <f t="shared" si="425"/>
        <v>50</v>
      </c>
      <c r="AF3452" s="4">
        <f t="shared" si="426"/>
        <v>4</v>
      </c>
      <c r="AG3452" s="4">
        <f t="shared" si="427"/>
        <v>111</v>
      </c>
      <c r="AH3452" t="str">
        <f t="shared" si="428"/>
        <v>standard</v>
      </c>
      <c r="AI3452" t="b">
        <f t="shared" si="429"/>
        <v>1</v>
      </c>
      <c r="AJ3452" t="str">
        <f t="shared" si="430"/>
        <v>ok</v>
      </c>
      <c r="AK3452" t="s">
        <v>20707</v>
      </c>
      <c r="AM3452" s="2">
        <v>46025</v>
      </c>
      <c r="AN3452" t="b">
        <f t="shared" si="431"/>
        <v>1</v>
      </c>
    </row>
    <row r="3453" spans="1:40" ht="43.2" x14ac:dyDescent="0.3">
      <c r="A3453" t="s">
        <v>20708</v>
      </c>
      <c r="B3453" t="s">
        <v>20709</v>
      </c>
      <c r="C3453" s="6" t="s">
        <v>20710</v>
      </c>
      <c r="D3453" t="s">
        <v>63</v>
      </c>
      <c r="E3453" s="4">
        <v>12</v>
      </c>
      <c r="F3453" t="b">
        <v>1</v>
      </c>
      <c r="G3453" s="4">
        <v>516</v>
      </c>
      <c r="H3453" s="3">
        <v>-0.23</v>
      </c>
      <c r="I3453" s="3">
        <v>1</v>
      </c>
      <c r="J3453" s="3">
        <v>0.64</v>
      </c>
      <c r="K3453" s="3">
        <v>1.1100000000000001</v>
      </c>
      <c r="L3453" s="3">
        <v>0</v>
      </c>
      <c r="M3453" s="3">
        <v>0</v>
      </c>
      <c r="N3453" s="3">
        <v>0</v>
      </c>
      <c r="O3453" s="3">
        <v>-0.17</v>
      </c>
      <c r="P3453" s="4">
        <v>2</v>
      </c>
      <c r="Q3453" s="4">
        <v>2</v>
      </c>
      <c r="R3453" t="b">
        <v>0</v>
      </c>
      <c r="S3453" t="b">
        <v>0</v>
      </c>
      <c r="T3453" t="b">
        <v>1</v>
      </c>
      <c r="U3453" t="b">
        <v>0</v>
      </c>
      <c r="V3453" t="b">
        <v>1</v>
      </c>
      <c r="W3453" t="s">
        <v>54</v>
      </c>
      <c r="X3453" t="s">
        <v>55</v>
      </c>
      <c r="Y3453" t="s">
        <v>66</v>
      </c>
      <c r="Z3453" s="3">
        <v>0.57099999999999995</v>
      </c>
      <c r="AA3453" t="s">
        <v>951</v>
      </c>
      <c r="AB3453" t="s">
        <v>20711</v>
      </c>
      <c r="AC3453" s="6" t="s">
        <v>20712</v>
      </c>
      <c r="AD3453" s="3">
        <f t="shared" si="424"/>
        <v>8.82</v>
      </c>
      <c r="AE3453" s="4">
        <f t="shared" si="425"/>
        <v>20</v>
      </c>
      <c r="AF3453" s="4">
        <f t="shared" si="426"/>
        <v>1</v>
      </c>
      <c r="AG3453" s="4">
        <f t="shared" si="427"/>
        <v>119</v>
      </c>
      <c r="AH3453" t="str">
        <f t="shared" si="428"/>
        <v>standard</v>
      </c>
      <c r="AI3453" t="b">
        <f t="shared" si="429"/>
        <v>1</v>
      </c>
      <c r="AJ3453" t="str">
        <f t="shared" si="430"/>
        <v>ok</v>
      </c>
      <c r="AK3453" t="s">
        <v>20713</v>
      </c>
      <c r="AM3453" s="2">
        <v>46027</v>
      </c>
      <c r="AN3453" t="b">
        <f t="shared" si="431"/>
        <v>1</v>
      </c>
    </row>
    <row r="3454" spans="1:40" ht="43.2" x14ac:dyDescent="0.3">
      <c r="A3454" t="s">
        <v>20714</v>
      </c>
      <c r="B3454" t="s">
        <v>1142</v>
      </c>
      <c r="C3454" s="6" t="s">
        <v>20715</v>
      </c>
      <c r="D3454" t="s">
        <v>63</v>
      </c>
      <c r="E3454" s="4">
        <v>21</v>
      </c>
      <c r="F3454" t="b">
        <v>1</v>
      </c>
      <c r="G3454" s="4">
        <v>759</v>
      </c>
      <c r="H3454" s="3">
        <v>0</v>
      </c>
      <c r="I3454" s="3">
        <v>0</v>
      </c>
      <c r="J3454" s="3">
        <v>0</v>
      </c>
      <c r="K3454" s="3">
        <v>0</v>
      </c>
      <c r="L3454" s="3">
        <v>0</v>
      </c>
      <c r="M3454" s="3">
        <v>0</v>
      </c>
      <c r="N3454" s="3">
        <v>-0.89</v>
      </c>
      <c r="O3454" s="3">
        <v>0</v>
      </c>
      <c r="P3454" s="4">
        <v>8</v>
      </c>
      <c r="Q3454" s="4">
        <v>9</v>
      </c>
      <c r="R3454" t="b">
        <v>0</v>
      </c>
      <c r="S3454" t="b">
        <v>0</v>
      </c>
      <c r="T3454" t="b">
        <v>1</v>
      </c>
      <c r="U3454" t="b">
        <v>0</v>
      </c>
      <c r="V3454" t="b">
        <v>1</v>
      </c>
      <c r="W3454" t="s">
        <v>111</v>
      </c>
      <c r="X3454" t="s">
        <v>101</v>
      </c>
      <c r="Y3454" t="s">
        <v>66</v>
      </c>
      <c r="Z3454" s="3">
        <v>1.5489999999999999</v>
      </c>
      <c r="AA3454" t="s">
        <v>855</v>
      </c>
      <c r="AB3454" t="s">
        <v>1144</v>
      </c>
      <c r="AC3454" s="6" t="s">
        <v>20716</v>
      </c>
      <c r="AD3454" s="3">
        <f t="shared" si="424"/>
        <v>2.78</v>
      </c>
      <c r="AE3454" s="4">
        <f t="shared" si="425"/>
        <v>27</v>
      </c>
      <c r="AF3454" s="4">
        <f t="shared" si="426"/>
        <v>2</v>
      </c>
      <c r="AG3454" s="4">
        <f t="shared" si="427"/>
        <v>112</v>
      </c>
      <c r="AH3454" t="str">
        <f t="shared" si="428"/>
        <v>standard</v>
      </c>
      <c r="AI3454" t="b">
        <f t="shared" si="429"/>
        <v>1</v>
      </c>
      <c r="AJ3454" t="str">
        <f t="shared" si="430"/>
        <v>ok</v>
      </c>
      <c r="AK3454" t="s">
        <v>20717</v>
      </c>
      <c r="AM3454" s="2">
        <v>46169</v>
      </c>
      <c r="AN3454" t="b">
        <f t="shared" si="431"/>
        <v>1</v>
      </c>
    </row>
    <row r="3455" spans="1:40" ht="43.2" x14ac:dyDescent="0.3">
      <c r="A3455" t="s">
        <v>20718</v>
      </c>
      <c r="B3455" t="s">
        <v>20719</v>
      </c>
      <c r="C3455" s="6" t="s">
        <v>20720</v>
      </c>
      <c r="D3455" t="s">
        <v>63</v>
      </c>
      <c r="E3455" s="4">
        <v>17</v>
      </c>
      <c r="F3455" t="b">
        <v>1</v>
      </c>
      <c r="G3455" s="4">
        <v>186</v>
      </c>
      <c r="H3455" s="3">
        <v>1.38</v>
      </c>
      <c r="I3455" s="3">
        <v>1</v>
      </c>
      <c r="J3455" s="3">
        <v>0</v>
      </c>
      <c r="K3455" s="3">
        <v>0</v>
      </c>
      <c r="L3455" s="3">
        <v>0.79</v>
      </c>
      <c r="M3455" s="3">
        <v>-0.04</v>
      </c>
      <c r="N3455" s="3">
        <v>0</v>
      </c>
      <c r="O3455" s="3">
        <v>0</v>
      </c>
      <c r="P3455" s="4">
        <v>5</v>
      </c>
      <c r="Q3455" s="4">
        <v>7</v>
      </c>
      <c r="R3455" t="b">
        <v>0</v>
      </c>
      <c r="S3455" t="b">
        <v>0</v>
      </c>
      <c r="T3455" t="b">
        <v>0</v>
      </c>
      <c r="U3455" t="b">
        <v>0</v>
      </c>
      <c r="V3455" t="b">
        <v>1</v>
      </c>
      <c r="W3455" t="s">
        <v>44</v>
      </c>
      <c r="X3455" t="s">
        <v>55</v>
      </c>
      <c r="Y3455" t="s">
        <v>139</v>
      </c>
      <c r="Z3455" s="3">
        <v>2.004</v>
      </c>
      <c r="AA3455" t="s">
        <v>47</v>
      </c>
      <c r="AB3455" t="s">
        <v>20721</v>
      </c>
      <c r="AC3455" s="6" t="s">
        <v>20722</v>
      </c>
      <c r="AD3455" s="3">
        <f t="shared" si="424"/>
        <v>15.2</v>
      </c>
      <c r="AE3455" s="4">
        <f t="shared" si="425"/>
        <v>27</v>
      </c>
      <c r="AF3455" s="4">
        <f t="shared" si="426"/>
        <v>3</v>
      </c>
      <c r="AG3455" s="4">
        <f t="shared" si="427"/>
        <v>114</v>
      </c>
      <c r="AH3455" t="str">
        <f t="shared" si="428"/>
        <v>rare-chest</v>
      </c>
      <c r="AI3455" t="b">
        <f t="shared" si="429"/>
        <v>1</v>
      </c>
      <c r="AJ3455" t="str">
        <f t="shared" si="430"/>
        <v>review: balance outlier</v>
      </c>
      <c r="AK3455" t="s">
        <v>20723</v>
      </c>
      <c r="AL3455" t="s">
        <v>8695</v>
      </c>
      <c r="AM3455" s="2">
        <v>46108</v>
      </c>
      <c r="AN3455" t="b">
        <f t="shared" si="431"/>
        <v>1</v>
      </c>
    </row>
    <row r="3456" spans="1:40" ht="43.2" x14ac:dyDescent="0.3">
      <c r="A3456" t="s">
        <v>20724</v>
      </c>
      <c r="B3456" t="s">
        <v>20725</v>
      </c>
      <c r="C3456" s="6" t="s">
        <v>20726</v>
      </c>
      <c r="D3456" t="s">
        <v>119</v>
      </c>
      <c r="E3456" s="4">
        <v>49</v>
      </c>
      <c r="F3456" t="b">
        <v>1</v>
      </c>
      <c r="G3456" s="4">
        <v>1104</v>
      </c>
      <c r="H3456" s="3">
        <v>1.51</v>
      </c>
      <c r="I3456" s="3">
        <v>1</v>
      </c>
      <c r="J3456" s="3">
        <v>0.09</v>
      </c>
      <c r="K3456" s="3">
        <v>0.17</v>
      </c>
      <c r="L3456" s="3">
        <v>0</v>
      </c>
      <c r="M3456" s="3">
        <v>0.02</v>
      </c>
      <c r="N3456" s="3">
        <v>2</v>
      </c>
      <c r="O3456" s="3">
        <v>0</v>
      </c>
      <c r="P3456" s="4">
        <v>8</v>
      </c>
      <c r="Q3456" s="4">
        <v>8</v>
      </c>
      <c r="R3456" t="b">
        <v>0</v>
      </c>
      <c r="S3456" t="b">
        <v>0</v>
      </c>
      <c r="T3456" t="b">
        <v>1</v>
      </c>
      <c r="U3456" t="b">
        <v>0</v>
      </c>
      <c r="V3456" t="b">
        <v>1</v>
      </c>
      <c r="W3456" t="s">
        <v>64</v>
      </c>
      <c r="X3456" t="s">
        <v>45</v>
      </c>
      <c r="Y3456" t="s">
        <v>129</v>
      </c>
      <c r="Z3456" s="3">
        <v>1.006</v>
      </c>
      <c r="AA3456" t="s">
        <v>490</v>
      </c>
      <c r="AB3456" t="s">
        <v>20727</v>
      </c>
      <c r="AC3456" s="6" t="s">
        <v>20728</v>
      </c>
      <c r="AD3456" s="3">
        <f t="shared" si="424"/>
        <v>22.23</v>
      </c>
      <c r="AE3456" s="4">
        <f t="shared" si="425"/>
        <v>97</v>
      </c>
      <c r="AF3456" s="4">
        <f t="shared" si="426"/>
        <v>1</v>
      </c>
      <c r="AG3456" s="4">
        <f t="shared" si="427"/>
        <v>112</v>
      </c>
      <c r="AH3456" t="str">
        <f t="shared" si="428"/>
        <v>rare-chest</v>
      </c>
      <c r="AI3456" t="b">
        <f t="shared" si="429"/>
        <v>0</v>
      </c>
      <c r="AJ3456" t="str">
        <f t="shared" si="430"/>
        <v>review: balance outlier</v>
      </c>
      <c r="AK3456" t="s">
        <v>20729</v>
      </c>
      <c r="AM3456" s="2">
        <v>46112</v>
      </c>
      <c r="AN3456" t="b">
        <f t="shared" si="431"/>
        <v>1</v>
      </c>
    </row>
    <row r="3457" spans="1:40" ht="43.2" x14ac:dyDescent="0.3">
      <c r="A3457" t="s">
        <v>20730</v>
      </c>
      <c r="B3457" t="s">
        <v>20731</v>
      </c>
      <c r="C3457" s="6" t="s">
        <v>20732</v>
      </c>
      <c r="D3457" t="s">
        <v>43</v>
      </c>
      <c r="E3457" s="4">
        <v>20</v>
      </c>
      <c r="F3457" t="b">
        <v>1</v>
      </c>
      <c r="G3457" s="4">
        <v>1320</v>
      </c>
      <c r="H3457" s="3">
        <v>0</v>
      </c>
      <c r="I3457" s="3">
        <v>0</v>
      </c>
      <c r="J3457" s="3">
        <v>0</v>
      </c>
      <c r="K3457" s="3">
        <v>0</v>
      </c>
      <c r="L3457" s="3">
        <v>0</v>
      </c>
      <c r="M3457" s="3">
        <v>0</v>
      </c>
      <c r="N3457" s="3">
        <v>0</v>
      </c>
      <c r="O3457" s="3">
        <v>0</v>
      </c>
      <c r="P3457" s="4">
        <v>4</v>
      </c>
      <c r="Q3457" s="4">
        <v>4</v>
      </c>
      <c r="R3457" t="b">
        <v>0</v>
      </c>
      <c r="S3457" t="b">
        <v>0</v>
      </c>
      <c r="T3457" t="b">
        <v>0</v>
      </c>
      <c r="U3457" t="b">
        <v>1</v>
      </c>
      <c r="V3457" t="b">
        <v>1</v>
      </c>
      <c r="W3457" t="s">
        <v>64</v>
      </c>
      <c r="X3457" t="s">
        <v>75</v>
      </c>
      <c r="Y3457" t="s">
        <v>46</v>
      </c>
      <c r="Z3457" s="3">
        <v>1.214</v>
      </c>
      <c r="AA3457" t="s">
        <v>120</v>
      </c>
      <c r="AB3457" t="s">
        <v>20733</v>
      </c>
      <c r="AC3457" s="6" t="s">
        <v>20734</v>
      </c>
      <c r="AD3457" s="3">
        <f t="shared" si="424"/>
        <v>2</v>
      </c>
      <c r="AE3457" s="4">
        <f t="shared" si="425"/>
        <v>22</v>
      </c>
      <c r="AF3457" s="4">
        <f t="shared" si="426"/>
        <v>1</v>
      </c>
      <c r="AG3457" s="4">
        <f t="shared" si="427"/>
        <v>114</v>
      </c>
      <c r="AH3457" t="str">
        <f t="shared" si="428"/>
        <v>standard</v>
      </c>
      <c r="AI3457" t="b">
        <f t="shared" si="429"/>
        <v>0</v>
      </c>
      <c r="AJ3457" t="str">
        <f t="shared" si="430"/>
        <v>ok</v>
      </c>
      <c r="AK3457" t="s">
        <v>20735</v>
      </c>
      <c r="AM3457" s="2">
        <v>46079</v>
      </c>
      <c r="AN3457" t="b">
        <f t="shared" si="431"/>
        <v>1</v>
      </c>
    </row>
    <row r="3458" spans="1:40" ht="43.2" x14ac:dyDescent="0.3">
      <c r="A3458" t="s">
        <v>20736</v>
      </c>
      <c r="B3458" t="s">
        <v>20737</v>
      </c>
      <c r="C3458" s="6" t="s">
        <v>20738</v>
      </c>
      <c r="D3458" t="s">
        <v>63</v>
      </c>
      <c r="E3458" s="4">
        <v>10</v>
      </c>
      <c r="F3458" t="b">
        <v>1</v>
      </c>
      <c r="G3458" s="4">
        <v>1593</v>
      </c>
      <c r="H3458" s="3">
        <v>0.22</v>
      </c>
      <c r="I3458" s="3">
        <v>1</v>
      </c>
      <c r="J3458" s="3">
        <v>0</v>
      </c>
      <c r="K3458" s="3">
        <v>0</v>
      </c>
      <c r="L3458" s="3">
        <v>0.35</v>
      </c>
      <c r="M3458" s="3">
        <v>0</v>
      </c>
      <c r="N3458" s="3">
        <v>0</v>
      </c>
      <c r="O3458" s="3">
        <v>0</v>
      </c>
      <c r="P3458" s="4">
        <v>9</v>
      </c>
      <c r="Q3458" s="4">
        <v>9</v>
      </c>
      <c r="R3458" t="b">
        <v>0</v>
      </c>
      <c r="S3458" t="b">
        <v>0</v>
      </c>
      <c r="T3458" t="b">
        <v>0</v>
      </c>
      <c r="U3458" t="b">
        <v>0</v>
      </c>
      <c r="V3458" t="b">
        <v>0</v>
      </c>
      <c r="W3458" t="s">
        <v>138</v>
      </c>
      <c r="X3458" t="s">
        <v>55</v>
      </c>
      <c r="Y3458" t="s">
        <v>66</v>
      </c>
      <c r="Z3458" s="3">
        <v>3.2789999999999999</v>
      </c>
      <c r="AA3458" t="s">
        <v>140</v>
      </c>
      <c r="AB3458" t="s">
        <v>20739</v>
      </c>
      <c r="AC3458" s="6" t="s">
        <v>20740</v>
      </c>
      <c r="AD3458" s="3">
        <f t="shared" ref="AD3458:AD3521" si="432">ROUND(ABS(H3458)*8+ABS(I3458)*1.5+ABS(J3458)*3+ABS(K3458)*2+ABS(L3458)*2+ABS(M3458)*2+ABS(N3458)*2+ABS(O3458)*2+IF(D3458="Legendary",10,IF(D3458="Relic",12,IF(D3458="Epic",7,IF(D3458="Rare",4,IF(D3458="Uncommon",2,IF(D3458="Cursed",5,1)))))),2)</f>
        <v>4.96</v>
      </c>
      <c r="AE3458" s="4">
        <f t="shared" ref="AE3458:AE3521" si="433">MAX(0,ROUND(E3458*(1+AD3458/25)+IF(R3458,2,0)+IF(T3458,4,0),0))</f>
        <v>12</v>
      </c>
      <c r="AF3458" s="4">
        <f t="shared" ref="AF3458:AF3521" si="434">Q3458-P3458+1</f>
        <v>1</v>
      </c>
      <c r="AG3458" s="4">
        <f t="shared" ref="AG3458:AG3521" si="435">LEN(C3458)</f>
        <v>122</v>
      </c>
      <c r="AH3458" t="str">
        <f t="shared" ref="AH3458:AH3521" si="436">IF(D3458="Legendary","boss-vault",IF(D3458="Relic","secret-room",IF(D3458="Cursed","curse-room",IF(AD3458&gt;12,"rare-chest","standard"))))</f>
        <v>standard</v>
      </c>
      <c r="AI3458" t="b">
        <f t="shared" ref="AI3458:AI3521" si="437">OR(H3458&lt;0,I3458&lt;0,J3458&lt;0,K3458&lt;0,L3458&lt;0,M3458&lt;0,N3458&lt;0,O3458&lt;0)</f>
        <v>0</v>
      </c>
      <c r="AJ3458" t="str">
        <f t="shared" ref="AJ3458:AJ3521" si="438">IF(AND(P3458&lt;=Q3458,AE3458&gt;=0,AF3458&gt;0),IF(OR(AD3458&gt;18,AND(D3458="Common",AD3458&gt;10),AND(D3458="Legendary",AE3458&lt;80)),"review: balance outlier",IF(AND(R3458,T3458,U3458),"review: volatile physics",IF(COUNTIF(AA3458,"*fire*")+COUNTIF(AA3458,"*poison*")+COUNTIF(AA3458,"*ice*")&gt;=2,"review: multi-status synergy","ok"))),"invalid: level/price")</f>
        <v>ok</v>
      </c>
      <c r="AK3458" t="s">
        <v>20741</v>
      </c>
      <c r="AL3458" t="s">
        <v>3609</v>
      </c>
      <c r="AM3458" s="2">
        <v>46084</v>
      </c>
      <c r="AN3458" t="b">
        <f t="shared" ref="AN3458:AN3521" si="439">P3458&lt;=Q3458</f>
        <v>1</v>
      </c>
    </row>
    <row r="3459" spans="1:40" ht="43.2" x14ac:dyDescent="0.3">
      <c r="A3459" t="s">
        <v>20742</v>
      </c>
      <c r="B3459" t="s">
        <v>20743</v>
      </c>
      <c r="C3459" s="6" t="s">
        <v>20744</v>
      </c>
      <c r="D3459" t="s">
        <v>119</v>
      </c>
      <c r="E3459" s="4">
        <v>44</v>
      </c>
      <c r="F3459" t="b">
        <v>0</v>
      </c>
      <c r="G3459" s="4">
        <v>1815</v>
      </c>
      <c r="H3459" s="3">
        <v>0</v>
      </c>
      <c r="I3459" s="3">
        <v>0</v>
      </c>
      <c r="J3459" s="3">
        <v>0</v>
      </c>
      <c r="K3459" s="3">
        <v>0</v>
      </c>
      <c r="L3459" s="3">
        <v>0</v>
      </c>
      <c r="M3459" s="3">
        <v>0</v>
      </c>
      <c r="N3459" s="3">
        <v>0</v>
      </c>
      <c r="O3459" s="3">
        <v>0</v>
      </c>
      <c r="P3459" s="4">
        <v>2</v>
      </c>
      <c r="Q3459" s="4">
        <v>3</v>
      </c>
      <c r="R3459" t="b">
        <v>0</v>
      </c>
      <c r="S3459" t="b">
        <v>1</v>
      </c>
      <c r="T3459" t="b">
        <v>0</v>
      </c>
      <c r="U3459" t="b">
        <v>0</v>
      </c>
      <c r="V3459" t="b">
        <v>0</v>
      </c>
      <c r="W3459" t="s">
        <v>64</v>
      </c>
      <c r="X3459" t="s">
        <v>200</v>
      </c>
      <c r="Y3459" t="s">
        <v>222</v>
      </c>
      <c r="Z3459" s="3">
        <v>3.22</v>
      </c>
      <c r="AA3459" t="s">
        <v>67</v>
      </c>
      <c r="AB3459" t="s">
        <v>20745</v>
      </c>
      <c r="AC3459" s="6" t="s">
        <v>20746</v>
      </c>
      <c r="AD3459" s="3">
        <f t="shared" si="432"/>
        <v>4</v>
      </c>
      <c r="AE3459" s="4">
        <f t="shared" si="433"/>
        <v>51</v>
      </c>
      <c r="AF3459" s="4">
        <f t="shared" si="434"/>
        <v>2</v>
      </c>
      <c r="AG3459" s="4">
        <f t="shared" si="435"/>
        <v>107</v>
      </c>
      <c r="AH3459" t="str">
        <f t="shared" si="436"/>
        <v>standard</v>
      </c>
      <c r="AI3459" t="b">
        <f t="shared" si="437"/>
        <v>0</v>
      </c>
      <c r="AJ3459" t="str">
        <f t="shared" si="438"/>
        <v>ok</v>
      </c>
      <c r="AK3459" t="s">
        <v>20747</v>
      </c>
      <c r="AM3459" s="2">
        <v>46134</v>
      </c>
      <c r="AN3459" t="b">
        <f t="shared" si="439"/>
        <v>1</v>
      </c>
    </row>
    <row r="3460" spans="1:40" ht="43.2" x14ac:dyDescent="0.3">
      <c r="A3460" t="s">
        <v>20748</v>
      </c>
      <c r="B3460" t="s">
        <v>17783</v>
      </c>
      <c r="C3460" s="6" t="s">
        <v>20749</v>
      </c>
      <c r="D3460" t="s">
        <v>63</v>
      </c>
      <c r="E3460" s="4">
        <v>35</v>
      </c>
      <c r="F3460" t="b">
        <v>1</v>
      </c>
      <c r="G3460" s="4">
        <v>1219</v>
      </c>
      <c r="H3460" s="3">
        <v>0</v>
      </c>
      <c r="I3460" s="3">
        <v>0</v>
      </c>
      <c r="J3460" s="3">
        <v>0</v>
      </c>
      <c r="K3460" s="3">
        <v>0</v>
      </c>
      <c r="L3460" s="3">
        <v>-0.16</v>
      </c>
      <c r="M3460" s="3">
        <v>0</v>
      </c>
      <c r="N3460" s="3">
        <v>0</v>
      </c>
      <c r="O3460" s="3">
        <v>0.76</v>
      </c>
      <c r="P3460" s="4">
        <v>2</v>
      </c>
      <c r="Q3460" s="4">
        <v>9</v>
      </c>
      <c r="R3460" t="b">
        <v>0</v>
      </c>
      <c r="S3460" t="b">
        <v>0</v>
      </c>
      <c r="T3460" t="b">
        <v>0</v>
      </c>
      <c r="U3460" t="b">
        <v>1</v>
      </c>
      <c r="V3460" t="b">
        <v>1</v>
      </c>
      <c r="W3460" t="s">
        <v>138</v>
      </c>
      <c r="X3460" t="s">
        <v>75</v>
      </c>
      <c r="Y3460" t="s">
        <v>66</v>
      </c>
      <c r="Z3460" s="3">
        <v>0.76700000000000002</v>
      </c>
      <c r="AA3460" t="s">
        <v>140</v>
      </c>
      <c r="AB3460" t="s">
        <v>17785</v>
      </c>
      <c r="AC3460" s="6" t="s">
        <v>20750</v>
      </c>
      <c r="AD3460" s="3">
        <f t="shared" si="432"/>
        <v>2.84</v>
      </c>
      <c r="AE3460" s="4">
        <f t="shared" si="433"/>
        <v>39</v>
      </c>
      <c r="AF3460" s="4">
        <f t="shared" si="434"/>
        <v>8</v>
      </c>
      <c r="AG3460" s="4">
        <f t="shared" si="435"/>
        <v>116</v>
      </c>
      <c r="AH3460" t="str">
        <f t="shared" si="436"/>
        <v>standard</v>
      </c>
      <c r="AI3460" t="b">
        <f t="shared" si="437"/>
        <v>1</v>
      </c>
      <c r="AJ3460" t="str">
        <f t="shared" si="438"/>
        <v>ok</v>
      </c>
      <c r="AK3460" t="s">
        <v>20751</v>
      </c>
      <c r="AM3460" s="2">
        <v>46128</v>
      </c>
      <c r="AN3460" t="b">
        <f t="shared" si="439"/>
        <v>1</v>
      </c>
    </row>
    <row r="3461" spans="1:40" ht="43.2" x14ac:dyDescent="0.3">
      <c r="A3461" t="s">
        <v>20752</v>
      </c>
      <c r="B3461" t="s">
        <v>20753</v>
      </c>
      <c r="C3461" s="6" t="s">
        <v>20754</v>
      </c>
      <c r="D3461" t="s">
        <v>63</v>
      </c>
      <c r="E3461" s="4">
        <v>23</v>
      </c>
      <c r="F3461" t="b">
        <v>1</v>
      </c>
      <c r="G3461" s="4">
        <v>646</v>
      </c>
      <c r="H3461" s="3">
        <v>0</v>
      </c>
      <c r="I3461" s="3">
        <v>0</v>
      </c>
      <c r="J3461" s="3">
        <v>0</v>
      </c>
      <c r="K3461" s="3">
        <v>0</v>
      </c>
      <c r="L3461" s="3">
        <v>0</v>
      </c>
      <c r="M3461" s="3">
        <v>0</v>
      </c>
      <c r="N3461" s="3">
        <v>0</v>
      </c>
      <c r="O3461" s="3">
        <v>0</v>
      </c>
      <c r="P3461" s="4">
        <v>6</v>
      </c>
      <c r="Q3461" s="4">
        <v>10</v>
      </c>
      <c r="R3461" t="b">
        <v>0</v>
      </c>
      <c r="S3461" t="b">
        <v>1</v>
      </c>
      <c r="T3461" t="b">
        <v>0</v>
      </c>
      <c r="U3461" t="b">
        <v>0</v>
      </c>
      <c r="V3461" t="b">
        <v>0</v>
      </c>
      <c r="W3461" t="s">
        <v>64</v>
      </c>
      <c r="X3461" t="s">
        <v>200</v>
      </c>
      <c r="Y3461" t="s">
        <v>66</v>
      </c>
      <c r="Z3461" s="3">
        <v>1.3160000000000001</v>
      </c>
      <c r="AA3461" t="s">
        <v>67</v>
      </c>
      <c r="AB3461" t="s">
        <v>20755</v>
      </c>
      <c r="AC3461" s="6" t="s">
        <v>20756</v>
      </c>
      <c r="AD3461" s="3">
        <f t="shared" si="432"/>
        <v>1</v>
      </c>
      <c r="AE3461" s="4">
        <f t="shared" si="433"/>
        <v>24</v>
      </c>
      <c r="AF3461" s="4">
        <f t="shared" si="434"/>
        <v>5</v>
      </c>
      <c r="AG3461" s="4">
        <f t="shared" si="435"/>
        <v>113</v>
      </c>
      <c r="AH3461" t="str">
        <f t="shared" si="436"/>
        <v>standard</v>
      </c>
      <c r="AI3461" t="b">
        <f t="shared" si="437"/>
        <v>0</v>
      </c>
      <c r="AJ3461" t="str">
        <f t="shared" si="438"/>
        <v>ok</v>
      </c>
      <c r="AK3461" t="s">
        <v>20757</v>
      </c>
      <c r="AM3461" s="2">
        <v>46140</v>
      </c>
      <c r="AN3461" t="b">
        <f t="shared" si="439"/>
        <v>1</v>
      </c>
    </row>
    <row r="3462" spans="1:40" ht="43.2" x14ac:dyDescent="0.3">
      <c r="A3462" t="s">
        <v>20758</v>
      </c>
      <c r="B3462" t="s">
        <v>20759</v>
      </c>
      <c r="C3462" s="6" t="s">
        <v>20760</v>
      </c>
      <c r="D3462" t="s">
        <v>178</v>
      </c>
      <c r="E3462" s="4">
        <v>102</v>
      </c>
      <c r="F3462" t="b">
        <v>1</v>
      </c>
      <c r="G3462" s="4">
        <v>690</v>
      </c>
      <c r="H3462" s="3">
        <v>0.49</v>
      </c>
      <c r="I3462" s="3">
        <v>-1</v>
      </c>
      <c r="J3462" s="3">
        <v>0</v>
      </c>
      <c r="K3462" s="3">
        <v>0.71</v>
      </c>
      <c r="L3462" s="3">
        <v>0</v>
      </c>
      <c r="M3462" s="3">
        <v>-0.02</v>
      </c>
      <c r="N3462" s="3">
        <v>0</v>
      </c>
      <c r="O3462" s="3">
        <v>-0.12</v>
      </c>
      <c r="P3462" s="4">
        <v>9</v>
      </c>
      <c r="Q3462" s="4">
        <v>10</v>
      </c>
      <c r="R3462" t="b">
        <v>0</v>
      </c>
      <c r="S3462" t="b">
        <v>0</v>
      </c>
      <c r="T3462" t="b">
        <v>0</v>
      </c>
      <c r="U3462" t="b">
        <v>0</v>
      </c>
      <c r="V3462" t="b">
        <v>1</v>
      </c>
      <c r="W3462" t="s">
        <v>64</v>
      </c>
      <c r="X3462" t="s">
        <v>101</v>
      </c>
      <c r="Y3462" t="s">
        <v>66</v>
      </c>
      <c r="Z3462" s="3">
        <v>0.91300000000000003</v>
      </c>
      <c r="AA3462" t="s">
        <v>209</v>
      </c>
      <c r="AB3462" t="s">
        <v>20761</v>
      </c>
      <c r="AC3462" s="6" t="s">
        <v>20762</v>
      </c>
      <c r="AD3462" s="3">
        <f t="shared" si="432"/>
        <v>14.12</v>
      </c>
      <c r="AE3462" s="4">
        <f t="shared" si="433"/>
        <v>160</v>
      </c>
      <c r="AF3462" s="4">
        <f t="shared" si="434"/>
        <v>2</v>
      </c>
      <c r="AG3462" s="4">
        <f t="shared" si="435"/>
        <v>112</v>
      </c>
      <c r="AH3462" t="str">
        <f t="shared" si="436"/>
        <v>rare-chest</v>
      </c>
      <c r="AI3462" t="b">
        <f t="shared" si="437"/>
        <v>1</v>
      </c>
      <c r="AJ3462" t="str">
        <f t="shared" si="438"/>
        <v>ok</v>
      </c>
      <c r="AK3462" t="s">
        <v>20763</v>
      </c>
      <c r="AL3462" t="s">
        <v>5910</v>
      </c>
      <c r="AM3462" s="2">
        <v>46062</v>
      </c>
      <c r="AN3462" t="b">
        <f t="shared" si="439"/>
        <v>1</v>
      </c>
    </row>
    <row r="3463" spans="1:40" ht="43.2" x14ac:dyDescent="0.3">
      <c r="A3463" t="s">
        <v>20764</v>
      </c>
      <c r="B3463" t="s">
        <v>20765</v>
      </c>
      <c r="C3463" s="6" t="s">
        <v>20766</v>
      </c>
      <c r="D3463" t="s">
        <v>63</v>
      </c>
      <c r="E3463" s="4">
        <v>24</v>
      </c>
      <c r="F3463" t="b">
        <v>1</v>
      </c>
      <c r="G3463" s="4">
        <v>366</v>
      </c>
      <c r="H3463" s="3">
        <v>0</v>
      </c>
      <c r="I3463" s="3">
        <v>1</v>
      </c>
      <c r="J3463" s="3">
        <v>0</v>
      </c>
      <c r="K3463" s="3">
        <v>0</v>
      </c>
      <c r="L3463" s="3">
        <v>0</v>
      </c>
      <c r="M3463" s="3">
        <v>0</v>
      </c>
      <c r="N3463" s="3">
        <v>0</v>
      </c>
      <c r="O3463" s="3">
        <v>0.82</v>
      </c>
      <c r="P3463" s="4">
        <v>1</v>
      </c>
      <c r="Q3463" s="4">
        <v>5</v>
      </c>
      <c r="R3463" t="b">
        <v>0</v>
      </c>
      <c r="S3463" t="b">
        <v>1</v>
      </c>
      <c r="T3463" t="b">
        <v>0</v>
      </c>
      <c r="U3463" t="b">
        <v>0</v>
      </c>
      <c r="V3463" t="b">
        <v>1</v>
      </c>
      <c r="W3463" t="s">
        <v>54</v>
      </c>
      <c r="X3463" t="s">
        <v>45</v>
      </c>
      <c r="Y3463" t="s">
        <v>66</v>
      </c>
      <c r="Z3463" s="3">
        <v>3.2970000000000002</v>
      </c>
      <c r="AA3463" t="s">
        <v>56</v>
      </c>
      <c r="AB3463" t="s">
        <v>20767</v>
      </c>
      <c r="AC3463" s="6" t="s">
        <v>20768</v>
      </c>
      <c r="AD3463" s="3">
        <f t="shared" si="432"/>
        <v>4.1399999999999997</v>
      </c>
      <c r="AE3463" s="4">
        <f t="shared" si="433"/>
        <v>28</v>
      </c>
      <c r="AF3463" s="4">
        <f t="shared" si="434"/>
        <v>5</v>
      </c>
      <c r="AG3463" s="4">
        <f t="shared" si="435"/>
        <v>113</v>
      </c>
      <c r="AH3463" t="str">
        <f t="shared" si="436"/>
        <v>standard</v>
      </c>
      <c r="AI3463" t="b">
        <f t="shared" si="437"/>
        <v>0</v>
      </c>
      <c r="AJ3463" t="str">
        <f t="shared" si="438"/>
        <v>review: multi-status synergy</v>
      </c>
      <c r="AK3463" t="s">
        <v>20769</v>
      </c>
      <c r="AL3463" t="s">
        <v>3626</v>
      </c>
      <c r="AM3463" s="2">
        <v>46139</v>
      </c>
      <c r="AN3463" t="b">
        <f t="shared" si="439"/>
        <v>1</v>
      </c>
    </row>
    <row r="3464" spans="1:40" ht="43.2" x14ac:dyDescent="0.3">
      <c r="A3464" t="s">
        <v>20770</v>
      </c>
      <c r="B3464" t="s">
        <v>20771</v>
      </c>
      <c r="C3464" s="6" t="s">
        <v>20772</v>
      </c>
      <c r="D3464" t="s">
        <v>63</v>
      </c>
      <c r="E3464" s="4">
        <v>21</v>
      </c>
      <c r="F3464" t="b">
        <v>1</v>
      </c>
      <c r="G3464" s="4">
        <v>1705</v>
      </c>
      <c r="H3464" s="3">
        <v>0</v>
      </c>
      <c r="I3464" s="3">
        <v>2</v>
      </c>
      <c r="J3464" s="3">
        <v>0</v>
      </c>
      <c r="K3464" s="3">
        <v>0</v>
      </c>
      <c r="L3464" s="3">
        <v>0.39</v>
      </c>
      <c r="M3464" s="3">
        <v>7.0000000000000007E-2</v>
      </c>
      <c r="N3464" s="3">
        <v>0</v>
      </c>
      <c r="O3464" s="3">
        <v>0</v>
      </c>
      <c r="P3464" s="4">
        <v>5</v>
      </c>
      <c r="Q3464" s="4">
        <v>7</v>
      </c>
      <c r="R3464" t="b">
        <v>1</v>
      </c>
      <c r="S3464" t="b">
        <v>0</v>
      </c>
      <c r="T3464" t="b">
        <v>0</v>
      </c>
      <c r="U3464" t="b">
        <v>1</v>
      </c>
      <c r="V3464" t="b">
        <v>0</v>
      </c>
      <c r="W3464" t="s">
        <v>138</v>
      </c>
      <c r="X3464" t="s">
        <v>149</v>
      </c>
      <c r="Y3464" t="s">
        <v>222</v>
      </c>
      <c r="Z3464" s="3">
        <v>0.68700000000000006</v>
      </c>
      <c r="AA3464" t="s">
        <v>360</v>
      </c>
      <c r="AB3464" t="s">
        <v>20773</v>
      </c>
      <c r="AC3464" s="6" t="s">
        <v>20774</v>
      </c>
      <c r="AD3464" s="3">
        <f t="shared" si="432"/>
        <v>4.92</v>
      </c>
      <c r="AE3464" s="4">
        <f t="shared" si="433"/>
        <v>27</v>
      </c>
      <c r="AF3464" s="4">
        <f t="shared" si="434"/>
        <v>3</v>
      </c>
      <c r="AG3464" s="4">
        <f t="shared" si="435"/>
        <v>119</v>
      </c>
      <c r="AH3464" t="str">
        <f t="shared" si="436"/>
        <v>standard</v>
      </c>
      <c r="AI3464" t="b">
        <f t="shared" si="437"/>
        <v>0</v>
      </c>
      <c r="AJ3464" t="str">
        <f t="shared" si="438"/>
        <v>ok</v>
      </c>
      <c r="AK3464" t="s">
        <v>20775</v>
      </c>
      <c r="AM3464" s="2">
        <v>46062</v>
      </c>
      <c r="AN3464" t="b">
        <f t="shared" si="439"/>
        <v>1</v>
      </c>
    </row>
    <row r="3465" spans="1:40" ht="43.2" x14ac:dyDescent="0.3">
      <c r="A3465" t="s">
        <v>20776</v>
      </c>
      <c r="B3465" t="s">
        <v>5571</v>
      </c>
      <c r="C3465" s="6" t="s">
        <v>20777</v>
      </c>
      <c r="D3465" t="s">
        <v>178</v>
      </c>
      <c r="E3465" s="4">
        <v>95</v>
      </c>
      <c r="F3465" t="b">
        <v>1</v>
      </c>
      <c r="G3465" s="4">
        <v>1258</v>
      </c>
      <c r="H3465" s="3">
        <v>0</v>
      </c>
      <c r="I3465" s="3">
        <v>0</v>
      </c>
      <c r="J3465" s="3">
        <v>0</v>
      </c>
      <c r="K3465" s="3">
        <v>0</v>
      </c>
      <c r="L3465" s="3">
        <v>0</v>
      </c>
      <c r="M3465" s="3">
        <v>0</v>
      </c>
      <c r="N3465" s="3">
        <v>2.5499999999999998</v>
      </c>
      <c r="O3465" s="3">
        <v>0</v>
      </c>
      <c r="P3465" s="4">
        <v>7</v>
      </c>
      <c r="Q3465" s="4">
        <v>9</v>
      </c>
      <c r="R3465" t="b">
        <v>0</v>
      </c>
      <c r="S3465" t="b">
        <v>0</v>
      </c>
      <c r="T3465" t="b">
        <v>0</v>
      </c>
      <c r="U3465" t="b">
        <v>0</v>
      </c>
      <c r="V3465" t="b">
        <v>0</v>
      </c>
      <c r="W3465" t="s">
        <v>138</v>
      </c>
      <c r="X3465" t="s">
        <v>101</v>
      </c>
      <c r="Y3465" t="s">
        <v>46</v>
      </c>
      <c r="Z3465" s="3">
        <v>0.42199999999999999</v>
      </c>
      <c r="AA3465" t="s">
        <v>360</v>
      </c>
      <c r="AB3465" t="s">
        <v>5573</v>
      </c>
      <c r="AC3465" s="6" t="s">
        <v>20778</v>
      </c>
      <c r="AD3465" s="3">
        <f t="shared" si="432"/>
        <v>12.1</v>
      </c>
      <c r="AE3465" s="4">
        <f t="shared" si="433"/>
        <v>141</v>
      </c>
      <c r="AF3465" s="4">
        <f t="shared" si="434"/>
        <v>3</v>
      </c>
      <c r="AG3465" s="4">
        <f t="shared" si="435"/>
        <v>118</v>
      </c>
      <c r="AH3465" t="str">
        <f t="shared" si="436"/>
        <v>rare-chest</v>
      </c>
      <c r="AI3465" t="b">
        <f t="shared" si="437"/>
        <v>0</v>
      </c>
      <c r="AJ3465" t="str">
        <f t="shared" si="438"/>
        <v>ok</v>
      </c>
      <c r="AK3465" t="s">
        <v>20779</v>
      </c>
      <c r="AL3465" t="s">
        <v>2820</v>
      </c>
      <c r="AM3465" s="2">
        <v>46130</v>
      </c>
      <c r="AN3465" t="b">
        <f t="shared" si="439"/>
        <v>1</v>
      </c>
    </row>
    <row r="3466" spans="1:40" ht="43.2" x14ac:dyDescent="0.3">
      <c r="A3466" t="s">
        <v>20780</v>
      </c>
      <c r="B3466" t="s">
        <v>20781</v>
      </c>
      <c r="C3466" s="6" t="s">
        <v>20782</v>
      </c>
      <c r="D3466" t="s">
        <v>63</v>
      </c>
      <c r="E3466" s="4">
        <v>18</v>
      </c>
      <c r="F3466" t="b">
        <v>1</v>
      </c>
      <c r="G3466" s="4">
        <v>1624</v>
      </c>
      <c r="H3466" s="3">
        <v>0</v>
      </c>
      <c r="I3466" s="3">
        <v>0</v>
      </c>
      <c r="J3466" s="3">
        <v>0</v>
      </c>
      <c r="K3466" s="3">
        <v>0</v>
      </c>
      <c r="L3466" s="3">
        <v>-0.09</v>
      </c>
      <c r="M3466" s="3">
        <v>0</v>
      </c>
      <c r="N3466" s="3">
        <v>0</v>
      </c>
      <c r="O3466" s="3">
        <v>0.13</v>
      </c>
      <c r="P3466" s="4">
        <v>7</v>
      </c>
      <c r="Q3466" s="4">
        <v>10</v>
      </c>
      <c r="R3466" t="b">
        <v>1</v>
      </c>
      <c r="S3466" t="b">
        <v>0</v>
      </c>
      <c r="T3466" t="b">
        <v>1</v>
      </c>
      <c r="U3466" t="b">
        <v>0</v>
      </c>
      <c r="V3466" t="b">
        <v>0</v>
      </c>
      <c r="W3466" t="s">
        <v>111</v>
      </c>
      <c r="X3466" t="s">
        <v>128</v>
      </c>
      <c r="Y3466" t="s">
        <v>331</v>
      </c>
      <c r="Z3466" s="3">
        <v>3.1989999999999998</v>
      </c>
      <c r="AA3466" t="s">
        <v>223</v>
      </c>
      <c r="AB3466" t="s">
        <v>20783</v>
      </c>
      <c r="AC3466" s="6" t="s">
        <v>20784</v>
      </c>
      <c r="AD3466" s="3">
        <f t="shared" si="432"/>
        <v>1.44</v>
      </c>
      <c r="AE3466" s="4">
        <f t="shared" si="433"/>
        <v>25</v>
      </c>
      <c r="AF3466" s="4">
        <f t="shared" si="434"/>
        <v>4</v>
      </c>
      <c r="AG3466" s="4">
        <f t="shared" si="435"/>
        <v>108</v>
      </c>
      <c r="AH3466" t="str">
        <f t="shared" si="436"/>
        <v>standard</v>
      </c>
      <c r="AI3466" t="b">
        <f t="shared" si="437"/>
        <v>1</v>
      </c>
      <c r="AJ3466" t="str">
        <f t="shared" si="438"/>
        <v>ok</v>
      </c>
      <c r="AK3466" t="s">
        <v>20785</v>
      </c>
      <c r="AL3466" t="s">
        <v>13663</v>
      </c>
      <c r="AM3466" s="2">
        <v>46169</v>
      </c>
      <c r="AN3466" t="b">
        <f t="shared" si="439"/>
        <v>1</v>
      </c>
    </row>
    <row r="3467" spans="1:40" ht="43.2" x14ac:dyDescent="0.3">
      <c r="A3467" t="s">
        <v>20786</v>
      </c>
      <c r="B3467" t="s">
        <v>3398</v>
      </c>
      <c r="C3467" s="6" t="s">
        <v>20787</v>
      </c>
      <c r="D3467" t="s">
        <v>43</v>
      </c>
      <c r="E3467" s="4">
        <v>35</v>
      </c>
      <c r="F3467" t="b">
        <v>1</v>
      </c>
      <c r="G3467" s="4">
        <v>1293</v>
      </c>
      <c r="H3467" s="3">
        <v>0</v>
      </c>
      <c r="I3467" s="3">
        <v>1</v>
      </c>
      <c r="J3467" s="3">
        <v>0</v>
      </c>
      <c r="K3467" s="3">
        <v>0.19</v>
      </c>
      <c r="L3467" s="3">
        <v>0.34</v>
      </c>
      <c r="M3467" s="3">
        <v>-0.14000000000000001</v>
      </c>
      <c r="N3467" s="3">
        <v>2.31</v>
      </c>
      <c r="O3467" s="3">
        <v>0</v>
      </c>
      <c r="P3467" s="4">
        <v>3</v>
      </c>
      <c r="Q3467" s="4">
        <v>8</v>
      </c>
      <c r="R3467" t="b">
        <v>0</v>
      </c>
      <c r="S3467" t="b">
        <v>0</v>
      </c>
      <c r="T3467" t="b">
        <v>1</v>
      </c>
      <c r="U3467" t="b">
        <v>1</v>
      </c>
      <c r="V3467" t="b">
        <v>1</v>
      </c>
      <c r="W3467" t="s">
        <v>127</v>
      </c>
      <c r="X3467" t="s">
        <v>45</v>
      </c>
      <c r="Y3467" t="s">
        <v>66</v>
      </c>
      <c r="Z3467" s="3">
        <v>2.6579999999999999</v>
      </c>
      <c r="AA3467" t="s">
        <v>171</v>
      </c>
      <c r="AB3467" t="s">
        <v>3400</v>
      </c>
      <c r="AC3467" s="6" t="s">
        <v>20788</v>
      </c>
      <c r="AD3467" s="3">
        <f t="shared" si="432"/>
        <v>9.4600000000000009</v>
      </c>
      <c r="AE3467" s="4">
        <f t="shared" si="433"/>
        <v>52</v>
      </c>
      <c r="AF3467" s="4">
        <f t="shared" si="434"/>
        <v>6</v>
      </c>
      <c r="AG3467" s="4">
        <f t="shared" si="435"/>
        <v>116</v>
      </c>
      <c r="AH3467" t="str">
        <f t="shared" si="436"/>
        <v>standard</v>
      </c>
      <c r="AI3467" t="b">
        <f t="shared" si="437"/>
        <v>1</v>
      </c>
      <c r="AJ3467" t="str">
        <f t="shared" si="438"/>
        <v>ok</v>
      </c>
      <c r="AK3467" t="s">
        <v>20789</v>
      </c>
      <c r="AM3467" s="2">
        <v>46096</v>
      </c>
      <c r="AN3467" t="b">
        <f t="shared" si="439"/>
        <v>1</v>
      </c>
    </row>
    <row r="3468" spans="1:40" ht="43.2" x14ac:dyDescent="0.3">
      <c r="A3468" t="s">
        <v>20790</v>
      </c>
      <c r="B3468" t="s">
        <v>20791</v>
      </c>
      <c r="C3468" s="6" t="s">
        <v>20792</v>
      </c>
      <c r="D3468" t="s">
        <v>63</v>
      </c>
      <c r="E3468" s="4">
        <v>16</v>
      </c>
      <c r="F3468" t="b">
        <v>1</v>
      </c>
      <c r="G3468" s="4">
        <v>1429</v>
      </c>
      <c r="H3468" s="3">
        <v>0.84</v>
      </c>
      <c r="I3468" s="3">
        <v>0</v>
      </c>
      <c r="J3468" s="3">
        <v>0.12</v>
      </c>
      <c r="K3468" s="3">
        <v>0</v>
      </c>
      <c r="L3468" s="3">
        <v>0</v>
      </c>
      <c r="M3468" s="3">
        <v>0</v>
      </c>
      <c r="N3468" s="3">
        <v>0</v>
      </c>
      <c r="O3468" s="3">
        <v>0</v>
      </c>
      <c r="P3468" s="4">
        <v>3</v>
      </c>
      <c r="Q3468" s="4">
        <v>5</v>
      </c>
      <c r="R3468" t="b">
        <v>1</v>
      </c>
      <c r="S3468" t="b">
        <v>1</v>
      </c>
      <c r="T3468" t="b">
        <v>0</v>
      </c>
      <c r="U3468" t="b">
        <v>0</v>
      </c>
      <c r="V3468" t="b">
        <v>1</v>
      </c>
      <c r="W3468" t="s">
        <v>54</v>
      </c>
      <c r="X3468" t="s">
        <v>65</v>
      </c>
      <c r="Y3468" t="s">
        <v>66</v>
      </c>
      <c r="Z3468" s="3">
        <v>1.581</v>
      </c>
      <c r="AA3468" t="s">
        <v>56</v>
      </c>
      <c r="AB3468" t="s">
        <v>20793</v>
      </c>
      <c r="AC3468" s="6" t="s">
        <v>20794</v>
      </c>
      <c r="AD3468" s="3">
        <f t="shared" si="432"/>
        <v>8.08</v>
      </c>
      <c r="AE3468" s="4">
        <f t="shared" si="433"/>
        <v>23</v>
      </c>
      <c r="AF3468" s="4">
        <f t="shared" si="434"/>
        <v>3</v>
      </c>
      <c r="AG3468" s="4">
        <f t="shared" si="435"/>
        <v>113</v>
      </c>
      <c r="AH3468" t="str">
        <f t="shared" si="436"/>
        <v>standard</v>
      </c>
      <c r="AI3468" t="b">
        <f t="shared" si="437"/>
        <v>0</v>
      </c>
      <c r="AJ3468" t="str">
        <f t="shared" si="438"/>
        <v>review: multi-status synergy</v>
      </c>
      <c r="AK3468" t="s">
        <v>20795</v>
      </c>
      <c r="AL3468" t="s">
        <v>8635</v>
      </c>
      <c r="AM3468" s="2">
        <v>46179</v>
      </c>
      <c r="AN3468" t="b">
        <f t="shared" si="439"/>
        <v>1</v>
      </c>
    </row>
    <row r="3469" spans="1:40" ht="43.2" x14ac:dyDescent="0.3">
      <c r="A3469" t="s">
        <v>20796</v>
      </c>
      <c r="B3469" t="s">
        <v>20797</v>
      </c>
      <c r="C3469" s="6" t="s">
        <v>20798</v>
      </c>
      <c r="D3469" t="s">
        <v>43</v>
      </c>
      <c r="E3469" s="4">
        <v>25</v>
      </c>
      <c r="F3469" t="b">
        <v>1</v>
      </c>
      <c r="G3469" s="4">
        <v>184</v>
      </c>
      <c r="H3469" s="3">
        <v>0.82</v>
      </c>
      <c r="I3469" s="3">
        <v>0</v>
      </c>
      <c r="J3469" s="3">
        <v>0</v>
      </c>
      <c r="K3469" s="3">
        <v>1.08</v>
      </c>
      <c r="L3469" s="3">
        <v>-0.13</v>
      </c>
      <c r="M3469" s="3">
        <v>0</v>
      </c>
      <c r="N3469" s="3">
        <v>-1</v>
      </c>
      <c r="O3469" s="3">
        <v>0</v>
      </c>
      <c r="P3469" s="4">
        <v>7</v>
      </c>
      <c r="Q3469" s="4">
        <v>7</v>
      </c>
      <c r="R3469" t="b">
        <v>0</v>
      </c>
      <c r="S3469" t="b">
        <v>0</v>
      </c>
      <c r="T3469" t="b">
        <v>1</v>
      </c>
      <c r="U3469" t="b">
        <v>0</v>
      </c>
      <c r="V3469" t="b">
        <v>0</v>
      </c>
      <c r="W3469" t="s">
        <v>84</v>
      </c>
      <c r="X3469" t="s">
        <v>200</v>
      </c>
      <c r="Y3469" t="s">
        <v>331</v>
      </c>
      <c r="Z3469" s="3">
        <v>2.3090000000000002</v>
      </c>
      <c r="AA3469" t="s">
        <v>1378</v>
      </c>
      <c r="AB3469" t="s">
        <v>20799</v>
      </c>
      <c r="AC3469" s="6" t="s">
        <v>20800</v>
      </c>
      <c r="AD3469" s="3">
        <f t="shared" si="432"/>
        <v>12.98</v>
      </c>
      <c r="AE3469" s="4">
        <f t="shared" si="433"/>
        <v>42</v>
      </c>
      <c r="AF3469" s="4">
        <f t="shared" si="434"/>
        <v>1</v>
      </c>
      <c r="AG3469" s="4">
        <f t="shared" si="435"/>
        <v>121</v>
      </c>
      <c r="AH3469" t="str">
        <f t="shared" si="436"/>
        <v>rare-chest</v>
      </c>
      <c r="AI3469" t="b">
        <f t="shared" si="437"/>
        <v>1</v>
      </c>
      <c r="AJ3469" t="str">
        <f t="shared" si="438"/>
        <v>ok</v>
      </c>
      <c r="AK3469" t="s">
        <v>20801</v>
      </c>
      <c r="AL3469" t="s">
        <v>8755</v>
      </c>
      <c r="AM3469" s="2">
        <v>46027</v>
      </c>
      <c r="AN3469" t="b">
        <f t="shared" si="439"/>
        <v>1</v>
      </c>
    </row>
    <row r="3470" spans="1:40" ht="43.2" x14ac:dyDescent="0.3">
      <c r="A3470" t="s">
        <v>20802</v>
      </c>
      <c r="B3470" t="s">
        <v>20803</v>
      </c>
      <c r="C3470" s="6" t="s">
        <v>20804</v>
      </c>
      <c r="D3470" t="s">
        <v>63</v>
      </c>
      <c r="E3470" s="4">
        <v>19</v>
      </c>
      <c r="F3470" t="b">
        <v>1</v>
      </c>
      <c r="G3470" s="4">
        <v>170</v>
      </c>
      <c r="H3470" s="3">
        <v>0</v>
      </c>
      <c r="I3470" s="3">
        <v>0</v>
      </c>
      <c r="J3470" s="3">
        <v>0</v>
      </c>
      <c r="K3470" s="3">
        <v>0</v>
      </c>
      <c r="L3470" s="3">
        <v>0</v>
      </c>
      <c r="M3470" s="3">
        <v>0</v>
      </c>
      <c r="N3470" s="3">
        <v>0</v>
      </c>
      <c r="O3470" s="3">
        <v>0.14000000000000001</v>
      </c>
      <c r="P3470" s="4">
        <v>2</v>
      </c>
      <c r="Q3470" s="4">
        <v>5</v>
      </c>
      <c r="R3470" t="b">
        <v>1</v>
      </c>
      <c r="S3470" t="b">
        <v>0</v>
      </c>
      <c r="T3470" t="b">
        <v>0</v>
      </c>
      <c r="U3470" t="b">
        <v>0</v>
      </c>
      <c r="V3470" t="b">
        <v>1</v>
      </c>
      <c r="W3470" t="s">
        <v>54</v>
      </c>
      <c r="X3470" t="s">
        <v>128</v>
      </c>
      <c r="Y3470" t="s">
        <v>139</v>
      </c>
      <c r="Z3470" s="3">
        <v>1.327</v>
      </c>
      <c r="AA3470" t="s">
        <v>382</v>
      </c>
      <c r="AB3470" t="s">
        <v>20805</v>
      </c>
      <c r="AC3470" s="6" t="s">
        <v>20806</v>
      </c>
      <c r="AD3470" s="3">
        <f t="shared" si="432"/>
        <v>1.28</v>
      </c>
      <c r="AE3470" s="4">
        <f t="shared" si="433"/>
        <v>22</v>
      </c>
      <c r="AF3470" s="4">
        <f t="shared" si="434"/>
        <v>4</v>
      </c>
      <c r="AG3470" s="4">
        <f t="shared" si="435"/>
        <v>115</v>
      </c>
      <c r="AH3470" t="str">
        <f t="shared" si="436"/>
        <v>standard</v>
      </c>
      <c r="AI3470" t="b">
        <f t="shared" si="437"/>
        <v>0</v>
      </c>
      <c r="AJ3470" t="str">
        <f t="shared" si="438"/>
        <v>ok</v>
      </c>
      <c r="AK3470" t="s">
        <v>20807</v>
      </c>
      <c r="AL3470" t="s">
        <v>4067</v>
      </c>
      <c r="AM3470" s="2">
        <v>46058</v>
      </c>
      <c r="AN3470" t="b">
        <f t="shared" si="439"/>
        <v>1</v>
      </c>
    </row>
    <row r="3471" spans="1:40" ht="43.2" x14ac:dyDescent="0.3">
      <c r="A3471" t="s">
        <v>20808</v>
      </c>
      <c r="B3471" t="s">
        <v>20809</v>
      </c>
      <c r="C3471" s="6" t="s">
        <v>20810</v>
      </c>
      <c r="D3471" t="s">
        <v>43</v>
      </c>
      <c r="E3471" s="4">
        <v>24</v>
      </c>
      <c r="F3471" t="b">
        <v>1</v>
      </c>
      <c r="G3471" s="4">
        <v>616</v>
      </c>
      <c r="H3471" s="3">
        <v>0.03</v>
      </c>
      <c r="I3471" s="3">
        <v>0</v>
      </c>
      <c r="J3471" s="3">
        <v>0</v>
      </c>
      <c r="K3471" s="3">
        <v>0</v>
      </c>
      <c r="L3471" s="3">
        <v>-0.2</v>
      </c>
      <c r="M3471" s="3">
        <v>0</v>
      </c>
      <c r="N3471" s="3">
        <v>-0.46</v>
      </c>
      <c r="O3471" s="3">
        <v>0</v>
      </c>
      <c r="P3471" s="4">
        <v>9</v>
      </c>
      <c r="Q3471" s="4">
        <v>9</v>
      </c>
      <c r="R3471" t="b">
        <v>1</v>
      </c>
      <c r="S3471" t="b">
        <v>1</v>
      </c>
      <c r="T3471" t="b">
        <v>1</v>
      </c>
      <c r="U3471" t="b">
        <v>1</v>
      </c>
      <c r="V3471" t="b">
        <v>1</v>
      </c>
      <c r="W3471" t="s">
        <v>44</v>
      </c>
      <c r="X3471" t="s">
        <v>128</v>
      </c>
      <c r="Y3471" t="s">
        <v>66</v>
      </c>
      <c r="Z3471" s="3">
        <v>0.55600000000000005</v>
      </c>
      <c r="AA3471" t="s">
        <v>740</v>
      </c>
      <c r="AB3471" t="s">
        <v>20811</v>
      </c>
      <c r="AC3471" s="6" t="s">
        <v>20812</v>
      </c>
      <c r="AD3471" s="3">
        <f t="shared" si="432"/>
        <v>3.56</v>
      </c>
      <c r="AE3471" s="4">
        <f t="shared" si="433"/>
        <v>33</v>
      </c>
      <c r="AF3471" s="4">
        <f t="shared" si="434"/>
        <v>1</v>
      </c>
      <c r="AG3471" s="4">
        <f t="shared" si="435"/>
        <v>113</v>
      </c>
      <c r="AH3471" t="str">
        <f t="shared" si="436"/>
        <v>standard</v>
      </c>
      <c r="AI3471" t="b">
        <f t="shared" si="437"/>
        <v>1</v>
      </c>
      <c r="AJ3471" t="str">
        <f t="shared" si="438"/>
        <v>review: volatile physics</v>
      </c>
      <c r="AK3471" t="s">
        <v>20813</v>
      </c>
      <c r="AM3471" s="2">
        <v>46139</v>
      </c>
      <c r="AN3471" t="b">
        <f t="shared" si="439"/>
        <v>1</v>
      </c>
    </row>
    <row r="3472" spans="1:40" ht="43.2" x14ac:dyDescent="0.3">
      <c r="A3472" t="s">
        <v>20814</v>
      </c>
      <c r="B3472" t="s">
        <v>20815</v>
      </c>
      <c r="C3472" s="6" t="s">
        <v>20816</v>
      </c>
      <c r="D3472" t="s">
        <v>43</v>
      </c>
      <c r="E3472" s="4">
        <v>31</v>
      </c>
      <c r="F3472" t="b">
        <v>1</v>
      </c>
      <c r="G3472" s="4">
        <v>148</v>
      </c>
      <c r="H3472" s="3">
        <v>1.52</v>
      </c>
      <c r="I3472" s="3">
        <v>0</v>
      </c>
      <c r="J3472" s="3">
        <v>0</v>
      </c>
      <c r="K3472" s="3">
        <v>0</v>
      </c>
      <c r="L3472" s="3">
        <v>-0.28999999999999998</v>
      </c>
      <c r="M3472" s="3">
        <v>0</v>
      </c>
      <c r="N3472" s="3">
        <v>0</v>
      </c>
      <c r="O3472" s="3">
        <v>0.78</v>
      </c>
      <c r="P3472" s="4">
        <v>7</v>
      </c>
      <c r="Q3472" s="4">
        <v>10</v>
      </c>
      <c r="R3472" t="b">
        <v>0</v>
      </c>
      <c r="S3472" t="b">
        <v>0</v>
      </c>
      <c r="T3472" t="b">
        <v>0</v>
      </c>
      <c r="U3472" t="b">
        <v>1</v>
      </c>
      <c r="V3472" t="b">
        <v>1</v>
      </c>
      <c r="W3472" t="s">
        <v>84</v>
      </c>
      <c r="X3472" t="s">
        <v>101</v>
      </c>
      <c r="Y3472" t="s">
        <v>222</v>
      </c>
      <c r="Z3472" s="3">
        <v>2.2799999999999998</v>
      </c>
      <c r="AA3472" t="s">
        <v>505</v>
      </c>
      <c r="AB3472" t="s">
        <v>20817</v>
      </c>
      <c r="AC3472" s="6" t="s">
        <v>20818</v>
      </c>
      <c r="AD3472" s="3">
        <f t="shared" si="432"/>
        <v>16.3</v>
      </c>
      <c r="AE3472" s="4">
        <f t="shared" si="433"/>
        <v>51</v>
      </c>
      <c r="AF3472" s="4">
        <f t="shared" si="434"/>
        <v>4</v>
      </c>
      <c r="AG3472" s="4">
        <f t="shared" si="435"/>
        <v>122</v>
      </c>
      <c r="AH3472" t="str">
        <f t="shared" si="436"/>
        <v>rare-chest</v>
      </c>
      <c r="AI3472" t="b">
        <f t="shared" si="437"/>
        <v>1</v>
      </c>
      <c r="AJ3472" t="str">
        <f t="shared" si="438"/>
        <v>ok</v>
      </c>
      <c r="AK3472" t="s">
        <v>20819</v>
      </c>
      <c r="AM3472" s="2">
        <v>46073</v>
      </c>
      <c r="AN3472" t="b">
        <f t="shared" si="439"/>
        <v>1</v>
      </c>
    </row>
    <row r="3473" spans="1:40" ht="43.2" x14ac:dyDescent="0.3">
      <c r="A3473" t="s">
        <v>20820</v>
      </c>
      <c r="B3473" t="s">
        <v>20821</v>
      </c>
      <c r="C3473" s="6" t="s">
        <v>20822</v>
      </c>
      <c r="D3473" t="s">
        <v>63</v>
      </c>
      <c r="E3473" s="4">
        <v>15</v>
      </c>
      <c r="F3473" t="b">
        <v>0</v>
      </c>
      <c r="G3473" s="4">
        <v>1917</v>
      </c>
      <c r="H3473" s="3">
        <v>0</v>
      </c>
      <c r="I3473" s="3">
        <v>2</v>
      </c>
      <c r="J3473" s="3">
        <v>0.53</v>
      </c>
      <c r="K3473" s="3">
        <v>0</v>
      </c>
      <c r="L3473" s="3">
        <v>0</v>
      </c>
      <c r="M3473" s="3">
        <v>0</v>
      </c>
      <c r="N3473" s="3">
        <v>3.77</v>
      </c>
      <c r="O3473" s="3">
        <v>0</v>
      </c>
      <c r="P3473" s="4">
        <v>9</v>
      </c>
      <c r="Q3473" s="4">
        <v>9</v>
      </c>
      <c r="R3473" t="b">
        <v>0</v>
      </c>
      <c r="S3473" t="b">
        <v>1</v>
      </c>
      <c r="T3473" t="b">
        <v>0</v>
      </c>
      <c r="U3473" t="b">
        <v>0</v>
      </c>
      <c r="V3473" t="b">
        <v>1</v>
      </c>
      <c r="W3473" t="s">
        <v>148</v>
      </c>
      <c r="X3473" t="s">
        <v>55</v>
      </c>
      <c r="Y3473" t="s">
        <v>66</v>
      </c>
      <c r="Z3473" s="3">
        <v>2.129</v>
      </c>
      <c r="AA3473" t="s">
        <v>193</v>
      </c>
      <c r="AB3473" t="s">
        <v>20823</v>
      </c>
      <c r="AC3473" s="6" t="s">
        <v>20824</v>
      </c>
      <c r="AD3473" s="3">
        <f t="shared" si="432"/>
        <v>13.13</v>
      </c>
      <c r="AE3473" s="4">
        <f t="shared" si="433"/>
        <v>23</v>
      </c>
      <c r="AF3473" s="4">
        <f t="shared" si="434"/>
        <v>1</v>
      </c>
      <c r="AG3473" s="4">
        <f t="shared" si="435"/>
        <v>122</v>
      </c>
      <c r="AH3473" t="str">
        <f t="shared" si="436"/>
        <v>rare-chest</v>
      </c>
      <c r="AI3473" t="b">
        <f t="shared" si="437"/>
        <v>0</v>
      </c>
      <c r="AJ3473" t="str">
        <f t="shared" si="438"/>
        <v>review: balance outlier</v>
      </c>
      <c r="AK3473" t="s">
        <v>20825</v>
      </c>
      <c r="AM3473" s="2">
        <v>46119</v>
      </c>
      <c r="AN3473" t="b">
        <f t="shared" si="439"/>
        <v>1</v>
      </c>
    </row>
    <row r="3474" spans="1:40" ht="43.2" x14ac:dyDescent="0.3">
      <c r="A3474" t="s">
        <v>20826</v>
      </c>
      <c r="B3474" t="s">
        <v>20827</v>
      </c>
      <c r="C3474" s="6" t="s">
        <v>20828</v>
      </c>
      <c r="D3474" t="s">
        <v>63</v>
      </c>
      <c r="E3474" s="4">
        <v>35</v>
      </c>
      <c r="F3474" t="b">
        <v>1</v>
      </c>
      <c r="G3474" s="4">
        <v>1201</v>
      </c>
      <c r="H3474" s="3">
        <v>0</v>
      </c>
      <c r="I3474" s="3">
        <v>0</v>
      </c>
      <c r="J3474" s="3">
        <v>0</v>
      </c>
      <c r="K3474" s="3">
        <v>0</v>
      </c>
      <c r="L3474" s="3">
        <v>0</v>
      </c>
      <c r="M3474" s="3">
        <v>0</v>
      </c>
      <c r="N3474" s="3">
        <v>-0.44</v>
      </c>
      <c r="O3474" s="3">
        <v>0</v>
      </c>
      <c r="P3474" s="4">
        <v>2</v>
      </c>
      <c r="Q3474" s="4">
        <v>10</v>
      </c>
      <c r="R3474" t="b">
        <v>0</v>
      </c>
      <c r="S3474" t="b">
        <v>0</v>
      </c>
      <c r="T3474" t="b">
        <v>0</v>
      </c>
      <c r="U3474" t="b">
        <v>1</v>
      </c>
      <c r="V3474" t="b">
        <v>1</v>
      </c>
      <c r="W3474" t="s">
        <v>64</v>
      </c>
      <c r="X3474" t="s">
        <v>75</v>
      </c>
      <c r="Y3474" t="s">
        <v>66</v>
      </c>
      <c r="Z3474" s="3">
        <v>1.9450000000000001</v>
      </c>
      <c r="AA3474" t="s">
        <v>120</v>
      </c>
      <c r="AB3474" t="s">
        <v>20829</v>
      </c>
      <c r="AC3474" s="6" t="s">
        <v>20830</v>
      </c>
      <c r="AD3474" s="3">
        <f t="shared" si="432"/>
        <v>1.88</v>
      </c>
      <c r="AE3474" s="4">
        <f t="shared" si="433"/>
        <v>38</v>
      </c>
      <c r="AF3474" s="4">
        <f t="shared" si="434"/>
        <v>9</v>
      </c>
      <c r="AG3474" s="4">
        <f t="shared" si="435"/>
        <v>124</v>
      </c>
      <c r="AH3474" t="str">
        <f t="shared" si="436"/>
        <v>standard</v>
      </c>
      <c r="AI3474" t="b">
        <f t="shared" si="437"/>
        <v>1</v>
      </c>
      <c r="AJ3474" t="str">
        <f t="shared" si="438"/>
        <v>ok</v>
      </c>
      <c r="AK3474" t="s">
        <v>20831</v>
      </c>
      <c r="AM3474" s="2">
        <v>46103</v>
      </c>
      <c r="AN3474" t="b">
        <f t="shared" si="439"/>
        <v>1</v>
      </c>
    </row>
    <row r="3475" spans="1:40" ht="43.2" x14ac:dyDescent="0.3">
      <c r="A3475" t="s">
        <v>20832</v>
      </c>
      <c r="B3475" t="s">
        <v>20833</v>
      </c>
      <c r="C3475" s="6" t="s">
        <v>20834</v>
      </c>
      <c r="D3475" t="s">
        <v>63</v>
      </c>
      <c r="E3475" s="4">
        <v>11</v>
      </c>
      <c r="F3475" t="b">
        <v>0</v>
      </c>
      <c r="G3475" s="4">
        <v>354</v>
      </c>
      <c r="H3475" s="3">
        <v>0</v>
      </c>
      <c r="I3475" s="3">
        <v>0</v>
      </c>
      <c r="J3475" s="3">
        <v>0</v>
      </c>
      <c r="K3475" s="3">
        <v>0</v>
      </c>
      <c r="L3475" s="3">
        <v>0</v>
      </c>
      <c r="M3475" s="3">
        <v>0</v>
      </c>
      <c r="N3475" s="3">
        <v>0</v>
      </c>
      <c r="O3475" s="3">
        <v>0</v>
      </c>
      <c r="P3475" s="4">
        <v>5</v>
      </c>
      <c r="Q3475" s="4">
        <v>5</v>
      </c>
      <c r="R3475" t="b">
        <v>1</v>
      </c>
      <c r="S3475" t="b">
        <v>0</v>
      </c>
      <c r="T3475" t="b">
        <v>0</v>
      </c>
      <c r="U3475" t="b">
        <v>1</v>
      </c>
      <c r="V3475" t="b">
        <v>0</v>
      </c>
      <c r="W3475" t="s">
        <v>64</v>
      </c>
      <c r="X3475" t="s">
        <v>128</v>
      </c>
      <c r="Y3475" t="s">
        <v>66</v>
      </c>
      <c r="Z3475" s="3">
        <v>2.6539999999999999</v>
      </c>
      <c r="AA3475" t="s">
        <v>120</v>
      </c>
      <c r="AB3475" t="s">
        <v>20835</v>
      </c>
      <c r="AC3475" s="6" t="s">
        <v>20836</v>
      </c>
      <c r="AD3475" s="3">
        <f t="shared" si="432"/>
        <v>1</v>
      </c>
      <c r="AE3475" s="4">
        <f t="shared" si="433"/>
        <v>13</v>
      </c>
      <c r="AF3475" s="4">
        <f t="shared" si="434"/>
        <v>1</v>
      </c>
      <c r="AG3475" s="4">
        <f t="shared" si="435"/>
        <v>111</v>
      </c>
      <c r="AH3475" t="str">
        <f t="shared" si="436"/>
        <v>standard</v>
      </c>
      <c r="AI3475" t="b">
        <f t="shared" si="437"/>
        <v>0</v>
      </c>
      <c r="AJ3475" t="str">
        <f t="shared" si="438"/>
        <v>ok</v>
      </c>
      <c r="AK3475" t="s">
        <v>20837</v>
      </c>
      <c r="AL3475" t="s">
        <v>7951</v>
      </c>
      <c r="AM3475" s="2">
        <v>46129</v>
      </c>
      <c r="AN3475" t="b">
        <f t="shared" si="439"/>
        <v>1</v>
      </c>
    </row>
    <row r="3476" spans="1:40" ht="43.2" x14ac:dyDescent="0.3">
      <c r="A3476" t="s">
        <v>20838</v>
      </c>
      <c r="B3476" t="s">
        <v>20839</v>
      </c>
      <c r="C3476" s="6" t="s">
        <v>20840</v>
      </c>
      <c r="D3476" t="s">
        <v>63</v>
      </c>
      <c r="E3476" s="4">
        <v>17</v>
      </c>
      <c r="F3476" t="b">
        <v>1</v>
      </c>
      <c r="G3476" s="4">
        <v>63</v>
      </c>
      <c r="H3476" s="3">
        <v>0.28999999999999998</v>
      </c>
      <c r="I3476" s="3">
        <v>1</v>
      </c>
      <c r="J3476" s="3">
        <v>0.14000000000000001</v>
      </c>
      <c r="K3476" s="3">
        <v>0.24</v>
      </c>
      <c r="L3476" s="3">
        <v>-0.28000000000000003</v>
      </c>
      <c r="M3476" s="3">
        <v>0</v>
      </c>
      <c r="N3476" s="3">
        <v>0</v>
      </c>
      <c r="O3476" s="3">
        <v>0</v>
      </c>
      <c r="P3476" s="4">
        <v>8</v>
      </c>
      <c r="Q3476" s="4">
        <v>9</v>
      </c>
      <c r="R3476" t="b">
        <v>1</v>
      </c>
      <c r="S3476" t="b">
        <v>1</v>
      </c>
      <c r="T3476" t="b">
        <v>0</v>
      </c>
      <c r="U3476" t="b">
        <v>1</v>
      </c>
      <c r="V3476" t="b">
        <v>1</v>
      </c>
      <c r="W3476" t="s">
        <v>44</v>
      </c>
      <c r="X3476" t="s">
        <v>55</v>
      </c>
      <c r="Y3476" t="s">
        <v>222</v>
      </c>
      <c r="Z3476" s="3">
        <v>0.98199999999999998</v>
      </c>
      <c r="AA3476" t="s">
        <v>848</v>
      </c>
      <c r="AB3476" t="s">
        <v>20841</v>
      </c>
      <c r="AC3476" s="6" t="s">
        <v>20842</v>
      </c>
      <c r="AD3476" s="3">
        <f t="shared" si="432"/>
        <v>6.28</v>
      </c>
      <c r="AE3476" s="4">
        <f t="shared" si="433"/>
        <v>23</v>
      </c>
      <c r="AF3476" s="4">
        <f t="shared" si="434"/>
        <v>2</v>
      </c>
      <c r="AG3476" s="4">
        <f t="shared" si="435"/>
        <v>116</v>
      </c>
      <c r="AH3476" t="str">
        <f t="shared" si="436"/>
        <v>standard</v>
      </c>
      <c r="AI3476" t="b">
        <f t="shared" si="437"/>
        <v>1</v>
      </c>
      <c r="AJ3476" t="str">
        <f t="shared" si="438"/>
        <v>ok</v>
      </c>
      <c r="AK3476" t="s">
        <v>20843</v>
      </c>
      <c r="AM3476" s="2">
        <v>46039</v>
      </c>
      <c r="AN3476" t="b">
        <f t="shared" si="439"/>
        <v>1</v>
      </c>
    </row>
    <row r="3477" spans="1:40" ht="43.2" x14ac:dyDescent="0.3">
      <c r="A3477" t="s">
        <v>20844</v>
      </c>
      <c r="B3477" t="s">
        <v>20845</v>
      </c>
      <c r="C3477" s="6" t="s">
        <v>20846</v>
      </c>
      <c r="D3477" t="s">
        <v>119</v>
      </c>
      <c r="E3477" s="4">
        <v>60</v>
      </c>
      <c r="F3477" t="b">
        <v>1</v>
      </c>
      <c r="G3477" s="4">
        <v>1654</v>
      </c>
      <c r="H3477" s="3">
        <v>0</v>
      </c>
      <c r="I3477" s="3">
        <v>0</v>
      </c>
      <c r="J3477" s="3">
        <v>0</v>
      </c>
      <c r="K3477" s="3">
        <v>0</v>
      </c>
      <c r="L3477" s="3">
        <v>0.87</v>
      </c>
      <c r="M3477" s="3">
        <v>0.43</v>
      </c>
      <c r="N3477" s="3">
        <v>-1.36</v>
      </c>
      <c r="O3477" s="3">
        <v>-0.16</v>
      </c>
      <c r="P3477" s="4">
        <v>4</v>
      </c>
      <c r="Q3477" s="4">
        <v>9</v>
      </c>
      <c r="R3477" t="b">
        <v>0</v>
      </c>
      <c r="S3477" t="b">
        <v>0</v>
      </c>
      <c r="T3477" t="b">
        <v>1</v>
      </c>
      <c r="U3477" t="b">
        <v>0</v>
      </c>
      <c r="V3477" t="b">
        <v>0</v>
      </c>
      <c r="W3477" t="s">
        <v>127</v>
      </c>
      <c r="X3477" t="s">
        <v>149</v>
      </c>
      <c r="Y3477" t="s">
        <v>331</v>
      </c>
      <c r="Z3477" s="3">
        <v>1.228</v>
      </c>
      <c r="AA3477" t="s">
        <v>1682</v>
      </c>
      <c r="AB3477" t="s">
        <v>20847</v>
      </c>
      <c r="AC3477" s="6" t="s">
        <v>20848</v>
      </c>
      <c r="AD3477" s="3">
        <f t="shared" si="432"/>
        <v>9.64</v>
      </c>
      <c r="AE3477" s="4">
        <f t="shared" si="433"/>
        <v>87</v>
      </c>
      <c r="AF3477" s="4">
        <f t="shared" si="434"/>
        <v>6</v>
      </c>
      <c r="AG3477" s="4">
        <f t="shared" si="435"/>
        <v>116</v>
      </c>
      <c r="AH3477" t="str">
        <f t="shared" si="436"/>
        <v>standard</v>
      </c>
      <c r="AI3477" t="b">
        <f t="shared" si="437"/>
        <v>1</v>
      </c>
      <c r="AJ3477" t="str">
        <f t="shared" si="438"/>
        <v>ok</v>
      </c>
      <c r="AK3477" t="s">
        <v>20849</v>
      </c>
      <c r="AM3477" s="2">
        <v>46133</v>
      </c>
      <c r="AN3477" t="b">
        <f t="shared" si="439"/>
        <v>1</v>
      </c>
    </row>
    <row r="3478" spans="1:40" ht="43.2" x14ac:dyDescent="0.3">
      <c r="A3478" t="s">
        <v>20850</v>
      </c>
      <c r="B3478" t="s">
        <v>20851</v>
      </c>
      <c r="C3478" s="6" t="s">
        <v>20852</v>
      </c>
      <c r="D3478" t="s">
        <v>43</v>
      </c>
      <c r="E3478" s="4">
        <v>35</v>
      </c>
      <c r="F3478" t="b">
        <v>1</v>
      </c>
      <c r="G3478" s="4">
        <v>1533</v>
      </c>
      <c r="H3478" s="3">
        <v>-0.09</v>
      </c>
      <c r="I3478" s="3">
        <v>-1</v>
      </c>
      <c r="J3478" s="3">
        <v>0</v>
      </c>
      <c r="K3478" s="3">
        <v>0</v>
      </c>
      <c r="L3478" s="3">
        <v>0</v>
      </c>
      <c r="M3478" s="3">
        <v>0</v>
      </c>
      <c r="N3478" s="3">
        <v>2.5499999999999998</v>
      </c>
      <c r="O3478" s="3">
        <v>-0.38</v>
      </c>
      <c r="P3478" s="4">
        <v>5</v>
      </c>
      <c r="Q3478" s="4">
        <v>6</v>
      </c>
      <c r="R3478" t="b">
        <v>1</v>
      </c>
      <c r="S3478" t="b">
        <v>1</v>
      </c>
      <c r="T3478" t="b">
        <v>1</v>
      </c>
      <c r="U3478" t="b">
        <v>0</v>
      </c>
      <c r="V3478" t="b">
        <v>1</v>
      </c>
      <c r="W3478" t="s">
        <v>64</v>
      </c>
      <c r="X3478" t="s">
        <v>65</v>
      </c>
      <c r="Y3478" t="s">
        <v>46</v>
      </c>
      <c r="Z3478" s="3">
        <v>2.4590000000000001</v>
      </c>
      <c r="AA3478" t="s">
        <v>991</v>
      </c>
      <c r="AB3478" t="s">
        <v>20853</v>
      </c>
      <c r="AC3478" s="6" t="s">
        <v>20854</v>
      </c>
      <c r="AD3478" s="3">
        <f t="shared" si="432"/>
        <v>10.08</v>
      </c>
      <c r="AE3478" s="4">
        <f t="shared" si="433"/>
        <v>55</v>
      </c>
      <c r="AF3478" s="4">
        <f t="shared" si="434"/>
        <v>2</v>
      </c>
      <c r="AG3478" s="4">
        <f t="shared" si="435"/>
        <v>124</v>
      </c>
      <c r="AH3478" t="str">
        <f t="shared" si="436"/>
        <v>standard</v>
      </c>
      <c r="AI3478" t="b">
        <f t="shared" si="437"/>
        <v>1</v>
      </c>
      <c r="AJ3478" t="str">
        <f t="shared" si="438"/>
        <v>ok</v>
      </c>
      <c r="AK3478" t="s">
        <v>20855</v>
      </c>
      <c r="AL3478" t="s">
        <v>14367</v>
      </c>
      <c r="AM3478" s="2">
        <v>46138</v>
      </c>
      <c r="AN3478" t="b">
        <f t="shared" si="439"/>
        <v>1</v>
      </c>
    </row>
    <row r="3479" spans="1:40" ht="43.2" x14ac:dyDescent="0.3">
      <c r="A3479" t="s">
        <v>20856</v>
      </c>
      <c r="B3479" t="s">
        <v>14884</v>
      </c>
      <c r="C3479" s="6" t="s">
        <v>20857</v>
      </c>
      <c r="D3479" t="s">
        <v>43</v>
      </c>
      <c r="E3479" s="4">
        <v>44</v>
      </c>
      <c r="F3479" t="b">
        <v>0</v>
      </c>
      <c r="G3479" s="4">
        <v>361</v>
      </c>
      <c r="H3479" s="3">
        <v>0.38</v>
      </c>
      <c r="I3479" s="3">
        <v>2</v>
      </c>
      <c r="J3479" s="3">
        <v>0</v>
      </c>
      <c r="K3479" s="3">
        <v>0</v>
      </c>
      <c r="L3479" s="3">
        <v>0</v>
      </c>
      <c r="M3479" s="3">
        <v>-0.16</v>
      </c>
      <c r="N3479" s="3">
        <v>0</v>
      </c>
      <c r="O3479" s="3">
        <v>0</v>
      </c>
      <c r="P3479" s="4">
        <v>1</v>
      </c>
      <c r="Q3479" s="4">
        <v>10</v>
      </c>
      <c r="R3479" t="b">
        <v>0</v>
      </c>
      <c r="S3479" t="b">
        <v>0</v>
      </c>
      <c r="T3479" t="b">
        <v>0</v>
      </c>
      <c r="U3479" t="b">
        <v>1</v>
      </c>
      <c r="V3479" t="b">
        <v>0</v>
      </c>
      <c r="W3479" t="s">
        <v>64</v>
      </c>
      <c r="X3479" t="s">
        <v>200</v>
      </c>
      <c r="Y3479" t="s">
        <v>66</v>
      </c>
      <c r="Z3479" s="3">
        <v>3.17</v>
      </c>
      <c r="AA3479" t="s">
        <v>120</v>
      </c>
      <c r="AB3479" t="s">
        <v>14886</v>
      </c>
      <c r="AC3479" s="6" t="s">
        <v>20858</v>
      </c>
      <c r="AD3479" s="3">
        <f t="shared" si="432"/>
        <v>8.36</v>
      </c>
      <c r="AE3479" s="4">
        <f t="shared" si="433"/>
        <v>59</v>
      </c>
      <c r="AF3479" s="4">
        <f t="shared" si="434"/>
        <v>10</v>
      </c>
      <c r="AG3479" s="4">
        <f t="shared" si="435"/>
        <v>121</v>
      </c>
      <c r="AH3479" t="str">
        <f t="shared" si="436"/>
        <v>standard</v>
      </c>
      <c r="AI3479" t="b">
        <f t="shared" si="437"/>
        <v>1</v>
      </c>
      <c r="AJ3479" t="str">
        <f t="shared" si="438"/>
        <v>ok</v>
      </c>
      <c r="AK3479" t="s">
        <v>20859</v>
      </c>
      <c r="AM3479" s="2">
        <v>46131</v>
      </c>
      <c r="AN3479" t="b">
        <f t="shared" si="439"/>
        <v>1</v>
      </c>
    </row>
    <row r="3480" spans="1:40" ht="43.2" x14ac:dyDescent="0.3">
      <c r="A3480" t="s">
        <v>20860</v>
      </c>
      <c r="B3480" t="s">
        <v>1804</v>
      </c>
      <c r="C3480" s="6" t="s">
        <v>20861</v>
      </c>
      <c r="D3480" t="s">
        <v>63</v>
      </c>
      <c r="E3480" s="4">
        <v>21</v>
      </c>
      <c r="F3480" t="b">
        <v>1</v>
      </c>
      <c r="G3480" s="4">
        <v>1849</v>
      </c>
      <c r="H3480" s="3">
        <v>-0.21</v>
      </c>
      <c r="I3480" s="3">
        <v>2</v>
      </c>
      <c r="J3480" s="3">
        <v>0</v>
      </c>
      <c r="K3480" s="3">
        <v>0.38</v>
      </c>
      <c r="L3480" s="3">
        <v>0.41</v>
      </c>
      <c r="M3480" s="3">
        <v>0</v>
      </c>
      <c r="N3480" s="3">
        <v>-0.4</v>
      </c>
      <c r="O3480" s="3">
        <v>0</v>
      </c>
      <c r="P3480" s="4">
        <v>2</v>
      </c>
      <c r="Q3480" s="4">
        <v>5</v>
      </c>
      <c r="R3480" t="b">
        <v>0</v>
      </c>
      <c r="S3480" t="b">
        <v>1</v>
      </c>
      <c r="T3480" t="b">
        <v>0</v>
      </c>
      <c r="U3480" t="b">
        <v>0</v>
      </c>
      <c r="V3480" t="b">
        <v>0</v>
      </c>
      <c r="W3480" t="s">
        <v>64</v>
      </c>
      <c r="X3480" t="s">
        <v>200</v>
      </c>
      <c r="Y3480" t="s">
        <v>139</v>
      </c>
      <c r="Z3480" s="3">
        <v>2.3969999999999998</v>
      </c>
      <c r="AA3480" t="s">
        <v>67</v>
      </c>
      <c r="AB3480" t="s">
        <v>1806</v>
      </c>
      <c r="AC3480" s="6" t="s">
        <v>20862</v>
      </c>
      <c r="AD3480" s="3">
        <f t="shared" si="432"/>
        <v>8.06</v>
      </c>
      <c r="AE3480" s="4">
        <f t="shared" si="433"/>
        <v>28</v>
      </c>
      <c r="AF3480" s="4">
        <f t="shared" si="434"/>
        <v>4</v>
      </c>
      <c r="AG3480" s="4">
        <f t="shared" si="435"/>
        <v>113</v>
      </c>
      <c r="AH3480" t="str">
        <f t="shared" si="436"/>
        <v>standard</v>
      </c>
      <c r="AI3480" t="b">
        <f t="shared" si="437"/>
        <v>1</v>
      </c>
      <c r="AJ3480" t="str">
        <f t="shared" si="438"/>
        <v>ok</v>
      </c>
      <c r="AK3480" t="s">
        <v>20863</v>
      </c>
      <c r="AL3480" t="s">
        <v>1330</v>
      </c>
      <c r="AM3480" s="2">
        <v>46112</v>
      </c>
      <c r="AN3480" t="b">
        <f t="shared" si="439"/>
        <v>1</v>
      </c>
    </row>
    <row r="3481" spans="1:40" ht="43.2" x14ac:dyDescent="0.3">
      <c r="A3481" t="s">
        <v>20864</v>
      </c>
      <c r="B3481" t="s">
        <v>20865</v>
      </c>
      <c r="C3481" s="6" t="s">
        <v>20866</v>
      </c>
      <c r="D3481" t="s">
        <v>119</v>
      </c>
      <c r="E3481" s="4">
        <v>60</v>
      </c>
      <c r="F3481" t="b">
        <v>1</v>
      </c>
      <c r="G3481" s="4">
        <v>1131</v>
      </c>
      <c r="H3481" s="3">
        <v>1.24</v>
      </c>
      <c r="I3481" s="3">
        <v>1</v>
      </c>
      <c r="J3481" s="3">
        <v>0</v>
      </c>
      <c r="K3481" s="3">
        <v>0</v>
      </c>
      <c r="L3481" s="3">
        <v>0</v>
      </c>
      <c r="M3481" s="3">
        <v>-0.06</v>
      </c>
      <c r="N3481" s="3">
        <v>0</v>
      </c>
      <c r="O3481" s="3">
        <v>0</v>
      </c>
      <c r="P3481" s="4">
        <v>1</v>
      </c>
      <c r="Q3481" s="4">
        <v>2</v>
      </c>
      <c r="R3481" t="b">
        <v>1</v>
      </c>
      <c r="S3481" t="b">
        <v>1</v>
      </c>
      <c r="T3481" t="b">
        <v>0</v>
      </c>
      <c r="U3481" t="b">
        <v>0</v>
      </c>
      <c r="V3481" t="b">
        <v>1</v>
      </c>
      <c r="W3481" t="s">
        <v>64</v>
      </c>
      <c r="X3481" t="s">
        <v>128</v>
      </c>
      <c r="Y3481" t="s">
        <v>102</v>
      </c>
      <c r="Z3481" s="3">
        <v>3.1419999999999999</v>
      </c>
      <c r="AA3481" t="s">
        <v>67</v>
      </c>
      <c r="AB3481" t="s">
        <v>20867</v>
      </c>
      <c r="AC3481" s="6" t="s">
        <v>20868</v>
      </c>
      <c r="AD3481" s="3">
        <f t="shared" si="432"/>
        <v>15.54</v>
      </c>
      <c r="AE3481" s="4">
        <f t="shared" si="433"/>
        <v>99</v>
      </c>
      <c r="AF3481" s="4">
        <f t="shared" si="434"/>
        <v>2</v>
      </c>
      <c r="AG3481" s="4">
        <f t="shared" si="435"/>
        <v>116</v>
      </c>
      <c r="AH3481" t="str">
        <f t="shared" si="436"/>
        <v>rare-chest</v>
      </c>
      <c r="AI3481" t="b">
        <f t="shared" si="437"/>
        <v>1</v>
      </c>
      <c r="AJ3481" t="str">
        <f t="shared" si="438"/>
        <v>ok</v>
      </c>
      <c r="AK3481" t="s">
        <v>20869</v>
      </c>
      <c r="AL3481" t="s">
        <v>3936</v>
      </c>
      <c r="AM3481" s="2">
        <v>46091</v>
      </c>
      <c r="AN3481" t="b">
        <f t="shared" si="439"/>
        <v>1</v>
      </c>
    </row>
    <row r="3482" spans="1:40" ht="43.2" x14ac:dyDescent="0.3">
      <c r="A3482" t="s">
        <v>20870</v>
      </c>
      <c r="B3482" t="s">
        <v>20871</v>
      </c>
      <c r="C3482" s="6" t="s">
        <v>20872</v>
      </c>
      <c r="D3482" t="s">
        <v>178</v>
      </c>
      <c r="E3482" s="4">
        <v>91</v>
      </c>
      <c r="F3482" t="b">
        <v>1</v>
      </c>
      <c r="G3482" s="4">
        <v>578</v>
      </c>
      <c r="H3482" s="3">
        <v>0</v>
      </c>
      <c r="I3482" s="3">
        <v>2</v>
      </c>
      <c r="J3482" s="3">
        <v>0</v>
      </c>
      <c r="K3482" s="3">
        <v>0</v>
      </c>
      <c r="L3482" s="3">
        <v>0</v>
      </c>
      <c r="M3482" s="3">
        <v>0</v>
      </c>
      <c r="N3482" s="3">
        <v>1.95</v>
      </c>
      <c r="O3482" s="3">
        <v>-0.3</v>
      </c>
      <c r="P3482" s="4">
        <v>3</v>
      </c>
      <c r="Q3482" s="4">
        <v>9</v>
      </c>
      <c r="R3482" t="b">
        <v>0</v>
      </c>
      <c r="S3482" t="b">
        <v>0</v>
      </c>
      <c r="T3482" t="b">
        <v>1</v>
      </c>
      <c r="U3482" t="b">
        <v>0</v>
      </c>
      <c r="V3482" t="b">
        <v>1</v>
      </c>
      <c r="W3482" t="s">
        <v>54</v>
      </c>
      <c r="X3482" t="s">
        <v>75</v>
      </c>
      <c r="Y3482" t="s">
        <v>46</v>
      </c>
      <c r="Z3482" s="3">
        <v>1.4830000000000001</v>
      </c>
      <c r="AA3482" t="s">
        <v>951</v>
      </c>
      <c r="AB3482" t="s">
        <v>20873</v>
      </c>
      <c r="AC3482" s="6" t="s">
        <v>20874</v>
      </c>
      <c r="AD3482" s="3">
        <f t="shared" si="432"/>
        <v>14.5</v>
      </c>
      <c r="AE3482" s="4">
        <f t="shared" si="433"/>
        <v>148</v>
      </c>
      <c r="AF3482" s="4">
        <f t="shared" si="434"/>
        <v>7</v>
      </c>
      <c r="AG3482" s="4">
        <f t="shared" si="435"/>
        <v>107</v>
      </c>
      <c r="AH3482" t="str">
        <f t="shared" si="436"/>
        <v>rare-chest</v>
      </c>
      <c r="AI3482" t="b">
        <f t="shared" si="437"/>
        <v>1</v>
      </c>
      <c r="AJ3482" t="str">
        <f t="shared" si="438"/>
        <v>ok</v>
      </c>
      <c r="AK3482" t="s">
        <v>20875</v>
      </c>
      <c r="AL3482" t="s">
        <v>14367</v>
      </c>
      <c r="AM3482" s="2">
        <v>46100</v>
      </c>
      <c r="AN3482" t="b">
        <f t="shared" si="439"/>
        <v>1</v>
      </c>
    </row>
    <row r="3483" spans="1:40" ht="43.2" x14ac:dyDescent="0.3">
      <c r="A3483" t="s">
        <v>20876</v>
      </c>
      <c r="B3483" t="s">
        <v>7000</v>
      </c>
      <c r="C3483" s="6" t="s">
        <v>20877</v>
      </c>
      <c r="D3483" t="s">
        <v>63</v>
      </c>
      <c r="E3483" s="4">
        <v>13</v>
      </c>
      <c r="F3483" t="b">
        <v>0</v>
      </c>
      <c r="G3483" s="4">
        <v>372</v>
      </c>
      <c r="H3483" s="3">
        <v>0</v>
      </c>
      <c r="I3483" s="3">
        <v>0</v>
      </c>
      <c r="J3483" s="3">
        <v>0</v>
      </c>
      <c r="K3483" s="3">
        <v>0</v>
      </c>
      <c r="L3483" s="3">
        <v>0</v>
      </c>
      <c r="M3483" s="3">
        <v>0</v>
      </c>
      <c r="N3483" s="3">
        <v>0.86</v>
      </c>
      <c r="O3483" s="3">
        <v>-0.13</v>
      </c>
      <c r="P3483" s="4">
        <v>9</v>
      </c>
      <c r="Q3483" s="4">
        <v>9</v>
      </c>
      <c r="R3483" t="b">
        <v>0</v>
      </c>
      <c r="S3483" t="b">
        <v>1</v>
      </c>
      <c r="T3483" t="b">
        <v>1</v>
      </c>
      <c r="U3483" t="b">
        <v>1</v>
      </c>
      <c r="V3483" t="b">
        <v>1</v>
      </c>
      <c r="W3483" t="s">
        <v>127</v>
      </c>
      <c r="X3483" t="s">
        <v>101</v>
      </c>
      <c r="Y3483" t="s">
        <v>129</v>
      </c>
      <c r="Z3483" s="3">
        <v>0.56200000000000006</v>
      </c>
      <c r="AA3483" t="s">
        <v>290</v>
      </c>
      <c r="AB3483" t="s">
        <v>7002</v>
      </c>
      <c r="AC3483" s="6" t="s">
        <v>20878</v>
      </c>
      <c r="AD3483" s="3">
        <f t="shared" si="432"/>
        <v>2.98</v>
      </c>
      <c r="AE3483" s="4">
        <f t="shared" si="433"/>
        <v>19</v>
      </c>
      <c r="AF3483" s="4">
        <f t="shared" si="434"/>
        <v>1</v>
      </c>
      <c r="AG3483" s="4">
        <f t="shared" si="435"/>
        <v>117</v>
      </c>
      <c r="AH3483" t="str">
        <f t="shared" si="436"/>
        <v>standard</v>
      </c>
      <c r="AI3483" t="b">
        <f t="shared" si="437"/>
        <v>1</v>
      </c>
      <c r="AJ3483" t="str">
        <f t="shared" si="438"/>
        <v>ok</v>
      </c>
      <c r="AK3483" t="s">
        <v>20879</v>
      </c>
      <c r="AM3483" s="2">
        <v>46130</v>
      </c>
      <c r="AN3483" t="b">
        <f t="shared" si="439"/>
        <v>1</v>
      </c>
    </row>
    <row r="3484" spans="1:40" ht="43.2" x14ac:dyDescent="0.3">
      <c r="A3484" t="s">
        <v>20880</v>
      </c>
      <c r="B3484" t="s">
        <v>20881</v>
      </c>
      <c r="C3484" s="6" t="s">
        <v>20882</v>
      </c>
      <c r="D3484" t="s">
        <v>43</v>
      </c>
      <c r="E3484" s="4">
        <v>26</v>
      </c>
      <c r="F3484" t="b">
        <v>0</v>
      </c>
      <c r="G3484" s="4">
        <v>270</v>
      </c>
      <c r="H3484" s="3">
        <v>0.44</v>
      </c>
      <c r="I3484" s="3">
        <v>0</v>
      </c>
      <c r="J3484" s="3">
        <v>0</v>
      </c>
      <c r="K3484" s="3">
        <v>0.57999999999999996</v>
      </c>
      <c r="L3484" s="3">
        <v>0</v>
      </c>
      <c r="M3484" s="3">
        <v>-0.05</v>
      </c>
      <c r="N3484" s="3">
        <v>-0.11</v>
      </c>
      <c r="O3484" s="3">
        <v>0.89</v>
      </c>
      <c r="P3484" s="4">
        <v>1</v>
      </c>
      <c r="Q3484" s="4">
        <v>2</v>
      </c>
      <c r="R3484" t="b">
        <v>1</v>
      </c>
      <c r="S3484" t="b">
        <v>1</v>
      </c>
      <c r="T3484" t="b">
        <v>1</v>
      </c>
      <c r="U3484" t="b">
        <v>0</v>
      </c>
      <c r="V3484" t="b">
        <v>1</v>
      </c>
      <c r="W3484" t="s">
        <v>111</v>
      </c>
      <c r="X3484" t="s">
        <v>128</v>
      </c>
      <c r="Y3484" t="s">
        <v>74</v>
      </c>
      <c r="Z3484" s="3">
        <v>3.3860000000000001</v>
      </c>
      <c r="AA3484" t="s">
        <v>230</v>
      </c>
      <c r="AB3484" t="s">
        <v>20883</v>
      </c>
      <c r="AC3484" s="6" t="s">
        <v>20884</v>
      </c>
      <c r="AD3484" s="3">
        <f t="shared" si="432"/>
        <v>8.7799999999999994</v>
      </c>
      <c r="AE3484" s="4">
        <f t="shared" si="433"/>
        <v>41</v>
      </c>
      <c r="AF3484" s="4">
        <f t="shared" si="434"/>
        <v>2</v>
      </c>
      <c r="AG3484" s="4">
        <f t="shared" si="435"/>
        <v>111</v>
      </c>
      <c r="AH3484" t="str">
        <f t="shared" si="436"/>
        <v>standard</v>
      </c>
      <c r="AI3484" t="b">
        <f t="shared" si="437"/>
        <v>1</v>
      </c>
      <c r="AJ3484" t="str">
        <f t="shared" si="438"/>
        <v>review: multi-status synergy</v>
      </c>
      <c r="AK3484" t="s">
        <v>20885</v>
      </c>
      <c r="AM3484" s="2">
        <v>46099</v>
      </c>
      <c r="AN3484" t="b">
        <f t="shared" si="439"/>
        <v>1</v>
      </c>
    </row>
    <row r="3485" spans="1:40" ht="43.2" x14ac:dyDescent="0.3">
      <c r="A3485" t="s">
        <v>20886</v>
      </c>
      <c r="B3485" t="s">
        <v>20887</v>
      </c>
      <c r="C3485" s="6" t="s">
        <v>20888</v>
      </c>
      <c r="D3485" t="s">
        <v>43</v>
      </c>
      <c r="E3485" s="4">
        <v>33</v>
      </c>
      <c r="F3485" t="b">
        <v>1</v>
      </c>
      <c r="G3485" s="4">
        <v>1468</v>
      </c>
      <c r="H3485" s="3">
        <v>0.43</v>
      </c>
      <c r="I3485" s="3">
        <v>1</v>
      </c>
      <c r="J3485" s="3">
        <v>0</v>
      </c>
      <c r="K3485" s="3">
        <v>0</v>
      </c>
      <c r="L3485" s="3">
        <v>0</v>
      </c>
      <c r="M3485" s="3">
        <v>0</v>
      </c>
      <c r="N3485" s="3">
        <v>0</v>
      </c>
      <c r="O3485" s="3">
        <v>0</v>
      </c>
      <c r="P3485" s="4">
        <v>1</v>
      </c>
      <c r="Q3485" s="4">
        <v>7</v>
      </c>
      <c r="R3485" t="b">
        <v>0</v>
      </c>
      <c r="S3485" t="b">
        <v>0</v>
      </c>
      <c r="T3485" t="b">
        <v>0</v>
      </c>
      <c r="U3485" t="b">
        <v>0</v>
      </c>
      <c r="V3485" t="b">
        <v>1</v>
      </c>
      <c r="W3485" t="s">
        <v>138</v>
      </c>
      <c r="X3485" t="s">
        <v>149</v>
      </c>
      <c r="Y3485" t="s">
        <v>139</v>
      </c>
      <c r="Z3485" s="3">
        <v>2.5649999999999999</v>
      </c>
      <c r="AA3485" t="s">
        <v>360</v>
      </c>
      <c r="AB3485" t="s">
        <v>20889</v>
      </c>
      <c r="AC3485" s="6" t="s">
        <v>20890</v>
      </c>
      <c r="AD3485" s="3">
        <f t="shared" si="432"/>
        <v>6.94</v>
      </c>
      <c r="AE3485" s="4">
        <f t="shared" si="433"/>
        <v>42</v>
      </c>
      <c r="AF3485" s="4">
        <f t="shared" si="434"/>
        <v>7</v>
      </c>
      <c r="AG3485" s="4">
        <f t="shared" si="435"/>
        <v>115</v>
      </c>
      <c r="AH3485" t="str">
        <f t="shared" si="436"/>
        <v>standard</v>
      </c>
      <c r="AI3485" t="b">
        <f t="shared" si="437"/>
        <v>0</v>
      </c>
      <c r="AJ3485" t="str">
        <f t="shared" si="438"/>
        <v>ok</v>
      </c>
      <c r="AK3485" t="s">
        <v>20891</v>
      </c>
      <c r="AM3485" s="2">
        <v>46115</v>
      </c>
      <c r="AN3485" t="b">
        <f t="shared" si="439"/>
        <v>1</v>
      </c>
    </row>
    <row r="3486" spans="1:40" ht="28.8" x14ac:dyDescent="0.3">
      <c r="A3486" t="s">
        <v>20892</v>
      </c>
      <c r="B3486" t="s">
        <v>20893</v>
      </c>
      <c r="C3486" s="6" t="s">
        <v>20894</v>
      </c>
      <c r="D3486" t="s">
        <v>74</v>
      </c>
      <c r="E3486" s="4">
        <v>34</v>
      </c>
      <c r="F3486" t="b">
        <v>0</v>
      </c>
      <c r="G3486" s="4">
        <v>998</v>
      </c>
      <c r="H3486" s="3">
        <v>0</v>
      </c>
      <c r="I3486" s="3">
        <v>0</v>
      </c>
      <c r="J3486" s="3">
        <v>0</v>
      </c>
      <c r="K3486" s="3">
        <v>0.55000000000000004</v>
      </c>
      <c r="L3486" s="3">
        <v>0</v>
      </c>
      <c r="M3486" s="3">
        <v>0</v>
      </c>
      <c r="N3486" s="3">
        <v>0</v>
      </c>
      <c r="O3486" s="3">
        <v>0.48</v>
      </c>
      <c r="P3486" s="4">
        <v>3</v>
      </c>
      <c r="Q3486" s="4">
        <v>6</v>
      </c>
      <c r="R3486" t="b">
        <v>1</v>
      </c>
      <c r="S3486" t="b">
        <v>1</v>
      </c>
      <c r="T3486" t="b">
        <v>0</v>
      </c>
      <c r="U3486" t="b">
        <v>0</v>
      </c>
      <c r="V3486" t="b">
        <v>0</v>
      </c>
      <c r="W3486" t="s">
        <v>100</v>
      </c>
      <c r="X3486" t="s">
        <v>200</v>
      </c>
      <c r="Y3486" t="s">
        <v>46</v>
      </c>
      <c r="Z3486" s="3">
        <v>0.42</v>
      </c>
      <c r="AA3486" t="s">
        <v>20895</v>
      </c>
      <c r="AB3486" t="s">
        <v>20896</v>
      </c>
      <c r="AC3486" s="6" t="s">
        <v>20897</v>
      </c>
      <c r="AD3486" s="3">
        <f t="shared" si="432"/>
        <v>7.06</v>
      </c>
      <c r="AE3486" s="4">
        <f t="shared" si="433"/>
        <v>46</v>
      </c>
      <c r="AF3486" s="4">
        <f t="shared" si="434"/>
        <v>4</v>
      </c>
      <c r="AG3486" s="4">
        <f t="shared" si="435"/>
        <v>109</v>
      </c>
      <c r="AH3486" t="str">
        <f t="shared" si="436"/>
        <v>curse-room</v>
      </c>
      <c r="AI3486" t="b">
        <f t="shared" si="437"/>
        <v>0</v>
      </c>
      <c r="AJ3486" t="str">
        <f t="shared" si="438"/>
        <v>ok</v>
      </c>
      <c r="AK3486" t="s">
        <v>20898</v>
      </c>
      <c r="AM3486" s="2">
        <v>46118</v>
      </c>
      <c r="AN3486" t="b">
        <f t="shared" si="439"/>
        <v>1</v>
      </c>
    </row>
    <row r="3487" spans="1:40" ht="43.2" x14ac:dyDescent="0.3">
      <c r="A3487" t="s">
        <v>20899</v>
      </c>
      <c r="B3487" t="s">
        <v>20900</v>
      </c>
      <c r="C3487" s="6" t="s">
        <v>20901</v>
      </c>
      <c r="D3487" t="s">
        <v>43</v>
      </c>
      <c r="E3487" s="4">
        <v>30</v>
      </c>
      <c r="F3487" t="b">
        <v>1</v>
      </c>
      <c r="G3487" s="4">
        <v>1587</v>
      </c>
      <c r="H3487" s="3">
        <v>0</v>
      </c>
      <c r="I3487" s="3">
        <v>0</v>
      </c>
      <c r="J3487" s="3">
        <v>0</v>
      </c>
      <c r="K3487" s="3">
        <v>0</v>
      </c>
      <c r="L3487" s="3">
        <v>0</v>
      </c>
      <c r="M3487" s="3">
        <v>0</v>
      </c>
      <c r="N3487" s="3">
        <v>0</v>
      </c>
      <c r="O3487" s="3">
        <v>-0.35</v>
      </c>
      <c r="P3487" s="4">
        <v>3</v>
      </c>
      <c r="Q3487" s="4">
        <v>3</v>
      </c>
      <c r="R3487" t="b">
        <v>0</v>
      </c>
      <c r="S3487" t="b">
        <v>0</v>
      </c>
      <c r="T3487" t="b">
        <v>1</v>
      </c>
      <c r="U3487" t="b">
        <v>0</v>
      </c>
      <c r="V3487" t="b">
        <v>1</v>
      </c>
      <c r="W3487" t="s">
        <v>84</v>
      </c>
      <c r="X3487" t="s">
        <v>75</v>
      </c>
      <c r="Y3487" t="s">
        <v>66</v>
      </c>
      <c r="Z3487" s="3">
        <v>2.36</v>
      </c>
      <c r="AA3487" t="s">
        <v>1378</v>
      </c>
      <c r="AB3487" t="s">
        <v>20902</v>
      </c>
      <c r="AC3487" s="6" t="s">
        <v>20903</v>
      </c>
      <c r="AD3487" s="3">
        <f t="shared" si="432"/>
        <v>2.7</v>
      </c>
      <c r="AE3487" s="4">
        <f t="shared" si="433"/>
        <v>37</v>
      </c>
      <c r="AF3487" s="4">
        <f t="shared" si="434"/>
        <v>1</v>
      </c>
      <c r="AG3487" s="4">
        <f t="shared" si="435"/>
        <v>128</v>
      </c>
      <c r="AH3487" t="str">
        <f t="shared" si="436"/>
        <v>standard</v>
      </c>
      <c r="AI3487" t="b">
        <f t="shared" si="437"/>
        <v>1</v>
      </c>
      <c r="AJ3487" t="str">
        <f t="shared" si="438"/>
        <v>ok</v>
      </c>
      <c r="AK3487" t="s">
        <v>20904</v>
      </c>
      <c r="AM3487" s="2">
        <v>46108</v>
      </c>
      <c r="AN3487" t="b">
        <f t="shared" si="439"/>
        <v>1</v>
      </c>
    </row>
    <row r="3488" spans="1:40" ht="43.2" x14ac:dyDescent="0.3">
      <c r="A3488" t="s">
        <v>20905</v>
      </c>
      <c r="B3488" t="s">
        <v>20906</v>
      </c>
      <c r="C3488" s="6" t="s">
        <v>20907</v>
      </c>
      <c r="D3488" t="s">
        <v>43</v>
      </c>
      <c r="E3488" s="4">
        <v>26</v>
      </c>
      <c r="F3488" t="b">
        <v>1</v>
      </c>
      <c r="G3488" s="4">
        <v>583</v>
      </c>
      <c r="H3488" s="3">
        <v>0</v>
      </c>
      <c r="I3488" s="3">
        <v>1</v>
      </c>
      <c r="J3488" s="3">
        <v>0.03</v>
      </c>
      <c r="K3488" s="3">
        <v>0</v>
      </c>
      <c r="L3488" s="3">
        <v>0</v>
      </c>
      <c r="M3488" s="3">
        <v>0</v>
      </c>
      <c r="N3488" s="3">
        <v>0</v>
      </c>
      <c r="O3488" s="3">
        <v>0.98</v>
      </c>
      <c r="P3488" s="4">
        <v>3</v>
      </c>
      <c r="Q3488" s="4">
        <v>3</v>
      </c>
      <c r="R3488" t="b">
        <v>1</v>
      </c>
      <c r="S3488" t="b">
        <v>0</v>
      </c>
      <c r="T3488" t="b">
        <v>0</v>
      </c>
      <c r="U3488" t="b">
        <v>1</v>
      </c>
      <c r="V3488" t="b">
        <v>0</v>
      </c>
      <c r="W3488" t="s">
        <v>138</v>
      </c>
      <c r="X3488" t="s">
        <v>101</v>
      </c>
      <c r="Y3488" t="s">
        <v>74</v>
      </c>
      <c r="Z3488" s="3">
        <v>2.4</v>
      </c>
      <c r="AA3488" t="s">
        <v>360</v>
      </c>
      <c r="AB3488" t="s">
        <v>20908</v>
      </c>
      <c r="AC3488" s="6" t="s">
        <v>20909</v>
      </c>
      <c r="AD3488" s="3">
        <f t="shared" si="432"/>
        <v>5.55</v>
      </c>
      <c r="AE3488" s="4">
        <f t="shared" si="433"/>
        <v>34</v>
      </c>
      <c r="AF3488" s="4">
        <f t="shared" si="434"/>
        <v>1</v>
      </c>
      <c r="AG3488" s="4">
        <f t="shared" si="435"/>
        <v>122</v>
      </c>
      <c r="AH3488" t="str">
        <f t="shared" si="436"/>
        <v>standard</v>
      </c>
      <c r="AI3488" t="b">
        <f t="shared" si="437"/>
        <v>0</v>
      </c>
      <c r="AJ3488" t="str">
        <f t="shared" si="438"/>
        <v>ok</v>
      </c>
      <c r="AK3488" t="s">
        <v>20910</v>
      </c>
      <c r="AL3488" t="s">
        <v>7201</v>
      </c>
      <c r="AM3488" s="2">
        <v>46075</v>
      </c>
      <c r="AN3488" t="b">
        <f t="shared" si="439"/>
        <v>1</v>
      </c>
    </row>
    <row r="3489" spans="1:40" ht="43.2" x14ac:dyDescent="0.3">
      <c r="A3489" t="s">
        <v>20911</v>
      </c>
      <c r="B3489" t="s">
        <v>20912</v>
      </c>
      <c r="C3489" s="6" t="s">
        <v>20913</v>
      </c>
      <c r="D3489" t="s">
        <v>43</v>
      </c>
      <c r="E3489" s="4">
        <v>27</v>
      </c>
      <c r="F3489" t="b">
        <v>1</v>
      </c>
      <c r="G3489" s="4">
        <v>2015</v>
      </c>
      <c r="H3489" s="3">
        <v>0</v>
      </c>
      <c r="I3489" s="3">
        <v>2</v>
      </c>
      <c r="J3489" s="3">
        <v>0</v>
      </c>
      <c r="K3489" s="3">
        <v>0</v>
      </c>
      <c r="L3489" s="3">
        <v>0.83</v>
      </c>
      <c r="M3489" s="3">
        <v>0.21</v>
      </c>
      <c r="N3489" s="3">
        <v>1.02</v>
      </c>
      <c r="O3489" s="3">
        <v>0.99</v>
      </c>
      <c r="P3489" s="4">
        <v>5</v>
      </c>
      <c r="Q3489" s="4">
        <v>8</v>
      </c>
      <c r="R3489" t="b">
        <v>1</v>
      </c>
      <c r="S3489" t="b">
        <v>1</v>
      </c>
      <c r="T3489" t="b">
        <v>0</v>
      </c>
      <c r="U3489" t="b">
        <v>0</v>
      </c>
      <c r="V3489" t="b">
        <v>1</v>
      </c>
      <c r="W3489" t="s">
        <v>54</v>
      </c>
      <c r="X3489" t="s">
        <v>45</v>
      </c>
      <c r="Y3489" t="s">
        <v>74</v>
      </c>
      <c r="Z3489" s="3">
        <v>1.8340000000000001</v>
      </c>
      <c r="AA3489" t="s">
        <v>56</v>
      </c>
      <c r="AB3489" t="s">
        <v>20914</v>
      </c>
      <c r="AC3489" s="6" t="s">
        <v>20915</v>
      </c>
      <c r="AD3489" s="3">
        <f t="shared" si="432"/>
        <v>11.1</v>
      </c>
      <c r="AE3489" s="4">
        <f t="shared" si="433"/>
        <v>41</v>
      </c>
      <c r="AF3489" s="4">
        <f t="shared" si="434"/>
        <v>4</v>
      </c>
      <c r="AG3489" s="4">
        <f t="shared" si="435"/>
        <v>119</v>
      </c>
      <c r="AH3489" t="str">
        <f t="shared" si="436"/>
        <v>standard</v>
      </c>
      <c r="AI3489" t="b">
        <f t="shared" si="437"/>
        <v>0</v>
      </c>
      <c r="AJ3489" t="str">
        <f t="shared" si="438"/>
        <v>review: multi-status synergy</v>
      </c>
      <c r="AK3489" t="s">
        <v>20916</v>
      </c>
      <c r="AL3489" t="s">
        <v>300</v>
      </c>
      <c r="AM3489" s="2">
        <v>46123</v>
      </c>
      <c r="AN3489" t="b">
        <f t="shared" si="439"/>
        <v>1</v>
      </c>
    </row>
    <row r="3490" spans="1:40" ht="43.2" x14ac:dyDescent="0.3">
      <c r="A3490" t="s">
        <v>20917</v>
      </c>
      <c r="B3490" t="s">
        <v>20918</v>
      </c>
      <c r="C3490" s="6" t="s">
        <v>20919</v>
      </c>
      <c r="D3490" t="s">
        <v>43</v>
      </c>
      <c r="E3490" s="4">
        <v>31</v>
      </c>
      <c r="F3490" t="b">
        <v>1</v>
      </c>
      <c r="G3490" s="4">
        <v>674</v>
      </c>
      <c r="H3490" s="3">
        <v>0.84</v>
      </c>
      <c r="I3490" s="3">
        <v>0</v>
      </c>
      <c r="J3490" s="3">
        <v>-0.12</v>
      </c>
      <c r="K3490" s="3">
        <v>0</v>
      </c>
      <c r="L3490" s="3">
        <v>0</v>
      </c>
      <c r="M3490" s="3">
        <v>0.44</v>
      </c>
      <c r="N3490" s="3">
        <v>0</v>
      </c>
      <c r="O3490" s="3">
        <v>0</v>
      </c>
      <c r="P3490" s="4">
        <v>2</v>
      </c>
      <c r="Q3490" s="4">
        <v>5</v>
      </c>
      <c r="R3490" t="b">
        <v>0</v>
      </c>
      <c r="S3490" t="b">
        <v>1</v>
      </c>
      <c r="T3490" t="b">
        <v>0</v>
      </c>
      <c r="U3490" t="b">
        <v>1</v>
      </c>
      <c r="V3490" t="b">
        <v>0</v>
      </c>
      <c r="W3490" t="s">
        <v>64</v>
      </c>
      <c r="X3490" t="s">
        <v>200</v>
      </c>
      <c r="Y3490" t="s">
        <v>66</v>
      </c>
      <c r="Z3490" s="3">
        <v>1.514</v>
      </c>
      <c r="AA3490" t="s">
        <v>67</v>
      </c>
      <c r="AB3490" t="s">
        <v>20920</v>
      </c>
      <c r="AC3490" s="6" t="s">
        <v>20921</v>
      </c>
      <c r="AD3490" s="3">
        <f t="shared" si="432"/>
        <v>9.9600000000000009</v>
      </c>
      <c r="AE3490" s="4">
        <f t="shared" si="433"/>
        <v>43</v>
      </c>
      <c r="AF3490" s="4">
        <f t="shared" si="434"/>
        <v>4</v>
      </c>
      <c r="AG3490" s="4">
        <f t="shared" si="435"/>
        <v>114</v>
      </c>
      <c r="AH3490" t="str">
        <f t="shared" si="436"/>
        <v>standard</v>
      </c>
      <c r="AI3490" t="b">
        <f t="shared" si="437"/>
        <v>1</v>
      </c>
      <c r="AJ3490" t="str">
        <f t="shared" si="438"/>
        <v>ok</v>
      </c>
      <c r="AK3490" t="s">
        <v>20922</v>
      </c>
      <c r="AM3490" s="2">
        <v>46172</v>
      </c>
      <c r="AN3490" t="b">
        <f t="shared" si="439"/>
        <v>1</v>
      </c>
    </row>
    <row r="3491" spans="1:40" ht="43.2" x14ac:dyDescent="0.3">
      <c r="A3491" t="s">
        <v>20923</v>
      </c>
      <c r="B3491" t="s">
        <v>15813</v>
      </c>
      <c r="C3491" s="6" t="s">
        <v>20924</v>
      </c>
      <c r="D3491" t="s">
        <v>43</v>
      </c>
      <c r="E3491" s="4">
        <v>52</v>
      </c>
      <c r="F3491" t="b">
        <v>0</v>
      </c>
      <c r="G3491" s="4">
        <v>63</v>
      </c>
      <c r="H3491" s="3">
        <v>0.66</v>
      </c>
      <c r="I3491" s="3">
        <v>0</v>
      </c>
      <c r="J3491" s="3">
        <v>0</v>
      </c>
      <c r="K3491" s="3">
        <v>0</v>
      </c>
      <c r="L3491" s="3">
        <v>0</v>
      </c>
      <c r="M3491" s="3">
        <v>0.21</v>
      </c>
      <c r="N3491" s="3">
        <v>0</v>
      </c>
      <c r="O3491" s="3">
        <v>0.28000000000000003</v>
      </c>
      <c r="P3491" s="4">
        <v>2</v>
      </c>
      <c r="Q3491" s="4">
        <v>9</v>
      </c>
      <c r="R3491" t="b">
        <v>0</v>
      </c>
      <c r="S3491" t="b">
        <v>0</v>
      </c>
      <c r="T3491" t="b">
        <v>0</v>
      </c>
      <c r="U3491" t="b">
        <v>0</v>
      </c>
      <c r="V3491" t="b">
        <v>0</v>
      </c>
      <c r="W3491" t="s">
        <v>138</v>
      </c>
      <c r="X3491" t="s">
        <v>75</v>
      </c>
      <c r="Y3491" t="s">
        <v>66</v>
      </c>
      <c r="Z3491" s="3">
        <v>2.0369999999999999</v>
      </c>
      <c r="AA3491" t="s">
        <v>140</v>
      </c>
      <c r="AB3491" t="s">
        <v>15815</v>
      </c>
      <c r="AC3491" s="6" t="s">
        <v>20925</v>
      </c>
      <c r="AD3491" s="3">
        <f t="shared" si="432"/>
        <v>8.26</v>
      </c>
      <c r="AE3491" s="4">
        <f t="shared" si="433"/>
        <v>69</v>
      </c>
      <c r="AF3491" s="4">
        <f t="shared" si="434"/>
        <v>8</v>
      </c>
      <c r="AG3491" s="4">
        <f t="shared" si="435"/>
        <v>115</v>
      </c>
      <c r="AH3491" t="str">
        <f t="shared" si="436"/>
        <v>standard</v>
      </c>
      <c r="AI3491" t="b">
        <f t="shared" si="437"/>
        <v>0</v>
      </c>
      <c r="AJ3491" t="str">
        <f t="shared" si="438"/>
        <v>ok</v>
      </c>
      <c r="AK3491" t="s">
        <v>20926</v>
      </c>
      <c r="AM3491" s="2">
        <v>46025</v>
      </c>
      <c r="AN3491" t="b">
        <f t="shared" si="439"/>
        <v>1</v>
      </c>
    </row>
    <row r="3492" spans="1:40" ht="43.2" x14ac:dyDescent="0.3">
      <c r="A3492" t="s">
        <v>20927</v>
      </c>
      <c r="B3492" t="s">
        <v>20928</v>
      </c>
      <c r="C3492" s="6" t="s">
        <v>20929</v>
      </c>
      <c r="D3492" t="s">
        <v>43</v>
      </c>
      <c r="E3492" s="4">
        <v>24</v>
      </c>
      <c r="F3492" t="b">
        <v>0</v>
      </c>
      <c r="G3492" s="4">
        <v>308</v>
      </c>
      <c r="H3492" s="3">
        <v>0</v>
      </c>
      <c r="I3492" s="3">
        <v>2</v>
      </c>
      <c r="J3492" s="3">
        <v>0</v>
      </c>
      <c r="K3492" s="3">
        <v>0</v>
      </c>
      <c r="L3492" s="3">
        <v>0</v>
      </c>
      <c r="M3492" s="3">
        <v>0</v>
      </c>
      <c r="N3492" s="3">
        <v>0</v>
      </c>
      <c r="O3492" s="3">
        <v>0</v>
      </c>
      <c r="P3492" s="4">
        <v>8</v>
      </c>
      <c r="Q3492" s="4">
        <v>8</v>
      </c>
      <c r="R3492" t="b">
        <v>1</v>
      </c>
      <c r="S3492" t="b">
        <v>1</v>
      </c>
      <c r="T3492" t="b">
        <v>0</v>
      </c>
      <c r="U3492" t="b">
        <v>0</v>
      </c>
      <c r="V3492" t="b">
        <v>1</v>
      </c>
      <c r="W3492" t="s">
        <v>100</v>
      </c>
      <c r="X3492" t="s">
        <v>128</v>
      </c>
      <c r="Y3492" t="s">
        <v>46</v>
      </c>
      <c r="Z3492" s="3">
        <v>2.8260000000000001</v>
      </c>
      <c r="AA3492" t="s">
        <v>304</v>
      </c>
      <c r="AB3492" t="s">
        <v>20930</v>
      </c>
      <c r="AC3492" s="6" t="s">
        <v>20931</v>
      </c>
      <c r="AD3492" s="3">
        <f t="shared" si="432"/>
        <v>5</v>
      </c>
      <c r="AE3492" s="4">
        <f t="shared" si="433"/>
        <v>31</v>
      </c>
      <c r="AF3492" s="4">
        <f t="shared" si="434"/>
        <v>1</v>
      </c>
      <c r="AG3492" s="4">
        <f t="shared" si="435"/>
        <v>111</v>
      </c>
      <c r="AH3492" t="str">
        <f t="shared" si="436"/>
        <v>standard</v>
      </c>
      <c r="AI3492" t="b">
        <f t="shared" si="437"/>
        <v>0</v>
      </c>
      <c r="AJ3492" t="str">
        <f t="shared" si="438"/>
        <v>ok</v>
      </c>
      <c r="AK3492" t="s">
        <v>20932</v>
      </c>
      <c r="AL3492" t="s">
        <v>4125</v>
      </c>
      <c r="AM3492" s="2">
        <v>46023</v>
      </c>
      <c r="AN3492" t="b">
        <f t="shared" si="439"/>
        <v>1</v>
      </c>
    </row>
    <row r="3493" spans="1:40" ht="28.8" x14ac:dyDescent="0.3">
      <c r="A3493" t="s">
        <v>20933</v>
      </c>
      <c r="B3493" t="s">
        <v>20934</v>
      </c>
      <c r="C3493" s="6" t="s">
        <v>20935</v>
      </c>
      <c r="D3493" t="s">
        <v>119</v>
      </c>
      <c r="E3493" s="4">
        <v>49</v>
      </c>
      <c r="F3493" t="b">
        <v>0</v>
      </c>
      <c r="G3493" s="4">
        <v>993</v>
      </c>
      <c r="H3493" s="3">
        <v>1.64</v>
      </c>
      <c r="I3493" s="3">
        <v>1</v>
      </c>
      <c r="J3493" s="3">
        <v>0</v>
      </c>
      <c r="K3493" s="3">
        <v>0.44</v>
      </c>
      <c r="L3493" s="3">
        <v>0</v>
      </c>
      <c r="M3493" s="3">
        <v>0</v>
      </c>
      <c r="N3493" s="3">
        <v>3.53</v>
      </c>
      <c r="O3493" s="3">
        <v>0.55000000000000004</v>
      </c>
      <c r="P3493" s="4">
        <v>4</v>
      </c>
      <c r="Q3493" s="4">
        <v>4</v>
      </c>
      <c r="R3493" t="b">
        <v>1</v>
      </c>
      <c r="S3493" t="b">
        <v>0</v>
      </c>
      <c r="T3493" t="b">
        <v>0</v>
      </c>
      <c r="U3493" t="b">
        <v>1</v>
      </c>
      <c r="V3493" t="b">
        <v>0</v>
      </c>
      <c r="W3493" t="s">
        <v>138</v>
      </c>
      <c r="X3493" t="s">
        <v>128</v>
      </c>
      <c r="Y3493" t="s">
        <v>46</v>
      </c>
      <c r="Z3493" s="3">
        <v>1.111</v>
      </c>
      <c r="AA3493" t="s">
        <v>140</v>
      </c>
      <c r="AB3493" t="s">
        <v>20936</v>
      </c>
      <c r="AC3493" s="6" t="s">
        <v>20937</v>
      </c>
      <c r="AD3493" s="3">
        <f t="shared" si="432"/>
        <v>27.66</v>
      </c>
      <c r="AE3493" s="4">
        <f t="shared" si="433"/>
        <v>105</v>
      </c>
      <c r="AF3493" s="4">
        <f t="shared" si="434"/>
        <v>1</v>
      </c>
      <c r="AG3493" s="4">
        <f t="shared" si="435"/>
        <v>105</v>
      </c>
      <c r="AH3493" t="str">
        <f t="shared" si="436"/>
        <v>rare-chest</v>
      </c>
      <c r="AI3493" t="b">
        <f t="shared" si="437"/>
        <v>0</v>
      </c>
      <c r="AJ3493" t="str">
        <f t="shared" si="438"/>
        <v>review: balance outlier</v>
      </c>
      <c r="AK3493" t="s">
        <v>20938</v>
      </c>
      <c r="AM3493" s="2">
        <v>46076</v>
      </c>
      <c r="AN3493" t="b">
        <f t="shared" si="439"/>
        <v>1</v>
      </c>
    </row>
    <row r="3494" spans="1:40" ht="72" x14ac:dyDescent="0.3">
      <c r="A3494" t="s">
        <v>20939</v>
      </c>
      <c r="B3494" t="s">
        <v>20940</v>
      </c>
      <c r="C3494" s="6" t="s">
        <v>20941</v>
      </c>
      <c r="D3494" t="s">
        <v>63</v>
      </c>
      <c r="E3494" s="4">
        <v>34</v>
      </c>
      <c r="F3494" t="b">
        <v>1</v>
      </c>
      <c r="G3494" s="4">
        <v>1944</v>
      </c>
      <c r="H3494" s="3">
        <v>0.53</v>
      </c>
      <c r="I3494" s="3">
        <v>-1</v>
      </c>
      <c r="J3494" s="3">
        <v>-0.01</v>
      </c>
      <c r="K3494" s="3">
        <v>0</v>
      </c>
      <c r="L3494" s="3">
        <v>0</v>
      </c>
      <c r="M3494" s="3">
        <v>0</v>
      </c>
      <c r="N3494" s="3">
        <v>1.41</v>
      </c>
      <c r="O3494" s="3">
        <v>0</v>
      </c>
      <c r="P3494" s="4">
        <v>3</v>
      </c>
      <c r="Q3494" s="4">
        <v>9</v>
      </c>
      <c r="R3494" t="b">
        <v>0</v>
      </c>
      <c r="S3494" t="b">
        <v>0</v>
      </c>
      <c r="T3494" t="b">
        <v>1</v>
      </c>
      <c r="U3494" t="b">
        <v>1</v>
      </c>
      <c r="V3494" t="b">
        <v>0</v>
      </c>
      <c r="W3494" t="s">
        <v>127</v>
      </c>
      <c r="X3494" t="s">
        <v>101</v>
      </c>
      <c r="Y3494" t="s">
        <v>46</v>
      </c>
      <c r="Z3494" s="3">
        <v>2.4140000000000001</v>
      </c>
      <c r="AA3494" t="s">
        <v>1682</v>
      </c>
      <c r="AB3494" t="s">
        <v>20942</v>
      </c>
      <c r="AC3494" s="6" t="s">
        <v>20943</v>
      </c>
      <c r="AD3494" s="3">
        <f t="shared" si="432"/>
        <v>9.59</v>
      </c>
      <c r="AE3494" s="4">
        <f t="shared" si="433"/>
        <v>51</v>
      </c>
      <c r="AF3494" s="4">
        <f t="shared" si="434"/>
        <v>7</v>
      </c>
      <c r="AG3494" s="4">
        <f t="shared" si="435"/>
        <v>122</v>
      </c>
      <c r="AH3494" t="str">
        <f t="shared" si="436"/>
        <v>standard</v>
      </c>
      <c r="AI3494" t="b">
        <f t="shared" si="437"/>
        <v>1</v>
      </c>
      <c r="AJ3494" t="str">
        <f t="shared" si="438"/>
        <v>ok</v>
      </c>
      <c r="AK3494" t="s">
        <v>20944</v>
      </c>
      <c r="AM3494" s="2">
        <v>46064</v>
      </c>
      <c r="AN3494" t="b">
        <f t="shared" si="439"/>
        <v>1</v>
      </c>
    </row>
    <row r="3495" spans="1:40" ht="43.2" x14ac:dyDescent="0.3">
      <c r="A3495" t="s">
        <v>20945</v>
      </c>
      <c r="B3495" t="s">
        <v>20946</v>
      </c>
      <c r="C3495" s="6" t="s">
        <v>20947</v>
      </c>
      <c r="D3495" t="s">
        <v>74</v>
      </c>
      <c r="E3495" s="4">
        <v>33</v>
      </c>
      <c r="F3495" t="b">
        <v>1</v>
      </c>
      <c r="G3495" s="4">
        <v>1683</v>
      </c>
      <c r="H3495" s="3">
        <v>0.76</v>
      </c>
      <c r="I3495" s="3">
        <v>-1</v>
      </c>
      <c r="J3495" s="3">
        <v>0</v>
      </c>
      <c r="K3495" s="3">
        <v>0</v>
      </c>
      <c r="L3495" s="3">
        <v>0</v>
      </c>
      <c r="M3495" s="3">
        <v>0</v>
      </c>
      <c r="N3495" s="3">
        <v>0</v>
      </c>
      <c r="O3495" s="3">
        <v>0.22</v>
      </c>
      <c r="P3495" s="4">
        <v>9</v>
      </c>
      <c r="Q3495" s="4">
        <v>10</v>
      </c>
      <c r="R3495" t="b">
        <v>0</v>
      </c>
      <c r="S3495" t="b">
        <v>1</v>
      </c>
      <c r="T3495" t="b">
        <v>0</v>
      </c>
      <c r="U3495" t="b">
        <v>0</v>
      </c>
      <c r="V3495" t="b">
        <v>1</v>
      </c>
      <c r="W3495" t="s">
        <v>64</v>
      </c>
      <c r="X3495" t="s">
        <v>149</v>
      </c>
      <c r="Y3495" t="s">
        <v>129</v>
      </c>
      <c r="Z3495" s="3">
        <v>0.155</v>
      </c>
      <c r="AA3495" t="s">
        <v>9752</v>
      </c>
      <c r="AB3495" t="s">
        <v>20948</v>
      </c>
      <c r="AC3495" s="6" t="s">
        <v>20949</v>
      </c>
      <c r="AD3495" s="3">
        <f t="shared" si="432"/>
        <v>13.02</v>
      </c>
      <c r="AE3495" s="4">
        <f t="shared" si="433"/>
        <v>50</v>
      </c>
      <c r="AF3495" s="4">
        <f t="shared" si="434"/>
        <v>2</v>
      </c>
      <c r="AG3495" s="4">
        <f t="shared" si="435"/>
        <v>116</v>
      </c>
      <c r="AH3495" t="str">
        <f t="shared" si="436"/>
        <v>curse-room</v>
      </c>
      <c r="AI3495" t="b">
        <f t="shared" si="437"/>
        <v>1</v>
      </c>
      <c r="AJ3495" t="str">
        <f t="shared" si="438"/>
        <v>ok</v>
      </c>
      <c r="AK3495" t="s">
        <v>20950</v>
      </c>
      <c r="AM3495" s="2">
        <v>46183</v>
      </c>
      <c r="AN3495" t="b">
        <f t="shared" si="439"/>
        <v>1</v>
      </c>
    </row>
    <row r="3496" spans="1:40" ht="43.2" x14ac:dyDescent="0.3">
      <c r="A3496" t="s">
        <v>20951</v>
      </c>
      <c r="B3496" t="s">
        <v>20952</v>
      </c>
      <c r="C3496" s="6" t="s">
        <v>20953</v>
      </c>
      <c r="D3496" t="s">
        <v>63</v>
      </c>
      <c r="E3496" s="4">
        <v>22</v>
      </c>
      <c r="F3496" t="b">
        <v>0</v>
      </c>
      <c r="G3496" s="4">
        <v>370</v>
      </c>
      <c r="H3496" s="3">
        <v>1.03</v>
      </c>
      <c r="I3496" s="3">
        <v>1</v>
      </c>
      <c r="J3496" s="3">
        <v>0</v>
      </c>
      <c r="K3496" s="3">
        <v>0</v>
      </c>
      <c r="L3496" s="3">
        <v>0.52</v>
      </c>
      <c r="M3496" s="3">
        <v>0</v>
      </c>
      <c r="N3496" s="3">
        <v>0</v>
      </c>
      <c r="O3496" s="3">
        <v>0.41</v>
      </c>
      <c r="P3496" s="4">
        <v>1</v>
      </c>
      <c r="Q3496" s="4">
        <v>4</v>
      </c>
      <c r="R3496" t="b">
        <v>0</v>
      </c>
      <c r="S3496" t="b">
        <v>1</v>
      </c>
      <c r="T3496" t="b">
        <v>0</v>
      </c>
      <c r="U3496" t="b">
        <v>0</v>
      </c>
      <c r="V3496" t="b">
        <v>1</v>
      </c>
      <c r="W3496" t="s">
        <v>64</v>
      </c>
      <c r="X3496" t="s">
        <v>75</v>
      </c>
      <c r="Y3496" t="s">
        <v>66</v>
      </c>
      <c r="Z3496" s="3">
        <v>3.0939999999999999</v>
      </c>
      <c r="AA3496" t="s">
        <v>67</v>
      </c>
      <c r="AB3496" t="s">
        <v>20954</v>
      </c>
      <c r="AC3496" s="6" t="s">
        <v>20955</v>
      </c>
      <c r="AD3496" s="3">
        <f t="shared" si="432"/>
        <v>12.6</v>
      </c>
      <c r="AE3496" s="4">
        <f t="shared" si="433"/>
        <v>33</v>
      </c>
      <c r="AF3496" s="4">
        <f t="shared" si="434"/>
        <v>4</v>
      </c>
      <c r="AG3496" s="4">
        <f t="shared" si="435"/>
        <v>112</v>
      </c>
      <c r="AH3496" t="str">
        <f t="shared" si="436"/>
        <v>rare-chest</v>
      </c>
      <c r="AI3496" t="b">
        <f t="shared" si="437"/>
        <v>0</v>
      </c>
      <c r="AJ3496" t="str">
        <f t="shared" si="438"/>
        <v>review: balance outlier</v>
      </c>
      <c r="AK3496" t="s">
        <v>20956</v>
      </c>
      <c r="AM3496" s="2">
        <v>46136</v>
      </c>
      <c r="AN3496" t="b">
        <f t="shared" si="439"/>
        <v>1</v>
      </c>
    </row>
    <row r="3497" spans="1:40" ht="43.2" x14ac:dyDescent="0.3">
      <c r="A3497" t="s">
        <v>20957</v>
      </c>
      <c r="B3497" t="s">
        <v>20958</v>
      </c>
      <c r="C3497" s="6" t="s">
        <v>20959</v>
      </c>
      <c r="D3497" t="s">
        <v>119</v>
      </c>
      <c r="E3497" s="4">
        <v>54</v>
      </c>
      <c r="F3497" t="b">
        <v>1</v>
      </c>
      <c r="G3497" s="4">
        <v>392</v>
      </c>
      <c r="H3497" s="3">
        <v>0.36</v>
      </c>
      <c r="I3497" s="3">
        <v>0</v>
      </c>
      <c r="J3497" s="3">
        <v>0</v>
      </c>
      <c r="K3497" s="3">
        <v>0</v>
      </c>
      <c r="L3497" s="3">
        <v>0</v>
      </c>
      <c r="M3497" s="3">
        <v>-0.18</v>
      </c>
      <c r="N3497" s="3">
        <v>0</v>
      </c>
      <c r="O3497" s="3">
        <v>0</v>
      </c>
      <c r="P3497" s="4">
        <v>6</v>
      </c>
      <c r="Q3497" s="4">
        <v>10</v>
      </c>
      <c r="R3497" t="b">
        <v>0</v>
      </c>
      <c r="S3497" t="b">
        <v>0</v>
      </c>
      <c r="T3497" t="b">
        <v>1</v>
      </c>
      <c r="U3497" t="b">
        <v>0</v>
      </c>
      <c r="V3497" t="b">
        <v>0</v>
      </c>
      <c r="W3497" t="s">
        <v>127</v>
      </c>
      <c r="X3497" t="s">
        <v>75</v>
      </c>
      <c r="Y3497" t="s">
        <v>46</v>
      </c>
      <c r="Z3497" s="3">
        <v>0.55300000000000005</v>
      </c>
      <c r="AA3497" t="s">
        <v>171</v>
      </c>
      <c r="AB3497" t="s">
        <v>20960</v>
      </c>
      <c r="AC3497" s="6" t="s">
        <v>20961</v>
      </c>
      <c r="AD3497" s="3">
        <f t="shared" si="432"/>
        <v>7.24</v>
      </c>
      <c r="AE3497" s="4">
        <f t="shared" si="433"/>
        <v>74</v>
      </c>
      <c r="AF3497" s="4">
        <f t="shared" si="434"/>
        <v>5</v>
      </c>
      <c r="AG3497" s="4">
        <f t="shared" si="435"/>
        <v>114</v>
      </c>
      <c r="AH3497" t="str">
        <f t="shared" si="436"/>
        <v>standard</v>
      </c>
      <c r="AI3497" t="b">
        <f t="shared" si="437"/>
        <v>1</v>
      </c>
      <c r="AJ3497" t="str">
        <f t="shared" si="438"/>
        <v>ok</v>
      </c>
      <c r="AK3497" t="s">
        <v>20962</v>
      </c>
      <c r="AL3497" t="s">
        <v>16528</v>
      </c>
      <c r="AM3497" s="2">
        <v>46123</v>
      </c>
      <c r="AN3497" t="b">
        <f t="shared" si="439"/>
        <v>1</v>
      </c>
    </row>
    <row r="3498" spans="1:40" ht="43.2" x14ac:dyDescent="0.3">
      <c r="A3498" t="s">
        <v>20963</v>
      </c>
      <c r="B3498" t="s">
        <v>20964</v>
      </c>
      <c r="C3498" s="6" t="s">
        <v>20965</v>
      </c>
      <c r="D3498" t="s">
        <v>63</v>
      </c>
      <c r="E3498" s="4">
        <v>28</v>
      </c>
      <c r="F3498" t="b">
        <v>1</v>
      </c>
      <c r="G3498" s="4">
        <v>420</v>
      </c>
      <c r="H3498" s="3">
        <v>1.1299999999999999</v>
      </c>
      <c r="I3498" s="3">
        <v>0</v>
      </c>
      <c r="J3498" s="3">
        <v>0</v>
      </c>
      <c r="K3498" s="3">
        <v>0</v>
      </c>
      <c r="L3498" s="3">
        <v>0</v>
      </c>
      <c r="M3498" s="3">
        <v>0</v>
      </c>
      <c r="N3498" s="3">
        <v>0</v>
      </c>
      <c r="O3498" s="3">
        <v>0</v>
      </c>
      <c r="P3498" s="4">
        <v>3</v>
      </c>
      <c r="Q3498" s="4">
        <v>8</v>
      </c>
      <c r="R3498" t="b">
        <v>1</v>
      </c>
      <c r="S3498" t="b">
        <v>1</v>
      </c>
      <c r="T3498" t="b">
        <v>1</v>
      </c>
      <c r="U3498" t="b">
        <v>1</v>
      </c>
      <c r="V3498" t="b">
        <v>1</v>
      </c>
      <c r="W3498" t="s">
        <v>64</v>
      </c>
      <c r="X3498" t="s">
        <v>149</v>
      </c>
      <c r="Y3498" t="s">
        <v>331</v>
      </c>
      <c r="Z3498" s="3">
        <v>2.34</v>
      </c>
      <c r="AA3498" t="s">
        <v>1460</v>
      </c>
      <c r="AB3498" t="s">
        <v>20966</v>
      </c>
      <c r="AC3498" s="6" t="s">
        <v>20967</v>
      </c>
      <c r="AD3498" s="3">
        <f t="shared" si="432"/>
        <v>10.039999999999999</v>
      </c>
      <c r="AE3498" s="4">
        <f t="shared" si="433"/>
        <v>45</v>
      </c>
      <c r="AF3498" s="4">
        <f t="shared" si="434"/>
        <v>6</v>
      </c>
      <c r="AG3498" s="4">
        <f t="shared" si="435"/>
        <v>111</v>
      </c>
      <c r="AH3498" t="str">
        <f t="shared" si="436"/>
        <v>standard</v>
      </c>
      <c r="AI3498" t="b">
        <f t="shared" si="437"/>
        <v>0</v>
      </c>
      <c r="AJ3498" t="str">
        <f t="shared" si="438"/>
        <v>review: balance outlier</v>
      </c>
      <c r="AK3498" t="s">
        <v>20968</v>
      </c>
      <c r="AL3498" t="s">
        <v>4157</v>
      </c>
      <c r="AM3498" s="2">
        <v>46137</v>
      </c>
      <c r="AN3498" t="b">
        <f t="shared" si="439"/>
        <v>1</v>
      </c>
    </row>
    <row r="3499" spans="1:40" ht="43.2" x14ac:dyDescent="0.3">
      <c r="A3499" t="s">
        <v>20969</v>
      </c>
      <c r="B3499" t="s">
        <v>20970</v>
      </c>
      <c r="C3499" s="6" t="s">
        <v>20971</v>
      </c>
      <c r="D3499" t="s">
        <v>43</v>
      </c>
      <c r="E3499" s="4">
        <v>43</v>
      </c>
      <c r="F3499" t="b">
        <v>0</v>
      </c>
      <c r="G3499" s="4">
        <v>236</v>
      </c>
      <c r="H3499" s="3">
        <v>0</v>
      </c>
      <c r="I3499" s="3">
        <v>2</v>
      </c>
      <c r="J3499" s="3">
        <v>0</v>
      </c>
      <c r="K3499" s="3">
        <v>0</v>
      </c>
      <c r="L3499" s="3">
        <v>0</v>
      </c>
      <c r="M3499" s="3">
        <v>0</v>
      </c>
      <c r="N3499" s="3">
        <v>0</v>
      </c>
      <c r="O3499" s="3">
        <v>0</v>
      </c>
      <c r="P3499" s="4">
        <v>1</v>
      </c>
      <c r="Q3499" s="4">
        <v>8</v>
      </c>
      <c r="R3499" t="b">
        <v>0</v>
      </c>
      <c r="S3499" t="b">
        <v>0</v>
      </c>
      <c r="T3499" t="b">
        <v>0</v>
      </c>
      <c r="U3499" t="b">
        <v>1</v>
      </c>
      <c r="V3499" t="b">
        <v>0</v>
      </c>
      <c r="W3499" t="s">
        <v>148</v>
      </c>
      <c r="X3499" t="s">
        <v>101</v>
      </c>
      <c r="Y3499" t="s">
        <v>102</v>
      </c>
      <c r="Z3499" s="3">
        <v>0.63600000000000001</v>
      </c>
      <c r="AA3499" t="s">
        <v>179</v>
      </c>
      <c r="AB3499" t="s">
        <v>20972</v>
      </c>
      <c r="AC3499" s="6" t="s">
        <v>20973</v>
      </c>
      <c r="AD3499" s="3">
        <f t="shared" si="432"/>
        <v>5</v>
      </c>
      <c r="AE3499" s="4">
        <f t="shared" si="433"/>
        <v>52</v>
      </c>
      <c r="AF3499" s="4">
        <f t="shared" si="434"/>
        <v>8</v>
      </c>
      <c r="AG3499" s="4">
        <f t="shared" si="435"/>
        <v>117</v>
      </c>
      <c r="AH3499" t="str">
        <f t="shared" si="436"/>
        <v>standard</v>
      </c>
      <c r="AI3499" t="b">
        <f t="shared" si="437"/>
        <v>0</v>
      </c>
      <c r="AJ3499" t="str">
        <f t="shared" si="438"/>
        <v>ok</v>
      </c>
      <c r="AK3499" t="s">
        <v>20974</v>
      </c>
      <c r="AL3499" t="s">
        <v>5539</v>
      </c>
      <c r="AM3499" s="2">
        <v>46044</v>
      </c>
      <c r="AN3499" t="b">
        <f t="shared" si="439"/>
        <v>1</v>
      </c>
    </row>
    <row r="3500" spans="1:40" ht="43.2" x14ac:dyDescent="0.3">
      <c r="A3500" t="s">
        <v>20975</v>
      </c>
      <c r="B3500" t="s">
        <v>20976</v>
      </c>
      <c r="C3500" s="6" t="s">
        <v>20977</v>
      </c>
      <c r="D3500" t="s">
        <v>63</v>
      </c>
      <c r="E3500" s="4">
        <v>21</v>
      </c>
      <c r="F3500" t="b">
        <v>1</v>
      </c>
      <c r="G3500" s="4">
        <v>1271</v>
      </c>
      <c r="H3500" s="3">
        <v>0</v>
      </c>
      <c r="I3500" s="3">
        <v>-1</v>
      </c>
      <c r="J3500" s="3">
        <v>0</v>
      </c>
      <c r="K3500" s="3">
        <v>0</v>
      </c>
      <c r="L3500" s="3">
        <v>0</v>
      </c>
      <c r="M3500" s="3">
        <v>0</v>
      </c>
      <c r="N3500" s="3">
        <v>0</v>
      </c>
      <c r="O3500" s="3">
        <v>0</v>
      </c>
      <c r="P3500" s="4">
        <v>4</v>
      </c>
      <c r="Q3500" s="4">
        <v>7</v>
      </c>
      <c r="R3500" t="b">
        <v>0</v>
      </c>
      <c r="S3500" t="b">
        <v>0</v>
      </c>
      <c r="T3500" t="b">
        <v>0</v>
      </c>
      <c r="U3500" t="b">
        <v>1</v>
      </c>
      <c r="V3500" t="b">
        <v>0</v>
      </c>
      <c r="W3500" t="s">
        <v>44</v>
      </c>
      <c r="X3500" t="s">
        <v>149</v>
      </c>
      <c r="Y3500" t="s">
        <v>66</v>
      </c>
      <c r="Z3500" s="3">
        <v>0.219</v>
      </c>
      <c r="AA3500" t="s">
        <v>828</v>
      </c>
      <c r="AB3500" t="s">
        <v>20978</v>
      </c>
      <c r="AC3500" s="6" t="s">
        <v>20979</v>
      </c>
      <c r="AD3500" s="3">
        <f t="shared" si="432"/>
        <v>2.5</v>
      </c>
      <c r="AE3500" s="4">
        <f t="shared" si="433"/>
        <v>23</v>
      </c>
      <c r="AF3500" s="4">
        <f t="shared" si="434"/>
        <v>4</v>
      </c>
      <c r="AG3500" s="4">
        <f t="shared" si="435"/>
        <v>121</v>
      </c>
      <c r="AH3500" t="str">
        <f t="shared" si="436"/>
        <v>standard</v>
      </c>
      <c r="AI3500" t="b">
        <f t="shared" si="437"/>
        <v>1</v>
      </c>
      <c r="AJ3500" t="str">
        <f t="shared" si="438"/>
        <v>ok</v>
      </c>
      <c r="AK3500" t="s">
        <v>20980</v>
      </c>
      <c r="AM3500" s="2">
        <v>46105</v>
      </c>
      <c r="AN3500" t="b">
        <f t="shared" si="439"/>
        <v>1</v>
      </c>
    </row>
    <row r="3501" spans="1:40" ht="43.2" x14ac:dyDescent="0.3">
      <c r="A3501" t="s">
        <v>20981</v>
      </c>
      <c r="B3501" t="s">
        <v>6935</v>
      </c>
      <c r="C3501" s="6" t="s">
        <v>20982</v>
      </c>
      <c r="D3501" t="s">
        <v>63</v>
      </c>
      <c r="E3501" s="4">
        <v>21</v>
      </c>
      <c r="F3501" t="b">
        <v>1</v>
      </c>
      <c r="G3501" s="4">
        <v>1089</v>
      </c>
      <c r="H3501" s="3">
        <v>0.8</v>
      </c>
      <c r="I3501" s="3">
        <v>0</v>
      </c>
      <c r="J3501" s="3">
        <v>0</v>
      </c>
      <c r="K3501" s="3">
        <v>0</v>
      </c>
      <c r="L3501" s="3">
        <v>0.22</v>
      </c>
      <c r="M3501" s="3">
        <v>0</v>
      </c>
      <c r="N3501" s="3">
        <v>-1.67</v>
      </c>
      <c r="O3501" s="3">
        <v>0</v>
      </c>
      <c r="P3501" s="4">
        <v>2</v>
      </c>
      <c r="Q3501" s="4">
        <v>5</v>
      </c>
      <c r="R3501" t="b">
        <v>0</v>
      </c>
      <c r="S3501" t="b">
        <v>0</v>
      </c>
      <c r="T3501" t="b">
        <v>0</v>
      </c>
      <c r="U3501" t="b">
        <v>1</v>
      </c>
      <c r="V3501" t="b">
        <v>0</v>
      </c>
      <c r="W3501" t="s">
        <v>64</v>
      </c>
      <c r="X3501" t="s">
        <v>75</v>
      </c>
      <c r="Y3501" t="s">
        <v>46</v>
      </c>
      <c r="Z3501" s="3">
        <v>1.5509999999999999</v>
      </c>
      <c r="AA3501" t="s">
        <v>120</v>
      </c>
      <c r="AB3501" t="s">
        <v>6937</v>
      </c>
      <c r="AC3501" s="6" t="s">
        <v>20983</v>
      </c>
      <c r="AD3501" s="3">
        <f t="shared" si="432"/>
        <v>11.18</v>
      </c>
      <c r="AE3501" s="4">
        <f t="shared" si="433"/>
        <v>30</v>
      </c>
      <c r="AF3501" s="4">
        <f t="shared" si="434"/>
        <v>4</v>
      </c>
      <c r="AG3501" s="4">
        <f t="shared" si="435"/>
        <v>111</v>
      </c>
      <c r="AH3501" t="str">
        <f t="shared" si="436"/>
        <v>standard</v>
      </c>
      <c r="AI3501" t="b">
        <f t="shared" si="437"/>
        <v>1</v>
      </c>
      <c r="AJ3501" t="str">
        <f t="shared" si="438"/>
        <v>review: balance outlier</v>
      </c>
      <c r="AK3501" t="s">
        <v>20984</v>
      </c>
      <c r="AM3501" s="2">
        <v>46202</v>
      </c>
      <c r="AN3501" t="b">
        <f t="shared" si="439"/>
        <v>1</v>
      </c>
    </row>
    <row r="3502" spans="1:40" ht="43.2" x14ac:dyDescent="0.3">
      <c r="A3502" t="s">
        <v>20985</v>
      </c>
      <c r="B3502" t="s">
        <v>20986</v>
      </c>
      <c r="C3502" s="6" t="s">
        <v>20987</v>
      </c>
      <c r="D3502" t="s">
        <v>63</v>
      </c>
      <c r="E3502" s="4">
        <v>21</v>
      </c>
      <c r="F3502" t="b">
        <v>0</v>
      </c>
      <c r="G3502" s="4">
        <v>289</v>
      </c>
      <c r="H3502" s="3">
        <v>0</v>
      </c>
      <c r="I3502" s="3">
        <v>0</v>
      </c>
      <c r="J3502" s="3">
        <v>0.59</v>
      </c>
      <c r="K3502" s="3">
        <v>-0.06</v>
      </c>
      <c r="L3502" s="3">
        <v>0</v>
      </c>
      <c r="M3502" s="3">
        <v>0</v>
      </c>
      <c r="N3502" s="3">
        <v>0</v>
      </c>
      <c r="O3502" s="3">
        <v>0</v>
      </c>
      <c r="P3502" s="4">
        <v>7</v>
      </c>
      <c r="Q3502" s="4">
        <v>9</v>
      </c>
      <c r="R3502" t="b">
        <v>1</v>
      </c>
      <c r="S3502" t="b">
        <v>0</v>
      </c>
      <c r="T3502" t="b">
        <v>1</v>
      </c>
      <c r="U3502" t="b">
        <v>1</v>
      </c>
      <c r="V3502" t="b">
        <v>1</v>
      </c>
      <c r="W3502" t="s">
        <v>64</v>
      </c>
      <c r="X3502" t="s">
        <v>128</v>
      </c>
      <c r="Y3502" t="s">
        <v>331</v>
      </c>
      <c r="Z3502" s="3">
        <v>3.1960000000000002</v>
      </c>
      <c r="AA3502" t="s">
        <v>490</v>
      </c>
      <c r="AB3502" t="s">
        <v>20988</v>
      </c>
      <c r="AC3502" s="6" t="s">
        <v>20989</v>
      </c>
      <c r="AD3502" s="3">
        <f t="shared" si="432"/>
        <v>2.89</v>
      </c>
      <c r="AE3502" s="4">
        <f t="shared" si="433"/>
        <v>29</v>
      </c>
      <c r="AF3502" s="4">
        <f t="shared" si="434"/>
        <v>3</v>
      </c>
      <c r="AG3502" s="4">
        <f t="shared" si="435"/>
        <v>111</v>
      </c>
      <c r="AH3502" t="str">
        <f t="shared" si="436"/>
        <v>standard</v>
      </c>
      <c r="AI3502" t="b">
        <f t="shared" si="437"/>
        <v>1</v>
      </c>
      <c r="AJ3502" t="str">
        <f t="shared" si="438"/>
        <v>review: volatile physics</v>
      </c>
      <c r="AK3502" t="s">
        <v>20990</v>
      </c>
      <c r="AM3502" s="2">
        <v>46149</v>
      </c>
      <c r="AN3502" t="b">
        <f t="shared" si="439"/>
        <v>1</v>
      </c>
    </row>
    <row r="3503" spans="1:40" ht="43.2" x14ac:dyDescent="0.3">
      <c r="A3503" t="s">
        <v>20991</v>
      </c>
      <c r="B3503" t="s">
        <v>17971</v>
      </c>
      <c r="C3503" s="6" t="s">
        <v>20992</v>
      </c>
      <c r="D3503" t="s">
        <v>63</v>
      </c>
      <c r="E3503" s="4">
        <v>9</v>
      </c>
      <c r="F3503" t="b">
        <v>0</v>
      </c>
      <c r="G3503" s="4">
        <v>327</v>
      </c>
      <c r="H3503" s="3">
        <v>0</v>
      </c>
      <c r="I3503" s="3">
        <v>1</v>
      </c>
      <c r="J3503" s="3">
        <v>0</v>
      </c>
      <c r="K3503" s="3">
        <v>0</v>
      </c>
      <c r="L3503" s="3">
        <v>0</v>
      </c>
      <c r="M3503" s="3">
        <v>0</v>
      </c>
      <c r="N3503" s="3">
        <v>0</v>
      </c>
      <c r="O3503" s="3">
        <v>0</v>
      </c>
      <c r="P3503" s="4">
        <v>9</v>
      </c>
      <c r="Q3503" s="4">
        <v>9</v>
      </c>
      <c r="R3503" t="b">
        <v>1</v>
      </c>
      <c r="S3503" t="b">
        <v>1</v>
      </c>
      <c r="T3503" t="b">
        <v>1</v>
      </c>
      <c r="U3503" t="b">
        <v>0</v>
      </c>
      <c r="V3503" t="b">
        <v>1</v>
      </c>
      <c r="W3503" t="s">
        <v>127</v>
      </c>
      <c r="X3503" t="s">
        <v>128</v>
      </c>
      <c r="Y3503" t="s">
        <v>66</v>
      </c>
      <c r="Z3503" s="3">
        <v>1.2390000000000001</v>
      </c>
      <c r="AA3503" t="s">
        <v>130</v>
      </c>
      <c r="AB3503" t="s">
        <v>17973</v>
      </c>
      <c r="AC3503" s="6" t="s">
        <v>20993</v>
      </c>
      <c r="AD3503" s="3">
        <f t="shared" si="432"/>
        <v>2.5</v>
      </c>
      <c r="AE3503" s="4">
        <f t="shared" si="433"/>
        <v>16</v>
      </c>
      <c r="AF3503" s="4">
        <f t="shared" si="434"/>
        <v>1</v>
      </c>
      <c r="AG3503" s="4">
        <f t="shared" si="435"/>
        <v>123</v>
      </c>
      <c r="AH3503" t="str">
        <f t="shared" si="436"/>
        <v>standard</v>
      </c>
      <c r="AI3503" t="b">
        <f t="shared" si="437"/>
        <v>0</v>
      </c>
      <c r="AJ3503" t="str">
        <f t="shared" si="438"/>
        <v>ok</v>
      </c>
      <c r="AK3503" t="s">
        <v>20994</v>
      </c>
      <c r="AM3503" s="2">
        <v>46039</v>
      </c>
      <c r="AN3503" t="b">
        <f t="shared" si="439"/>
        <v>1</v>
      </c>
    </row>
    <row r="3504" spans="1:40" ht="43.2" x14ac:dyDescent="0.3">
      <c r="A3504" t="s">
        <v>20995</v>
      </c>
      <c r="B3504" t="s">
        <v>20996</v>
      </c>
      <c r="C3504" s="6" t="s">
        <v>20997</v>
      </c>
      <c r="D3504" t="s">
        <v>63</v>
      </c>
      <c r="E3504" s="4">
        <v>12</v>
      </c>
      <c r="F3504" t="b">
        <v>1</v>
      </c>
      <c r="G3504" s="4">
        <v>1093</v>
      </c>
      <c r="H3504" s="3">
        <v>0</v>
      </c>
      <c r="I3504" s="3">
        <v>-1</v>
      </c>
      <c r="J3504" s="3">
        <v>0</v>
      </c>
      <c r="K3504" s="3">
        <v>0</v>
      </c>
      <c r="L3504" s="3">
        <v>0</v>
      </c>
      <c r="M3504" s="3">
        <v>0.2</v>
      </c>
      <c r="N3504" s="3">
        <v>3.58</v>
      </c>
      <c r="O3504" s="3">
        <v>0.02</v>
      </c>
      <c r="P3504" s="4">
        <v>5</v>
      </c>
      <c r="Q3504" s="4">
        <v>6</v>
      </c>
      <c r="R3504" t="b">
        <v>0</v>
      </c>
      <c r="S3504" t="b">
        <v>0</v>
      </c>
      <c r="T3504" t="b">
        <v>0</v>
      </c>
      <c r="U3504" t="b">
        <v>0</v>
      </c>
      <c r="V3504" t="b">
        <v>1</v>
      </c>
      <c r="W3504" t="s">
        <v>54</v>
      </c>
      <c r="X3504" t="s">
        <v>101</v>
      </c>
      <c r="Y3504" t="s">
        <v>66</v>
      </c>
      <c r="Z3504" s="3">
        <v>0.20799999999999999</v>
      </c>
      <c r="AA3504" t="s">
        <v>422</v>
      </c>
      <c r="AB3504" t="s">
        <v>20998</v>
      </c>
      <c r="AC3504" s="6" t="s">
        <v>20999</v>
      </c>
      <c r="AD3504" s="3">
        <f t="shared" si="432"/>
        <v>10.1</v>
      </c>
      <c r="AE3504" s="4">
        <f t="shared" si="433"/>
        <v>17</v>
      </c>
      <c r="AF3504" s="4">
        <f t="shared" si="434"/>
        <v>2</v>
      </c>
      <c r="AG3504" s="4">
        <f t="shared" si="435"/>
        <v>120</v>
      </c>
      <c r="AH3504" t="str">
        <f t="shared" si="436"/>
        <v>standard</v>
      </c>
      <c r="AI3504" t="b">
        <f t="shared" si="437"/>
        <v>1</v>
      </c>
      <c r="AJ3504" t="str">
        <f t="shared" si="438"/>
        <v>review: balance outlier</v>
      </c>
      <c r="AK3504" t="s">
        <v>21000</v>
      </c>
      <c r="AL3504" t="s">
        <v>1038</v>
      </c>
      <c r="AM3504" s="2">
        <v>46136</v>
      </c>
      <c r="AN3504" t="b">
        <f t="shared" si="439"/>
        <v>1</v>
      </c>
    </row>
    <row r="3505" spans="1:40" ht="43.2" x14ac:dyDescent="0.3">
      <c r="A3505" t="s">
        <v>21001</v>
      </c>
      <c r="B3505" t="s">
        <v>21002</v>
      </c>
      <c r="C3505" s="6" t="s">
        <v>21003</v>
      </c>
      <c r="D3505" t="s">
        <v>63</v>
      </c>
      <c r="E3505" s="4">
        <v>16</v>
      </c>
      <c r="F3505" t="b">
        <v>1</v>
      </c>
      <c r="G3505" s="4">
        <v>188</v>
      </c>
      <c r="H3505" s="3">
        <v>-0.24</v>
      </c>
      <c r="I3505" s="3">
        <v>1</v>
      </c>
      <c r="J3505" s="3">
        <v>0</v>
      </c>
      <c r="K3505" s="3">
        <v>0</v>
      </c>
      <c r="L3505" s="3">
        <v>0</v>
      </c>
      <c r="M3505" s="3">
        <v>0</v>
      </c>
      <c r="N3505" s="3">
        <v>0</v>
      </c>
      <c r="O3505" s="3">
        <v>0</v>
      </c>
      <c r="P3505" s="4">
        <v>7</v>
      </c>
      <c r="Q3505" s="4">
        <v>8</v>
      </c>
      <c r="R3505" t="b">
        <v>0</v>
      </c>
      <c r="S3505" t="b">
        <v>1</v>
      </c>
      <c r="T3505" t="b">
        <v>1</v>
      </c>
      <c r="U3505" t="b">
        <v>1</v>
      </c>
      <c r="V3505" t="b">
        <v>1</v>
      </c>
      <c r="W3505" t="s">
        <v>64</v>
      </c>
      <c r="X3505" t="s">
        <v>101</v>
      </c>
      <c r="Y3505" t="s">
        <v>74</v>
      </c>
      <c r="Z3505" s="3">
        <v>1.6559999999999999</v>
      </c>
      <c r="AA3505" t="s">
        <v>1460</v>
      </c>
      <c r="AB3505" t="s">
        <v>21004</v>
      </c>
      <c r="AC3505" s="6" t="s">
        <v>21005</v>
      </c>
      <c r="AD3505" s="3">
        <f t="shared" si="432"/>
        <v>4.42</v>
      </c>
      <c r="AE3505" s="4">
        <f t="shared" si="433"/>
        <v>23</v>
      </c>
      <c r="AF3505" s="4">
        <f t="shared" si="434"/>
        <v>2</v>
      </c>
      <c r="AG3505" s="4">
        <f t="shared" si="435"/>
        <v>119</v>
      </c>
      <c r="AH3505" t="str">
        <f t="shared" si="436"/>
        <v>standard</v>
      </c>
      <c r="AI3505" t="b">
        <f t="shared" si="437"/>
        <v>1</v>
      </c>
      <c r="AJ3505" t="str">
        <f t="shared" si="438"/>
        <v>ok</v>
      </c>
      <c r="AK3505" t="s">
        <v>21006</v>
      </c>
      <c r="AL3505" t="s">
        <v>3896</v>
      </c>
      <c r="AM3505" s="2">
        <v>46055</v>
      </c>
      <c r="AN3505" t="b">
        <f t="shared" si="439"/>
        <v>1</v>
      </c>
    </row>
    <row r="3506" spans="1:40" ht="43.2" x14ac:dyDescent="0.3">
      <c r="A3506" t="s">
        <v>21007</v>
      </c>
      <c r="B3506" t="s">
        <v>21008</v>
      </c>
      <c r="C3506" s="6" t="s">
        <v>21009</v>
      </c>
      <c r="D3506" t="s">
        <v>63</v>
      </c>
      <c r="E3506" s="4">
        <v>18</v>
      </c>
      <c r="F3506" t="b">
        <v>0</v>
      </c>
      <c r="G3506" s="4">
        <v>1157</v>
      </c>
      <c r="H3506" s="3">
        <v>0</v>
      </c>
      <c r="I3506" s="3">
        <v>0</v>
      </c>
      <c r="J3506" s="3">
        <v>0</v>
      </c>
      <c r="K3506" s="3">
        <v>0</v>
      </c>
      <c r="L3506" s="3">
        <v>0.37</v>
      </c>
      <c r="M3506" s="3">
        <v>0.08</v>
      </c>
      <c r="N3506" s="3">
        <v>0</v>
      </c>
      <c r="O3506" s="3">
        <v>0</v>
      </c>
      <c r="P3506" s="4">
        <v>8</v>
      </c>
      <c r="Q3506" s="4">
        <v>10</v>
      </c>
      <c r="R3506" t="b">
        <v>1</v>
      </c>
      <c r="S3506" t="b">
        <v>0</v>
      </c>
      <c r="T3506" t="b">
        <v>0</v>
      </c>
      <c r="U3506" t="b">
        <v>1</v>
      </c>
      <c r="V3506" t="b">
        <v>1</v>
      </c>
      <c r="W3506" t="s">
        <v>44</v>
      </c>
      <c r="X3506" t="s">
        <v>128</v>
      </c>
      <c r="Y3506" t="s">
        <v>46</v>
      </c>
      <c r="Z3506" s="3">
        <v>2.23</v>
      </c>
      <c r="AA3506" t="s">
        <v>47</v>
      </c>
      <c r="AB3506" t="s">
        <v>21010</v>
      </c>
      <c r="AC3506" s="6" t="s">
        <v>21011</v>
      </c>
      <c r="AD3506" s="3">
        <f t="shared" si="432"/>
        <v>1.9</v>
      </c>
      <c r="AE3506" s="4">
        <f t="shared" si="433"/>
        <v>21</v>
      </c>
      <c r="AF3506" s="4">
        <f t="shared" si="434"/>
        <v>3</v>
      </c>
      <c r="AG3506" s="4">
        <f t="shared" si="435"/>
        <v>104</v>
      </c>
      <c r="AH3506" t="str">
        <f t="shared" si="436"/>
        <v>standard</v>
      </c>
      <c r="AI3506" t="b">
        <f t="shared" si="437"/>
        <v>0</v>
      </c>
      <c r="AJ3506" t="str">
        <f t="shared" si="438"/>
        <v>ok</v>
      </c>
      <c r="AK3506" t="s">
        <v>21012</v>
      </c>
      <c r="AM3506" s="2">
        <v>46031</v>
      </c>
      <c r="AN3506" t="b">
        <f t="shared" si="439"/>
        <v>1</v>
      </c>
    </row>
    <row r="3507" spans="1:40" ht="43.2" x14ac:dyDescent="0.3">
      <c r="A3507" t="s">
        <v>21013</v>
      </c>
      <c r="B3507" t="s">
        <v>21014</v>
      </c>
      <c r="C3507" s="6" t="s">
        <v>21015</v>
      </c>
      <c r="D3507" t="s">
        <v>63</v>
      </c>
      <c r="E3507" s="4">
        <v>36</v>
      </c>
      <c r="F3507" t="b">
        <v>0</v>
      </c>
      <c r="G3507" s="4">
        <v>683</v>
      </c>
      <c r="H3507" s="3">
        <v>0.1</v>
      </c>
      <c r="I3507" s="3">
        <v>0</v>
      </c>
      <c r="J3507" s="3">
        <v>0.24</v>
      </c>
      <c r="K3507" s="3">
        <v>0</v>
      </c>
      <c r="L3507" s="3">
        <v>0</v>
      </c>
      <c r="M3507" s="3">
        <v>0</v>
      </c>
      <c r="N3507" s="3">
        <v>0</v>
      </c>
      <c r="O3507" s="3">
        <v>0.83</v>
      </c>
      <c r="P3507" s="4">
        <v>2</v>
      </c>
      <c r="Q3507" s="4">
        <v>10</v>
      </c>
      <c r="R3507" t="b">
        <v>1</v>
      </c>
      <c r="S3507" t="b">
        <v>0</v>
      </c>
      <c r="T3507" t="b">
        <v>0</v>
      </c>
      <c r="U3507" t="b">
        <v>0</v>
      </c>
      <c r="V3507" t="b">
        <v>0</v>
      </c>
      <c r="W3507" t="s">
        <v>84</v>
      </c>
      <c r="X3507" t="s">
        <v>128</v>
      </c>
      <c r="Y3507" t="s">
        <v>129</v>
      </c>
      <c r="Z3507" s="3">
        <v>2.5760000000000001</v>
      </c>
      <c r="AA3507" t="s">
        <v>85</v>
      </c>
      <c r="AB3507" t="s">
        <v>21016</v>
      </c>
      <c r="AC3507" s="6" t="s">
        <v>21017</v>
      </c>
      <c r="AD3507" s="3">
        <f t="shared" si="432"/>
        <v>4.18</v>
      </c>
      <c r="AE3507" s="4">
        <f t="shared" si="433"/>
        <v>44</v>
      </c>
      <c r="AF3507" s="4">
        <f t="shared" si="434"/>
        <v>9</v>
      </c>
      <c r="AG3507" s="4">
        <f t="shared" si="435"/>
        <v>110</v>
      </c>
      <c r="AH3507" t="str">
        <f t="shared" si="436"/>
        <v>standard</v>
      </c>
      <c r="AI3507" t="b">
        <f t="shared" si="437"/>
        <v>0</v>
      </c>
      <c r="AJ3507" t="str">
        <f t="shared" si="438"/>
        <v>ok</v>
      </c>
      <c r="AK3507" t="s">
        <v>21018</v>
      </c>
      <c r="AM3507" s="2">
        <v>46165</v>
      </c>
      <c r="AN3507" t="b">
        <f t="shared" si="439"/>
        <v>1</v>
      </c>
    </row>
    <row r="3508" spans="1:40" ht="43.2" x14ac:dyDescent="0.3">
      <c r="A3508" t="s">
        <v>21019</v>
      </c>
      <c r="B3508" t="s">
        <v>21020</v>
      </c>
      <c r="C3508" s="6" t="s">
        <v>21021</v>
      </c>
      <c r="D3508" t="s">
        <v>63</v>
      </c>
      <c r="E3508" s="4">
        <v>10</v>
      </c>
      <c r="F3508" t="b">
        <v>1</v>
      </c>
      <c r="G3508" s="4">
        <v>689</v>
      </c>
      <c r="H3508" s="3">
        <v>1.46</v>
      </c>
      <c r="I3508" s="3">
        <v>1</v>
      </c>
      <c r="J3508" s="3">
        <v>0.38</v>
      </c>
      <c r="K3508" s="3">
        <v>0.61</v>
      </c>
      <c r="L3508" s="3">
        <v>0.3</v>
      </c>
      <c r="M3508" s="3">
        <v>-0.2</v>
      </c>
      <c r="N3508" s="3">
        <v>0</v>
      </c>
      <c r="O3508" s="3">
        <v>0.24</v>
      </c>
      <c r="P3508" s="4">
        <v>4</v>
      </c>
      <c r="Q3508" s="4">
        <v>4</v>
      </c>
      <c r="R3508" t="b">
        <v>0</v>
      </c>
      <c r="S3508" t="b">
        <v>0</v>
      </c>
      <c r="T3508" t="b">
        <v>0</v>
      </c>
      <c r="U3508" t="b">
        <v>0</v>
      </c>
      <c r="V3508" t="b">
        <v>1</v>
      </c>
      <c r="W3508" t="s">
        <v>92</v>
      </c>
      <c r="X3508" t="s">
        <v>149</v>
      </c>
      <c r="Y3508" t="s">
        <v>66</v>
      </c>
      <c r="Z3508" s="3">
        <v>2.0649999999999999</v>
      </c>
      <c r="AA3508" t="s">
        <v>760</v>
      </c>
      <c r="AB3508" t="s">
        <v>21022</v>
      </c>
      <c r="AC3508" s="6" t="s">
        <v>21023</v>
      </c>
      <c r="AD3508" s="3">
        <f t="shared" si="432"/>
        <v>18.02</v>
      </c>
      <c r="AE3508" s="4">
        <f t="shared" si="433"/>
        <v>17</v>
      </c>
      <c r="AF3508" s="4">
        <f t="shared" si="434"/>
        <v>1</v>
      </c>
      <c r="AG3508" s="4">
        <f t="shared" si="435"/>
        <v>113</v>
      </c>
      <c r="AH3508" t="str">
        <f t="shared" si="436"/>
        <v>rare-chest</v>
      </c>
      <c r="AI3508" t="b">
        <f t="shared" si="437"/>
        <v>1</v>
      </c>
      <c r="AJ3508" t="str">
        <f t="shared" si="438"/>
        <v>review: balance outlier</v>
      </c>
      <c r="AK3508" t="s">
        <v>21024</v>
      </c>
      <c r="AL3508" t="s">
        <v>16653</v>
      </c>
      <c r="AM3508" s="2">
        <v>46060</v>
      </c>
      <c r="AN3508" t="b">
        <f t="shared" si="439"/>
        <v>1</v>
      </c>
    </row>
    <row r="3509" spans="1:40" ht="28.8" x14ac:dyDescent="0.3">
      <c r="A3509" t="s">
        <v>21025</v>
      </c>
      <c r="B3509" t="s">
        <v>21026</v>
      </c>
      <c r="C3509" s="6" t="s">
        <v>21027</v>
      </c>
      <c r="D3509" t="s">
        <v>119</v>
      </c>
      <c r="E3509" s="4">
        <v>60</v>
      </c>
      <c r="F3509" t="b">
        <v>1</v>
      </c>
      <c r="G3509" s="4">
        <v>1856</v>
      </c>
      <c r="H3509" s="3">
        <v>0</v>
      </c>
      <c r="I3509" s="3">
        <v>-1</v>
      </c>
      <c r="J3509" s="3">
        <v>0</v>
      </c>
      <c r="K3509" s="3">
        <v>0.24</v>
      </c>
      <c r="L3509" s="3">
        <v>0.15</v>
      </c>
      <c r="M3509" s="3">
        <v>0</v>
      </c>
      <c r="N3509" s="3">
        <v>0</v>
      </c>
      <c r="O3509" s="3">
        <v>0</v>
      </c>
      <c r="P3509" s="4">
        <v>6</v>
      </c>
      <c r="Q3509" s="4">
        <v>8</v>
      </c>
      <c r="R3509" t="b">
        <v>0</v>
      </c>
      <c r="S3509" t="b">
        <v>1</v>
      </c>
      <c r="T3509" t="b">
        <v>1</v>
      </c>
      <c r="U3509" t="b">
        <v>0</v>
      </c>
      <c r="V3509" t="b">
        <v>0</v>
      </c>
      <c r="W3509" t="s">
        <v>64</v>
      </c>
      <c r="X3509" t="s">
        <v>149</v>
      </c>
      <c r="Y3509" t="s">
        <v>331</v>
      </c>
      <c r="Z3509" s="3">
        <v>1.421</v>
      </c>
      <c r="AA3509" t="s">
        <v>1460</v>
      </c>
      <c r="AB3509" t="s">
        <v>21028</v>
      </c>
      <c r="AC3509" s="6" t="s">
        <v>21029</v>
      </c>
      <c r="AD3509" s="3">
        <f t="shared" si="432"/>
        <v>6.28</v>
      </c>
      <c r="AE3509" s="4">
        <f t="shared" si="433"/>
        <v>79</v>
      </c>
      <c r="AF3509" s="4">
        <f t="shared" si="434"/>
        <v>3</v>
      </c>
      <c r="AG3509" s="4">
        <f t="shared" si="435"/>
        <v>105</v>
      </c>
      <c r="AH3509" t="str">
        <f t="shared" si="436"/>
        <v>standard</v>
      </c>
      <c r="AI3509" t="b">
        <f t="shared" si="437"/>
        <v>1</v>
      </c>
      <c r="AJ3509" t="str">
        <f t="shared" si="438"/>
        <v>ok</v>
      </c>
      <c r="AK3509" t="s">
        <v>21030</v>
      </c>
      <c r="AM3509" s="2">
        <v>46072</v>
      </c>
      <c r="AN3509" t="b">
        <f t="shared" si="439"/>
        <v>1</v>
      </c>
    </row>
    <row r="3510" spans="1:40" ht="43.2" x14ac:dyDescent="0.3">
      <c r="A3510" t="s">
        <v>21031</v>
      </c>
      <c r="B3510" t="s">
        <v>21032</v>
      </c>
      <c r="C3510" s="6" t="s">
        <v>21033</v>
      </c>
      <c r="D3510" t="s">
        <v>119</v>
      </c>
      <c r="E3510" s="4">
        <v>48</v>
      </c>
      <c r="F3510" t="b">
        <v>0</v>
      </c>
      <c r="G3510" s="4">
        <v>998</v>
      </c>
      <c r="H3510" s="3">
        <v>1.34</v>
      </c>
      <c r="I3510" s="3">
        <v>0</v>
      </c>
      <c r="J3510" s="3">
        <v>0</v>
      </c>
      <c r="K3510" s="3">
        <v>0.02</v>
      </c>
      <c r="L3510" s="3">
        <v>0</v>
      </c>
      <c r="M3510" s="3">
        <v>-0.08</v>
      </c>
      <c r="N3510" s="3">
        <v>0</v>
      </c>
      <c r="O3510" s="3">
        <v>0</v>
      </c>
      <c r="P3510" s="4">
        <v>5</v>
      </c>
      <c r="Q3510" s="4">
        <v>8</v>
      </c>
      <c r="R3510" t="b">
        <v>1</v>
      </c>
      <c r="S3510" t="b">
        <v>0</v>
      </c>
      <c r="T3510" t="b">
        <v>0</v>
      </c>
      <c r="U3510" t="b">
        <v>0</v>
      </c>
      <c r="V3510" t="b">
        <v>1</v>
      </c>
      <c r="W3510" t="s">
        <v>148</v>
      </c>
      <c r="X3510" t="s">
        <v>65</v>
      </c>
      <c r="Y3510" t="s">
        <v>46</v>
      </c>
      <c r="Z3510" s="3">
        <v>3.399</v>
      </c>
      <c r="AA3510" t="s">
        <v>157</v>
      </c>
      <c r="AB3510" t="s">
        <v>21034</v>
      </c>
      <c r="AC3510" s="6" t="s">
        <v>21035</v>
      </c>
      <c r="AD3510" s="3">
        <f t="shared" si="432"/>
        <v>14.92</v>
      </c>
      <c r="AE3510" s="4">
        <f t="shared" si="433"/>
        <v>79</v>
      </c>
      <c r="AF3510" s="4">
        <f t="shared" si="434"/>
        <v>4</v>
      </c>
      <c r="AG3510" s="4">
        <f t="shared" si="435"/>
        <v>111</v>
      </c>
      <c r="AH3510" t="str">
        <f t="shared" si="436"/>
        <v>rare-chest</v>
      </c>
      <c r="AI3510" t="b">
        <f t="shared" si="437"/>
        <v>1</v>
      </c>
      <c r="AJ3510" t="str">
        <f t="shared" si="438"/>
        <v>ok</v>
      </c>
      <c r="AK3510" t="s">
        <v>21036</v>
      </c>
      <c r="AM3510" s="2">
        <v>46119</v>
      </c>
      <c r="AN3510" t="b">
        <f t="shared" si="439"/>
        <v>1</v>
      </c>
    </row>
    <row r="3511" spans="1:40" ht="43.2" x14ac:dyDescent="0.3">
      <c r="A3511" t="s">
        <v>21037</v>
      </c>
      <c r="B3511" t="s">
        <v>276</v>
      </c>
      <c r="C3511" s="6" t="s">
        <v>21038</v>
      </c>
      <c r="D3511" t="s">
        <v>63</v>
      </c>
      <c r="E3511" s="4">
        <v>14</v>
      </c>
      <c r="F3511" t="b">
        <v>0</v>
      </c>
      <c r="G3511" s="4">
        <v>163</v>
      </c>
      <c r="H3511" s="3">
        <v>0</v>
      </c>
      <c r="I3511" s="3">
        <v>0</v>
      </c>
      <c r="J3511" s="3">
        <v>0</v>
      </c>
      <c r="K3511" s="3">
        <v>0</v>
      </c>
      <c r="L3511" s="3">
        <v>0</v>
      </c>
      <c r="M3511" s="3">
        <v>-0.17</v>
      </c>
      <c r="N3511" s="3">
        <v>0.33</v>
      </c>
      <c r="O3511" s="3">
        <v>0</v>
      </c>
      <c r="P3511" s="4">
        <v>2</v>
      </c>
      <c r="Q3511" s="4">
        <v>3</v>
      </c>
      <c r="R3511" t="b">
        <v>0</v>
      </c>
      <c r="S3511" t="b">
        <v>0</v>
      </c>
      <c r="T3511" t="b">
        <v>1</v>
      </c>
      <c r="U3511" t="b">
        <v>0</v>
      </c>
      <c r="V3511" t="b">
        <v>1</v>
      </c>
      <c r="W3511" t="s">
        <v>92</v>
      </c>
      <c r="X3511" t="s">
        <v>149</v>
      </c>
      <c r="Y3511" t="s">
        <v>102</v>
      </c>
      <c r="Z3511" s="3">
        <v>0.90800000000000003</v>
      </c>
      <c r="AA3511" t="s">
        <v>1695</v>
      </c>
      <c r="AB3511" t="s">
        <v>278</v>
      </c>
      <c r="AC3511" s="6" t="s">
        <v>21039</v>
      </c>
      <c r="AD3511" s="3">
        <f t="shared" si="432"/>
        <v>2</v>
      </c>
      <c r="AE3511" s="4">
        <f t="shared" si="433"/>
        <v>19</v>
      </c>
      <c r="AF3511" s="4">
        <f t="shared" si="434"/>
        <v>2</v>
      </c>
      <c r="AG3511" s="4">
        <f t="shared" si="435"/>
        <v>114</v>
      </c>
      <c r="AH3511" t="str">
        <f t="shared" si="436"/>
        <v>standard</v>
      </c>
      <c r="AI3511" t="b">
        <f t="shared" si="437"/>
        <v>1</v>
      </c>
      <c r="AJ3511" t="str">
        <f t="shared" si="438"/>
        <v>ok</v>
      </c>
      <c r="AK3511" t="s">
        <v>21040</v>
      </c>
      <c r="AM3511" s="2">
        <v>46174</v>
      </c>
      <c r="AN3511" t="b">
        <f t="shared" si="439"/>
        <v>1</v>
      </c>
    </row>
    <row r="3512" spans="1:40" ht="43.2" x14ac:dyDescent="0.3">
      <c r="A3512" t="s">
        <v>21041</v>
      </c>
      <c r="B3512" t="s">
        <v>21042</v>
      </c>
      <c r="C3512" s="6" t="s">
        <v>21043</v>
      </c>
      <c r="D3512" t="s">
        <v>63</v>
      </c>
      <c r="E3512" s="4">
        <v>11</v>
      </c>
      <c r="F3512" t="b">
        <v>1</v>
      </c>
      <c r="G3512" s="4">
        <v>1529</v>
      </c>
      <c r="H3512" s="3">
        <v>0</v>
      </c>
      <c r="I3512" s="3">
        <v>0</v>
      </c>
      <c r="J3512" s="3">
        <v>0</v>
      </c>
      <c r="K3512" s="3">
        <v>-0.04</v>
      </c>
      <c r="L3512" s="3">
        <v>0.22</v>
      </c>
      <c r="M3512" s="3">
        <v>0</v>
      </c>
      <c r="N3512" s="3">
        <v>0</v>
      </c>
      <c r="O3512" s="3">
        <v>0</v>
      </c>
      <c r="P3512" s="4">
        <v>7</v>
      </c>
      <c r="Q3512" s="4">
        <v>7</v>
      </c>
      <c r="R3512" t="b">
        <v>1</v>
      </c>
      <c r="S3512" t="b">
        <v>1</v>
      </c>
      <c r="T3512" t="b">
        <v>1</v>
      </c>
      <c r="U3512" t="b">
        <v>0</v>
      </c>
      <c r="V3512" t="b">
        <v>1</v>
      </c>
      <c r="W3512" t="s">
        <v>111</v>
      </c>
      <c r="X3512" t="s">
        <v>149</v>
      </c>
      <c r="Y3512" t="s">
        <v>66</v>
      </c>
      <c r="Z3512" s="3">
        <v>1.659</v>
      </c>
      <c r="AA3512" t="s">
        <v>780</v>
      </c>
      <c r="AB3512" t="s">
        <v>21044</v>
      </c>
      <c r="AC3512" s="6" t="s">
        <v>21045</v>
      </c>
      <c r="AD3512" s="3">
        <f t="shared" si="432"/>
        <v>1.52</v>
      </c>
      <c r="AE3512" s="4">
        <f t="shared" si="433"/>
        <v>18</v>
      </c>
      <c r="AF3512" s="4">
        <f t="shared" si="434"/>
        <v>1</v>
      </c>
      <c r="AG3512" s="4">
        <f t="shared" si="435"/>
        <v>125</v>
      </c>
      <c r="AH3512" t="str">
        <f t="shared" si="436"/>
        <v>standard</v>
      </c>
      <c r="AI3512" t="b">
        <f t="shared" si="437"/>
        <v>1</v>
      </c>
      <c r="AJ3512" t="str">
        <f t="shared" si="438"/>
        <v>review: multi-status synergy</v>
      </c>
      <c r="AK3512" t="s">
        <v>21046</v>
      </c>
      <c r="AM3512" s="2">
        <v>46137</v>
      </c>
      <c r="AN3512" t="b">
        <f t="shared" si="439"/>
        <v>1</v>
      </c>
    </row>
    <row r="3513" spans="1:40" ht="43.2" x14ac:dyDescent="0.3">
      <c r="A3513" t="s">
        <v>21047</v>
      </c>
      <c r="B3513" t="s">
        <v>21048</v>
      </c>
      <c r="C3513" s="6" t="s">
        <v>21049</v>
      </c>
      <c r="D3513" t="s">
        <v>63</v>
      </c>
      <c r="E3513" s="4">
        <v>14</v>
      </c>
      <c r="F3513" t="b">
        <v>1</v>
      </c>
      <c r="G3513" s="4">
        <v>95</v>
      </c>
      <c r="H3513" s="3">
        <v>1.39</v>
      </c>
      <c r="I3513" s="3">
        <v>0</v>
      </c>
      <c r="J3513" s="3">
        <v>0</v>
      </c>
      <c r="K3513" s="3">
        <v>-0.17</v>
      </c>
      <c r="L3513" s="3">
        <v>0</v>
      </c>
      <c r="M3513" s="3">
        <v>0</v>
      </c>
      <c r="N3513" s="3">
        <v>0.03</v>
      </c>
      <c r="O3513" s="3">
        <v>0.65</v>
      </c>
      <c r="P3513" s="4">
        <v>2</v>
      </c>
      <c r="Q3513" s="4">
        <v>3</v>
      </c>
      <c r="R3513" t="b">
        <v>0</v>
      </c>
      <c r="S3513" t="b">
        <v>0</v>
      </c>
      <c r="T3513" t="b">
        <v>1</v>
      </c>
      <c r="U3513" t="b">
        <v>1</v>
      </c>
      <c r="V3513" t="b">
        <v>0</v>
      </c>
      <c r="W3513" t="s">
        <v>138</v>
      </c>
      <c r="X3513" t="s">
        <v>200</v>
      </c>
      <c r="Y3513" t="s">
        <v>66</v>
      </c>
      <c r="Z3513" s="3">
        <v>3.05</v>
      </c>
      <c r="AA3513" t="s">
        <v>1385</v>
      </c>
      <c r="AB3513" t="s">
        <v>21050</v>
      </c>
      <c r="AC3513" s="6" t="s">
        <v>21051</v>
      </c>
      <c r="AD3513" s="3">
        <f t="shared" si="432"/>
        <v>13.82</v>
      </c>
      <c r="AE3513" s="4">
        <f t="shared" si="433"/>
        <v>26</v>
      </c>
      <c r="AF3513" s="4">
        <f t="shared" si="434"/>
        <v>2</v>
      </c>
      <c r="AG3513" s="4">
        <f t="shared" si="435"/>
        <v>118</v>
      </c>
      <c r="AH3513" t="str">
        <f t="shared" si="436"/>
        <v>rare-chest</v>
      </c>
      <c r="AI3513" t="b">
        <f t="shared" si="437"/>
        <v>1</v>
      </c>
      <c r="AJ3513" t="str">
        <f t="shared" si="438"/>
        <v>review: balance outlier</v>
      </c>
      <c r="AK3513" t="s">
        <v>21052</v>
      </c>
      <c r="AM3513" s="2">
        <v>46135</v>
      </c>
      <c r="AN3513" t="b">
        <f t="shared" si="439"/>
        <v>1</v>
      </c>
    </row>
    <row r="3514" spans="1:40" ht="43.2" x14ac:dyDescent="0.3">
      <c r="A3514" t="s">
        <v>21053</v>
      </c>
      <c r="B3514" t="s">
        <v>21054</v>
      </c>
      <c r="C3514" s="6" t="s">
        <v>21055</v>
      </c>
      <c r="D3514" t="s">
        <v>63</v>
      </c>
      <c r="E3514" s="4">
        <v>16</v>
      </c>
      <c r="F3514" t="b">
        <v>1</v>
      </c>
      <c r="G3514" s="4">
        <v>1147</v>
      </c>
      <c r="H3514" s="3">
        <v>0.84</v>
      </c>
      <c r="I3514" s="3">
        <v>0</v>
      </c>
      <c r="J3514" s="3">
        <v>0</v>
      </c>
      <c r="K3514" s="3">
        <v>0.86</v>
      </c>
      <c r="L3514" s="3">
        <v>-0.3</v>
      </c>
      <c r="M3514" s="3">
        <v>0</v>
      </c>
      <c r="N3514" s="3">
        <v>0</v>
      </c>
      <c r="O3514" s="3">
        <v>0</v>
      </c>
      <c r="P3514" s="4">
        <v>5</v>
      </c>
      <c r="Q3514" s="4">
        <v>6</v>
      </c>
      <c r="R3514" t="b">
        <v>0</v>
      </c>
      <c r="S3514" t="b">
        <v>0</v>
      </c>
      <c r="T3514" t="b">
        <v>0</v>
      </c>
      <c r="U3514" t="b">
        <v>0</v>
      </c>
      <c r="V3514" t="b">
        <v>0</v>
      </c>
      <c r="W3514" t="s">
        <v>64</v>
      </c>
      <c r="X3514" t="s">
        <v>45</v>
      </c>
      <c r="Y3514" t="s">
        <v>66</v>
      </c>
      <c r="Z3514" s="3">
        <v>1.3129999999999999</v>
      </c>
      <c r="AA3514" t="s">
        <v>120</v>
      </c>
      <c r="AB3514" t="s">
        <v>21056</v>
      </c>
      <c r="AC3514" s="6" t="s">
        <v>21057</v>
      </c>
      <c r="AD3514" s="3">
        <f t="shared" si="432"/>
        <v>10.039999999999999</v>
      </c>
      <c r="AE3514" s="4">
        <f t="shared" si="433"/>
        <v>22</v>
      </c>
      <c r="AF3514" s="4">
        <f t="shared" si="434"/>
        <v>2</v>
      </c>
      <c r="AG3514" s="4">
        <f t="shared" si="435"/>
        <v>115</v>
      </c>
      <c r="AH3514" t="str">
        <f t="shared" si="436"/>
        <v>standard</v>
      </c>
      <c r="AI3514" t="b">
        <f t="shared" si="437"/>
        <v>1</v>
      </c>
      <c r="AJ3514" t="str">
        <f t="shared" si="438"/>
        <v>review: balance outlier</v>
      </c>
      <c r="AK3514" t="s">
        <v>21058</v>
      </c>
      <c r="AL3514" t="s">
        <v>21059</v>
      </c>
      <c r="AM3514" s="2">
        <v>46127</v>
      </c>
      <c r="AN3514" t="b">
        <f t="shared" si="439"/>
        <v>1</v>
      </c>
    </row>
    <row r="3515" spans="1:40" ht="43.2" x14ac:dyDescent="0.3">
      <c r="A3515" t="s">
        <v>21060</v>
      </c>
      <c r="B3515" t="s">
        <v>21061</v>
      </c>
      <c r="C3515" s="6" t="s">
        <v>21062</v>
      </c>
      <c r="D3515" t="s">
        <v>63</v>
      </c>
      <c r="E3515" s="4">
        <v>21</v>
      </c>
      <c r="F3515" t="b">
        <v>1</v>
      </c>
      <c r="G3515" s="4">
        <v>1542</v>
      </c>
      <c r="H3515" s="3">
        <v>0</v>
      </c>
      <c r="I3515" s="3">
        <v>0</v>
      </c>
      <c r="J3515" s="3">
        <v>0.48</v>
      </c>
      <c r="K3515" s="3">
        <v>1.1299999999999999</v>
      </c>
      <c r="L3515" s="3">
        <v>0</v>
      </c>
      <c r="M3515" s="3">
        <v>0.28000000000000003</v>
      </c>
      <c r="N3515" s="3">
        <v>-1.52</v>
      </c>
      <c r="O3515" s="3">
        <v>0.64</v>
      </c>
      <c r="P3515" s="4">
        <v>7</v>
      </c>
      <c r="Q3515" s="4">
        <v>10</v>
      </c>
      <c r="R3515" t="b">
        <v>0</v>
      </c>
      <c r="S3515" t="b">
        <v>0</v>
      </c>
      <c r="T3515" t="b">
        <v>1</v>
      </c>
      <c r="U3515" t="b">
        <v>0</v>
      </c>
      <c r="V3515" t="b">
        <v>0</v>
      </c>
      <c r="W3515" t="s">
        <v>54</v>
      </c>
      <c r="X3515" t="s">
        <v>200</v>
      </c>
      <c r="Y3515" t="s">
        <v>66</v>
      </c>
      <c r="Z3515" s="3">
        <v>0.432</v>
      </c>
      <c r="AA3515" t="s">
        <v>951</v>
      </c>
      <c r="AB3515" t="s">
        <v>21063</v>
      </c>
      <c r="AC3515" s="6" t="s">
        <v>21064</v>
      </c>
      <c r="AD3515" s="3">
        <f t="shared" si="432"/>
        <v>9.58</v>
      </c>
      <c r="AE3515" s="4">
        <f t="shared" si="433"/>
        <v>33</v>
      </c>
      <c r="AF3515" s="4">
        <f t="shared" si="434"/>
        <v>4</v>
      </c>
      <c r="AG3515" s="4">
        <f t="shared" si="435"/>
        <v>110</v>
      </c>
      <c r="AH3515" t="str">
        <f t="shared" si="436"/>
        <v>standard</v>
      </c>
      <c r="AI3515" t="b">
        <f t="shared" si="437"/>
        <v>1</v>
      </c>
      <c r="AJ3515" t="str">
        <f t="shared" si="438"/>
        <v>ok</v>
      </c>
      <c r="AK3515" t="s">
        <v>21065</v>
      </c>
      <c r="AM3515" s="2">
        <v>46026</v>
      </c>
      <c r="AN3515" t="b">
        <f t="shared" si="439"/>
        <v>1</v>
      </c>
    </row>
    <row r="3516" spans="1:40" ht="43.2" x14ac:dyDescent="0.3">
      <c r="A3516" t="s">
        <v>21066</v>
      </c>
      <c r="B3516" t="s">
        <v>21067</v>
      </c>
      <c r="C3516" s="6" t="s">
        <v>21068</v>
      </c>
      <c r="D3516" t="s">
        <v>43</v>
      </c>
      <c r="E3516" s="4">
        <v>23</v>
      </c>
      <c r="F3516" t="b">
        <v>1</v>
      </c>
      <c r="G3516" s="4">
        <v>633</v>
      </c>
      <c r="H3516" s="3">
        <v>0</v>
      </c>
      <c r="I3516" s="3">
        <v>1</v>
      </c>
      <c r="J3516" s="3">
        <v>0</v>
      </c>
      <c r="K3516" s="3">
        <v>0</v>
      </c>
      <c r="L3516" s="3">
        <v>7.0000000000000007E-2</v>
      </c>
      <c r="M3516" s="3">
        <v>0</v>
      </c>
      <c r="N3516" s="3">
        <v>0</v>
      </c>
      <c r="O3516" s="3">
        <v>0</v>
      </c>
      <c r="P3516" s="4">
        <v>3</v>
      </c>
      <c r="Q3516" s="4">
        <v>6</v>
      </c>
      <c r="R3516" t="b">
        <v>0</v>
      </c>
      <c r="S3516" t="b">
        <v>0</v>
      </c>
      <c r="T3516" t="b">
        <v>1</v>
      </c>
      <c r="U3516" t="b">
        <v>0</v>
      </c>
      <c r="V3516" t="b">
        <v>1</v>
      </c>
      <c r="W3516" t="s">
        <v>111</v>
      </c>
      <c r="X3516" t="s">
        <v>75</v>
      </c>
      <c r="Y3516" t="s">
        <v>66</v>
      </c>
      <c r="Z3516" s="3">
        <v>0.58399999999999996</v>
      </c>
      <c r="AA3516" t="s">
        <v>223</v>
      </c>
      <c r="AB3516" t="s">
        <v>21069</v>
      </c>
      <c r="AC3516" s="6" t="s">
        <v>21070</v>
      </c>
      <c r="AD3516" s="3">
        <f t="shared" si="432"/>
        <v>3.64</v>
      </c>
      <c r="AE3516" s="4">
        <f t="shared" si="433"/>
        <v>30</v>
      </c>
      <c r="AF3516" s="4">
        <f t="shared" si="434"/>
        <v>4</v>
      </c>
      <c r="AG3516" s="4">
        <f t="shared" si="435"/>
        <v>115</v>
      </c>
      <c r="AH3516" t="str">
        <f t="shared" si="436"/>
        <v>standard</v>
      </c>
      <c r="AI3516" t="b">
        <f t="shared" si="437"/>
        <v>0</v>
      </c>
      <c r="AJ3516" t="str">
        <f t="shared" si="438"/>
        <v>ok</v>
      </c>
      <c r="AK3516" t="s">
        <v>21071</v>
      </c>
      <c r="AM3516" s="2">
        <v>46065</v>
      </c>
      <c r="AN3516" t="b">
        <f t="shared" si="439"/>
        <v>1</v>
      </c>
    </row>
    <row r="3517" spans="1:40" ht="43.2" x14ac:dyDescent="0.3">
      <c r="A3517" t="s">
        <v>21072</v>
      </c>
      <c r="B3517" t="s">
        <v>21073</v>
      </c>
      <c r="C3517" s="6" t="s">
        <v>21074</v>
      </c>
      <c r="D3517" t="s">
        <v>119</v>
      </c>
      <c r="E3517" s="4">
        <v>37</v>
      </c>
      <c r="F3517" t="b">
        <v>1</v>
      </c>
      <c r="G3517" s="4">
        <v>484</v>
      </c>
      <c r="H3517" s="3">
        <v>1.31</v>
      </c>
      <c r="I3517" s="3">
        <v>0</v>
      </c>
      <c r="J3517" s="3">
        <v>0.57999999999999996</v>
      </c>
      <c r="K3517" s="3">
        <v>0</v>
      </c>
      <c r="L3517" s="3">
        <v>-0.12</v>
      </c>
      <c r="M3517" s="3">
        <v>0</v>
      </c>
      <c r="N3517" s="3">
        <v>0</v>
      </c>
      <c r="O3517" s="3">
        <v>0</v>
      </c>
      <c r="P3517" s="4">
        <v>2</v>
      </c>
      <c r="Q3517" s="4">
        <v>2</v>
      </c>
      <c r="R3517" t="b">
        <v>0</v>
      </c>
      <c r="S3517" t="b">
        <v>0</v>
      </c>
      <c r="T3517" t="b">
        <v>0</v>
      </c>
      <c r="U3517" t="b">
        <v>1</v>
      </c>
      <c r="V3517" t="b">
        <v>1</v>
      </c>
      <c r="W3517" t="s">
        <v>138</v>
      </c>
      <c r="X3517" t="s">
        <v>55</v>
      </c>
      <c r="Y3517" t="s">
        <v>331</v>
      </c>
      <c r="Z3517" s="3">
        <v>1.89</v>
      </c>
      <c r="AA3517" t="s">
        <v>140</v>
      </c>
      <c r="AB3517" t="s">
        <v>21075</v>
      </c>
      <c r="AC3517" s="6" t="s">
        <v>21076</v>
      </c>
      <c r="AD3517" s="3">
        <f t="shared" si="432"/>
        <v>16.46</v>
      </c>
      <c r="AE3517" s="4">
        <f t="shared" si="433"/>
        <v>61</v>
      </c>
      <c r="AF3517" s="4">
        <f t="shared" si="434"/>
        <v>1</v>
      </c>
      <c r="AG3517" s="4">
        <f t="shared" si="435"/>
        <v>118</v>
      </c>
      <c r="AH3517" t="str">
        <f t="shared" si="436"/>
        <v>rare-chest</v>
      </c>
      <c r="AI3517" t="b">
        <f t="shared" si="437"/>
        <v>1</v>
      </c>
      <c r="AJ3517" t="str">
        <f t="shared" si="438"/>
        <v>ok</v>
      </c>
      <c r="AK3517" t="s">
        <v>21077</v>
      </c>
      <c r="AM3517" s="2">
        <v>46071</v>
      </c>
      <c r="AN3517" t="b">
        <f t="shared" si="439"/>
        <v>1</v>
      </c>
    </row>
    <row r="3518" spans="1:40" ht="43.2" x14ac:dyDescent="0.3">
      <c r="A3518" t="s">
        <v>21078</v>
      </c>
      <c r="B3518" t="s">
        <v>21079</v>
      </c>
      <c r="C3518" s="6" t="s">
        <v>21080</v>
      </c>
      <c r="D3518" t="s">
        <v>178</v>
      </c>
      <c r="E3518" s="4">
        <v>98</v>
      </c>
      <c r="F3518" t="b">
        <v>1</v>
      </c>
      <c r="G3518" s="4">
        <v>1756</v>
      </c>
      <c r="H3518" s="3">
        <v>-0.17</v>
      </c>
      <c r="I3518" s="3">
        <v>0</v>
      </c>
      <c r="J3518" s="3">
        <v>-0.11</v>
      </c>
      <c r="K3518" s="3">
        <v>0</v>
      </c>
      <c r="L3518" s="3">
        <v>0</v>
      </c>
      <c r="M3518" s="3">
        <v>0</v>
      </c>
      <c r="N3518" s="3">
        <v>0</v>
      </c>
      <c r="O3518" s="3">
        <v>0</v>
      </c>
      <c r="P3518" s="4">
        <v>9</v>
      </c>
      <c r="Q3518" s="4">
        <v>10</v>
      </c>
      <c r="R3518" t="b">
        <v>1</v>
      </c>
      <c r="S3518" t="b">
        <v>0</v>
      </c>
      <c r="T3518" t="b">
        <v>0</v>
      </c>
      <c r="U3518" t="b">
        <v>1</v>
      </c>
      <c r="V3518" t="b">
        <v>0</v>
      </c>
      <c r="W3518" t="s">
        <v>92</v>
      </c>
      <c r="X3518" t="s">
        <v>128</v>
      </c>
      <c r="Y3518" t="s">
        <v>222</v>
      </c>
      <c r="Z3518" s="3">
        <v>2.9289999999999998</v>
      </c>
      <c r="AA3518" t="s">
        <v>93</v>
      </c>
      <c r="AB3518" t="s">
        <v>21081</v>
      </c>
      <c r="AC3518" s="6" t="s">
        <v>21082</v>
      </c>
      <c r="AD3518" s="3">
        <f t="shared" si="432"/>
        <v>8.69</v>
      </c>
      <c r="AE3518" s="4">
        <f t="shared" si="433"/>
        <v>134</v>
      </c>
      <c r="AF3518" s="4">
        <f t="shared" si="434"/>
        <v>2</v>
      </c>
      <c r="AG3518" s="4">
        <f t="shared" si="435"/>
        <v>112</v>
      </c>
      <c r="AH3518" t="str">
        <f t="shared" si="436"/>
        <v>standard</v>
      </c>
      <c r="AI3518" t="b">
        <f t="shared" si="437"/>
        <v>1</v>
      </c>
      <c r="AJ3518" t="str">
        <f t="shared" si="438"/>
        <v>ok</v>
      </c>
      <c r="AK3518" t="s">
        <v>21083</v>
      </c>
      <c r="AM3518" s="2">
        <v>46117</v>
      </c>
      <c r="AN3518" t="b">
        <f t="shared" si="439"/>
        <v>1</v>
      </c>
    </row>
    <row r="3519" spans="1:40" ht="43.2" x14ac:dyDescent="0.3">
      <c r="A3519" t="s">
        <v>21084</v>
      </c>
      <c r="B3519" t="s">
        <v>21085</v>
      </c>
      <c r="C3519" s="6" t="s">
        <v>21086</v>
      </c>
      <c r="D3519" t="s">
        <v>63</v>
      </c>
      <c r="E3519" s="4">
        <v>18</v>
      </c>
      <c r="F3519" t="b">
        <v>1</v>
      </c>
      <c r="G3519" s="4">
        <v>878</v>
      </c>
      <c r="H3519" s="3">
        <v>1.39</v>
      </c>
      <c r="I3519" s="3">
        <v>0</v>
      </c>
      <c r="J3519" s="3">
        <v>0</v>
      </c>
      <c r="K3519" s="3">
        <v>0</v>
      </c>
      <c r="L3519" s="3">
        <v>0</v>
      </c>
      <c r="M3519" s="3">
        <v>0</v>
      </c>
      <c r="N3519" s="3">
        <v>0</v>
      </c>
      <c r="O3519" s="3">
        <v>0.72</v>
      </c>
      <c r="P3519" s="4">
        <v>2</v>
      </c>
      <c r="Q3519" s="4">
        <v>4</v>
      </c>
      <c r="R3519" t="b">
        <v>1</v>
      </c>
      <c r="S3519" t="b">
        <v>1</v>
      </c>
      <c r="T3519" t="b">
        <v>0</v>
      </c>
      <c r="U3519" t="b">
        <v>0</v>
      </c>
      <c r="V3519" t="b">
        <v>1</v>
      </c>
      <c r="W3519" t="s">
        <v>84</v>
      </c>
      <c r="X3519" t="s">
        <v>65</v>
      </c>
      <c r="Y3519" t="s">
        <v>66</v>
      </c>
      <c r="Z3519" s="3">
        <v>1.367</v>
      </c>
      <c r="AA3519" t="s">
        <v>598</v>
      </c>
      <c r="AB3519" t="s">
        <v>21087</v>
      </c>
      <c r="AC3519" s="6" t="s">
        <v>21088</v>
      </c>
      <c r="AD3519" s="3">
        <f t="shared" si="432"/>
        <v>13.56</v>
      </c>
      <c r="AE3519" s="4">
        <f t="shared" si="433"/>
        <v>30</v>
      </c>
      <c r="AF3519" s="4">
        <f t="shared" si="434"/>
        <v>3</v>
      </c>
      <c r="AG3519" s="4">
        <f t="shared" si="435"/>
        <v>118</v>
      </c>
      <c r="AH3519" t="str">
        <f t="shared" si="436"/>
        <v>rare-chest</v>
      </c>
      <c r="AI3519" t="b">
        <f t="shared" si="437"/>
        <v>0</v>
      </c>
      <c r="AJ3519" t="str">
        <f t="shared" si="438"/>
        <v>review: balance outlier</v>
      </c>
      <c r="AK3519" t="s">
        <v>21089</v>
      </c>
      <c r="AM3519" s="2">
        <v>46135</v>
      </c>
      <c r="AN3519" t="b">
        <f t="shared" si="439"/>
        <v>1</v>
      </c>
    </row>
    <row r="3520" spans="1:40" ht="43.2" x14ac:dyDescent="0.3">
      <c r="A3520" t="s">
        <v>21090</v>
      </c>
      <c r="B3520" t="s">
        <v>14790</v>
      </c>
      <c r="C3520" s="6" t="s">
        <v>21091</v>
      </c>
      <c r="D3520" t="s">
        <v>63</v>
      </c>
      <c r="E3520" s="4">
        <v>22</v>
      </c>
      <c r="F3520" t="b">
        <v>0</v>
      </c>
      <c r="G3520" s="4">
        <v>1925</v>
      </c>
      <c r="H3520" s="3">
        <v>0.64</v>
      </c>
      <c r="I3520" s="3">
        <v>2</v>
      </c>
      <c r="J3520" s="3">
        <v>0</v>
      </c>
      <c r="K3520" s="3">
        <v>0</v>
      </c>
      <c r="L3520" s="3">
        <v>0</v>
      </c>
      <c r="M3520" s="3">
        <v>0</v>
      </c>
      <c r="N3520" s="3">
        <v>3.1</v>
      </c>
      <c r="O3520" s="3">
        <v>0</v>
      </c>
      <c r="P3520" s="4">
        <v>2</v>
      </c>
      <c r="Q3520" s="4">
        <v>6</v>
      </c>
      <c r="R3520" t="b">
        <v>1</v>
      </c>
      <c r="S3520" t="b">
        <v>0</v>
      </c>
      <c r="T3520" t="b">
        <v>0</v>
      </c>
      <c r="U3520" t="b">
        <v>1</v>
      </c>
      <c r="V3520" t="b">
        <v>0</v>
      </c>
      <c r="W3520" t="s">
        <v>148</v>
      </c>
      <c r="X3520" t="s">
        <v>65</v>
      </c>
      <c r="Y3520" t="s">
        <v>46</v>
      </c>
      <c r="Z3520" s="3">
        <v>0.29699999999999999</v>
      </c>
      <c r="AA3520" t="s">
        <v>157</v>
      </c>
      <c r="AB3520" t="s">
        <v>14792</v>
      </c>
      <c r="AC3520" s="6" t="s">
        <v>21092</v>
      </c>
      <c r="AD3520" s="3">
        <f t="shared" si="432"/>
        <v>15.32</v>
      </c>
      <c r="AE3520" s="4">
        <f t="shared" si="433"/>
        <v>37</v>
      </c>
      <c r="AF3520" s="4">
        <f t="shared" si="434"/>
        <v>5</v>
      </c>
      <c r="AG3520" s="4">
        <f t="shared" si="435"/>
        <v>111</v>
      </c>
      <c r="AH3520" t="str">
        <f t="shared" si="436"/>
        <v>rare-chest</v>
      </c>
      <c r="AI3520" t="b">
        <f t="shared" si="437"/>
        <v>0</v>
      </c>
      <c r="AJ3520" t="str">
        <f t="shared" si="438"/>
        <v>review: balance outlier</v>
      </c>
      <c r="AK3520" t="s">
        <v>21093</v>
      </c>
      <c r="AM3520" s="2">
        <v>46180</v>
      </c>
      <c r="AN3520" t="b">
        <f t="shared" si="439"/>
        <v>1</v>
      </c>
    </row>
    <row r="3521" spans="1:40" ht="43.2" x14ac:dyDescent="0.3">
      <c r="A3521" t="s">
        <v>21094</v>
      </c>
      <c r="B3521" t="s">
        <v>21095</v>
      </c>
      <c r="C3521" s="6" t="s">
        <v>21096</v>
      </c>
      <c r="D3521" t="s">
        <v>178</v>
      </c>
      <c r="E3521" s="4">
        <v>93</v>
      </c>
      <c r="F3521" t="b">
        <v>0</v>
      </c>
      <c r="G3521" s="4">
        <v>2044</v>
      </c>
      <c r="H3521" s="3">
        <v>0</v>
      </c>
      <c r="I3521" s="3">
        <v>2</v>
      </c>
      <c r="J3521" s="3">
        <v>0</v>
      </c>
      <c r="K3521" s="3">
        <v>0</v>
      </c>
      <c r="L3521" s="3">
        <v>0.15</v>
      </c>
      <c r="M3521" s="3">
        <v>0</v>
      </c>
      <c r="N3521" s="3">
        <v>3.46</v>
      </c>
      <c r="O3521" s="3">
        <v>0</v>
      </c>
      <c r="P3521" s="4">
        <v>4</v>
      </c>
      <c r="Q3521" s="4">
        <v>4</v>
      </c>
      <c r="R3521" t="b">
        <v>0</v>
      </c>
      <c r="S3521" t="b">
        <v>1</v>
      </c>
      <c r="T3521" t="b">
        <v>0</v>
      </c>
      <c r="U3521" t="b">
        <v>1</v>
      </c>
      <c r="V3521" t="b">
        <v>1</v>
      </c>
      <c r="W3521" t="s">
        <v>64</v>
      </c>
      <c r="X3521" t="s">
        <v>75</v>
      </c>
      <c r="Y3521" t="s">
        <v>66</v>
      </c>
      <c r="Z3521" s="3">
        <v>0.155</v>
      </c>
      <c r="AA3521" t="s">
        <v>67</v>
      </c>
      <c r="AB3521" t="s">
        <v>21097</v>
      </c>
      <c r="AC3521" s="6" t="s">
        <v>21098</v>
      </c>
      <c r="AD3521" s="3">
        <f t="shared" si="432"/>
        <v>17.22</v>
      </c>
      <c r="AE3521" s="4">
        <f t="shared" si="433"/>
        <v>157</v>
      </c>
      <c r="AF3521" s="4">
        <f t="shared" si="434"/>
        <v>1</v>
      </c>
      <c r="AG3521" s="4">
        <f t="shared" si="435"/>
        <v>110</v>
      </c>
      <c r="AH3521" t="str">
        <f t="shared" si="436"/>
        <v>rare-chest</v>
      </c>
      <c r="AI3521" t="b">
        <f t="shared" si="437"/>
        <v>0</v>
      </c>
      <c r="AJ3521" t="str">
        <f t="shared" si="438"/>
        <v>ok</v>
      </c>
      <c r="AK3521" t="s">
        <v>21099</v>
      </c>
      <c r="AM3521" s="2">
        <v>46135</v>
      </c>
      <c r="AN3521" t="b">
        <f t="shared" si="439"/>
        <v>1</v>
      </c>
    </row>
    <row r="3522" spans="1:40" ht="43.2" x14ac:dyDescent="0.3">
      <c r="A3522" t="s">
        <v>21100</v>
      </c>
      <c r="B3522" t="s">
        <v>21101</v>
      </c>
      <c r="C3522" s="6" t="s">
        <v>21102</v>
      </c>
      <c r="D3522" t="s">
        <v>63</v>
      </c>
      <c r="E3522" s="4">
        <v>23</v>
      </c>
      <c r="F3522" t="b">
        <v>1</v>
      </c>
      <c r="G3522" s="4">
        <v>1960</v>
      </c>
      <c r="H3522" s="3">
        <v>0</v>
      </c>
      <c r="I3522" s="3">
        <v>0</v>
      </c>
      <c r="J3522" s="3">
        <v>0.1</v>
      </c>
      <c r="K3522" s="3">
        <v>0.66</v>
      </c>
      <c r="L3522" s="3">
        <v>0</v>
      </c>
      <c r="M3522" s="3">
        <v>0</v>
      </c>
      <c r="N3522" s="3">
        <v>0</v>
      </c>
      <c r="O3522" s="3">
        <v>0</v>
      </c>
      <c r="P3522" s="4">
        <v>4</v>
      </c>
      <c r="Q3522" s="4">
        <v>8</v>
      </c>
      <c r="R3522" t="b">
        <v>1</v>
      </c>
      <c r="S3522" t="b">
        <v>0</v>
      </c>
      <c r="T3522" t="b">
        <v>0</v>
      </c>
      <c r="U3522" t="b">
        <v>0</v>
      </c>
      <c r="V3522" t="b">
        <v>0</v>
      </c>
      <c r="W3522" t="s">
        <v>148</v>
      </c>
      <c r="X3522" t="s">
        <v>45</v>
      </c>
      <c r="Y3522" t="s">
        <v>129</v>
      </c>
      <c r="Z3522" s="3">
        <v>1.7290000000000001</v>
      </c>
      <c r="AA3522" t="s">
        <v>157</v>
      </c>
      <c r="AB3522" t="s">
        <v>21103</v>
      </c>
      <c r="AC3522" s="6" t="s">
        <v>21104</v>
      </c>
      <c r="AD3522" s="3">
        <f t="shared" ref="AD3522:AD3585" si="440">ROUND(ABS(H3522)*8+ABS(I3522)*1.5+ABS(J3522)*3+ABS(K3522)*2+ABS(L3522)*2+ABS(M3522)*2+ABS(N3522)*2+ABS(O3522)*2+IF(D3522="Legendary",10,IF(D3522="Relic",12,IF(D3522="Epic",7,IF(D3522="Rare",4,IF(D3522="Uncommon",2,IF(D3522="Cursed",5,1)))))),2)</f>
        <v>2.62</v>
      </c>
      <c r="AE3522" s="4">
        <f t="shared" ref="AE3522:AE3585" si="441">MAX(0,ROUND(E3522*(1+AD3522/25)+IF(R3522,2,0)+IF(T3522,4,0),0))</f>
        <v>27</v>
      </c>
      <c r="AF3522" s="4">
        <f t="shared" ref="AF3522:AF3585" si="442">Q3522-P3522+1</f>
        <v>5</v>
      </c>
      <c r="AG3522" s="4">
        <f t="shared" ref="AG3522:AG3585" si="443">LEN(C3522)</f>
        <v>113</v>
      </c>
      <c r="AH3522" t="str">
        <f t="shared" ref="AH3522:AH3585" si="444">IF(D3522="Legendary","boss-vault",IF(D3522="Relic","secret-room",IF(D3522="Cursed","curse-room",IF(AD3522&gt;12,"rare-chest","standard"))))</f>
        <v>standard</v>
      </c>
      <c r="AI3522" t="b">
        <f t="shared" ref="AI3522:AI3585" si="445">OR(H3522&lt;0,I3522&lt;0,J3522&lt;0,K3522&lt;0,L3522&lt;0,M3522&lt;0,N3522&lt;0,O3522&lt;0)</f>
        <v>0</v>
      </c>
      <c r="AJ3522" t="str">
        <f t="shared" ref="AJ3522:AJ3585" si="446">IF(AND(P3522&lt;=Q3522,AE3522&gt;=0,AF3522&gt;0),IF(OR(AD3522&gt;18,AND(D3522="Common",AD3522&gt;10),AND(D3522="Legendary",AE3522&lt;80)),"review: balance outlier",IF(AND(R3522,T3522,U3522),"review: volatile physics",IF(COUNTIF(AA3522,"*fire*")+COUNTIF(AA3522,"*poison*")+COUNTIF(AA3522,"*ice*")&gt;=2,"review: multi-status synergy","ok"))),"invalid: level/price")</f>
        <v>ok</v>
      </c>
      <c r="AK3522" t="s">
        <v>21105</v>
      </c>
      <c r="AL3522" t="s">
        <v>8748</v>
      </c>
      <c r="AM3522" s="2">
        <v>46052</v>
      </c>
      <c r="AN3522" t="b">
        <f t="shared" ref="AN3522:AN3585" si="447">P3522&lt;=Q3522</f>
        <v>1</v>
      </c>
    </row>
    <row r="3523" spans="1:40" ht="43.2" x14ac:dyDescent="0.3">
      <c r="A3523" t="s">
        <v>21106</v>
      </c>
      <c r="B3523" t="s">
        <v>21107</v>
      </c>
      <c r="C3523" s="6" t="s">
        <v>21108</v>
      </c>
      <c r="D3523" t="s">
        <v>147</v>
      </c>
      <c r="E3523" s="4">
        <v>144</v>
      </c>
      <c r="F3523" t="b">
        <v>1</v>
      </c>
      <c r="G3523" s="4">
        <v>1123</v>
      </c>
      <c r="H3523" s="3">
        <v>1.17</v>
      </c>
      <c r="I3523" s="3">
        <v>1</v>
      </c>
      <c r="J3523" s="3">
        <v>0</v>
      </c>
      <c r="K3523" s="3">
        <v>0.87</v>
      </c>
      <c r="L3523" s="3">
        <v>0</v>
      </c>
      <c r="M3523" s="3">
        <v>0</v>
      </c>
      <c r="N3523" s="3">
        <v>0</v>
      </c>
      <c r="O3523" s="3">
        <v>0.76</v>
      </c>
      <c r="P3523" s="4">
        <v>8</v>
      </c>
      <c r="Q3523" s="4">
        <v>9</v>
      </c>
      <c r="R3523" t="b">
        <v>1</v>
      </c>
      <c r="S3523" t="b">
        <v>0</v>
      </c>
      <c r="T3523" t="b">
        <v>1</v>
      </c>
      <c r="U3523" t="b">
        <v>1</v>
      </c>
      <c r="V3523" t="b">
        <v>1</v>
      </c>
      <c r="W3523" t="s">
        <v>127</v>
      </c>
      <c r="X3523" t="s">
        <v>65</v>
      </c>
      <c r="Y3523" t="s">
        <v>222</v>
      </c>
      <c r="Z3523" s="3">
        <v>0.82499999999999996</v>
      </c>
      <c r="AA3523" t="s">
        <v>171</v>
      </c>
      <c r="AB3523" t="s">
        <v>21109</v>
      </c>
      <c r="AC3523" s="6" t="s">
        <v>21110</v>
      </c>
      <c r="AD3523" s="3">
        <f t="shared" si="440"/>
        <v>24.12</v>
      </c>
      <c r="AE3523" s="4">
        <f t="shared" si="441"/>
        <v>289</v>
      </c>
      <c r="AF3523" s="4">
        <f t="shared" si="442"/>
        <v>2</v>
      </c>
      <c r="AG3523" s="4">
        <f t="shared" si="443"/>
        <v>129</v>
      </c>
      <c r="AH3523" t="str">
        <f t="shared" si="444"/>
        <v>boss-vault</v>
      </c>
      <c r="AI3523" t="b">
        <f t="shared" si="445"/>
        <v>0</v>
      </c>
      <c r="AJ3523" t="str">
        <f t="shared" si="446"/>
        <v>review: balance outlier</v>
      </c>
      <c r="AK3523" t="s">
        <v>21111</v>
      </c>
      <c r="AM3523" s="2">
        <v>46059</v>
      </c>
      <c r="AN3523" t="b">
        <f t="shared" si="447"/>
        <v>1</v>
      </c>
    </row>
    <row r="3524" spans="1:40" ht="43.2" x14ac:dyDescent="0.3">
      <c r="A3524" t="s">
        <v>21112</v>
      </c>
      <c r="B3524" t="s">
        <v>10389</v>
      </c>
      <c r="C3524" s="6" t="s">
        <v>21113</v>
      </c>
      <c r="D3524" t="s">
        <v>119</v>
      </c>
      <c r="E3524" s="4">
        <v>63</v>
      </c>
      <c r="F3524" t="b">
        <v>1</v>
      </c>
      <c r="G3524" s="4">
        <v>885</v>
      </c>
      <c r="H3524" s="3">
        <v>0.52</v>
      </c>
      <c r="I3524" s="3">
        <v>1</v>
      </c>
      <c r="J3524" s="3">
        <v>0</v>
      </c>
      <c r="K3524" s="3">
        <v>0</v>
      </c>
      <c r="L3524" s="3">
        <v>0.08</v>
      </c>
      <c r="M3524" s="3">
        <v>-0.15</v>
      </c>
      <c r="N3524" s="3">
        <v>2.89</v>
      </c>
      <c r="O3524" s="3">
        <v>0</v>
      </c>
      <c r="P3524" s="4">
        <v>4</v>
      </c>
      <c r="Q3524" s="4">
        <v>6</v>
      </c>
      <c r="R3524" t="b">
        <v>0</v>
      </c>
      <c r="S3524" t="b">
        <v>1</v>
      </c>
      <c r="T3524" t="b">
        <v>0</v>
      </c>
      <c r="U3524" t="b">
        <v>1</v>
      </c>
      <c r="V3524" t="b">
        <v>0</v>
      </c>
      <c r="W3524" t="s">
        <v>148</v>
      </c>
      <c r="X3524" t="s">
        <v>200</v>
      </c>
      <c r="Y3524" t="s">
        <v>66</v>
      </c>
      <c r="Z3524" s="3">
        <v>1.6439999999999999</v>
      </c>
      <c r="AA3524" t="s">
        <v>193</v>
      </c>
      <c r="AB3524" t="s">
        <v>10391</v>
      </c>
      <c r="AC3524" s="6" t="s">
        <v>21114</v>
      </c>
      <c r="AD3524" s="3">
        <f t="shared" si="440"/>
        <v>15.9</v>
      </c>
      <c r="AE3524" s="4">
        <f t="shared" si="441"/>
        <v>103</v>
      </c>
      <c r="AF3524" s="4">
        <f t="shared" si="442"/>
        <v>3</v>
      </c>
      <c r="AG3524" s="4">
        <f t="shared" si="443"/>
        <v>112</v>
      </c>
      <c r="AH3524" t="str">
        <f t="shared" si="444"/>
        <v>rare-chest</v>
      </c>
      <c r="AI3524" t="b">
        <f t="shared" si="445"/>
        <v>1</v>
      </c>
      <c r="AJ3524" t="str">
        <f t="shared" si="446"/>
        <v>ok</v>
      </c>
      <c r="AK3524" t="s">
        <v>21115</v>
      </c>
      <c r="AM3524" s="2">
        <v>46171</v>
      </c>
      <c r="AN3524" t="b">
        <f t="shared" si="447"/>
        <v>1</v>
      </c>
    </row>
    <row r="3525" spans="1:40" ht="43.2" x14ac:dyDescent="0.3">
      <c r="A3525" t="s">
        <v>21116</v>
      </c>
      <c r="B3525" t="s">
        <v>21117</v>
      </c>
      <c r="C3525" s="6" t="s">
        <v>21118</v>
      </c>
      <c r="D3525" t="s">
        <v>43</v>
      </c>
      <c r="E3525" s="4">
        <v>31</v>
      </c>
      <c r="F3525" t="b">
        <v>1</v>
      </c>
      <c r="G3525" s="4">
        <v>406</v>
      </c>
      <c r="H3525" s="3">
        <v>0</v>
      </c>
      <c r="I3525" s="3">
        <v>2</v>
      </c>
      <c r="J3525" s="3">
        <v>0.52</v>
      </c>
      <c r="K3525" s="3">
        <v>0</v>
      </c>
      <c r="L3525" s="3">
        <v>0.55000000000000004</v>
      </c>
      <c r="M3525" s="3">
        <v>0</v>
      </c>
      <c r="N3525" s="3">
        <v>0</v>
      </c>
      <c r="O3525" s="3">
        <v>-0.24</v>
      </c>
      <c r="P3525" s="4">
        <v>4</v>
      </c>
      <c r="Q3525" s="4">
        <v>6</v>
      </c>
      <c r="R3525" t="b">
        <v>1</v>
      </c>
      <c r="S3525" t="b">
        <v>0</v>
      </c>
      <c r="T3525" t="b">
        <v>0</v>
      </c>
      <c r="U3525" t="b">
        <v>0</v>
      </c>
      <c r="V3525" t="b">
        <v>1</v>
      </c>
      <c r="W3525" t="s">
        <v>100</v>
      </c>
      <c r="X3525" t="s">
        <v>128</v>
      </c>
      <c r="Y3525" t="s">
        <v>222</v>
      </c>
      <c r="Z3525" s="3">
        <v>2.7770000000000001</v>
      </c>
      <c r="AA3525" t="s">
        <v>312</v>
      </c>
      <c r="AB3525" t="s">
        <v>21119</v>
      </c>
      <c r="AC3525" s="6" t="s">
        <v>21120</v>
      </c>
      <c r="AD3525" s="3">
        <f t="shared" si="440"/>
        <v>8.14</v>
      </c>
      <c r="AE3525" s="4">
        <f t="shared" si="441"/>
        <v>43</v>
      </c>
      <c r="AF3525" s="4">
        <f t="shared" si="442"/>
        <v>3</v>
      </c>
      <c r="AG3525" s="4">
        <f t="shared" si="443"/>
        <v>114</v>
      </c>
      <c r="AH3525" t="str">
        <f t="shared" si="444"/>
        <v>standard</v>
      </c>
      <c r="AI3525" t="b">
        <f t="shared" si="445"/>
        <v>1</v>
      </c>
      <c r="AJ3525" t="str">
        <f t="shared" si="446"/>
        <v>ok</v>
      </c>
      <c r="AK3525" t="s">
        <v>21121</v>
      </c>
      <c r="AM3525" s="2">
        <v>46102</v>
      </c>
      <c r="AN3525" t="b">
        <f t="shared" si="447"/>
        <v>1</v>
      </c>
    </row>
    <row r="3526" spans="1:40" ht="43.2" x14ac:dyDescent="0.3">
      <c r="A3526" t="s">
        <v>21122</v>
      </c>
      <c r="B3526" t="s">
        <v>21123</v>
      </c>
      <c r="C3526" s="6" t="s">
        <v>21124</v>
      </c>
      <c r="D3526" t="s">
        <v>63</v>
      </c>
      <c r="E3526" s="4">
        <v>13</v>
      </c>
      <c r="F3526" t="b">
        <v>0</v>
      </c>
      <c r="G3526" s="4">
        <v>1595</v>
      </c>
      <c r="H3526" s="3">
        <v>0</v>
      </c>
      <c r="I3526" s="3">
        <v>0</v>
      </c>
      <c r="J3526" s="3">
        <v>0</v>
      </c>
      <c r="K3526" s="3">
        <v>0.96</v>
      </c>
      <c r="L3526" s="3">
        <v>0</v>
      </c>
      <c r="M3526" s="3">
        <v>-0.18</v>
      </c>
      <c r="N3526" s="3">
        <v>1.27</v>
      </c>
      <c r="O3526" s="3">
        <v>0</v>
      </c>
      <c r="P3526" s="4">
        <v>9</v>
      </c>
      <c r="Q3526" s="4">
        <v>10</v>
      </c>
      <c r="R3526" t="b">
        <v>1</v>
      </c>
      <c r="S3526" t="b">
        <v>1</v>
      </c>
      <c r="T3526" t="b">
        <v>0</v>
      </c>
      <c r="U3526" t="b">
        <v>0</v>
      </c>
      <c r="V3526" t="b">
        <v>1</v>
      </c>
      <c r="W3526" t="s">
        <v>64</v>
      </c>
      <c r="X3526" t="s">
        <v>75</v>
      </c>
      <c r="Y3526" t="s">
        <v>46</v>
      </c>
      <c r="Z3526" s="3">
        <v>2.5049999999999999</v>
      </c>
      <c r="AA3526" t="s">
        <v>67</v>
      </c>
      <c r="AB3526" t="s">
        <v>21125</v>
      </c>
      <c r="AC3526" s="6" t="s">
        <v>21126</v>
      </c>
      <c r="AD3526" s="3">
        <f t="shared" si="440"/>
        <v>5.82</v>
      </c>
      <c r="AE3526" s="4">
        <f t="shared" si="441"/>
        <v>18</v>
      </c>
      <c r="AF3526" s="4">
        <f t="shared" si="442"/>
        <v>2</v>
      </c>
      <c r="AG3526" s="4">
        <f t="shared" si="443"/>
        <v>115</v>
      </c>
      <c r="AH3526" t="str">
        <f t="shared" si="444"/>
        <v>standard</v>
      </c>
      <c r="AI3526" t="b">
        <f t="shared" si="445"/>
        <v>1</v>
      </c>
      <c r="AJ3526" t="str">
        <f t="shared" si="446"/>
        <v>ok</v>
      </c>
      <c r="AK3526" t="s">
        <v>21127</v>
      </c>
      <c r="AM3526" s="2">
        <v>46061</v>
      </c>
      <c r="AN3526" t="b">
        <f t="shared" si="447"/>
        <v>1</v>
      </c>
    </row>
    <row r="3527" spans="1:40" ht="43.2" x14ac:dyDescent="0.3">
      <c r="A3527" t="s">
        <v>21128</v>
      </c>
      <c r="B3527" t="s">
        <v>21129</v>
      </c>
      <c r="C3527" s="6" t="s">
        <v>21130</v>
      </c>
      <c r="D3527" t="s">
        <v>63</v>
      </c>
      <c r="E3527" s="4">
        <v>27</v>
      </c>
      <c r="F3527" t="b">
        <v>1</v>
      </c>
      <c r="G3527" s="4">
        <v>1378</v>
      </c>
      <c r="H3527" s="3">
        <v>-0.01</v>
      </c>
      <c r="I3527" s="3">
        <v>0</v>
      </c>
      <c r="J3527" s="3">
        <v>0.51</v>
      </c>
      <c r="K3527" s="3">
        <v>0</v>
      </c>
      <c r="L3527" s="3">
        <v>0</v>
      </c>
      <c r="M3527" s="3">
        <v>0</v>
      </c>
      <c r="N3527" s="3">
        <v>0</v>
      </c>
      <c r="O3527" s="3">
        <v>0</v>
      </c>
      <c r="P3527" s="4">
        <v>3</v>
      </c>
      <c r="Q3527" s="4">
        <v>7</v>
      </c>
      <c r="R3527" t="b">
        <v>1</v>
      </c>
      <c r="S3527" t="b">
        <v>0</v>
      </c>
      <c r="T3527" t="b">
        <v>1</v>
      </c>
      <c r="U3527" t="b">
        <v>0</v>
      </c>
      <c r="V3527" t="b">
        <v>1</v>
      </c>
      <c r="W3527" t="s">
        <v>64</v>
      </c>
      <c r="X3527" t="s">
        <v>65</v>
      </c>
      <c r="Y3527" t="s">
        <v>222</v>
      </c>
      <c r="Z3527" s="3">
        <v>2.7269999999999999</v>
      </c>
      <c r="AA3527" t="s">
        <v>490</v>
      </c>
      <c r="AB3527" t="s">
        <v>21131</v>
      </c>
      <c r="AC3527" s="6" t="s">
        <v>21132</v>
      </c>
      <c r="AD3527" s="3">
        <f t="shared" si="440"/>
        <v>2.61</v>
      </c>
      <c r="AE3527" s="4">
        <f t="shared" si="441"/>
        <v>36</v>
      </c>
      <c r="AF3527" s="4">
        <f t="shared" si="442"/>
        <v>5</v>
      </c>
      <c r="AG3527" s="4">
        <f t="shared" si="443"/>
        <v>120</v>
      </c>
      <c r="AH3527" t="str">
        <f t="shared" si="444"/>
        <v>standard</v>
      </c>
      <c r="AI3527" t="b">
        <f t="shared" si="445"/>
        <v>1</v>
      </c>
      <c r="AJ3527" t="str">
        <f t="shared" si="446"/>
        <v>ok</v>
      </c>
      <c r="AK3527" t="s">
        <v>21133</v>
      </c>
      <c r="AM3527" s="2">
        <v>46171</v>
      </c>
      <c r="AN3527" t="b">
        <f t="shared" si="447"/>
        <v>1</v>
      </c>
    </row>
    <row r="3528" spans="1:40" ht="43.2" x14ac:dyDescent="0.3">
      <c r="A3528" t="s">
        <v>21134</v>
      </c>
      <c r="B3528" t="s">
        <v>21135</v>
      </c>
      <c r="C3528" s="6" t="s">
        <v>21136</v>
      </c>
      <c r="D3528" t="s">
        <v>63</v>
      </c>
      <c r="E3528" s="4">
        <v>16</v>
      </c>
      <c r="F3528" t="b">
        <v>1</v>
      </c>
      <c r="G3528" s="4">
        <v>1807</v>
      </c>
      <c r="H3528" s="3">
        <v>0</v>
      </c>
      <c r="I3528" s="3">
        <v>1</v>
      </c>
      <c r="J3528" s="3">
        <v>0</v>
      </c>
      <c r="K3528" s="3">
        <v>0</v>
      </c>
      <c r="L3528" s="3">
        <v>0</v>
      </c>
      <c r="M3528" s="3">
        <v>0</v>
      </c>
      <c r="N3528" s="3">
        <v>0</v>
      </c>
      <c r="O3528" s="3">
        <v>0</v>
      </c>
      <c r="P3528" s="4">
        <v>6</v>
      </c>
      <c r="Q3528" s="4">
        <v>8</v>
      </c>
      <c r="R3528" t="b">
        <v>0</v>
      </c>
      <c r="S3528" t="b">
        <v>0</v>
      </c>
      <c r="T3528" t="b">
        <v>1</v>
      </c>
      <c r="U3528" t="b">
        <v>0</v>
      </c>
      <c r="V3528" t="b">
        <v>1</v>
      </c>
      <c r="W3528" t="s">
        <v>111</v>
      </c>
      <c r="X3528" t="s">
        <v>55</v>
      </c>
      <c r="Y3528" t="s">
        <v>66</v>
      </c>
      <c r="Z3528" s="3">
        <v>2.165</v>
      </c>
      <c r="AA3528" t="s">
        <v>223</v>
      </c>
      <c r="AB3528" t="s">
        <v>21137</v>
      </c>
      <c r="AC3528" s="6" t="s">
        <v>21138</v>
      </c>
      <c r="AD3528" s="3">
        <f t="shared" si="440"/>
        <v>2.5</v>
      </c>
      <c r="AE3528" s="4">
        <f t="shared" si="441"/>
        <v>22</v>
      </c>
      <c r="AF3528" s="4">
        <f t="shared" si="442"/>
        <v>3</v>
      </c>
      <c r="AG3528" s="4">
        <f t="shared" si="443"/>
        <v>116</v>
      </c>
      <c r="AH3528" t="str">
        <f t="shared" si="444"/>
        <v>standard</v>
      </c>
      <c r="AI3528" t="b">
        <f t="shared" si="445"/>
        <v>0</v>
      </c>
      <c r="AJ3528" t="str">
        <f t="shared" si="446"/>
        <v>ok</v>
      </c>
      <c r="AK3528" t="s">
        <v>21139</v>
      </c>
      <c r="AM3528" s="2">
        <v>46054</v>
      </c>
      <c r="AN3528" t="b">
        <f t="shared" si="447"/>
        <v>1</v>
      </c>
    </row>
    <row r="3529" spans="1:40" ht="43.2" x14ac:dyDescent="0.3">
      <c r="A3529" t="s">
        <v>21140</v>
      </c>
      <c r="B3529" t="s">
        <v>21141</v>
      </c>
      <c r="C3529" s="6" t="s">
        <v>21142</v>
      </c>
      <c r="D3529" t="s">
        <v>43</v>
      </c>
      <c r="E3529" s="4">
        <v>45</v>
      </c>
      <c r="F3529" t="b">
        <v>1</v>
      </c>
      <c r="G3529" s="4">
        <v>398</v>
      </c>
      <c r="H3529" s="3">
        <v>1.53</v>
      </c>
      <c r="I3529" s="3">
        <v>0</v>
      </c>
      <c r="J3529" s="3">
        <v>0</v>
      </c>
      <c r="K3529" s="3">
        <v>0</v>
      </c>
      <c r="L3529" s="3">
        <v>0</v>
      </c>
      <c r="M3529" s="3">
        <v>0</v>
      </c>
      <c r="N3529" s="3">
        <v>0</v>
      </c>
      <c r="O3529" s="3">
        <v>0</v>
      </c>
      <c r="P3529" s="4">
        <v>2</v>
      </c>
      <c r="Q3529" s="4">
        <v>10</v>
      </c>
      <c r="R3529" t="b">
        <v>1</v>
      </c>
      <c r="S3529" t="b">
        <v>1</v>
      </c>
      <c r="T3529" t="b">
        <v>0</v>
      </c>
      <c r="U3529" t="b">
        <v>1</v>
      </c>
      <c r="V3529" t="b">
        <v>1</v>
      </c>
      <c r="W3529" t="s">
        <v>100</v>
      </c>
      <c r="X3529" t="s">
        <v>128</v>
      </c>
      <c r="Y3529" t="s">
        <v>66</v>
      </c>
      <c r="Z3529" s="3">
        <v>2.3029999999999999</v>
      </c>
      <c r="AA3529" t="s">
        <v>304</v>
      </c>
      <c r="AB3529" t="s">
        <v>21143</v>
      </c>
      <c r="AC3529" s="6" t="s">
        <v>21144</v>
      </c>
      <c r="AD3529" s="3">
        <f t="shared" si="440"/>
        <v>14.24</v>
      </c>
      <c r="AE3529" s="4">
        <f t="shared" si="441"/>
        <v>73</v>
      </c>
      <c r="AF3529" s="4">
        <f t="shared" si="442"/>
        <v>9</v>
      </c>
      <c r="AG3529" s="4">
        <f t="shared" si="443"/>
        <v>114</v>
      </c>
      <c r="AH3529" t="str">
        <f t="shared" si="444"/>
        <v>rare-chest</v>
      </c>
      <c r="AI3529" t="b">
        <f t="shared" si="445"/>
        <v>0</v>
      </c>
      <c r="AJ3529" t="str">
        <f t="shared" si="446"/>
        <v>ok</v>
      </c>
      <c r="AK3529" t="s">
        <v>21145</v>
      </c>
      <c r="AM3529" s="2">
        <v>46166</v>
      </c>
      <c r="AN3529" t="b">
        <f t="shared" si="447"/>
        <v>1</v>
      </c>
    </row>
    <row r="3530" spans="1:40" ht="43.2" x14ac:dyDescent="0.3">
      <c r="A3530" t="s">
        <v>21146</v>
      </c>
      <c r="B3530" t="s">
        <v>21147</v>
      </c>
      <c r="C3530" s="6" t="s">
        <v>21148</v>
      </c>
      <c r="D3530" t="s">
        <v>43</v>
      </c>
      <c r="E3530" s="4">
        <v>48</v>
      </c>
      <c r="F3530" t="b">
        <v>1</v>
      </c>
      <c r="G3530" s="4">
        <v>1235</v>
      </c>
      <c r="H3530" s="3">
        <v>0.28000000000000003</v>
      </c>
      <c r="I3530" s="3">
        <v>0</v>
      </c>
      <c r="J3530" s="3">
        <v>0</v>
      </c>
      <c r="K3530" s="3">
        <v>0</v>
      </c>
      <c r="L3530" s="3">
        <v>0</v>
      </c>
      <c r="M3530" s="3">
        <v>0</v>
      </c>
      <c r="N3530" s="3">
        <v>1.0900000000000001</v>
      </c>
      <c r="O3530" s="3">
        <v>0</v>
      </c>
      <c r="P3530" s="4">
        <v>4</v>
      </c>
      <c r="Q3530" s="4">
        <v>10</v>
      </c>
      <c r="R3530" t="b">
        <v>1</v>
      </c>
      <c r="S3530" t="b">
        <v>1</v>
      </c>
      <c r="T3530" t="b">
        <v>0</v>
      </c>
      <c r="U3530" t="b">
        <v>0</v>
      </c>
      <c r="V3530" t="b">
        <v>1</v>
      </c>
      <c r="W3530" t="s">
        <v>64</v>
      </c>
      <c r="X3530" t="s">
        <v>128</v>
      </c>
      <c r="Y3530" t="s">
        <v>129</v>
      </c>
      <c r="Z3530" s="3">
        <v>0.46</v>
      </c>
      <c r="AA3530" t="s">
        <v>67</v>
      </c>
      <c r="AB3530" t="s">
        <v>21149</v>
      </c>
      <c r="AC3530" s="6" t="s">
        <v>21150</v>
      </c>
      <c r="AD3530" s="3">
        <f t="shared" si="440"/>
        <v>6.42</v>
      </c>
      <c r="AE3530" s="4">
        <f t="shared" si="441"/>
        <v>62</v>
      </c>
      <c r="AF3530" s="4">
        <f t="shared" si="442"/>
        <v>7</v>
      </c>
      <c r="AG3530" s="4">
        <f t="shared" si="443"/>
        <v>111</v>
      </c>
      <c r="AH3530" t="str">
        <f t="shared" si="444"/>
        <v>standard</v>
      </c>
      <c r="AI3530" t="b">
        <f t="shared" si="445"/>
        <v>0</v>
      </c>
      <c r="AJ3530" t="str">
        <f t="shared" si="446"/>
        <v>ok</v>
      </c>
      <c r="AK3530" t="s">
        <v>21151</v>
      </c>
      <c r="AM3530" s="2">
        <v>46054</v>
      </c>
      <c r="AN3530" t="b">
        <f t="shared" si="447"/>
        <v>1</v>
      </c>
    </row>
    <row r="3531" spans="1:40" ht="43.2" x14ac:dyDescent="0.3">
      <c r="A3531" t="s">
        <v>21152</v>
      </c>
      <c r="B3531" t="s">
        <v>21153</v>
      </c>
      <c r="C3531" s="6" t="s">
        <v>21154</v>
      </c>
      <c r="D3531" t="s">
        <v>63</v>
      </c>
      <c r="E3531" s="4">
        <v>21</v>
      </c>
      <c r="F3531" t="b">
        <v>1</v>
      </c>
      <c r="G3531" s="4">
        <v>588</v>
      </c>
      <c r="H3531" s="3">
        <v>0.06</v>
      </c>
      <c r="I3531" s="3">
        <v>2</v>
      </c>
      <c r="J3531" s="3">
        <v>0.47</v>
      </c>
      <c r="K3531" s="3">
        <v>0</v>
      </c>
      <c r="L3531" s="3">
        <v>0</v>
      </c>
      <c r="M3531" s="3">
        <v>0</v>
      </c>
      <c r="N3531" s="3">
        <v>-1.39</v>
      </c>
      <c r="O3531" s="3">
        <v>-0.03</v>
      </c>
      <c r="P3531" s="4">
        <v>6</v>
      </c>
      <c r="Q3531" s="4">
        <v>9</v>
      </c>
      <c r="R3531" t="b">
        <v>1</v>
      </c>
      <c r="S3531" t="b">
        <v>0</v>
      </c>
      <c r="T3531" t="b">
        <v>0</v>
      </c>
      <c r="U3531" t="b">
        <v>0</v>
      </c>
      <c r="V3531" t="b">
        <v>1</v>
      </c>
      <c r="W3531" t="s">
        <v>64</v>
      </c>
      <c r="X3531" t="s">
        <v>65</v>
      </c>
      <c r="Y3531" t="s">
        <v>139</v>
      </c>
      <c r="Z3531" s="3">
        <v>0.27300000000000002</v>
      </c>
      <c r="AA3531" t="s">
        <v>120</v>
      </c>
      <c r="AB3531" t="s">
        <v>21155</v>
      </c>
      <c r="AC3531" s="6" t="s">
        <v>21156</v>
      </c>
      <c r="AD3531" s="3">
        <f t="shared" si="440"/>
        <v>8.73</v>
      </c>
      <c r="AE3531" s="4">
        <f t="shared" si="441"/>
        <v>30</v>
      </c>
      <c r="AF3531" s="4">
        <f t="shared" si="442"/>
        <v>4</v>
      </c>
      <c r="AG3531" s="4">
        <f t="shared" si="443"/>
        <v>121</v>
      </c>
      <c r="AH3531" t="str">
        <f t="shared" si="444"/>
        <v>standard</v>
      </c>
      <c r="AI3531" t="b">
        <f t="shared" si="445"/>
        <v>1</v>
      </c>
      <c r="AJ3531" t="str">
        <f t="shared" si="446"/>
        <v>ok</v>
      </c>
      <c r="AK3531" t="s">
        <v>21157</v>
      </c>
      <c r="AL3531" t="s">
        <v>1076</v>
      </c>
      <c r="AM3531" s="2">
        <v>46145</v>
      </c>
      <c r="AN3531" t="b">
        <f t="shared" si="447"/>
        <v>1</v>
      </c>
    </row>
    <row r="3532" spans="1:40" ht="43.2" x14ac:dyDescent="0.3">
      <c r="A3532" t="s">
        <v>21158</v>
      </c>
      <c r="B3532" t="s">
        <v>21159</v>
      </c>
      <c r="C3532" s="6" t="s">
        <v>21160</v>
      </c>
      <c r="D3532" t="s">
        <v>63</v>
      </c>
      <c r="E3532" s="4">
        <v>21</v>
      </c>
      <c r="F3532" t="b">
        <v>1</v>
      </c>
      <c r="G3532" s="4">
        <v>52</v>
      </c>
      <c r="H3532" s="3">
        <v>0</v>
      </c>
      <c r="I3532" s="3">
        <v>0</v>
      </c>
      <c r="J3532" s="3">
        <v>-0.16</v>
      </c>
      <c r="K3532" s="3">
        <v>0</v>
      </c>
      <c r="L3532" s="3">
        <v>0</v>
      </c>
      <c r="M3532" s="3">
        <v>0</v>
      </c>
      <c r="N3532" s="3">
        <v>0</v>
      </c>
      <c r="O3532" s="3">
        <v>0</v>
      </c>
      <c r="P3532" s="4">
        <v>6</v>
      </c>
      <c r="Q3532" s="4">
        <v>9</v>
      </c>
      <c r="R3532" t="b">
        <v>0</v>
      </c>
      <c r="S3532" t="b">
        <v>1</v>
      </c>
      <c r="T3532" t="b">
        <v>1</v>
      </c>
      <c r="U3532" t="b">
        <v>0</v>
      </c>
      <c r="V3532" t="b">
        <v>0</v>
      </c>
      <c r="W3532" t="s">
        <v>127</v>
      </c>
      <c r="X3532" t="s">
        <v>101</v>
      </c>
      <c r="Y3532" t="s">
        <v>46</v>
      </c>
      <c r="Z3532" s="3">
        <v>0.106</v>
      </c>
      <c r="AA3532" t="s">
        <v>290</v>
      </c>
      <c r="AB3532" t="s">
        <v>21161</v>
      </c>
      <c r="AC3532" s="6" t="s">
        <v>21162</v>
      </c>
      <c r="AD3532" s="3">
        <f t="shared" si="440"/>
        <v>1.48</v>
      </c>
      <c r="AE3532" s="4">
        <f t="shared" si="441"/>
        <v>26</v>
      </c>
      <c r="AF3532" s="4">
        <f t="shared" si="442"/>
        <v>4</v>
      </c>
      <c r="AG3532" s="4">
        <f t="shared" si="443"/>
        <v>116</v>
      </c>
      <c r="AH3532" t="str">
        <f t="shared" si="444"/>
        <v>standard</v>
      </c>
      <c r="AI3532" t="b">
        <f t="shared" si="445"/>
        <v>1</v>
      </c>
      <c r="AJ3532" t="str">
        <f t="shared" si="446"/>
        <v>ok</v>
      </c>
      <c r="AK3532" t="s">
        <v>21163</v>
      </c>
      <c r="AM3532" s="2">
        <v>46040</v>
      </c>
      <c r="AN3532" t="b">
        <f t="shared" si="447"/>
        <v>1</v>
      </c>
    </row>
    <row r="3533" spans="1:40" ht="43.2" x14ac:dyDescent="0.3">
      <c r="A3533" t="s">
        <v>21164</v>
      </c>
      <c r="B3533" t="s">
        <v>21165</v>
      </c>
      <c r="C3533" s="6" t="s">
        <v>21166</v>
      </c>
      <c r="D3533" t="s">
        <v>63</v>
      </c>
      <c r="E3533" s="4">
        <v>14</v>
      </c>
      <c r="F3533" t="b">
        <v>0</v>
      </c>
      <c r="G3533" s="4">
        <v>1245</v>
      </c>
      <c r="H3533" s="3">
        <v>0</v>
      </c>
      <c r="I3533" s="3">
        <v>1</v>
      </c>
      <c r="J3533" s="3">
        <v>0.57999999999999996</v>
      </c>
      <c r="K3533" s="3">
        <v>0.74</v>
      </c>
      <c r="L3533" s="3">
        <v>0</v>
      </c>
      <c r="M3533" s="3">
        <v>0</v>
      </c>
      <c r="N3533" s="3">
        <v>-1.32</v>
      </c>
      <c r="O3533" s="3">
        <v>0</v>
      </c>
      <c r="P3533" s="4">
        <v>2</v>
      </c>
      <c r="Q3533" s="4">
        <v>2</v>
      </c>
      <c r="R3533" t="b">
        <v>0</v>
      </c>
      <c r="S3533" t="b">
        <v>1</v>
      </c>
      <c r="T3533" t="b">
        <v>0</v>
      </c>
      <c r="U3533" t="b">
        <v>1</v>
      </c>
      <c r="V3533" t="b">
        <v>0</v>
      </c>
      <c r="W3533" t="s">
        <v>64</v>
      </c>
      <c r="X3533" t="s">
        <v>101</v>
      </c>
      <c r="Y3533" t="s">
        <v>66</v>
      </c>
      <c r="Z3533" s="3">
        <v>2.3359999999999999</v>
      </c>
      <c r="AA3533" t="s">
        <v>414</v>
      </c>
      <c r="AB3533" t="s">
        <v>21167</v>
      </c>
      <c r="AC3533" s="6" t="s">
        <v>21168</v>
      </c>
      <c r="AD3533" s="3">
        <f t="shared" si="440"/>
        <v>8.36</v>
      </c>
      <c r="AE3533" s="4">
        <f t="shared" si="441"/>
        <v>19</v>
      </c>
      <c r="AF3533" s="4">
        <f t="shared" si="442"/>
        <v>1</v>
      </c>
      <c r="AG3533" s="4">
        <f t="shared" si="443"/>
        <v>116</v>
      </c>
      <c r="AH3533" t="str">
        <f t="shared" si="444"/>
        <v>standard</v>
      </c>
      <c r="AI3533" t="b">
        <f t="shared" si="445"/>
        <v>1</v>
      </c>
      <c r="AJ3533" t="str">
        <f t="shared" si="446"/>
        <v>ok</v>
      </c>
      <c r="AK3533" t="s">
        <v>21169</v>
      </c>
      <c r="AL3533" t="s">
        <v>3050</v>
      </c>
      <c r="AM3533" s="2">
        <v>46131</v>
      </c>
      <c r="AN3533" t="b">
        <f t="shared" si="447"/>
        <v>1</v>
      </c>
    </row>
    <row r="3534" spans="1:40" ht="43.2" x14ac:dyDescent="0.3">
      <c r="A3534" t="s">
        <v>21170</v>
      </c>
      <c r="B3534" t="s">
        <v>21171</v>
      </c>
      <c r="C3534" s="6" t="s">
        <v>21172</v>
      </c>
      <c r="D3534" t="s">
        <v>178</v>
      </c>
      <c r="E3534" s="4">
        <v>92</v>
      </c>
      <c r="F3534" t="b">
        <v>1</v>
      </c>
      <c r="G3534" s="4">
        <v>825</v>
      </c>
      <c r="H3534" s="3">
        <v>0</v>
      </c>
      <c r="I3534" s="3">
        <v>-1</v>
      </c>
      <c r="J3534" s="3">
        <v>-0.19</v>
      </c>
      <c r="K3534" s="3">
        <v>0</v>
      </c>
      <c r="L3534" s="3">
        <v>0</v>
      </c>
      <c r="M3534" s="3">
        <v>-0.15</v>
      </c>
      <c r="N3534" s="3">
        <v>2.78</v>
      </c>
      <c r="O3534" s="3">
        <v>0</v>
      </c>
      <c r="P3534" s="4">
        <v>5</v>
      </c>
      <c r="Q3534" s="4">
        <v>5</v>
      </c>
      <c r="R3534" t="b">
        <v>1</v>
      </c>
      <c r="S3534" t="b">
        <v>1</v>
      </c>
      <c r="T3534" t="b">
        <v>1</v>
      </c>
      <c r="U3534" t="b">
        <v>0</v>
      </c>
      <c r="V3534" t="b">
        <v>1</v>
      </c>
      <c r="W3534" t="s">
        <v>148</v>
      </c>
      <c r="X3534" t="s">
        <v>128</v>
      </c>
      <c r="Y3534" t="s">
        <v>66</v>
      </c>
      <c r="Z3534" s="3">
        <v>3.09</v>
      </c>
      <c r="AA3534" t="s">
        <v>919</v>
      </c>
      <c r="AB3534" t="s">
        <v>21173</v>
      </c>
      <c r="AC3534" s="6" t="s">
        <v>21174</v>
      </c>
      <c r="AD3534" s="3">
        <f t="shared" si="440"/>
        <v>14.93</v>
      </c>
      <c r="AE3534" s="4">
        <f t="shared" si="441"/>
        <v>153</v>
      </c>
      <c r="AF3534" s="4">
        <f t="shared" si="442"/>
        <v>1</v>
      </c>
      <c r="AG3534" s="4">
        <f t="shared" si="443"/>
        <v>118</v>
      </c>
      <c r="AH3534" t="str">
        <f t="shared" si="444"/>
        <v>rare-chest</v>
      </c>
      <c r="AI3534" t="b">
        <f t="shared" si="445"/>
        <v>1</v>
      </c>
      <c r="AJ3534" t="str">
        <f t="shared" si="446"/>
        <v>ok</v>
      </c>
      <c r="AK3534" t="s">
        <v>21175</v>
      </c>
      <c r="AL3534" t="s">
        <v>2621</v>
      </c>
      <c r="AM3534" s="2">
        <v>46062</v>
      </c>
      <c r="AN3534" t="b">
        <f t="shared" si="447"/>
        <v>1</v>
      </c>
    </row>
    <row r="3535" spans="1:40" ht="43.2" x14ac:dyDescent="0.3">
      <c r="A3535" t="s">
        <v>21176</v>
      </c>
      <c r="B3535" t="s">
        <v>21177</v>
      </c>
      <c r="C3535" s="6" t="s">
        <v>21178</v>
      </c>
      <c r="D3535" t="s">
        <v>63</v>
      </c>
      <c r="E3535" s="4">
        <v>16</v>
      </c>
      <c r="F3535" t="b">
        <v>0</v>
      </c>
      <c r="G3535" s="4">
        <v>1143</v>
      </c>
      <c r="H3535" s="3">
        <v>0.33</v>
      </c>
      <c r="I3535" s="3">
        <v>1</v>
      </c>
      <c r="J3535" s="3">
        <v>0</v>
      </c>
      <c r="K3535" s="3">
        <v>0</v>
      </c>
      <c r="L3535" s="3">
        <v>0</v>
      </c>
      <c r="M3535" s="3">
        <v>0</v>
      </c>
      <c r="N3535" s="3">
        <v>0</v>
      </c>
      <c r="O3535" s="3">
        <v>-0.37</v>
      </c>
      <c r="P3535" s="4">
        <v>9</v>
      </c>
      <c r="Q3535" s="4">
        <v>10</v>
      </c>
      <c r="R3535" t="b">
        <v>1</v>
      </c>
      <c r="S3535" t="b">
        <v>0</v>
      </c>
      <c r="T3535" t="b">
        <v>1</v>
      </c>
      <c r="U3535" t="b">
        <v>0</v>
      </c>
      <c r="V3535" t="b">
        <v>1</v>
      </c>
      <c r="W3535" t="s">
        <v>111</v>
      </c>
      <c r="X3535" t="s">
        <v>65</v>
      </c>
      <c r="Y3535" t="s">
        <v>66</v>
      </c>
      <c r="Z3535" s="3">
        <v>1.8979999999999999</v>
      </c>
      <c r="AA3535" t="s">
        <v>223</v>
      </c>
      <c r="AB3535" t="s">
        <v>21179</v>
      </c>
      <c r="AC3535" s="6" t="s">
        <v>21180</v>
      </c>
      <c r="AD3535" s="3">
        <f t="shared" si="440"/>
        <v>5.88</v>
      </c>
      <c r="AE3535" s="4">
        <f t="shared" si="441"/>
        <v>26</v>
      </c>
      <c r="AF3535" s="4">
        <f t="shared" si="442"/>
        <v>2</v>
      </c>
      <c r="AG3535" s="4">
        <f t="shared" si="443"/>
        <v>118</v>
      </c>
      <c r="AH3535" t="str">
        <f t="shared" si="444"/>
        <v>standard</v>
      </c>
      <c r="AI3535" t="b">
        <f t="shared" si="445"/>
        <v>1</v>
      </c>
      <c r="AJ3535" t="str">
        <f t="shared" si="446"/>
        <v>ok</v>
      </c>
      <c r="AK3535" t="s">
        <v>21181</v>
      </c>
      <c r="AM3535" s="2">
        <v>46206</v>
      </c>
      <c r="AN3535" t="b">
        <f t="shared" si="447"/>
        <v>1</v>
      </c>
    </row>
    <row r="3536" spans="1:40" ht="43.2" x14ac:dyDescent="0.3">
      <c r="A3536" t="s">
        <v>21182</v>
      </c>
      <c r="B3536" t="s">
        <v>21183</v>
      </c>
      <c r="C3536" s="6" t="s">
        <v>21184</v>
      </c>
      <c r="D3536" t="s">
        <v>63</v>
      </c>
      <c r="E3536" s="4">
        <v>27</v>
      </c>
      <c r="F3536" t="b">
        <v>1</v>
      </c>
      <c r="G3536" s="4">
        <v>523</v>
      </c>
      <c r="H3536" s="3">
        <v>0</v>
      </c>
      <c r="I3536" s="3">
        <v>1</v>
      </c>
      <c r="J3536" s="3">
        <v>0</v>
      </c>
      <c r="K3536" s="3">
        <v>0</v>
      </c>
      <c r="L3536" s="3">
        <v>0</v>
      </c>
      <c r="M3536" s="3">
        <v>-0.25</v>
      </c>
      <c r="N3536" s="3">
        <v>-1.88</v>
      </c>
      <c r="O3536" s="3">
        <v>0.08</v>
      </c>
      <c r="P3536" s="4">
        <v>5</v>
      </c>
      <c r="Q3536" s="4">
        <v>9</v>
      </c>
      <c r="R3536" t="b">
        <v>1</v>
      </c>
      <c r="S3536" t="b">
        <v>0</v>
      </c>
      <c r="T3536" t="b">
        <v>1</v>
      </c>
      <c r="U3536" t="b">
        <v>1</v>
      </c>
      <c r="V3536" t="b">
        <v>1</v>
      </c>
      <c r="W3536" t="s">
        <v>148</v>
      </c>
      <c r="X3536" t="s">
        <v>128</v>
      </c>
      <c r="Y3536" t="s">
        <v>222</v>
      </c>
      <c r="Z3536" s="3">
        <v>0.873</v>
      </c>
      <c r="AA3536" t="s">
        <v>932</v>
      </c>
      <c r="AB3536" t="s">
        <v>21185</v>
      </c>
      <c r="AC3536" s="6" t="s">
        <v>21186</v>
      </c>
      <c r="AD3536" s="3">
        <f t="shared" si="440"/>
        <v>6.92</v>
      </c>
      <c r="AE3536" s="4">
        <f t="shared" si="441"/>
        <v>40</v>
      </c>
      <c r="AF3536" s="4">
        <f t="shared" si="442"/>
        <v>5</v>
      </c>
      <c r="AG3536" s="4">
        <f t="shared" si="443"/>
        <v>113</v>
      </c>
      <c r="AH3536" t="str">
        <f t="shared" si="444"/>
        <v>standard</v>
      </c>
      <c r="AI3536" t="b">
        <f t="shared" si="445"/>
        <v>1</v>
      </c>
      <c r="AJ3536" t="str">
        <f t="shared" si="446"/>
        <v>review: volatile physics</v>
      </c>
      <c r="AK3536" t="s">
        <v>21187</v>
      </c>
      <c r="AM3536" s="2">
        <v>46157</v>
      </c>
      <c r="AN3536" t="b">
        <f t="shared" si="447"/>
        <v>1</v>
      </c>
    </row>
    <row r="3537" spans="1:40" ht="43.2" x14ac:dyDescent="0.3">
      <c r="A3537" t="s">
        <v>21188</v>
      </c>
      <c r="B3537" t="s">
        <v>21189</v>
      </c>
      <c r="C3537" s="6" t="s">
        <v>21190</v>
      </c>
      <c r="D3537" t="s">
        <v>43</v>
      </c>
      <c r="E3537" s="4">
        <v>36</v>
      </c>
      <c r="F3537" t="b">
        <v>1</v>
      </c>
      <c r="G3537" s="4">
        <v>1848</v>
      </c>
      <c r="H3537" s="3">
        <v>0</v>
      </c>
      <c r="I3537" s="3">
        <v>0</v>
      </c>
      <c r="J3537" s="3">
        <v>0</v>
      </c>
      <c r="K3537" s="3">
        <v>0.93</v>
      </c>
      <c r="L3537" s="3">
        <v>0.76</v>
      </c>
      <c r="M3537" s="3">
        <v>-0.15</v>
      </c>
      <c r="N3537" s="3">
        <v>2.25</v>
      </c>
      <c r="O3537" s="3">
        <v>0</v>
      </c>
      <c r="P3537" s="4">
        <v>8</v>
      </c>
      <c r="Q3537" s="4">
        <v>10</v>
      </c>
      <c r="R3537" t="b">
        <v>0</v>
      </c>
      <c r="S3537" t="b">
        <v>0</v>
      </c>
      <c r="T3537" t="b">
        <v>0</v>
      </c>
      <c r="U3537" t="b">
        <v>1</v>
      </c>
      <c r="V3537" t="b">
        <v>1</v>
      </c>
      <c r="W3537" t="s">
        <v>64</v>
      </c>
      <c r="X3537" t="s">
        <v>101</v>
      </c>
      <c r="Y3537" t="s">
        <v>46</v>
      </c>
      <c r="Z3537" s="3">
        <v>1.083</v>
      </c>
      <c r="AA3537" t="s">
        <v>209</v>
      </c>
      <c r="AB3537" t="s">
        <v>21191</v>
      </c>
      <c r="AC3537" s="6" t="s">
        <v>21192</v>
      </c>
      <c r="AD3537" s="3">
        <f t="shared" si="440"/>
        <v>10.18</v>
      </c>
      <c r="AE3537" s="4">
        <f t="shared" si="441"/>
        <v>51</v>
      </c>
      <c r="AF3537" s="4">
        <f t="shared" si="442"/>
        <v>3</v>
      </c>
      <c r="AG3537" s="4">
        <f t="shared" si="443"/>
        <v>111</v>
      </c>
      <c r="AH3537" t="str">
        <f t="shared" si="444"/>
        <v>standard</v>
      </c>
      <c r="AI3537" t="b">
        <f t="shared" si="445"/>
        <v>1</v>
      </c>
      <c r="AJ3537" t="str">
        <f t="shared" si="446"/>
        <v>ok</v>
      </c>
      <c r="AK3537" t="s">
        <v>21193</v>
      </c>
      <c r="AM3537" s="2">
        <v>46089</v>
      </c>
      <c r="AN3537" t="b">
        <f t="shared" si="447"/>
        <v>1</v>
      </c>
    </row>
    <row r="3538" spans="1:40" ht="43.2" x14ac:dyDescent="0.3">
      <c r="A3538" t="s">
        <v>21194</v>
      </c>
      <c r="B3538" t="s">
        <v>21195</v>
      </c>
      <c r="C3538" s="6" t="s">
        <v>21196</v>
      </c>
      <c r="D3538" t="s">
        <v>119</v>
      </c>
      <c r="E3538" s="4">
        <v>55</v>
      </c>
      <c r="F3538" t="b">
        <v>0</v>
      </c>
      <c r="G3538" s="4">
        <v>196</v>
      </c>
      <c r="H3538" s="3">
        <v>0</v>
      </c>
      <c r="I3538" s="3">
        <v>1</v>
      </c>
      <c r="J3538" s="3">
        <v>0</v>
      </c>
      <c r="K3538" s="3">
        <v>0</v>
      </c>
      <c r="L3538" s="3">
        <v>0</v>
      </c>
      <c r="M3538" s="3">
        <v>0.39</v>
      </c>
      <c r="N3538" s="3">
        <v>0</v>
      </c>
      <c r="O3538" s="3">
        <v>0</v>
      </c>
      <c r="P3538" s="4">
        <v>1</v>
      </c>
      <c r="Q3538" s="4">
        <v>2</v>
      </c>
      <c r="R3538" t="b">
        <v>1</v>
      </c>
      <c r="S3538" t="b">
        <v>0</v>
      </c>
      <c r="T3538" t="b">
        <v>0</v>
      </c>
      <c r="U3538" t="b">
        <v>0</v>
      </c>
      <c r="V3538" t="b">
        <v>1</v>
      </c>
      <c r="W3538" t="s">
        <v>138</v>
      </c>
      <c r="X3538" t="s">
        <v>45</v>
      </c>
      <c r="Y3538" t="s">
        <v>46</v>
      </c>
      <c r="Z3538" s="3">
        <v>0.48</v>
      </c>
      <c r="AA3538" t="s">
        <v>140</v>
      </c>
      <c r="AB3538" t="s">
        <v>21197</v>
      </c>
      <c r="AC3538" s="6" t="s">
        <v>21198</v>
      </c>
      <c r="AD3538" s="3">
        <f t="shared" si="440"/>
        <v>6.28</v>
      </c>
      <c r="AE3538" s="4">
        <f t="shared" si="441"/>
        <v>71</v>
      </c>
      <c r="AF3538" s="4">
        <f t="shared" si="442"/>
        <v>2</v>
      </c>
      <c r="AG3538" s="4">
        <f t="shared" si="443"/>
        <v>109</v>
      </c>
      <c r="AH3538" t="str">
        <f t="shared" si="444"/>
        <v>standard</v>
      </c>
      <c r="AI3538" t="b">
        <f t="shared" si="445"/>
        <v>0</v>
      </c>
      <c r="AJ3538" t="str">
        <f t="shared" si="446"/>
        <v>ok</v>
      </c>
      <c r="AK3538" t="s">
        <v>21199</v>
      </c>
      <c r="AM3538" s="2">
        <v>46163</v>
      </c>
      <c r="AN3538" t="b">
        <f t="shared" si="447"/>
        <v>1</v>
      </c>
    </row>
    <row r="3539" spans="1:40" ht="43.2" x14ac:dyDescent="0.3">
      <c r="A3539" t="s">
        <v>21200</v>
      </c>
      <c r="B3539" t="s">
        <v>3239</v>
      </c>
      <c r="C3539" s="6" t="s">
        <v>21201</v>
      </c>
      <c r="D3539" t="s">
        <v>178</v>
      </c>
      <c r="E3539" s="4">
        <v>87</v>
      </c>
      <c r="F3539" t="b">
        <v>1</v>
      </c>
      <c r="G3539" s="4">
        <v>22</v>
      </c>
      <c r="H3539" s="3">
        <v>0.89</v>
      </c>
      <c r="I3539" s="3">
        <v>1</v>
      </c>
      <c r="J3539" s="3">
        <v>0</v>
      </c>
      <c r="K3539" s="3">
        <v>0</v>
      </c>
      <c r="L3539" s="3">
        <v>0</v>
      </c>
      <c r="M3539" s="3">
        <v>0</v>
      </c>
      <c r="N3539" s="3">
        <v>0</v>
      </c>
      <c r="O3539" s="3">
        <v>0.59</v>
      </c>
      <c r="P3539" s="4">
        <v>1</v>
      </c>
      <c r="Q3539" s="4">
        <v>2</v>
      </c>
      <c r="R3539" t="b">
        <v>0</v>
      </c>
      <c r="S3539" t="b">
        <v>0</v>
      </c>
      <c r="T3539" t="b">
        <v>0</v>
      </c>
      <c r="U3539" t="b">
        <v>1</v>
      </c>
      <c r="V3539" t="b">
        <v>0</v>
      </c>
      <c r="W3539" t="s">
        <v>138</v>
      </c>
      <c r="X3539" t="s">
        <v>101</v>
      </c>
      <c r="Y3539" t="s">
        <v>66</v>
      </c>
      <c r="Z3539" s="3">
        <v>0.85499999999999998</v>
      </c>
      <c r="AA3539" t="s">
        <v>360</v>
      </c>
      <c r="AB3539" t="s">
        <v>3241</v>
      </c>
      <c r="AC3539" s="6" t="s">
        <v>21202</v>
      </c>
      <c r="AD3539" s="3">
        <f t="shared" si="440"/>
        <v>16.8</v>
      </c>
      <c r="AE3539" s="4">
        <f t="shared" si="441"/>
        <v>145</v>
      </c>
      <c r="AF3539" s="4">
        <f t="shared" si="442"/>
        <v>2</v>
      </c>
      <c r="AG3539" s="4">
        <f t="shared" si="443"/>
        <v>116</v>
      </c>
      <c r="AH3539" t="str">
        <f t="shared" si="444"/>
        <v>rare-chest</v>
      </c>
      <c r="AI3539" t="b">
        <f t="shared" si="445"/>
        <v>0</v>
      </c>
      <c r="AJ3539" t="str">
        <f t="shared" si="446"/>
        <v>ok</v>
      </c>
      <c r="AK3539" t="s">
        <v>21203</v>
      </c>
      <c r="AM3539" s="2">
        <v>46048</v>
      </c>
      <c r="AN3539" t="b">
        <f t="shared" si="447"/>
        <v>1</v>
      </c>
    </row>
    <row r="3540" spans="1:40" ht="43.2" x14ac:dyDescent="0.3">
      <c r="A3540" t="s">
        <v>21204</v>
      </c>
      <c r="B3540" t="s">
        <v>21205</v>
      </c>
      <c r="C3540" s="6" t="s">
        <v>21206</v>
      </c>
      <c r="D3540" t="s">
        <v>119</v>
      </c>
      <c r="E3540" s="4">
        <v>41</v>
      </c>
      <c r="F3540" t="b">
        <v>1</v>
      </c>
      <c r="G3540" s="4">
        <v>1332</v>
      </c>
      <c r="H3540" s="3">
        <v>0</v>
      </c>
      <c r="I3540" s="3">
        <v>0</v>
      </c>
      <c r="J3540" s="3">
        <v>0</v>
      </c>
      <c r="K3540" s="3">
        <v>0.84</v>
      </c>
      <c r="L3540" s="3">
        <v>0</v>
      </c>
      <c r="M3540" s="3">
        <v>0</v>
      </c>
      <c r="N3540" s="3">
        <v>0</v>
      </c>
      <c r="O3540" s="3">
        <v>0</v>
      </c>
      <c r="P3540" s="4">
        <v>4</v>
      </c>
      <c r="Q3540" s="4">
        <v>4</v>
      </c>
      <c r="R3540" t="b">
        <v>0</v>
      </c>
      <c r="S3540" t="b">
        <v>1</v>
      </c>
      <c r="T3540" t="b">
        <v>1</v>
      </c>
      <c r="U3540" t="b">
        <v>1</v>
      </c>
      <c r="V3540" t="b">
        <v>1</v>
      </c>
      <c r="W3540" t="s">
        <v>127</v>
      </c>
      <c r="X3540" t="s">
        <v>55</v>
      </c>
      <c r="Y3540" t="s">
        <v>66</v>
      </c>
      <c r="Z3540" s="3">
        <v>2.601</v>
      </c>
      <c r="AA3540" t="s">
        <v>130</v>
      </c>
      <c r="AB3540" t="s">
        <v>21207</v>
      </c>
      <c r="AC3540" s="6" t="s">
        <v>21208</v>
      </c>
      <c r="AD3540" s="3">
        <f t="shared" si="440"/>
        <v>5.68</v>
      </c>
      <c r="AE3540" s="4">
        <f t="shared" si="441"/>
        <v>54</v>
      </c>
      <c r="AF3540" s="4">
        <f t="shared" si="442"/>
        <v>1</v>
      </c>
      <c r="AG3540" s="4">
        <f t="shared" si="443"/>
        <v>119</v>
      </c>
      <c r="AH3540" t="str">
        <f t="shared" si="444"/>
        <v>standard</v>
      </c>
      <c r="AI3540" t="b">
        <f t="shared" si="445"/>
        <v>0</v>
      </c>
      <c r="AJ3540" t="str">
        <f t="shared" si="446"/>
        <v>ok</v>
      </c>
      <c r="AK3540" t="s">
        <v>21209</v>
      </c>
      <c r="AM3540" s="2">
        <v>46195</v>
      </c>
      <c r="AN3540" t="b">
        <f t="shared" si="447"/>
        <v>1</v>
      </c>
    </row>
    <row r="3541" spans="1:40" ht="43.2" x14ac:dyDescent="0.3">
      <c r="A3541" t="s">
        <v>21210</v>
      </c>
      <c r="B3541" t="s">
        <v>21211</v>
      </c>
      <c r="C3541" s="6" t="s">
        <v>21212</v>
      </c>
      <c r="D3541" t="s">
        <v>63</v>
      </c>
      <c r="E3541" s="4">
        <v>15</v>
      </c>
      <c r="F3541" t="b">
        <v>1</v>
      </c>
      <c r="G3541" s="4">
        <v>516</v>
      </c>
      <c r="H3541" s="3">
        <v>0</v>
      </c>
      <c r="I3541" s="3">
        <v>1</v>
      </c>
      <c r="J3541" s="3">
        <v>0</v>
      </c>
      <c r="K3541" s="3">
        <v>0</v>
      </c>
      <c r="L3541" s="3">
        <v>0</v>
      </c>
      <c r="M3541" s="3">
        <v>0</v>
      </c>
      <c r="N3541" s="3">
        <v>0.33</v>
      </c>
      <c r="O3541" s="3">
        <v>0</v>
      </c>
      <c r="P3541" s="4">
        <v>9</v>
      </c>
      <c r="Q3541" s="4">
        <v>9</v>
      </c>
      <c r="R3541" t="b">
        <v>0</v>
      </c>
      <c r="S3541" t="b">
        <v>0</v>
      </c>
      <c r="T3541" t="b">
        <v>0</v>
      </c>
      <c r="U3541" t="b">
        <v>0</v>
      </c>
      <c r="V3541" t="b">
        <v>0</v>
      </c>
      <c r="W3541" t="s">
        <v>44</v>
      </c>
      <c r="X3541" t="s">
        <v>55</v>
      </c>
      <c r="Y3541" t="s">
        <v>139</v>
      </c>
      <c r="Z3541" s="3">
        <v>0.23499999999999999</v>
      </c>
      <c r="AA3541" t="s">
        <v>47</v>
      </c>
      <c r="AB3541" t="s">
        <v>21213</v>
      </c>
      <c r="AC3541" s="6" t="s">
        <v>21214</v>
      </c>
      <c r="AD3541" s="3">
        <f t="shared" si="440"/>
        <v>3.16</v>
      </c>
      <c r="AE3541" s="4">
        <f t="shared" si="441"/>
        <v>17</v>
      </c>
      <c r="AF3541" s="4">
        <f t="shared" si="442"/>
        <v>1</v>
      </c>
      <c r="AG3541" s="4">
        <f t="shared" si="443"/>
        <v>117</v>
      </c>
      <c r="AH3541" t="str">
        <f t="shared" si="444"/>
        <v>standard</v>
      </c>
      <c r="AI3541" t="b">
        <f t="shared" si="445"/>
        <v>0</v>
      </c>
      <c r="AJ3541" t="str">
        <f t="shared" si="446"/>
        <v>ok</v>
      </c>
      <c r="AK3541" t="s">
        <v>21215</v>
      </c>
      <c r="AM3541" s="2">
        <v>46162</v>
      </c>
      <c r="AN3541" t="b">
        <f t="shared" si="447"/>
        <v>1</v>
      </c>
    </row>
    <row r="3542" spans="1:40" ht="43.2" x14ac:dyDescent="0.3">
      <c r="A3542" t="s">
        <v>21216</v>
      </c>
      <c r="B3542" t="s">
        <v>21217</v>
      </c>
      <c r="C3542" s="6" t="s">
        <v>21218</v>
      </c>
      <c r="D3542" t="s">
        <v>43</v>
      </c>
      <c r="E3542" s="4">
        <v>27</v>
      </c>
      <c r="F3542" t="b">
        <v>0</v>
      </c>
      <c r="G3542" s="4">
        <v>1736</v>
      </c>
      <c r="H3542" s="3">
        <v>0</v>
      </c>
      <c r="I3542" s="3">
        <v>-1</v>
      </c>
      <c r="J3542" s="3">
        <v>0.39</v>
      </c>
      <c r="K3542" s="3">
        <v>-0.28000000000000003</v>
      </c>
      <c r="L3542" s="3">
        <v>0</v>
      </c>
      <c r="M3542" s="3">
        <v>-0.03</v>
      </c>
      <c r="N3542" s="3">
        <v>0</v>
      </c>
      <c r="O3542" s="3">
        <v>0</v>
      </c>
      <c r="P3542" s="4">
        <v>9</v>
      </c>
      <c r="Q3542" s="4">
        <v>10</v>
      </c>
      <c r="R3542" t="b">
        <v>0</v>
      </c>
      <c r="S3542" t="b">
        <v>1</v>
      </c>
      <c r="T3542" t="b">
        <v>0</v>
      </c>
      <c r="U3542" t="b">
        <v>0</v>
      </c>
      <c r="V3542" t="b">
        <v>1</v>
      </c>
      <c r="W3542" t="s">
        <v>64</v>
      </c>
      <c r="X3542" t="s">
        <v>101</v>
      </c>
      <c r="Y3542" t="s">
        <v>74</v>
      </c>
      <c r="Z3542" s="3">
        <v>2.556</v>
      </c>
      <c r="AA3542" t="s">
        <v>414</v>
      </c>
      <c r="AB3542" t="s">
        <v>21219</v>
      </c>
      <c r="AC3542" s="6" t="s">
        <v>21220</v>
      </c>
      <c r="AD3542" s="3">
        <f t="shared" si="440"/>
        <v>5.29</v>
      </c>
      <c r="AE3542" s="4">
        <f t="shared" si="441"/>
        <v>33</v>
      </c>
      <c r="AF3542" s="4">
        <f t="shared" si="442"/>
        <v>2</v>
      </c>
      <c r="AG3542" s="4">
        <f t="shared" si="443"/>
        <v>113</v>
      </c>
      <c r="AH3542" t="str">
        <f t="shared" si="444"/>
        <v>standard</v>
      </c>
      <c r="AI3542" t="b">
        <f t="shared" si="445"/>
        <v>1</v>
      </c>
      <c r="AJ3542" t="str">
        <f t="shared" si="446"/>
        <v>ok</v>
      </c>
      <c r="AK3542" t="s">
        <v>21221</v>
      </c>
      <c r="AM3542" s="2">
        <v>46172</v>
      </c>
      <c r="AN3542" t="b">
        <f t="shared" si="447"/>
        <v>1</v>
      </c>
    </row>
    <row r="3543" spans="1:40" ht="43.2" x14ac:dyDescent="0.3">
      <c r="A3543" t="s">
        <v>21222</v>
      </c>
      <c r="B3543" t="s">
        <v>21223</v>
      </c>
      <c r="C3543" s="6" t="s">
        <v>21224</v>
      </c>
      <c r="D3543" t="s">
        <v>63</v>
      </c>
      <c r="E3543" s="4">
        <v>17</v>
      </c>
      <c r="F3543" t="b">
        <v>1</v>
      </c>
      <c r="G3543" s="4">
        <v>1202</v>
      </c>
      <c r="H3543" s="3">
        <v>1</v>
      </c>
      <c r="I3543" s="3">
        <v>0</v>
      </c>
      <c r="J3543" s="3">
        <v>0.33</v>
      </c>
      <c r="K3543" s="3">
        <v>0</v>
      </c>
      <c r="L3543" s="3">
        <v>0</v>
      </c>
      <c r="M3543" s="3">
        <v>0.06</v>
      </c>
      <c r="N3543" s="3">
        <v>-1.07</v>
      </c>
      <c r="O3543" s="3">
        <v>0.14000000000000001</v>
      </c>
      <c r="P3543" s="4">
        <v>9</v>
      </c>
      <c r="Q3543" s="4">
        <v>10</v>
      </c>
      <c r="R3543" t="b">
        <v>0</v>
      </c>
      <c r="S3543" t="b">
        <v>0</v>
      </c>
      <c r="T3543" t="b">
        <v>0</v>
      </c>
      <c r="U3543" t="b">
        <v>1</v>
      </c>
      <c r="V3543" t="b">
        <v>0</v>
      </c>
      <c r="W3543" t="s">
        <v>92</v>
      </c>
      <c r="X3543" t="s">
        <v>200</v>
      </c>
      <c r="Y3543" t="s">
        <v>331</v>
      </c>
      <c r="Z3543" s="3">
        <v>1.667</v>
      </c>
      <c r="AA3543" t="s">
        <v>93</v>
      </c>
      <c r="AB3543" t="s">
        <v>21225</v>
      </c>
      <c r="AC3543" s="6" t="s">
        <v>21226</v>
      </c>
      <c r="AD3543" s="3">
        <f t="shared" si="440"/>
        <v>12.53</v>
      </c>
      <c r="AE3543" s="4">
        <f t="shared" si="441"/>
        <v>26</v>
      </c>
      <c r="AF3543" s="4">
        <f t="shared" si="442"/>
        <v>2</v>
      </c>
      <c r="AG3543" s="4">
        <f t="shared" si="443"/>
        <v>104</v>
      </c>
      <c r="AH3543" t="str">
        <f t="shared" si="444"/>
        <v>rare-chest</v>
      </c>
      <c r="AI3543" t="b">
        <f t="shared" si="445"/>
        <v>1</v>
      </c>
      <c r="AJ3543" t="str">
        <f t="shared" si="446"/>
        <v>review: balance outlier</v>
      </c>
      <c r="AK3543" t="s">
        <v>21227</v>
      </c>
      <c r="AM3543" s="2">
        <v>46098</v>
      </c>
      <c r="AN3543" t="b">
        <f t="shared" si="447"/>
        <v>1</v>
      </c>
    </row>
    <row r="3544" spans="1:40" ht="43.2" x14ac:dyDescent="0.3">
      <c r="A3544" t="s">
        <v>21228</v>
      </c>
      <c r="B3544" t="s">
        <v>21229</v>
      </c>
      <c r="C3544" s="6" t="s">
        <v>21230</v>
      </c>
      <c r="D3544" t="s">
        <v>63</v>
      </c>
      <c r="E3544" s="4">
        <v>15</v>
      </c>
      <c r="F3544" t="b">
        <v>1</v>
      </c>
      <c r="G3544" s="4">
        <v>1211</v>
      </c>
      <c r="H3544" s="3">
        <v>-0.12</v>
      </c>
      <c r="I3544" s="3">
        <v>0</v>
      </c>
      <c r="J3544" s="3">
        <v>0</v>
      </c>
      <c r="K3544" s="3">
        <v>0</v>
      </c>
      <c r="L3544" s="3">
        <v>-0.1</v>
      </c>
      <c r="M3544" s="3">
        <v>0</v>
      </c>
      <c r="N3544" s="3">
        <v>0</v>
      </c>
      <c r="O3544" s="3">
        <v>0.23</v>
      </c>
      <c r="P3544" s="4">
        <v>8</v>
      </c>
      <c r="Q3544" s="4">
        <v>9</v>
      </c>
      <c r="R3544" t="b">
        <v>0</v>
      </c>
      <c r="S3544" t="b">
        <v>0</v>
      </c>
      <c r="T3544" t="b">
        <v>0</v>
      </c>
      <c r="U3544" t="b">
        <v>0</v>
      </c>
      <c r="V3544" t="b">
        <v>0</v>
      </c>
      <c r="W3544" t="s">
        <v>64</v>
      </c>
      <c r="X3544" t="s">
        <v>101</v>
      </c>
      <c r="Y3544" t="s">
        <v>331</v>
      </c>
      <c r="Z3544" s="3">
        <v>2.3690000000000002</v>
      </c>
      <c r="AA3544" t="s">
        <v>209</v>
      </c>
      <c r="AB3544" t="s">
        <v>21231</v>
      </c>
      <c r="AC3544" s="6" t="s">
        <v>21232</v>
      </c>
      <c r="AD3544" s="3">
        <f t="shared" si="440"/>
        <v>2.62</v>
      </c>
      <c r="AE3544" s="4">
        <f t="shared" si="441"/>
        <v>17</v>
      </c>
      <c r="AF3544" s="4">
        <f t="shared" si="442"/>
        <v>2</v>
      </c>
      <c r="AG3544" s="4">
        <f t="shared" si="443"/>
        <v>118</v>
      </c>
      <c r="AH3544" t="str">
        <f t="shared" si="444"/>
        <v>standard</v>
      </c>
      <c r="AI3544" t="b">
        <f t="shared" si="445"/>
        <v>1</v>
      </c>
      <c r="AJ3544" t="str">
        <f t="shared" si="446"/>
        <v>ok</v>
      </c>
      <c r="AK3544" t="s">
        <v>21233</v>
      </c>
      <c r="AL3544" t="s">
        <v>1609</v>
      </c>
      <c r="AM3544" s="2">
        <v>46108</v>
      </c>
      <c r="AN3544" t="b">
        <f t="shared" si="447"/>
        <v>1</v>
      </c>
    </row>
    <row r="3545" spans="1:40" ht="43.2" x14ac:dyDescent="0.3">
      <c r="A3545" t="s">
        <v>21234</v>
      </c>
      <c r="B3545" t="s">
        <v>21235</v>
      </c>
      <c r="C3545" s="6" t="s">
        <v>21236</v>
      </c>
      <c r="D3545" t="s">
        <v>43</v>
      </c>
      <c r="E3545" s="4">
        <v>34</v>
      </c>
      <c r="F3545" t="b">
        <v>1</v>
      </c>
      <c r="G3545" s="4">
        <v>1</v>
      </c>
      <c r="H3545" s="3">
        <v>0</v>
      </c>
      <c r="I3545" s="3">
        <v>-1</v>
      </c>
      <c r="J3545" s="3">
        <v>0</v>
      </c>
      <c r="K3545" s="3">
        <v>0.66</v>
      </c>
      <c r="L3545" s="3">
        <v>0</v>
      </c>
      <c r="M3545" s="3">
        <v>0</v>
      </c>
      <c r="N3545" s="3">
        <v>0</v>
      </c>
      <c r="O3545" s="3">
        <v>0.2</v>
      </c>
      <c r="P3545" s="4">
        <v>6</v>
      </c>
      <c r="Q3545" s="4">
        <v>10</v>
      </c>
      <c r="R3545" t="b">
        <v>1</v>
      </c>
      <c r="S3545" t="b">
        <v>0</v>
      </c>
      <c r="T3545" t="b">
        <v>1</v>
      </c>
      <c r="U3545" t="b">
        <v>1</v>
      </c>
      <c r="V3545" t="b">
        <v>0</v>
      </c>
      <c r="W3545" t="s">
        <v>64</v>
      </c>
      <c r="X3545" t="s">
        <v>128</v>
      </c>
      <c r="Y3545" t="s">
        <v>66</v>
      </c>
      <c r="Z3545" s="3">
        <v>0.53600000000000003</v>
      </c>
      <c r="AA3545" t="s">
        <v>490</v>
      </c>
      <c r="AB3545" t="s">
        <v>21237</v>
      </c>
      <c r="AC3545" s="6" t="s">
        <v>21238</v>
      </c>
      <c r="AD3545" s="3">
        <f t="shared" si="440"/>
        <v>5.22</v>
      </c>
      <c r="AE3545" s="4">
        <f t="shared" si="441"/>
        <v>47</v>
      </c>
      <c r="AF3545" s="4">
        <f t="shared" si="442"/>
        <v>5</v>
      </c>
      <c r="AG3545" s="4">
        <f t="shared" si="443"/>
        <v>111</v>
      </c>
      <c r="AH3545" t="str">
        <f t="shared" si="444"/>
        <v>standard</v>
      </c>
      <c r="AI3545" t="b">
        <f t="shared" si="445"/>
        <v>1</v>
      </c>
      <c r="AJ3545" t="str">
        <f t="shared" si="446"/>
        <v>review: volatile physics</v>
      </c>
      <c r="AK3545" t="s">
        <v>21239</v>
      </c>
      <c r="AM3545" s="2">
        <v>46157</v>
      </c>
      <c r="AN3545" t="b">
        <f t="shared" si="447"/>
        <v>1</v>
      </c>
    </row>
    <row r="3546" spans="1:40" ht="43.2" x14ac:dyDescent="0.3">
      <c r="A3546" t="s">
        <v>21240</v>
      </c>
      <c r="B3546" t="s">
        <v>21241</v>
      </c>
      <c r="C3546" s="6" t="s">
        <v>21242</v>
      </c>
      <c r="D3546" t="s">
        <v>119</v>
      </c>
      <c r="E3546" s="4">
        <v>35</v>
      </c>
      <c r="F3546" t="b">
        <v>1</v>
      </c>
      <c r="G3546" s="4">
        <v>255</v>
      </c>
      <c r="H3546" s="3">
        <v>0</v>
      </c>
      <c r="I3546" s="3">
        <v>2</v>
      </c>
      <c r="J3546" s="3">
        <v>0.45</v>
      </c>
      <c r="K3546" s="3">
        <v>0.09</v>
      </c>
      <c r="L3546" s="3">
        <v>0</v>
      </c>
      <c r="M3546" s="3">
        <v>0</v>
      </c>
      <c r="N3546" s="3">
        <v>2.1</v>
      </c>
      <c r="O3546" s="3">
        <v>0.09</v>
      </c>
      <c r="P3546" s="4">
        <v>6</v>
      </c>
      <c r="Q3546" s="4">
        <v>6</v>
      </c>
      <c r="R3546" t="b">
        <v>0</v>
      </c>
      <c r="S3546" t="b">
        <v>1</v>
      </c>
      <c r="T3546" t="b">
        <v>1</v>
      </c>
      <c r="U3546" t="b">
        <v>1</v>
      </c>
      <c r="V3546" t="b">
        <v>0</v>
      </c>
      <c r="W3546" t="s">
        <v>127</v>
      </c>
      <c r="X3546" t="s">
        <v>101</v>
      </c>
      <c r="Y3546" t="s">
        <v>66</v>
      </c>
      <c r="Z3546" s="3">
        <v>1.1220000000000001</v>
      </c>
      <c r="AA3546" t="s">
        <v>290</v>
      </c>
      <c r="AB3546" t="s">
        <v>21243</v>
      </c>
      <c r="AC3546" s="6" t="s">
        <v>21244</v>
      </c>
      <c r="AD3546" s="3">
        <f t="shared" si="440"/>
        <v>12.91</v>
      </c>
      <c r="AE3546" s="4">
        <f t="shared" si="441"/>
        <v>57</v>
      </c>
      <c r="AF3546" s="4">
        <f t="shared" si="442"/>
        <v>1</v>
      </c>
      <c r="AG3546" s="4">
        <f t="shared" si="443"/>
        <v>114</v>
      </c>
      <c r="AH3546" t="str">
        <f t="shared" si="444"/>
        <v>rare-chest</v>
      </c>
      <c r="AI3546" t="b">
        <f t="shared" si="445"/>
        <v>0</v>
      </c>
      <c r="AJ3546" t="str">
        <f t="shared" si="446"/>
        <v>ok</v>
      </c>
      <c r="AK3546" t="s">
        <v>21245</v>
      </c>
      <c r="AM3546" s="2">
        <v>46082</v>
      </c>
      <c r="AN3546" t="b">
        <f t="shared" si="447"/>
        <v>1</v>
      </c>
    </row>
    <row r="3547" spans="1:40" ht="43.2" x14ac:dyDescent="0.3">
      <c r="A3547" t="s">
        <v>21246</v>
      </c>
      <c r="B3547" t="s">
        <v>12689</v>
      </c>
      <c r="C3547" s="6" t="s">
        <v>21247</v>
      </c>
      <c r="D3547" t="s">
        <v>63</v>
      </c>
      <c r="E3547" s="4">
        <v>20</v>
      </c>
      <c r="F3547" t="b">
        <v>1</v>
      </c>
      <c r="G3547" s="4">
        <v>358</v>
      </c>
      <c r="H3547" s="3">
        <v>1.01</v>
      </c>
      <c r="I3547" s="3">
        <v>0</v>
      </c>
      <c r="J3547" s="3">
        <v>-0.05</v>
      </c>
      <c r="K3547" s="3">
        <v>0</v>
      </c>
      <c r="L3547" s="3">
        <v>0</v>
      </c>
      <c r="M3547" s="3">
        <v>0</v>
      </c>
      <c r="N3547" s="3">
        <v>0</v>
      </c>
      <c r="O3547" s="3">
        <v>0</v>
      </c>
      <c r="P3547" s="4">
        <v>6</v>
      </c>
      <c r="Q3547" s="4">
        <v>9</v>
      </c>
      <c r="R3547" t="b">
        <v>1</v>
      </c>
      <c r="S3547" t="b">
        <v>1</v>
      </c>
      <c r="T3547" t="b">
        <v>0</v>
      </c>
      <c r="U3547" t="b">
        <v>0</v>
      </c>
      <c r="V3547" t="b">
        <v>0</v>
      </c>
      <c r="W3547" t="s">
        <v>64</v>
      </c>
      <c r="X3547" t="s">
        <v>128</v>
      </c>
      <c r="Y3547" t="s">
        <v>129</v>
      </c>
      <c r="Z3547" s="3">
        <v>1.4710000000000001</v>
      </c>
      <c r="AA3547" t="s">
        <v>67</v>
      </c>
      <c r="AB3547" t="s">
        <v>12691</v>
      </c>
      <c r="AC3547" s="6" t="s">
        <v>21248</v>
      </c>
      <c r="AD3547" s="3">
        <f t="shared" si="440"/>
        <v>9.23</v>
      </c>
      <c r="AE3547" s="4">
        <f t="shared" si="441"/>
        <v>29</v>
      </c>
      <c r="AF3547" s="4">
        <f t="shared" si="442"/>
        <v>4</v>
      </c>
      <c r="AG3547" s="4">
        <f t="shared" si="443"/>
        <v>109</v>
      </c>
      <c r="AH3547" t="str">
        <f t="shared" si="444"/>
        <v>standard</v>
      </c>
      <c r="AI3547" t="b">
        <f t="shared" si="445"/>
        <v>1</v>
      </c>
      <c r="AJ3547" t="str">
        <f t="shared" si="446"/>
        <v>ok</v>
      </c>
      <c r="AK3547" t="s">
        <v>21249</v>
      </c>
      <c r="AM3547" s="2">
        <v>46135</v>
      </c>
      <c r="AN3547" t="b">
        <f t="shared" si="447"/>
        <v>1</v>
      </c>
    </row>
    <row r="3548" spans="1:40" ht="43.2" x14ac:dyDescent="0.3">
      <c r="A3548" t="s">
        <v>21250</v>
      </c>
      <c r="B3548" t="s">
        <v>21251</v>
      </c>
      <c r="C3548" s="6" t="s">
        <v>21252</v>
      </c>
      <c r="D3548" t="s">
        <v>178</v>
      </c>
      <c r="E3548" s="4">
        <v>108</v>
      </c>
      <c r="F3548" t="b">
        <v>1</v>
      </c>
      <c r="G3548" s="4">
        <v>379</v>
      </c>
      <c r="H3548" s="3">
        <v>0</v>
      </c>
      <c r="I3548" s="3">
        <v>-1</v>
      </c>
      <c r="J3548" s="3">
        <v>-0.15</v>
      </c>
      <c r="K3548" s="3">
        <v>0</v>
      </c>
      <c r="L3548" s="3">
        <v>0</v>
      </c>
      <c r="M3548" s="3">
        <v>-0.14000000000000001</v>
      </c>
      <c r="N3548" s="3">
        <v>1.38</v>
      </c>
      <c r="O3548" s="3">
        <v>0</v>
      </c>
      <c r="P3548" s="4">
        <v>4</v>
      </c>
      <c r="Q3548" s="4">
        <v>9</v>
      </c>
      <c r="R3548" t="b">
        <v>0</v>
      </c>
      <c r="S3548" t="b">
        <v>1</v>
      </c>
      <c r="T3548" t="b">
        <v>0</v>
      </c>
      <c r="U3548" t="b">
        <v>1</v>
      </c>
      <c r="V3548" t="b">
        <v>1</v>
      </c>
      <c r="W3548" t="s">
        <v>44</v>
      </c>
      <c r="X3548" t="s">
        <v>149</v>
      </c>
      <c r="Y3548" t="s">
        <v>66</v>
      </c>
      <c r="Z3548" s="3">
        <v>2.1</v>
      </c>
      <c r="AA3548" t="s">
        <v>2285</v>
      </c>
      <c r="AB3548" t="s">
        <v>21253</v>
      </c>
      <c r="AC3548" s="6" t="s">
        <v>21254</v>
      </c>
      <c r="AD3548" s="3">
        <f t="shared" si="440"/>
        <v>11.99</v>
      </c>
      <c r="AE3548" s="4">
        <f t="shared" si="441"/>
        <v>160</v>
      </c>
      <c r="AF3548" s="4">
        <f t="shared" si="442"/>
        <v>6</v>
      </c>
      <c r="AG3548" s="4">
        <f t="shared" si="443"/>
        <v>110</v>
      </c>
      <c r="AH3548" t="str">
        <f t="shared" si="444"/>
        <v>standard</v>
      </c>
      <c r="AI3548" t="b">
        <f t="shared" si="445"/>
        <v>1</v>
      </c>
      <c r="AJ3548" t="str">
        <f t="shared" si="446"/>
        <v>ok</v>
      </c>
      <c r="AK3548" t="s">
        <v>21255</v>
      </c>
      <c r="AM3548" s="2">
        <v>46186</v>
      </c>
      <c r="AN3548" t="b">
        <f t="shared" si="447"/>
        <v>1</v>
      </c>
    </row>
    <row r="3549" spans="1:40" ht="43.2" x14ac:dyDescent="0.3">
      <c r="A3549" t="s">
        <v>21256</v>
      </c>
      <c r="B3549" t="s">
        <v>21257</v>
      </c>
      <c r="C3549" s="6" t="s">
        <v>21258</v>
      </c>
      <c r="D3549" t="s">
        <v>43</v>
      </c>
      <c r="E3549" s="4">
        <v>40</v>
      </c>
      <c r="F3549" t="b">
        <v>1</v>
      </c>
      <c r="G3549" s="4">
        <v>1348</v>
      </c>
      <c r="H3549" s="3">
        <v>0</v>
      </c>
      <c r="I3549" s="3">
        <v>0</v>
      </c>
      <c r="J3549" s="3">
        <v>0</v>
      </c>
      <c r="K3549" s="3">
        <v>0</v>
      </c>
      <c r="L3549" s="3">
        <v>-7.0000000000000007E-2</v>
      </c>
      <c r="M3549" s="3">
        <v>7.0000000000000007E-2</v>
      </c>
      <c r="N3549" s="3">
        <v>0</v>
      </c>
      <c r="O3549" s="3">
        <v>0</v>
      </c>
      <c r="P3549" s="4">
        <v>2</v>
      </c>
      <c r="Q3549" s="4">
        <v>7</v>
      </c>
      <c r="R3549" t="b">
        <v>1</v>
      </c>
      <c r="S3549" t="b">
        <v>1</v>
      </c>
      <c r="T3549" t="b">
        <v>0</v>
      </c>
      <c r="U3549" t="b">
        <v>0</v>
      </c>
      <c r="V3549" t="b">
        <v>0</v>
      </c>
      <c r="W3549" t="s">
        <v>64</v>
      </c>
      <c r="X3549" t="s">
        <v>128</v>
      </c>
      <c r="Y3549" t="s">
        <v>331</v>
      </c>
      <c r="Z3549" s="3">
        <v>1.218</v>
      </c>
      <c r="AA3549" t="s">
        <v>67</v>
      </c>
      <c r="AB3549" t="s">
        <v>21259</v>
      </c>
      <c r="AC3549" s="6" t="s">
        <v>21260</v>
      </c>
      <c r="AD3549" s="3">
        <f t="shared" si="440"/>
        <v>2.2799999999999998</v>
      </c>
      <c r="AE3549" s="4">
        <f t="shared" si="441"/>
        <v>46</v>
      </c>
      <c r="AF3549" s="4">
        <f t="shared" si="442"/>
        <v>6</v>
      </c>
      <c r="AG3549" s="4">
        <f t="shared" si="443"/>
        <v>106</v>
      </c>
      <c r="AH3549" t="str">
        <f t="shared" si="444"/>
        <v>standard</v>
      </c>
      <c r="AI3549" t="b">
        <f t="shared" si="445"/>
        <v>1</v>
      </c>
      <c r="AJ3549" t="str">
        <f t="shared" si="446"/>
        <v>ok</v>
      </c>
      <c r="AK3549" t="s">
        <v>21261</v>
      </c>
      <c r="AL3549" t="s">
        <v>3653</v>
      </c>
      <c r="AM3549" s="2">
        <v>46143</v>
      </c>
      <c r="AN3549" t="b">
        <f t="shared" si="447"/>
        <v>1</v>
      </c>
    </row>
    <row r="3550" spans="1:40" ht="43.2" x14ac:dyDescent="0.3">
      <c r="A3550" t="s">
        <v>21262</v>
      </c>
      <c r="B3550" t="s">
        <v>21263</v>
      </c>
      <c r="C3550" s="6" t="s">
        <v>21264</v>
      </c>
      <c r="D3550" t="s">
        <v>43</v>
      </c>
      <c r="E3550" s="4">
        <v>47</v>
      </c>
      <c r="F3550" t="b">
        <v>1</v>
      </c>
      <c r="G3550" s="4">
        <v>761</v>
      </c>
      <c r="H3550" s="3">
        <v>0.26</v>
      </c>
      <c r="I3550" s="3">
        <v>0</v>
      </c>
      <c r="J3550" s="3">
        <v>0</v>
      </c>
      <c r="K3550" s="3">
        <v>0.99</v>
      </c>
      <c r="L3550" s="3">
        <v>0</v>
      </c>
      <c r="M3550" s="3">
        <v>0.09</v>
      </c>
      <c r="N3550" s="3">
        <v>0</v>
      </c>
      <c r="O3550" s="3">
        <v>0</v>
      </c>
      <c r="P3550" s="4">
        <v>2</v>
      </c>
      <c r="Q3550" s="4">
        <v>9</v>
      </c>
      <c r="R3550" t="b">
        <v>1</v>
      </c>
      <c r="S3550" t="b">
        <v>0</v>
      </c>
      <c r="T3550" t="b">
        <v>0</v>
      </c>
      <c r="U3550" t="b">
        <v>0</v>
      </c>
      <c r="V3550" t="b">
        <v>1</v>
      </c>
      <c r="W3550" t="s">
        <v>64</v>
      </c>
      <c r="X3550" t="s">
        <v>149</v>
      </c>
      <c r="Y3550" t="s">
        <v>139</v>
      </c>
      <c r="Z3550" s="3">
        <v>3.3460000000000001</v>
      </c>
      <c r="AA3550" t="s">
        <v>209</v>
      </c>
      <c r="AB3550" t="s">
        <v>21265</v>
      </c>
      <c r="AC3550" s="6" t="s">
        <v>21266</v>
      </c>
      <c r="AD3550" s="3">
        <f t="shared" si="440"/>
        <v>6.24</v>
      </c>
      <c r="AE3550" s="4">
        <f t="shared" si="441"/>
        <v>61</v>
      </c>
      <c r="AF3550" s="4">
        <f t="shared" si="442"/>
        <v>8</v>
      </c>
      <c r="AG3550" s="4">
        <f t="shared" si="443"/>
        <v>122</v>
      </c>
      <c r="AH3550" t="str">
        <f t="shared" si="444"/>
        <v>standard</v>
      </c>
      <c r="AI3550" t="b">
        <f t="shared" si="445"/>
        <v>0</v>
      </c>
      <c r="AJ3550" t="str">
        <f t="shared" si="446"/>
        <v>ok</v>
      </c>
      <c r="AK3550" t="s">
        <v>21267</v>
      </c>
      <c r="AM3550" s="2">
        <v>46113</v>
      </c>
      <c r="AN3550" t="b">
        <f t="shared" si="447"/>
        <v>1</v>
      </c>
    </row>
    <row r="3551" spans="1:40" ht="43.2" x14ac:dyDescent="0.3">
      <c r="A3551" t="s">
        <v>21268</v>
      </c>
      <c r="B3551" t="s">
        <v>21269</v>
      </c>
      <c r="C3551" s="6" t="s">
        <v>21270</v>
      </c>
      <c r="D3551" t="s">
        <v>63</v>
      </c>
      <c r="E3551" s="4">
        <v>13</v>
      </c>
      <c r="F3551" t="b">
        <v>1</v>
      </c>
      <c r="G3551" s="4">
        <v>8</v>
      </c>
      <c r="H3551" s="3">
        <v>0.87</v>
      </c>
      <c r="I3551" s="3">
        <v>0</v>
      </c>
      <c r="J3551" s="3">
        <v>0.35</v>
      </c>
      <c r="K3551" s="3">
        <v>0.86</v>
      </c>
      <c r="L3551" s="3">
        <v>0</v>
      </c>
      <c r="M3551" s="3">
        <v>0</v>
      </c>
      <c r="N3551" s="3">
        <v>-0.57999999999999996</v>
      </c>
      <c r="O3551" s="3">
        <v>-0.3</v>
      </c>
      <c r="P3551" s="4">
        <v>3</v>
      </c>
      <c r="Q3551" s="4">
        <v>5</v>
      </c>
      <c r="R3551" t="b">
        <v>1</v>
      </c>
      <c r="S3551" t="b">
        <v>0</v>
      </c>
      <c r="T3551" t="b">
        <v>1</v>
      </c>
      <c r="U3551" t="b">
        <v>1</v>
      </c>
      <c r="V3551" t="b">
        <v>1</v>
      </c>
      <c r="W3551" t="s">
        <v>100</v>
      </c>
      <c r="X3551" t="s">
        <v>128</v>
      </c>
      <c r="Y3551" t="s">
        <v>74</v>
      </c>
      <c r="Z3551" s="3">
        <v>2.41</v>
      </c>
      <c r="AA3551" t="s">
        <v>612</v>
      </c>
      <c r="AB3551" t="s">
        <v>21271</v>
      </c>
      <c r="AC3551" s="6" t="s">
        <v>21272</v>
      </c>
      <c r="AD3551" s="3">
        <f t="shared" si="440"/>
        <v>12.49</v>
      </c>
      <c r="AE3551" s="4">
        <f t="shared" si="441"/>
        <v>25</v>
      </c>
      <c r="AF3551" s="4">
        <f t="shared" si="442"/>
        <v>3</v>
      </c>
      <c r="AG3551" s="4">
        <f t="shared" si="443"/>
        <v>113</v>
      </c>
      <c r="AH3551" t="str">
        <f t="shared" si="444"/>
        <v>rare-chest</v>
      </c>
      <c r="AI3551" t="b">
        <f t="shared" si="445"/>
        <v>1</v>
      </c>
      <c r="AJ3551" t="str">
        <f t="shared" si="446"/>
        <v>review: balance outlier</v>
      </c>
      <c r="AK3551" t="s">
        <v>21273</v>
      </c>
      <c r="AM3551" s="2">
        <v>46203</v>
      </c>
      <c r="AN3551" t="b">
        <f t="shared" si="447"/>
        <v>1</v>
      </c>
    </row>
    <row r="3552" spans="1:40" ht="43.2" x14ac:dyDescent="0.3">
      <c r="A3552" t="s">
        <v>21274</v>
      </c>
      <c r="B3552" t="s">
        <v>21275</v>
      </c>
      <c r="C3552" s="6" t="s">
        <v>21276</v>
      </c>
      <c r="D3552" t="s">
        <v>43</v>
      </c>
      <c r="E3552" s="4">
        <v>21</v>
      </c>
      <c r="F3552" t="b">
        <v>1</v>
      </c>
      <c r="G3552" s="4">
        <v>817</v>
      </c>
      <c r="H3552" s="3">
        <v>0</v>
      </c>
      <c r="I3552" s="3">
        <v>1</v>
      </c>
      <c r="J3552" s="3">
        <v>0</v>
      </c>
      <c r="K3552" s="3">
        <v>0</v>
      </c>
      <c r="L3552" s="3">
        <v>0</v>
      </c>
      <c r="M3552" s="3">
        <v>0</v>
      </c>
      <c r="N3552" s="3">
        <v>1.53</v>
      </c>
      <c r="O3552" s="3">
        <v>0</v>
      </c>
      <c r="P3552" s="4">
        <v>8</v>
      </c>
      <c r="Q3552" s="4">
        <v>8</v>
      </c>
      <c r="R3552" t="b">
        <v>0</v>
      </c>
      <c r="S3552" t="b">
        <v>0</v>
      </c>
      <c r="T3552" t="b">
        <v>0</v>
      </c>
      <c r="U3552" t="b">
        <v>0</v>
      </c>
      <c r="V3552" t="b">
        <v>0</v>
      </c>
      <c r="W3552" t="s">
        <v>138</v>
      </c>
      <c r="X3552" t="s">
        <v>75</v>
      </c>
      <c r="Y3552" t="s">
        <v>222</v>
      </c>
      <c r="Z3552" s="3">
        <v>2.3079999999999998</v>
      </c>
      <c r="AA3552" t="s">
        <v>140</v>
      </c>
      <c r="AB3552" t="s">
        <v>21277</v>
      </c>
      <c r="AC3552" s="6" t="s">
        <v>21278</v>
      </c>
      <c r="AD3552" s="3">
        <f t="shared" si="440"/>
        <v>6.56</v>
      </c>
      <c r="AE3552" s="4">
        <f t="shared" si="441"/>
        <v>27</v>
      </c>
      <c r="AF3552" s="4">
        <f t="shared" si="442"/>
        <v>1</v>
      </c>
      <c r="AG3552" s="4">
        <f t="shared" si="443"/>
        <v>128</v>
      </c>
      <c r="AH3552" t="str">
        <f t="shared" si="444"/>
        <v>standard</v>
      </c>
      <c r="AI3552" t="b">
        <f t="shared" si="445"/>
        <v>0</v>
      </c>
      <c r="AJ3552" t="str">
        <f t="shared" si="446"/>
        <v>ok</v>
      </c>
      <c r="AK3552" t="s">
        <v>21279</v>
      </c>
      <c r="AM3552" s="2">
        <v>46055</v>
      </c>
      <c r="AN3552" t="b">
        <f t="shared" si="447"/>
        <v>1</v>
      </c>
    </row>
    <row r="3553" spans="1:40" ht="43.2" x14ac:dyDescent="0.3">
      <c r="A3553" t="s">
        <v>21280</v>
      </c>
      <c r="B3553" t="s">
        <v>7246</v>
      </c>
      <c r="C3553" s="6" t="s">
        <v>21281</v>
      </c>
      <c r="D3553" t="s">
        <v>43</v>
      </c>
      <c r="E3553" s="4">
        <v>47</v>
      </c>
      <c r="F3553" t="b">
        <v>1</v>
      </c>
      <c r="G3553" s="4">
        <v>811</v>
      </c>
      <c r="H3553" s="3">
        <v>0.72</v>
      </c>
      <c r="I3553" s="3">
        <v>0</v>
      </c>
      <c r="J3553" s="3">
        <v>0.11</v>
      </c>
      <c r="K3553" s="3">
        <v>0</v>
      </c>
      <c r="L3553" s="3">
        <v>0</v>
      </c>
      <c r="M3553" s="3">
        <v>0</v>
      </c>
      <c r="N3553" s="3">
        <v>0</v>
      </c>
      <c r="O3553" s="3">
        <v>0.17</v>
      </c>
      <c r="P3553" s="4">
        <v>2</v>
      </c>
      <c r="Q3553" s="4">
        <v>9</v>
      </c>
      <c r="R3553" t="b">
        <v>1</v>
      </c>
      <c r="S3553" t="b">
        <v>0</v>
      </c>
      <c r="T3553" t="b">
        <v>0</v>
      </c>
      <c r="U3553" t="b">
        <v>1</v>
      </c>
      <c r="V3553" t="b">
        <v>1</v>
      </c>
      <c r="W3553" t="s">
        <v>64</v>
      </c>
      <c r="X3553" t="s">
        <v>65</v>
      </c>
      <c r="Y3553" t="s">
        <v>222</v>
      </c>
      <c r="Z3553" s="3">
        <v>2.907</v>
      </c>
      <c r="AA3553" t="s">
        <v>120</v>
      </c>
      <c r="AB3553" t="s">
        <v>7248</v>
      </c>
      <c r="AC3553" s="6" t="s">
        <v>21282</v>
      </c>
      <c r="AD3553" s="3">
        <f t="shared" si="440"/>
        <v>8.43</v>
      </c>
      <c r="AE3553" s="4">
        <f t="shared" si="441"/>
        <v>65</v>
      </c>
      <c r="AF3553" s="4">
        <f t="shared" si="442"/>
        <v>8</v>
      </c>
      <c r="AG3553" s="4">
        <f t="shared" si="443"/>
        <v>121</v>
      </c>
      <c r="AH3553" t="str">
        <f t="shared" si="444"/>
        <v>standard</v>
      </c>
      <c r="AI3553" t="b">
        <f t="shared" si="445"/>
        <v>0</v>
      </c>
      <c r="AJ3553" t="str">
        <f t="shared" si="446"/>
        <v>ok</v>
      </c>
      <c r="AK3553" t="s">
        <v>21283</v>
      </c>
      <c r="AM3553" s="2">
        <v>46073</v>
      </c>
      <c r="AN3553" t="b">
        <f t="shared" si="447"/>
        <v>1</v>
      </c>
    </row>
    <row r="3554" spans="1:40" ht="43.2" x14ac:dyDescent="0.3">
      <c r="A3554" t="s">
        <v>21284</v>
      </c>
      <c r="B3554" t="s">
        <v>21285</v>
      </c>
      <c r="C3554" s="6" t="s">
        <v>21286</v>
      </c>
      <c r="D3554" t="s">
        <v>147</v>
      </c>
      <c r="E3554" s="4">
        <v>182</v>
      </c>
      <c r="F3554" t="b">
        <v>1</v>
      </c>
      <c r="G3554" s="4">
        <v>1550</v>
      </c>
      <c r="H3554" s="3">
        <v>0</v>
      </c>
      <c r="I3554" s="3">
        <v>0</v>
      </c>
      <c r="J3554" s="3">
        <v>0.26</v>
      </c>
      <c r="K3554" s="3">
        <v>1.1100000000000001</v>
      </c>
      <c r="L3554" s="3">
        <v>0</v>
      </c>
      <c r="M3554" s="3">
        <v>0</v>
      </c>
      <c r="N3554" s="3">
        <v>0</v>
      </c>
      <c r="O3554" s="3">
        <v>0</v>
      </c>
      <c r="P3554" s="4">
        <v>5</v>
      </c>
      <c r="Q3554" s="4">
        <v>9</v>
      </c>
      <c r="R3554" t="b">
        <v>0</v>
      </c>
      <c r="S3554" t="b">
        <v>1</v>
      </c>
      <c r="T3554" t="b">
        <v>1</v>
      </c>
      <c r="U3554" t="b">
        <v>0</v>
      </c>
      <c r="V3554" t="b">
        <v>1</v>
      </c>
      <c r="W3554" t="s">
        <v>111</v>
      </c>
      <c r="X3554" t="s">
        <v>101</v>
      </c>
      <c r="Y3554" t="s">
        <v>46</v>
      </c>
      <c r="Z3554" s="3">
        <v>2.4239999999999999</v>
      </c>
      <c r="AA3554" t="s">
        <v>780</v>
      </c>
      <c r="AB3554" t="s">
        <v>21287</v>
      </c>
      <c r="AC3554" s="6" t="s">
        <v>21288</v>
      </c>
      <c r="AD3554" s="3">
        <f t="shared" si="440"/>
        <v>13</v>
      </c>
      <c r="AE3554" s="4">
        <f t="shared" si="441"/>
        <v>281</v>
      </c>
      <c r="AF3554" s="4">
        <f t="shared" si="442"/>
        <v>5</v>
      </c>
      <c r="AG3554" s="4">
        <f t="shared" si="443"/>
        <v>119</v>
      </c>
      <c r="AH3554" t="str">
        <f t="shared" si="444"/>
        <v>boss-vault</v>
      </c>
      <c r="AI3554" t="b">
        <f t="shared" si="445"/>
        <v>0</v>
      </c>
      <c r="AJ3554" t="str">
        <f t="shared" si="446"/>
        <v>review: multi-status synergy</v>
      </c>
      <c r="AK3554" t="s">
        <v>21289</v>
      </c>
      <c r="AM3554" s="2">
        <v>46189</v>
      </c>
      <c r="AN3554" t="b">
        <f t="shared" si="447"/>
        <v>1</v>
      </c>
    </row>
    <row r="3555" spans="1:40" ht="43.2" x14ac:dyDescent="0.3">
      <c r="A3555" t="s">
        <v>21290</v>
      </c>
      <c r="B3555" t="s">
        <v>21291</v>
      </c>
      <c r="C3555" s="6" t="s">
        <v>21292</v>
      </c>
      <c r="D3555" t="s">
        <v>119</v>
      </c>
      <c r="E3555" s="4">
        <v>47</v>
      </c>
      <c r="F3555" t="b">
        <v>0</v>
      </c>
      <c r="G3555" s="4">
        <v>1868</v>
      </c>
      <c r="H3555" s="3">
        <v>0.2</v>
      </c>
      <c r="I3555" s="3">
        <v>2</v>
      </c>
      <c r="J3555" s="3">
        <v>0</v>
      </c>
      <c r="K3555" s="3">
        <v>0</v>
      </c>
      <c r="L3555" s="3">
        <v>0</v>
      </c>
      <c r="M3555" s="3">
        <v>0.44</v>
      </c>
      <c r="N3555" s="3">
        <v>0</v>
      </c>
      <c r="O3555" s="3">
        <v>0</v>
      </c>
      <c r="P3555" s="4">
        <v>8</v>
      </c>
      <c r="Q3555" s="4">
        <v>8</v>
      </c>
      <c r="R3555" t="b">
        <v>1</v>
      </c>
      <c r="S3555" t="b">
        <v>0</v>
      </c>
      <c r="T3555" t="b">
        <v>0</v>
      </c>
      <c r="U3555" t="b">
        <v>0</v>
      </c>
      <c r="V3555" t="b">
        <v>1</v>
      </c>
      <c r="W3555" t="s">
        <v>64</v>
      </c>
      <c r="X3555" t="s">
        <v>101</v>
      </c>
      <c r="Y3555" t="s">
        <v>66</v>
      </c>
      <c r="Z3555" s="3">
        <v>1.266</v>
      </c>
      <c r="AA3555" t="s">
        <v>209</v>
      </c>
      <c r="AB3555" t="s">
        <v>21293</v>
      </c>
      <c r="AC3555" s="6" t="s">
        <v>21294</v>
      </c>
      <c r="AD3555" s="3">
        <f t="shared" si="440"/>
        <v>9.48</v>
      </c>
      <c r="AE3555" s="4">
        <f t="shared" si="441"/>
        <v>67</v>
      </c>
      <c r="AF3555" s="4">
        <f t="shared" si="442"/>
        <v>1</v>
      </c>
      <c r="AG3555" s="4">
        <f t="shared" si="443"/>
        <v>115</v>
      </c>
      <c r="AH3555" t="str">
        <f t="shared" si="444"/>
        <v>standard</v>
      </c>
      <c r="AI3555" t="b">
        <f t="shared" si="445"/>
        <v>0</v>
      </c>
      <c r="AJ3555" t="str">
        <f t="shared" si="446"/>
        <v>ok</v>
      </c>
      <c r="AK3555" t="s">
        <v>21295</v>
      </c>
      <c r="AM3555" s="2">
        <v>46146</v>
      </c>
      <c r="AN3555" t="b">
        <f t="shared" si="447"/>
        <v>1</v>
      </c>
    </row>
    <row r="3556" spans="1:40" ht="43.2" x14ac:dyDescent="0.3">
      <c r="A3556" t="s">
        <v>21296</v>
      </c>
      <c r="B3556" t="s">
        <v>21297</v>
      </c>
      <c r="C3556" s="6" t="s">
        <v>21298</v>
      </c>
      <c r="D3556" t="s">
        <v>43</v>
      </c>
      <c r="E3556" s="4">
        <v>18</v>
      </c>
      <c r="F3556" t="b">
        <v>1</v>
      </c>
      <c r="G3556" s="4">
        <v>1123</v>
      </c>
      <c r="H3556" s="3">
        <v>0</v>
      </c>
      <c r="I3556" s="3">
        <v>0</v>
      </c>
      <c r="J3556" s="3">
        <v>0.43</v>
      </c>
      <c r="K3556" s="3">
        <v>0</v>
      </c>
      <c r="L3556" s="3">
        <v>0</v>
      </c>
      <c r="M3556" s="3">
        <v>0</v>
      </c>
      <c r="N3556" s="3">
        <v>0</v>
      </c>
      <c r="O3556" s="3">
        <v>0.23</v>
      </c>
      <c r="P3556" s="4">
        <v>8</v>
      </c>
      <c r="Q3556" s="4">
        <v>8</v>
      </c>
      <c r="R3556" t="b">
        <v>0</v>
      </c>
      <c r="S3556" t="b">
        <v>1</v>
      </c>
      <c r="T3556" t="b">
        <v>0</v>
      </c>
      <c r="U3556" t="b">
        <v>0</v>
      </c>
      <c r="V3556" t="b">
        <v>0</v>
      </c>
      <c r="W3556" t="s">
        <v>148</v>
      </c>
      <c r="X3556" t="s">
        <v>149</v>
      </c>
      <c r="Y3556" t="s">
        <v>66</v>
      </c>
      <c r="Z3556" s="3">
        <v>3.169</v>
      </c>
      <c r="AA3556" t="s">
        <v>788</v>
      </c>
      <c r="AB3556" t="s">
        <v>21299</v>
      </c>
      <c r="AC3556" s="6" t="s">
        <v>21300</v>
      </c>
      <c r="AD3556" s="3">
        <f t="shared" si="440"/>
        <v>3.75</v>
      </c>
      <c r="AE3556" s="4">
        <f t="shared" si="441"/>
        <v>21</v>
      </c>
      <c r="AF3556" s="4">
        <f t="shared" si="442"/>
        <v>1</v>
      </c>
      <c r="AG3556" s="4">
        <f t="shared" si="443"/>
        <v>123</v>
      </c>
      <c r="AH3556" t="str">
        <f t="shared" si="444"/>
        <v>standard</v>
      </c>
      <c r="AI3556" t="b">
        <f t="shared" si="445"/>
        <v>0</v>
      </c>
      <c r="AJ3556" t="str">
        <f t="shared" si="446"/>
        <v>ok</v>
      </c>
      <c r="AK3556" t="s">
        <v>21301</v>
      </c>
      <c r="AL3556" t="s">
        <v>6608</v>
      </c>
      <c r="AM3556" s="2">
        <v>46055</v>
      </c>
      <c r="AN3556" t="b">
        <f t="shared" si="447"/>
        <v>1</v>
      </c>
    </row>
    <row r="3557" spans="1:40" ht="43.2" x14ac:dyDescent="0.3">
      <c r="A3557" t="s">
        <v>21302</v>
      </c>
      <c r="B3557" t="s">
        <v>21303</v>
      </c>
      <c r="C3557" s="6" t="s">
        <v>21304</v>
      </c>
      <c r="D3557" t="s">
        <v>43</v>
      </c>
      <c r="E3557" s="4">
        <v>36</v>
      </c>
      <c r="F3557" t="b">
        <v>1</v>
      </c>
      <c r="G3557" s="4">
        <v>1238</v>
      </c>
      <c r="H3557" s="3">
        <v>0</v>
      </c>
      <c r="I3557" s="3">
        <v>1</v>
      </c>
      <c r="J3557" s="3">
        <v>0</v>
      </c>
      <c r="K3557" s="3">
        <v>0</v>
      </c>
      <c r="L3557" s="3">
        <v>0</v>
      </c>
      <c r="M3557" s="3">
        <v>0</v>
      </c>
      <c r="N3557" s="3">
        <v>0</v>
      </c>
      <c r="O3557" s="3">
        <v>0</v>
      </c>
      <c r="P3557" s="4">
        <v>2</v>
      </c>
      <c r="Q3557" s="4">
        <v>4</v>
      </c>
      <c r="R3557" t="b">
        <v>0</v>
      </c>
      <c r="S3557" t="b">
        <v>1</v>
      </c>
      <c r="T3557" t="b">
        <v>1</v>
      </c>
      <c r="U3557" t="b">
        <v>0</v>
      </c>
      <c r="V3557" t="b">
        <v>1</v>
      </c>
      <c r="W3557" t="s">
        <v>127</v>
      </c>
      <c r="X3557" t="s">
        <v>149</v>
      </c>
      <c r="Y3557" t="s">
        <v>139</v>
      </c>
      <c r="Z3557" s="3">
        <v>3.4910000000000001</v>
      </c>
      <c r="AA3557" t="s">
        <v>290</v>
      </c>
      <c r="AB3557" t="s">
        <v>21305</v>
      </c>
      <c r="AC3557" s="6" t="s">
        <v>21306</v>
      </c>
      <c r="AD3557" s="3">
        <f t="shared" si="440"/>
        <v>3.5</v>
      </c>
      <c r="AE3557" s="4">
        <f t="shared" si="441"/>
        <v>45</v>
      </c>
      <c r="AF3557" s="4">
        <f t="shared" si="442"/>
        <v>3</v>
      </c>
      <c r="AG3557" s="4">
        <f t="shared" si="443"/>
        <v>119</v>
      </c>
      <c r="AH3557" t="str">
        <f t="shared" si="444"/>
        <v>standard</v>
      </c>
      <c r="AI3557" t="b">
        <f t="shared" si="445"/>
        <v>0</v>
      </c>
      <c r="AJ3557" t="str">
        <f t="shared" si="446"/>
        <v>ok</v>
      </c>
      <c r="AK3557" t="s">
        <v>21307</v>
      </c>
      <c r="AM3557" s="2">
        <v>46169</v>
      </c>
      <c r="AN3557" t="b">
        <f t="shared" si="447"/>
        <v>1</v>
      </c>
    </row>
    <row r="3558" spans="1:40" ht="43.2" x14ac:dyDescent="0.3">
      <c r="A3558" t="s">
        <v>21308</v>
      </c>
      <c r="B3558" t="s">
        <v>21309</v>
      </c>
      <c r="C3558" s="6" t="s">
        <v>21310</v>
      </c>
      <c r="D3558" t="s">
        <v>63</v>
      </c>
      <c r="E3558" s="4">
        <v>30</v>
      </c>
      <c r="F3558" t="b">
        <v>1</v>
      </c>
      <c r="G3558" s="4">
        <v>592</v>
      </c>
      <c r="H3558" s="3">
        <v>0.33</v>
      </c>
      <c r="I3558" s="3">
        <v>0</v>
      </c>
      <c r="J3558" s="3">
        <v>0.53</v>
      </c>
      <c r="K3558" s="3">
        <v>0</v>
      </c>
      <c r="L3558" s="3">
        <v>0</v>
      </c>
      <c r="M3558" s="3">
        <v>0</v>
      </c>
      <c r="N3558" s="3">
        <v>0</v>
      </c>
      <c r="O3558" s="3">
        <v>0.43</v>
      </c>
      <c r="P3558" s="4">
        <v>2</v>
      </c>
      <c r="Q3558" s="4">
        <v>9</v>
      </c>
      <c r="R3558" t="b">
        <v>0</v>
      </c>
      <c r="S3558" t="b">
        <v>0</v>
      </c>
      <c r="T3558" t="b">
        <v>1</v>
      </c>
      <c r="U3558" t="b">
        <v>0</v>
      </c>
      <c r="V3558" t="b">
        <v>0</v>
      </c>
      <c r="W3558" t="s">
        <v>111</v>
      </c>
      <c r="X3558" t="s">
        <v>200</v>
      </c>
      <c r="Y3558" t="s">
        <v>102</v>
      </c>
      <c r="Z3558" s="3">
        <v>1.159</v>
      </c>
      <c r="AA3558" t="s">
        <v>223</v>
      </c>
      <c r="AB3558" t="s">
        <v>21311</v>
      </c>
      <c r="AC3558" s="6" t="s">
        <v>21312</v>
      </c>
      <c r="AD3558" s="3">
        <f t="shared" si="440"/>
        <v>6.09</v>
      </c>
      <c r="AE3558" s="4">
        <f t="shared" si="441"/>
        <v>41</v>
      </c>
      <c r="AF3558" s="4">
        <f t="shared" si="442"/>
        <v>8</v>
      </c>
      <c r="AG3558" s="4">
        <f t="shared" si="443"/>
        <v>115</v>
      </c>
      <c r="AH3558" t="str">
        <f t="shared" si="444"/>
        <v>standard</v>
      </c>
      <c r="AI3558" t="b">
        <f t="shared" si="445"/>
        <v>0</v>
      </c>
      <c r="AJ3558" t="str">
        <f t="shared" si="446"/>
        <v>ok</v>
      </c>
      <c r="AK3558" t="s">
        <v>21313</v>
      </c>
      <c r="AM3558" s="2">
        <v>46149</v>
      </c>
      <c r="AN3558" t="b">
        <f t="shared" si="447"/>
        <v>1</v>
      </c>
    </row>
    <row r="3559" spans="1:40" ht="43.2" x14ac:dyDescent="0.3">
      <c r="A3559" t="s">
        <v>21314</v>
      </c>
      <c r="B3559" t="s">
        <v>21315</v>
      </c>
      <c r="C3559" s="6" t="s">
        <v>21316</v>
      </c>
      <c r="D3559" t="s">
        <v>43</v>
      </c>
      <c r="E3559" s="4">
        <v>45</v>
      </c>
      <c r="F3559" t="b">
        <v>0</v>
      </c>
      <c r="G3559" s="4">
        <v>657</v>
      </c>
      <c r="H3559" s="3">
        <v>1.26</v>
      </c>
      <c r="I3559" s="3">
        <v>0</v>
      </c>
      <c r="J3559" s="3">
        <v>0</v>
      </c>
      <c r="K3559" s="3">
        <v>0.34</v>
      </c>
      <c r="L3559" s="3">
        <v>0</v>
      </c>
      <c r="M3559" s="3">
        <v>0</v>
      </c>
      <c r="N3559" s="3">
        <v>-0.02</v>
      </c>
      <c r="O3559" s="3">
        <v>0</v>
      </c>
      <c r="P3559" s="4">
        <v>3</v>
      </c>
      <c r="Q3559" s="4">
        <v>9</v>
      </c>
      <c r="R3559" t="b">
        <v>1</v>
      </c>
      <c r="S3559" t="b">
        <v>0</v>
      </c>
      <c r="T3559" t="b">
        <v>0</v>
      </c>
      <c r="U3559" t="b">
        <v>0</v>
      </c>
      <c r="V3559" t="b">
        <v>1</v>
      </c>
      <c r="W3559" t="s">
        <v>64</v>
      </c>
      <c r="X3559" t="s">
        <v>65</v>
      </c>
      <c r="Y3559" t="s">
        <v>66</v>
      </c>
      <c r="Z3559" s="3">
        <v>2.72</v>
      </c>
      <c r="AA3559" t="s">
        <v>120</v>
      </c>
      <c r="AB3559" t="s">
        <v>21317</v>
      </c>
      <c r="AC3559" s="6" t="s">
        <v>21318</v>
      </c>
      <c r="AD3559" s="3">
        <f t="shared" si="440"/>
        <v>12.8</v>
      </c>
      <c r="AE3559" s="4">
        <f t="shared" si="441"/>
        <v>70</v>
      </c>
      <c r="AF3559" s="4">
        <f t="shared" si="442"/>
        <v>7</v>
      </c>
      <c r="AG3559" s="4">
        <f t="shared" si="443"/>
        <v>120</v>
      </c>
      <c r="AH3559" t="str">
        <f t="shared" si="444"/>
        <v>rare-chest</v>
      </c>
      <c r="AI3559" t="b">
        <f t="shared" si="445"/>
        <v>1</v>
      </c>
      <c r="AJ3559" t="str">
        <f t="shared" si="446"/>
        <v>ok</v>
      </c>
      <c r="AK3559" t="s">
        <v>21319</v>
      </c>
      <c r="AL3559" t="s">
        <v>3936</v>
      </c>
      <c r="AM3559" s="2">
        <v>46176</v>
      </c>
      <c r="AN3559" t="b">
        <f t="shared" si="447"/>
        <v>1</v>
      </c>
    </row>
    <row r="3560" spans="1:40" ht="43.2" x14ac:dyDescent="0.3">
      <c r="A3560" t="s">
        <v>21320</v>
      </c>
      <c r="B3560" t="s">
        <v>21321</v>
      </c>
      <c r="C3560" s="6" t="s">
        <v>21322</v>
      </c>
      <c r="D3560" t="s">
        <v>63</v>
      </c>
      <c r="E3560" s="4">
        <v>14</v>
      </c>
      <c r="F3560" t="b">
        <v>0</v>
      </c>
      <c r="G3560" s="4">
        <v>35</v>
      </c>
      <c r="H3560" s="3">
        <v>0</v>
      </c>
      <c r="I3560" s="3">
        <v>-1</v>
      </c>
      <c r="J3560" s="3">
        <v>0</v>
      </c>
      <c r="K3560" s="3">
        <v>0</v>
      </c>
      <c r="L3560" s="3">
        <v>0</v>
      </c>
      <c r="M3560" s="3">
        <v>0</v>
      </c>
      <c r="N3560" s="3">
        <v>3.28</v>
      </c>
      <c r="O3560" s="3">
        <v>0</v>
      </c>
      <c r="P3560" s="4">
        <v>5</v>
      </c>
      <c r="Q3560" s="4">
        <v>6</v>
      </c>
      <c r="R3560" t="b">
        <v>1</v>
      </c>
      <c r="S3560" t="b">
        <v>0</v>
      </c>
      <c r="T3560" t="b">
        <v>0</v>
      </c>
      <c r="U3560" t="b">
        <v>1</v>
      </c>
      <c r="V3560" t="b">
        <v>0</v>
      </c>
      <c r="W3560" t="s">
        <v>138</v>
      </c>
      <c r="X3560" t="s">
        <v>75</v>
      </c>
      <c r="Y3560" t="s">
        <v>66</v>
      </c>
      <c r="Z3560" s="3">
        <v>1.353</v>
      </c>
      <c r="AA3560" t="s">
        <v>140</v>
      </c>
      <c r="AB3560" t="s">
        <v>21323</v>
      </c>
      <c r="AC3560" s="6" t="s">
        <v>21324</v>
      </c>
      <c r="AD3560" s="3">
        <f t="shared" si="440"/>
        <v>9.06</v>
      </c>
      <c r="AE3560" s="4">
        <f t="shared" si="441"/>
        <v>21</v>
      </c>
      <c r="AF3560" s="4">
        <f t="shared" si="442"/>
        <v>2</v>
      </c>
      <c r="AG3560" s="4">
        <f t="shared" si="443"/>
        <v>112</v>
      </c>
      <c r="AH3560" t="str">
        <f t="shared" si="444"/>
        <v>standard</v>
      </c>
      <c r="AI3560" t="b">
        <f t="shared" si="445"/>
        <v>1</v>
      </c>
      <c r="AJ3560" t="str">
        <f t="shared" si="446"/>
        <v>ok</v>
      </c>
      <c r="AK3560" t="s">
        <v>21325</v>
      </c>
      <c r="AM3560" s="2">
        <v>46116</v>
      </c>
      <c r="AN3560" t="b">
        <f t="shared" si="447"/>
        <v>1</v>
      </c>
    </row>
    <row r="3561" spans="1:40" ht="43.2" x14ac:dyDescent="0.3">
      <c r="A3561" t="s">
        <v>21326</v>
      </c>
      <c r="B3561" t="s">
        <v>21327</v>
      </c>
      <c r="C3561" s="6" t="s">
        <v>21328</v>
      </c>
      <c r="D3561" t="s">
        <v>63</v>
      </c>
      <c r="E3561" s="4">
        <v>23</v>
      </c>
      <c r="F3561" t="b">
        <v>1</v>
      </c>
      <c r="G3561" s="4">
        <v>1792</v>
      </c>
      <c r="H3561" s="3">
        <v>0.14000000000000001</v>
      </c>
      <c r="I3561" s="3">
        <v>-1</v>
      </c>
      <c r="J3561" s="3">
        <v>0</v>
      </c>
      <c r="K3561" s="3">
        <v>0</v>
      </c>
      <c r="L3561" s="3">
        <v>0.13</v>
      </c>
      <c r="M3561" s="3">
        <v>0</v>
      </c>
      <c r="N3561" s="3">
        <v>0</v>
      </c>
      <c r="O3561" s="3">
        <v>0.7</v>
      </c>
      <c r="P3561" s="4">
        <v>2</v>
      </c>
      <c r="Q3561" s="4">
        <v>5</v>
      </c>
      <c r="R3561" t="b">
        <v>0</v>
      </c>
      <c r="S3561" t="b">
        <v>1</v>
      </c>
      <c r="T3561" t="b">
        <v>0</v>
      </c>
      <c r="U3561" t="b">
        <v>0</v>
      </c>
      <c r="V3561" t="b">
        <v>1</v>
      </c>
      <c r="W3561" t="s">
        <v>54</v>
      </c>
      <c r="X3561" t="s">
        <v>55</v>
      </c>
      <c r="Y3561" t="s">
        <v>102</v>
      </c>
      <c r="Z3561" s="3">
        <v>0.51900000000000002</v>
      </c>
      <c r="AA3561" t="s">
        <v>56</v>
      </c>
      <c r="AB3561" t="s">
        <v>21329</v>
      </c>
      <c r="AC3561" s="6" t="s">
        <v>21330</v>
      </c>
      <c r="AD3561" s="3">
        <f t="shared" si="440"/>
        <v>5.28</v>
      </c>
      <c r="AE3561" s="4">
        <f t="shared" si="441"/>
        <v>28</v>
      </c>
      <c r="AF3561" s="4">
        <f t="shared" si="442"/>
        <v>4</v>
      </c>
      <c r="AG3561" s="4">
        <f t="shared" si="443"/>
        <v>117</v>
      </c>
      <c r="AH3561" t="str">
        <f t="shared" si="444"/>
        <v>standard</v>
      </c>
      <c r="AI3561" t="b">
        <f t="shared" si="445"/>
        <v>1</v>
      </c>
      <c r="AJ3561" t="str">
        <f t="shared" si="446"/>
        <v>review: multi-status synergy</v>
      </c>
      <c r="AK3561" t="s">
        <v>21331</v>
      </c>
      <c r="AM3561" s="2">
        <v>46073</v>
      </c>
      <c r="AN3561" t="b">
        <f t="shared" si="447"/>
        <v>1</v>
      </c>
    </row>
    <row r="3562" spans="1:40" ht="43.2" x14ac:dyDescent="0.3">
      <c r="A3562" t="s">
        <v>21332</v>
      </c>
      <c r="B3562" t="s">
        <v>21333</v>
      </c>
      <c r="C3562" s="6" t="s">
        <v>21334</v>
      </c>
      <c r="D3562" t="s">
        <v>119</v>
      </c>
      <c r="E3562" s="4">
        <v>47</v>
      </c>
      <c r="F3562" t="b">
        <v>1</v>
      </c>
      <c r="G3562" s="4">
        <v>336</v>
      </c>
      <c r="H3562" s="3">
        <v>0.06</v>
      </c>
      <c r="I3562" s="3">
        <v>-1</v>
      </c>
      <c r="J3562" s="3">
        <v>0.47</v>
      </c>
      <c r="K3562" s="3">
        <v>0</v>
      </c>
      <c r="L3562" s="3">
        <v>0.24</v>
      </c>
      <c r="M3562" s="3">
        <v>-0.11</v>
      </c>
      <c r="N3562" s="3">
        <v>-0.3</v>
      </c>
      <c r="O3562" s="3">
        <v>0</v>
      </c>
      <c r="P3562" s="4">
        <v>8</v>
      </c>
      <c r="Q3562" s="4">
        <v>8</v>
      </c>
      <c r="R3562" t="b">
        <v>1</v>
      </c>
      <c r="S3562" t="b">
        <v>0</v>
      </c>
      <c r="T3562" t="b">
        <v>0</v>
      </c>
      <c r="U3562" t="b">
        <v>1</v>
      </c>
      <c r="V3562" t="b">
        <v>1</v>
      </c>
      <c r="W3562" t="s">
        <v>84</v>
      </c>
      <c r="X3562" t="s">
        <v>128</v>
      </c>
      <c r="Y3562" t="s">
        <v>222</v>
      </c>
      <c r="Z3562" s="3">
        <v>1.788</v>
      </c>
      <c r="AA3562" t="s">
        <v>85</v>
      </c>
      <c r="AB3562" t="s">
        <v>21335</v>
      </c>
      <c r="AC3562" s="6" t="s">
        <v>21336</v>
      </c>
      <c r="AD3562" s="3">
        <f t="shared" si="440"/>
        <v>8.69</v>
      </c>
      <c r="AE3562" s="4">
        <f t="shared" si="441"/>
        <v>65</v>
      </c>
      <c r="AF3562" s="4">
        <f t="shared" si="442"/>
        <v>1</v>
      </c>
      <c r="AG3562" s="4">
        <f t="shared" si="443"/>
        <v>113</v>
      </c>
      <c r="AH3562" t="str">
        <f t="shared" si="444"/>
        <v>standard</v>
      </c>
      <c r="AI3562" t="b">
        <f t="shared" si="445"/>
        <v>1</v>
      </c>
      <c r="AJ3562" t="str">
        <f t="shared" si="446"/>
        <v>ok</v>
      </c>
      <c r="AK3562" t="s">
        <v>21337</v>
      </c>
      <c r="AM3562" s="2">
        <v>46058</v>
      </c>
      <c r="AN3562" t="b">
        <f t="shared" si="447"/>
        <v>1</v>
      </c>
    </row>
    <row r="3563" spans="1:40" ht="43.2" x14ac:dyDescent="0.3">
      <c r="A3563" t="s">
        <v>21338</v>
      </c>
      <c r="B3563" t="s">
        <v>21339</v>
      </c>
      <c r="C3563" s="6" t="s">
        <v>21340</v>
      </c>
      <c r="D3563" t="s">
        <v>63</v>
      </c>
      <c r="E3563" s="4">
        <v>17</v>
      </c>
      <c r="F3563" t="b">
        <v>1</v>
      </c>
      <c r="G3563" s="4">
        <v>1644</v>
      </c>
      <c r="H3563" s="3">
        <v>0</v>
      </c>
      <c r="I3563" s="3">
        <v>1</v>
      </c>
      <c r="J3563" s="3">
        <v>0.44</v>
      </c>
      <c r="K3563" s="3">
        <v>0</v>
      </c>
      <c r="L3563" s="3">
        <v>0.61</v>
      </c>
      <c r="M3563" s="3">
        <v>0.14000000000000001</v>
      </c>
      <c r="N3563" s="3">
        <v>0</v>
      </c>
      <c r="O3563" s="3">
        <v>0</v>
      </c>
      <c r="P3563" s="4">
        <v>6</v>
      </c>
      <c r="Q3563" s="4">
        <v>7</v>
      </c>
      <c r="R3563" t="b">
        <v>1</v>
      </c>
      <c r="S3563" t="b">
        <v>0</v>
      </c>
      <c r="T3563" t="b">
        <v>0</v>
      </c>
      <c r="U3563" t="b">
        <v>1</v>
      </c>
      <c r="V3563" t="b">
        <v>0</v>
      </c>
      <c r="W3563" t="s">
        <v>64</v>
      </c>
      <c r="X3563" t="s">
        <v>128</v>
      </c>
      <c r="Y3563" t="s">
        <v>74</v>
      </c>
      <c r="Z3563" s="3">
        <v>0.72799999999999998</v>
      </c>
      <c r="AA3563" t="s">
        <v>120</v>
      </c>
      <c r="AB3563" t="s">
        <v>21341</v>
      </c>
      <c r="AC3563" s="6" t="s">
        <v>21342</v>
      </c>
      <c r="AD3563" s="3">
        <f t="shared" si="440"/>
        <v>5.32</v>
      </c>
      <c r="AE3563" s="4">
        <f t="shared" si="441"/>
        <v>23</v>
      </c>
      <c r="AF3563" s="4">
        <f t="shared" si="442"/>
        <v>2</v>
      </c>
      <c r="AG3563" s="4">
        <f t="shared" si="443"/>
        <v>110</v>
      </c>
      <c r="AH3563" t="str">
        <f t="shared" si="444"/>
        <v>standard</v>
      </c>
      <c r="AI3563" t="b">
        <f t="shared" si="445"/>
        <v>0</v>
      </c>
      <c r="AJ3563" t="str">
        <f t="shared" si="446"/>
        <v>ok</v>
      </c>
      <c r="AK3563" t="s">
        <v>21343</v>
      </c>
      <c r="AL3563" t="s">
        <v>1134</v>
      </c>
      <c r="AM3563" s="2">
        <v>46060</v>
      </c>
      <c r="AN3563" t="b">
        <f t="shared" si="447"/>
        <v>1</v>
      </c>
    </row>
    <row r="3564" spans="1:40" ht="28.8" x14ac:dyDescent="0.3">
      <c r="A3564" t="s">
        <v>21344</v>
      </c>
      <c r="B3564" t="s">
        <v>21345</v>
      </c>
      <c r="C3564" s="6" t="s">
        <v>21346</v>
      </c>
      <c r="D3564" t="s">
        <v>178</v>
      </c>
      <c r="E3564" s="4">
        <v>112</v>
      </c>
      <c r="F3564" t="b">
        <v>0</v>
      </c>
      <c r="G3564" s="4">
        <v>211</v>
      </c>
      <c r="H3564" s="3">
        <v>0</v>
      </c>
      <c r="I3564" s="3">
        <v>-1</v>
      </c>
      <c r="J3564" s="3">
        <v>0</v>
      </c>
      <c r="K3564" s="3">
        <v>0.16</v>
      </c>
      <c r="L3564" s="3">
        <v>0</v>
      </c>
      <c r="M3564" s="3">
        <v>0</v>
      </c>
      <c r="N3564" s="3">
        <v>0</v>
      </c>
      <c r="O3564" s="3">
        <v>0</v>
      </c>
      <c r="P3564" s="4">
        <v>4</v>
      </c>
      <c r="Q3564" s="4">
        <v>10</v>
      </c>
      <c r="R3564" t="b">
        <v>0</v>
      </c>
      <c r="S3564" t="b">
        <v>0</v>
      </c>
      <c r="T3564" t="b">
        <v>0</v>
      </c>
      <c r="U3564" t="b">
        <v>1</v>
      </c>
      <c r="V3564" t="b">
        <v>1</v>
      </c>
      <c r="W3564" t="s">
        <v>64</v>
      </c>
      <c r="X3564" t="s">
        <v>55</v>
      </c>
      <c r="Y3564" t="s">
        <v>46</v>
      </c>
      <c r="Z3564" s="3">
        <v>1.8420000000000001</v>
      </c>
      <c r="AA3564" t="s">
        <v>120</v>
      </c>
      <c r="AB3564" t="s">
        <v>21347</v>
      </c>
      <c r="AC3564" s="6" t="s">
        <v>21348</v>
      </c>
      <c r="AD3564" s="3">
        <f t="shared" si="440"/>
        <v>8.82</v>
      </c>
      <c r="AE3564" s="4">
        <f t="shared" si="441"/>
        <v>152</v>
      </c>
      <c r="AF3564" s="4">
        <f t="shared" si="442"/>
        <v>7</v>
      </c>
      <c r="AG3564" s="4">
        <f t="shared" si="443"/>
        <v>105</v>
      </c>
      <c r="AH3564" t="str">
        <f t="shared" si="444"/>
        <v>standard</v>
      </c>
      <c r="AI3564" t="b">
        <f t="shared" si="445"/>
        <v>1</v>
      </c>
      <c r="AJ3564" t="str">
        <f t="shared" si="446"/>
        <v>ok</v>
      </c>
      <c r="AK3564" t="s">
        <v>21349</v>
      </c>
      <c r="AM3564" s="2">
        <v>46040</v>
      </c>
      <c r="AN3564" t="b">
        <f t="shared" si="447"/>
        <v>1</v>
      </c>
    </row>
    <row r="3565" spans="1:40" ht="43.2" x14ac:dyDescent="0.3">
      <c r="A3565" t="s">
        <v>21350</v>
      </c>
      <c r="B3565" t="s">
        <v>21351</v>
      </c>
      <c r="C3565" s="6" t="s">
        <v>21352</v>
      </c>
      <c r="D3565" t="s">
        <v>43</v>
      </c>
      <c r="E3565" s="4">
        <v>47</v>
      </c>
      <c r="F3565" t="b">
        <v>1</v>
      </c>
      <c r="G3565" s="4">
        <v>1416</v>
      </c>
      <c r="H3565" s="3">
        <v>0</v>
      </c>
      <c r="I3565" s="3">
        <v>0</v>
      </c>
      <c r="J3565" s="3">
        <v>-0.13</v>
      </c>
      <c r="K3565" s="3">
        <v>0</v>
      </c>
      <c r="L3565" s="3">
        <v>0</v>
      </c>
      <c r="M3565" s="3">
        <v>0.12</v>
      </c>
      <c r="N3565" s="3">
        <v>0</v>
      </c>
      <c r="O3565" s="3">
        <v>0</v>
      </c>
      <c r="P3565" s="4">
        <v>2</v>
      </c>
      <c r="Q3565" s="4">
        <v>7</v>
      </c>
      <c r="R3565" t="b">
        <v>1</v>
      </c>
      <c r="S3565" t="b">
        <v>1</v>
      </c>
      <c r="T3565" t="b">
        <v>1</v>
      </c>
      <c r="U3565" t="b">
        <v>0</v>
      </c>
      <c r="V3565" t="b">
        <v>1</v>
      </c>
      <c r="W3565" t="s">
        <v>111</v>
      </c>
      <c r="X3565" t="s">
        <v>65</v>
      </c>
      <c r="Y3565" t="s">
        <v>66</v>
      </c>
      <c r="Z3565" s="3">
        <v>0.36299999999999999</v>
      </c>
      <c r="AA3565" t="s">
        <v>230</v>
      </c>
      <c r="AB3565" t="s">
        <v>21353</v>
      </c>
      <c r="AC3565" s="6" t="s">
        <v>21354</v>
      </c>
      <c r="AD3565" s="3">
        <f t="shared" si="440"/>
        <v>2.63</v>
      </c>
      <c r="AE3565" s="4">
        <f t="shared" si="441"/>
        <v>58</v>
      </c>
      <c r="AF3565" s="4">
        <f t="shared" si="442"/>
        <v>6</v>
      </c>
      <c r="AG3565" s="4">
        <f t="shared" si="443"/>
        <v>125</v>
      </c>
      <c r="AH3565" t="str">
        <f t="shared" si="444"/>
        <v>standard</v>
      </c>
      <c r="AI3565" t="b">
        <f t="shared" si="445"/>
        <v>1</v>
      </c>
      <c r="AJ3565" t="str">
        <f t="shared" si="446"/>
        <v>review: multi-status synergy</v>
      </c>
      <c r="AK3565" t="s">
        <v>21355</v>
      </c>
      <c r="AM3565" s="2">
        <v>46128</v>
      </c>
      <c r="AN3565" t="b">
        <f t="shared" si="447"/>
        <v>1</v>
      </c>
    </row>
    <row r="3566" spans="1:40" ht="43.2" x14ac:dyDescent="0.3">
      <c r="A3566" t="s">
        <v>21356</v>
      </c>
      <c r="B3566" t="s">
        <v>21357</v>
      </c>
      <c r="C3566" s="6" t="s">
        <v>21358</v>
      </c>
      <c r="D3566" t="s">
        <v>63</v>
      </c>
      <c r="E3566" s="4">
        <v>17</v>
      </c>
      <c r="F3566" t="b">
        <v>0</v>
      </c>
      <c r="G3566" s="4">
        <v>928</v>
      </c>
      <c r="H3566" s="3">
        <v>0.53</v>
      </c>
      <c r="I3566" s="3">
        <v>1</v>
      </c>
      <c r="J3566" s="3">
        <v>0</v>
      </c>
      <c r="K3566" s="3">
        <v>0</v>
      </c>
      <c r="L3566" s="3">
        <v>-0.33</v>
      </c>
      <c r="M3566" s="3">
        <v>0.28000000000000003</v>
      </c>
      <c r="N3566" s="3">
        <v>0</v>
      </c>
      <c r="O3566" s="3">
        <v>0</v>
      </c>
      <c r="P3566" s="4">
        <v>9</v>
      </c>
      <c r="Q3566" s="4">
        <v>10</v>
      </c>
      <c r="R3566" t="b">
        <v>0</v>
      </c>
      <c r="S3566" t="b">
        <v>1</v>
      </c>
      <c r="T3566" t="b">
        <v>0</v>
      </c>
      <c r="U3566" t="b">
        <v>1</v>
      </c>
      <c r="V3566" t="b">
        <v>1</v>
      </c>
      <c r="W3566" t="s">
        <v>64</v>
      </c>
      <c r="X3566" t="s">
        <v>55</v>
      </c>
      <c r="Y3566" t="s">
        <v>222</v>
      </c>
      <c r="Z3566" s="3">
        <v>2.6240000000000001</v>
      </c>
      <c r="AA3566" t="s">
        <v>67</v>
      </c>
      <c r="AB3566" t="s">
        <v>21359</v>
      </c>
      <c r="AC3566" s="6" t="s">
        <v>21360</v>
      </c>
      <c r="AD3566" s="3">
        <f t="shared" si="440"/>
        <v>7.96</v>
      </c>
      <c r="AE3566" s="4">
        <f t="shared" si="441"/>
        <v>22</v>
      </c>
      <c r="AF3566" s="4">
        <f t="shared" si="442"/>
        <v>2</v>
      </c>
      <c r="AG3566" s="4">
        <f t="shared" si="443"/>
        <v>130</v>
      </c>
      <c r="AH3566" t="str">
        <f t="shared" si="444"/>
        <v>standard</v>
      </c>
      <c r="AI3566" t="b">
        <f t="shared" si="445"/>
        <v>1</v>
      </c>
      <c r="AJ3566" t="str">
        <f t="shared" si="446"/>
        <v>ok</v>
      </c>
      <c r="AK3566" t="s">
        <v>21361</v>
      </c>
      <c r="AM3566" s="2">
        <v>46067</v>
      </c>
      <c r="AN3566" t="b">
        <f t="shared" si="447"/>
        <v>1</v>
      </c>
    </row>
    <row r="3567" spans="1:40" ht="43.2" x14ac:dyDescent="0.3">
      <c r="A3567" t="s">
        <v>21362</v>
      </c>
      <c r="B3567" t="s">
        <v>21363</v>
      </c>
      <c r="C3567" s="6" t="s">
        <v>21364</v>
      </c>
      <c r="D3567" t="s">
        <v>43</v>
      </c>
      <c r="E3567" s="4">
        <v>47</v>
      </c>
      <c r="F3567" t="b">
        <v>1</v>
      </c>
      <c r="G3567" s="4">
        <v>1404</v>
      </c>
      <c r="H3567" s="3">
        <v>0</v>
      </c>
      <c r="I3567" s="3">
        <v>0</v>
      </c>
      <c r="J3567" s="3">
        <v>-0.26</v>
      </c>
      <c r="K3567" s="3">
        <v>0</v>
      </c>
      <c r="L3567" s="3">
        <v>0.37</v>
      </c>
      <c r="M3567" s="3">
        <v>0</v>
      </c>
      <c r="N3567" s="3">
        <v>0.22</v>
      </c>
      <c r="O3567" s="3">
        <v>0</v>
      </c>
      <c r="P3567" s="4">
        <v>4</v>
      </c>
      <c r="Q3567" s="4">
        <v>10</v>
      </c>
      <c r="R3567" t="b">
        <v>1</v>
      </c>
      <c r="S3567" t="b">
        <v>1</v>
      </c>
      <c r="T3567" t="b">
        <v>0</v>
      </c>
      <c r="U3567" t="b">
        <v>0</v>
      </c>
      <c r="V3567" t="b">
        <v>1</v>
      </c>
      <c r="W3567" t="s">
        <v>54</v>
      </c>
      <c r="X3567" t="s">
        <v>65</v>
      </c>
      <c r="Y3567" t="s">
        <v>66</v>
      </c>
      <c r="Z3567" s="3">
        <v>2.238</v>
      </c>
      <c r="AA3567" t="s">
        <v>56</v>
      </c>
      <c r="AB3567" t="s">
        <v>21365</v>
      </c>
      <c r="AC3567" s="6" t="s">
        <v>21366</v>
      </c>
      <c r="AD3567" s="3">
        <f t="shared" si="440"/>
        <v>3.96</v>
      </c>
      <c r="AE3567" s="4">
        <f t="shared" si="441"/>
        <v>56</v>
      </c>
      <c r="AF3567" s="4">
        <f t="shared" si="442"/>
        <v>7</v>
      </c>
      <c r="AG3567" s="4">
        <f t="shared" si="443"/>
        <v>120</v>
      </c>
      <c r="AH3567" t="str">
        <f t="shared" si="444"/>
        <v>standard</v>
      </c>
      <c r="AI3567" t="b">
        <f t="shared" si="445"/>
        <v>1</v>
      </c>
      <c r="AJ3567" t="str">
        <f t="shared" si="446"/>
        <v>review: multi-status synergy</v>
      </c>
      <c r="AK3567" t="s">
        <v>21367</v>
      </c>
      <c r="AM3567" s="2">
        <v>46203</v>
      </c>
      <c r="AN3567" t="b">
        <f t="shared" si="447"/>
        <v>1</v>
      </c>
    </row>
    <row r="3568" spans="1:40" ht="43.2" x14ac:dyDescent="0.3">
      <c r="A3568" t="s">
        <v>21368</v>
      </c>
      <c r="B3568" t="s">
        <v>21369</v>
      </c>
      <c r="C3568" s="6" t="s">
        <v>21370</v>
      </c>
      <c r="D3568" t="s">
        <v>63</v>
      </c>
      <c r="E3568" s="4">
        <v>19</v>
      </c>
      <c r="F3568" t="b">
        <v>1</v>
      </c>
      <c r="G3568" s="4">
        <v>512</v>
      </c>
      <c r="H3568" s="3">
        <v>0</v>
      </c>
      <c r="I3568" s="3">
        <v>2</v>
      </c>
      <c r="J3568" s="3">
        <v>0</v>
      </c>
      <c r="K3568" s="3">
        <v>0</v>
      </c>
      <c r="L3568" s="3">
        <v>0</v>
      </c>
      <c r="M3568" s="3">
        <v>0.39</v>
      </c>
      <c r="N3568" s="3">
        <v>0</v>
      </c>
      <c r="O3568" s="3">
        <v>0</v>
      </c>
      <c r="P3568" s="4">
        <v>9</v>
      </c>
      <c r="Q3568" s="4">
        <v>10</v>
      </c>
      <c r="R3568" t="b">
        <v>0</v>
      </c>
      <c r="S3568" t="b">
        <v>1</v>
      </c>
      <c r="T3568" t="b">
        <v>0</v>
      </c>
      <c r="U3568" t="b">
        <v>1</v>
      </c>
      <c r="V3568" t="b">
        <v>1</v>
      </c>
      <c r="W3568" t="s">
        <v>84</v>
      </c>
      <c r="X3568" t="s">
        <v>55</v>
      </c>
      <c r="Y3568" t="s">
        <v>129</v>
      </c>
      <c r="Z3568" s="3">
        <v>3.0950000000000002</v>
      </c>
      <c r="AA3568" t="s">
        <v>598</v>
      </c>
      <c r="AB3568" t="s">
        <v>21371</v>
      </c>
      <c r="AC3568" s="6" t="s">
        <v>21372</v>
      </c>
      <c r="AD3568" s="3">
        <f t="shared" si="440"/>
        <v>4.78</v>
      </c>
      <c r="AE3568" s="4">
        <f t="shared" si="441"/>
        <v>23</v>
      </c>
      <c r="AF3568" s="4">
        <f t="shared" si="442"/>
        <v>2</v>
      </c>
      <c r="AG3568" s="4">
        <f t="shared" si="443"/>
        <v>118</v>
      </c>
      <c r="AH3568" t="str">
        <f t="shared" si="444"/>
        <v>standard</v>
      </c>
      <c r="AI3568" t="b">
        <f t="shared" si="445"/>
        <v>0</v>
      </c>
      <c r="AJ3568" t="str">
        <f t="shared" si="446"/>
        <v>ok</v>
      </c>
      <c r="AK3568" t="s">
        <v>21373</v>
      </c>
      <c r="AM3568" s="2">
        <v>46198</v>
      </c>
      <c r="AN3568" t="b">
        <f t="shared" si="447"/>
        <v>1</v>
      </c>
    </row>
    <row r="3569" spans="1:40" ht="43.2" x14ac:dyDescent="0.3">
      <c r="A3569" t="s">
        <v>21374</v>
      </c>
      <c r="B3569" t="s">
        <v>21375</v>
      </c>
      <c r="C3569" s="6" t="s">
        <v>21376</v>
      </c>
      <c r="D3569" t="s">
        <v>63</v>
      </c>
      <c r="E3569" s="4">
        <v>10</v>
      </c>
      <c r="F3569" t="b">
        <v>1</v>
      </c>
      <c r="G3569" s="4">
        <v>351</v>
      </c>
      <c r="H3569" s="3">
        <v>0.56999999999999995</v>
      </c>
      <c r="I3569" s="3">
        <v>2</v>
      </c>
      <c r="J3569" s="3">
        <v>0.18</v>
      </c>
      <c r="K3569" s="3">
        <v>0</v>
      </c>
      <c r="L3569" s="3">
        <v>0</v>
      </c>
      <c r="M3569" s="3">
        <v>0</v>
      </c>
      <c r="N3569" s="3">
        <v>0</v>
      </c>
      <c r="O3569" s="3">
        <v>0.08</v>
      </c>
      <c r="P3569" s="4">
        <v>8</v>
      </c>
      <c r="Q3569" s="4">
        <v>8</v>
      </c>
      <c r="R3569" t="b">
        <v>0</v>
      </c>
      <c r="S3569" t="b">
        <v>1</v>
      </c>
      <c r="T3569" t="b">
        <v>0</v>
      </c>
      <c r="U3569" t="b">
        <v>0</v>
      </c>
      <c r="V3569" t="b">
        <v>1</v>
      </c>
      <c r="W3569" t="s">
        <v>54</v>
      </c>
      <c r="X3569" t="s">
        <v>149</v>
      </c>
      <c r="Y3569" t="s">
        <v>331</v>
      </c>
      <c r="Z3569" s="3">
        <v>0.93400000000000005</v>
      </c>
      <c r="AA3569" t="s">
        <v>243</v>
      </c>
      <c r="AB3569" t="s">
        <v>21377</v>
      </c>
      <c r="AC3569" s="6" t="s">
        <v>21378</v>
      </c>
      <c r="AD3569" s="3">
        <f t="shared" si="440"/>
        <v>9.26</v>
      </c>
      <c r="AE3569" s="4">
        <f t="shared" si="441"/>
        <v>14</v>
      </c>
      <c r="AF3569" s="4">
        <f t="shared" si="442"/>
        <v>1</v>
      </c>
      <c r="AG3569" s="4">
        <f t="shared" si="443"/>
        <v>111</v>
      </c>
      <c r="AH3569" t="str">
        <f t="shared" si="444"/>
        <v>standard</v>
      </c>
      <c r="AI3569" t="b">
        <f t="shared" si="445"/>
        <v>0</v>
      </c>
      <c r="AJ3569" t="str">
        <f t="shared" si="446"/>
        <v>review: multi-status synergy</v>
      </c>
      <c r="AK3569" t="s">
        <v>21379</v>
      </c>
      <c r="AL3569" t="s">
        <v>15065</v>
      </c>
      <c r="AM3569" s="2">
        <v>46068</v>
      </c>
      <c r="AN3569" t="b">
        <f t="shared" si="447"/>
        <v>1</v>
      </c>
    </row>
    <row r="3570" spans="1:40" ht="43.2" x14ac:dyDescent="0.3">
      <c r="A3570" t="s">
        <v>21380</v>
      </c>
      <c r="B3570" t="s">
        <v>21381</v>
      </c>
      <c r="C3570" s="6" t="s">
        <v>21382</v>
      </c>
      <c r="D3570" t="s">
        <v>43</v>
      </c>
      <c r="E3570" s="4">
        <v>26</v>
      </c>
      <c r="F3570" t="b">
        <v>1</v>
      </c>
      <c r="G3570" s="4">
        <v>1009</v>
      </c>
      <c r="H3570" s="3">
        <v>0</v>
      </c>
      <c r="I3570" s="3">
        <v>2</v>
      </c>
      <c r="J3570" s="3">
        <v>0</v>
      </c>
      <c r="K3570" s="3">
        <v>0</v>
      </c>
      <c r="L3570" s="3">
        <v>-0.14000000000000001</v>
      </c>
      <c r="M3570" s="3">
        <v>0</v>
      </c>
      <c r="N3570" s="3">
        <v>0.91</v>
      </c>
      <c r="O3570" s="3">
        <v>0</v>
      </c>
      <c r="P3570" s="4">
        <v>8</v>
      </c>
      <c r="Q3570" s="4">
        <v>9</v>
      </c>
      <c r="R3570" t="b">
        <v>0</v>
      </c>
      <c r="S3570" t="b">
        <v>1</v>
      </c>
      <c r="T3570" t="b">
        <v>0</v>
      </c>
      <c r="U3570" t="b">
        <v>0</v>
      </c>
      <c r="V3570" t="b">
        <v>0</v>
      </c>
      <c r="W3570" t="s">
        <v>44</v>
      </c>
      <c r="X3570" t="s">
        <v>200</v>
      </c>
      <c r="Y3570" t="s">
        <v>46</v>
      </c>
      <c r="Z3570" s="3">
        <v>2.2200000000000002</v>
      </c>
      <c r="AA3570" t="s">
        <v>848</v>
      </c>
      <c r="AB3570" t="s">
        <v>21383</v>
      </c>
      <c r="AC3570" s="6" t="s">
        <v>21384</v>
      </c>
      <c r="AD3570" s="3">
        <f t="shared" si="440"/>
        <v>7.1</v>
      </c>
      <c r="AE3570" s="4">
        <f t="shared" si="441"/>
        <v>33</v>
      </c>
      <c r="AF3570" s="4">
        <f t="shared" si="442"/>
        <v>2</v>
      </c>
      <c r="AG3570" s="4">
        <f t="shared" si="443"/>
        <v>115</v>
      </c>
      <c r="AH3570" t="str">
        <f t="shared" si="444"/>
        <v>standard</v>
      </c>
      <c r="AI3570" t="b">
        <f t="shared" si="445"/>
        <v>1</v>
      </c>
      <c r="AJ3570" t="str">
        <f t="shared" si="446"/>
        <v>ok</v>
      </c>
      <c r="AK3570" t="s">
        <v>21385</v>
      </c>
      <c r="AM3570" s="2">
        <v>46023</v>
      </c>
      <c r="AN3570" t="b">
        <f t="shared" si="447"/>
        <v>1</v>
      </c>
    </row>
    <row r="3571" spans="1:40" ht="43.2" x14ac:dyDescent="0.3">
      <c r="A3571" t="s">
        <v>21386</v>
      </c>
      <c r="B3571" t="s">
        <v>21387</v>
      </c>
      <c r="C3571" s="6" t="s">
        <v>21388</v>
      </c>
      <c r="D3571" t="s">
        <v>63</v>
      </c>
      <c r="E3571" s="4">
        <v>15</v>
      </c>
      <c r="F3571" t="b">
        <v>1</v>
      </c>
      <c r="G3571" s="4">
        <v>842</v>
      </c>
      <c r="H3571" s="3">
        <v>-0.21</v>
      </c>
      <c r="I3571" s="3">
        <v>0</v>
      </c>
      <c r="J3571" s="3">
        <v>0</v>
      </c>
      <c r="K3571" s="3">
        <v>0</v>
      </c>
      <c r="L3571" s="3">
        <v>0</v>
      </c>
      <c r="M3571" s="3">
        <v>0</v>
      </c>
      <c r="N3571" s="3">
        <v>0</v>
      </c>
      <c r="O3571" s="3">
        <v>0.28000000000000003</v>
      </c>
      <c r="P3571" s="4">
        <v>9</v>
      </c>
      <c r="Q3571" s="4">
        <v>10</v>
      </c>
      <c r="R3571" t="b">
        <v>0</v>
      </c>
      <c r="S3571" t="b">
        <v>1</v>
      </c>
      <c r="T3571" t="b">
        <v>0</v>
      </c>
      <c r="U3571" t="b">
        <v>1</v>
      </c>
      <c r="V3571" t="b">
        <v>1</v>
      </c>
      <c r="W3571" t="s">
        <v>64</v>
      </c>
      <c r="X3571" t="s">
        <v>75</v>
      </c>
      <c r="Y3571" t="s">
        <v>331</v>
      </c>
      <c r="Z3571" s="3">
        <v>3.492</v>
      </c>
      <c r="AA3571" t="s">
        <v>67</v>
      </c>
      <c r="AB3571" t="s">
        <v>21389</v>
      </c>
      <c r="AC3571" s="6" t="s">
        <v>21390</v>
      </c>
      <c r="AD3571" s="3">
        <f t="shared" si="440"/>
        <v>3.24</v>
      </c>
      <c r="AE3571" s="4">
        <f t="shared" si="441"/>
        <v>17</v>
      </c>
      <c r="AF3571" s="4">
        <f t="shared" si="442"/>
        <v>2</v>
      </c>
      <c r="AG3571" s="4">
        <f t="shared" si="443"/>
        <v>107</v>
      </c>
      <c r="AH3571" t="str">
        <f t="shared" si="444"/>
        <v>standard</v>
      </c>
      <c r="AI3571" t="b">
        <f t="shared" si="445"/>
        <v>1</v>
      </c>
      <c r="AJ3571" t="str">
        <f t="shared" si="446"/>
        <v>ok</v>
      </c>
      <c r="AK3571" t="s">
        <v>21391</v>
      </c>
      <c r="AM3571" s="2">
        <v>46108</v>
      </c>
      <c r="AN3571" t="b">
        <f t="shared" si="447"/>
        <v>1</v>
      </c>
    </row>
    <row r="3572" spans="1:40" ht="43.2" x14ac:dyDescent="0.3">
      <c r="A3572" t="s">
        <v>21392</v>
      </c>
      <c r="B3572" t="s">
        <v>8727</v>
      </c>
      <c r="C3572" s="6" t="s">
        <v>21393</v>
      </c>
      <c r="D3572" t="s">
        <v>43</v>
      </c>
      <c r="E3572" s="4">
        <v>24</v>
      </c>
      <c r="F3572" t="b">
        <v>1</v>
      </c>
      <c r="G3572" s="4">
        <v>62</v>
      </c>
      <c r="H3572" s="3">
        <v>0</v>
      </c>
      <c r="I3572" s="3">
        <v>1</v>
      </c>
      <c r="J3572" s="3">
        <v>-0.25</v>
      </c>
      <c r="K3572" s="3">
        <v>0</v>
      </c>
      <c r="L3572" s="3">
        <v>-0.33</v>
      </c>
      <c r="M3572" s="3">
        <v>0</v>
      </c>
      <c r="N3572" s="3">
        <v>2.2999999999999998</v>
      </c>
      <c r="O3572" s="3">
        <v>0.39</v>
      </c>
      <c r="P3572" s="4">
        <v>3</v>
      </c>
      <c r="Q3572" s="4">
        <v>6</v>
      </c>
      <c r="R3572" t="b">
        <v>0</v>
      </c>
      <c r="S3572" t="b">
        <v>0</v>
      </c>
      <c r="T3572" t="b">
        <v>0</v>
      </c>
      <c r="U3572" t="b">
        <v>1</v>
      </c>
      <c r="V3572" t="b">
        <v>1</v>
      </c>
      <c r="W3572" t="s">
        <v>64</v>
      </c>
      <c r="X3572" t="s">
        <v>45</v>
      </c>
      <c r="Y3572" t="s">
        <v>129</v>
      </c>
      <c r="Z3572" s="3">
        <v>2.5979999999999999</v>
      </c>
      <c r="AA3572" t="s">
        <v>120</v>
      </c>
      <c r="AB3572" t="s">
        <v>8729</v>
      </c>
      <c r="AC3572" s="6" t="s">
        <v>21394</v>
      </c>
      <c r="AD3572" s="3">
        <f t="shared" si="440"/>
        <v>10.29</v>
      </c>
      <c r="AE3572" s="4">
        <f t="shared" si="441"/>
        <v>34</v>
      </c>
      <c r="AF3572" s="4">
        <f t="shared" si="442"/>
        <v>4</v>
      </c>
      <c r="AG3572" s="4">
        <f t="shared" si="443"/>
        <v>112</v>
      </c>
      <c r="AH3572" t="str">
        <f t="shared" si="444"/>
        <v>standard</v>
      </c>
      <c r="AI3572" t="b">
        <f t="shared" si="445"/>
        <v>1</v>
      </c>
      <c r="AJ3572" t="str">
        <f t="shared" si="446"/>
        <v>ok</v>
      </c>
      <c r="AK3572" t="s">
        <v>21395</v>
      </c>
      <c r="AM3572" s="2">
        <v>46184</v>
      </c>
      <c r="AN3572" t="b">
        <f t="shared" si="447"/>
        <v>1</v>
      </c>
    </row>
    <row r="3573" spans="1:40" ht="43.2" x14ac:dyDescent="0.3">
      <c r="A3573" t="s">
        <v>21396</v>
      </c>
      <c r="B3573" t="s">
        <v>21397</v>
      </c>
      <c r="C3573" s="6" t="s">
        <v>21398</v>
      </c>
      <c r="D3573" t="s">
        <v>74</v>
      </c>
      <c r="E3573" s="4">
        <v>31</v>
      </c>
      <c r="F3573" t="b">
        <v>0</v>
      </c>
      <c r="G3573" s="4">
        <v>1705</v>
      </c>
      <c r="H3573" s="3">
        <v>0</v>
      </c>
      <c r="I3573" s="3">
        <v>0</v>
      </c>
      <c r="J3573" s="3">
        <v>0</v>
      </c>
      <c r="K3573" s="3">
        <v>0</v>
      </c>
      <c r="L3573" s="3">
        <v>0</v>
      </c>
      <c r="M3573" s="3">
        <v>0</v>
      </c>
      <c r="N3573" s="3">
        <v>0</v>
      </c>
      <c r="O3573" s="3">
        <v>0</v>
      </c>
      <c r="P3573" s="4">
        <v>9</v>
      </c>
      <c r="Q3573" s="4">
        <v>10</v>
      </c>
      <c r="R3573" t="b">
        <v>1</v>
      </c>
      <c r="S3573" t="b">
        <v>1</v>
      </c>
      <c r="T3573" t="b">
        <v>0</v>
      </c>
      <c r="U3573" t="b">
        <v>0</v>
      </c>
      <c r="V3573" t="b">
        <v>1</v>
      </c>
      <c r="W3573" t="s">
        <v>64</v>
      </c>
      <c r="X3573" t="s">
        <v>149</v>
      </c>
      <c r="Y3573" t="s">
        <v>222</v>
      </c>
      <c r="Z3573" s="3">
        <v>1.4239999999999999</v>
      </c>
      <c r="AA3573" t="s">
        <v>9752</v>
      </c>
      <c r="AB3573" t="s">
        <v>21399</v>
      </c>
      <c r="AC3573" s="6" t="s">
        <v>21400</v>
      </c>
      <c r="AD3573" s="3">
        <f t="shared" si="440"/>
        <v>5</v>
      </c>
      <c r="AE3573" s="4">
        <f t="shared" si="441"/>
        <v>39</v>
      </c>
      <c r="AF3573" s="4">
        <f t="shared" si="442"/>
        <v>2</v>
      </c>
      <c r="AG3573" s="4">
        <f t="shared" si="443"/>
        <v>122</v>
      </c>
      <c r="AH3573" t="str">
        <f t="shared" si="444"/>
        <v>curse-room</v>
      </c>
      <c r="AI3573" t="b">
        <f t="shared" si="445"/>
        <v>0</v>
      </c>
      <c r="AJ3573" t="str">
        <f t="shared" si="446"/>
        <v>ok</v>
      </c>
      <c r="AK3573" t="s">
        <v>21401</v>
      </c>
      <c r="AM3573" s="2">
        <v>46155</v>
      </c>
      <c r="AN3573" t="b">
        <f t="shared" si="447"/>
        <v>1</v>
      </c>
    </row>
    <row r="3574" spans="1:40" ht="43.2" x14ac:dyDescent="0.3">
      <c r="A3574" t="s">
        <v>21402</v>
      </c>
      <c r="B3574" t="s">
        <v>21403</v>
      </c>
      <c r="C3574" s="6" t="s">
        <v>21404</v>
      </c>
      <c r="D3574" t="s">
        <v>119</v>
      </c>
      <c r="E3574" s="4">
        <v>70</v>
      </c>
      <c r="F3574" t="b">
        <v>1</v>
      </c>
      <c r="G3574" s="4">
        <v>891</v>
      </c>
      <c r="H3574" s="3">
        <v>0</v>
      </c>
      <c r="I3574" s="3">
        <v>0</v>
      </c>
      <c r="J3574" s="3">
        <v>0.56000000000000005</v>
      </c>
      <c r="K3574" s="3">
        <v>0</v>
      </c>
      <c r="L3574" s="3">
        <v>0</v>
      </c>
      <c r="M3574" s="3">
        <v>-0.12</v>
      </c>
      <c r="N3574" s="3">
        <v>0</v>
      </c>
      <c r="O3574" s="3">
        <v>0</v>
      </c>
      <c r="P3574" s="4">
        <v>1</v>
      </c>
      <c r="Q3574" s="4">
        <v>3</v>
      </c>
      <c r="R3574" t="b">
        <v>1</v>
      </c>
      <c r="S3574" t="b">
        <v>0</v>
      </c>
      <c r="T3574" t="b">
        <v>1</v>
      </c>
      <c r="U3574" t="b">
        <v>0</v>
      </c>
      <c r="V3574" t="b">
        <v>0</v>
      </c>
      <c r="W3574" t="s">
        <v>127</v>
      </c>
      <c r="X3574" t="s">
        <v>128</v>
      </c>
      <c r="Y3574" t="s">
        <v>66</v>
      </c>
      <c r="Z3574" s="3">
        <v>1.956</v>
      </c>
      <c r="AA3574" t="s">
        <v>171</v>
      </c>
      <c r="AB3574" t="s">
        <v>21405</v>
      </c>
      <c r="AC3574" s="6" t="s">
        <v>21406</v>
      </c>
      <c r="AD3574" s="3">
        <f t="shared" si="440"/>
        <v>5.92</v>
      </c>
      <c r="AE3574" s="4">
        <f t="shared" si="441"/>
        <v>93</v>
      </c>
      <c r="AF3574" s="4">
        <f t="shared" si="442"/>
        <v>3</v>
      </c>
      <c r="AG3574" s="4">
        <f t="shared" si="443"/>
        <v>119</v>
      </c>
      <c r="AH3574" t="str">
        <f t="shared" si="444"/>
        <v>standard</v>
      </c>
      <c r="AI3574" t="b">
        <f t="shared" si="445"/>
        <v>1</v>
      </c>
      <c r="AJ3574" t="str">
        <f t="shared" si="446"/>
        <v>ok</v>
      </c>
      <c r="AK3574" t="s">
        <v>21407</v>
      </c>
      <c r="AM3574" s="2">
        <v>46045</v>
      </c>
      <c r="AN3574" t="b">
        <f t="shared" si="447"/>
        <v>1</v>
      </c>
    </row>
    <row r="3575" spans="1:40" ht="43.2" x14ac:dyDescent="0.3">
      <c r="A3575" t="s">
        <v>21408</v>
      </c>
      <c r="B3575" t="s">
        <v>21409</v>
      </c>
      <c r="C3575" s="6" t="s">
        <v>21410</v>
      </c>
      <c r="D3575" t="s">
        <v>63</v>
      </c>
      <c r="E3575" s="4">
        <v>13</v>
      </c>
      <c r="F3575" t="b">
        <v>1</v>
      </c>
      <c r="G3575" s="4">
        <v>381</v>
      </c>
      <c r="H3575" s="3">
        <v>0</v>
      </c>
      <c r="I3575" s="3">
        <v>-1</v>
      </c>
      <c r="J3575" s="3">
        <v>0</v>
      </c>
      <c r="K3575" s="3">
        <v>0</v>
      </c>
      <c r="L3575" s="3">
        <v>0</v>
      </c>
      <c r="M3575" s="3">
        <v>0.3</v>
      </c>
      <c r="N3575" s="3">
        <v>7.0000000000000007E-2</v>
      </c>
      <c r="O3575" s="3">
        <v>0</v>
      </c>
      <c r="P3575" s="4">
        <v>9</v>
      </c>
      <c r="Q3575" s="4">
        <v>10</v>
      </c>
      <c r="R3575" t="b">
        <v>0</v>
      </c>
      <c r="S3575" t="b">
        <v>0</v>
      </c>
      <c r="T3575" t="b">
        <v>0</v>
      </c>
      <c r="U3575" t="b">
        <v>0</v>
      </c>
      <c r="V3575" t="b">
        <v>0</v>
      </c>
      <c r="W3575" t="s">
        <v>64</v>
      </c>
      <c r="X3575" t="s">
        <v>200</v>
      </c>
      <c r="Y3575" t="s">
        <v>66</v>
      </c>
      <c r="Z3575" s="3">
        <v>0.75800000000000001</v>
      </c>
      <c r="AA3575" t="s">
        <v>120</v>
      </c>
      <c r="AB3575" t="s">
        <v>21411</v>
      </c>
      <c r="AC3575" s="6" t="s">
        <v>21412</v>
      </c>
      <c r="AD3575" s="3">
        <f t="shared" si="440"/>
        <v>3.24</v>
      </c>
      <c r="AE3575" s="4">
        <f t="shared" si="441"/>
        <v>15</v>
      </c>
      <c r="AF3575" s="4">
        <f t="shared" si="442"/>
        <v>2</v>
      </c>
      <c r="AG3575" s="4">
        <f t="shared" si="443"/>
        <v>119</v>
      </c>
      <c r="AH3575" t="str">
        <f t="shared" si="444"/>
        <v>standard</v>
      </c>
      <c r="AI3575" t="b">
        <f t="shared" si="445"/>
        <v>1</v>
      </c>
      <c r="AJ3575" t="str">
        <f t="shared" si="446"/>
        <v>ok</v>
      </c>
      <c r="AK3575" t="s">
        <v>21413</v>
      </c>
      <c r="AM3575" s="2">
        <v>46070</v>
      </c>
      <c r="AN3575" t="b">
        <f t="shared" si="447"/>
        <v>1</v>
      </c>
    </row>
    <row r="3576" spans="1:40" ht="43.2" x14ac:dyDescent="0.3">
      <c r="A3576" t="s">
        <v>21414</v>
      </c>
      <c r="B3576" t="s">
        <v>21415</v>
      </c>
      <c r="C3576" s="6" t="s">
        <v>21416</v>
      </c>
      <c r="D3576" t="s">
        <v>63</v>
      </c>
      <c r="E3576" s="4">
        <v>12</v>
      </c>
      <c r="F3576" t="b">
        <v>1</v>
      </c>
      <c r="G3576" s="4">
        <v>242</v>
      </c>
      <c r="H3576" s="3">
        <v>0</v>
      </c>
      <c r="I3576" s="3">
        <v>1</v>
      </c>
      <c r="J3576" s="3">
        <v>0</v>
      </c>
      <c r="K3576" s="3">
        <v>0.93</v>
      </c>
      <c r="L3576" s="3">
        <v>0.41</v>
      </c>
      <c r="M3576" s="3">
        <v>0.33</v>
      </c>
      <c r="N3576" s="3">
        <v>0</v>
      </c>
      <c r="O3576" s="3">
        <v>0.04</v>
      </c>
      <c r="P3576" s="4">
        <v>9</v>
      </c>
      <c r="Q3576" s="4">
        <v>9</v>
      </c>
      <c r="R3576" t="b">
        <v>0</v>
      </c>
      <c r="S3576" t="b">
        <v>0</v>
      </c>
      <c r="T3576" t="b">
        <v>1</v>
      </c>
      <c r="U3576" t="b">
        <v>0</v>
      </c>
      <c r="V3576" t="b">
        <v>1</v>
      </c>
      <c r="W3576" t="s">
        <v>127</v>
      </c>
      <c r="X3576" t="s">
        <v>45</v>
      </c>
      <c r="Y3576" t="s">
        <v>46</v>
      </c>
      <c r="Z3576" s="3">
        <v>2.9260000000000002</v>
      </c>
      <c r="AA3576" t="s">
        <v>171</v>
      </c>
      <c r="AB3576" t="s">
        <v>21417</v>
      </c>
      <c r="AC3576" s="6" t="s">
        <v>21418</v>
      </c>
      <c r="AD3576" s="3">
        <f t="shared" si="440"/>
        <v>5.92</v>
      </c>
      <c r="AE3576" s="4">
        <f t="shared" si="441"/>
        <v>19</v>
      </c>
      <c r="AF3576" s="4">
        <f t="shared" si="442"/>
        <v>1</v>
      </c>
      <c r="AG3576" s="4">
        <f t="shared" si="443"/>
        <v>114</v>
      </c>
      <c r="AH3576" t="str">
        <f t="shared" si="444"/>
        <v>standard</v>
      </c>
      <c r="AI3576" t="b">
        <f t="shared" si="445"/>
        <v>0</v>
      </c>
      <c r="AJ3576" t="str">
        <f t="shared" si="446"/>
        <v>ok</v>
      </c>
      <c r="AK3576" t="s">
        <v>21419</v>
      </c>
      <c r="AM3576" s="2">
        <v>46187</v>
      </c>
      <c r="AN3576" t="b">
        <f t="shared" si="447"/>
        <v>1</v>
      </c>
    </row>
    <row r="3577" spans="1:40" ht="43.2" x14ac:dyDescent="0.3">
      <c r="A3577" t="s">
        <v>21420</v>
      </c>
      <c r="B3577" t="s">
        <v>21421</v>
      </c>
      <c r="C3577" s="6" t="s">
        <v>21422</v>
      </c>
      <c r="D3577" t="s">
        <v>147</v>
      </c>
      <c r="E3577" s="4">
        <v>99</v>
      </c>
      <c r="F3577" t="b">
        <v>0</v>
      </c>
      <c r="G3577" s="4">
        <v>261</v>
      </c>
      <c r="H3577" s="3">
        <v>0</v>
      </c>
      <c r="I3577" s="3">
        <v>1</v>
      </c>
      <c r="J3577" s="3">
        <v>0</v>
      </c>
      <c r="K3577" s="3">
        <v>0.23</v>
      </c>
      <c r="L3577" s="3">
        <v>0.62</v>
      </c>
      <c r="M3577" s="3">
        <v>-0.06</v>
      </c>
      <c r="N3577" s="3">
        <v>0</v>
      </c>
      <c r="O3577" s="3">
        <v>0</v>
      </c>
      <c r="P3577" s="4">
        <v>5</v>
      </c>
      <c r="Q3577" s="4">
        <v>6</v>
      </c>
      <c r="R3577" t="b">
        <v>0</v>
      </c>
      <c r="S3577" t="b">
        <v>1</v>
      </c>
      <c r="T3577" t="b">
        <v>0</v>
      </c>
      <c r="U3577" t="b">
        <v>0</v>
      </c>
      <c r="V3577" t="b">
        <v>1</v>
      </c>
      <c r="W3577" t="s">
        <v>100</v>
      </c>
      <c r="X3577" t="s">
        <v>101</v>
      </c>
      <c r="Y3577" t="s">
        <v>66</v>
      </c>
      <c r="Z3577" s="3">
        <v>2.427</v>
      </c>
      <c r="AA3577" t="s">
        <v>5718</v>
      </c>
      <c r="AB3577" t="s">
        <v>21423</v>
      </c>
      <c r="AC3577" s="6" t="s">
        <v>21424</v>
      </c>
      <c r="AD3577" s="3">
        <f t="shared" si="440"/>
        <v>13.32</v>
      </c>
      <c r="AE3577" s="4">
        <f t="shared" si="441"/>
        <v>152</v>
      </c>
      <c r="AF3577" s="4">
        <f t="shared" si="442"/>
        <v>2</v>
      </c>
      <c r="AG3577" s="4">
        <f t="shared" si="443"/>
        <v>120</v>
      </c>
      <c r="AH3577" t="str">
        <f t="shared" si="444"/>
        <v>boss-vault</v>
      </c>
      <c r="AI3577" t="b">
        <f t="shared" si="445"/>
        <v>1</v>
      </c>
      <c r="AJ3577" t="str">
        <f t="shared" si="446"/>
        <v>ok</v>
      </c>
      <c r="AK3577" t="s">
        <v>21425</v>
      </c>
      <c r="AM3577" s="2">
        <v>46118</v>
      </c>
      <c r="AN3577" t="b">
        <f t="shared" si="447"/>
        <v>1</v>
      </c>
    </row>
    <row r="3578" spans="1:40" ht="43.2" x14ac:dyDescent="0.3">
      <c r="A3578" t="s">
        <v>21426</v>
      </c>
      <c r="B3578" t="s">
        <v>21427</v>
      </c>
      <c r="C3578" s="6" t="s">
        <v>21428</v>
      </c>
      <c r="D3578" t="s">
        <v>63</v>
      </c>
      <c r="E3578" s="4">
        <v>19</v>
      </c>
      <c r="F3578" t="b">
        <v>1</v>
      </c>
      <c r="G3578" s="4">
        <v>1783</v>
      </c>
      <c r="H3578" s="3">
        <v>1.37</v>
      </c>
      <c r="I3578" s="3">
        <v>0</v>
      </c>
      <c r="J3578" s="3">
        <v>0</v>
      </c>
      <c r="K3578" s="3">
        <v>0</v>
      </c>
      <c r="L3578" s="3">
        <v>0</v>
      </c>
      <c r="M3578" s="3">
        <v>-0.14000000000000001</v>
      </c>
      <c r="N3578" s="3">
        <v>-1.51</v>
      </c>
      <c r="O3578" s="3">
        <v>0</v>
      </c>
      <c r="P3578" s="4">
        <v>7</v>
      </c>
      <c r="Q3578" s="4">
        <v>9</v>
      </c>
      <c r="R3578" t="b">
        <v>0</v>
      </c>
      <c r="S3578" t="b">
        <v>1</v>
      </c>
      <c r="T3578" t="b">
        <v>0</v>
      </c>
      <c r="U3578" t="b">
        <v>1</v>
      </c>
      <c r="V3578" t="b">
        <v>0</v>
      </c>
      <c r="W3578" t="s">
        <v>148</v>
      </c>
      <c r="X3578" t="s">
        <v>55</v>
      </c>
      <c r="Y3578" t="s">
        <v>102</v>
      </c>
      <c r="Z3578" s="3">
        <v>1.4950000000000001</v>
      </c>
      <c r="AA3578" t="s">
        <v>193</v>
      </c>
      <c r="AB3578" t="s">
        <v>21429</v>
      </c>
      <c r="AC3578" s="6" t="s">
        <v>21430</v>
      </c>
      <c r="AD3578" s="3">
        <f t="shared" si="440"/>
        <v>15.26</v>
      </c>
      <c r="AE3578" s="4">
        <f t="shared" si="441"/>
        <v>31</v>
      </c>
      <c r="AF3578" s="4">
        <f t="shared" si="442"/>
        <v>3</v>
      </c>
      <c r="AG3578" s="4">
        <f t="shared" si="443"/>
        <v>119</v>
      </c>
      <c r="AH3578" t="str">
        <f t="shared" si="444"/>
        <v>rare-chest</v>
      </c>
      <c r="AI3578" t="b">
        <f t="shared" si="445"/>
        <v>1</v>
      </c>
      <c r="AJ3578" t="str">
        <f t="shared" si="446"/>
        <v>review: balance outlier</v>
      </c>
      <c r="AK3578" t="s">
        <v>21431</v>
      </c>
      <c r="AL3578" t="s">
        <v>3609</v>
      </c>
      <c r="AM3578" s="2">
        <v>46132</v>
      </c>
      <c r="AN3578" t="b">
        <f t="shared" si="447"/>
        <v>1</v>
      </c>
    </row>
    <row r="3579" spans="1:40" ht="43.2" x14ac:dyDescent="0.3">
      <c r="A3579" t="s">
        <v>21432</v>
      </c>
      <c r="B3579" t="s">
        <v>21433</v>
      </c>
      <c r="C3579" s="6" t="s">
        <v>21434</v>
      </c>
      <c r="D3579" t="s">
        <v>63</v>
      </c>
      <c r="E3579" s="4">
        <v>24</v>
      </c>
      <c r="F3579" t="b">
        <v>0</v>
      </c>
      <c r="G3579" s="4">
        <v>1267</v>
      </c>
      <c r="H3579" s="3">
        <v>0</v>
      </c>
      <c r="I3579" s="3">
        <v>-1</v>
      </c>
      <c r="J3579" s="3">
        <v>0</v>
      </c>
      <c r="K3579" s="3">
        <v>0</v>
      </c>
      <c r="L3579" s="3">
        <v>0.76</v>
      </c>
      <c r="M3579" s="3">
        <v>0</v>
      </c>
      <c r="N3579" s="3">
        <v>0</v>
      </c>
      <c r="O3579" s="3">
        <v>0</v>
      </c>
      <c r="P3579" s="4">
        <v>1</v>
      </c>
      <c r="Q3579" s="4">
        <v>6</v>
      </c>
      <c r="R3579" t="b">
        <v>0</v>
      </c>
      <c r="S3579" t="b">
        <v>0</v>
      </c>
      <c r="T3579" t="b">
        <v>0</v>
      </c>
      <c r="U3579" t="b">
        <v>1</v>
      </c>
      <c r="V3579" t="b">
        <v>0</v>
      </c>
      <c r="W3579" t="s">
        <v>92</v>
      </c>
      <c r="X3579" t="s">
        <v>200</v>
      </c>
      <c r="Y3579" t="s">
        <v>74</v>
      </c>
      <c r="Z3579" s="3">
        <v>1.637</v>
      </c>
      <c r="AA3579" t="s">
        <v>93</v>
      </c>
      <c r="AB3579" t="s">
        <v>21435</v>
      </c>
      <c r="AC3579" s="6" t="s">
        <v>21436</v>
      </c>
      <c r="AD3579" s="3">
        <f t="shared" si="440"/>
        <v>4.0199999999999996</v>
      </c>
      <c r="AE3579" s="4">
        <f t="shared" si="441"/>
        <v>28</v>
      </c>
      <c r="AF3579" s="4">
        <f t="shared" si="442"/>
        <v>6</v>
      </c>
      <c r="AG3579" s="4">
        <f t="shared" si="443"/>
        <v>113</v>
      </c>
      <c r="AH3579" t="str">
        <f t="shared" si="444"/>
        <v>standard</v>
      </c>
      <c r="AI3579" t="b">
        <f t="shared" si="445"/>
        <v>1</v>
      </c>
      <c r="AJ3579" t="str">
        <f t="shared" si="446"/>
        <v>ok</v>
      </c>
      <c r="AK3579" t="s">
        <v>21437</v>
      </c>
      <c r="AL3579" t="s">
        <v>685</v>
      </c>
      <c r="AM3579" s="2">
        <v>46197</v>
      </c>
      <c r="AN3579" t="b">
        <f t="shared" si="447"/>
        <v>1</v>
      </c>
    </row>
    <row r="3580" spans="1:40" ht="43.2" x14ac:dyDescent="0.3">
      <c r="A3580" t="s">
        <v>21438</v>
      </c>
      <c r="B3580" t="s">
        <v>21439</v>
      </c>
      <c r="C3580" s="6" t="s">
        <v>21440</v>
      </c>
      <c r="D3580" t="s">
        <v>178</v>
      </c>
      <c r="E3580" s="4">
        <v>85</v>
      </c>
      <c r="F3580" t="b">
        <v>1</v>
      </c>
      <c r="G3580" s="4">
        <v>129</v>
      </c>
      <c r="H3580" s="3">
        <v>0.18</v>
      </c>
      <c r="I3580" s="3">
        <v>0</v>
      </c>
      <c r="J3580" s="3">
        <v>0</v>
      </c>
      <c r="K3580" s="3">
        <v>0</v>
      </c>
      <c r="L3580" s="3">
        <v>-0.1</v>
      </c>
      <c r="M3580" s="3">
        <v>0</v>
      </c>
      <c r="N3580" s="3">
        <v>3.57</v>
      </c>
      <c r="O3580" s="3">
        <v>0</v>
      </c>
      <c r="P3580" s="4">
        <v>9</v>
      </c>
      <c r="Q3580" s="4">
        <v>10</v>
      </c>
      <c r="R3580" t="b">
        <v>1</v>
      </c>
      <c r="S3580" t="b">
        <v>0</v>
      </c>
      <c r="T3580" t="b">
        <v>1</v>
      </c>
      <c r="U3580" t="b">
        <v>0</v>
      </c>
      <c r="V3580" t="b">
        <v>1</v>
      </c>
      <c r="W3580" t="s">
        <v>111</v>
      </c>
      <c r="X3580" t="s">
        <v>128</v>
      </c>
      <c r="Y3580" t="s">
        <v>66</v>
      </c>
      <c r="Z3580" s="3">
        <v>3.2759999999999998</v>
      </c>
      <c r="AA3580" t="s">
        <v>223</v>
      </c>
      <c r="AB3580" t="s">
        <v>21441</v>
      </c>
      <c r="AC3580" s="6" t="s">
        <v>21442</v>
      </c>
      <c r="AD3580" s="3">
        <f t="shared" si="440"/>
        <v>15.78</v>
      </c>
      <c r="AE3580" s="4">
        <f t="shared" si="441"/>
        <v>145</v>
      </c>
      <c r="AF3580" s="4">
        <f t="shared" si="442"/>
        <v>2</v>
      </c>
      <c r="AG3580" s="4">
        <f t="shared" si="443"/>
        <v>112</v>
      </c>
      <c r="AH3580" t="str">
        <f t="shared" si="444"/>
        <v>rare-chest</v>
      </c>
      <c r="AI3580" t="b">
        <f t="shared" si="445"/>
        <v>1</v>
      </c>
      <c r="AJ3580" t="str">
        <f t="shared" si="446"/>
        <v>ok</v>
      </c>
      <c r="AK3580" t="s">
        <v>21443</v>
      </c>
      <c r="AM3580" s="2">
        <v>46137</v>
      </c>
      <c r="AN3580" t="b">
        <f t="shared" si="447"/>
        <v>1</v>
      </c>
    </row>
    <row r="3581" spans="1:40" ht="43.2" x14ac:dyDescent="0.3">
      <c r="A3581" t="s">
        <v>21444</v>
      </c>
      <c r="B3581" t="s">
        <v>15470</v>
      </c>
      <c r="C3581" s="6" t="s">
        <v>21445</v>
      </c>
      <c r="D3581" t="s">
        <v>43</v>
      </c>
      <c r="E3581" s="4">
        <v>26</v>
      </c>
      <c r="F3581" t="b">
        <v>1</v>
      </c>
      <c r="G3581" s="4">
        <v>1484</v>
      </c>
      <c r="H3581" s="3">
        <v>1.47</v>
      </c>
      <c r="I3581" s="3">
        <v>1</v>
      </c>
      <c r="J3581" s="3">
        <v>0.55000000000000004</v>
      </c>
      <c r="K3581" s="3">
        <v>-0.23</v>
      </c>
      <c r="L3581" s="3">
        <v>0</v>
      </c>
      <c r="M3581" s="3">
        <v>0</v>
      </c>
      <c r="N3581" s="3">
        <v>0</v>
      </c>
      <c r="O3581" s="3">
        <v>0</v>
      </c>
      <c r="P3581" s="4">
        <v>8</v>
      </c>
      <c r="Q3581" s="4">
        <v>9</v>
      </c>
      <c r="R3581" t="b">
        <v>1</v>
      </c>
      <c r="S3581" t="b">
        <v>0</v>
      </c>
      <c r="T3581" t="b">
        <v>1</v>
      </c>
      <c r="U3581" t="b">
        <v>0</v>
      </c>
      <c r="V3581" t="b">
        <v>0</v>
      </c>
      <c r="W3581" t="s">
        <v>111</v>
      </c>
      <c r="X3581" t="s">
        <v>65</v>
      </c>
      <c r="Y3581" t="s">
        <v>46</v>
      </c>
      <c r="Z3581" s="3">
        <v>0.16700000000000001</v>
      </c>
      <c r="AA3581" t="s">
        <v>223</v>
      </c>
      <c r="AB3581" t="s">
        <v>15472</v>
      </c>
      <c r="AC3581" s="6" t="s">
        <v>21446</v>
      </c>
      <c r="AD3581" s="3">
        <f t="shared" si="440"/>
        <v>17.37</v>
      </c>
      <c r="AE3581" s="4">
        <f t="shared" si="441"/>
        <v>50</v>
      </c>
      <c r="AF3581" s="4">
        <f t="shared" si="442"/>
        <v>2</v>
      </c>
      <c r="AG3581" s="4">
        <f t="shared" si="443"/>
        <v>118</v>
      </c>
      <c r="AH3581" t="str">
        <f t="shared" si="444"/>
        <v>rare-chest</v>
      </c>
      <c r="AI3581" t="b">
        <f t="shared" si="445"/>
        <v>1</v>
      </c>
      <c r="AJ3581" t="str">
        <f t="shared" si="446"/>
        <v>ok</v>
      </c>
      <c r="AK3581" t="s">
        <v>21447</v>
      </c>
      <c r="AM3581" s="2">
        <v>46093</v>
      </c>
      <c r="AN3581" t="b">
        <f t="shared" si="447"/>
        <v>1</v>
      </c>
    </row>
    <row r="3582" spans="1:40" ht="43.2" x14ac:dyDescent="0.3">
      <c r="A3582" t="s">
        <v>21448</v>
      </c>
      <c r="B3582" t="s">
        <v>21449</v>
      </c>
      <c r="C3582" s="6" t="s">
        <v>21450</v>
      </c>
      <c r="D3582" t="s">
        <v>43</v>
      </c>
      <c r="E3582" s="4">
        <v>45</v>
      </c>
      <c r="F3582" t="b">
        <v>1</v>
      </c>
      <c r="G3582" s="4">
        <v>1372</v>
      </c>
      <c r="H3582" s="3">
        <v>0.97</v>
      </c>
      <c r="I3582" s="3">
        <v>1</v>
      </c>
      <c r="J3582" s="3">
        <v>0</v>
      </c>
      <c r="K3582" s="3">
        <v>0</v>
      </c>
      <c r="L3582" s="3">
        <v>0</v>
      </c>
      <c r="M3582" s="3">
        <v>0</v>
      </c>
      <c r="N3582" s="3">
        <v>0</v>
      </c>
      <c r="O3582" s="3">
        <v>0.96</v>
      </c>
      <c r="P3582" s="4">
        <v>3</v>
      </c>
      <c r="Q3582" s="4">
        <v>9</v>
      </c>
      <c r="R3582" t="b">
        <v>0</v>
      </c>
      <c r="S3582" t="b">
        <v>0</v>
      </c>
      <c r="T3582" t="b">
        <v>1</v>
      </c>
      <c r="U3582" t="b">
        <v>0</v>
      </c>
      <c r="V3582" t="b">
        <v>1</v>
      </c>
      <c r="W3582" t="s">
        <v>127</v>
      </c>
      <c r="X3582" t="s">
        <v>101</v>
      </c>
      <c r="Y3582" t="s">
        <v>331</v>
      </c>
      <c r="Z3582" s="3">
        <v>2.0590000000000002</v>
      </c>
      <c r="AA3582" t="s">
        <v>1682</v>
      </c>
      <c r="AB3582" t="s">
        <v>21451</v>
      </c>
      <c r="AC3582" s="6" t="s">
        <v>21452</v>
      </c>
      <c r="AD3582" s="3">
        <f t="shared" si="440"/>
        <v>13.18</v>
      </c>
      <c r="AE3582" s="4">
        <f t="shared" si="441"/>
        <v>73</v>
      </c>
      <c r="AF3582" s="4">
        <f t="shared" si="442"/>
        <v>7</v>
      </c>
      <c r="AG3582" s="4">
        <f t="shared" si="443"/>
        <v>120</v>
      </c>
      <c r="AH3582" t="str">
        <f t="shared" si="444"/>
        <v>rare-chest</v>
      </c>
      <c r="AI3582" t="b">
        <f t="shared" si="445"/>
        <v>0</v>
      </c>
      <c r="AJ3582" t="str">
        <f t="shared" si="446"/>
        <v>ok</v>
      </c>
      <c r="AK3582" t="s">
        <v>21453</v>
      </c>
      <c r="AL3582" t="s">
        <v>2775</v>
      </c>
      <c r="AM3582" s="2">
        <v>46074</v>
      </c>
      <c r="AN3582" t="b">
        <f t="shared" si="447"/>
        <v>1</v>
      </c>
    </row>
    <row r="3583" spans="1:40" ht="43.2" x14ac:dyDescent="0.3">
      <c r="A3583" t="s">
        <v>21454</v>
      </c>
      <c r="B3583" t="s">
        <v>21455</v>
      </c>
      <c r="C3583" s="6" t="s">
        <v>21456</v>
      </c>
      <c r="D3583" t="s">
        <v>43</v>
      </c>
      <c r="E3583" s="4">
        <v>43</v>
      </c>
      <c r="F3583" t="b">
        <v>1</v>
      </c>
      <c r="G3583" s="4">
        <v>1715</v>
      </c>
      <c r="H3583" s="3">
        <v>1.42</v>
      </c>
      <c r="I3583" s="3">
        <v>0</v>
      </c>
      <c r="J3583" s="3">
        <v>0.16</v>
      </c>
      <c r="K3583" s="3">
        <v>0.21</v>
      </c>
      <c r="L3583" s="3">
        <v>0</v>
      </c>
      <c r="M3583" s="3">
        <v>0</v>
      </c>
      <c r="N3583" s="3">
        <v>0</v>
      </c>
      <c r="O3583" s="3">
        <v>0.33</v>
      </c>
      <c r="P3583" s="4">
        <v>4</v>
      </c>
      <c r="Q3583" s="4">
        <v>8</v>
      </c>
      <c r="R3583" t="b">
        <v>0</v>
      </c>
      <c r="S3583" t="b">
        <v>0</v>
      </c>
      <c r="T3583" t="b">
        <v>0</v>
      </c>
      <c r="U3583" t="b">
        <v>1</v>
      </c>
      <c r="V3583" t="b">
        <v>0</v>
      </c>
      <c r="W3583" t="s">
        <v>138</v>
      </c>
      <c r="X3583" t="s">
        <v>75</v>
      </c>
      <c r="Y3583" t="s">
        <v>66</v>
      </c>
      <c r="Z3583" s="3">
        <v>1.2290000000000001</v>
      </c>
      <c r="AA3583" t="s">
        <v>140</v>
      </c>
      <c r="AB3583" t="s">
        <v>21457</v>
      </c>
      <c r="AC3583" s="6" t="s">
        <v>21458</v>
      </c>
      <c r="AD3583" s="3">
        <f t="shared" si="440"/>
        <v>14.92</v>
      </c>
      <c r="AE3583" s="4">
        <f t="shared" si="441"/>
        <v>69</v>
      </c>
      <c r="AF3583" s="4">
        <f t="shared" si="442"/>
        <v>5</v>
      </c>
      <c r="AG3583" s="4">
        <f t="shared" si="443"/>
        <v>118</v>
      </c>
      <c r="AH3583" t="str">
        <f t="shared" si="444"/>
        <v>rare-chest</v>
      </c>
      <c r="AI3583" t="b">
        <f t="shared" si="445"/>
        <v>0</v>
      </c>
      <c r="AJ3583" t="str">
        <f t="shared" si="446"/>
        <v>ok</v>
      </c>
      <c r="AK3583" t="s">
        <v>21459</v>
      </c>
      <c r="AM3583" s="2">
        <v>46201</v>
      </c>
      <c r="AN3583" t="b">
        <f t="shared" si="447"/>
        <v>1</v>
      </c>
    </row>
    <row r="3584" spans="1:40" ht="43.2" x14ac:dyDescent="0.3">
      <c r="A3584" t="s">
        <v>21460</v>
      </c>
      <c r="B3584" t="s">
        <v>21461</v>
      </c>
      <c r="C3584" s="6" t="s">
        <v>21462</v>
      </c>
      <c r="D3584" t="s">
        <v>119</v>
      </c>
      <c r="E3584" s="4">
        <v>52</v>
      </c>
      <c r="F3584" t="b">
        <v>0</v>
      </c>
      <c r="G3584" s="4">
        <v>396</v>
      </c>
      <c r="H3584" s="3">
        <v>0</v>
      </c>
      <c r="I3584" s="3">
        <v>1</v>
      </c>
      <c r="J3584" s="3">
        <v>0</v>
      </c>
      <c r="K3584" s="3">
        <v>0</v>
      </c>
      <c r="L3584" s="3">
        <v>0</v>
      </c>
      <c r="M3584" s="3">
        <v>0</v>
      </c>
      <c r="N3584" s="3">
        <v>3.7</v>
      </c>
      <c r="O3584" s="3">
        <v>-0.19</v>
      </c>
      <c r="P3584" s="4">
        <v>8</v>
      </c>
      <c r="Q3584" s="4">
        <v>8</v>
      </c>
      <c r="R3584" t="b">
        <v>1</v>
      </c>
      <c r="S3584" t="b">
        <v>0</v>
      </c>
      <c r="T3584" t="b">
        <v>0</v>
      </c>
      <c r="U3584" t="b">
        <v>0</v>
      </c>
      <c r="V3584" t="b">
        <v>0</v>
      </c>
      <c r="W3584" t="s">
        <v>92</v>
      </c>
      <c r="X3584" t="s">
        <v>200</v>
      </c>
      <c r="Y3584" t="s">
        <v>66</v>
      </c>
      <c r="Z3584" s="3">
        <v>3.01</v>
      </c>
      <c r="AA3584" t="s">
        <v>93</v>
      </c>
      <c r="AB3584" t="s">
        <v>21463</v>
      </c>
      <c r="AC3584" s="6" t="s">
        <v>21464</v>
      </c>
      <c r="AD3584" s="3">
        <f t="shared" si="440"/>
        <v>13.28</v>
      </c>
      <c r="AE3584" s="4">
        <f t="shared" si="441"/>
        <v>82</v>
      </c>
      <c r="AF3584" s="4">
        <f t="shared" si="442"/>
        <v>1</v>
      </c>
      <c r="AG3584" s="4">
        <f t="shared" si="443"/>
        <v>110</v>
      </c>
      <c r="AH3584" t="str">
        <f t="shared" si="444"/>
        <v>rare-chest</v>
      </c>
      <c r="AI3584" t="b">
        <f t="shared" si="445"/>
        <v>1</v>
      </c>
      <c r="AJ3584" t="str">
        <f t="shared" si="446"/>
        <v>ok</v>
      </c>
      <c r="AK3584" t="s">
        <v>21465</v>
      </c>
      <c r="AL3584" t="s">
        <v>21466</v>
      </c>
      <c r="AM3584" s="2">
        <v>46104</v>
      </c>
      <c r="AN3584" t="b">
        <f t="shared" si="447"/>
        <v>1</v>
      </c>
    </row>
    <row r="3585" spans="1:40" ht="43.2" x14ac:dyDescent="0.3">
      <c r="A3585" t="s">
        <v>21467</v>
      </c>
      <c r="B3585" t="s">
        <v>21468</v>
      </c>
      <c r="C3585" s="6" t="s">
        <v>21469</v>
      </c>
      <c r="D3585" t="s">
        <v>43</v>
      </c>
      <c r="E3585" s="4">
        <v>32</v>
      </c>
      <c r="F3585" t="b">
        <v>0</v>
      </c>
      <c r="G3585" s="4">
        <v>1351</v>
      </c>
      <c r="H3585" s="3">
        <v>0</v>
      </c>
      <c r="I3585" s="3">
        <v>1</v>
      </c>
      <c r="J3585" s="3">
        <v>0</v>
      </c>
      <c r="K3585" s="3">
        <v>0.75</v>
      </c>
      <c r="L3585" s="3">
        <v>0</v>
      </c>
      <c r="M3585" s="3">
        <v>0</v>
      </c>
      <c r="N3585" s="3">
        <v>0</v>
      </c>
      <c r="O3585" s="3">
        <v>0</v>
      </c>
      <c r="P3585" s="4">
        <v>5</v>
      </c>
      <c r="Q3585" s="4">
        <v>8</v>
      </c>
      <c r="R3585" t="b">
        <v>0</v>
      </c>
      <c r="S3585" t="b">
        <v>0</v>
      </c>
      <c r="T3585" t="b">
        <v>0</v>
      </c>
      <c r="U3585" t="b">
        <v>1</v>
      </c>
      <c r="V3585" t="b">
        <v>0</v>
      </c>
      <c r="W3585" t="s">
        <v>138</v>
      </c>
      <c r="X3585" t="s">
        <v>200</v>
      </c>
      <c r="Y3585" t="s">
        <v>331</v>
      </c>
      <c r="Z3585" s="3">
        <v>1.3480000000000001</v>
      </c>
      <c r="AA3585" t="s">
        <v>140</v>
      </c>
      <c r="AB3585" t="s">
        <v>21470</v>
      </c>
      <c r="AC3585" s="6" t="s">
        <v>21471</v>
      </c>
      <c r="AD3585" s="3">
        <f t="shared" si="440"/>
        <v>5</v>
      </c>
      <c r="AE3585" s="4">
        <f t="shared" si="441"/>
        <v>38</v>
      </c>
      <c r="AF3585" s="4">
        <f t="shared" si="442"/>
        <v>4</v>
      </c>
      <c r="AG3585" s="4">
        <f t="shared" si="443"/>
        <v>115</v>
      </c>
      <c r="AH3585" t="str">
        <f t="shared" si="444"/>
        <v>standard</v>
      </c>
      <c r="AI3585" t="b">
        <f t="shared" si="445"/>
        <v>0</v>
      </c>
      <c r="AJ3585" t="str">
        <f t="shared" si="446"/>
        <v>ok</v>
      </c>
      <c r="AK3585" t="s">
        <v>21472</v>
      </c>
      <c r="AM3585" s="2">
        <v>46057</v>
      </c>
      <c r="AN3585" t="b">
        <f t="shared" si="447"/>
        <v>1</v>
      </c>
    </row>
    <row r="3586" spans="1:40" ht="43.2" x14ac:dyDescent="0.3">
      <c r="A3586" t="s">
        <v>21473</v>
      </c>
      <c r="B3586" t="s">
        <v>21474</v>
      </c>
      <c r="C3586" s="6" t="s">
        <v>21475</v>
      </c>
      <c r="D3586" t="s">
        <v>119</v>
      </c>
      <c r="E3586" s="4">
        <v>60</v>
      </c>
      <c r="F3586" t="b">
        <v>1</v>
      </c>
      <c r="G3586" s="4">
        <v>87</v>
      </c>
      <c r="H3586" s="3">
        <v>0</v>
      </c>
      <c r="I3586" s="3">
        <v>0</v>
      </c>
      <c r="J3586" s="3">
        <v>0</v>
      </c>
      <c r="K3586" s="3">
        <v>0</v>
      </c>
      <c r="L3586" s="3">
        <v>-0.17</v>
      </c>
      <c r="M3586" s="3">
        <v>0.14000000000000001</v>
      </c>
      <c r="N3586" s="3">
        <v>1.07</v>
      </c>
      <c r="O3586" s="3">
        <v>0.88</v>
      </c>
      <c r="P3586" s="4">
        <v>4</v>
      </c>
      <c r="Q3586" s="4">
        <v>9</v>
      </c>
      <c r="R3586" t="b">
        <v>0</v>
      </c>
      <c r="S3586" t="b">
        <v>0</v>
      </c>
      <c r="T3586" t="b">
        <v>1</v>
      </c>
      <c r="U3586" t="b">
        <v>1</v>
      </c>
      <c r="V3586" t="b">
        <v>1</v>
      </c>
      <c r="W3586" t="s">
        <v>138</v>
      </c>
      <c r="X3586" t="s">
        <v>75</v>
      </c>
      <c r="Y3586" t="s">
        <v>102</v>
      </c>
      <c r="Z3586" s="3">
        <v>1.385</v>
      </c>
      <c r="AA3586" t="s">
        <v>1385</v>
      </c>
      <c r="AB3586" t="s">
        <v>21476</v>
      </c>
      <c r="AC3586" s="6" t="s">
        <v>21477</v>
      </c>
      <c r="AD3586" s="3">
        <f t="shared" ref="AD3586:AD3649" si="448">ROUND(ABS(H3586)*8+ABS(I3586)*1.5+ABS(J3586)*3+ABS(K3586)*2+ABS(L3586)*2+ABS(M3586)*2+ABS(N3586)*2+ABS(O3586)*2+IF(D3586="Legendary",10,IF(D3586="Relic",12,IF(D3586="Epic",7,IF(D3586="Rare",4,IF(D3586="Uncommon",2,IF(D3586="Cursed",5,1)))))),2)</f>
        <v>8.52</v>
      </c>
      <c r="AE3586" s="4">
        <f t="shared" ref="AE3586:AE3649" si="449">MAX(0,ROUND(E3586*(1+AD3586/25)+IF(R3586,2,0)+IF(T3586,4,0),0))</f>
        <v>84</v>
      </c>
      <c r="AF3586" s="4">
        <f t="shared" ref="AF3586:AF3649" si="450">Q3586-P3586+1</f>
        <v>6</v>
      </c>
      <c r="AG3586" s="4">
        <f t="shared" ref="AG3586:AG3649" si="451">LEN(C3586)</f>
        <v>118</v>
      </c>
      <c r="AH3586" t="str">
        <f t="shared" ref="AH3586:AH3649" si="452">IF(D3586="Legendary","boss-vault",IF(D3586="Relic","secret-room",IF(D3586="Cursed","curse-room",IF(AD3586&gt;12,"rare-chest","standard"))))</f>
        <v>standard</v>
      </c>
      <c r="AI3586" t="b">
        <f t="shared" ref="AI3586:AI3649" si="453">OR(H3586&lt;0,I3586&lt;0,J3586&lt;0,K3586&lt;0,L3586&lt;0,M3586&lt;0,N3586&lt;0,O3586&lt;0)</f>
        <v>1</v>
      </c>
      <c r="AJ3586" t="str">
        <f t="shared" ref="AJ3586:AJ3649" si="454">IF(AND(P3586&lt;=Q3586,AE3586&gt;=0,AF3586&gt;0),IF(OR(AD3586&gt;18,AND(D3586="Common",AD3586&gt;10),AND(D3586="Legendary",AE3586&lt;80)),"review: balance outlier",IF(AND(R3586,T3586,U3586),"review: volatile physics",IF(COUNTIF(AA3586,"*fire*")+COUNTIF(AA3586,"*poison*")+COUNTIF(AA3586,"*ice*")&gt;=2,"review: multi-status synergy","ok"))),"invalid: level/price")</f>
        <v>ok</v>
      </c>
      <c r="AK3586" t="s">
        <v>21478</v>
      </c>
      <c r="AM3586" s="2">
        <v>46051</v>
      </c>
      <c r="AN3586" t="b">
        <f t="shared" ref="AN3586:AN3649" si="455">P3586&lt;=Q3586</f>
        <v>1</v>
      </c>
    </row>
    <row r="3587" spans="1:40" ht="43.2" x14ac:dyDescent="0.3">
      <c r="A3587" t="s">
        <v>21479</v>
      </c>
      <c r="B3587" t="s">
        <v>21480</v>
      </c>
      <c r="C3587" s="6" t="s">
        <v>21481</v>
      </c>
      <c r="D3587" t="s">
        <v>74</v>
      </c>
      <c r="E3587" s="4">
        <v>22</v>
      </c>
      <c r="F3587" t="b">
        <v>1</v>
      </c>
      <c r="G3587" s="4">
        <v>1267</v>
      </c>
      <c r="H3587" s="3">
        <v>0.44</v>
      </c>
      <c r="I3587" s="3">
        <v>1</v>
      </c>
      <c r="J3587" s="3">
        <v>-0.02</v>
      </c>
      <c r="K3587" s="3">
        <v>0</v>
      </c>
      <c r="L3587" s="3">
        <v>0</v>
      </c>
      <c r="M3587" s="3">
        <v>0</v>
      </c>
      <c r="N3587" s="3">
        <v>0</v>
      </c>
      <c r="O3587" s="3">
        <v>0</v>
      </c>
      <c r="P3587" s="4">
        <v>3</v>
      </c>
      <c r="Q3587" s="4">
        <v>4</v>
      </c>
      <c r="R3587" t="b">
        <v>0</v>
      </c>
      <c r="S3587" t="b">
        <v>0</v>
      </c>
      <c r="T3587" t="b">
        <v>1</v>
      </c>
      <c r="U3587" t="b">
        <v>1</v>
      </c>
      <c r="V3587" t="b">
        <v>1</v>
      </c>
      <c r="W3587" t="s">
        <v>127</v>
      </c>
      <c r="X3587" t="s">
        <v>149</v>
      </c>
      <c r="Y3587" t="s">
        <v>66</v>
      </c>
      <c r="Z3587" s="3">
        <v>3.2040000000000002</v>
      </c>
      <c r="AA3587" t="s">
        <v>3467</v>
      </c>
      <c r="AB3587" t="s">
        <v>21482</v>
      </c>
      <c r="AC3587" s="6" t="s">
        <v>21483</v>
      </c>
      <c r="AD3587" s="3">
        <f t="shared" si="448"/>
        <v>10.08</v>
      </c>
      <c r="AE3587" s="4">
        <f t="shared" si="449"/>
        <v>35</v>
      </c>
      <c r="AF3587" s="4">
        <f t="shared" si="450"/>
        <v>2</v>
      </c>
      <c r="AG3587" s="4">
        <f t="shared" si="451"/>
        <v>117</v>
      </c>
      <c r="AH3587" t="str">
        <f t="shared" si="452"/>
        <v>curse-room</v>
      </c>
      <c r="AI3587" t="b">
        <f t="shared" si="453"/>
        <v>1</v>
      </c>
      <c r="AJ3587" t="str">
        <f t="shared" si="454"/>
        <v>ok</v>
      </c>
      <c r="AK3587" t="s">
        <v>21484</v>
      </c>
      <c r="AL3587" t="s">
        <v>8357</v>
      </c>
      <c r="AM3587" s="2">
        <v>46071</v>
      </c>
      <c r="AN3587" t="b">
        <f t="shared" si="455"/>
        <v>1</v>
      </c>
    </row>
    <row r="3588" spans="1:40" ht="86.4" x14ac:dyDescent="0.3">
      <c r="A3588" t="s">
        <v>21485</v>
      </c>
      <c r="B3588" t="s">
        <v>21486</v>
      </c>
      <c r="C3588" s="6" t="s">
        <v>21487</v>
      </c>
      <c r="D3588" t="s">
        <v>119</v>
      </c>
      <c r="E3588" s="4">
        <v>41</v>
      </c>
      <c r="F3588" t="b">
        <v>0</v>
      </c>
      <c r="G3588" s="4">
        <v>392</v>
      </c>
      <c r="H3588" s="3">
        <v>0.35</v>
      </c>
      <c r="I3588" s="3">
        <v>1</v>
      </c>
      <c r="J3588" s="3">
        <v>0</v>
      </c>
      <c r="K3588" s="3">
        <v>0</v>
      </c>
      <c r="L3588" s="3">
        <v>0.56999999999999995</v>
      </c>
      <c r="M3588" s="3">
        <v>0.37</v>
      </c>
      <c r="N3588" s="3">
        <v>-0.11</v>
      </c>
      <c r="O3588" s="3">
        <v>0</v>
      </c>
      <c r="P3588" s="4">
        <v>5</v>
      </c>
      <c r="Q3588" s="4">
        <v>6</v>
      </c>
      <c r="R3588" t="b">
        <v>0</v>
      </c>
      <c r="S3588" t="b">
        <v>0</v>
      </c>
      <c r="T3588" t="b">
        <v>0</v>
      </c>
      <c r="U3588" t="b">
        <v>0</v>
      </c>
      <c r="V3588" t="b">
        <v>1</v>
      </c>
      <c r="W3588" t="s">
        <v>92</v>
      </c>
      <c r="X3588" t="s">
        <v>45</v>
      </c>
      <c r="Y3588" t="s">
        <v>66</v>
      </c>
      <c r="Z3588" s="3">
        <v>3.1080000000000001</v>
      </c>
      <c r="AA3588" t="s">
        <v>93</v>
      </c>
      <c r="AB3588" t="s">
        <v>21488</v>
      </c>
      <c r="AC3588" s="6" t="s">
        <v>21489</v>
      </c>
      <c r="AD3588" s="3">
        <f t="shared" si="448"/>
        <v>10.4</v>
      </c>
      <c r="AE3588" s="4">
        <f t="shared" si="449"/>
        <v>58</v>
      </c>
      <c r="AF3588" s="4">
        <f t="shared" si="450"/>
        <v>2</v>
      </c>
      <c r="AG3588" s="4">
        <f t="shared" si="451"/>
        <v>272</v>
      </c>
      <c r="AH3588" t="str">
        <f t="shared" si="452"/>
        <v>standard</v>
      </c>
      <c r="AI3588" t="b">
        <f t="shared" si="453"/>
        <v>1</v>
      </c>
      <c r="AJ3588" t="str">
        <f t="shared" si="454"/>
        <v>ok</v>
      </c>
      <c r="AK3588" t="s">
        <v>21490</v>
      </c>
      <c r="AL3588" t="s">
        <v>2970</v>
      </c>
      <c r="AM3588" s="2">
        <v>46112</v>
      </c>
      <c r="AN3588" t="b">
        <f t="shared" si="455"/>
        <v>1</v>
      </c>
    </row>
    <row r="3589" spans="1:40" ht="43.2" x14ac:dyDescent="0.3">
      <c r="A3589" t="s">
        <v>21491</v>
      </c>
      <c r="B3589" t="s">
        <v>21492</v>
      </c>
      <c r="C3589" s="6" t="s">
        <v>21493</v>
      </c>
      <c r="D3589" t="s">
        <v>63</v>
      </c>
      <c r="E3589" s="4">
        <v>16</v>
      </c>
      <c r="F3589" t="b">
        <v>1</v>
      </c>
      <c r="G3589" s="4">
        <v>1027</v>
      </c>
      <c r="H3589" s="3">
        <v>0</v>
      </c>
      <c r="I3589" s="3">
        <v>1</v>
      </c>
      <c r="J3589" s="3">
        <v>0</v>
      </c>
      <c r="K3589" s="3">
        <v>0</v>
      </c>
      <c r="L3589" s="3">
        <v>0</v>
      </c>
      <c r="M3589" s="3">
        <v>0</v>
      </c>
      <c r="N3589" s="3">
        <v>1.29</v>
      </c>
      <c r="O3589" s="3">
        <v>0</v>
      </c>
      <c r="P3589" s="4">
        <v>4</v>
      </c>
      <c r="Q3589" s="4">
        <v>5</v>
      </c>
      <c r="R3589" t="b">
        <v>0</v>
      </c>
      <c r="S3589" t="b">
        <v>0</v>
      </c>
      <c r="T3589" t="b">
        <v>0</v>
      </c>
      <c r="U3589" t="b">
        <v>1</v>
      </c>
      <c r="V3589" t="b">
        <v>1</v>
      </c>
      <c r="W3589" t="s">
        <v>64</v>
      </c>
      <c r="X3589" t="s">
        <v>55</v>
      </c>
      <c r="Y3589" t="s">
        <v>331</v>
      </c>
      <c r="Z3589" s="3">
        <v>0.41199999999999998</v>
      </c>
      <c r="AA3589" t="s">
        <v>120</v>
      </c>
      <c r="AB3589" t="s">
        <v>21494</v>
      </c>
      <c r="AC3589" s="6" t="s">
        <v>21495</v>
      </c>
      <c r="AD3589" s="3">
        <f t="shared" si="448"/>
        <v>5.08</v>
      </c>
      <c r="AE3589" s="4">
        <f t="shared" si="449"/>
        <v>19</v>
      </c>
      <c r="AF3589" s="4">
        <f t="shared" si="450"/>
        <v>2</v>
      </c>
      <c r="AG3589" s="4">
        <f t="shared" si="451"/>
        <v>112</v>
      </c>
      <c r="AH3589" t="str">
        <f t="shared" si="452"/>
        <v>standard</v>
      </c>
      <c r="AI3589" t="b">
        <f t="shared" si="453"/>
        <v>0</v>
      </c>
      <c r="AJ3589" t="str">
        <f t="shared" si="454"/>
        <v>ok</v>
      </c>
      <c r="AK3589" t="s">
        <v>21496</v>
      </c>
      <c r="AM3589" s="2">
        <v>46053</v>
      </c>
      <c r="AN3589" t="b">
        <f t="shared" si="455"/>
        <v>1</v>
      </c>
    </row>
    <row r="3590" spans="1:40" ht="43.2" x14ac:dyDescent="0.3">
      <c r="A3590" t="s">
        <v>21497</v>
      </c>
      <c r="B3590" t="s">
        <v>10236</v>
      </c>
      <c r="C3590" s="6" t="s">
        <v>21498</v>
      </c>
      <c r="D3590" t="s">
        <v>63</v>
      </c>
      <c r="E3590" s="4">
        <v>22</v>
      </c>
      <c r="F3590" t="b">
        <v>1</v>
      </c>
      <c r="G3590" s="4">
        <v>1689</v>
      </c>
      <c r="H3590" s="3">
        <v>0</v>
      </c>
      <c r="I3590" s="3">
        <v>-1</v>
      </c>
      <c r="J3590" s="3">
        <v>0</v>
      </c>
      <c r="K3590" s="3">
        <v>0</v>
      </c>
      <c r="L3590" s="3">
        <v>0</v>
      </c>
      <c r="M3590" s="3">
        <v>-0.08</v>
      </c>
      <c r="N3590" s="3">
        <v>0</v>
      </c>
      <c r="O3590" s="3">
        <v>0</v>
      </c>
      <c r="P3590" s="4">
        <v>5</v>
      </c>
      <c r="Q3590" s="4">
        <v>8</v>
      </c>
      <c r="R3590" t="b">
        <v>0</v>
      </c>
      <c r="S3590" t="b">
        <v>1</v>
      </c>
      <c r="T3590" t="b">
        <v>1</v>
      </c>
      <c r="U3590" t="b">
        <v>0</v>
      </c>
      <c r="V3590" t="b">
        <v>0</v>
      </c>
      <c r="W3590" t="s">
        <v>84</v>
      </c>
      <c r="X3590" t="s">
        <v>101</v>
      </c>
      <c r="Y3590" t="s">
        <v>46</v>
      </c>
      <c r="Z3590" s="3">
        <v>2.9689999999999999</v>
      </c>
      <c r="AA3590" t="s">
        <v>1181</v>
      </c>
      <c r="AB3590" t="s">
        <v>10238</v>
      </c>
      <c r="AC3590" s="6" t="s">
        <v>21499</v>
      </c>
      <c r="AD3590" s="3">
        <f t="shared" si="448"/>
        <v>2.66</v>
      </c>
      <c r="AE3590" s="4">
        <f t="shared" si="449"/>
        <v>28</v>
      </c>
      <c r="AF3590" s="4">
        <f t="shared" si="450"/>
        <v>4</v>
      </c>
      <c r="AG3590" s="4">
        <f t="shared" si="451"/>
        <v>116</v>
      </c>
      <c r="AH3590" t="str">
        <f t="shared" si="452"/>
        <v>standard</v>
      </c>
      <c r="AI3590" t="b">
        <f t="shared" si="453"/>
        <v>1</v>
      </c>
      <c r="AJ3590" t="str">
        <f t="shared" si="454"/>
        <v>ok</v>
      </c>
      <c r="AK3590" t="s">
        <v>21500</v>
      </c>
      <c r="AM3590" s="2">
        <v>46122</v>
      </c>
      <c r="AN3590" t="b">
        <f t="shared" si="455"/>
        <v>1</v>
      </c>
    </row>
    <row r="3591" spans="1:40" ht="43.2" x14ac:dyDescent="0.3">
      <c r="A3591" t="s">
        <v>21501</v>
      </c>
      <c r="B3591" t="s">
        <v>2567</v>
      </c>
      <c r="C3591" s="6" t="s">
        <v>21502</v>
      </c>
      <c r="D3591" t="s">
        <v>43</v>
      </c>
      <c r="E3591" s="4">
        <v>35</v>
      </c>
      <c r="F3591" t="b">
        <v>1</v>
      </c>
      <c r="G3591" s="4">
        <v>203</v>
      </c>
      <c r="H3591" s="3">
        <v>0</v>
      </c>
      <c r="I3591" s="3">
        <v>0</v>
      </c>
      <c r="J3591" s="3">
        <v>-0.21</v>
      </c>
      <c r="K3591" s="3">
        <v>0</v>
      </c>
      <c r="L3591" s="3">
        <v>0</v>
      </c>
      <c r="M3591" s="3">
        <v>0.23</v>
      </c>
      <c r="N3591" s="3">
        <v>0</v>
      </c>
      <c r="O3591" s="3">
        <v>0.54</v>
      </c>
      <c r="P3591" s="4">
        <v>4</v>
      </c>
      <c r="Q3591" s="4">
        <v>7</v>
      </c>
      <c r="R3591" t="b">
        <v>0</v>
      </c>
      <c r="S3591" t="b">
        <v>0</v>
      </c>
      <c r="T3591" t="b">
        <v>1</v>
      </c>
      <c r="U3591" t="b">
        <v>1</v>
      </c>
      <c r="V3591" t="b">
        <v>1</v>
      </c>
      <c r="W3591" t="s">
        <v>92</v>
      </c>
      <c r="X3591" t="s">
        <v>45</v>
      </c>
      <c r="Y3591" t="s">
        <v>66</v>
      </c>
      <c r="Z3591" s="3">
        <v>0.73599999999999999</v>
      </c>
      <c r="AA3591" t="s">
        <v>1505</v>
      </c>
      <c r="AB3591" t="s">
        <v>2569</v>
      </c>
      <c r="AC3591" s="6" t="s">
        <v>21503</v>
      </c>
      <c r="AD3591" s="3">
        <f t="shared" si="448"/>
        <v>4.17</v>
      </c>
      <c r="AE3591" s="4">
        <f t="shared" si="449"/>
        <v>45</v>
      </c>
      <c r="AF3591" s="4">
        <f t="shared" si="450"/>
        <v>4</v>
      </c>
      <c r="AG3591" s="4">
        <f t="shared" si="451"/>
        <v>116</v>
      </c>
      <c r="AH3591" t="str">
        <f t="shared" si="452"/>
        <v>standard</v>
      </c>
      <c r="AI3591" t="b">
        <f t="shared" si="453"/>
        <v>1</v>
      </c>
      <c r="AJ3591" t="str">
        <f t="shared" si="454"/>
        <v>ok</v>
      </c>
      <c r="AK3591" t="s">
        <v>21504</v>
      </c>
      <c r="AM3591" s="2">
        <v>46177</v>
      </c>
      <c r="AN3591" t="b">
        <f t="shared" si="455"/>
        <v>1</v>
      </c>
    </row>
    <row r="3592" spans="1:40" ht="43.2" x14ac:dyDescent="0.3">
      <c r="A3592" t="s">
        <v>21505</v>
      </c>
      <c r="B3592" t="s">
        <v>21506</v>
      </c>
      <c r="C3592" s="6" t="s">
        <v>21507</v>
      </c>
      <c r="D3592" t="s">
        <v>63</v>
      </c>
      <c r="E3592" s="4">
        <v>19</v>
      </c>
      <c r="F3592" t="b">
        <v>0</v>
      </c>
      <c r="G3592" s="4">
        <v>890</v>
      </c>
      <c r="H3592" s="3">
        <v>0</v>
      </c>
      <c r="I3592" s="3">
        <v>0</v>
      </c>
      <c r="J3592" s="3">
        <v>0</v>
      </c>
      <c r="K3592" s="3">
        <v>0.54</v>
      </c>
      <c r="L3592" s="3">
        <v>0</v>
      </c>
      <c r="M3592" s="3">
        <v>0</v>
      </c>
      <c r="N3592" s="3">
        <v>0</v>
      </c>
      <c r="O3592" s="3">
        <v>0</v>
      </c>
      <c r="P3592" s="4">
        <v>9</v>
      </c>
      <c r="Q3592" s="4">
        <v>10</v>
      </c>
      <c r="R3592" t="b">
        <v>0</v>
      </c>
      <c r="S3592" t="b">
        <v>0</v>
      </c>
      <c r="T3592" t="b">
        <v>0</v>
      </c>
      <c r="U3592" t="b">
        <v>0</v>
      </c>
      <c r="V3592" t="b">
        <v>0</v>
      </c>
      <c r="W3592" t="s">
        <v>84</v>
      </c>
      <c r="X3592" t="s">
        <v>75</v>
      </c>
      <c r="Y3592" t="s">
        <v>129</v>
      </c>
      <c r="Z3592" s="3">
        <v>3.2160000000000002</v>
      </c>
      <c r="AA3592" t="s">
        <v>85</v>
      </c>
      <c r="AB3592" t="s">
        <v>21508</v>
      </c>
      <c r="AC3592" s="6" t="s">
        <v>21509</v>
      </c>
      <c r="AD3592" s="3">
        <f t="shared" si="448"/>
        <v>2.08</v>
      </c>
      <c r="AE3592" s="4">
        <f t="shared" si="449"/>
        <v>21</v>
      </c>
      <c r="AF3592" s="4">
        <f t="shared" si="450"/>
        <v>2</v>
      </c>
      <c r="AG3592" s="4">
        <f t="shared" si="451"/>
        <v>122</v>
      </c>
      <c r="AH3592" t="str">
        <f t="shared" si="452"/>
        <v>standard</v>
      </c>
      <c r="AI3592" t="b">
        <f t="shared" si="453"/>
        <v>0</v>
      </c>
      <c r="AJ3592" t="str">
        <f t="shared" si="454"/>
        <v>ok</v>
      </c>
      <c r="AK3592" t="s">
        <v>21510</v>
      </c>
      <c r="AL3592" t="s">
        <v>6208</v>
      </c>
      <c r="AM3592" s="2">
        <v>46137</v>
      </c>
      <c r="AN3592" t="b">
        <f t="shared" si="455"/>
        <v>1</v>
      </c>
    </row>
    <row r="3593" spans="1:40" ht="43.2" x14ac:dyDescent="0.3">
      <c r="A3593" t="s">
        <v>21511</v>
      </c>
      <c r="B3593" t="s">
        <v>21512</v>
      </c>
      <c r="C3593" s="6" t="s">
        <v>21513</v>
      </c>
      <c r="D3593" t="s">
        <v>63</v>
      </c>
      <c r="E3593" s="4">
        <v>27</v>
      </c>
      <c r="F3593" t="b">
        <v>1</v>
      </c>
      <c r="G3593" s="4">
        <v>1538</v>
      </c>
      <c r="H3593" s="3">
        <v>0</v>
      </c>
      <c r="I3593" s="3">
        <v>0</v>
      </c>
      <c r="J3593" s="3">
        <v>0.27</v>
      </c>
      <c r="K3593" s="3">
        <v>0</v>
      </c>
      <c r="L3593" s="3">
        <v>0</v>
      </c>
      <c r="M3593" s="3">
        <v>0.15</v>
      </c>
      <c r="N3593" s="3">
        <v>3.74</v>
      </c>
      <c r="O3593" s="3">
        <v>0</v>
      </c>
      <c r="P3593" s="4">
        <v>3</v>
      </c>
      <c r="Q3593" s="4">
        <v>8</v>
      </c>
      <c r="R3593" t="b">
        <v>0</v>
      </c>
      <c r="S3593" t="b">
        <v>0</v>
      </c>
      <c r="T3593" t="b">
        <v>0</v>
      </c>
      <c r="U3593" t="b">
        <v>0</v>
      </c>
      <c r="V3593" t="b">
        <v>1</v>
      </c>
      <c r="W3593" t="s">
        <v>54</v>
      </c>
      <c r="X3593" t="s">
        <v>149</v>
      </c>
      <c r="Y3593" t="s">
        <v>331</v>
      </c>
      <c r="Z3593" s="3">
        <v>1.5349999999999999</v>
      </c>
      <c r="AA3593" t="s">
        <v>422</v>
      </c>
      <c r="AB3593" t="s">
        <v>21514</v>
      </c>
      <c r="AC3593" s="6" t="s">
        <v>21515</v>
      </c>
      <c r="AD3593" s="3">
        <f t="shared" si="448"/>
        <v>9.59</v>
      </c>
      <c r="AE3593" s="4">
        <f t="shared" si="449"/>
        <v>37</v>
      </c>
      <c r="AF3593" s="4">
        <f t="shared" si="450"/>
        <v>6</v>
      </c>
      <c r="AG3593" s="4">
        <f t="shared" si="451"/>
        <v>118</v>
      </c>
      <c r="AH3593" t="str">
        <f t="shared" si="452"/>
        <v>standard</v>
      </c>
      <c r="AI3593" t="b">
        <f t="shared" si="453"/>
        <v>0</v>
      </c>
      <c r="AJ3593" t="str">
        <f t="shared" si="454"/>
        <v>ok</v>
      </c>
      <c r="AK3593" t="s">
        <v>21516</v>
      </c>
      <c r="AM3593" s="2">
        <v>46190</v>
      </c>
      <c r="AN3593" t="b">
        <f t="shared" si="455"/>
        <v>1</v>
      </c>
    </row>
    <row r="3594" spans="1:40" ht="43.2" x14ac:dyDescent="0.3">
      <c r="A3594" t="s">
        <v>21517</v>
      </c>
      <c r="B3594" t="s">
        <v>21518</v>
      </c>
      <c r="C3594" s="6" t="s">
        <v>21519</v>
      </c>
      <c r="D3594" t="s">
        <v>63</v>
      </c>
      <c r="E3594" s="4">
        <v>15</v>
      </c>
      <c r="F3594" t="b">
        <v>1</v>
      </c>
      <c r="G3594" s="4">
        <v>1372</v>
      </c>
      <c r="H3594" s="3">
        <v>-0.02</v>
      </c>
      <c r="I3594" s="3">
        <v>-1</v>
      </c>
      <c r="J3594" s="3">
        <v>-0.08</v>
      </c>
      <c r="K3594" s="3">
        <v>0</v>
      </c>
      <c r="L3594" s="3">
        <v>0</v>
      </c>
      <c r="M3594" s="3">
        <v>0</v>
      </c>
      <c r="N3594" s="3">
        <v>-1.82</v>
      </c>
      <c r="O3594" s="3">
        <v>0.2</v>
      </c>
      <c r="P3594" s="4">
        <v>8</v>
      </c>
      <c r="Q3594" s="4">
        <v>10</v>
      </c>
      <c r="R3594" t="b">
        <v>0</v>
      </c>
      <c r="S3594" t="b">
        <v>1</v>
      </c>
      <c r="T3594" t="b">
        <v>1</v>
      </c>
      <c r="U3594" t="b">
        <v>0</v>
      </c>
      <c r="V3594" t="b">
        <v>0</v>
      </c>
      <c r="W3594" t="s">
        <v>127</v>
      </c>
      <c r="X3594" t="s">
        <v>149</v>
      </c>
      <c r="Y3594" t="s">
        <v>46</v>
      </c>
      <c r="Z3594" s="3">
        <v>2.3149999999999999</v>
      </c>
      <c r="AA3594" t="s">
        <v>290</v>
      </c>
      <c r="AB3594" t="s">
        <v>21520</v>
      </c>
      <c r="AC3594" s="6" t="s">
        <v>21521</v>
      </c>
      <c r="AD3594" s="3">
        <f t="shared" si="448"/>
        <v>6.94</v>
      </c>
      <c r="AE3594" s="4">
        <f t="shared" si="449"/>
        <v>23</v>
      </c>
      <c r="AF3594" s="4">
        <f t="shared" si="450"/>
        <v>3</v>
      </c>
      <c r="AG3594" s="4">
        <f t="shared" si="451"/>
        <v>115</v>
      </c>
      <c r="AH3594" t="str">
        <f t="shared" si="452"/>
        <v>standard</v>
      </c>
      <c r="AI3594" t="b">
        <f t="shared" si="453"/>
        <v>1</v>
      </c>
      <c r="AJ3594" t="str">
        <f t="shared" si="454"/>
        <v>ok</v>
      </c>
      <c r="AK3594" t="s">
        <v>21522</v>
      </c>
      <c r="AM3594" s="2">
        <v>46176</v>
      </c>
      <c r="AN3594" t="b">
        <f t="shared" si="455"/>
        <v>1</v>
      </c>
    </row>
    <row r="3595" spans="1:40" ht="43.2" x14ac:dyDescent="0.3">
      <c r="A3595" t="s">
        <v>21523</v>
      </c>
      <c r="B3595" t="s">
        <v>21524</v>
      </c>
      <c r="C3595" s="6" t="s">
        <v>21525</v>
      </c>
      <c r="D3595" t="s">
        <v>43</v>
      </c>
      <c r="E3595" s="4">
        <v>38</v>
      </c>
      <c r="F3595" t="b">
        <v>1</v>
      </c>
      <c r="G3595" s="4">
        <v>314</v>
      </c>
      <c r="H3595" s="3">
        <v>0.89</v>
      </c>
      <c r="I3595" s="3">
        <v>1</v>
      </c>
      <c r="J3595" s="3">
        <v>-0.19</v>
      </c>
      <c r="K3595" s="3">
        <v>0</v>
      </c>
      <c r="L3595" s="3">
        <v>0</v>
      </c>
      <c r="M3595" s="3">
        <v>0.44</v>
      </c>
      <c r="N3595" s="3">
        <v>-0.93</v>
      </c>
      <c r="O3595" s="3">
        <v>0</v>
      </c>
      <c r="P3595" s="4">
        <v>8</v>
      </c>
      <c r="Q3595" s="4">
        <v>9</v>
      </c>
      <c r="R3595" t="b">
        <v>0</v>
      </c>
      <c r="S3595" t="b">
        <v>1</v>
      </c>
      <c r="T3595" t="b">
        <v>0</v>
      </c>
      <c r="U3595" t="b">
        <v>1</v>
      </c>
      <c r="V3595" t="b">
        <v>0</v>
      </c>
      <c r="W3595" t="s">
        <v>44</v>
      </c>
      <c r="X3595" t="s">
        <v>45</v>
      </c>
      <c r="Y3595" t="s">
        <v>66</v>
      </c>
      <c r="Z3595" s="3">
        <v>2.8279999999999998</v>
      </c>
      <c r="AA3595" t="s">
        <v>848</v>
      </c>
      <c r="AB3595" t="s">
        <v>21526</v>
      </c>
      <c r="AC3595" s="6" t="s">
        <v>21527</v>
      </c>
      <c r="AD3595" s="3">
        <f t="shared" si="448"/>
        <v>13.93</v>
      </c>
      <c r="AE3595" s="4">
        <f t="shared" si="449"/>
        <v>59</v>
      </c>
      <c r="AF3595" s="4">
        <f t="shared" si="450"/>
        <v>2</v>
      </c>
      <c r="AG3595" s="4">
        <f t="shared" si="451"/>
        <v>110</v>
      </c>
      <c r="AH3595" t="str">
        <f t="shared" si="452"/>
        <v>rare-chest</v>
      </c>
      <c r="AI3595" t="b">
        <f t="shared" si="453"/>
        <v>1</v>
      </c>
      <c r="AJ3595" t="str">
        <f t="shared" si="454"/>
        <v>ok</v>
      </c>
      <c r="AK3595" t="s">
        <v>21528</v>
      </c>
      <c r="AM3595" s="2">
        <v>46109</v>
      </c>
      <c r="AN3595" t="b">
        <f t="shared" si="455"/>
        <v>1</v>
      </c>
    </row>
    <row r="3596" spans="1:40" ht="43.2" x14ac:dyDescent="0.3">
      <c r="A3596" t="s">
        <v>21529</v>
      </c>
      <c r="B3596" t="s">
        <v>4834</v>
      </c>
      <c r="C3596" s="6" t="s">
        <v>21530</v>
      </c>
      <c r="D3596" t="s">
        <v>63</v>
      </c>
      <c r="E3596" s="4">
        <v>36</v>
      </c>
      <c r="F3596" t="b">
        <v>1</v>
      </c>
      <c r="G3596" s="4">
        <v>1241</v>
      </c>
      <c r="H3596" s="3">
        <v>1.36</v>
      </c>
      <c r="I3596" s="3">
        <v>2</v>
      </c>
      <c r="J3596" s="3">
        <v>0.64</v>
      </c>
      <c r="K3596" s="3">
        <v>0</v>
      </c>
      <c r="L3596" s="3">
        <v>0</v>
      </c>
      <c r="M3596" s="3">
        <v>0</v>
      </c>
      <c r="N3596" s="3">
        <v>0</v>
      </c>
      <c r="O3596" s="3">
        <v>1</v>
      </c>
      <c r="P3596" s="4">
        <v>1</v>
      </c>
      <c r="Q3596" s="4">
        <v>10</v>
      </c>
      <c r="R3596" t="b">
        <v>0</v>
      </c>
      <c r="S3596" t="b">
        <v>0</v>
      </c>
      <c r="T3596" t="b">
        <v>1</v>
      </c>
      <c r="U3596" t="b">
        <v>1</v>
      </c>
      <c r="V3596" t="b">
        <v>0</v>
      </c>
      <c r="W3596" t="s">
        <v>148</v>
      </c>
      <c r="X3596" t="s">
        <v>200</v>
      </c>
      <c r="Y3596" t="s">
        <v>222</v>
      </c>
      <c r="Z3596" s="3">
        <v>3.028</v>
      </c>
      <c r="AA3596" t="s">
        <v>932</v>
      </c>
      <c r="AB3596" t="s">
        <v>4836</v>
      </c>
      <c r="AC3596" s="6" t="s">
        <v>21531</v>
      </c>
      <c r="AD3596" s="3">
        <f t="shared" si="448"/>
        <v>18.8</v>
      </c>
      <c r="AE3596" s="4">
        <f t="shared" si="449"/>
        <v>67</v>
      </c>
      <c r="AF3596" s="4">
        <f t="shared" si="450"/>
        <v>10</v>
      </c>
      <c r="AG3596" s="4">
        <f t="shared" si="451"/>
        <v>114</v>
      </c>
      <c r="AH3596" t="str">
        <f t="shared" si="452"/>
        <v>rare-chest</v>
      </c>
      <c r="AI3596" t="b">
        <f t="shared" si="453"/>
        <v>0</v>
      </c>
      <c r="AJ3596" t="str">
        <f t="shared" si="454"/>
        <v>review: balance outlier</v>
      </c>
      <c r="AK3596" t="s">
        <v>21532</v>
      </c>
      <c r="AM3596" s="2">
        <v>46176</v>
      </c>
      <c r="AN3596" t="b">
        <f t="shared" si="455"/>
        <v>1</v>
      </c>
    </row>
    <row r="3597" spans="1:40" ht="43.2" x14ac:dyDescent="0.3">
      <c r="A3597" t="s">
        <v>21533</v>
      </c>
      <c r="B3597" t="s">
        <v>21534</v>
      </c>
      <c r="C3597" s="6" t="s">
        <v>21535</v>
      </c>
      <c r="D3597" t="s">
        <v>178</v>
      </c>
      <c r="E3597" s="4">
        <v>81</v>
      </c>
      <c r="F3597" t="b">
        <v>1</v>
      </c>
      <c r="G3597" s="4">
        <v>1593</v>
      </c>
      <c r="H3597" s="3">
        <v>0</v>
      </c>
      <c r="I3597" s="3">
        <v>0</v>
      </c>
      <c r="J3597" s="3">
        <v>0</v>
      </c>
      <c r="K3597" s="3">
        <v>0</v>
      </c>
      <c r="L3597" s="3">
        <v>0.36</v>
      </c>
      <c r="M3597" s="3">
        <v>0.15</v>
      </c>
      <c r="N3597" s="3">
        <v>0</v>
      </c>
      <c r="O3597" s="3">
        <v>0</v>
      </c>
      <c r="P3597" s="4">
        <v>6</v>
      </c>
      <c r="Q3597" s="4">
        <v>10</v>
      </c>
      <c r="R3597" t="b">
        <v>0</v>
      </c>
      <c r="S3597" t="b">
        <v>1</v>
      </c>
      <c r="T3597" t="b">
        <v>1</v>
      </c>
      <c r="U3597" t="b">
        <v>0</v>
      </c>
      <c r="V3597" t="b">
        <v>1</v>
      </c>
      <c r="W3597" t="s">
        <v>111</v>
      </c>
      <c r="X3597" t="s">
        <v>45</v>
      </c>
      <c r="Y3597" t="s">
        <v>66</v>
      </c>
      <c r="Z3597" s="3">
        <v>1.8080000000000001</v>
      </c>
      <c r="AA3597" t="s">
        <v>230</v>
      </c>
      <c r="AB3597" t="s">
        <v>21536</v>
      </c>
      <c r="AC3597" s="6" t="s">
        <v>21537</v>
      </c>
      <c r="AD3597" s="3">
        <f t="shared" si="448"/>
        <v>8.02</v>
      </c>
      <c r="AE3597" s="4">
        <f t="shared" si="449"/>
        <v>111</v>
      </c>
      <c r="AF3597" s="4">
        <f t="shared" si="450"/>
        <v>5</v>
      </c>
      <c r="AG3597" s="4">
        <f t="shared" si="451"/>
        <v>116</v>
      </c>
      <c r="AH3597" t="str">
        <f t="shared" si="452"/>
        <v>standard</v>
      </c>
      <c r="AI3597" t="b">
        <f t="shared" si="453"/>
        <v>0</v>
      </c>
      <c r="AJ3597" t="str">
        <f t="shared" si="454"/>
        <v>review: multi-status synergy</v>
      </c>
      <c r="AK3597" t="s">
        <v>21538</v>
      </c>
      <c r="AM3597" s="2">
        <v>46080</v>
      </c>
      <c r="AN3597" t="b">
        <f t="shared" si="455"/>
        <v>1</v>
      </c>
    </row>
    <row r="3598" spans="1:40" ht="43.2" x14ac:dyDescent="0.3">
      <c r="A3598" t="s">
        <v>21539</v>
      </c>
      <c r="B3598" t="s">
        <v>1760</v>
      </c>
      <c r="C3598" s="6" t="s">
        <v>21540</v>
      </c>
      <c r="D3598" t="s">
        <v>63</v>
      </c>
      <c r="E3598" s="4">
        <v>37</v>
      </c>
      <c r="F3598" t="b">
        <v>1</v>
      </c>
      <c r="G3598" s="4">
        <v>102</v>
      </c>
      <c r="H3598" s="3">
        <v>0.96</v>
      </c>
      <c r="I3598" s="3">
        <v>1</v>
      </c>
      <c r="J3598" s="3">
        <v>0.02</v>
      </c>
      <c r="K3598" s="3">
        <v>-0.09</v>
      </c>
      <c r="L3598" s="3">
        <v>0</v>
      </c>
      <c r="M3598" s="3">
        <v>0</v>
      </c>
      <c r="N3598" s="3">
        <v>0</v>
      </c>
      <c r="O3598" s="3">
        <v>0</v>
      </c>
      <c r="P3598" s="4">
        <v>1</v>
      </c>
      <c r="Q3598" s="4">
        <v>10</v>
      </c>
      <c r="R3598" t="b">
        <v>0</v>
      </c>
      <c r="S3598" t="b">
        <v>0</v>
      </c>
      <c r="T3598" t="b">
        <v>1</v>
      </c>
      <c r="U3598" t="b">
        <v>1</v>
      </c>
      <c r="V3598" t="b">
        <v>1</v>
      </c>
      <c r="W3598" t="s">
        <v>127</v>
      </c>
      <c r="X3598" t="s">
        <v>55</v>
      </c>
      <c r="Y3598" t="s">
        <v>74</v>
      </c>
      <c r="Z3598" s="3">
        <v>3.472</v>
      </c>
      <c r="AA3598" t="s">
        <v>171</v>
      </c>
      <c r="AB3598" t="s">
        <v>1762</v>
      </c>
      <c r="AC3598" s="6" t="s">
        <v>21541</v>
      </c>
      <c r="AD3598" s="3">
        <f t="shared" si="448"/>
        <v>10.42</v>
      </c>
      <c r="AE3598" s="4">
        <f t="shared" si="449"/>
        <v>56</v>
      </c>
      <c r="AF3598" s="4">
        <f t="shared" si="450"/>
        <v>10</v>
      </c>
      <c r="AG3598" s="4">
        <f t="shared" si="451"/>
        <v>120</v>
      </c>
      <c r="AH3598" t="str">
        <f t="shared" si="452"/>
        <v>standard</v>
      </c>
      <c r="AI3598" t="b">
        <f t="shared" si="453"/>
        <v>1</v>
      </c>
      <c r="AJ3598" t="str">
        <f t="shared" si="454"/>
        <v>review: balance outlier</v>
      </c>
      <c r="AK3598" t="s">
        <v>21542</v>
      </c>
      <c r="AM3598" s="2">
        <v>46032</v>
      </c>
      <c r="AN3598" t="b">
        <f t="shared" si="455"/>
        <v>1</v>
      </c>
    </row>
    <row r="3599" spans="1:40" ht="43.2" x14ac:dyDescent="0.3">
      <c r="A3599" t="s">
        <v>21543</v>
      </c>
      <c r="B3599" t="s">
        <v>21544</v>
      </c>
      <c r="C3599" s="6" t="s">
        <v>21545</v>
      </c>
      <c r="D3599" t="s">
        <v>119</v>
      </c>
      <c r="E3599" s="4">
        <v>66</v>
      </c>
      <c r="F3599" t="b">
        <v>1</v>
      </c>
      <c r="G3599" s="4">
        <v>1241</v>
      </c>
      <c r="H3599" s="3">
        <v>0</v>
      </c>
      <c r="I3599" s="3">
        <v>0</v>
      </c>
      <c r="J3599" s="3">
        <v>0</v>
      </c>
      <c r="K3599" s="3">
        <v>0</v>
      </c>
      <c r="L3599" s="3">
        <v>0</v>
      </c>
      <c r="M3599" s="3">
        <v>0</v>
      </c>
      <c r="N3599" s="3">
        <v>0</v>
      </c>
      <c r="O3599" s="3">
        <v>0</v>
      </c>
      <c r="P3599" s="4">
        <v>1</v>
      </c>
      <c r="Q3599" s="4">
        <v>8</v>
      </c>
      <c r="R3599" t="b">
        <v>0</v>
      </c>
      <c r="S3599" t="b">
        <v>0</v>
      </c>
      <c r="T3599" t="b">
        <v>0</v>
      </c>
      <c r="U3599" t="b">
        <v>1</v>
      </c>
      <c r="V3599" t="b">
        <v>1</v>
      </c>
      <c r="W3599" t="s">
        <v>92</v>
      </c>
      <c r="X3599" t="s">
        <v>149</v>
      </c>
      <c r="Y3599" t="s">
        <v>331</v>
      </c>
      <c r="Z3599" s="3">
        <v>2.8479999999999999</v>
      </c>
      <c r="AA3599" t="s">
        <v>760</v>
      </c>
      <c r="AB3599" t="s">
        <v>21546</v>
      </c>
      <c r="AC3599" s="6" t="s">
        <v>21547</v>
      </c>
      <c r="AD3599" s="3">
        <f t="shared" si="448"/>
        <v>4</v>
      </c>
      <c r="AE3599" s="4">
        <f t="shared" si="449"/>
        <v>77</v>
      </c>
      <c r="AF3599" s="4">
        <f t="shared" si="450"/>
        <v>8</v>
      </c>
      <c r="AG3599" s="4">
        <f t="shared" si="451"/>
        <v>114</v>
      </c>
      <c r="AH3599" t="str">
        <f t="shared" si="452"/>
        <v>standard</v>
      </c>
      <c r="AI3599" t="b">
        <f t="shared" si="453"/>
        <v>0</v>
      </c>
      <c r="AJ3599" t="str">
        <f t="shared" si="454"/>
        <v>ok</v>
      </c>
      <c r="AK3599" t="s">
        <v>21548</v>
      </c>
      <c r="AM3599" s="2">
        <v>46033</v>
      </c>
      <c r="AN3599" t="b">
        <f t="shared" si="455"/>
        <v>1</v>
      </c>
    </row>
    <row r="3600" spans="1:40" ht="43.2" x14ac:dyDescent="0.3">
      <c r="A3600" t="s">
        <v>21549</v>
      </c>
      <c r="B3600" t="s">
        <v>21550</v>
      </c>
      <c r="C3600" s="6" t="s">
        <v>21551</v>
      </c>
      <c r="D3600" t="s">
        <v>63</v>
      </c>
      <c r="E3600" s="4">
        <v>20</v>
      </c>
      <c r="F3600" t="b">
        <v>1</v>
      </c>
      <c r="G3600" s="4">
        <v>436</v>
      </c>
      <c r="H3600" s="3">
        <v>0.71</v>
      </c>
      <c r="I3600" s="3">
        <v>0</v>
      </c>
      <c r="J3600" s="3">
        <v>0.08</v>
      </c>
      <c r="K3600" s="3">
        <v>0</v>
      </c>
      <c r="L3600" s="3">
        <v>0</v>
      </c>
      <c r="M3600" s="3">
        <v>0</v>
      </c>
      <c r="N3600" s="3">
        <v>0</v>
      </c>
      <c r="O3600" s="3">
        <v>0.44</v>
      </c>
      <c r="P3600" s="4">
        <v>2</v>
      </c>
      <c r="Q3600" s="4">
        <v>5</v>
      </c>
      <c r="R3600" t="b">
        <v>0</v>
      </c>
      <c r="S3600" t="b">
        <v>0</v>
      </c>
      <c r="T3600" t="b">
        <v>0</v>
      </c>
      <c r="U3600" t="b">
        <v>1</v>
      </c>
      <c r="V3600" t="b">
        <v>0</v>
      </c>
      <c r="W3600" t="s">
        <v>84</v>
      </c>
      <c r="X3600" t="s">
        <v>200</v>
      </c>
      <c r="Y3600" t="s">
        <v>331</v>
      </c>
      <c r="Z3600" s="3">
        <v>3.3650000000000002</v>
      </c>
      <c r="AA3600" t="s">
        <v>85</v>
      </c>
      <c r="AB3600" t="s">
        <v>21552</v>
      </c>
      <c r="AC3600" s="6" t="s">
        <v>21553</v>
      </c>
      <c r="AD3600" s="3">
        <f t="shared" si="448"/>
        <v>7.8</v>
      </c>
      <c r="AE3600" s="4">
        <f t="shared" si="449"/>
        <v>26</v>
      </c>
      <c r="AF3600" s="4">
        <f t="shared" si="450"/>
        <v>4</v>
      </c>
      <c r="AG3600" s="4">
        <f t="shared" si="451"/>
        <v>117</v>
      </c>
      <c r="AH3600" t="str">
        <f t="shared" si="452"/>
        <v>standard</v>
      </c>
      <c r="AI3600" t="b">
        <f t="shared" si="453"/>
        <v>0</v>
      </c>
      <c r="AJ3600" t="str">
        <f t="shared" si="454"/>
        <v>ok</v>
      </c>
      <c r="AK3600" t="s">
        <v>21554</v>
      </c>
      <c r="AM3600" s="2">
        <v>46041</v>
      </c>
      <c r="AN3600" t="b">
        <f t="shared" si="455"/>
        <v>1</v>
      </c>
    </row>
    <row r="3601" spans="1:40" ht="43.2" x14ac:dyDescent="0.3">
      <c r="A3601" t="s">
        <v>21555</v>
      </c>
      <c r="B3601" t="s">
        <v>21556</v>
      </c>
      <c r="C3601" s="6" t="s">
        <v>21557</v>
      </c>
      <c r="D3601" t="s">
        <v>119</v>
      </c>
      <c r="E3601" s="4">
        <v>47</v>
      </c>
      <c r="F3601" t="b">
        <v>0</v>
      </c>
      <c r="G3601" s="4">
        <v>197</v>
      </c>
      <c r="H3601" s="3">
        <v>0</v>
      </c>
      <c r="I3601" s="3">
        <v>1</v>
      </c>
      <c r="J3601" s="3">
        <v>0.56999999999999995</v>
      </c>
      <c r="K3601" s="3">
        <v>0</v>
      </c>
      <c r="L3601" s="3">
        <v>0.15</v>
      </c>
      <c r="M3601" s="3">
        <v>0</v>
      </c>
      <c r="N3601" s="3">
        <v>1.51</v>
      </c>
      <c r="O3601" s="3">
        <v>0</v>
      </c>
      <c r="P3601" s="4">
        <v>8</v>
      </c>
      <c r="Q3601" s="4">
        <v>10</v>
      </c>
      <c r="R3601" t="b">
        <v>0</v>
      </c>
      <c r="S3601" t="b">
        <v>1</v>
      </c>
      <c r="T3601" t="b">
        <v>0</v>
      </c>
      <c r="U3601" t="b">
        <v>1</v>
      </c>
      <c r="V3601" t="b">
        <v>0</v>
      </c>
      <c r="W3601" t="s">
        <v>64</v>
      </c>
      <c r="X3601" t="s">
        <v>149</v>
      </c>
      <c r="Y3601" t="s">
        <v>74</v>
      </c>
      <c r="Z3601" s="3">
        <v>1.786</v>
      </c>
      <c r="AA3601" t="s">
        <v>414</v>
      </c>
      <c r="AB3601" t="s">
        <v>21558</v>
      </c>
      <c r="AC3601" s="6" t="s">
        <v>21559</v>
      </c>
      <c r="AD3601" s="3">
        <f t="shared" si="448"/>
        <v>10.53</v>
      </c>
      <c r="AE3601" s="4">
        <f t="shared" si="449"/>
        <v>67</v>
      </c>
      <c r="AF3601" s="4">
        <f t="shared" si="450"/>
        <v>3</v>
      </c>
      <c r="AG3601" s="4">
        <f t="shared" si="451"/>
        <v>108</v>
      </c>
      <c r="AH3601" t="str">
        <f t="shared" si="452"/>
        <v>standard</v>
      </c>
      <c r="AI3601" t="b">
        <f t="shared" si="453"/>
        <v>0</v>
      </c>
      <c r="AJ3601" t="str">
        <f t="shared" si="454"/>
        <v>ok</v>
      </c>
      <c r="AK3601" t="s">
        <v>21560</v>
      </c>
      <c r="AL3601" t="s">
        <v>784</v>
      </c>
      <c r="AM3601" s="2">
        <v>46088</v>
      </c>
      <c r="AN3601" t="b">
        <f t="shared" si="455"/>
        <v>1</v>
      </c>
    </row>
    <row r="3602" spans="1:40" ht="43.2" x14ac:dyDescent="0.3">
      <c r="A3602" t="s">
        <v>21561</v>
      </c>
      <c r="B3602" t="s">
        <v>7058</v>
      </c>
      <c r="C3602" s="6" t="s">
        <v>21562</v>
      </c>
      <c r="D3602" t="s">
        <v>63</v>
      </c>
      <c r="E3602" s="4">
        <v>15</v>
      </c>
      <c r="F3602" t="b">
        <v>1</v>
      </c>
      <c r="G3602" s="4">
        <v>1718</v>
      </c>
      <c r="H3602" s="3">
        <v>0</v>
      </c>
      <c r="I3602" s="3">
        <v>1</v>
      </c>
      <c r="J3602" s="3">
        <v>0</v>
      </c>
      <c r="K3602" s="3">
        <v>1.1399999999999999</v>
      </c>
      <c r="L3602" s="3">
        <v>-0.2</v>
      </c>
      <c r="M3602" s="3">
        <v>0.25</v>
      </c>
      <c r="N3602" s="3">
        <v>1.58</v>
      </c>
      <c r="O3602" s="3">
        <v>0</v>
      </c>
      <c r="P3602" s="4">
        <v>5</v>
      </c>
      <c r="Q3602" s="4">
        <v>6</v>
      </c>
      <c r="R3602" t="b">
        <v>0</v>
      </c>
      <c r="S3602" t="b">
        <v>1</v>
      </c>
      <c r="T3602" t="b">
        <v>0</v>
      </c>
      <c r="U3602" t="b">
        <v>1</v>
      </c>
      <c r="V3602" t="b">
        <v>1</v>
      </c>
      <c r="W3602" t="s">
        <v>148</v>
      </c>
      <c r="X3602" t="s">
        <v>45</v>
      </c>
      <c r="Y3602" t="s">
        <v>74</v>
      </c>
      <c r="Z3602" s="3">
        <v>1.095</v>
      </c>
      <c r="AA3602" t="s">
        <v>193</v>
      </c>
      <c r="AB3602" t="s">
        <v>7060</v>
      </c>
      <c r="AC3602" s="6" t="s">
        <v>21563</v>
      </c>
      <c r="AD3602" s="3">
        <f t="shared" si="448"/>
        <v>8.84</v>
      </c>
      <c r="AE3602" s="4">
        <f t="shared" si="449"/>
        <v>20</v>
      </c>
      <c r="AF3602" s="4">
        <f t="shared" si="450"/>
        <v>2</v>
      </c>
      <c r="AG3602" s="4">
        <f t="shared" si="451"/>
        <v>111</v>
      </c>
      <c r="AH3602" t="str">
        <f t="shared" si="452"/>
        <v>standard</v>
      </c>
      <c r="AI3602" t="b">
        <f t="shared" si="453"/>
        <v>1</v>
      </c>
      <c r="AJ3602" t="str">
        <f t="shared" si="454"/>
        <v>ok</v>
      </c>
      <c r="AK3602" t="s">
        <v>21564</v>
      </c>
      <c r="AM3602" s="2">
        <v>46204</v>
      </c>
      <c r="AN3602" t="b">
        <f t="shared" si="455"/>
        <v>1</v>
      </c>
    </row>
    <row r="3603" spans="1:40" ht="43.2" x14ac:dyDescent="0.3">
      <c r="A3603" t="s">
        <v>21565</v>
      </c>
      <c r="B3603" t="s">
        <v>19061</v>
      </c>
      <c r="C3603" s="6" t="s">
        <v>21566</v>
      </c>
      <c r="D3603" t="s">
        <v>119</v>
      </c>
      <c r="E3603" s="4">
        <v>29</v>
      </c>
      <c r="F3603" t="b">
        <v>1</v>
      </c>
      <c r="G3603" s="4">
        <v>1290</v>
      </c>
      <c r="H3603" s="3">
        <v>0</v>
      </c>
      <c r="I3603" s="3">
        <v>1</v>
      </c>
      <c r="J3603" s="3">
        <v>0.3</v>
      </c>
      <c r="K3603" s="3">
        <v>0</v>
      </c>
      <c r="L3603" s="3">
        <v>0</v>
      </c>
      <c r="M3603" s="3">
        <v>0</v>
      </c>
      <c r="N3603" s="3">
        <v>-1.18</v>
      </c>
      <c r="O3603" s="3">
        <v>0</v>
      </c>
      <c r="P3603" s="4">
        <v>7</v>
      </c>
      <c r="Q3603" s="4">
        <v>8</v>
      </c>
      <c r="R3603" t="b">
        <v>1</v>
      </c>
      <c r="S3603" t="b">
        <v>1</v>
      </c>
      <c r="T3603" t="b">
        <v>0</v>
      </c>
      <c r="U3603" t="b">
        <v>0</v>
      </c>
      <c r="V3603" t="b">
        <v>1</v>
      </c>
      <c r="W3603" t="s">
        <v>54</v>
      </c>
      <c r="X3603" t="s">
        <v>65</v>
      </c>
      <c r="Y3603" t="s">
        <v>66</v>
      </c>
      <c r="Z3603" s="3">
        <v>3.0150000000000001</v>
      </c>
      <c r="AA3603" t="s">
        <v>56</v>
      </c>
      <c r="AB3603" t="s">
        <v>19063</v>
      </c>
      <c r="AC3603" s="6" t="s">
        <v>21567</v>
      </c>
      <c r="AD3603" s="3">
        <f t="shared" si="448"/>
        <v>8.76</v>
      </c>
      <c r="AE3603" s="4">
        <f t="shared" si="449"/>
        <v>41</v>
      </c>
      <c r="AF3603" s="4">
        <f t="shared" si="450"/>
        <v>2</v>
      </c>
      <c r="AG3603" s="4">
        <f t="shared" si="451"/>
        <v>126</v>
      </c>
      <c r="AH3603" t="str">
        <f t="shared" si="452"/>
        <v>standard</v>
      </c>
      <c r="AI3603" t="b">
        <f t="shared" si="453"/>
        <v>1</v>
      </c>
      <c r="AJ3603" t="str">
        <f t="shared" si="454"/>
        <v>review: multi-status synergy</v>
      </c>
      <c r="AK3603" t="s">
        <v>21568</v>
      </c>
      <c r="AM3603" s="2">
        <v>46063</v>
      </c>
      <c r="AN3603" t="b">
        <f t="shared" si="455"/>
        <v>1</v>
      </c>
    </row>
    <row r="3604" spans="1:40" ht="43.2" x14ac:dyDescent="0.3">
      <c r="A3604" t="s">
        <v>21569</v>
      </c>
      <c r="B3604" t="s">
        <v>21570</v>
      </c>
      <c r="C3604" s="6" t="s">
        <v>21571</v>
      </c>
      <c r="D3604" t="s">
        <v>63</v>
      </c>
      <c r="E3604" s="4">
        <v>22</v>
      </c>
      <c r="F3604" t="b">
        <v>1</v>
      </c>
      <c r="G3604" s="4">
        <v>1673</v>
      </c>
      <c r="H3604" s="3">
        <v>0</v>
      </c>
      <c r="I3604" s="3">
        <v>0</v>
      </c>
      <c r="J3604" s="3">
        <v>0.27</v>
      </c>
      <c r="K3604" s="3">
        <v>0.67</v>
      </c>
      <c r="L3604" s="3">
        <v>0.72</v>
      </c>
      <c r="M3604" s="3">
        <v>0</v>
      </c>
      <c r="N3604" s="3">
        <v>0</v>
      </c>
      <c r="O3604" s="3">
        <v>0.24</v>
      </c>
      <c r="P3604" s="4">
        <v>5</v>
      </c>
      <c r="Q3604" s="4">
        <v>8</v>
      </c>
      <c r="R3604" t="b">
        <v>0</v>
      </c>
      <c r="S3604" t="b">
        <v>0</v>
      </c>
      <c r="T3604" t="b">
        <v>0</v>
      </c>
      <c r="U3604" t="b">
        <v>1</v>
      </c>
      <c r="V3604" t="b">
        <v>1</v>
      </c>
      <c r="W3604" t="s">
        <v>148</v>
      </c>
      <c r="X3604" t="s">
        <v>149</v>
      </c>
      <c r="Y3604" t="s">
        <v>46</v>
      </c>
      <c r="Z3604" s="3">
        <v>2.4860000000000002</v>
      </c>
      <c r="AA3604" t="s">
        <v>179</v>
      </c>
      <c r="AB3604" t="s">
        <v>21572</v>
      </c>
      <c r="AC3604" s="6" t="s">
        <v>21573</v>
      </c>
      <c r="AD3604" s="3">
        <f t="shared" si="448"/>
        <v>5.07</v>
      </c>
      <c r="AE3604" s="4">
        <f t="shared" si="449"/>
        <v>26</v>
      </c>
      <c r="AF3604" s="4">
        <f t="shared" si="450"/>
        <v>4</v>
      </c>
      <c r="AG3604" s="4">
        <f t="shared" si="451"/>
        <v>116</v>
      </c>
      <c r="AH3604" t="str">
        <f t="shared" si="452"/>
        <v>standard</v>
      </c>
      <c r="AI3604" t="b">
        <f t="shared" si="453"/>
        <v>0</v>
      </c>
      <c r="AJ3604" t="str">
        <f t="shared" si="454"/>
        <v>ok</v>
      </c>
      <c r="AK3604" t="s">
        <v>21574</v>
      </c>
      <c r="AM3604" s="2">
        <v>46161</v>
      </c>
      <c r="AN3604" t="b">
        <f t="shared" si="455"/>
        <v>1</v>
      </c>
    </row>
    <row r="3605" spans="1:40" ht="43.2" x14ac:dyDescent="0.3">
      <c r="A3605" t="s">
        <v>21575</v>
      </c>
      <c r="B3605" t="s">
        <v>21576</v>
      </c>
      <c r="C3605" s="6" t="s">
        <v>21577</v>
      </c>
      <c r="D3605" t="s">
        <v>43</v>
      </c>
      <c r="E3605" s="4">
        <v>24</v>
      </c>
      <c r="F3605" t="b">
        <v>1</v>
      </c>
      <c r="G3605" s="4">
        <v>1770</v>
      </c>
      <c r="H3605" s="3">
        <v>1.53</v>
      </c>
      <c r="I3605" s="3">
        <v>1</v>
      </c>
      <c r="J3605" s="3">
        <v>0</v>
      </c>
      <c r="K3605" s="3">
        <v>0</v>
      </c>
      <c r="L3605" s="3">
        <v>-0.32</v>
      </c>
      <c r="M3605" s="3">
        <v>0</v>
      </c>
      <c r="N3605" s="3">
        <v>0.56000000000000005</v>
      </c>
      <c r="O3605" s="3">
        <v>0</v>
      </c>
      <c r="P3605" s="4">
        <v>8</v>
      </c>
      <c r="Q3605" s="4">
        <v>9</v>
      </c>
      <c r="R3605" t="b">
        <v>0</v>
      </c>
      <c r="S3605" t="b">
        <v>0</v>
      </c>
      <c r="T3605" t="b">
        <v>1</v>
      </c>
      <c r="U3605" t="b">
        <v>0</v>
      </c>
      <c r="V3605" t="b">
        <v>0</v>
      </c>
      <c r="W3605" t="s">
        <v>54</v>
      </c>
      <c r="X3605" t="s">
        <v>101</v>
      </c>
      <c r="Y3605" t="s">
        <v>66</v>
      </c>
      <c r="Z3605" s="3">
        <v>0.372</v>
      </c>
      <c r="AA3605" t="s">
        <v>339</v>
      </c>
      <c r="AB3605" t="s">
        <v>21578</v>
      </c>
      <c r="AC3605" s="6" t="s">
        <v>21579</v>
      </c>
      <c r="AD3605" s="3">
        <f t="shared" si="448"/>
        <v>17.5</v>
      </c>
      <c r="AE3605" s="4">
        <f t="shared" si="449"/>
        <v>45</v>
      </c>
      <c r="AF3605" s="4">
        <f t="shared" si="450"/>
        <v>2</v>
      </c>
      <c r="AG3605" s="4">
        <f t="shared" si="451"/>
        <v>114</v>
      </c>
      <c r="AH3605" t="str">
        <f t="shared" si="452"/>
        <v>rare-chest</v>
      </c>
      <c r="AI3605" t="b">
        <f t="shared" si="453"/>
        <v>1</v>
      </c>
      <c r="AJ3605" t="str">
        <f t="shared" si="454"/>
        <v>ok</v>
      </c>
      <c r="AK3605" t="s">
        <v>21580</v>
      </c>
      <c r="AM3605" s="2">
        <v>46060</v>
      </c>
      <c r="AN3605" t="b">
        <f t="shared" si="455"/>
        <v>1</v>
      </c>
    </row>
    <row r="3606" spans="1:40" ht="43.2" x14ac:dyDescent="0.3">
      <c r="A3606" t="s">
        <v>21581</v>
      </c>
      <c r="B3606" t="s">
        <v>21582</v>
      </c>
      <c r="C3606" s="6" t="s">
        <v>21583</v>
      </c>
      <c r="D3606" t="s">
        <v>43</v>
      </c>
      <c r="E3606" s="4">
        <v>31</v>
      </c>
      <c r="F3606" t="b">
        <v>1</v>
      </c>
      <c r="G3606" s="4">
        <v>1348</v>
      </c>
      <c r="H3606" s="3">
        <v>0</v>
      </c>
      <c r="I3606" s="3">
        <v>-1</v>
      </c>
      <c r="J3606" s="3">
        <v>0</v>
      </c>
      <c r="K3606" s="3">
        <v>0</v>
      </c>
      <c r="L3606" s="3">
        <v>0</v>
      </c>
      <c r="M3606" s="3">
        <v>0</v>
      </c>
      <c r="N3606" s="3">
        <v>-0.7</v>
      </c>
      <c r="O3606" s="3">
        <v>0</v>
      </c>
      <c r="P3606" s="4">
        <v>2</v>
      </c>
      <c r="Q3606" s="4">
        <v>4</v>
      </c>
      <c r="R3606" t="b">
        <v>0</v>
      </c>
      <c r="S3606" t="b">
        <v>0</v>
      </c>
      <c r="T3606" t="b">
        <v>0</v>
      </c>
      <c r="U3606" t="b">
        <v>1</v>
      </c>
      <c r="V3606" t="b">
        <v>0</v>
      </c>
      <c r="W3606" t="s">
        <v>84</v>
      </c>
      <c r="X3606" t="s">
        <v>101</v>
      </c>
      <c r="Y3606" t="s">
        <v>66</v>
      </c>
      <c r="Z3606" s="3">
        <v>0.28399999999999997</v>
      </c>
      <c r="AA3606" t="s">
        <v>505</v>
      </c>
      <c r="AB3606" t="s">
        <v>21584</v>
      </c>
      <c r="AC3606" s="6" t="s">
        <v>21585</v>
      </c>
      <c r="AD3606" s="3">
        <f t="shared" si="448"/>
        <v>4.9000000000000004</v>
      </c>
      <c r="AE3606" s="4">
        <f t="shared" si="449"/>
        <v>37</v>
      </c>
      <c r="AF3606" s="4">
        <f t="shared" si="450"/>
        <v>3</v>
      </c>
      <c r="AG3606" s="4">
        <f t="shared" si="451"/>
        <v>126</v>
      </c>
      <c r="AH3606" t="str">
        <f t="shared" si="452"/>
        <v>standard</v>
      </c>
      <c r="AI3606" t="b">
        <f t="shared" si="453"/>
        <v>1</v>
      </c>
      <c r="AJ3606" t="str">
        <f t="shared" si="454"/>
        <v>ok</v>
      </c>
      <c r="AK3606" t="s">
        <v>21586</v>
      </c>
      <c r="AL3606" t="s">
        <v>4656</v>
      </c>
      <c r="AM3606" s="2">
        <v>46180</v>
      </c>
      <c r="AN3606" t="b">
        <f t="shared" si="455"/>
        <v>1</v>
      </c>
    </row>
    <row r="3607" spans="1:40" ht="43.2" x14ac:dyDescent="0.3">
      <c r="A3607" t="s">
        <v>21587</v>
      </c>
      <c r="B3607" t="s">
        <v>21588</v>
      </c>
      <c r="C3607" s="6" t="s">
        <v>21589</v>
      </c>
      <c r="D3607" t="s">
        <v>147</v>
      </c>
      <c r="E3607" s="4">
        <v>174</v>
      </c>
      <c r="F3607" t="b">
        <v>1</v>
      </c>
      <c r="G3607" s="4">
        <v>1167</v>
      </c>
      <c r="H3607" s="3">
        <v>0.26</v>
      </c>
      <c r="I3607" s="3">
        <v>0</v>
      </c>
      <c r="J3607" s="3">
        <v>0</v>
      </c>
      <c r="K3607" s="3">
        <v>0</v>
      </c>
      <c r="L3607" s="3">
        <v>0</v>
      </c>
      <c r="M3607" s="3">
        <v>0</v>
      </c>
      <c r="N3607" s="3">
        <v>0</v>
      </c>
      <c r="O3607" s="3">
        <v>0</v>
      </c>
      <c r="P3607" s="4">
        <v>5</v>
      </c>
      <c r="Q3607" s="4">
        <v>9</v>
      </c>
      <c r="R3607" t="b">
        <v>1</v>
      </c>
      <c r="S3607" t="b">
        <v>1</v>
      </c>
      <c r="T3607" t="b">
        <v>0</v>
      </c>
      <c r="U3607" t="b">
        <v>0</v>
      </c>
      <c r="V3607" t="b">
        <v>1</v>
      </c>
      <c r="W3607" t="s">
        <v>64</v>
      </c>
      <c r="X3607" t="s">
        <v>128</v>
      </c>
      <c r="Y3607" t="s">
        <v>139</v>
      </c>
      <c r="Z3607" s="3">
        <v>1.831</v>
      </c>
      <c r="AA3607" t="s">
        <v>67</v>
      </c>
      <c r="AB3607" t="s">
        <v>21590</v>
      </c>
      <c r="AC3607" s="6" t="s">
        <v>21591</v>
      </c>
      <c r="AD3607" s="3">
        <f t="shared" si="448"/>
        <v>12.08</v>
      </c>
      <c r="AE3607" s="4">
        <f t="shared" si="449"/>
        <v>260</v>
      </c>
      <c r="AF3607" s="4">
        <f t="shared" si="450"/>
        <v>5</v>
      </c>
      <c r="AG3607" s="4">
        <f t="shared" si="451"/>
        <v>116</v>
      </c>
      <c r="AH3607" t="str">
        <f t="shared" si="452"/>
        <v>boss-vault</v>
      </c>
      <c r="AI3607" t="b">
        <f t="shared" si="453"/>
        <v>0</v>
      </c>
      <c r="AJ3607" t="str">
        <f t="shared" si="454"/>
        <v>ok</v>
      </c>
      <c r="AK3607" t="s">
        <v>21592</v>
      </c>
      <c r="AL3607" t="s">
        <v>9218</v>
      </c>
      <c r="AM3607" s="2">
        <v>46178</v>
      </c>
      <c r="AN3607" t="b">
        <f t="shared" si="455"/>
        <v>1</v>
      </c>
    </row>
    <row r="3608" spans="1:40" ht="43.2" x14ac:dyDescent="0.3">
      <c r="A3608" t="s">
        <v>21593</v>
      </c>
      <c r="B3608" t="s">
        <v>21594</v>
      </c>
      <c r="C3608" s="6" t="s">
        <v>21595</v>
      </c>
      <c r="D3608" t="s">
        <v>63</v>
      </c>
      <c r="E3608" s="4">
        <v>11</v>
      </c>
      <c r="F3608" t="b">
        <v>1</v>
      </c>
      <c r="G3608" s="4">
        <v>93</v>
      </c>
      <c r="H3608" s="3">
        <v>0.52</v>
      </c>
      <c r="I3608" s="3">
        <v>2</v>
      </c>
      <c r="J3608" s="3">
        <v>0</v>
      </c>
      <c r="K3608" s="3">
        <v>0</v>
      </c>
      <c r="L3608" s="3">
        <v>0</v>
      </c>
      <c r="M3608" s="3">
        <v>0</v>
      </c>
      <c r="N3608" s="3">
        <v>0</v>
      </c>
      <c r="O3608" s="3">
        <v>0.32</v>
      </c>
      <c r="P3608" s="4">
        <v>8</v>
      </c>
      <c r="Q3608" s="4">
        <v>8</v>
      </c>
      <c r="R3608" t="b">
        <v>0</v>
      </c>
      <c r="S3608" t="b">
        <v>0</v>
      </c>
      <c r="T3608" t="b">
        <v>1</v>
      </c>
      <c r="U3608" t="b">
        <v>0</v>
      </c>
      <c r="V3608" t="b">
        <v>1</v>
      </c>
      <c r="W3608" t="s">
        <v>64</v>
      </c>
      <c r="X3608" t="s">
        <v>45</v>
      </c>
      <c r="Y3608" t="s">
        <v>102</v>
      </c>
      <c r="Z3608" s="3">
        <v>0.623</v>
      </c>
      <c r="AA3608" t="s">
        <v>490</v>
      </c>
      <c r="AB3608" t="s">
        <v>21596</v>
      </c>
      <c r="AC3608" s="6" t="s">
        <v>21597</v>
      </c>
      <c r="AD3608" s="3">
        <f t="shared" si="448"/>
        <v>8.8000000000000007</v>
      </c>
      <c r="AE3608" s="4">
        <f t="shared" si="449"/>
        <v>19</v>
      </c>
      <c r="AF3608" s="4">
        <f t="shared" si="450"/>
        <v>1</v>
      </c>
      <c r="AG3608" s="4">
        <f t="shared" si="451"/>
        <v>111</v>
      </c>
      <c r="AH3608" t="str">
        <f t="shared" si="452"/>
        <v>standard</v>
      </c>
      <c r="AI3608" t="b">
        <f t="shared" si="453"/>
        <v>0</v>
      </c>
      <c r="AJ3608" t="str">
        <f t="shared" si="454"/>
        <v>ok</v>
      </c>
      <c r="AK3608" t="s">
        <v>21598</v>
      </c>
      <c r="AM3608" s="2">
        <v>46156</v>
      </c>
      <c r="AN3608" t="b">
        <f t="shared" si="455"/>
        <v>1</v>
      </c>
    </row>
    <row r="3609" spans="1:40" ht="43.2" x14ac:dyDescent="0.3">
      <c r="A3609" t="s">
        <v>21599</v>
      </c>
      <c r="B3609" t="s">
        <v>6864</v>
      </c>
      <c r="C3609" s="6" t="s">
        <v>21600</v>
      </c>
      <c r="D3609" t="s">
        <v>43</v>
      </c>
      <c r="E3609" s="4">
        <v>30</v>
      </c>
      <c r="F3609" t="b">
        <v>1</v>
      </c>
      <c r="G3609" s="4">
        <v>1430</v>
      </c>
      <c r="H3609" s="3">
        <v>1.18</v>
      </c>
      <c r="I3609" s="3">
        <v>0</v>
      </c>
      <c r="J3609" s="3">
        <v>0</v>
      </c>
      <c r="K3609" s="3">
        <v>0</v>
      </c>
      <c r="L3609" s="3">
        <v>0</v>
      </c>
      <c r="M3609" s="3">
        <v>0.3</v>
      </c>
      <c r="N3609" s="3">
        <v>1.84</v>
      </c>
      <c r="O3609" s="3">
        <v>0</v>
      </c>
      <c r="P3609" s="4">
        <v>9</v>
      </c>
      <c r="Q3609" s="4">
        <v>9</v>
      </c>
      <c r="R3609" t="b">
        <v>0</v>
      </c>
      <c r="S3609" t="b">
        <v>0</v>
      </c>
      <c r="T3609" t="b">
        <v>0</v>
      </c>
      <c r="U3609" t="b">
        <v>1</v>
      </c>
      <c r="V3609" t="b">
        <v>1</v>
      </c>
      <c r="W3609" t="s">
        <v>64</v>
      </c>
      <c r="X3609" t="s">
        <v>75</v>
      </c>
      <c r="Y3609" t="s">
        <v>222</v>
      </c>
      <c r="Z3609" s="3">
        <v>1.74</v>
      </c>
      <c r="AA3609" t="s">
        <v>120</v>
      </c>
      <c r="AB3609" t="s">
        <v>6866</v>
      </c>
      <c r="AC3609" s="6" t="s">
        <v>21601</v>
      </c>
      <c r="AD3609" s="3">
        <f t="shared" si="448"/>
        <v>15.72</v>
      </c>
      <c r="AE3609" s="4">
        <f t="shared" si="449"/>
        <v>49</v>
      </c>
      <c r="AF3609" s="4">
        <f t="shared" si="450"/>
        <v>1</v>
      </c>
      <c r="AG3609" s="4">
        <f t="shared" si="451"/>
        <v>123</v>
      </c>
      <c r="AH3609" t="str">
        <f t="shared" si="452"/>
        <v>rare-chest</v>
      </c>
      <c r="AI3609" t="b">
        <f t="shared" si="453"/>
        <v>0</v>
      </c>
      <c r="AJ3609" t="str">
        <f t="shared" si="454"/>
        <v>ok</v>
      </c>
      <c r="AK3609" t="s">
        <v>21602</v>
      </c>
      <c r="AM3609" s="2">
        <v>46184</v>
      </c>
      <c r="AN3609" t="b">
        <f t="shared" si="455"/>
        <v>1</v>
      </c>
    </row>
    <row r="3610" spans="1:40" ht="43.2" x14ac:dyDescent="0.3">
      <c r="A3610" t="s">
        <v>21603</v>
      </c>
      <c r="B3610" t="s">
        <v>21604</v>
      </c>
      <c r="C3610" s="6" t="s">
        <v>21605</v>
      </c>
      <c r="D3610" t="s">
        <v>63</v>
      </c>
      <c r="E3610" s="4">
        <v>18</v>
      </c>
      <c r="F3610" t="b">
        <v>1</v>
      </c>
      <c r="G3610" s="4">
        <v>206</v>
      </c>
      <c r="H3610" s="3">
        <v>0</v>
      </c>
      <c r="I3610" s="3">
        <v>0</v>
      </c>
      <c r="J3610" s="3">
        <v>0</v>
      </c>
      <c r="K3610" s="3">
        <v>0</v>
      </c>
      <c r="L3610" s="3">
        <v>0.69</v>
      </c>
      <c r="M3610" s="3">
        <v>0</v>
      </c>
      <c r="N3610" s="3">
        <v>0</v>
      </c>
      <c r="O3610" s="3">
        <v>0</v>
      </c>
      <c r="P3610" s="4">
        <v>6</v>
      </c>
      <c r="Q3610" s="4">
        <v>8</v>
      </c>
      <c r="R3610" t="b">
        <v>0</v>
      </c>
      <c r="S3610" t="b">
        <v>1</v>
      </c>
      <c r="T3610" t="b">
        <v>0</v>
      </c>
      <c r="U3610" t="b">
        <v>1</v>
      </c>
      <c r="V3610" t="b">
        <v>1</v>
      </c>
      <c r="W3610" t="s">
        <v>64</v>
      </c>
      <c r="X3610" t="s">
        <v>55</v>
      </c>
      <c r="Y3610" t="s">
        <v>331</v>
      </c>
      <c r="Z3610" s="3">
        <v>2.4340000000000002</v>
      </c>
      <c r="AA3610" t="s">
        <v>67</v>
      </c>
      <c r="AB3610" t="s">
        <v>21606</v>
      </c>
      <c r="AC3610" s="6" t="s">
        <v>21607</v>
      </c>
      <c r="AD3610" s="3">
        <f t="shared" si="448"/>
        <v>2.38</v>
      </c>
      <c r="AE3610" s="4">
        <f t="shared" si="449"/>
        <v>20</v>
      </c>
      <c r="AF3610" s="4">
        <f t="shared" si="450"/>
        <v>3</v>
      </c>
      <c r="AG3610" s="4">
        <f t="shared" si="451"/>
        <v>114</v>
      </c>
      <c r="AH3610" t="str">
        <f t="shared" si="452"/>
        <v>standard</v>
      </c>
      <c r="AI3610" t="b">
        <f t="shared" si="453"/>
        <v>0</v>
      </c>
      <c r="AJ3610" t="str">
        <f t="shared" si="454"/>
        <v>ok</v>
      </c>
      <c r="AK3610" t="s">
        <v>21608</v>
      </c>
      <c r="AL3610" t="s">
        <v>2775</v>
      </c>
      <c r="AM3610" s="2">
        <v>46162</v>
      </c>
      <c r="AN3610" t="b">
        <f t="shared" si="455"/>
        <v>1</v>
      </c>
    </row>
    <row r="3611" spans="1:40" ht="43.2" x14ac:dyDescent="0.3">
      <c r="A3611" t="s">
        <v>21609</v>
      </c>
      <c r="B3611" t="s">
        <v>21610</v>
      </c>
      <c r="C3611" s="6" t="s">
        <v>21611</v>
      </c>
      <c r="D3611" t="s">
        <v>63</v>
      </c>
      <c r="E3611" s="4">
        <v>26</v>
      </c>
      <c r="F3611" t="b">
        <v>1</v>
      </c>
      <c r="G3611" s="4">
        <v>1135</v>
      </c>
      <c r="H3611" s="3">
        <v>0</v>
      </c>
      <c r="I3611" s="3">
        <v>2</v>
      </c>
      <c r="J3611" s="3">
        <v>0</v>
      </c>
      <c r="K3611" s="3">
        <v>0</v>
      </c>
      <c r="L3611" s="3">
        <v>0</v>
      </c>
      <c r="M3611" s="3">
        <v>0</v>
      </c>
      <c r="N3611" s="3">
        <v>0</v>
      </c>
      <c r="O3611" s="3">
        <v>0</v>
      </c>
      <c r="P3611" s="4">
        <v>6</v>
      </c>
      <c r="Q3611" s="4">
        <v>10</v>
      </c>
      <c r="R3611" t="b">
        <v>0</v>
      </c>
      <c r="S3611" t="b">
        <v>0</v>
      </c>
      <c r="T3611" t="b">
        <v>0</v>
      </c>
      <c r="U3611" t="b">
        <v>1</v>
      </c>
      <c r="V3611" t="b">
        <v>1</v>
      </c>
      <c r="W3611" t="s">
        <v>148</v>
      </c>
      <c r="X3611" t="s">
        <v>45</v>
      </c>
      <c r="Y3611" t="s">
        <v>66</v>
      </c>
      <c r="Z3611" s="3">
        <v>0.499</v>
      </c>
      <c r="AA3611" t="s">
        <v>157</v>
      </c>
      <c r="AB3611" t="s">
        <v>21612</v>
      </c>
      <c r="AC3611" s="6" t="s">
        <v>21613</v>
      </c>
      <c r="AD3611" s="3">
        <f t="shared" si="448"/>
        <v>4</v>
      </c>
      <c r="AE3611" s="4">
        <f t="shared" si="449"/>
        <v>30</v>
      </c>
      <c r="AF3611" s="4">
        <f t="shared" si="450"/>
        <v>5</v>
      </c>
      <c r="AG3611" s="4">
        <f t="shared" si="451"/>
        <v>115</v>
      </c>
      <c r="AH3611" t="str">
        <f t="shared" si="452"/>
        <v>standard</v>
      </c>
      <c r="AI3611" t="b">
        <f t="shared" si="453"/>
        <v>0</v>
      </c>
      <c r="AJ3611" t="str">
        <f t="shared" si="454"/>
        <v>ok</v>
      </c>
      <c r="AK3611" t="s">
        <v>21614</v>
      </c>
      <c r="AL3611" t="s">
        <v>11568</v>
      </c>
      <c r="AM3611" s="2">
        <v>46103</v>
      </c>
      <c r="AN3611" t="b">
        <f t="shared" si="455"/>
        <v>1</v>
      </c>
    </row>
    <row r="3612" spans="1:40" ht="43.2" x14ac:dyDescent="0.3">
      <c r="A3612" t="s">
        <v>21615</v>
      </c>
      <c r="B3612" t="s">
        <v>14295</v>
      </c>
      <c r="C3612" s="6" t="s">
        <v>21616</v>
      </c>
      <c r="D3612" t="s">
        <v>74</v>
      </c>
      <c r="E3612" s="4">
        <v>45</v>
      </c>
      <c r="F3612" t="b">
        <v>0</v>
      </c>
      <c r="G3612" s="4">
        <v>655</v>
      </c>
      <c r="H3612" s="3">
        <v>1.36</v>
      </c>
      <c r="I3612" s="3">
        <v>0</v>
      </c>
      <c r="J3612" s="3">
        <v>0.49</v>
      </c>
      <c r="K3612" s="3">
        <v>0</v>
      </c>
      <c r="L3612" s="3">
        <v>0.44</v>
      </c>
      <c r="M3612" s="3">
        <v>0</v>
      </c>
      <c r="N3612" s="3">
        <v>-0.79</v>
      </c>
      <c r="O3612" s="3">
        <v>0.26</v>
      </c>
      <c r="P3612" s="4">
        <v>4</v>
      </c>
      <c r="Q3612" s="4">
        <v>10</v>
      </c>
      <c r="R3612" t="b">
        <v>0</v>
      </c>
      <c r="S3612" t="b">
        <v>0</v>
      </c>
      <c r="T3612" t="b">
        <v>0</v>
      </c>
      <c r="U3612" t="b">
        <v>1</v>
      </c>
      <c r="V3612" t="b">
        <v>0</v>
      </c>
      <c r="W3612" t="s">
        <v>92</v>
      </c>
      <c r="X3612" t="s">
        <v>200</v>
      </c>
      <c r="Y3612" t="s">
        <v>331</v>
      </c>
      <c r="Z3612" s="3">
        <v>2.2869999999999999</v>
      </c>
      <c r="AA3612" t="s">
        <v>4147</v>
      </c>
      <c r="AB3612" t="s">
        <v>14297</v>
      </c>
      <c r="AC3612" s="6" t="s">
        <v>21617</v>
      </c>
      <c r="AD3612" s="3">
        <f t="shared" si="448"/>
        <v>20.329999999999998</v>
      </c>
      <c r="AE3612" s="4">
        <f t="shared" si="449"/>
        <v>82</v>
      </c>
      <c r="AF3612" s="4">
        <f t="shared" si="450"/>
        <v>7</v>
      </c>
      <c r="AG3612" s="4">
        <f t="shared" si="451"/>
        <v>116</v>
      </c>
      <c r="AH3612" t="str">
        <f t="shared" si="452"/>
        <v>curse-room</v>
      </c>
      <c r="AI3612" t="b">
        <f t="shared" si="453"/>
        <v>1</v>
      </c>
      <c r="AJ3612" t="str">
        <f t="shared" si="454"/>
        <v>review: balance outlier</v>
      </c>
      <c r="AK3612" t="s">
        <v>21618</v>
      </c>
      <c r="AL3612" t="s">
        <v>865</v>
      </c>
      <c r="AM3612" s="2">
        <v>46088</v>
      </c>
      <c r="AN3612" t="b">
        <f t="shared" si="455"/>
        <v>1</v>
      </c>
    </row>
    <row r="3613" spans="1:40" ht="43.2" x14ac:dyDescent="0.3">
      <c r="A3613" t="s">
        <v>21619</v>
      </c>
      <c r="B3613" t="s">
        <v>21620</v>
      </c>
      <c r="C3613" s="6" t="s">
        <v>21621</v>
      </c>
      <c r="D3613" t="s">
        <v>63</v>
      </c>
      <c r="E3613" s="4">
        <v>15</v>
      </c>
      <c r="F3613" t="b">
        <v>1</v>
      </c>
      <c r="G3613" s="4">
        <v>1748</v>
      </c>
      <c r="H3613" s="3">
        <v>0</v>
      </c>
      <c r="I3613" s="3">
        <v>1</v>
      </c>
      <c r="J3613" s="3">
        <v>0</v>
      </c>
      <c r="K3613" s="3">
        <v>0</v>
      </c>
      <c r="L3613" s="3">
        <v>0</v>
      </c>
      <c r="M3613" s="3">
        <v>0.02</v>
      </c>
      <c r="N3613" s="3">
        <v>0</v>
      </c>
      <c r="O3613" s="3">
        <v>0</v>
      </c>
      <c r="P3613" s="4">
        <v>4</v>
      </c>
      <c r="Q3613" s="4">
        <v>4</v>
      </c>
      <c r="R3613" t="b">
        <v>1</v>
      </c>
      <c r="S3613" t="b">
        <v>0</v>
      </c>
      <c r="T3613" t="b">
        <v>0</v>
      </c>
      <c r="U3613" t="b">
        <v>1</v>
      </c>
      <c r="V3613" t="b">
        <v>0</v>
      </c>
      <c r="W3613" t="s">
        <v>92</v>
      </c>
      <c r="X3613" t="s">
        <v>75</v>
      </c>
      <c r="Y3613" t="s">
        <v>46</v>
      </c>
      <c r="Z3613" s="3">
        <v>1.5369999999999999</v>
      </c>
      <c r="AA3613" t="s">
        <v>93</v>
      </c>
      <c r="AB3613" t="s">
        <v>21622</v>
      </c>
      <c r="AC3613" s="6" t="s">
        <v>21623</v>
      </c>
      <c r="AD3613" s="3">
        <f t="shared" si="448"/>
        <v>2.54</v>
      </c>
      <c r="AE3613" s="4">
        <f t="shared" si="449"/>
        <v>19</v>
      </c>
      <c r="AF3613" s="4">
        <f t="shared" si="450"/>
        <v>1</v>
      </c>
      <c r="AG3613" s="4">
        <f t="shared" si="451"/>
        <v>116</v>
      </c>
      <c r="AH3613" t="str">
        <f t="shared" si="452"/>
        <v>standard</v>
      </c>
      <c r="AI3613" t="b">
        <f t="shared" si="453"/>
        <v>0</v>
      </c>
      <c r="AJ3613" t="str">
        <f t="shared" si="454"/>
        <v>ok</v>
      </c>
      <c r="AK3613" t="s">
        <v>21624</v>
      </c>
      <c r="AL3613" t="s">
        <v>21466</v>
      </c>
      <c r="AM3613" s="2">
        <v>46186</v>
      </c>
      <c r="AN3613" t="b">
        <f t="shared" si="455"/>
        <v>1</v>
      </c>
    </row>
    <row r="3614" spans="1:40" ht="43.2" x14ac:dyDescent="0.3">
      <c r="A3614" t="s">
        <v>21625</v>
      </c>
      <c r="B3614" t="s">
        <v>6404</v>
      </c>
      <c r="C3614" s="6" t="s">
        <v>21626</v>
      </c>
      <c r="D3614" t="s">
        <v>63</v>
      </c>
      <c r="E3614" s="4">
        <v>15</v>
      </c>
      <c r="F3614" t="b">
        <v>0</v>
      </c>
      <c r="G3614" s="4">
        <v>1991</v>
      </c>
      <c r="H3614" s="3">
        <v>0.83</v>
      </c>
      <c r="I3614" s="3">
        <v>0</v>
      </c>
      <c r="J3614" s="3">
        <v>0</v>
      </c>
      <c r="K3614" s="3">
        <v>0</v>
      </c>
      <c r="L3614" s="3">
        <v>-0.34</v>
      </c>
      <c r="M3614" s="3">
        <v>0</v>
      </c>
      <c r="N3614" s="3">
        <v>0</v>
      </c>
      <c r="O3614" s="3">
        <v>0</v>
      </c>
      <c r="P3614" s="4">
        <v>5</v>
      </c>
      <c r="Q3614" s="4">
        <v>6</v>
      </c>
      <c r="R3614" t="b">
        <v>0</v>
      </c>
      <c r="S3614" t="b">
        <v>1</v>
      </c>
      <c r="T3614" t="b">
        <v>1</v>
      </c>
      <c r="U3614" t="b">
        <v>0</v>
      </c>
      <c r="V3614" t="b">
        <v>0</v>
      </c>
      <c r="W3614" t="s">
        <v>127</v>
      </c>
      <c r="X3614" t="s">
        <v>101</v>
      </c>
      <c r="Y3614" t="s">
        <v>66</v>
      </c>
      <c r="Z3614" s="3">
        <v>1.1040000000000001</v>
      </c>
      <c r="AA3614" t="s">
        <v>290</v>
      </c>
      <c r="AB3614" t="s">
        <v>6406</v>
      </c>
      <c r="AC3614" s="6" t="s">
        <v>21627</v>
      </c>
      <c r="AD3614" s="3">
        <f t="shared" si="448"/>
        <v>8.32</v>
      </c>
      <c r="AE3614" s="4">
        <f t="shared" si="449"/>
        <v>24</v>
      </c>
      <c r="AF3614" s="4">
        <f t="shared" si="450"/>
        <v>2</v>
      </c>
      <c r="AG3614" s="4">
        <f t="shared" si="451"/>
        <v>125</v>
      </c>
      <c r="AH3614" t="str">
        <f t="shared" si="452"/>
        <v>standard</v>
      </c>
      <c r="AI3614" t="b">
        <f t="shared" si="453"/>
        <v>1</v>
      </c>
      <c r="AJ3614" t="str">
        <f t="shared" si="454"/>
        <v>ok</v>
      </c>
      <c r="AK3614" t="s">
        <v>21628</v>
      </c>
      <c r="AM3614" s="2">
        <v>46166</v>
      </c>
      <c r="AN3614" t="b">
        <f t="shared" si="455"/>
        <v>1</v>
      </c>
    </row>
    <row r="3615" spans="1:40" ht="43.2" x14ac:dyDescent="0.3">
      <c r="A3615" t="s">
        <v>21629</v>
      </c>
      <c r="B3615" t="s">
        <v>21630</v>
      </c>
      <c r="C3615" s="6" t="s">
        <v>21631</v>
      </c>
      <c r="D3615" t="s">
        <v>63</v>
      </c>
      <c r="E3615" s="4">
        <v>12</v>
      </c>
      <c r="F3615" t="b">
        <v>1</v>
      </c>
      <c r="G3615" s="4">
        <v>1357</v>
      </c>
      <c r="H3615" s="3">
        <v>1.06</v>
      </c>
      <c r="I3615" s="3">
        <v>1</v>
      </c>
      <c r="J3615" s="3">
        <v>-0.24</v>
      </c>
      <c r="K3615" s="3">
        <v>0</v>
      </c>
      <c r="L3615" s="3">
        <v>-0.24</v>
      </c>
      <c r="M3615" s="3">
        <v>0</v>
      </c>
      <c r="N3615" s="3">
        <v>0</v>
      </c>
      <c r="O3615" s="3">
        <v>0</v>
      </c>
      <c r="P3615" s="4">
        <v>9</v>
      </c>
      <c r="Q3615" s="4">
        <v>9</v>
      </c>
      <c r="R3615" t="b">
        <v>0</v>
      </c>
      <c r="S3615" t="b">
        <v>0</v>
      </c>
      <c r="T3615" t="b">
        <v>1</v>
      </c>
      <c r="U3615" t="b">
        <v>1</v>
      </c>
      <c r="V3615" t="b">
        <v>1</v>
      </c>
      <c r="W3615" t="s">
        <v>44</v>
      </c>
      <c r="X3615" t="s">
        <v>55</v>
      </c>
      <c r="Y3615" t="s">
        <v>66</v>
      </c>
      <c r="Z3615" s="3">
        <v>1.1140000000000001</v>
      </c>
      <c r="AA3615" t="s">
        <v>367</v>
      </c>
      <c r="AB3615" t="s">
        <v>21632</v>
      </c>
      <c r="AC3615" s="6" t="s">
        <v>21633</v>
      </c>
      <c r="AD3615" s="3">
        <f t="shared" si="448"/>
        <v>12.18</v>
      </c>
      <c r="AE3615" s="4">
        <f t="shared" si="449"/>
        <v>22</v>
      </c>
      <c r="AF3615" s="4">
        <f t="shared" si="450"/>
        <v>1</v>
      </c>
      <c r="AG3615" s="4">
        <f t="shared" si="451"/>
        <v>116</v>
      </c>
      <c r="AH3615" t="str">
        <f t="shared" si="452"/>
        <v>rare-chest</v>
      </c>
      <c r="AI3615" t="b">
        <f t="shared" si="453"/>
        <v>1</v>
      </c>
      <c r="AJ3615" t="str">
        <f t="shared" si="454"/>
        <v>review: balance outlier</v>
      </c>
      <c r="AK3615" t="s">
        <v>21634</v>
      </c>
      <c r="AM3615" s="2">
        <v>46081</v>
      </c>
      <c r="AN3615" t="b">
        <f t="shared" si="455"/>
        <v>1</v>
      </c>
    </row>
    <row r="3616" spans="1:40" ht="43.2" x14ac:dyDescent="0.3">
      <c r="A3616" t="s">
        <v>21635</v>
      </c>
      <c r="B3616" t="s">
        <v>21636</v>
      </c>
      <c r="C3616" s="6" t="s">
        <v>21637</v>
      </c>
      <c r="D3616" t="s">
        <v>119</v>
      </c>
      <c r="E3616" s="4">
        <v>46</v>
      </c>
      <c r="F3616" t="b">
        <v>1</v>
      </c>
      <c r="G3616" s="4">
        <v>2018</v>
      </c>
      <c r="H3616" s="3">
        <v>0.66</v>
      </c>
      <c r="I3616" s="3">
        <v>1</v>
      </c>
      <c r="J3616" s="3">
        <v>0</v>
      </c>
      <c r="K3616" s="3">
        <v>0.36</v>
      </c>
      <c r="L3616" s="3">
        <v>0</v>
      </c>
      <c r="M3616" s="3">
        <v>0</v>
      </c>
      <c r="N3616" s="3">
        <v>0</v>
      </c>
      <c r="O3616" s="3">
        <v>0.39</v>
      </c>
      <c r="P3616" s="4">
        <v>5</v>
      </c>
      <c r="Q3616" s="4">
        <v>8</v>
      </c>
      <c r="R3616" t="b">
        <v>1</v>
      </c>
      <c r="S3616" t="b">
        <v>0</v>
      </c>
      <c r="T3616" t="b">
        <v>0</v>
      </c>
      <c r="U3616" t="b">
        <v>0</v>
      </c>
      <c r="V3616" t="b">
        <v>0</v>
      </c>
      <c r="W3616" t="s">
        <v>64</v>
      </c>
      <c r="X3616" t="s">
        <v>55</v>
      </c>
      <c r="Y3616" t="s">
        <v>66</v>
      </c>
      <c r="Z3616" s="3">
        <v>0.76800000000000002</v>
      </c>
      <c r="AA3616" t="s">
        <v>120</v>
      </c>
      <c r="AB3616" t="s">
        <v>21638</v>
      </c>
      <c r="AC3616" s="6" t="s">
        <v>21639</v>
      </c>
      <c r="AD3616" s="3">
        <f t="shared" si="448"/>
        <v>12.28</v>
      </c>
      <c r="AE3616" s="4">
        <f t="shared" si="449"/>
        <v>71</v>
      </c>
      <c r="AF3616" s="4">
        <f t="shared" si="450"/>
        <v>4</v>
      </c>
      <c r="AG3616" s="4">
        <f t="shared" si="451"/>
        <v>119</v>
      </c>
      <c r="AH3616" t="str">
        <f t="shared" si="452"/>
        <v>rare-chest</v>
      </c>
      <c r="AI3616" t="b">
        <f t="shared" si="453"/>
        <v>0</v>
      </c>
      <c r="AJ3616" t="str">
        <f t="shared" si="454"/>
        <v>ok</v>
      </c>
      <c r="AK3616" t="s">
        <v>21640</v>
      </c>
      <c r="AL3616" t="s">
        <v>14827</v>
      </c>
      <c r="AM3616" s="2">
        <v>46047</v>
      </c>
      <c r="AN3616" t="b">
        <f t="shared" si="455"/>
        <v>1</v>
      </c>
    </row>
    <row r="3617" spans="1:40" ht="43.2" x14ac:dyDescent="0.3">
      <c r="A3617" t="s">
        <v>21641</v>
      </c>
      <c r="B3617" t="s">
        <v>21642</v>
      </c>
      <c r="C3617" s="6" t="s">
        <v>21643</v>
      </c>
      <c r="D3617" t="s">
        <v>178</v>
      </c>
      <c r="E3617" s="4">
        <v>80</v>
      </c>
      <c r="F3617" t="b">
        <v>1</v>
      </c>
      <c r="G3617" s="4">
        <v>41</v>
      </c>
      <c r="H3617" s="3">
        <v>1.42</v>
      </c>
      <c r="I3617" s="3">
        <v>1</v>
      </c>
      <c r="J3617" s="3">
        <v>-0.28000000000000003</v>
      </c>
      <c r="K3617" s="3">
        <v>0</v>
      </c>
      <c r="L3617" s="3">
        <v>0</v>
      </c>
      <c r="M3617" s="3">
        <v>0</v>
      </c>
      <c r="N3617" s="3">
        <v>-0.75</v>
      </c>
      <c r="O3617" s="3">
        <v>0</v>
      </c>
      <c r="P3617" s="4">
        <v>4</v>
      </c>
      <c r="Q3617" s="4">
        <v>6</v>
      </c>
      <c r="R3617" t="b">
        <v>0</v>
      </c>
      <c r="S3617" t="b">
        <v>0</v>
      </c>
      <c r="T3617" t="b">
        <v>0</v>
      </c>
      <c r="U3617" t="b">
        <v>0</v>
      </c>
      <c r="V3617" t="b">
        <v>0</v>
      </c>
      <c r="W3617" t="s">
        <v>100</v>
      </c>
      <c r="X3617" t="s">
        <v>55</v>
      </c>
      <c r="Y3617" t="s">
        <v>331</v>
      </c>
      <c r="Z3617" s="3">
        <v>1.288</v>
      </c>
      <c r="AA3617" t="s">
        <v>312</v>
      </c>
      <c r="AB3617" t="s">
        <v>21644</v>
      </c>
      <c r="AC3617" s="6" t="s">
        <v>21645</v>
      </c>
      <c r="AD3617" s="3">
        <f t="shared" si="448"/>
        <v>22.2</v>
      </c>
      <c r="AE3617" s="4">
        <f t="shared" si="449"/>
        <v>151</v>
      </c>
      <c r="AF3617" s="4">
        <f t="shared" si="450"/>
        <v>3</v>
      </c>
      <c r="AG3617" s="4">
        <f t="shared" si="451"/>
        <v>111</v>
      </c>
      <c r="AH3617" t="str">
        <f t="shared" si="452"/>
        <v>rare-chest</v>
      </c>
      <c r="AI3617" t="b">
        <f t="shared" si="453"/>
        <v>1</v>
      </c>
      <c r="AJ3617" t="str">
        <f t="shared" si="454"/>
        <v>review: balance outlier</v>
      </c>
      <c r="AK3617" t="s">
        <v>21646</v>
      </c>
      <c r="AM3617" s="2">
        <v>46069</v>
      </c>
      <c r="AN3617" t="b">
        <f t="shared" si="455"/>
        <v>1</v>
      </c>
    </row>
    <row r="3618" spans="1:40" ht="43.2" x14ac:dyDescent="0.3">
      <c r="A3618" t="s">
        <v>21647</v>
      </c>
      <c r="B3618" t="s">
        <v>21648</v>
      </c>
      <c r="C3618" s="6" t="s">
        <v>21649</v>
      </c>
      <c r="D3618" t="s">
        <v>63</v>
      </c>
      <c r="E3618" s="4">
        <v>15</v>
      </c>
      <c r="F3618" t="b">
        <v>1</v>
      </c>
      <c r="G3618" s="4">
        <v>1564</v>
      </c>
      <c r="H3618" s="3">
        <v>0</v>
      </c>
      <c r="I3618" s="3">
        <v>-1</v>
      </c>
      <c r="J3618" s="3">
        <v>0.57999999999999996</v>
      </c>
      <c r="K3618" s="3">
        <v>0</v>
      </c>
      <c r="L3618" s="3">
        <v>0.27</v>
      </c>
      <c r="M3618" s="3">
        <v>0</v>
      </c>
      <c r="N3618" s="3">
        <v>1.4</v>
      </c>
      <c r="O3618" s="3">
        <v>0</v>
      </c>
      <c r="P3618" s="4">
        <v>7</v>
      </c>
      <c r="Q3618" s="4">
        <v>10</v>
      </c>
      <c r="R3618" t="b">
        <v>0</v>
      </c>
      <c r="S3618" t="b">
        <v>0</v>
      </c>
      <c r="T3618" t="b">
        <v>0</v>
      </c>
      <c r="U3618" t="b">
        <v>0</v>
      </c>
      <c r="V3618" t="b">
        <v>1</v>
      </c>
      <c r="W3618" t="s">
        <v>138</v>
      </c>
      <c r="X3618" t="s">
        <v>55</v>
      </c>
      <c r="Y3618" t="s">
        <v>129</v>
      </c>
      <c r="Z3618" s="3">
        <v>1.62</v>
      </c>
      <c r="AA3618" t="s">
        <v>140</v>
      </c>
      <c r="AB3618" t="s">
        <v>21650</v>
      </c>
      <c r="AC3618" s="6" t="s">
        <v>21651</v>
      </c>
      <c r="AD3618" s="3">
        <f t="shared" si="448"/>
        <v>7.58</v>
      </c>
      <c r="AE3618" s="4">
        <f t="shared" si="449"/>
        <v>20</v>
      </c>
      <c r="AF3618" s="4">
        <f t="shared" si="450"/>
        <v>4</v>
      </c>
      <c r="AG3618" s="4">
        <f t="shared" si="451"/>
        <v>117</v>
      </c>
      <c r="AH3618" t="str">
        <f t="shared" si="452"/>
        <v>standard</v>
      </c>
      <c r="AI3618" t="b">
        <f t="shared" si="453"/>
        <v>1</v>
      </c>
      <c r="AJ3618" t="str">
        <f t="shared" si="454"/>
        <v>ok</v>
      </c>
      <c r="AK3618" t="s">
        <v>21652</v>
      </c>
      <c r="AM3618" s="2">
        <v>46043</v>
      </c>
      <c r="AN3618" t="b">
        <f t="shared" si="455"/>
        <v>1</v>
      </c>
    </row>
    <row r="3619" spans="1:40" ht="43.2" x14ac:dyDescent="0.3">
      <c r="A3619" t="s">
        <v>21653</v>
      </c>
      <c r="B3619" t="s">
        <v>21654</v>
      </c>
      <c r="C3619" s="6" t="s">
        <v>21655</v>
      </c>
      <c r="D3619" t="s">
        <v>147</v>
      </c>
      <c r="E3619" s="4">
        <v>148</v>
      </c>
      <c r="F3619" t="b">
        <v>1</v>
      </c>
      <c r="G3619" s="4">
        <v>1660</v>
      </c>
      <c r="H3619" s="3">
        <v>0</v>
      </c>
      <c r="I3619" s="3">
        <v>0</v>
      </c>
      <c r="J3619" s="3">
        <v>0.08</v>
      </c>
      <c r="K3619" s="3">
        <v>0</v>
      </c>
      <c r="L3619" s="3">
        <v>0</v>
      </c>
      <c r="M3619" s="3">
        <v>0</v>
      </c>
      <c r="N3619" s="3">
        <v>0</v>
      </c>
      <c r="O3619" s="3">
        <v>0.74</v>
      </c>
      <c r="P3619" s="4">
        <v>7</v>
      </c>
      <c r="Q3619" s="4">
        <v>9</v>
      </c>
      <c r="R3619" t="b">
        <v>0</v>
      </c>
      <c r="S3619" t="b">
        <v>0</v>
      </c>
      <c r="T3619" t="b">
        <v>0</v>
      </c>
      <c r="U3619" t="b">
        <v>0</v>
      </c>
      <c r="V3619" t="b">
        <v>0</v>
      </c>
      <c r="W3619" t="s">
        <v>54</v>
      </c>
      <c r="X3619" t="s">
        <v>55</v>
      </c>
      <c r="Y3619" t="s">
        <v>331</v>
      </c>
      <c r="Z3619" s="3">
        <v>1.9850000000000001</v>
      </c>
      <c r="AA3619" t="s">
        <v>382</v>
      </c>
      <c r="AB3619" t="s">
        <v>21656</v>
      </c>
      <c r="AC3619" s="6" t="s">
        <v>21657</v>
      </c>
      <c r="AD3619" s="3">
        <f t="shared" si="448"/>
        <v>11.72</v>
      </c>
      <c r="AE3619" s="4">
        <f t="shared" si="449"/>
        <v>217</v>
      </c>
      <c r="AF3619" s="4">
        <f t="shared" si="450"/>
        <v>3</v>
      </c>
      <c r="AG3619" s="4">
        <f t="shared" si="451"/>
        <v>112</v>
      </c>
      <c r="AH3619" t="str">
        <f t="shared" si="452"/>
        <v>boss-vault</v>
      </c>
      <c r="AI3619" t="b">
        <f t="shared" si="453"/>
        <v>0</v>
      </c>
      <c r="AJ3619" t="str">
        <f t="shared" si="454"/>
        <v>ok</v>
      </c>
      <c r="AK3619" t="s">
        <v>21658</v>
      </c>
      <c r="AL3619" t="s">
        <v>3602</v>
      </c>
      <c r="AM3619" s="2">
        <v>46092</v>
      </c>
      <c r="AN3619" t="b">
        <f t="shared" si="455"/>
        <v>1</v>
      </c>
    </row>
    <row r="3620" spans="1:40" ht="43.2" x14ac:dyDescent="0.3">
      <c r="A3620" t="s">
        <v>21659</v>
      </c>
      <c r="B3620" t="s">
        <v>7748</v>
      </c>
      <c r="C3620" s="6" t="s">
        <v>21660</v>
      </c>
      <c r="D3620" t="s">
        <v>63</v>
      </c>
      <c r="E3620" s="4">
        <v>29</v>
      </c>
      <c r="F3620" t="b">
        <v>1</v>
      </c>
      <c r="G3620" s="4">
        <v>172</v>
      </c>
      <c r="H3620" s="3">
        <v>0.32</v>
      </c>
      <c r="I3620" s="3">
        <v>2</v>
      </c>
      <c r="J3620" s="3">
        <v>0</v>
      </c>
      <c r="K3620" s="3">
        <v>1.17</v>
      </c>
      <c r="L3620" s="3">
        <v>0</v>
      </c>
      <c r="M3620" s="3">
        <v>0</v>
      </c>
      <c r="N3620" s="3">
        <v>0</v>
      </c>
      <c r="O3620" s="3">
        <v>0.76</v>
      </c>
      <c r="P3620" s="4">
        <v>1</v>
      </c>
      <c r="Q3620" s="4">
        <v>7</v>
      </c>
      <c r="R3620" t="b">
        <v>1</v>
      </c>
      <c r="S3620" t="b">
        <v>0</v>
      </c>
      <c r="T3620" t="b">
        <v>1</v>
      </c>
      <c r="U3620" t="b">
        <v>0</v>
      </c>
      <c r="V3620" t="b">
        <v>1</v>
      </c>
      <c r="W3620" t="s">
        <v>111</v>
      </c>
      <c r="X3620" t="s">
        <v>128</v>
      </c>
      <c r="Y3620" t="s">
        <v>66</v>
      </c>
      <c r="Z3620" s="3">
        <v>3.1309999999999998</v>
      </c>
      <c r="AA3620" t="s">
        <v>223</v>
      </c>
      <c r="AB3620" t="s">
        <v>7750</v>
      </c>
      <c r="AC3620" s="6" t="s">
        <v>21661</v>
      </c>
      <c r="AD3620" s="3">
        <f t="shared" si="448"/>
        <v>10.42</v>
      </c>
      <c r="AE3620" s="4">
        <f t="shared" si="449"/>
        <v>47</v>
      </c>
      <c r="AF3620" s="4">
        <f t="shared" si="450"/>
        <v>7</v>
      </c>
      <c r="AG3620" s="4">
        <f t="shared" si="451"/>
        <v>112</v>
      </c>
      <c r="AH3620" t="str">
        <f t="shared" si="452"/>
        <v>standard</v>
      </c>
      <c r="AI3620" t="b">
        <f t="shared" si="453"/>
        <v>0</v>
      </c>
      <c r="AJ3620" t="str">
        <f t="shared" si="454"/>
        <v>review: balance outlier</v>
      </c>
      <c r="AK3620" t="s">
        <v>21662</v>
      </c>
      <c r="AM3620" s="2">
        <v>46071</v>
      </c>
      <c r="AN3620" t="b">
        <f t="shared" si="455"/>
        <v>1</v>
      </c>
    </row>
    <row r="3621" spans="1:40" ht="43.2" x14ac:dyDescent="0.3">
      <c r="A3621" t="s">
        <v>21663</v>
      </c>
      <c r="B3621" t="s">
        <v>21664</v>
      </c>
      <c r="C3621" s="6" t="s">
        <v>21665</v>
      </c>
      <c r="D3621" t="s">
        <v>43</v>
      </c>
      <c r="E3621" s="4">
        <v>18</v>
      </c>
      <c r="F3621" t="b">
        <v>0</v>
      </c>
      <c r="G3621" s="4">
        <v>1189</v>
      </c>
      <c r="H3621" s="3">
        <v>0</v>
      </c>
      <c r="I3621" s="3">
        <v>0</v>
      </c>
      <c r="J3621" s="3">
        <v>0.2</v>
      </c>
      <c r="K3621" s="3">
        <v>0</v>
      </c>
      <c r="L3621" s="3">
        <v>0.33</v>
      </c>
      <c r="M3621" s="3">
        <v>0</v>
      </c>
      <c r="N3621" s="3">
        <v>0</v>
      </c>
      <c r="O3621" s="3">
        <v>0</v>
      </c>
      <c r="P3621" s="4">
        <v>9</v>
      </c>
      <c r="Q3621" s="4">
        <v>10</v>
      </c>
      <c r="R3621" t="b">
        <v>1</v>
      </c>
      <c r="S3621" t="b">
        <v>0</v>
      </c>
      <c r="T3621" t="b">
        <v>0</v>
      </c>
      <c r="U3621" t="b">
        <v>0</v>
      </c>
      <c r="V3621" t="b">
        <v>0</v>
      </c>
      <c r="W3621" t="s">
        <v>64</v>
      </c>
      <c r="X3621" t="s">
        <v>45</v>
      </c>
      <c r="Y3621" t="s">
        <v>46</v>
      </c>
      <c r="Z3621" s="3">
        <v>1.679</v>
      </c>
      <c r="AA3621" t="s">
        <v>120</v>
      </c>
      <c r="AB3621" t="s">
        <v>21666</v>
      </c>
      <c r="AC3621" s="6" t="s">
        <v>21667</v>
      </c>
      <c r="AD3621" s="3">
        <f t="shared" si="448"/>
        <v>3.26</v>
      </c>
      <c r="AE3621" s="4">
        <f t="shared" si="449"/>
        <v>22</v>
      </c>
      <c r="AF3621" s="4">
        <f t="shared" si="450"/>
        <v>2</v>
      </c>
      <c r="AG3621" s="4">
        <f t="shared" si="451"/>
        <v>112</v>
      </c>
      <c r="AH3621" t="str">
        <f t="shared" si="452"/>
        <v>standard</v>
      </c>
      <c r="AI3621" t="b">
        <f t="shared" si="453"/>
        <v>0</v>
      </c>
      <c r="AJ3621" t="str">
        <f t="shared" si="454"/>
        <v>ok</v>
      </c>
      <c r="AK3621" t="s">
        <v>21668</v>
      </c>
      <c r="AL3621" t="s">
        <v>501</v>
      </c>
      <c r="AM3621" s="2">
        <v>46159</v>
      </c>
      <c r="AN3621" t="b">
        <f t="shared" si="455"/>
        <v>1</v>
      </c>
    </row>
    <row r="3622" spans="1:40" ht="43.2" x14ac:dyDescent="0.3">
      <c r="A3622" t="s">
        <v>21669</v>
      </c>
      <c r="B3622" t="s">
        <v>16038</v>
      </c>
      <c r="C3622" s="6" t="s">
        <v>21670</v>
      </c>
      <c r="D3622" t="s">
        <v>74</v>
      </c>
      <c r="E3622" s="4">
        <v>55</v>
      </c>
      <c r="F3622" t="b">
        <v>1</v>
      </c>
      <c r="G3622" s="4">
        <v>1682</v>
      </c>
      <c r="H3622" s="3">
        <v>0</v>
      </c>
      <c r="I3622" s="3">
        <v>0</v>
      </c>
      <c r="J3622" s="3">
        <v>0</v>
      </c>
      <c r="K3622" s="3">
        <v>0</v>
      </c>
      <c r="L3622" s="3">
        <v>0</v>
      </c>
      <c r="M3622" s="3">
        <v>0</v>
      </c>
      <c r="N3622" s="3">
        <v>1.44</v>
      </c>
      <c r="O3622" s="3">
        <v>0</v>
      </c>
      <c r="P3622" s="4">
        <v>4</v>
      </c>
      <c r="Q3622" s="4">
        <v>10</v>
      </c>
      <c r="R3622" t="b">
        <v>0</v>
      </c>
      <c r="S3622" t="b">
        <v>0</v>
      </c>
      <c r="T3622" t="b">
        <v>1</v>
      </c>
      <c r="U3622" t="b">
        <v>0</v>
      </c>
      <c r="V3622" t="b">
        <v>1</v>
      </c>
      <c r="W3622" t="s">
        <v>100</v>
      </c>
      <c r="X3622" t="s">
        <v>45</v>
      </c>
      <c r="Y3622" t="s">
        <v>46</v>
      </c>
      <c r="Z3622" s="3">
        <v>1.3819999999999999</v>
      </c>
      <c r="AA3622" t="s">
        <v>21671</v>
      </c>
      <c r="AB3622" t="s">
        <v>16040</v>
      </c>
      <c r="AC3622" s="6" t="s">
        <v>21672</v>
      </c>
      <c r="AD3622" s="3">
        <f t="shared" si="448"/>
        <v>7.88</v>
      </c>
      <c r="AE3622" s="4">
        <f t="shared" si="449"/>
        <v>76</v>
      </c>
      <c r="AF3622" s="4">
        <f t="shared" si="450"/>
        <v>7</v>
      </c>
      <c r="AG3622" s="4">
        <f t="shared" si="451"/>
        <v>117</v>
      </c>
      <c r="AH3622" t="str">
        <f t="shared" si="452"/>
        <v>curse-room</v>
      </c>
      <c r="AI3622" t="b">
        <f t="shared" si="453"/>
        <v>0</v>
      </c>
      <c r="AJ3622" t="str">
        <f t="shared" si="454"/>
        <v>ok</v>
      </c>
      <c r="AK3622" t="s">
        <v>21673</v>
      </c>
      <c r="AL3622" t="s">
        <v>13306</v>
      </c>
      <c r="AM3622" s="2">
        <v>46122</v>
      </c>
      <c r="AN3622" t="b">
        <f t="shared" si="455"/>
        <v>1</v>
      </c>
    </row>
    <row r="3623" spans="1:40" ht="43.2" x14ac:dyDescent="0.3">
      <c r="A3623" t="s">
        <v>21674</v>
      </c>
      <c r="B3623" t="s">
        <v>21675</v>
      </c>
      <c r="C3623" s="6" t="s">
        <v>21676</v>
      </c>
      <c r="D3623" t="s">
        <v>63</v>
      </c>
      <c r="E3623" s="4">
        <v>16</v>
      </c>
      <c r="F3623" t="b">
        <v>1</v>
      </c>
      <c r="G3623" s="4">
        <v>1973</v>
      </c>
      <c r="H3623" s="3">
        <v>0</v>
      </c>
      <c r="I3623" s="3">
        <v>2</v>
      </c>
      <c r="J3623" s="3">
        <v>0</v>
      </c>
      <c r="K3623" s="3">
        <v>0</v>
      </c>
      <c r="L3623" s="3">
        <v>0.8</v>
      </c>
      <c r="M3623" s="3">
        <v>0</v>
      </c>
      <c r="N3623" s="3">
        <v>1.51</v>
      </c>
      <c r="O3623" s="3">
        <v>0</v>
      </c>
      <c r="P3623" s="4">
        <v>2</v>
      </c>
      <c r="Q3623" s="4">
        <v>3</v>
      </c>
      <c r="R3623" t="b">
        <v>0</v>
      </c>
      <c r="S3623" t="b">
        <v>0</v>
      </c>
      <c r="T3623" t="b">
        <v>0</v>
      </c>
      <c r="U3623" t="b">
        <v>1</v>
      </c>
      <c r="V3623" t="b">
        <v>1</v>
      </c>
      <c r="W3623" t="s">
        <v>92</v>
      </c>
      <c r="X3623" t="s">
        <v>45</v>
      </c>
      <c r="Y3623" t="s">
        <v>331</v>
      </c>
      <c r="Z3623" s="3">
        <v>2.2200000000000002</v>
      </c>
      <c r="AA3623" t="s">
        <v>93</v>
      </c>
      <c r="AB3623" t="s">
        <v>21677</v>
      </c>
      <c r="AC3623" s="6" t="s">
        <v>21678</v>
      </c>
      <c r="AD3623" s="3">
        <f t="shared" si="448"/>
        <v>8.6199999999999992</v>
      </c>
      <c r="AE3623" s="4">
        <f t="shared" si="449"/>
        <v>22</v>
      </c>
      <c r="AF3623" s="4">
        <f t="shared" si="450"/>
        <v>2</v>
      </c>
      <c r="AG3623" s="4">
        <f t="shared" si="451"/>
        <v>109</v>
      </c>
      <c r="AH3623" t="str">
        <f t="shared" si="452"/>
        <v>standard</v>
      </c>
      <c r="AI3623" t="b">
        <f t="shared" si="453"/>
        <v>0</v>
      </c>
      <c r="AJ3623" t="str">
        <f t="shared" si="454"/>
        <v>ok</v>
      </c>
      <c r="AK3623" t="s">
        <v>21679</v>
      </c>
      <c r="AM3623" s="2">
        <v>46128</v>
      </c>
      <c r="AN3623" t="b">
        <f t="shared" si="455"/>
        <v>1</v>
      </c>
    </row>
    <row r="3624" spans="1:40" ht="43.2" x14ac:dyDescent="0.3">
      <c r="A3624" t="s">
        <v>21680</v>
      </c>
      <c r="B3624" t="s">
        <v>21681</v>
      </c>
      <c r="C3624" s="6" t="s">
        <v>21682</v>
      </c>
      <c r="D3624" t="s">
        <v>119</v>
      </c>
      <c r="E3624" s="4">
        <v>70</v>
      </c>
      <c r="F3624" t="b">
        <v>0</v>
      </c>
      <c r="G3624" s="4">
        <v>282</v>
      </c>
      <c r="H3624" s="3">
        <v>0</v>
      </c>
      <c r="I3624" s="3">
        <v>0</v>
      </c>
      <c r="J3624" s="3">
        <v>0.22</v>
      </c>
      <c r="K3624" s="3">
        <v>0</v>
      </c>
      <c r="L3624" s="3">
        <v>0.06</v>
      </c>
      <c r="M3624" s="3">
        <v>0.1</v>
      </c>
      <c r="N3624" s="3">
        <v>2.5299999999999998</v>
      </c>
      <c r="O3624" s="3">
        <v>0</v>
      </c>
      <c r="P3624" s="4">
        <v>7</v>
      </c>
      <c r="Q3624" s="4">
        <v>10</v>
      </c>
      <c r="R3624" t="b">
        <v>0</v>
      </c>
      <c r="S3624" t="b">
        <v>0</v>
      </c>
      <c r="T3624" t="b">
        <v>0</v>
      </c>
      <c r="U3624" t="b">
        <v>1</v>
      </c>
      <c r="V3624" t="b">
        <v>0</v>
      </c>
      <c r="W3624" t="s">
        <v>64</v>
      </c>
      <c r="X3624" t="s">
        <v>149</v>
      </c>
      <c r="Y3624" t="s">
        <v>331</v>
      </c>
      <c r="Z3624" s="3">
        <v>2.504</v>
      </c>
      <c r="AA3624" t="s">
        <v>209</v>
      </c>
      <c r="AB3624" t="s">
        <v>21683</v>
      </c>
      <c r="AC3624" s="6" t="s">
        <v>21684</v>
      </c>
      <c r="AD3624" s="3">
        <f t="shared" si="448"/>
        <v>10.039999999999999</v>
      </c>
      <c r="AE3624" s="4">
        <f t="shared" si="449"/>
        <v>98</v>
      </c>
      <c r="AF3624" s="4">
        <f t="shared" si="450"/>
        <v>4</v>
      </c>
      <c r="AG3624" s="4">
        <f t="shared" si="451"/>
        <v>113</v>
      </c>
      <c r="AH3624" t="str">
        <f t="shared" si="452"/>
        <v>standard</v>
      </c>
      <c r="AI3624" t="b">
        <f t="shared" si="453"/>
        <v>0</v>
      </c>
      <c r="AJ3624" t="str">
        <f t="shared" si="454"/>
        <v>ok</v>
      </c>
      <c r="AK3624" t="s">
        <v>21685</v>
      </c>
      <c r="AM3624" s="2">
        <v>46201</v>
      </c>
      <c r="AN3624" t="b">
        <f t="shared" si="455"/>
        <v>1</v>
      </c>
    </row>
    <row r="3625" spans="1:40" ht="43.2" x14ac:dyDescent="0.3">
      <c r="A3625" t="s">
        <v>21686</v>
      </c>
      <c r="B3625" t="s">
        <v>17216</v>
      </c>
      <c r="C3625" s="6" t="s">
        <v>21687</v>
      </c>
      <c r="D3625" t="s">
        <v>43</v>
      </c>
      <c r="E3625" s="4">
        <v>27</v>
      </c>
      <c r="F3625" t="b">
        <v>1</v>
      </c>
      <c r="G3625" s="4">
        <v>623</v>
      </c>
      <c r="H3625" s="3">
        <v>0.31</v>
      </c>
      <c r="I3625" s="3">
        <v>0</v>
      </c>
      <c r="J3625" s="3">
        <v>0</v>
      </c>
      <c r="K3625" s="3">
        <v>0</v>
      </c>
      <c r="L3625" s="3">
        <v>0</v>
      </c>
      <c r="M3625" s="3">
        <v>0</v>
      </c>
      <c r="N3625" s="3">
        <v>-0.23</v>
      </c>
      <c r="O3625" s="3">
        <v>0</v>
      </c>
      <c r="P3625" s="4">
        <v>8</v>
      </c>
      <c r="Q3625" s="4">
        <v>10</v>
      </c>
      <c r="R3625" t="b">
        <v>1</v>
      </c>
      <c r="S3625" t="b">
        <v>0</v>
      </c>
      <c r="T3625" t="b">
        <v>0</v>
      </c>
      <c r="U3625" t="b">
        <v>0</v>
      </c>
      <c r="V3625" t="b">
        <v>1</v>
      </c>
      <c r="W3625" t="s">
        <v>138</v>
      </c>
      <c r="X3625" t="s">
        <v>149</v>
      </c>
      <c r="Y3625" t="s">
        <v>129</v>
      </c>
      <c r="Z3625" s="3">
        <v>8.5000000000000006E-2</v>
      </c>
      <c r="AA3625" t="s">
        <v>360</v>
      </c>
      <c r="AB3625" t="s">
        <v>17218</v>
      </c>
      <c r="AC3625" s="6" t="s">
        <v>21688</v>
      </c>
      <c r="AD3625" s="3">
        <f t="shared" si="448"/>
        <v>4.9400000000000004</v>
      </c>
      <c r="AE3625" s="4">
        <f t="shared" si="449"/>
        <v>34</v>
      </c>
      <c r="AF3625" s="4">
        <f t="shared" si="450"/>
        <v>3</v>
      </c>
      <c r="AG3625" s="4">
        <f t="shared" si="451"/>
        <v>114</v>
      </c>
      <c r="AH3625" t="str">
        <f t="shared" si="452"/>
        <v>standard</v>
      </c>
      <c r="AI3625" t="b">
        <f t="shared" si="453"/>
        <v>1</v>
      </c>
      <c r="AJ3625" t="str">
        <f t="shared" si="454"/>
        <v>ok</v>
      </c>
      <c r="AK3625" t="s">
        <v>21689</v>
      </c>
      <c r="AM3625" s="2">
        <v>46144</v>
      </c>
      <c r="AN3625" t="b">
        <f t="shared" si="455"/>
        <v>1</v>
      </c>
    </row>
    <row r="3626" spans="1:40" ht="43.2" x14ac:dyDescent="0.3">
      <c r="A3626" t="s">
        <v>21690</v>
      </c>
      <c r="B3626" t="s">
        <v>12220</v>
      </c>
      <c r="C3626" s="6" t="s">
        <v>21691</v>
      </c>
      <c r="D3626" t="s">
        <v>43</v>
      </c>
      <c r="E3626" s="4">
        <v>38</v>
      </c>
      <c r="F3626" t="b">
        <v>0</v>
      </c>
      <c r="G3626" s="4">
        <v>1483</v>
      </c>
      <c r="H3626" s="3">
        <v>0.6</v>
      </c>
      <c r="I3626" s="3">
        <v>0</v>
      </c>
      <c r="J3626" s="3">
        <v>0</v>
      </c>
      <c r="K3626" s="3">
        <v>0</v>
      </c>
      <c r="L3626" s="3">
        <v>0</v>
      </c>
      <c r="M3626" s="3">
        <v>0</v>
      </c>
      <c r="N3626" s="3">
        <v>-0.19</v>
      </c>
      <c r="O3626" s="3">
        <v>0</v>
      </c>
      <c r="P3626" s="4">
        <v>4</v>
      </c>
      <c r="Q3626" s="4">
        <v>8</v>
      </c>
      <c r="R3626" t="b">
        <v>0</v>
      </c>
      <c r="S3626" t="b">
        <v>1</v>
      </c>
      <c r="T3626" t="b">
        <v>0</v>
      </c>
      <c r="U3626" t="b">
        <v>1</v>
      </c>
      <c r="V3626" t="b">
        <v>1</v>
      </c>
      <c r="W3626" t="s">
        <v>64</v>
      </c>
      <c r="X3626" t="s">
        <v>101</v>
      </c>
      <c r="Y3626" t="s">
        <v>66</v>
      </c>
      <c r="Z3626" s="3">
        <v>0.68400000000000005</v>
      </c>
      <c r="AA3626" t="s">
        <v>414</v>
      </c>
      <c r="AB3626" t="s">
        <v>12222</v>
      </c>
      <c r="AC3626" s="6" t="s">
        <v>21692</v>
      </c>
      <c r="AD3626" s="3">
        <f t="shared" si="448"/>
        <v>7.18</v>
      </c>
      <c r="AE3626" s="4">
        <f t="shared" si="449"/>
        <v>49</v>
      </c>
      <c r="AF3626" s="4">
        <f t="shared" si="450"/>
        <v>5</v>
      </c>
      <c r="AG3626" s="4">
        <f t="shared" si="451"/>
        <v>120</v>
      </c>
      <c r="AH3626" t="str">
        <f t="shared" si="452"/>
        <v>standard</v>
      </c>
      <c r="AI3626" t="b">
        <f t="shared" si="453"/>
        <v>1</v>
      </c>
      <c r="AJ3626" t="str">
        <f t="shared" si="454"/>
        <v>ok</v>
      </c>
      <c r="AK3626" t="s">
        <v>21693</v>
      </c>
      <c r="AL3626" t="s">
        <v>2775</v>
      </c>
      <c r="AM3626" s="2">
        <v>46166</v>
      </c>
      <c r="AN3626" t="b">
        <f t="shared" si="455"/>
        <v>1</v>
      </c>
    </row>
    <row r="3627" spans="1:40" ht="43.2" x14ac:dyDescent="0.3">
      <c r="A3627" t="s">
        <v>21694</v>
      </c>
      <c r="B3627" t="s">
        <v>6793</v>
      </c>
      <c r="C3627" s="6" t="s">
        <v>21695</v>
      </c>
      <c r="D3627" t="s">
        <v>43</v>
      </c>
      <c r="E3627" s="4">
        <v>33</v>
      </c>
      <c r="F3627" t="b">
        <v>1</v>
      </c>
      <c r="G3627" s="4">
        <v>231</v>
      </c>
      <c r="H3627" s="3">
        <v>0</v>
      </c>
      <c r="I3627" s="3">
        <v>1</v>
      </c>
      <c r="J3627" s="3">
        <v>0</v>
      </c>
      <c r="K3627" s="3">
        <v>0</v>
      </c>
      <c r="L3627" s="3">
        <v>0</v>
      </c>
      <c r="M3627" s="3">
        <v>0</v>
      </c>
      <c r="N3627" s="3">
        <v>0</v>
      </c>
      <c r="O3627" s="3">
        <v>0</v>
      </c>
      <c r="P3627" s="4">
        <v>5</v>
      </c>
      <c r="Q3627" s="4">
        <v>10</v>
      </c>
      <c r="R3627" t="b">
        <v>0</v>
      </c>
      <c r="S3627" t="b">
        <v>1</v>
      </c>
      <c r="T3627" t="b">
        <v>1</v>
      </c>
      <c r="U3627" t="b">
        <v>1</v>
      </c>
      <c r="V3627" t="b">
        <v>0</v>
      </c>
      <c r="W3627" t="s">
        <v>64</v>
      </c>
      <c r="X3627" t="s">
        <v>149</v>
      </c>
      <c r="Y3627" t="s">
        <v>139</v>
      </c>
      <c r="Z3627" s="3">
        <v>3.3450000000000002</v>
      </c>
      <c r="AA3627" t="s">
        <v>1460</v>
      </c>
      <c r="AB3627" t="s">
        <v>6795</v>
      </c>
      <c r="AC3627" s="6" t="s">
        <v>21696</v>
      </c>
      <c r="AD3627" s="3">
        <f t="shared" si="448"/>
        <v>3.5</v>
      </c>
      <c r="AE3627" s="4">
        <f t="shared" si="449"/>
        <v>42</v>
      </c>
      <c r="AF3627" s="4">
        <f t="shared" si="450"/>
        <v>6</v>
      </c>
      <c r="AG3627" s="4">
        <f t="shared" si="451"/>
        <v>116</v>
      </c>
      <c r="AH3627" t="str">
        <f t="shared" si="452"/>
        <v>standard</v>
      </c>
      <c r="AI3627" t="b">
        <f t="shared" si="453"/>
        <v>0</v>
      </c>
      <c r="AJ3627" t="str">
        <f t="shared" si="454"/>
        <v>ok</v>
      </c>
      <c r="AK3627" t="s">
        <v>21697</v>
      </c>
      <c r="AM3627" s="2">
        <v>46179</v>
      </c>
      <c r="AN3627" t="b">
        <f t="shared" si="455"/>
        <v>1</v>
      </c>
    </row>
    <row r="3628" spans="1:40" ht="43.2" x14ac:dyDescent="0.3">
      <c r="A3628" t="s">
        <v>21698</v>
      </c>
      <c r="B3628" t="s">
        <v>21699</v>
      </c>
      <c r="C3628" s="6" t="s">
        <v>21700</v>
      </c>
      <c r="D3628" t="s">
        <v>63</v>
      </c>
      <c r="E3628" s="4">
        <v>20</v>
      </c>
      <c r="F3628" t="b">
        <v>1</v>
      </c>
      <c r="G3628" s="4">
        <v>84</v>
      </c>
      <c r="H3628" s="3">
        <v>0</v>
      </c>
      <c r="I3628" s="3">
        <v>0</v>
      </c>
      <c r="J3628" s="3">
        <v>0</v>
      </c>
      <c r="K3628" s="3">
        <v>0</v>
      </c>
      <c r="L3628" s="3">
        <v>0.79</v>
      </c>
      <c r="M3628" s="3">
        <v>-0.08</v>
      </c>
      <c r="N3628" s="3">
        <v>0</v>
      </c>
      <c r="O3628" s="3">
        <v>-0.08</v>
      </c>
      <c r="P3628" s="4">
        <v>4</v>
      </c>
      <c r="Q3628" s="4">
        <v>5</v>
      </c>
      <c r="R3628" t="b">
        <v>0</v>
      </c>
      <c r="S3628" t="b">
        <v>0</v>
      </c>
      <c r="T3628" t="b">
        <v>0</v>
      </c>
      <c r="U3628" t="b">
        <v>1</v>
      </c>
      <c r="V3628" t="b">
        <v>1</v>
      </c>
      <c r="W3628" t="s">
        <v>44</v>
      </c>
      <c r="X3628" t="s">
        <v>55</v>
      </c>
      <c r="Y3628" t="s">
        <v>139</v>
      </c>
      <c r="Z3628" s="3">
        <v>2.2120000000000002</v>
      </c>
      <c r="AA3628" t="s">
        <v>47</v>
      </c>
      <c r="AB3628" t="s">
        <v>21701</v>
      </c>
      <c r="AC3628" s="6" t="s">
        <v>21702</v>
      </c>
      <c r="AD3628" s="3">
        <f t="shared" si="448"/>
        <v>2.9</v>
      </c>
      <c r="AE3628" s="4">
        <f t="shared" si="449"/>
        <v>22</v>
      </c>
      <c r="AF3628" s="4">
        <f t="shared" si="450"/>
        <v>2</v>
      </c>
      <c r="AG3628" s="4">
        <f t="shared" si="451"/>
        <v>113</v>
      </c>
      <c r="AH3628" t="str">
        <f t="shared" si="452"/>
        <v>standard</v>
      </c>
      <c r="AI3628" t="b">
        <f t="shared" si="453"/>
        <v>1</v>
      </c>
      <c r="AJ3628" t="str">
        <f t="shared" si="454"/>
        <v>ok</v>
      </c>
      <c r="AK3628" t="s">
        <v>21703</v>
      </c>
      <c r="AM3628" s="2">
        <v>46110</v>
      </c>
      <c r="AN3628" t="b">
        <f t="shared" si="455"/>
        <v>1</v>
      </c>
    </row>
    <row r="3629" spans="1:40" ht="43.2" x14ac:dyDescent="0.3">
      <c r="A3629" t="s">
        <v>21704</v>
      </c>
      <c r="B3629" t="s">
        <v>21705</v>
      </c>
      <c r="C3629" s="6" t="s">
        <v>21706</v>
      </c>
      <c r="D3629" t="s">
        <v>63</v>
      </c>
      <c r="E3629" s="4">
        <v>14</v>
      </c>
      <c r="F3629" t="b">
        <v>1</v>
      </c>
      <c r="G3629" s="4">
        <v>1598</v>
      </c>
      <c r="H3629" s="3">
        <v>0.94</v>
      </c>
      <c r="I3629" s="3">
        <v>2</v>
      </c>
      <c r="J3629" s="3">
        <v>0</v>
      </c>
      <c r="K3629" s="3">
        <v>0</v>
      </c>
      <c r="L3629" s="3">
        <v>-0.3</v>
      </c>
      <c r="M3629" s="3">
        <v>0</v>
      </c>
      <c r="N3629" s="3">
        <v>0</v>
      </c>
      <c r="O3629" s="3">
        <v>0.77</v>
      </c>
      <c r="P3629" s="4">
        <v>8</v>
      </c>
      <c r="Q3629" s="4">
        <v>8</v>
      </c>
      <c r="R3629" t="b">
        <v>0</v>
      </c>
      <c r="S3629" t="b">
        <v>0</v>
      </c>
      <c r="T3629" t="b">
        <v>0</v>
      </c>
      <c r="U3629" t="b">
        <v>1</v>
      </c>
      <c r="V3629" t="b">
        <v>1</v>
      </c>
      <c r="W3629" t="s">
        <v>148</v>
      </c>
      <c r="X3629" t="s">
        <v>149</v>
      </c>
      <c r="Y3629" t="s">
        <v>129</v>
      </c>
      <c r="Z3629" s="3">
        <v>2.4340000000000002</v>
      </c>
      <c r="AA3629" t="s">
        <v>179</v>
      </c>
      <c r="AB3629" t="s">
        <v>21707</v>
      </c>
      <c r="AC3629" s="6" t="s">
        <v>21708</v>
      </c>
      <c r="AD3629" s="3">
        <f t="shared" si="448"/>
        <v>13.66</v>
      </c>
      <c r="AE3629" s="4">
        <f t="shared" si="449"/>
        <v>22</v>
      </c>
      <c r="AF3629" s="4">
        <f t="shared" si="450"/>
        <v>1</v>
      </c>
      <c r="AG3629" s="4">
        <f t="shared" si="451"/>
        <v>114</v>
      </c>
      <c r="AH3629" t="str">
        <f t="shared" si="452"/>
        <v>rare-chest</v>
      </c>
      <c r="AI3629" t="b">
        <f t="shared" si="453"/>
        <v>1</v>
      </c>
      <c r="AJ3629" t="str">
        <f t="shared" si="454"/>
        <v>review: balance outlier</v>
      </c>
      <c r="AK3629" t="s">
        <v>21709</v>
      </c>
      <c r="AM3629" s="2">
        <v>46155</v>
      </c>
      <c r="AN3629" t="b">
        <f t="shared" si="455"/>
        <v>1</v>
      </c>
    </row>
    <row r="3630" spans="1:40" ht="43.2" x14ac:dyDescent="0.3">
      <c r="A3630" t="s">
        <v>21710</v>
      </c>
      <c r="B3630" t="s">
        <v>21711</v>
      </c>
      <c r="C3630" s="6" t="s">
        <v>21712</v>
      </c>
      <c r="D3630" t="s">
        <v>63</v>
      </c>
      <c r="E3630" s="4">
        <v>21</v>
      </c>
      <c r="F3630" t="b">
        <v>1</v>
      </c>
      <c r="G3630" s="4">
        <v>2012</v>
      </c>
      <c r="H3630" s="3">
        <v>0.5</v>
      </c>
      <c r="I3630" s="3">
        <v>0</v>
      </c>
      <c r="J3630" s="3">
        <v>0.46</v>
      </c>
      <c r="K3630" s="3">
        <v>0</v>
      </c>
      <c r="L3630" s="3">
        <v>0</v>
      </c>
      <c r="M3630" s="3">
        <v>0</v>
      </c>
      <c r="N3630" s="3">
        <v>1.69</v>
      </c>
      <c r="O3630" s="3">
        <v>0</v>
      </c>
      <c r="P3630" s="4">
        <v>6</v>
      </c>
      <c r="Q3630" s="4">
        <v>8</v>
      </c>
      <c r="R3630" t="b">
        <v>1</v>
      </c>
      <c r="S3630" t="b">
        <v>1</v>
      </c>
      <c r="T3630" t="b">
        <v>0</v>
      </c>
      <c r="U3630" t="b">
        <v>1</v>
      </c>
      <c r="V3630" t="b">
        <v>1</v>
      </c>
      <c r="W3630" t="s">
        <v>64</v>
      </c>
      <c r="X3630" t="s">
        <v>65</v>
      </c>
      <c r="Y3630" t="s">
        <v>66</v>
      </c>
      <c r="Z3630" s="3">
        <v>2.5819999999999999</v>
      </c>
      <c r="AA3630" t="s">
        <v>67</v>
      </c>
      <c r="AB3630" t="s">
        <v>21713</v>
      </c>
      <c r="AC3630" s="6" t="s">
        <v>21714</v>
      </c>
      <c r="AD3630" s="3">
        <f t="shared" si="448"/>
        <v>9.76</v>
      </c>
      <c r="AE3630" s="4">
        <f t="shared" si="449"/>
        <v>31</v>
      </c>
      <c r="AF3630" s="4">
        <f t="shared" si="450"/>
        <v>3</v>
      </c>
      <c r="AG3630" s="4">
        <f t="shared" si="451"/>
        <v>125</v>
      </c>
      <c r="AH3630" t="str">
        <f t="shared" si="452"/>
        <v>standard</v>
      </c>
      <c r="AI3630" t="b">
        <f t="shared" si="453"/>
        <v>0</v>
      </c>
      <c r="AJ3630" t="str">
        <f t="shared" si="454"/>
        <v>ok</v>
      </c>
      <c r="AK3630" t="s">
        <v>21715</v>
      </c>
      <c r="AM3630" s="2">
        <v>46025</v>
      </c>
      <c r="AN3630" t="b">
        <f t="shared" si="455"/>
        <v>1</v>
      </c>
    </row>
    <row r="3631" spans="1:40" ht="43.2" x14ac:dyDescent="0.3">
      <c r="A3631" t="s">
        <v>21716</v>
      </c>
      <c r="B3631" t="s">
        <v>21717</v>
      </c>
      <c r="C3631" s="6" t="s">
        <v>21718</v>
      </c>
      <c r="D3631" t="s">
        <v>43</v>
      </c>
      <c r="E3631" s="4">
        <v>49</v>
      </c>
      <c r="F3631" t="b">
        <v>1</v>
      </c>
      <c r="G3631" s="4">
        <v>238</v>
      </c>
      <c r="H3631" s="3">
        <v>0</v>
      </c>
      <c r="I3631" s="3">
        <v>0</v>
      </c>
      <c r="J3631" s="3">
        <v>0</v>
      </c>
      <c r="K3631" s="3">
        <v>0.26</v>
      </c>
      <c r="L3631" s="3">
        <v>0</v>
      </c>
      <c r="M3631" s="3">
        <v>0</v>
      </c>
      <c r="N3631" s="3">
        <v>0</v>
      </c>
      <c r="O3631" s="3">
        <v>0</v>
      </c>
      <c r="P3631" s="4">
        <v>1</v>
      </c>
      <c r="Q3631" s="4">
        <v>10</v>
      </c>
      <c r="R3631" t="b">
        <v>0</v>
      </c>
      <c r="S3631" t="b">
        <v>0</v>
      </c>
      <c r="T3631" t="b">
        <v>0</v>
      </c>
      <c r="U3631" t="b">
        <v>0</v>
      </c>
      <c r="V3631" t="b">
        <v>0</v>
      </c>
      <c r="W3631" t="s">
        <v>64</v>
      </c>
      <c r="X3631" t="s">
        <v>55</v>
      </c>
      <c r="Y3631" t="s">
        <v>331</v>
      </c>
      <c r="Z3631" s="3">
        <v>3.2669999999999999</v>
      </c>
      <c r="AA3631" t="s">
        <v>120</v>
      </c>
      <c r="AB3631" t="s">
        <v>21719</v>
      </c>
      <c r="AC3631" s="6" t="s">
        <v>21720</v>
      </c>
      <c r="AD3631" s="3">
        <f t="shared" si="448"/>
        <v>2.52</v>
      </c>
      <c r="AE3631" s="4">
        <f t="shared" si="449"/>
        <v>54</v>
      </c>
      <c r="AF3631" s="4">
        <f t="shared" si="450"/>
        <v>10</v>
      </c>
      <c r="AG3631" s="4">
        <f t="shared" si="451"/>
        <v>112</v>
      </c>
      <c r="AH3631" t="str">
        <f t="shared" si="452"/>
        <v>standard</v>
      </c>
      <c r="AI3631" t="b">
        <f t="shared" si="453"/>
        <v>0</v>
      </c>
      <c r="AJ3631" t="str">
        <f t="shared" si="454"/>
        <v>ok</v>
      </c>
      <c r="AK3631" t="s">
        <v>21721</v>
      </c>
      <c r="AM3631" s="2">
        <v>46038</v>
      </c>
      <c r="AN3631" t="b">
        <f t="shared" si="455"/>
        <v>1</v>
      </c>
    </row>
    <row r="3632" spans="1:40" ht="43.2" x14ac:dyDescent="0.3">
      <c r="A3632" t="s">
        <v>21722</v>
      </c>
      <c r="B3632" t="s">
        <v>21723</v>
      </c>
      <c r="C3632" s="6" t="s">
        <v>21724</v>
      </c>
      <c r="D3632" t="s">
        <v>43</v>
      </c>
      <c r="E3632" s="4">
        <v>25</v>
      </c>
      <c r="F3632" t="b">
        <v>0</v>
      </c>
      <c r="G3632" s="4">
        <v>101</v>
      </c>
      <c r="H3632" s="3">
        <v>0</v>
      </c>
      <c r="I3632" s="3">
        <v>1</v>
      </c>
      <c r="J3632" s="3">
        <v>0</v>
      </c>
      <c r="K3632" s="3">
        <v>0</v>
      </c>
      <c r="L3632" s="3">
        <v>0.05</v>
      </c>
      <c r="M3632" s="3">
        <v>0.38</v>
      </c>
      <c r="N3632" s="3">
        <v>0</v>
      </c>
      <c r="O3632" s="3">
        <v>0</v>
      </c>
      <c r="P3632" s="4">
        <v>8</v>
      </c>
      <c r="Q3632" s="4">
        <v>9</v>
      </c>
      <c r="R3632" t="b">
        <v>0</v>
      </c>
      <c r="S3632" t="b">
        <v>1</v>
      </c>
      <c r="T3632" t="b">
        <v>1</v>
      </c>
      <c r="U3632" t="b">
        <v>1</v>
      </c>
      <c r="V3632" t="b">
        <v>0</v>
      </c>
      <c r="W3632" t="s">
        <v>127</v>
      </c>
      <c r="X3632" t="s">
        <v>45</v>
      </c>
      <c r="Y3632" t="s">
        <v>222</v>
      </c>
      <c r="Z3632" s="3">
        <v>0.193</v>
      </c>
      <c r="AA3632" t="s">
        <v>130</v>
      </c>
      <c r="AB3632" t="s">
        <v>21725</v>
      </c>
      <c r="AC3632" s="6" t="s">
        <v>21726</v>
      </c>
      <c r="AD3632" s="3">
        <f t="shared" si="448"/>
        <v>4.3600000000000003</v>
      </c>
      <c r="AE3632" s="4">
        <f t="shared" si="449"/>
        <v>33</v>
      </c>
      <c r="AF3632" s="4">
        <f t="shared" si="450"/>
        <v>2</v>
      </c>
      <c r="AG3632" s="4">
        <f t="shared" si="451"/>
        <v>130</v>
      </c>
      <c r="AH3632" t="str">
        <f t="shared" si="452"/>
        <v>standard</v>
      </c>
      <c r="AI3632" t="b">
        <f t="shared" si="453"/>
        <v>0</v>
      </c>
      <c r="AJ3632" t="str">
        <f t="shared" si="454"/>
        <v>ok</v>
      </c>
      <c r="AK3632" t="s">
        <v>21727</v>
      </c>
      <c r="AM3632" s="2">
        <v>46196</v>
      </c>
      <c r="AN3632" t="b">
        <f t="shared" si="455"/>
        <v>1</v>
      </c>
    </row>
    <row r="3633" spans="1:40" ht="43.2" x14ac:dyDescent="0.3">
      <c r="A3633" t="s">
        <v>21728</v>
      </c>
      <c r="B3633" t="s">
        <v>6032</v>
      </c>
      <c r="C3633" s="6" t="s">
        <v>21729</v>
      </c>
      <c r="D3633" t="s">
        <v>178</v>
      </c>
      <c r="E3633" s="4">
        <v>96</v>
      </c>
      <c r="F3633" t="b">
        <v>1</v>
      </c>
      <c r="G3633" s="4">
        <v>435</v>
      </c>
      <c r="H3633" s="3">
        <v>0</v>
      </c>
      <c r="I3633" s="3">
        <v>0</v>
      </c>
      <c r="J3633" s="3">
        <v>0</v>
      </c>
      <c r="K3633" s="3">
        <v>0</v>
      </c>
      <c r="L3633" s="3">
        <v>0</v>
      </c>
      <c r="M3633" s="3">
        <v>0</v>
      </c>
      <c r="N3633" s="3">
        <v>0</v>
      </c>
      <c r="O3633" s="3">
        <v>0</v>
      </c>
      <c r="P3633" s="4">
        <v>3</v>
      </c>
      <c r="Q3633" s="4">
        <v>4</v>
      </c>
      <c r="R3633" t="b">
        <v>0</v>
      </c>
      <c r="S3633" t="b">
        <v>0</v>
      </c>
      <c r="T3633" t="b">
        <v>0</v>
      </c>
      <c r="U3633" t="b">
        <v>0</v>
      </c>
      <c r="V3633" t="b">
        <v>0</v>
      </c>
      <c r="W3633" t="s">
        <v>138</v>
      </c>
      <c r="X3633" t="s">
        <v>200</v>
      </c>
      <c r="Y3633" t="s">
        <v>46</v>
      </c>
      <c r="Z3633" s="3">
        <v>2.84</v>
      </c>
      <c r="AA3633" t="s">
        <v>140</v>
      </c>
      <c r="AB3633" t="s">
        <v>6034</v>
      </c>
      <c r="AC3633" s="6" t="s">
        <v>21730</v>
      </c>
      <c r="AD3633" s="3">
        <f t="shared" si="448"/>
        <v>7</v>
      </c>
      <c r="AE3633" s="4">
        <f t="shared" si="449"/>
        <v>123</v>
      </c>
      <c r="AF3633" s="4">
        <f t="shared" si="450"/>
        <v>2</v>
      </c>
      <c r="AG3633" s="4">
        <f t="shared" si="451"/>
        <v>115</v>
      </c>
      <c r="AH3633" t="str">
        <f t="shared" si="452"/>
        <v>standard</v>
      </c>
      <c r="AI3633" t="b">
        <f t="shared" si="453"/>
        <v>0</v>
      </c>
      <c r="AJ3633" t="str">
        <f t="shared" si="454"/>
        <v>ok</v>
      </c>
      <c r="AK3633" t="s">
        <v>21731</v>
      </c>
      <c r="AL3633" t="s">
        <v>6171</v>
      </c>
      <c r="AM3633" s="2">
        <v>46079</v>
      </c>
      <c r="AN3633" t="b">
        <f t="shared" si="455"/>
        <v>1</v>
      </c>
    </row>
    <row r="3634" spans="1:40" ht="43.2" x14ac:dyDescent="0.3">
      <c r="A3634" t="s">
        <v>21732</v>
      </c>
      <c r="B3634" t="s">
        <v>21733</v>
      </c>
      <c r="C3634" s="6" t="s">
        <v>21734</v>
      </c>
      <c r="D3634" t="s">
        <v>43</v>
      </c>
      <c r="E3634" s="4">
        <v>31</v>
      </c>
      <c r="F3634" t="b">
        <v>1</v>
      </c>
      <c r="G3634" s="4">
        <v>133</v>
      </c>
      <c r="H3634" s="3">
        <v>0</v>
      </c>
      <c r="I3634" s="3">
        <v>1</v>
      </c>
      <c r="J3634" s="3">
        <v>0</v>
      </c>
      <c r="K3634" s="3">
        <v>0</v>
      </c>
      <c r="L3634" s="3">
        <v>0</v>
      </c>
      <c r="M3634" s="3">
        <v>0</v>
      </c>
      <c r="N3634" s="3">
        <v>0</v>
      </c>
      <c r="O3634" s="3">
        <v>0</v>
      </c>
      <c r="P3634" s="4">
        <v>5</v>
      </c>
      <c r="Q3634" s="4">
        <v>8</v>
      </c>
      <c r="R3634" t="b">
        <v>1</v>
      </c>
      <c r="S3634" t="b">
        <v>0</v>
      </c>
      <c r="T3634" t="b">
        <v>0</v>
      </c>
      <c r="U3634" t="b">
        <v>0</v>
      </c>
      <c r="V3634" t="b">
        <v>1</v>
      </c>
      <c r="W3634" t="s">
        <v>148</v>
      </c>
      <c r="X3634" t="s">
        <v>55</v>
      </c>
      <c r="Y3634" t="s">
        <v>222</v>
      </c>
      <c r="Z3634" s="3">
        <v>1.599</v>
      </c>
      <c r="AA3634" t="s">
        <v>157</v>
      </c>
      <c r="AB3634" t="s">
        <v>21735</v>
      </c>
      <c r="AC3634" s="6" t="s">
        <v>21736</v>
      </c>
      <c r="AD3634" s="3">
        <f t="shared" si="448"/>
        <v>3.5</v>
      </c>
      <c r="AE3634" s="4">
        <f t="shared" si="449"/>
        <v>37</v>
      </c>
      <c r="AF3634" s="4">
        <f t="shared" si="450"/>
        <v>4</v>
      </c>
      <c r="AG3634" s="4">
        <f t="shared" si="451"/>
        <v>128</v>
      </c>
      <c r="AH3634" t="str">
        <f t="shared" si="452"/>
        <v>standard</v>
      </c>
      <c r="AI3634" t="b">
        <f t="shared" si="453"/>
        <v>0</v>
      </c>
      <c r="AJ3634" t="str">
        <f t="shared" si="454"/>
        <v>ok</v>
      </c>
      <c r="AK3634" t="s">
        <v>21737</v>
      </c>
      <c r="AM3634" s="2">
        <v>46114</v>
      </c>
      <c r="AN3634" t="b">
        <f t="shared" si="455"/>
        <v>1</v>
      </c>
    </row>
    <row r="3635" spans="1:40" ht="43.2" x14ac:dyDescent="0.3">
      <c r="A3635" t="s">
        <v>21738</v>
      </c>
      <c r="B3635" t="s">
        <v>17478</v>
      </c>
      <c r="C3635" s="6" t="s">
        <v>21739</v>
      </c>
      <c r="D3635" t="s">
        <v>178</v>
      </c>
      <c r="E3635" s="4">
        <v>48</v>
      </c>
      <c r="F3635" t="b">
        <v>0</v>
      </c>
      <c r="G3635" s="4">
        <v>1984</v>
      </c>
      <c r="H3635" s="3">
        <v>1.07</v>
      </c>
      <c r="I3635" s="3">
        <v>0</v>
      </c>
      <c r="J3635" s="3">
        <v>0</v>
      </c>
      <c r="K3635" s="3">
        <v>0</v>
      </c>
      <c r="L3635" s="3">
        <v>0.76</v>
      </c>
      <c r="M3635" s="3">
        <v>0</v>
      </c>
      <c r="N3635" s="3">
        <v>-1.24</v>
      </c>
      <c r="O3635" s="3">
        <v>0.32</v>
      </c>
      <c r="P3635" s="4">
        <v>9</v>
      </c>
      <c r="Q3635" s="4">
        <v>9</v>
      </c>
      <c r="R3635" t="b">
        <v>1</v>
      </c>
      <c r="S3635" t="b">
        <v>0</v>
      </c>
      <c r="T3635" t="b">
        <v>0</v>
      </c>
      <c r="U3635" t="b">
        <v>0</v>
      </c>
      <c r="V3635" t="b">
        <v>1</v>
      </c>
      <c r="W3635" t="s">
        <v>92</v>
      </c>
      <c r="X3635" t="s">
        <v>65</v>
      </c>
      <c r="Y3635" t="s">
        <v>46</v>
      </c>
      <c r="Z3635" s="3">
        <v>1.5680000000000001</v>
      </c>
      <c r="AA3635" t="s">
        <v>93</v>
      </c>
      <c r="AB3635" t="s">
        <v>17480</v>
      </c>
      <c r="AC3635" s="6" t="s">
        <v>21740</v>
      </c>
      <c r="AD3635" s="3">
        <f t="shared" si="448"/>
        <v>20.2</v>
      </c>
      <c r="AE3635" s="4">
        <f t="shared" si="449"/>
        <v>89</v>
      </c>
      <c r="AF3635" s="4">
        <f t="shared" si="450"/>
        <v>1</v>
      </c>
      <c r="AG3635" s="4">
        <f t="shared" si="451"/>
        <v>113</v>
      </c>
      <c r="AH3635" t="str">
        <f t="shared" si="452"/>
        <v>rare-chest</v>
      </c>
      <c r="AI3635" t="b">
        <f t="shared" si="453"/>
        <v>1</v>
      </c>
      <c r="AJ3635" t="str">
        <f t="shared" si="454"/>
        <v>review: balance outlier</v>
      </c>
      <c r="AK3635" t="s">
        <v>21741</v>
      </c>
      <c r="AM3635" s="2">
        <v>46123</v>
      </c>
      <c r="AN3635" t="b">
        <f t="shared" si="455"/>
        <v>1</v>
      </c>
    </row>
    <row r="3636" spans="1:40" ht="43.2" x14ac:dyDescent="0.3">
      <c r="A3636" t="s">
        <v>21742</v>
      </c>
      <c r="B3636" t="s">
        <v>21743</v>
      </c>
      <c r="C3636" s="6" t="s">
        <v>21744</v>
      </c>
      <c r="D3636" t="s">
        <v>63</v>
      </c>
      <c r="E3636" s="4">
        <v>11</v>
      </c>
      <c r="F3636" t="b">
        <v>1</v>
      </c>
      <c r="G3636" s="4">
        <v>234</v>
      </c>
      <c r="H3636" s="3">
        <v>0</v>
      </c>
      <c r="I3636" s="3">
        <v>-1</v>
      </c>
      <c r="J3636" s="3">
        <v>0.3</v>
      </c>
      <c r="K3636" s="3">
        <v>0.56000000000000005</v>
      </c>
      <c r="L3636" s="3">
        <v>0.78</v>
      </c>
      <c r="M3636" s="3">
        <v>0</v>
      </c>
      <c r="N3636" s="3">
        <v>0</v>
      </c>
      <c r="O3636" s="3">
        <v>0.15</v>
      </c>
      <c r="P3636" s="4">
        <v>2</v>
      </c>
      <c r="Q3636" s="4">
        <v>2</v>
      </c>
      <c r="R3636" t="b">
        <v>0</v>
      </c>
      <c r="S3636" t="b">
        <v>0</v>
      </c>
      <c r="T3636" t="b">
        <v>0</v>
      </c>
      <c r="U3636" t="b">
        <v>1</v>
      </c>
      <c r="V3636" t="b">
        <v>1</v>
      </c>
      <c r="W3636" t="s">
        <v>92</v>
      </c>
      <c r="X3636" t="s">
        <v>101</v>
      </c>
      <c r="Y3636" t="s">
        <v>66</v>
      </c>
      <c r="Z3636" s="3">
        <v>0.81299999999999994</v>
      </c>
      <c r="AA3636" t="s">
        <v>760</v>
      </c>
      <c r="AB3636" t="s">
        <v>21745</v>
      </c>
      <c r="AC3636" s="6" t="s">
        <v>21746</v>
      </c>
      <c r="AD3636" s="3">
        <f t="shared" si="448"/>
        <v>6.38</v>
      </c>
      <c r="AE3636" s="4">
        <f t="shared" si="449"/>
        <v>14</v>
      </c>
      <c r="AF3636" s="4">
        <f t="shared" si="450"/>
        <v>1</v>
      </c>
      <c r="AG3636" s="4">
        <f t="shared" si="451"/>
        <v>114</v>
      </c>
      <c r="AH3636" t="str">
        <f t="shared" si="452"/>
        <v>standard</v>
      </c>
      <c r="AI3636" t="b">
        <f t="shared" si="453"/>
        <v>1</v>
      </c>
      <c r="AJ3636" t="str">
        <f t="shared" si="454"/>
        <v>ok</v>
      </c>
      <c r="AK3636" t="s">
        <v>21747</v>
      </c>
      <c r="AM3636" s="2">
        <v>46206</v>
      </c>
      <c r="AN3636" t="b">
        <f t="shared" si="455"/>
        <v>1</v>
      </c>
    </row>
    <row r="3637" spans="1:40" ht="43.2" x14ac:dyDescent="0.3">
      <c r="A3637" t="s">
        <v>21748</v>
      </c>
      <c r="B3637" t="s">
        <v>21749</v>
      </c>
      <c r="C3637" s="6" t="s">
        <v>21750</v>
      </c>
      <c r="D3637" t="s">
        <v>63</v>
      </c>
      <c r="E3637" s="4">
        <v>37</v>
      </c>
      <c r="F3637" t="b">
        <v>1</v>
      </c>
      <c r="G3637" s="4">
        <v>1807</v>
      </c>
      <c r="H3637" s="3">
        <v>0</v>
      </c>
      <c r="I3637" s="3">
        <v>1</v>
      </c>
      <c r="J3637" s="3">
        <v>-0.18</v>
      </c>
      <c r="K3637" s="3">
        <v>0</v>
      </c>
      <c r="L3637" s="3">
        <v>0</v>
      </c>
      <c r="M3637" s="3">
        <v>0</v>
      </c>
      <c r="N3637" s="3">
        <v>0</v>
      </c>
      <c r="O3637" s="3">
        <v>0</v>
      </c>
      <c r="P3637" s="4">
        <v>1</v>
      </c>
      <c r="Q3637" s="4">
        <v>9</v>
      </c>
      <c r="R3637" t="b">
        <v>0</v>
      </c>
      <c r="S3637" t="b">
        <v>0</v>
      </c>
      <c r="T3637" t="b">
        <v>0</v>
      </c>
      <c r="U3637" t="b">
        <v>1</v>
      </c>
      <c r="V3637" t="b">
        <v>1</v>
      </c>
      <c r="W3637" t="s">
        <v>92</v>
      </c>
      <c r="X3637" t="s">
        <v>45</v>
      </c>
      <c r="Y3637" t="s">
        <v>46</v>
      </c>
      <c r="Z3637" s="3">
        <v>3.073</v>
      </c>
      <c r="AA3637" t="s">
        <v>93</v>
      </c>
      <c r="AB3637" t="s">
        <v>21751</v>
      </c>
      <c r="AC3637" s="6" t="s">
        <v>21752</v>
      </c>
      <c r="AD3637" s="3">
        <f t="shared" si="448"/>
        <v>3.04</v>
      </c>
      <c r="AE3637" s="4">
        <f t="shared" si="449"/>
        <v>41</v>
      </c>
      <c r="AF3637" s="4">
        <f t="shared" si="450"/>
        <v>9</v>
      </c>
      <c r="AG3637" s="4">
        <f t="shared" si="451"/>
        <v>114</v>
      </c>
      <c r="AH3637" t="str">
        <f t="shared" si="452"/>
        <v>standard</v>
      </c>
      <c r="AI3637" t="b">
        <f t="shared" si="453"/>
        <v>1</v>
      </c>
      <c r="AJ3637" t="str">
        <f t="shared" si="454"/>
        <v>ok</v>
      </c>
      <c r="AK3637" t="s">
        <v>21753</v>
      </c>
      <c r="AL3637" t="s">
        <v>1489</v>
      </c>
      <c r="AM3637" s="2">
        <v>46188</v>
      </c>
      <c r="AN3637" t="b">
        <f t="shared" si="455"/>
        <v>1</v>
      </c>
    </row>
    <row r="3638" spans="1:40" ht="43.2" x14ac:dyDescent="0.3">
      <c r="A3638" t="s">
        <v>21754</v>
      </c>
      <c r="B3638" t="s">
        <v>21755</v>
      </c>
      <c r="C3638" s="6" t="s">
        <v>21756</v>
      </c>
      <c r="D3638" t="s">
        <v>119</v>
      </c>
      <c r="E3638" s="4">
        <v>63</v>
      </c>
      <c r="F3638" t="b">
        <v>0</v>
      </c>
      <c r="G3638" s="4">
        <v>1778</v>
      </c>
      <c r="H3638" s="3">
        <v>0</v>
      </c>
      <c r="I3638" s="3">
        <v>1</v>
      </c>
      <c r="J3638" s="3">
        <v>0</v>
      </c>
      <c r="K3638" s="3">
        <v>0</v>
      </c>
      <c r="L3638" s="3">
        <v>-0.15</v>
      </c>
      <c r="M3638" s="3">
        <v>0</v>
      </c>
      <c r="N3638" s="3">
        <v>0</v>
      </c>
      <c r="O3638" s="3">
        <v>0.08</v>
      </c>
      <c r="P3638" s="4">
        <v>1</v>
      </c>
      <c r="Q3638" s="4">
        <v>5</v>
      </c>
      <c r="R3638" t="b">
        <v>0</v>
      </c>
      <c r="S3638" t="b">
        <v>1</v>
      </c>
      <c r="T3638" t="b">
        <v>0</v>
      </c>
      <c r="U3638" t="b">
        <v>1</v>
      </c>
      <c r="V3638" t="b">
        <v>1</v>
      </c>
      <c r="W3638" t="s">
        <v>64</v>
      </c>
      <c r="X3638" t="s">
        <v>149</v>
      </c>
      <c r="Y3638" t="s">
        <v>46</v>
      </c>
      <c r="Z3638" s="3">
        <v>1.345</v>
      </c>
      <c r="AA3638" t="s">
        <v>414</v>
      </c>
      <c r="AB3638" t="s">
        <v>21757</v>
      </c>
      <c r="AC3638" s="6" t="s">
        <v>21758</v>
      </c>
      <c r="AD3638" s="3">
        <f t="shared" si="448"/>
        <v>5.96</v>
      </c>
      <c r="AE3638" s="4">
        <f t="shared" si="449"/>
        <v>78</v>
      </c>
      <c r="AF3638" s="4">
        <f t="shared" si="450"/>
        <v>5</v>
      </c>
      <c r="AG3638" s="4">
        <f t="shared" si="451"/>
        <v>110</v>
      </c>
      <c r="AH3638" t="str">
        <f t="shared" si="452"/>
        <v>standard</v>
      </c>
      <c r="AI3638" t="b">
        <f t="shared" si="453"/>
        <v>1</v>
      </c>
      <c r="AJ3638" t="str">
        <f t="shared" si="454"/>
        <v>ok</v>
      </c>
      <c r="AK3638" t="s">
        <v>21759</v>
      </c>
      <c r="AM3638" s="2">
        <v>46155</v>
      </c>
      <c r="AN3638" t="b">
        <f t="shared" si="455"/>
        <v>1</v>
      </c>
    </row>
    <row r="3639" spans="1:40" ht="28.8" x14ac:dyDescent="0.3">
      <c r="A3639" t="s">
        <v>21760</v>
      </c>
      <c r="B3639" t="s">
        <v>21761</v>
      </c>
      <c r="C3639" s="6" t="s">
        <v>21762</v>
      </c>
      <c r="D3639" t="s">
        <v>63</v>
      </c>
      <c r="E3639" s="4">
        <v>22</v>
      </c>
      <c r="F3639" t="b">
        <v>1</v>
      </c>
      <c r="G3639" s="4">
        <v>1949</v>
      </c>
      <c r="H3639" s="3">
        <v>1.36</v>
      </c>
      <c r="I3639" s="3">
        <v>0</v>
      </c>
      <c r="J3639" s="3">
        <v>0.49</v>
      </c>
      <c r="K3639" s="3">
        <v>0.24</v>
      </c>
      <c r="L3639" s="3">
        <v>0</v>
      </c>
      <c r="M3639" s="3">
        <v>0</v>
      </c>
      <c r="N3639" s="3">
        <v>3.01</v>
      </c>
      <c r="O3639" s="3">
        <v>0.16</v>
      </c>
      <c r="P3639" s="4">
        <v>4</v>
      </c>
      <c r="Q3639" s="4">
        <v>8</v>
      </c>
      <c r="R3639" t="b">
        <v>0</v>
      </c>
      <c r="S3639" t="b">
        <v>0</v>
      </c>
      <c r="T3639" t="b">
        <v>0</v>
      </c>
      <c r="U3639" t="b">
        <v>1</v>
      </c>
      <c r="V3639" t="b">
        <v>0</v>
      </c>
      <c r="W3639" t="s">
        <v>64</v>
      </c>
      <c r="X3639" t="s">
        <v>200</v>
      </c>
      <c r="Y3639" t="s">
        <v>46</v>
      </c>
      <c r="Z3639" s="3">
        <v>2.4020000000000001</v>
      </c>
      <c r="AA3639" t="s">
        <v>120</v>
      </c>
      <c r="AB3639" t="s">
        <v>21763</v>
      </c>
      <c r="AC3639" s="6" t="s">
        <v>21764</v>
      </c>
      <c r="AD3639" s="3">
        <f t="shared" si="448"/>
        <v>20.170000000000002</v>
      </c>
      <c r="AE3639" s="4">
        <f t="shared" si="449"/>
        <v>40</v>
      </c>
      <c r="AF3639" s="4">
        <f t="shared" si="450"/>
        <v>5</v>
      </c>
      <c r="AG3639" s="4">
        <f t="shared" si="451"/>
        <v>109</v>
      </c>
      <c r="AH3639" t="str">
        <f t="shared" si="452"/>
        <v>rare-chest</v>
      </c>
      <c r="AI3639" t="b">
        <f t="shared" si="453"/>
        <v>0</v>
      </c>
      <c r="AJ3639" t="str">
        <f t="shared" si="454"/>
        <v>review: balance outlier</v>
      </c>
      <c r="AK3639" t="s">
        <v>21765</v>
      </c>
      <c r="AL3639" t="s">
        <v>9346</v>
      </c>
      <c r="AM3639" s="2">
        <v>46165</v>
      </c>
      <c r="AN3639" t="b">
        <f t="shared" si="455"/>
        <v>1</v>
      </c>
    </row>
    <row r="3640" spans="1:40" ht="43.2" x14ac:dyDescent="0.3">
      <c r="A3640" t="s">
        <v>21766</v>
      </c>
      <c r="B3640" t="s">
        <v>21767</v>
      </c>
      <c r="C3640" s="6" t="s">
        <v>21768</v>
      </c>
      <c r="D3640" t="s">
        <v>63</v>
      </c>
      <c r="E3640" s="4">
        <v>15</v>
      </c>
      <c r="F3640" t="b">
        <v>1</v>
      </c>
      <c r="G3640" s="4">
        <v>672</v>
      </c>
      <c r="H3640" s="3">
        <v>0</v>
      </c>
      <c r="I3640" s="3">
        <v>1</v>
      </c>
      <c r="J3640" s="3">
        <v>0</v>
      </c>
      <c r="K3640" s="3">
        <v>-0.03</v>
      </c>
      <c r="L3640" s="3">
        <v>-0.17</v>
      </c>
      <c r="M3640" s="3">
        <v>0</v>
      </c>
      <c r="N3640" s="3">
        <v>0</v>
      </c>
      <c r="O3640" s="3">
        <v>0.8</v>
      </c>
      <c r="P3640" s="4">
        <v>9</v>
      </c>
      <c r="Q3640" s="4">
        <v>9</v>
      </c>
      <c r="R3640" t="b">
        <v>1</v>
      </c>
      <c r="S3640" t="b">
        <v>0</v>
      </c>
      <c r="T3640" t="b">
        <v>0</v>
      </c>
      <c r="U3640" t="b">
        <v>1</v>
      </c>
      <c r="V3640" t="b">
        <v>0</v>
      </c>
      <c r="W3640" t="s">
        <v>100</v>
      </c>
      <c r="X3640" t="s">
        <v>128</v>
      </c>
      <c r="Y3640" t="s">
        <v>66</v>
      </c>
      <c r="Z3640" s="3">
        <v>0.86</v>
      </c>
      <c r="AA3640" t="s">
        <v>312</v>
      </c>
      <c r="AB3640" t="s">
        <v>21769</v>
      </c>
      <c r="AC3640" s="6" t="s">
        <v>21770</v>
      </c>
      <c r="AD3640" s="3">
        <f t="shared" si="448"/>
        <v>4.5</v>
      </c>
      <c r="AE3640" s="4">
        <f t="shared" si="449"/>
        <v>20</v>
      </c>
      <c r="AF3640" s="4">
        <f t="shared" si="450"/>
        <v>1</v>
      </c>
      <c r="AG3640" s="4">
        <f t="shared" si="451"/>
        <v>110</v>
      </c>
      <c r="AH3640" t="str">
        <f t="shared" si="452"/>
        <v>standard</v>
      </c>
      <c r="AI3640" t="b">
        <f t="shared" si="453"/>
        <v>1</v>
      </c>
      <c r="AJ3640" t="str">
        <f t="shared" si="454"/>
        <v>ok</v>
      </c>
      <c r="AK3640" t="s">
        <v>21771</v>
      </c>
      <c r="AL3640" t="s">
        <v>3031</v>
      </c>
      <c r="AM3640" s="2">
        <v>46059</v>
      </c>
      <c r="AN3640" t="b">
        <f t="shared" si="455"/>
        <v>1</v>
      </c>
    </row>
    <row r="3641" spans="1:40" ht="43.2" x14ac:dyDescent="0.3">
      <c r="A3641" t="s">
        <v>21772</v>
      </c>
      <c r="B3641" t="s">
        <v>21773</v>
      </c>
      <c r="C3641" s="6" t="s">
        <v>21774</v>
      </c>
      <c r="D3641" t="s">
        <v>43</v>
      </c>
      <c r="E3641" s="4">
        <v>23</v>
      </c>
      <c r="F3641" t="b">
        <v>1</v>
      </c>
      <c r="G3641" s="4">
        <v>1336</v>
      </c>
      <c r="H3641" s="3">
        <v>1.19</v>
      </c>
      <c r="I3641" s="3">
        <v>0</v>
      </c>
      <c r="J3641" s="3">
        <v>0</v>
      </c>
      <c r="K3641" s="3">
        <v>1.1000000000000001</v>
      </c>
      <c r="L3641" s="3">
        <v>0.78</v>
      </c>
      <c r="M3641" s="3">
        <v>0.37</v>
      </c>
      <c r="N3641" s="3">
        <v>0</v>
      </c>
      <c r="O3641" s="3">
        <v>0</v>
      </c>
      <c r="P3641" s="4">
        <v>6</v>
      </c>
      <c r="Q3641" s="4">
        <v>8</v>
      </c>
      <c r="R3641" t="b">
        <v>1</v>
      </c>
      <c r="S3641" t="b">
        <v>0</v>
      </c>
      <c r="T3641" t="b">
        <v>1</v>
      </c>
      <c r="U3641" t="b">
        <v>0</v>
      </c>
      <c r="V3641" t="b">
        <v>1</v>
      </c>
      <c r="W3641" t="s">
        <v>111</v>
      </c>
      <c r="X3641" t="s">
        <v>65</v>
      </c>
      <c r="Y3641" t="s">
        <v>331</v>
      </c>
      <c r="Z3641" s="3">
        <v>3.3639999999999999</v>
      </c>
      <c r="AA3641" t="s">
        <v>223</v>
      </c>
      <c r="AB3641" t="s">
        <v>21775</v>
      </c>
      <c r="AC3641" s="6" t="s">
        <v>21776</v>
      </c>
      <c r="AD3641" s="3">
        <f t="shared" si="448"/>
        <v>16.02</v>
      </c>
      <c r="AE3641" s="4">
        <f t="shared" si="449"/>
        <v>44</v>
      </c>
      <c r="AF3641" s="4">
        <f t="shared" si="450"/>
        <v>3</v>
      </c>
      <c r="AG3641" s="4">
        <f t="shared" si="451"/>
        <v>114</v>
      </c>
      <c r="AH3641" t="str">
        <f t="shared" si="452"/>
        <v>rare-chest</v>
      </c>
      <c r="AI3641" t="b">
        <f t="shared" si="453"/>
        <v>0</v>
      </c>
      <c r="AJ3641" t="str">
        <f t="shared" si="454"/>
        <v>ok</v>
      </c>
      <c r="AK3641" t="s">
        <v>21777</v>
      </c>
      <c r="AM3641" s="2">
        <v>46166</v>
      </c>
      <c r="AN3641" t="b">
        <f t="shared" si="455"/>
        <v>1</v>
      </c>
    </row>
    <row r="3642" spans="1:40" ht="43.2" x14ac:dyDescent="0.3">
      <c r="A3642" t="s">
        <v>21778</v>
      </c>
      <c r="B3642" t="s">
        <v>21779</v>
      </c>
      <c r="C3642" s="6" t="s">
        <v>21780</v>
      </c>
      <c r="D3642" t="s">
        <v>63</v>
      </c>
      <c r="E3642" s="4">
        <v>13</v>
      </c>
      <c r="F3642" t="b">
        <v>1</v>
      </c>
      <c r="G3642" s="4">
        <v>1336</v>
      </c>
      <c r="H3642" s="3">
        <v>0</v>
      </c>
      <c r="I3642" s="3">
        <v>0</v>
      </c>
      <c r="J3642" s="3">
        <v>0</v>
      </c>
      <c r="K3642" s="3">
        <v>0</v>
      </c>
      <c r="L3642" s="3">
        <v>0.66</v>
      </c>
      <c r="M3642" s="3">
        <v>0</v>
      </c>
      <c r="N3642" s="3">
        <v>0</v>
      </c>
      <c r="O3642" s="3">
        <v>0.61</v>
      </c>
      <c r="P3642" s="4">
        <v>2</v>
      </c>
      <c r="Q3642" s="4">
        <v>3</v>
      </c>
      <c r="R3642" t="b">
        <v>0</v>
      </c>
      <c r="S3642" t="b">
        <v>0</v>
      </c>
      <c r="T3642" t="b">
        <v>1</v>
      </c>
      <c r="U3642" t="b">
        <v>0</v>
      </c>
      <c r="V3642" t="b">
        <v>0</v>
      </c>
      <c r="W3642" t="s">
        <v>111</v>
      </c>
      <c r="X3642" t="s">
        <v>45</v>
      </c>
      <c r="Y3642" t="s">
        <v>74</v>
      </c>
      <c r="Z3642" s="3">
        <v>0.20799999999999999</v>
      </c>
      <c r="AA3642" t="s">
        <v>223</v>
      </c>
      <c r="AB3642" t="s">
        <v>21781</v>
      </c>
      <c r="AC3642" s="6" t="s">
        <v>21782</v>
      </c>
      <c r="AD3642" s="3">
        <f t="shared" si="448"/>
        <v>3.54</v>
      </c>
      <c r="AE3642" s="4">
        <f t="shared" si="449"/>
        <v>19</v>
      </c>
      <c r="AF3642" s="4">
        <f t="shared" si="450"/>
        <v>2</v>
      </c>
      <c r="AG3642" s="4">
        <f t="shared" si="451"/>
        <v>111</v>
      </c>
      <c r="AH3642" t="str">
        <f t="shared" si="452"/>
        <v>standard</v>
      </c>
      <c r="AI3642" t="b">
        <f t="shared" si="453"/>
        <v>0</v>
      </c>
      <c r="AJ3642" t="str">
        <f t="shared" si="454"/>
        <v>ok</v>
      </c>
      <c r="AK3642" t="s">
        <v>21783</v>
      </c>
      <c r="AM3642" s="2">
        <v>46043</v>
      </c>
      <c r="AN3642" t="b">
        <f t="shared" si="455"/>
        <v>1</v>
      </c>
    </row>
    <row r="3643" spans="1:40" ht="43.2" x14ac:dyDescent="0.3">
      <c r="A3643" t="s">
        <v>21784</v>
      </c>
      <c r="B3643" t="s">
        <v>21785</v>
      </c>
      <c r="C3643" s="6" t="s">
        <v>21786</v>
      </c>
      <c r="D3643" t="s">
        <v>43</v>
      </c>
      <c r="E3643" s="4">
        <v>36</v>
      </c>
      <c r="F3643" t="b">
        <v>1</v>
      </c>
      <c r="G3643" s="4">
        <v>1780</v>
      </c>
      <c r="H3643" s="3">
        <v>0</v>
      </c>
      <c r="I3643" s="3">
        <v>0</v>
      </c>
      <c r="J3643" s="3">
        <v>0.18</v>
      </c>
      <c r="K3643" s="3">
        <v>0</v>
      </c>
      <c r="L3643" s="3">
        <v>0</v>
      </c>
      <c r="M3643" s="3">
        <v>0</v>
      </c>
      <c r="N3643" s="3">
        <v>0</v>
      </c>
      <c r="O3643" s="3">
        <v>0</v>
      </c>
      <c r="P3643" s="4">
        <v>5</v>
      </c>
      <c r="Q3643" s="4">
        <v>8</v>
      </c>
      <c r="R3643" t="b">
        <v>0</v>
      </c>
      <c r="S3643" t="b">
        <v>0</v>
      </c>
      <c r="T3643" t="b">
        <v>0</v>
      </c>
      <c r="U3643" t="b">
        <v>1</v>
      </c>
      <c r="V3643" t="b">
        <v>0</v>
      </c>
      <c r="W3643" t="s">
        <v>100</v>
      </c>
      <c r="X3643" t="s">
        <v>75</v>
      </c>
      <c r="Y3643" t="s">
        <v>129</v>
      </c>
      <c r="Z3643" s="3">
        <v>1.6719999999999999</v>
      </c>
      <c r="AA3643" t="s">
        <v>312</v>
      </c>
      <c r="AB3643" t="s">
        <v>21787</v>
      </c>
      <c r="AC3643" s="6" t="s">
        <v>21788</v>
      </c>
      <c r="AD3643" s="3">
        <f t="shared" si="448"/>
        <v>2.54</v>
      </c>
      <c r="AE3643" s="4">
        <f t="shared" si="449"/>
        <v>40</v>
      </c>
      <c r="AF3643" s="4">
        <f t="shared" si="450"/>
        <v>4</v>
      </c>
      <c r="AG3643" s="4">
        <f t="shared" si="451"/>
        <v>116</v>
      </c>
      <c r="AH3643" t="str">
        <f t="shared" si="452"/>
        <v>standard</v>
      </c>
      <c r="AI3643" t="b">
        <f t="shared" si="453"/>
        <v>0</v>
      </c>
      <c r="AJ3643" t="str">
        <f t="shared" si="454"/>
        <v>ok</v>
      </c>
      <c r="AK3643" t="s">
        <v>21789</v>
      </c>
      <c r="AM3643" s="2">
        <v>46176</v>
      </c>
      <c r="AN3643" t="b">
        <f t="shared" si="455"/>
        <v>1</v>
      </c>
    </row>
    <row r="3644" spans="1:40" ht="43.2" x14ac:dyDescent="0.3">
      <c r="A3644" t="s">
        <v>21790</v>
      </c>
      <c r="B3644" t="s">
        <v>21791</v>
      </c>
      <c r="C3644" s="6" t="s">
        <v>21792</v>
      </c>
      <c r="D3644" t="s">
        <v>63</v>
      </c>
      <c r="E3644" s="4">
        <v>41</v>
      </c>
      <c r="F3644" t="b">
        <v>1</v>
      </c>
      <c r="G3644" s="4">
        <v>1202</v>
      </c>
      <c r="H3644" s="3">
        <v>0</v>
      </c>
      <c r="I3644" s="3">
        <v>0</v>
      </c>
      <c r="J3644" s="3">
        <v>0</v>
      </c>
      <c r="K3644" s="3">
        <v>0</v>
      </c>
      <c r="L3644" s="3">
        <v>0</v>
      </c>
      <c r="M3644" s="3">
        <v>0.25</v>
      </c>
      <c r="N3644" s="3">
        <v>-0.44</v>
      </c>
      <c r="O3644" s="3">
        <v>0</v>
      </c>
      <c r="P3644" s="4">
        <v>1</v>
      </c>
      <c r="Q3644" s="4">
        <v>10</v>
      </c>
      <c r="R3644" t="b">
        <v>0</v>
      </c>
      <c r="S3644" t="b">
        <v>0</v>
      </c>
      <c r="T3644" t="b">
        <v>1</v>
      </c>
      <c r="U3644" t="b">
        <v>0</v>
      </c>
      <c r="V3644" t="b">
        <v>1</v>
      </c>
      <c r="W3644" t="s">
        <v>127</v>
      </c>
      <c r="X3644" t="s">
        <v>75</v>
      </c>
      <c r="Y3644" t="s">
        <v>331</v>
      </c>
      <c r="Z3644" s="3">
        <v>3.194</v>
      </c>
      <c r="AA3644" t="s">
        <v>171</v>
      </c>
      <c r="AB3644" t="s">
        <v>21793</v>
      </c>
      <c r="AC3644" s="6" t="s">
        <v>21794</v>
      </c>
      <c r="AD3644" s="3">
        <f t="shared" si="448"/>
        <v>2.38</v>
      </c>
      <c r="AE3644" s="4">
        <f t="shared" si="449"/>
        <v>49</v>
      </c>
      <c r="AF3644" s="4">
        <f t="shared" si="450"/>
        <v>10</v>
      </c>
      <c r="AG3644" s="4">
        <f t="shared" si="451"/>
        <v>114</v>
      </c>
      <c r="AH3644" t="str">
        <f t="shared" si="452"/>
        <v>standard</v>
      </c>
      <c r="AI3644" t="b">
        <f t="shared" si="453"/>
        <v>1</v>
      </c>
      <c r="AJ3644" t="str">
        <f t="shared" si="454"/>
        <v>ok</v>
      </c>
      <c r="AK3644" t="s">
        <v>21795</v>
      </c>
      <c r="AM3644" s="2">
        <v>46143</v>
      </c>
      <c r="AN3644" t="b">
        <f t="shared" si="455"/>
        <v>1</v>
      </c>
    </row>
    <row r="3645" spans="1:40" ht="43.2" x14ac:dyDescent="0.3">
      <c r="A3645" t="s">
        <v>21796</v>
      </c>
      <c r="B3645" t="s">
        <v>21797</v>
      </c>
      <c r="C3645" s="6" t="s">
        <v>21798</v>
      </c>
      <c r="D3645" t="s">
        <v>147</v>
      </c>
      <c r="E3645" s="4">
        <v>133</v>
      </c>
      <c r="F3645" t="b">
        <v>1</v>
      </c>
      <c r="G3645" s="4">
        <v>1896</v>
      </c>
      <c r="H3645" s="3">
        <v>0</v>
      </c>
      <c r="I3645" s="3">
        <v>0</v>
      </c>
      <c r="J3645" s="3">
        <v>0</v>
      </c>
      <c r="K3645" s="3">
        <v>0</v>
      </c>
      <c r="L3645" s="3">
        <v>0</v>
      </c>
      <c r="M3645" s="3">
        <v>0</v>
      </c>
      <c r="N3645" s="3">
        <v>0</v>
      </c>
      <c r="O3645" s="3">
        <v>0</v>
      </c>
      <c r="P3645" s="4">
        <v>5</v>
      </c>
      <c r="Q3645" s="4">
        <v>10</v>
      </c>
      <c r="R3645" t="b">
        <v>0</v>
      </c>
      <c r="S3645" t="b">
        <v>0</v>
      </c>
      <c r="T3645" t="b">
        <v>0</v>
      </c>
      <c r="U3645" t="b">
        <v>0</v>
      </c>
      <c r="V3645" t="b">
        <v>1</v>
      </c>
      <c r="W3645" t="s">
        <v>138</v>
      </c>
      <c r="X3645" t="s">
        <v>101</v>
      </c>
      <c r="Y3645" t="s">
        <v>331</v>
      </c>
      <c r="Z3645" s="3">
        <v>0.13500000000000001</v>
      </c>
      <c r="AA3645" t="s">
        <v>360</v>
      </c>
      <c r="AB3645" t="s">
        <v>21799</v>
      </c>
      <c r="AC3645" s="6" t="s">
        <v>21800</v>
      </c>
      <c r="AD3645" s="3">
        <f t="shared" si="448"/>
        <v>10</v>
      </c>
      <c r="AE3645" s="4">
        <f t="shared" si="449"/>
        <v>186</v>
      </c>
      <c r="AF3645" s="4">
        <f t="shared" si="450"/>
        <v>6</v>
      </c>
      <c r="AG3645" s="4">
        <f t="shared" si="451"/>
        <v>116</v>
      </c>
      <c r="AH3645" t="str">
        <f t="shared" si="452"/>
        <v>boss-vault</v>
      </c>
      <c r="AI3645" t="b">
        <f t="shared" si="453"/>
        <v>0</v>
      </c>
      <c r="AJ3645" t="str">
        <f t="shared" si="454"/>
        <v>ok</v>
      </c>
      <c r="AK3645" t="s">
        <v>21801</v>
      </c>
      <c r="AL3645" t="s">
        <v>10980</v>
      </c>
      <c r="AM3645" s="2">
        <v>46178</v>
      </c>
      <c r="AN3645" t="b">
        <f t="shared" si="455"/>
        <v>1</v>
      </c>
    </row>
    <row r="3646" spans="1:40" ht="43.2" x14ac:dyDescent="0.3">
      <c r="A3646" t="s">
        <v>21802</v>
      </c>
      <c r="B3646" t="s">
        <v>8142</v>
      </c>
      <c r="C3646" s="6" t="s">
        <v>21803</v>
      </c>
      <c r="D3646" t="s">
        <v>43</v>
      </c>
      <c r="E3646" s="4">
        <v>38</v>
      </c>
      <c r="F3646" t="b">
        <v>0</v>
      </c>
      <c r="G3646" s="4">
        <v>1453</v>
      </c>
      <c r="H3646" s="3">
        <v>1.48</v>
      </c>
      <c r="I3646" s="3">
        <v>0</v>
      </c>
      <c r="J3646" s="3">
        <v>0</v>
      </c>
      <c r="K3646" s="3">
        <v>0</v>
      </c>
      <c r="L3646" s="3">
        <v>0</v>
      </c>
      <c r="M3646" s="3">
        <v>0.01</v>
      </c>
      <c r="N3646" s="3">
        <v>3.35</v>
      </c>
      <c r="O3646" s="3">
        <v>0.37</v>
      </c>
      <c r="P3646" s="4">
        <v>5</v>
      </c>
      <c r="Q3646" s="4">
        <v>8</v>
      </c>
      <c r="R3646" t="b">
        <v>0</v>
      </c>
      <c r="S3646" t="b">
        <v>1</v>
      </c>
      <c r="T3646" t="b">
        <v>1</v>
      </c>
      <c r="U3646" t="b">
        <v>0</v>
      </c>
      <c r="V3646" t="b">
        <v>1</v>
      </c>
      <c r="W3646" t="s">
        <v>111</v>
      </c>
      <c r="X3646" t="s">
        <v>55</v>
      </c>
      <c r="Y3646" t="s">
        <v>46</v>
      </c>
      <c r="Z3646" s="3">
        <v>1.9159999999999999</v>
      </c>
      <c r="AA3646" t="s">
        <v>230</v>
      </c>
      <c r="AB3646" t="s">
        <v>8144</v>
      </c>
      <c r="AC3646" s="6" t="s">
        <v>21804</v>
      </c>
      <c r="AD3646" s="3">
        <f t="shared" si="448"/>
        <v>21.3</v>
      </c>
      <c r="AE3646" s="4">
        <f t="shared" si="449"/>
        <v>74</v>
      </c>
      <c r="AF3646" s="4">
        <f t="shared" si="450"/>
        <v>4</v>
      </c>
      <c r="AG3646" s="4">
        <f t="shared" si="451"/>
        <v>117</v>
      </c>
      <c r="AH3646" t="str">
        <f t="shared" si="452"/>
        <v>rare-chest</v>
      </c>
      <c r="AI3646" t="b">
        <f t="shared" si="453"/>
        <v>0</v>
      </c>
      <c r="AJ3646" t="str">
        <f t="shared" si="454"/>
        <v>review: balance outlier</v>
      </c>
      <c r="AK3646" t="s">
        <v>21805</v>
      </c>
      <c r="AM3646" s="2">
        <v>46156</v>
      </c>
      <c r="AN3646" t="b">
        <f t="shared" si="455"/>
        <v>1</v>
      </c>
    </row>
    <row r="3647" spans="1:40" ht="43.2" x14ac:dyDescent="0.3">
      <c r="A3647" t="s">
        <v>21806</v>
      </c>
      <c r="B3647" t="s">
        <v>21807</v>
      </c>
      <c r="C3647" s="6" t="s">
        <v>21808</v>
      </c>
      <c r="D3647" t="s">
        <v>63</v>
      </c>
      <c r="E3647" s="4">
        <v>37</v>
      </c>
      <c r="F3647" t="b">
        <v>0</v>
      </c>
      <c r="G3647" s="4">
        <v>1362</v>
      </c>
      <c r="H3647" s="3">
        <v>0</v>
      </c>
      <c r="I3647" s="3">
        <v>0</v>
      </c>
      <c r="J3647" s="3">
        <v>0</v>
      </c>
      <c r="K3647" s="3">
        <v>0</v>
      </c>
      <c r="L3647" s="3">
        <v>-0.18</v>
      </c>
      <c r="M3647" s="3">
        <v>0</v>
      </c>
      <c r="N3647" s="3">
        <v>0</v>
      </c>
      <c r="O3647" s="3">
        <v>0</v>
      </c>
      <c r="P3647" s="4">
        <v>1</v>
      </c>
      <c r="Q3647" s="4">
        <v>10</v>
      </c>
      <c r="R3647" t="b">
        <v>0</v>
      </c>
      <c r="S3647" t="b">
        <v>1</v>
      </c>
      <c r="T3647" t="b">
        <v>0</v>
      </c>
      <c r="U3647" t="b">
        <v>0</v>
      </c>
      <c r="V3647" t="b">
        <v>1</v>
      </c>
      <c r="W3647" t="s">
        <v>100</v>
      </c>
      <c r="X3647" t="s">
        <v>75</v>
      </c>
      <c r="Y3647" t="s">
        <v>66</v>
      </c>
      <c r="Z3647" s="3">
        <v>1.5149999999999999</v>
      </c>
      <c r="AA3647" t="s">
        <v>304</v>
      </c>
      <c r="AB3647" t="s">
        <v>21809</v>
      </c>
      <c r="AC3647" s="6" t="s">
        <v>21810</v>
      </c>
      <c r="AD3647" s="3">
        <f t="shared" si="448"/>
        <v>1.36</v>
      </c>
      <c r="AE3647" s="4">
        <f t="shared" si="449"/>
        <v>39</v>
      </c>
      <c r="AF3647" s="4">
        <f t="shared" si="450"/>
        <v>10</v>
      </c>
      <c r="AG3647" s="4">
        <f t="shared" si="451"/>
        <v>111</v>
      </c>
      <c r="AH3647" t="str">
        <f t="shared" si="452"/>
        <v>standard</v>
      </c>
      <c r="AI3647" t="b">
        <f t="shared" si="453"/>
        <v>1</v>
      </c>
      <c r="AJ3647" t="str">
        <f t="shared" si="454"/>
        <v>ok</v>
      </c>
      <c r="AK3647" t="s">
        <v>21811</v>
      </c>
      <c r="AM3647" s="2">
        <v>46085</v>
      </c>
      <c r="AN3647" t="b">
        <f t="shared" si="455"/>
        <v>1</v>
      </c>
    </row>
    <row r="3648" spans="1:40" ht="43.2" x14ac:dyDescent="0.3">
      <c r="A3648" t="s">
        <v>21812</v>
      </c>
      <c r="B3648" t="s">
        <v>21813</v>
      </c>
      <c r="C3648" s="6" t="s">
        <v>21814</v>
      </c>
      <c r="D3648" t="s">
        <v>63</v>
      </c>
      <c r="E3648" s="4">
        <v>35</v>
      </c>
      <c r="F3648" t="b">
        <v>1</v>
      </c>
      <c r="G3648" s="4">
        <v>2037</v>
      </c>
      <c r="H3648" s="3">
        <v>1.51</v>
      </c>
      <c r="I3648" s="3">
        <v>1</v>
      </c>
      <c r="J3648" s="3">
        <v>0</v>
      </c>
      <c r="K3648" s="3">
        <v>0</v>
      </c>
      <c r="L3648" s="3">
        <v>0</v>
      </c>
      <c r="M3648" s="3">
        <v>0</v>
      </c>
      <c r="N3648" s="3">
        <v>0</v>
      </c>
      <c r="O3648" s="3">
        <v>0</v>
      </c>
      <c r="P3648" s="4">
        <v>1</v>
      </c>
      <c r="Q3648" s="4">
        <v>9</v>
      </c>
      <c r="R3648" t="b">
        <v>0</v>
      </c>
      <c r="S3648" t="b">
        <v>1</v>
      </c>
      <c r="T3648" t="b">
        <v>0</v>
      </c>
      <c r="U3648" t="b">
        <v>0</v>
      </c>
      <c r="V3648" t="b">
        <v>1</v>
      </c>
      <c r="W3648" t="s">
        <v>148</v>
      </c>
      <c r="X3648" t="s">
        <v>149</v>
      </c>
      <c r="Y3648" t="s">
        <v>222</v>
      </c>
      <c r="Z3648" s="3">
        <v>1.5649999999999999</v>
      </c>
      <c r="AA3648" t="s">
        <v>788</v>
      </c>
      <c r="AB3648" t="s">
        <v>21815</v>
      </c>
      <c r="AC3648" s="6" t="s">
        <v>21816</v>
      </c>
      <c r="AD3648" s="3">
        <f t="shared" si="448"/>
        <v>14.58</v>
      </c>
      <c r="AE3648" s="4">
        <f t="shared" si="449"/>
        <v>55</v>
      </c>
      <c r="AF3648" s="4">
        <f t="shared" si="450"/>
        <v>9</v>
      </c>
      <c r="AG3648" s="4">
        <f t="shared" si="451"/>
        <v>118</v>
      </c>
      <c r="AH3648" t="str">
        <f t="shared" si="452"/>
        <v>rare-chest</v>
      </c>
      <c r="AI3648" t="b">
        <f t="shared" si="453"/>
        <v>0</v>
      </c>
      <c r="AJ3648" t="str">
        <f t="shared" si="454"/>
        <v>review: balance outlier</v>
      </c>
      <c r="AK3648" t="s">
        <v>21817</v>
      </c>
      <c r="AL3648" t="s">
        <v>479</v>
      </c>
      <c r="AM3648" s="2">
        <v>46190</v>
      </c>
      <c r="AN3648" t="b">
        <f t="shared" si="455"/>
        <v>1</v>
      </c>
    </row>
    <row r="3649" spans="1:40" ht="43.2" x14ac:dyDescent="0.3">
      <c r="A3649" t="s">
        <v>21818</v>
      </c>
      <c r="B3649" t="s">
        <v>21819</v>
      </c>
      <c r="C3649" s="6" t="s">
        <v>21820</v>
      </c>
      <c r="D3649" t="s">
        <v>63</v>
      </c>
      <c r="E3649" s="4">
        <v>15</v>
      </c>
      <c r="F3649" t="b">
        <v>0</v>
      </c>
      <c r="G3649" s="4">
        <v>1473</v>
      </c>
      <c r="H3649" s="3">
        <v>0</v>
      </c>
      <c r="I3649" s="3">
        <v>0</v>
      </c>
      <c r="J3649" s="3">
        <v>0</v>
      </c>
      <c r="K3649" s="3">
        <v>-0.19</v>
      </c>
      <c r="L3649" s="3">
        <v>0</v>
      </c>
      <c r="M3649" s="3">
        <v>0</v>
      </c>
      <c r="N3649" s="3">
        <v>0</v>
      </c>
      <c r="O3649" s="3">
        <v>0.35</v>
      </c>
      <c r="P3649" s="4">
        <v>9</v>
      </c>
      <c r="Q3649" s="4">
        <v>9</v>
      </c>
      <c r="R3649" t="b">
        <v>0</v>
      </c>
      <c r="S3649" t="b">
        <v>0</v>
      </c>
      <c r="T3649" t="b">
        <v>1</v>
      </c>
      <c r="U3649" t="b">
        <v>1</v>
      </c>
      <c r="V3649" t="b">
        <v>0</v>
      </c>
      <c r="W3649" t="s">
        <v>64</v>
      </c>
      <c r="X3649" t="s">
        <v>75</v>
      </c>
      <c r="Y3649" t="s">
        <v>46</v>
      </c>
      <c r="Z3649" s="3">
        <v>2.4020000000000001</v>
      </c>
      <c r="AA3649" t="s">
        <v>490</v>
      </c>
      <c r="AB3649" t="s">
        <v>21821</v>
      </c>
      <c r="AC3649" s="6" t="s">
        <v>21822</v>
      </c>
      <c r="AD3649" s="3">
        <f t="shared" si="448"/>
        <v>2.08</v>
      </c>
      <c r="AE3649" s="4">
        <f t="shared" si="449"/>
        <v>20</v>
      </c>
      <c r="AF3649" s="4">
        <f t="shared" si="450"/>
        <v>1</v>
      </c>
      <c r="AG3649" s="4">
        <f t="shared" si="451"/>
        <v>118</v>
      </c>
      <c r="AH3649" t="str">
        <f t="shared" si="452"/>
        <v>standard</v>
      </c>
      <c r="AI3649" t="b">
        <f t="shared" si="453"/>
        <v>1</v>
      </c>
      <c r="AJ3649" t="str">
        <f t="shared" si="454"/>
        <v>ok</v>
      </c>
      <c r="AK3649" t="s">
        <v>21823</v>
      </c>
      <c r="AM3649" s="2">
        <v>46203</v>
      </c>
      <c r="AN3649" t="b">
        <f t="shared" si="455"/>
        <v>1</v>
      </c>
    </row>
    <row r="3650" spans="1:40" ht="43.2" x14ac:dyDescent="0.3">
      <c r="A3650" t="s">
        <v>21824</v>
      </c>
      <c r="B3650" t="s">
        <v>21825</v>
      </c>
      <c r="C3650" s="6" t="s">
        <v>21826</v>
      </c>
      <c r="D3650" t="s">
        <v>147</v>
      </c>
      <c r="E3650" s="4">
        <v>164</v>
      </c>
      <c r="F3650" t="b">
        <v>1</v>
      </c>
      <c r="G3650" s="4">
        <v>743</v>
      </c>
      <c r="H3650" s="3">
        <v>-0.24</v>
      </c>
      <c r="I3650" s="3">
        <v>1</v>
      </c>
      <c r="J3650" s="3">
        <v>0</v>
      </c>
      <c r="K3650" s="3">
        <v>0</v>
      </c>
      <c r="L3650" s="3">
        <v>0</v>
      </c>
      <c r="M3650" s="3">
        <v>0</v>
      </c>
      <c r="N3650" s="3">
        <v>0</v>
      </c>
      <c r="O3650" s="3">
        <v>0.21</v>
      </c>
      <c r="P3650" s="4">
        <v>9</v>
      </c>
      <c r="Q3650" s="4">
        <v>9</v>
      </c>
      <c r="R3650" t="b">
        <v>1</v>
      </c>
      <c r="S3650" t="b">
        <v>0</v>
      </c>
      <c r="T3650" t="b">
        <v>1</v>
      </c>
      <c r="U3650" t="b">
        <v>1</v>
      </c>
      <c r="V3650" t="b">
        <v>1</v>
      </c>
      <c r="W3650" t="s">
        <v>64</v>
      </c>
      <c r="X3650" t="s">
        <v>65</v>
      </c>
      <c r="Y3650" t="s">
        <v>66</v>
      </c>
      <c r="Z3650" s="3">
        <v>0.374</v>
      </c>
      <c r="AA3650" t="s">
        <v>490</v>
      </c>
      <c r="AB3650" t="s">
        <v>21827</v>
      </c>
      <c r="AC3650" s="6" t="s">
        <v>21828</v>
      </c>
      <c r="AD3650" s="3">
        <f t="shared" ref="AD3650:AD3713" si="456">ROUND(ABS(H3650)*8+ABS(I3650)*1.5+ABS(J3650)*3+ABS(K3650)*2+ABS(L3650)*2+ABS(M3650)*2+ABS(N3650)*2+ABS(O3650)*2+IF(D3650="Legendary",10,IF(D3650="Relic",12,IF(D3650="Epic",7,IF(D3650="Rare",4,IF(D3650="Uncommon",2,IF(D3650="Cursed",5,1)))))),2)</f>
        <v>13.84</v>
      </c>
      <c r="AE3650" s="4">
        <f t="shared" ref="AE3650:AE3713" si="457">MAX(0,ROUND(E3650*(1+AD3650/25)+IF(R3650,2,0)+IF(T3650,4,0),0))</f>
        <v>261</v>
      </c>
      <c r="AF3650" s="4">
        <f t="shared" ref="AF3650:AF3713" si="458">Q3650-P3650+1</f>
        <v>1</v>
      </c>
      <c r="AG3650" s="4">
        <f t="shared" ref="AG3650:AG3713" si="459">LEN(C3650)</f>
        <v>117</v>
      </c>
      <c r="AH3650" t="str">
        <f t="shared" ref="AH3650:AH3713" si="460">IF(D3650="Legendary","boss-vault",IF(D3650="Relic","secret-room",IF(D3650="Cursed","curse-room",IF(AD3650&gt;12,"rare-chest","standard"))))</f>
        <v>boss-vault</v>
      </c>
      <c r="AI3650" t="b">
        <f t="shared" ref="AI3650:AI3713" si="461">OR(H3650&lt;0,I3650&lt;0,J3650&lt;0,K3650&lt;0,L3650&lt;0,M3650&lt;0,N3650&lt;0,O3650&lt;0)</f>
        <v>1</v>
      </c>
      <c r="AJ3650" t="str">
        <f t="shared" ref="AJ3650:AJ3713" si="462">IF(AND(P3650&lt;=Q3650,AE3650&gt;=0,AF3650&gt;0),IF(OR(AD3650&gt;18,AND(D3650="Common",AD3650&gt;10),AND(D3650="Legendary",AE3650&lt;80)),"review: balance outlier",IF(AND(R3650,T3650,U3650),"review: volatile physics",IF(COUNTIF(AA3650,"*fire*")+COUNTIF(AA3650,"*poison*")+COUNTIF(AA3650,"*ice*")&gt;=2,"review: multi-status synergy","ok"))),"invalid: level/price")</f>
        <v>review: volatile physics</v>
      </c>
      <c r="AK3650" t="s">
        <v>21829</v>
      </c>
      <c r="AM3650" s="2">
        <v>46034</v>
      </c>
      <c r="AN3650" t="b">
        <f t="shared" ref="AN3650:AN3713" si="463">P3650&lt;=Q3650</f>
        <v>1</v>
      </c>
    </row>
    <row r="3651" spans="1:40" ht="43.2" x14ac:dyDescent="0.3">
      <c r="A3651" t="s">
        <v>21830</v>
      </c>
      <c r="B3651" t="s">
        <v>21831</v>
      </c>
      <c r="C3651" s="6" t="s">
        <v>21832</v>
      </c>
      <c r="D3651" t="s">
        <v>43</v>
      </c>
      <c r="E3651" s="4">
        <v>46</v>
      </c>
      <c r="F3651" t="b">
        <v>1</v>
      </c>
      <c r="G3651" s="4">
        <v>1550</v>
      </c>
      <c r="H3651" s="3">
        <v>0</v>
      </c>
      <c r="I3651" s="3">
        <v>0</v>
      </c>
      <c r="J3651" s="3">
        <v>0.2</v>
      </c>
      <c r="K3651" s="3">
        <v>0</v>
      </c>
      <c r="L3651" s="3">
        <v>0</v>
      </c>
      <c r="M3651" s="3">
        <v>0</v>
      </c>
      <c r="N3651" s="3">
        <v>0</v>
      </c>
      <c r="O3651" s="3">
        <v>0</v>
      </c>
      <c r="P3651" s="4">
        <v>2</v>
      </c>
      <c r="Q3651" s="4">
        <v>9</v>
      </c>
      <c r="R3651" t="b">
        <v>0</v>
      </c>
      <c r="S3651" t="b">
        <v>0</v>
      </c>
      <c r="T3651" t="b">
        <v>1</v>
      </c>
      <c r="U3651" t="b">
        <v>0</v>
      </c>
      <c r="V3651" t="b">
        <v>1</v>
      </c>
      <c r="W3651" t="s">
        <v>111</v>
      </c>
      <c r="X3651" t="s">
        <v>55</v>
      </c>
      <c r="Y3651" t="s">
        <v>74</v>
      </c>
      <c r="Z3651" s="3">
        <v>0.20799999999999999</v>
      </c>
      <c r="AA3651" t="s">
        <v>223</v>
      </c>
      <c r="AB3651" t="s">
        <v>21833</v>
      </c>
      <c r="AC3651" s="6" t="s">
        <v>21834</v>
      </c>
      <c r="AD3651" s="3">
        <f t="shared" si="456"/>
        <v>2.6</v>
      </c>
      <c r="AE3651" s="4">
        <f t="shared" si="457"/>
        <v>55</v>
      </c>
      <c r="AF3651" s="4">
        <f t="shared" si="458"/>
        <v>8</v>
      </c>
      <c r="AG3651" s="4">
        <f t="shared" si="459"/>
        <v>123</v>
      </c>
      <c r="AH3651" t="str">
        <f t="shared" si="460"/>
        <v>standard</v>
      </c>
      <c r="AI3651" t="b">
        <f t="shared" si="461"/>
        <v>0</v>
      </c>
      <c r="AJ3651" t="str">
        <f t="shared" si="462"/>
        <v>ok</v>
      </c>
      <c r="AK3651" t="s">
        <v>21835</v>
      </c>
      <c r="AL3651" t="s">
        <v>7504</v>
      </c>
      <c r="AM3651" s="2">
        <v>46183</v>
      </c>
      <c r="AN3651" t="b">
        <f t="shared" si="463"/>
        <v>1</v>
      </c>
    </row>
    <row r="3652" spans="1:40" ht="43.2" x14ac:dyDescent="0.3">
      <c r="A3652" t="s">
        <v>21836</v>
      </c>
      <c r="B3652" t="s">
        <v>21837</v>
      </c>
      <c r="C3652" s="6" t="s">
        <v>21838</v>
      </c>
      <c r="D3652" t="s">
        <v>74</v>
      </c>
      <c r="E3652" s="4">
        <v>26</v>
      </c>
      <c r="F3652" t="b">
        <v>1</v>
      </c>
      <c r="G3652" s="4">
        <v>1921</v>
      </c>
      <c r="H3652" s="3">
        <v>0</v>
      </c>
      <c r="I3652" s="3">
        <v>2</v>
      </c>
      <c r="J3652" s="3">
        <v>0.33</v>
      </c>
      <c r="K3652" s="3">
        <v>-0.08</v>
      </c>
      <c r="L3652" s="3">
        <v>0</v>
      </c>
      <c r="M3652" s="3">
        <v>0</v>
      </c>
      <c r="N3652" s="3">
        <v>0</v>
      </c>
      <c r="O3652" s="3">
        <v>0</v>
      </c>
      <c r="P3652" s="4">
        <v>2</v>
      </c>
      <c r="Q3652" s="4">
        <v>3</v>
      </c>
      <c r="R3652" t="b">
        <v>0</v>
      </c>
      <c r="S3652" t="b">
        <v>1</v>
      </c>
      <c r="T3652" t="b">
        <v>0</v>
      </c>
      <c r="U3652" t="b">
        <v>1</v>
      </c>
      <c r="V3652" t="b">
        <v>0</v>
      </c>
      <c r="W3652" t="s">
        <v>100</v>
      </c>
      <c r="X3652" t="s">
        <v>149</v>
      </c>
      <c r="Y3652" t="s">
        <v>66</v>
      </c>
      <c r="Z3652" s="3">
        <v>2.859</v>
      </c>
      <c r="AA3652" t="s">
        <v>21839</v>
      </c>
      <c r="AB3652" t="s">
        <v>21840</v>
      </c>
      <c r="AC3652" s="6" t="s">
        <v>21841</v>
      </c>
      <c r="AD3652" s="3">
        <f t="shared" si="456"/>
        <v>9.15</v>
      </c>
      <c r="AE3652" s="4">
        <f t="shared" si="457"/>
        <v>36</v>
      </c>
      <c r="AF3652" s="4">
        <f t="shared" si="458"/>
        <v>2</v>
      </c>
      <c r="AG3652" s="4">
        <f t="shared" si="459"/>
        <v>111</v>
      </c>
      <c r="AH3652" t="str">
        <f t="shared" si="460"/>
        <v>curse-room</v>
      </c>
      <c r="AI3652" t="b">
        <f t="shared" si="461"/>
        <v>1</v>
      </c>
      <c r="AJ3652" t="str">
        <f t="shared" si="462"/>
        <v>ok</v>
      </c>
      <c r="AK3652" t="s">
        <v>21842</v>
      </c>
      <c r="AL3652" t="s">
        <v>5236</v>
      </c>
      <c r="AM3652" s="2">
        <v>46045</v>
      </c>
      <c r="AN3652" t="b">
        <f t="shared" si="463"/>
        <v>1</v>
      </c>
    </row>
    <row r="3653" spans="1:40" ht="43.2" x14ac:dyDescent="0.3">
      <c r="A3653" t="s">
        <v>21843</v>
      </c>
      <c r="B3653" t="s">
        <v>21844</v>
      </c>
      <c r="C3653" s="6" t="s">
        <v>21845</v>
      </c>
      <c r="D3653" t="s">
        <v>63</v>
      </c>
      <c r="E3653" s="4">
        <v>20</v>
      </c>
      <c r="F3653" t="b">
        <v>1</v>
      </c>
      <c r="G3653" s="4">
        <v>1077</v>
      </c>
      <c r="H3653" s="3">
        <v>0</v>
      </c>
      <c r="I3653" s="3">
        <v>0</v>
      </c>
      <c r="J3653" s="3">
        <v>0</v>
      </c>
      <c r="K3653" s="3">
        <v>0.84</v>
      </c>
      <c r="L3653" s="3">
        <v>0</v>
      </c>
      <c r="M3653" s="3">
        <v>0.22</v>
      </c>
      <c r="N3653" s="3">
        <v>0</v>
      </c>
      <c r="O3653" s="3">
        <v>0.86</v>
      </c>
      <c r="P3653" s="4">
        <v>7</v>
      </c>
      <c r="Q3653" s="4">
        <v>10</v>
      </c>
      <c r="R3653" t="b">
        <v>0</v>
      </c>
      <c r="S3653" t="b">
        <v>1</v>
      </c>
      <c r="T3653" t="b">
        <v>0</v>
      </c>
      <c r="U3653" t="b">
        <v>1</v>
      </c>
      <c r="V3653" t="b">
        <v>0</v>
      </c>
      <c r="W3653" t="s">
        <v>44</v>
      </c>
      <c r="X3653" t="s">
        <v>149</v>
      </c>
      <c r="Y3653" t="s">
        <v>222</v>
      </c>
      <c r="Z3653" s="3">
        <v>1.077</v>
      </c>
      <c r="AA3653" t="s">
        <v>2285</v>
      </c>
      <c r="AB3653" t="s">
        <v>21846</v>
      </c>
      <c r="AC3653" s="6" t="s">
        <v>21847</v>
      </c>
      <c r="AD3653" s="3">
        <f t="shared" si="456"/>
        <v>4.84</v>
      </c>
      <c r="AE3653" s="4">
        <f t="shared" si="457"/>
        <v>24</v>
      </c>
      <c r="AF3653" s="4">
        <f t="shared" si="458"/>
        <v>4</v>
      </c>
      <c r="AG3653" s="4">
        <f t="shared" si="459"/>
        <v>116</v>
      </c>
      <c r="AH3653" t="str">
        <f t="shared" si="460"/>
        <v>standard</v>
      </c>
      <c r="AI3653" t="b">
        <f t="shared" si="461"/>
        <v>0</v>
      </c>
      <c r="AJ3653" t="str">
        <f t="shared" si="462"/>
        <v>ok</v>
      </c>
      <c r="AK3653" t="s">
        <v>21848</v>
      </c>
      <c r="AM3653" s="2">
        <v>46081</v>
      </c>
      <c r="AN3653" t="b">
        <f t="shared" si="463"/>
        <v>1</v>
      </c>
    </row>
    <row r="3654" spans="1:40" ht="43.2" x14ac:dyDescent="0.3">
      <c r="A3654" t="s">
        <v>21849</v>
      </c>
      <c r="B3654" t="s">
        <v>21850</v>
      </c>
      <c r="C3654" s="6" t="s">
        <v>21851</v>
      </c>
      <c r="D3654" t="s">
        <v>119</v>
      </c>
      <c r="E3654" s="4">
        <v>35</v>
      </c>
      <c r="F3654" t="b">
        <v>1</v>
      </c>
      <c r="G3654" s="4">
        <v>257</v>
      </c>
      <c r="H3654" s="3">
        <v>0</v>
      </c>
      <c r="I3654" s="3">
        <v>0</v>
      </c>
      <c r="J3654" s="3">
        <v>0</v>
      </c>
      <c r="K3654" s="3">
        <v>0</v>
      </c>
      <c r="L3654" s="3">
        <v>0</v>
      </c>
      <c r="M3654" s="3">
        <v>0</v>
      </c>
      <c r="N3654" s="3">
        <v>0</v>
      </c>
      <c r="O3654" s="3">
        <v>0</v>
      </c>
      <c r="P3654" s="4">
        <v>6</v>
      </c>
      <c r="Q3654" s="4">
        <v>8</v>
      </c>
      <c r="R3654" t="b">
        <v>0</v>
      </c>
      <c r="S3654" t="b">
        <v>0</v>
      </c>
      <c r="T3654" t="b">
        <v>0</v>
      </c>
      <c r="U3654" t="b">
        <v>0</v>
      </c>
      <c r="V3654" t="b">
        <v>0</v>
      </c>
      <c r="W3654" t="s">
        <v>54</v>
      </c>
      <c r="X3654" t="s">
        <v>200</v>
      </c>
      <c r="Y3654" t="s">
        <v>66</v>
      </c>
      <c r="Z3654" s="3">
        <v>0.69199999999999995</v>
      </c>
      <c r="AA3654" t="s">
        <v>382</v>
      </c>
      <c r="AB3654" t="s">
        <v>21852</v>
      </c>
      <c r="AC3654" s="6" t="s">
        <v>21853</v>
      </c>
      <c r="AD3654" s="3">
        <f t="shared" si="456"/>
        <v>4</v>
      </c>
      <c r="AE3654" s="4">
        <f t="shared" si="457"/>
        <v>41</v>
      </c>
      <c r="AF3654" s="4">
        <f t="shared" si="458"/>
        <v>3</v>
      </c>
      <c r="AG3654" s="4">
        <f t="shared" si="459"/>
        <v>115</v>
      </c>
      <c r="AH3654" t="str">
        <f t="shared" si="460"/>
        <v>standard</v>
      </c>
      <c r="AI3654" t="b">
        <f t="shared" si="461"/>
        <v>0</v>
      </c>
      <c r="AJ3654" t="str">
        <f t="shared" si="462"/>
        <v>ok</v>
      </c>
      <c r="AK3654" t="s">
        <v>21854</v>
      </c>
      <c r="AL3654" t="s">
        <v>12261</v>
      </c>
      <c r="AM3654" s="2">
        <v>46096</v>
      </c>
      <c r="AN3654" t="b">
        <f t="shared" si="463"/>
        <v>1</v>
      </c>
    </row>
    <row r="3655" spans="1:40" ht="43.2" x14ac:dyDescent="0.3">
      <c r="A3655" t="s">
        <v>21855</v>
      </c>
      <c r="B3655" t="s">
        <v>17294</v>
      </c>
      <c r="C3655" s="6" t="s">
        <v>21856</v>
      </c>
      <c r="D3655" t="s">
        <v>63</v>
      </c>
      <c r="E3655" s="4">
        <v>17</v>
      </c>
      <c r="F3655" t="b">
        <v>0</v>
      </c>
      <c r="G3655" s="4">
        <v>1123</v>
      </c>
      <c r="H3655" s="3">
        <v>0</v>
      </c>
      <c r="I3655" s="3">
        <v>0</v>
      </c>
      <c r="J3655" s="3">
        <v>0.15</v>
      </c>
      <c r="K3655" s="3">
        <v>0</v>
      </c>
      <c r="L3655" s="3">
        <v>0</v>
      </c>
      <c r="M3655" s="3">
        <v>0</v>
      </c>
      <c r="N3655" s="3">
        <v>0</v>
      </c>
      <c r="O3655" s="3">
        <v>-0.37</v>
      </c>
      <c r="P3655" s="4">
        <v>8</v>
      </c>
      <c r="Q3655" s="4">
        <v>10</v>
      </c>
      <c r="R3655" t="b">
        <v>0</v>
      </c>
      <c r="S3655" t="b">
        <v>0</v>
      </c>
      <c r="T3655" t="b">
        <v>0</v>
      </c>
      <c r="U3655" t="b">
        <v>1</v>
      </c>
      <c r="V3655" t="b">
        <v>1</v>
      </c>
      <c r="W3655" t="s">
        <v>64</v>
      </c>
      <c r="X3655" t="s">
        <v>101</v>
      </c>
      <c r="Y3655" t="s">
        <v>46</v>
      </c>
      <c r="Z3655" s="3">
        <v>0.57699999999999996</v>
      </c>
      <c r="AA3655" t="s">
        <v>209</v>
      </c>
      <c r="AB3655" t="s">
        <v>17296</v>
      </c>
      <c r="AC3655" s="6" t="s">
        <v>21857</v>
      </c>
      <c r="AD3655" s="3">
        <f t="shared" si="456"/>
        <v>2.19</v>
      </c>
      <c r="AE3655" s="4">
        <f t="shared" si="457"/>
        <v>18</v>
      </c>
      <c r="AF3655" s="4">
        <f t="shared" si="458"/>
        <v>3</v>
      </c>
      <c r="AG3655" s="4">
        <f t="shared" si="459"/>
        <v>119</v>
      </c>
      <c r="AH3655" t="str">
        <f t="shared" si="460"/>
        <v>standard</v>
      </c>
      <c r="AI3655" t="b">
        <f t="shared" si="461"/>
        <v>1</v>
      </c>
      <c r="AJ3655" t="str">
        <f t="shared" si="462"/>
        <v>ok</v>
      </c>
      <c r="AK3655" t="s">
        <v>21858</v>
      </c>
      <c r="AL3655" t="s">
        <v>11480</v>
      </c>
      <c r="AM3655" s="2">
        <v>46156</v>
      </c>
      <c r="AN3655" t="b">
        <f t="shared" si="463"/>
        <v>1</v>
      </c>
    </row>
    <row r="3656" spans="1:40" ht="43.2" x14ac:dyDescent="0.3">
      <c r="A3656" t="s">
        <v>21859</v>
      </c>
      <c r="B3656" t="s">
        <v>21860</v>
      </c>
      <c r="C3656" s="6" t="s">
        <v>21861</v>
      </c>
      <c r="D3656" t="s">
        <v>43</v>
      </c>
      <c r="E3656" s="4">
        <v>39</v>
      </c>
      <c r="F3656" t="b">
        <v>1</v>
      </c>
      <c r="G3656" s="4">
        <v>405</v>
      </c>
      <c r="H3656" s="3">
        <v>0</v>
      </c>
      <c r="I3656" s="3">
        <v>0</v>
      </c>
      <c r="J3656" s="3">
        <v>0</v>
      </c>
      <c r="K3656" s="3">
        <v>0</v>
      </c>
      <c r="L3656" s="3">
        <v>0.55000000000000004</v>
      </c>
      <c r="M3656" s="3">
        <v>0</v>
      </c>
      <c r="N3656" s="3">
        <v>0</v>
      </c>
      <c r="O3656" s="3">
        <v>0</v>
      </c>
      <c r="P3656" s="4">
        <v>3</v>
      </c>
      <c r="Q3656" s="4">
        <v>10</v>
      </c>
      <c r="R3656" t="b">
        <v>0</v>
      </c>
      <c r="S3656" t="b">
        <v>0</v>
      </c>
      <c r="T3656" t="b">
        <v>1</v>
      </c>
      <c r="U3656" t="b">
        <v>1</v>
      </c>
      <c r="V3656" t="b">
        <v>0</v>
      </c>
      <c r="W3656" t="s">
        <v>148</v>
      </c>
      <c r="X3656" t="s">
        <v>200</v>
      </c>
      <c r="Y3656" t="s">
        <v>66</v>
      </c>
      <c r="Z3656" s="3">
        <v>2.9409999999999998</v>
      </c>
      <c r="AA3656" t="s">
        <v>932</v>
      </c>
      <c r="AB3656" t="s">
        <v>21862</v>
      </c>
      <c r="AC3656" s="6" t="s">
        <v>21863</v>
      </c>
      <c r="AD3656" s="3">
        <f t="shared" si="456"/>
        <v>3.1</v>
      </c>
      <c r="AE3656" s="4">
        <f t="shared" si="457"/>
        <v>48</v>
      </c>
      <c r="AF3656" s="4">
        <f t="shared" si="458"/>
        <v>8</v>
      </c>
      <c r="AG3656" s="4">
        <f t="shared" si="459"/>
        <v>122</v>
      </c>
      <c r="AH3656" t="str">
        <f t="shared" si="460"/>
        <v>standard</v>
      </c>
      <c r="AI3656" t="b">
        <f t="shared" si="461"/>
        <v>0</v>
      </c>
      <c r="AJ3656" t="str">
        <f t="shared" si="462"/>
        <v>ok</v>
      </c>
      <c r="AK3656" t="s">
        <v>21864</v>
      </c>
      <c r="AM3656" s="2">
        <v>46046</v>
      </c>
      <c r="AN3656" t="b">
        <f t="shared" si="463"/>
        <v>1</v>
      </c>
    </row>
    <row r="3657" spans="1:40" ht="28.8" x14ac:dyDescent="0.3">
      <c r="A3657" t="s">
        <v>21865</v>
      </c>
      <c r="B3657" t="s">
        <v>21866</v>
      </c>
      <c r="C3657" s="6" t="s">
        <v>21867</v>
      </c>
      <c r="D3657" t="s">
        <v>119</v>
      </c>
      <c r="E3657" s="4">
        <v>45</v>
      </c>
      <c r="F3657" t="b">
        <v>0</v>
      </c>
      <c r="G3657" s="4">
        <v>985</v>
      </c>
      <c r="H3657" s="3">
        <v>0</v>
      </c>
      <c r="I3657" s="3">
        <v>0</v>
      </c>
      <c r="J3657" s="3">
        <v>0</v>
      </c>
      <c r="K3657" s="3">
        <v>0</v>
      </c>
      <c r="L3657" s="3">
        <v>0</v>
      </c>
      <c r="M3657" s="3">
        <v>0.27</v>
      </c>
      <c r="N3657" s="3">
        <v>0</v>
      </c>
      <c r="O3657" s="3">
        <v>-7.0000000000000007E-2</v>
      </c>
      <c r="P3657" s="4">
        <v>5</v>
      </c>
      <c r="Q3657" s="4">
        <v>5</v>
      </c>
      <c r="R3657" t="b">
        <v>0</v>
      </c>
      <c r="S3657" t="b">
        <v>0</v>
      </c>
      <c r="T3657" t="b">
        <v>0</v>
      </c>
      <c r="U3657" t="b">
        <v>0</v>
      </c>
      <c r="V3657" t="b">
        <v>0</v>
      </c>
      <c r="W3657" t="s">
        <v>64</v>
      </c>
      <c r="X3657" t="s">
        <v>149</v>
      </c>
      <c r="Y3657" t="s">
        <v>46</v>
      </c>
      <c r="Z3657" s="3">
        <v>2.839</v>
      </c>
      <c r="AA3657" t="s">
        <v>209</v>
      </c>
      <c r="AB3657" t="s">
        <v>21868</v>
      </c>
      <c r="AC3657" s="6" t="s">
        <v>21869</v>
      </c>
      <c r="AD3657" s="3">
        <f t="shared" si="456"/>
        <v>4.68</v>
      </c>
      <c r="AE3657" s="4">
        <f t="shared" si="457"/>
        <v>53</v>
      </c>
      <c r="AF3657" s="4">
        <f t="shared" si="458"/>
        <v>1</v>
      </c>
      <c r="AG3657" s="4">
        <f t="shared" si="459"/>
        <v>107</v>
      </c>
      <c r="AH3657" t="str">
        <f t="shared" si="460"/>
        <v>standard</v>
      </c>
      <c r="AI3657" t="b">
        <f t="shared" si="461"/>
        <v>1</v>
      </c>
      <c r="AJ3657" t="str">
        <f t="shared" si="462"/>
        <v>ok</v>
      </c>
      <c r="AK3657" t="s">
        <v>21870</v>
      </c>
      <c r="AM3657" s="2">
        <v>46135</v>
      </c>
      <c r="AN3657" t="b">
        <f t="shared" si="463"/>
        <v>1</v>
      </c>
    </row>
    <row r="3658" spans="1:40" ht="43.2" x14ac:dyDescent="0.3">
      <c r="A3658" t="s">
        <v>21871</v>
      </c>
      <c r="B3658" t="s">
        <v>21872</v>
      </c>
      <c r="C3658" s="6" t="s">
        <v>21873</v>
      </c>
      <c r="D3658" t="s">
        <v>63</v>
      </c>
      <c r="E3658" s="4">
        <v>18</v>
      </c>
      <c r="F3658" t="b">
        <v>1</v>
      </c>
      <c r="G3658" s="4">
        <v>815</v>
      </c>
      <c r="H3658" s="3">
        <v>0</v>
      </c>
      <c r="I3658" s="3">
        <v>-1</v>
      </c>
      <c r="J3658" s="3">
        <v>0</v>
      </c>
      <c r="K3658" s="3">
        <v>0.06</v>
      </c>
      <c r="L3658" s="3">
        <v>0.75</v>
      </c>
      <c r="M3658" s="3">
        <v>0</v>
      </c>
      <c r="N3658" s="3">
        <v>0</v>
      </c>
      <c r="O3658" s="3">
        <v>0.56999999999999995</v>
      </c>
      <c r="P3658" s="4">
        <v>7</v>
      </c>
      <c r="Q3658" s="4">
        <v>9</v>
      </c>
      <c r="R3658" t="b">
        <v>0</v>
      </c>
      <c r="S3658" t="b">
        <v>1</v>
      </c>
      <c r="T3658" t="b">
        <v>1</v>
      </c>
      <c r="U3658" t="b">
        <v>0</v>
      </c>
      <c r="V3658" t="b">
        <v>0</v>
      </c>
      <c r="W3658" t="s">
        <v>64</v>
      </c>
      <c r="X3658" t="s">
        <v>200</v>
      </c>
      <c r="Y3658" t="s">
        <v>46</v>
      </c>
      <c r="Z3658" s="3">
        <v>1.024</v>
      </c>
      <c r="AA3658" t="s">
        <v>991</v>
      </c>
      <c r="AB3658" t="s">
        <v>21874</v>
      </c>
      <c r="AC3658" s="6" t="s">
        <v>21875</v>
      </c>
      <c r="AD3658" s="3">
        <f t="shared" si="456"/>
        <v>5.26</v>
      </c>
      <c r="AE3658" s="4">
        <f t="shared" si="457"/>
        <v>26</v>
      </c>
      <c r="AF3658" s="4">
        <f t="shared" si="458"/>
        <v>3</v>
      </c>
      <c r="AG3658" s="4">
        <f t="shared" si="459"/>
        <v>109</v>
      </c>
      <c r="AH3658" t="str">
        <f t="shared" si="460"/>
        <v>standard</v>
      </c>
      <c r="AI3658" t="b">
        <f t="shared" si="461"/>
        <v>1</v>
      </c>
      <c r="AJ3658" t="str">
        <f t="shared" si="462"/>
        <v>ok</v>
      </c>
      <c r="AK3658" t="s">
        <v>21876</v>
      </c>
      <c r="AM3658" s="2">
        <v>46121</v>
      </c>
      <c r="AN3658" t="b">
        <f t="shared" si="463"/>
        <v>1</v>
      </c>
    </row>
    <row r="3659" spans="1:40" ht="43.2" x14ac:dyDescent="0.3">
      <c r="A3659" t="s">
        <v>21877</v>
      </c>
      <c r="B3659" t="s">
        <v>12317</v>
      </c>
      <c r="C3659" s="6" t="s">
        <v>21878</v>
      </c>
      <c r="D3659" t="s">
        <v>63</v>
      </c>
      <c r="E3659" s="4">
        <v>13</v>
      </c>
      <c r="F3659" t="b">
        <v>1</v>
      </c>
      <c r="G3659" s="4">
        <v>1671</v>
      </c>
      <c r="H3659" s="3">
        <v>0</v>
      </c>
      <c r="I3659" s="3">
        <v>0</v>
      </c>
      <c r="J3659" s="3">
        <v>-0.08</v>
      </c>
      <c r="K3659" s="3">
        <v>0</v>
      </c>
      <c r="L3659" s="3">
        <v>0</v>
      </c>
      <c r="M3659" s="3">
        <v>0</v>
      </c>
      <c r="N3659" s="3">
        <v>0</v>
      </c>
      <c r="O3659" s="3">
        <v>0</v>
      </c>
      <c r="P3659" s="4">
        <v>9</v>
      </c>
      <c r="Q3659" s="4">
        <v>9</v>
      </c>
      <c r="R3659" t="b">
        <v>1</v>
      </c>
      <c r="S3659" t="b">
        <v>0</v>
      </c>
      <c r="T3659" t="b">
        <v>1</v>
      </c>
      <c r="U3659" t="b">
        <v>0</v>
      </c>
      <c r="V3659" t="b">
        <v>1</v>
      </c>
      <c r="W3659" t="s">
        <v>64</v>
      </c>
      <c r="X3659" t="s">
        <v>149</v>
      </c>
      <c r="Y3659" t="s">
        <v>46</v>
      </c>
      <c r="Z3659" s="3">
        <v>2.9940000000000002</v>
      </c>
      <c r="AA3659" t="s">
        <v>2142</v>
      </c>
      <c r="AB3659" t="s">
        <v>12319</v>
      </c>
      <c r="AC3659" s="6" t="s">
        <v>21879</v>
      </c>
      <c r="AD3659" s="3">
        <f t="shared" si="456"/>
        <v>1.24</v>
      </c>
      <c r="AE3659" s="4">
        <f t="shared" si="457"/>
        <v>20</v>
      </c>
      <c r="AF3659" s="4">
        <f t="shared" si="458"/>
        <v>1</v>
      </c>
      <c r="AG3659" s="4">
        <f t="shared" si="459"/>
        <v>113</v>
      </c>
      <c r="AH3659" t="str">
        <f t="shared" si="460"/>
        <v>standard</v>
      </c>
      <c r="AI3659" t="b">
        <f t="shared" si="461"/>
        <v>1</v>
      </c>
      <c r="AJ3659" t="str">
        <f t="shared" si="462"/>
        <v>ok</v>
      </c>
      <c r="AK3659" t="s">
        <v>21880</v>
      </c>
      <c r="AL3659" t="s">
        <v>4870</v>
      </c>
      <c r="AM3659" s="2">
        <v>46074</v>
      </c>
      <c r="AN3659" t="b">
        <f t="shared" si="463"/>
        <v>1</v>
      </c>
    </row>
    <row r="3660" spans="1:40" ht="43.2" x14ac:dyDescent="0.3">
      <c r="A3660" t="s">
        <v>21881</v>
      </c>
      <c r="B3660" t="s">
        <v>21882</v>
      </c>
      <c r="C3660" s="6" t="s">
        <v>21883</v>
      </c>
      <c r="D3660" t="s">
        <v>119</v>
      </c>
      <c r="E3660" s="4">
        <v>50</v>
      </c>
      <c r="F3660" t="b">
        <v>0</v>
      </c>
      <c r="G3660" s="4">
        <v>1399</v>
      </c>
      <c r="H3660" s="3">
        <v>0</v>
      </c>
      <c r="I3660" s="3">
        <v>-1</v>
      </c>
      <c r="J3660" s="3">
        <v>0</v>
      </c>
      <c r="K3660" s="3">
        <v>0</v>
      </c>
      <c r="L3660" s="3">
        <v>0</v>
      </c>
      <c r="M3660" s="3">
        <v>0</v>
      </c>
      <c r="N3660" s="3">
        <v>0</v>
      </c>
      <c r="O3660" s="3">
        <v>0</v>
      </c>
      <c r="P3660" s="4">
        <v>4</v>
      </c>
      <c r="Q3660" s="4">
        <v>7</v>
      </c>
      <c r="R3660" t="b">
        <v>1</v>
      </c>
      <c r="S3660" t="b">
        <v>1</v>
      </c>
      <c r="T3660" t="b">
        <v>0</v>
      </c>
      <c r="U3660" t="b">
        <v>1</v>
      </c>
      <c r="V3660" t="b">
        <v>1</v>
      </c>
      <c r="W3660" t="s">
        <v>64</v>
      </c>
      <c r="X3660" t="s">
        <v>128</v>
      </c>
      <c r="Y3660" t="s">
        <v>331</v>
      </c>
      <c r="Z3660" s="3">
        <v>0.499</v>
      </c>
      <c r="AA3660" t="s">
        <v>67</v>
      </c>
      <c r="AB3660" t="s">
        <v>21884</v>
      </c>
      <c r="AC3660" s="6" t="s">
        <v>21885</v>
      </c>
      <c r="AD3660" s="3">
        <f t="shared" si="456"/>
        <v>5.5</v>
      </c>
      <c r="AE3660" s="4">
        <f t="shared" si="457"/>
        <v>63</v>
      </c>
      <c r="AF3660" s="4">
        <f t="shared" si="458"/>
        <v>4</v>
      </c>
      <c r="AG3660" s="4">
        <f t="shared" si="459"/>
        <v>110</v>
      </c>
      <c r="AH3660" t="str">
        <f t="shared" si="460"/>
        <v>standard</v>
      </c>
      <c r="AI3660" t="b">
        <f t="shared" si="461"/>
        <v>1</v>
      </c>
      <c r="AJ3660" t="str">
        <f t="shared" si="462"/>
        <v>ok</v>
      </c>
      <c r="AK3660" t="s">
        <v>21886</v>
      </c>
      <c r="AM3660" s="2">
        <v>46079</v>
      </c>
      <c r="AN3660" t="b">
        <f t="shared" si="463"/>
        <v>1</v>
      </c>
    </row>
    <row r="3661" spans="1:40" ht="28.8" x14ac:dyDescent="0.3">
      <c r="A3661" t="s">
        <v>21887</v>
      </c>
      <c r="B3661" t="s">
        <v>4639</v>
      </c>
      <c r="C3661" s="6" t="s">
        <v>21888</v>
      </c>
      <c r="D3661" t="s">
        <v>178</v>
      </c>
      <c r="E3661" s="4">
        <v>111</v>
      </c>
      <c r="F3661" t="b">
        <v>1</v>
      </c>
      <c r="G3661" s="4">
        <v>1087</v>
      </c>
      <c r="H3661" s="3">
        <v>0</v>
      </c>
      <c r="I3661" s="3">
        <v>-1</v>
      </c>
      <c r="J3661" s="3">
        <v>0.28999999999999998</v>
      </c>
      <c r="K3661" s="3">
        <v>0</v>
      </c>
      <c r="L3661" s="3">
        <v>0.36</v>
      </c>
      <c r="M3661" s="3">
        <v>0</v>
      </c>
      <c r="N3661" s="3">
        <v>0</v>
      </c>
      <c r="O3661" s="3">
        <v>-0.05</v>
      </c>
      <c r="P3661" s="4">
        <v>1</v>
      </c>
      <c r="Q3661" s="4">
        <v>7</v>
      </c>
      <c r="R3661" t="b">
        <v>0</v>
      </c>
      <c r="S3661" t="b">
        <v>0</v>
      </c>
      <c r="T3661" t="b">
        <v>0</v>
      </c>
      <c r="U3661" t="b">
        <v>1</v>
      </c>
      <c r="V3661" t="b">
        <v>1</v>
      </c>
      <c r="W3661" t="s">
        <v>92</v>
      </c>
      <c r="X3661" t="s">
        <v>149</v>
      </c>
      <c r="Y3661" t="s">
        <v>46</v>
      </c>
      <c r="Z3661" s="3">
        <v>1.831</v>
      </c>
      <c r="AA3661" t="s">
        <v>760</v>
      </c>
      <c r="AB3661" t="s">
        <v>4641</v>
      </c>
      <c r="AC3661" s="6" t="s">
        <v>21889</v>
      </c>
      <c r="AD3661" s="3">
        <f t="shared" si="456"/>
        <v>10.19</v>
      </c>
      <c r="AE3661" s="4">
        <f t="shared" si="457"/>
        <v>156</v>
      </c>
      <c r="AF3661" s="4">
        <f t="shared" si="458"/>
        <v>7</v>
      </c>
      <c r="AG3661" s="4">
        <f t="shared" si="459"/>
        <v>108</v>
      </c>
      <c r="AH3661" t="str">
        <f t="shared" si="460"/>
        <v>standard</v>
      </c>
      <c r="AI3661" t="b">
        <f t="shared" si="461"/>
        <v>1</v>
      </c>
      <c r="AJ3661" t="str">
        <f t="shared" si="462"/>
        <v>ok</v>
      </c>
      <c r="AK3661" t="s">
        <v>21890</v>
      </c>
      <c r="AM3661" s="2">
        <v>46025</v>
      </c>
      <c r="AN3661" t="b">
        <f t="shared" si="463"/>
        <v>1</v>
      </c>
    </row>
    <row r="3662" spans="1:40" ht="43.2" x14ac:dyDescent="0.3">
      <c r="A3662" t="s">
        <v>21891</v>
      </c>
      <c r="B3662" t="s">
        <v>21892</v>
      </c>
      <c r="C3662" s="6" t="s">
        <v>21893</v>
      </c>
      <c r="D3662" t="s">
        <v>63</v>
      </c>
      <c r="E3662" s="4">
        <v>17</v>
      </c>
      <c r="F3662" t="b">
        <v>1</v>
      </c>
      <c r="G3662" s="4">
        <v>233</v>
      </c>
      <c r="H3662" s="3">
        <v>0</v>
      </c>
      <c r="I3662" s="3">
        <v>0</v>
      </c>
      <c r="J3662" s="3">
        <v>0</v>
      </c>
      <c r="K3662" s="3">
        <v>0</v>
      </c>
      <c r="L3662" s="3">
        <v>0</v>
      </c>
      <c r="M3662" s="3">
        <v>0</v>
      </c>
      <c r="N3662" s="3">
        <v>0</v>
      </c>
      <c r="O3662" s="3">
        <v>0.12</v>
      </c>
      <c r="P3662" s="4">
        <v>8</v>
      </c>
      <c r="Q3662" s="4">
        <v>9</v>
      </c>
      <c r="R3662" t="b">
        <v>1</v>
      </c>
      <c r="S3662" t="b">
        <v>1</v>
      </c>
      <c r="T3662" t="b">
        <v>1</v>
      </c>
      <c r="U3662" t="b">
        <v>1</v>
      </c>
      <c r="V3662" t="b">
        <v>0</v>
      </c>
      <c r="W3662" t="s">
        <v>64</v>
      </c>
      <c r="X3662" t="s">
        <v>45</v>
      </c>
      <c r="Y3662" t="s">
        <v>222</v>
      </c>
      <c r="Z3662" s="3">
        <v>3.194</v>
      </c>
      <c r="AA3662" t="s">
        <v>991</v>
      </c>
      <c r="AB3662" t="s">
        <v>21894</v>
      </c>
      <c r="AC3662" s="6" t="s">
        <v>21895</v>
      </c>
      <c r="AD3662" s="3">
        <f t="shared" si="456"/>
        <v>1.24</v>
      </c>
      <c r="AE3662" s="4">
        <f t="shared" si="457"/>
        <v>24</v>
      </c>
      <c r="AF3662" s="4">
        <f t="shared" si="458"/>
        <v>2</v>
      </c>
      <c r="AG3662" s="4">
        <f t="shared" si="459"/>
        <v>117</v>
      </c>
      <c r="AH3662" t="str">
        <f t="shared" si="460"/>
        <v>standard</v>
      </c>
      <c r="AI3662" t="b">
        <f t="shared" si="461"/>
        <v>0</v>
      </c>
      <c r="AJ3662" t="str">
        <f t="shared" si="462"/>
        <v>review: volatile physics</v>
      </c>
      <c r="AK3662" t="s">
        <v>21896</v>
      </c>
      <c r="AL3662" t="s">
        <v>11517</v>
      </c>
      <c r="AM3662" s="2">
        <v>46156</v>
      </c>
      <c r="AN3662" t="b">
        <f t="shared" si="463"/>
        <v>1</v>
      </c>
    </row>
    <row r="3663" spans="1:40" ht="43.2" x14ac:dyDescent="0.3">
      <c r="A3663" t="s">
        <v>21897</v>
      </c>
      <c r="B3663" t="s">
        <v>8859</v>
      </c>
      <c r="C3663" s="6" t="s">
        <v>21898</v>
      </c>
      <c r="D3663" t="s">
        <v>63</v>
      </c>
      <c r="E3663" s="4">
        <v>19</v>
      </c>
      <c r="F3663" t="b">
        <v>1</v>
      </c>
      <c r="G3663" s="4">
        <v>909</v>
      </c>
      <c r="H3663" s="3">
        <v>0.44</v>
      </c>
      <c r="I3663" s="3">
        <v>0</v>
      </c>
      <c r="J3663" s="3">
        <v>0.31</v>
      </c>
      <c r="K3663" s="3">
        <v>-0.21</v>
      </c>
      <c r="L3663" s="3">
        <v>0</v>
      </c>
      <c r="M3663" s="3">
        <v>0</v>
      </c>
      <c r="N3663" s="3">
        <v>0</v>
      </c>
      <c r="O3663" s="3">
        <v>-0.23</v>
      </c>
      <c r="P3663" s="4">
        <v>5</v>
      </c>
      <c r="Q3663" s="4">
        <v>8</v>
      </c>
      <c r="R3663" t="b">
        <v>0</v>
      </c>
      <c r="S3663" t="b">
        <v>0</v>
      </c>
      <c r="T3663" t="b">
        <v>0</v>
      </c>
      <c r="U3663" t="b">
        <v>0</v>
      </c>
      <c r="V3663" t="b">
        <v>1</v>
      </c>
      <c r="W3663" t="s">
        <v>64</v>
      </c>
      <c r="X3663" t="s">
        <v>45</v>
      </c>
      <c r="Y3663" t="s">
        <v>66</v>
      </c>
      <c r="Z3663" s="3">
        <v>2.7120000000000002</v>
      </c>
      <c r="AA3663" t="s">
        <v>120</v>
      </c>
      <c r="AB3663" t="s">
        <v>8861</v>
      </c>
      <c r="AC3663" s="6" t="s">
        <v>21899</v>
      </c>
      <c r="AD3663" s="3">
        <f t="shared" si="456"/>
        <v>6.33</v>
      </c>
      <c r="AE3663" s="4">
        <f t="shared" si="457"/>
        <v>24</v>
      </c>
      <c r="AF3663" s="4">
        <f t="shared" si="458"/>
        <v>4</v>
      </c>
      <c r="AG3663" s="4">
        <f t="shared" si="459"/>
        <v>123</v>
      </c>
      <c r="AH3663" t="str">
        <f t="shared" si="460"/>
        <v>standard</v>
      </c>
      <c r="AI3663" t="b">
        <f t="shared" si="461"/>
        <v>1</v>
      </c>
      <c r="AJ3663" t="str">
        <f t="shared" si="462"/>
        <v>ok</v>
      </c>
      <c r="AK3663" t="s">
        <v>21900</v>
      </c>
      <c r="AM3663" s="2">
        <v>46125</v>
      </c>
      <c r="AN3663" t="b">
        <f t="shared" si="463"/>
        <v>1</v>
      </c>
    </row>
    <row r="3664" spans="1:40" ht="43.2" x14ac:dyDescent="0.3">
      <c r="A3664" t="s">
        <v>21901</v>
      </c>
      <c r="B3664" t="s">
        <v>21902</v>
      </c>
      <c r="C3664" s="6" t="s">
        <v>21903</v>
      </c>
      <c r="D3664" t="s">
        <v>119</v>
      </c>
      <c r="E3664" s="4">
        <v>45</v>
      </c>
      <c r="F3664" t="b">
        <v>0</v>
      </c>
      <c r="G3664" s="4">
        <v>1884</v>
      </c>
      <c r="H3664" s="3">
        <v>0</v>
      </c>
      <c r="I3664" s="3">
        <v>1</v>
      </c>
      <c r="J3664" s="3">
        <v>0</v>
      </c>
      <c r="K3664" s="3">
        <v>0.55000000000000004</v>
      </c>
      <c r="L3664" s="3">
        <v>0</v>
      </c>
      <c r="M3664" s="3">
        <v>0</v>
      </c>
      <c r="N3664" s="3">
        <v>0</v>
      </c>
      <c r="O3664" s="3">
        <v>0</v>
      </c>
      <c r="P3664" s="4">
        <v>6</v>
      </c>
      <c r="Q3664" s="4">
        <v>9</v>
      </c>
      <c r="R3664" t="b">
        <v>1</v>
      </c>
      <c r="S3664" t="b">
        <v>0</v>
      </c>
      <c r="T3664" t="b">
        <v>1</v>
      </c>
      <c r="U3664" t="b">
        <v>1</v>
      </c>
      <c r="V3664" t="b">
        <v>1</v>
      </c>
      <c r="W3664" t="s">
        <v>127</v>
      </c>
      <c r="X3664" t="s">
        <v>65</v>
      </c>
      <c r="Y3664" t="s">
        <v>331</v>
      </c>
      <c r="Z3664" s="3">
        <v>3.4119999999999999</v>
      </c>
      <c r="AA3664" t="s">
        <v>171</v>
      </c>
      <c r="AB3664" t="s">
        <v>21904</v>
      </c>
      <c r="AC3664" s="6" t="s">
        <v>21905</v>
      </c>
      <c r="AD3664" s="3">
        <f t="shared" si="456"/>
        <v>6.6</v>
      </c>
      <c r="AE3664" s="4">
        <f t="shared" si="457"/>
        <v>63</v>
      </c>
      <c r="AF3664" s="4">
        <f t="shared" si="458"/>
        <v>4</v>
      </c>
      <c r="AG3664" s="4">
        <f t="shared" si="459"/>
        <v>122</v>
      </c>
      <c r="AH3664" t="str">
        <f t="shared" si="460"/>
        <v>standard</v>
      </c>
      <c r="AI3664" t="b">
        <f t="shared" si="461"/>
        <v>0</v>
      </c>
      <c r="AJ3664" t="str">
        <f t="shared" si="462"/>
        <v>review: volatile physics</v>
      </c>
      <c r="AK3664" t="s">
        <v>21906</v>
      </c>
      <c r="AL3664" t="s">
        <v>21907</v>
      </c>
      <c r="AM3664" s="2">
        <v>46072</v>
      </c>
      <c r="AN3664" t="b">
        <f t="shared" si="463"/>
        <v>1</v>
      </c>
    </row>
    <row r="3665" spans="1:40" ht="43.2" x14ac:dyDescent="0.3">
      <c r="A3665" t="s">
        <v>21908</v>
      </c>
      <c r="B3665" t="s">
        <v>21909</v>
      </c>
      <c r="C3665" s="6" t="s">
        <v>21910</v>
      </c>
      <c r="D3665" t="s">
        <v>63</v>
      </c>
      <c r="E3665" s="4">
        <v>13</v>
      </c>
      <c r="F3665" t="b">
        <v>1</v>
      </c>
      <c r="G3665" s="4">
        <v>1600</v>
      </c>
      <c r="H3665" s="3">
        <v>0</v>
      </c>
      <c r="I3665" s="3">
        <v>1</v>
      </c>
      <c r="J3665" s="3">
        <v>0</v>
      </c>
      <c r="K3665" s="3">
        <v>-0.11</v>
      </c>
      <c r="L3665" s="3">
        <v>0</v>
      </c>
      <c r="M3665" s="3">
        <v>0.05</v>
      </c>
      <c r="N3665" s="3">
        <v>0.44</v>
      </c>
      <c r="O3665" s="3">
        <v>0.4</v>
      </c>
      <c r="P3665" s="4">
        <v>6</v>
      </c>
      <c r="Q3665" s="4">
        <v>6</v>
      </c>
      <c r="R3665" t="b">
        <v>0</v>
      </c>
      <c r="S3665" t="b">
        <v>1</v>
      </c>
      <c r="T3665" t="b">
        <v>1</v>
      </c>
      <c r="U3665" t="b">
        <v>0</v>
      </c>
      <c r="V3665" t="b">
        <v>1</v>
      </c>
      <c r="W3665" t="s">
        <v>111</v>
      </c>
      <c r="X3665" t="s">
        <v>149</v>
      </c>
      <c r="Y3665" t="s">
        <v>46</v>
      </c>
      <c r="Z3665" s="3">
        <v>0.71799999999999997</v>
      </c>
      <c r="AA3665" t="s">
        <v>780</v>
      </c>
      <c r="AB3665" t="s">
        <v>21911</v>
      </c>
      <c r="AC3665" s="6" t="s">
        <v>21912</v>
      </c>
      <c r="AD3665" s="3">
        <f t="shared" si="456"/>
        <v>4.5</v>
      </c>
      <c r="AE3665" s="4">
        <f t="shared" si="457"/>
        <v>19</v>
      </c>
      <c r="AF3665" s="4">
        <f t="shared" si="458"/>
        <v>1</v>
      </c>
      <c r="AG3665" s="4">
        <f t="shared" si="459"/>
        <v>110</v>
      </c>
      <c r="AH3665" t="str">
        <f t="shared" si="460"/>
        <v>standard</v>
      </c>
      <c r="AI3665" t="b">
        <f t="shared" si="461"/>
        <v>1</v>
      </c>
      <c r="AJ3665" t="str">
        <f t="shared" si="462"/>
        <v>review: multi-status synergy</v>
      </c>
      <c r="AK3665" t="s">
        <v>21913</v>
      </c>
      <c r="AM3665" s="2">
        <v>46025</v>
      </c>
      <c r="AN3665" t="b">
        <f t="shared" si="463"/>
        <v>1</v>
      </c>
    </row>
    <row r="3666" spans="1:40" ht="28.8" x14ac:dyDescent="0.3">
      <c r="A3666" t="s">
        <v>21914</v>
      </c>
      <c r="B3666" t="s">
        <v>21915</v>
      </c>
      <c r="C3666" s="6" t="s">
        <v>21916</v>
      </c>
      <c r="D3666" t="s">
        <v>63</v>
      </c>
      <c r="E3666" s="4">
        <v>10</v>
      </c>
      <c r="F3666" t="b">
        <v>1</v>
      </c>
      <c r="G3666" s="4">
        <v>362</v>
      </c>
      <c r="H3666" s="3">
        <v>1.42</v>
      </c>
      <c r="I3666" s="3">
        <v>0</v>
      </c>
      <c r="J3666" s="3">
        <v>0</v>
      </c>
      <c r="K3666" s="3">
        <v>0</v>
      </c>
      <c r="L3666" s="3">
        <v>0</v>
      </c>
      <c r="M3666" s="3">
        <v>0.02</v>
      </c>
      <c r="N3666" s="3">
        <v>0</v>
      </c>
      <c r="O3666" s="3">
        <v>0</v>
      </c>
      <c r="P3666" s="4">
        <v>9</v>
      </c>
      <c r="Q3666" s="4">
        <v>9</v>
      </c>
      <c r="R3666" t="b">
        <v>1</v>
      </c>
      <c r="S3666" t="b">
        <v>0</v>
      </c>
      <c r="T3666" t="b">
        <v>0</v>
      </c>
      <c r="U3666" t="b">
        <v>0</v>
      </c>
      <c r="V3666" t="b">
        <v>0</v>
      </c>
      <c r="W3666" t="s">
        <v>64</v>
      </c>
      <c r="X3666" t="s">
        <v>200</v>
      </c>
      <c r="Y3666" t="s">
        <v>46</v>
      </c>
      <c r="Z3666" s="3">
        <v>0.44400000000000001</v>
      </c>
      <c r="AA3666" t="s">
        <v>120</v>
      </c>
      <c r="AB3666" t="s">
        <v>21917</v>
      </c>
      <c r="AC3666" s="6" t="s">
        <v>21918</v>
      </c>
      <c r="AD3666" s="3">
        <f t="shared" si="456"/>
        <v>12.4</v>
      </c>
      <c r="AE3666" s="4">
        <f t="shared" si="457"/>
        <v>17</v>
      </c>
      <c r="AF3666" s="4">
        <f t="shared" si="458"/>
        <v>1</v>
      </c>
      <c r="AG3666" s="4">
        <f t="shared" si="459"/>
        <v>107</v>
      </c>
      <c r="AH3666" t="str">
        <f t="shared" si="460"/>
        <v>rare-chest</v>
      </c>
      <c r="AI3666" t="b">
        <f t="shared" si="461"/>
        <v>0</v>
      </c>
      <c r="AJ3666" t="str">
        <f t="shared" si="462"/>
        <v>review: balance outlier</v>
      </c>
      <c r="AK3666" t="s">
        <v>21919</v>
      </c>
      <c r="AM3666" s="2">
        <v>46126</v>
      </c>
      <c r="AN3666" t="b">
        <f t="shared" si="463"/>
        <v>1</v>
      </c>
    </row>
    <row r="3667" spans="1:40" ht="43.2" x14ac:dyDescent="0.3">
      <c r="A3667" t="s">
        <v>21920</v>
      </c>
      <c r="B3667" t="s">
        <v>21921</v>
      </c>
      <c r="C3667" s="6" t="s">
        <v>21922</v>
      </c>
      <c r="D3667" t="s">
        <v>119</v>
      </c>
      <c r="E3667" s="4">
        <v>61</v>
      </c>
      <c r="F3667" t="b">
        <v>1</v>
      </c>
      <c r="G3667" s="4">
        <v>1373</v>
      </c>
      <c r="H3667" s="3">
        <v>0</v>
      </c>
      <c r="I3667" s="3">
        <v>0</v>
      </c>
      <c r="J3667" s="3">
        <v>0.12</v>
      </c>
      <c r="K3667" s="3">
        <v>-0.28000000000000003</v>
      </c>
      <c r="L3667" s="3">
        <v>0</v>
      </c>
      <c r="M3667" s="3">
        <v>0</v>
      </c>
      <c r="N3667" s="3">
        <v>-1.1200000000000001</v>
      </c>
      <c r="O3667" s="3">
        <v>0</v>
      </c>
      <c r="P3667" s="4">
        <v>7</v>
      </c>
      <c r="Q3667" s="4">
        <v>9</v>
      </c>
      <c r="R3667" t="b">
        <v>1</v>
      </c>
      <c r="S3667" t="b">
        <v>0</v>
      </c>
      <c r="T3667" t="b">
        <v>1</v>
      </c>
      <c r="U3667" t="b">
        <v>0</v>
      </c>
      <c r="V3667" t="b">
        <v>0</v>
      </c>
      <c r="W3667" t="s">
        <v>54</v>
      </c>
      <c r="X3667" t="s">
        <v>75</v>
      </c>
      <c r="Y3667" t="s">
        <v>66</v>
      </c>
      <c r="Z3667" s="3">
        <v>2.3159999999999998</v>
      </c>
      <c r="AA3667" t="s">
        <v>951</v>
      </c>
      <c r="AB3667" t="s">
        <v>21923</v>
      </c>
      <c r="AC3667" s="6" t="s">
        <v>21924</v>
      </c>
      <c r="AD3667" s="3">
        <f t="shared" si="456"/>
        <v>7.16</v>
      </c>
      <c r="AE3667" s="4">
        <f t="shared" si="457"/>
        <v>84</v>
      </c>
      <c r="AF3667" s="4">
        <f t="shared" si="458"/>
        <v>3</v>
      </c>
      <c r="AG3667" s="4">
        <f t="shared" si="459"/>
        <v>120</v>
      </c>
      <c r="AH3667" t="str">
        <f t="shared" si="460"/>
        <v>standard</v>
      </c>
      <c r="AI3667" t="b">
        <f t="shared" si="461"/>
        <v>1</v>
      </c>
      <c r="AJ3667" t="str">
        <f t="shared" si="462"/>
        <v>ok</v>
      </c>
      <c r="AK3667" t="s">
        <v>21925</v>
      </c>
      <c r="AM3667" s="2">
        <v>46112</v>
      </c>
      <c r="AN3667" t="b">
        <f t="shared" si="463"/>
        <v>1</v>
      </c>
    </row>
    <row r="3668" spans="1:40" ht="43.2" x14ac:dyDescent="0.3">
      <c r="A3668" t="s">
        <v>21926</v>
      </c>
      <c r="B3668" t="s">
        <v>21927</v>
      </c>
      <c r="C3668" s="6" t="s">
        <v>21928</v>
      </c>
      <c r="D3668" t="s">
        <v>178</v>
      </c>
      <c r="E3668" s="4">
        <v>83</v>
      </c>
      <c r="F3668" t="b">
        <v>0</v>
      </c>
      <c r="G3668" s="4">
        <v>1234</v>
      </c>
      <c r="H3668" s="3">
        <v>0.31</v>
      </c>
      <c r="I3668" s="3">
        <v>2</v>
      </c>
      <c r="J3668" s="3">
        <v>0</v>
      </c>
      <c r="K3668" s="3">
        <v>0.64</v>
      </c>
      <c r="L3668" s="3">
        <v>0</v>
      </c>
      <c r="M3668" s="3">
        <v>0</v>
      </c>
      <c r="N3668" s="3">
        <v>0</v>
      </c>
      <c r="O3668" s="3">
        <v>0.94</v>
      </c>
      <c r="P3668" s="4">
        <v>2</v>
      </c>
      <c r="Q3668" s="4">
        <v>3</v>
      </c>
      <c r="R3668" t="b">
        <v>0</v>
      </c>
      <c r="S3668" t="b">
        <v>0</v>
      </c>
      <c r="T3668" t="b">
        <v>0</v>
      </c>
      <c r="U3668" t="b">
        <v>0</v>
      </c>
      <c r="V3668" t="b">
        <v>0</v>
      </c>
      <c r="W3668" t="s">
        <v>64</v>
      </c>
      <c r="X3668" t="s">
        <v>75</v>
      </c>
      <c r="Y3668" t="s">
        <v>331</v>
      </c>
      <c r="Z3668" s="3">
        <v>2.9569999999999999</v>
      </c>
      <c r="AA3668" t="s">
        <v>120</v>
      </c>
      <c r="AB3668" t="s">
        <v>21929</v>
      </c>
      <c r="AC3668" s="6" t="s">
        <v>21930</v>
      </c>
      <c r="AD3668" s="3">
        <f t="shared" si="456"/>
        <v>15.64</v>
      </c>
      <c r="AE3668" s="4">
        <f t="shared" si="457"/>
        <v>135</v>
      </c>
      <c r="AF3668" s="4">
        <f t="shared" si="458"/>
        <v>2</v>
      </c>
      <c r="AG3668" s="4">
        <f t="shared" si="459"/>
        <v>113</v>
      </c>
      <c r="AH3668" t="str">
        <f t="shared" si="460"/>
        <v>rare-chest</v>
      </c>
      <c r="AI3668" t="b">
        <f t="shared" si="461"/>
        <v>0</v>
      </c>
      <c r="AJ3668" t="str">
        <f t="shared" si="462"/>
        <v>ok</v>
      </c>
      <c r="AK3668" t="s">
        <v>21931</v>
      </c>
      <c r="AL3668" t="s">
        <v>6676</v>
      </c>
      <c r="AM3668" s="2">
        <v>46083</v>
      </c>
      <c r="AN3668" t="b">
        <f t="shared" si="463"/>
        <v>1</v>
      </c>
    </row>
    <row r="3669" spans="1:40" ht="43.2" x14ac:dyDescent="0.3">
      <c r="A3669" t="s">
        <v>21932</v>
      </c>
      <c r="B3669" t="s">
        <v>21933</v>
      </c>
      <c r="C3669" s="6" t="s">
        <v>21934</v>
      </c>
      <c r="D3669" t="s">
        <v>178</v>
      </c>
      <c r="E3669" s="4">
        <v>85</v>
      </c>
      <c r="F3669" t="b">
        <v>1</v>
      </c>
      <c r="G3669" s="4">
        <v>345</v>
      </c>
      <c r="H3669" s="3">
        <v>1.31</v>
      </c>
      <c r="I3669" s="3">
        <v>2</v>
      </c>
      <c r="J3669" s="3">
        <v>0</v>
      </c>
      <c r="K3669" s="3">
        <v>0.26</v>
      </c>
      <c r="L3669" s="3">
        <v>0</v>
      </c>
      <c r="M3669" s="3">
        <v>0</v>
      </c>
      <c r="N3669" s="3">
        <v>-0.34</v>
      </c>
      <c r="O3669" s="3">
        <v>0.39</v>
      </c>
      <c r="P3669" s="4">
        <v>8</v>
      </c>
      <c r="Q3669" s="4">
        <v>9</v>
      </c>
      <c r="R3669" t="b">
        <v>1</v>
      </c>
      <c r="S3669" t="b">
        <v>0</v>
      </c>
      <c r="T3669" t="b">
        <v>0</v>
      </c>
      <c r="U3669" t="b">
        <v>1</v>
      </c>
      <c r="V3669" t="b">
        <v>0</v>
      </c>
      <c r="W3669" t="s">
        <v>138</v>
      </c>
      <c r="X3669" t="s">
        <v>101</v>
      </c>
      <c r="Y3669" t="s">
        <v>66</v>
      </c>
      <c r="Z3669" s="3">
        <v>2.2229999999999999</v>
      </c>
      <c r="AA3669" t="s">
        <v>360</v>
      </c>
      <c r="AB3669" t="s">
        <v>21935</v>
      </c>
      <c r="AC3669" s="6" t="s">
        <v>21936</v>
      </c>
      <c r="AD3669" s="3">
        <f t="shared" si="456"/>
        <v>22.46</v>
      </c>
      <c r="AE3669" s="4">
        <f t="shared" si="457"/>
        <v>163</v>
      </c>
      <c r="AF3669" s="4">
        <f t="shared" si="458"/>
        <v>2</v>
      </c>
      <c r="AG3669" s="4">
        <f t="shared" si="459"/>
        <v>114</v>
      </c>
      <c r="AH3669" t="str">
        <f t="shared" si="460"/>
        <v>rare-chest</v>
      </c>
      <c r="AI3669" t="b">
        <f t="shared" si="461"/>
        <v>1</v>
      </c>
      <c r="AJ3669" t="str">
        <f t="shared" si="462"/>
        <v>review: balance outlier</v>
      </c>
      <c r="AK3669" t="s">
        <v>21937</v>
      </c>
      <c r="AM3669" s="2">
        <v>46113</v>
      </c>
      <c r="AN3669" t="b">
        <f t="shared" si="463"/>
        <v>1</v>
      </c>
    </row>
    <row r="3670" spans="1:40" ht="43.2" x14ac:dyDescent="0.3">
      <c r="A3670" t="s">
        <v>21938</v>
      </c>
      <c r="B3670" t="s">
        <v>21939</v>
      </c>
      <c r="C3670" s="6" t="s">
        <v>21940</v>
      </c>
      <c r="D3670" t="s">
        <v>178</v>
      </c>
      <c r="E3670" s="4">
        <v>79</v>
      </c>
      <c r="F3670" t="b">
        <v>1</v>
      </c>
      <c r="G3670" s="4">
        <v>681</v>
      </c>
      <c r="H3670" s="3">
        <v>0</v>
      </c>
      <c r="I3670" s="3">
        <v>1</v>
      </c>
      <c r="J3670" s="3">
        <v>0</v>
      </c>
      <c r="K3670" s="3">
        <v>0</v>
      </c>
      <c r="L3670" s="3">
        <v>0</v>
      </c>
      <c r="M3670" s="3">
        <v>0</v>
      </c>
      <c r="N3670" s="3">
        <v>1.95</v>
      </c>
      <c r="O3670" s="3">
        <v>0</v>
      </c>
      <c r="P3670" s="4">
        <v>5</v>
      </c>
      <c r="Q3670" s="4">
        <v>8</v>
      </c>
      <c r="R3670" t="b">
        <v>0</v>
      </c>
      <c r="S3670" t="b">
        <v>0</v>
      </c>
      <c r="T3670" t="b">
        <v>0</v>
      </c>
      <c r="U3670" t="b">
        <v>0</v>
      </c>
      <c r="V3670" t="b">
        <v>1</v>
      </c>
      <c r="W3670" t="s">
        <v>138</v>
      </c>
      <c r="X3670" t="s">
        <v>55</v>
      </c>
      <c r="Y3670" t="s">
        <v>46</v>
      </c>
      <c r="Z3670" s="3">
        <v>1.5589999999999999</v>
      </c>
      <c r="AA3670" t="s">
        <v>140</v>
      </c>
      <c r="AB3670" t="s">
        <v>21941</v>
      </c>
      <c r="AC3670" s="6" t="s">
        <v>21942</v>
      </c>
      <c r="AD3670" s="3">
        <f t="shared" si="456"/>
        <v>12.4</v>
      </c>
      <c r="AE3670" s="4">
        <f t="shared" si="457"/>
        <v>118</v>
      </c>
      <c r="AF3670" s="4">
        <f t="shared" si="458"/>
        <v>4</v>
      </c>
      <c r="AG3670" s="4">
        <f t="shared" si="459"/>
        <v>114</v>
      </c>
      <c r="AH3670" t="str">
        <f t="shared" si="460"/>
        <v>rare-chest</v>
      </c>
      <c r="AI3670" t="b">
        <f t="shared" si="461"/>
        <v>0</v>
      </c>
      <c r="AJ3670" t="str">
        <f t="shared" si="462"/>
        <v>ok</v>
      </c>
      <c r="AK3670" t="s">
        <v>21943</v>
      </c>
      <c r="AL3670" t="s">
        <v>11517</v>
      </c>
      <c r="AM3670" s="2">
        <v>46054</v>
      </c>
      <c r="AN3670" t="b">
        <f t="shared" si="463"/>
        <v>1</v>
      </c>
    </row>
    <row r="3671" spans="1:40" ht="43.2" x14ac:dyDescent="0.3">
      <c r="A3671" t="s">
        <v>21944</v>
      </c>
      <c r="B3671" t="s">
        <v>21945</v>
      </c>
      <c r="C3671" s="6" t="s">
        <v>21946</v>
      </c>
      <c r="D3671" t="s">
        <v>63</v>
      </c>
      <c r="E3671" s="4">
        <v>12</v>
      </c>
      <c r="F3671" t="b">
        <v>1</v>
      </c>
      <c r="G3671" s="4">
        <v>766</v>
      </c>
      <c r="H3671" s="3">
        <v>0.37</v>
      </c>
      <c r="I3671" s="3">
        <v>0</v>
      </c>
      <c r="J3671" s="3">
        <v>-0.06</v>
      </c>
      <c r="K3671" s="3">
        <v>0</v>
      </c>
      <c r="L3671" s="3">
        <v>0</v>
      </c>
      <c r="M3671" s="3">
        <v>0.23</v>
      </c>
      <c r="N3671" s="3">
        <v>0</v>
      </c>
      <c r="O3671" s="3">
        <v>0</v>
      </c>
      <c r="P3671" s="4">
        <v>9</v>
      </c>
      <c r="Q3671" s="4">
        <v>10</v>
      </c>
      <c r="R3671" t="b">
        <v>0</v>
      </c>
      <c r="S3671" t="b">
        <v>0</v>
      </c>
      <c r="T3671" t="b">
        <v>0</v>
      </c>
      <c r="U3671" t="b">
        <v>1</v>
      </c>
      <c r="V3671" t="b">
        <v>1</v>
      </c>
      <c r="W3671" t="s">
        <v>138</v>
      </c>
      <c r="X3671" t="s">
        <v>75</v>
      </c>
      <c r="Y3671" t="s">
        <v>66</v>
      </c>
      <c r="Z3671" s="3">
        <v>1.2230000000000001</v>
      </c>
      <c r="AA3671" t="s">
        <v>140</v>
      </c>
      <c r="AB3671" t="s">
        <v>21947</v>
      </c>
      <c r="AC3671" s="6" t="s">
        <v>21948</v>
      </c>
      <c r="AD3671" s="3">
        <f t="shared" si="456"/>
        <v>4.5999999999999996</v>
      </c>
      <c r="AE3671" s="4">
        <f t="shared" si="457"/>
        <v>14</v>
      </c>
      <c r="AF3671" s="4">
        <f t="shared" si="458"/>
        <v>2</v>
      </c>
      <c r="AG3671" s="4">
        <f t="shared" si="459"/>
        <v>115</v>
      </c>
      <c r="AH3671" t="str">
        <f t="shared" si="460"/>
        <v>standard</v>
      </c>
      <c r="AI3671" t="b">
        <f t="shared" si="461"/>
        <v>1</v>
      </c>
      <c r="AJ3671" t="str">
        <f t="shared" si="462"/>
        <v>ok</v>
      </c>
      <c r="AK3671" t="s">
        <v>21949</v>
      </c>
      <c r="AM3671" s="2">
        <v>46044</v>
      </c>
      <c r="AN3671" t="b">
        <f t="shared" si="463"/>
        <v>1</v>
      </c>
    </row>
    <row r="3672" spans="1:40" ht="43.2" x14ac:dyDescent="0.3">
      <c r="A3672" t="s">
        <v>21950</v>
      </c>
      <c r="B3672" t="s">
        <v>21951</v>
      </c>
      <c r="C3672" s="6" t="s">
        <v>21952</v>
      </c>
      <c r="D3672" t="s">
        <v>119</v>
      </c>
      <c r="E3672" s="4">
        <v>31</v>
      </c>
      <c r="F3672" t="b">
        <v>1</v>
      </c>
      <c r="G3672" s="4">
        <v>865</v>
      </c>
      <c r="H3672" s="3">
        <v>0</v>
      </c>
      <c r="I3672" s="3">
        <v>0</v>
      </c>
      <c r="J3672" s="3">
        <v>-0.32</v>
      </c>
      <c r="K3672" s="3">
        <v>0</v>
      </c>
      <c r="L3672" s="3">
        <v>-0.24</v>
      </c>
      <c r="M3672" s="3">
        <v>0</v>
      </c>
      <c r="N3672" s="3">
        <v>1.42</v>
      </c>
      <c r="O3672" s="3">
        <v>0</v>
      </c>
      <c r="P3672" s="4">
        <v>3</v>
      </c>
      <c r="Q3672" s="4">
        <v>3</v>
      </c>
      <c r="R3672" t="b">
        <v>0</v>
      </c>
      <c r="S3672" t="b">
        <v>0</v>
      </c>
      <c r="T3672" t="b">
        <v>1</v>
      </c>
      <c r="U3672" t="b">
        <v>0</v>
      </c>
      <c r="V3672" t="b">
        <v>1</v>
      </c>
      <c r="W3672" t="s">
        <v>127</v>
      </c>
      <c r="X3672" t="s">
        <v>75</v>
      </c>
      <c r="Y3672" t="s">
        <v>129</v>
      </c>
      <c r="Z3672" s="3">
        <v>2.863</v>
      </c>
      <c r="AA3672" t="s">
        <v>171</v>
      </c>
      <c r="AB3672" t="s">
        <v>21953</v>
      </c>
      <c r="AC3672" s="6" t="s">
        <v>21954</v>
      </c>
      <c r="AD3672" s="3">
        <f t="shared" si="456"/>
        <v>8.2799999999999994</v>
      </c>
      <c r="AE3672" s="4">
        <f t="shared" si="457"/>
        <v>45</v>
      </c>
      <c r="AF3672" s="4">
        <f t="shared" si="458"/>
        <v>1</v>
      </c>
      <c r="AG3672" s="4">
        <f t="shared" si="459"/>
        <v>113</v>
      </c>
      <c r="AH3672" t="str">
        <f t="shared" si="460"/>
        <v>standard</v>
      </c>
      <c r="AI3672" t="b">
        <f t="shared" si="461"/>
        <v>1</v>
      </c>
      <c r="AJ3672" t="str">
        <f t="shared" si="462"/>
        <v>ok</v>
      </c>
      <c r="AK3672" t="s">
        <v>21955</v>
      </c>
      <c r="AL3672" t="s">
        <v>2376</v>
      </c>
      <c r="AM3672" s="2">
        <v>46124</v>
      </c>
      <c r="AN3672" t="b">
        <f t="shared" si="463"/>
        <v>1</v>
      </c>
    </row>
    <row r="3673" spans="1:40" ht="43.2" x14ac:dyDescent="0.3">
      <c r="A3673" t="s">
        <v>21956</v>
      </c>
      <c r="B3673" t="s">
        <v>2334</v>
      </c>
      <c r="C3673" s="6" t="s">
        <v>21957</v>
      </c>
      <c r="D3673" t="s">
        <v>43</v>
      </c>
      <c r="E3673" s="4">
        <v>39</v>
      </c>
      <c r="F3673" t="b">
        <v>0</v>
      </c>
      <c r="G3673" s="4">
        <v>718</v>
      </c>
      <c r="H3673" s="3">
        <v>0</v>
      </c>
      <c r="I3673" s="3">
        <v>-1</v>
      </c>
      <c r="J3673" s="3">
        <v>0</v>
      </c>
      <c r="K3673" s="3">
        <v>0</v>
      </c>
      <c r="L3673" s="3">
        <v>0.71</v>
      </c>
      <c r="M3673" s="3">
        <v>0</v>
      </c>
      <c r="N3673" s="3">
        <v>3.7</v>
      </c>
      <c r="O3673" s="3">
        <v>0</v>
      </c>
      <c r="P3673" s="4">
        <v>3</v>
      </c>
      <c r="Q3673" s="4">
        <v>8</v>
      </c>
      <c r="R3673" t="b">
        <v>0</v>
      </c>
      <c r="S3673" t="b">
        <v>0</v>
      </c>
      <c r="T3673" t="b">
        <v>1</v>
      </c>
      <c r="U3673" t="b">
        <v>0</v>
      </c>
      <c r="V3673" t="b">
        <v>0</v>
      </c>
      <c r="W3673" t="s">
        <v>111</v>
      </c>
      <c r="X3673" t="s">
        <v>200</v>
      </c>
      <c r="Y3673" t="s">
        <v>46</v>
      </c>
      <c r="Z3673" s="3">
        <v>0.48899999999999999</v>
      </c>
      <c r="AA3673" t="s">
        <v>223</v>
      </c>
      <c r="AB3673" t="s">
        <v>2336</v>
      </c>
      <c r="AC3673" s="6" t="s">
        <v>21958</v>
      </c>
      <c r="AD3673" s="3">
        <f t="shared" si="456"/>
        <v>12.32</v>
      </c>
      <c r="AE3673" s="4">
        <f t="shared" si="457"/>
        <v>62</v>
      </c>
      <c r="AF3673" s="4">
        <f t="shared" si="458"/>
        <v>6</v>
      </c>
      <c r="AG3673" s="4">
        <f t="shared" si="459"/>
        <v>110</v>
      </c>
      <c r="AH3673" t="str">
        <f t="shared" si="460"/>
        <v>rare-chest</v>
      </c>
      <c r="AI3673" t="b">
        <f t="shared" si="461"/>
        <v>1</v>
      </c>
      <c r="AJ3673" t="str">
        <f t="shared" si="462"/>
        <v>ok</v>
      </c>
      <c r="AK3673" t="s">
        <v>21959</v>
      </c>
      <c r="AM3673" s="2">
        <v>46149</v>
      </c>
      <c r="AN3673" t="b">
        <f t="shared" si="463"/>
        <v>1</v>
      </c>
    </row>
    <row r="3674" spans="1:40" ht="43.2" x14ac:dyDescent="0.3">
      <c r="A3674" t="s">
        <v>21960</v>
      </c>
      <c r="B3674" t="s">
        <v>21961</v>
      </c>
      <c r="C3674" s="6" t="s">
        <v>21962</v>
      </c>
      <c r="D3674" t="s">
        <v>63</v>
      </c>
      <c r="E3674" s="4">
        <v>26</v>
      </c>
      <c r="F3674" t="b">
        <v>1</v>
      </c>
      <c r="G3674" s="4">
        <v>1855</v>
      </c>
      <c r="H3674" s="3">
        <v>0.79</v>
      </c>
      <c r="I3674" s="3">
        <v>0</v>
      </c>
      <c r="J3674" s="3">
        <v>0</v>
      </c>
      <c r="K3674" s="3">
        <v>0</v>
      </c>
      <c r="L3674" s="3">
        <v>0</v>
      </c>
      <c r="M3674" s="3">
        <v>0</v>
      </c>
      <c r="N3674" s="3">
        <v>0</v>
      </c>
      <c r="O3674" s="3">
        <v>-0.1</v>
      </c>
      <c r="P3674" s="4">
        <v>1</v>
      </c>
      <c r="Q3674" s="4">
        <v>7</v>
      </c>
      <c r="R3674" t="b">
        <v>0</v>
      </c>
      <c r="S3674" t="b">
        <v>0</v>
      </c>
      <c r="T3674" t="b">
        <v>1</v>
      </c>
      <c r="U3674" t="b">
        <v>0</v>
      </c>
      <c r="V3674" t="b">
        <v>0</v>
      </c>
      <c r="W3674" t="s">
        <v>127</v>
      </c>
      <c r="X3674" t="s">
        <v>200</v>
      </c>
      <c r="Y3674" t="s">
        <v>129</v>
      </c>
      <c r="Z3674" s="3">
        <v>0.41299999999999998</v>
      </c>
      <c r="AA3674" t="s">
        <v>171</v>
      </c>
      <c r="AB3674" t="s">
        <v>21963</v>
      </c>
      <c r="AC3674" s="6" t="s">
        <v>21964</v>
      </c>
      <c r="AD3674" s="3">
        <f t="shared" si="456"/>
        <v>7.52</v>
      </c>
      <c r="AE3674" s="4">
        <f t="shared" si="457"/>
        <v>38</v>
      </c>
      <c r="AF3674" s="4">
        <f t="shared" si="458"/>
        <v>7</v>
      </c>
      <c r="AG3674" s="4">
        <f t="shared" si="459"/>
        <v>114</v>
      </c>
      <c r="AH3674" t="str">
        <f t="shared" si="460"/>
        <v>standard</v>
      </c>
      <c r="AI3674" t="b">
        <f t="shared" si="461"/>
        <v>1</v>
      </c>
      <c r="AJ3674" t="str">
        <f t="shared" si="462"/>
        <v>ok</v>
      </c>
      <c r="AK3674" t="s">
        <v>21965</v>
      </c>
      <c r="AL3674" t="s">
        <v>3910</v>
      </c>
      <c r="AM3674" s="2">
        <v>46155</v>
      </c>
      <c r="AN3674" t="b">
        <f t="shared" si="463"/>
        <v>1</v>
      </c>
    </row>
    <row r="3675" spans="1:40" ht="43.2" x14ac:dyDescent="0.3">
      <c r="A3675" t="s">
        <v>21966</v>
      </c>
      <c r="B3675" t="s">
        <v>21967</v>
      </c>
      <c r="C3675" s="6" t="s">
        <v>21968</v>
      </c>
      <c r="D3675" t="s">
        <v>63</v>
      </c>
      <c r="E3675" s="4">
        <v>11</v>
      </c>
      <c r="F3675" t="b">
        <v>1</v>
      </c>
      <c r="G3675" s="4">
        <v>562</v>
      </c>
      <c r="H3675" s="3">
        <v>0</v>
      </c>
      <c r="I3675" s="3">
        <v>1</v>
      </c>
      <c r="J3675" s="3">
        <v>0</v>
      </c>
      <c r="K3675" s="3">
        <v>0.37</v>
      </c>
      <c r="L3675" s="3">
        <v>0</v>
      </c>
      <c r="M3675" s="3">
        <v>0</v>
      </c>
      <c r="N3675" s="3">
        <v>-0.9</v>
      </c>
      <c r="O3675" s="3">
        <v>-0.38</v>
      </c>
      <c r="P3675" s="4">
        <v>9</v>
      </c>
      <c r="Q3675" s="4">
        <v>9</v>
      </c>
      <c r="R3675" t="b">
        <v>1</v>
      </c>
      <c r="S3675" t="b">
        <v>1</v>
      </c>
      <c r="T3675" t="b">
        <v>0</v>
      </c>
      <c r="U3675" t="b">
        <v>0</v>
      </c>
      <c r="V3675" t="b">
        <v>1</v>
      </c>
      <c r="W3675" t="s">
        <v>64</v>
      </c>
      <c r="X3675" t="s">
        <v>128</v>
      </c>
      <c r="Y3675" t="s">
        <v>222</v>
      </c>
      <c r="Z3675" s="3">
        <v>3.327</v>
      </c>
      <c r="AA3675" t="s">
        <v>67</v>
      </c>
      <c r="AB3675" t="s">
        <v>21969</v>
      </c>
      <c r="AC3675" s="6" t="s">
        <v>21970</v>
      </c>
      <c r="AD3675" s="3">
        <f t="shared" si="456"/>
        <v>5.8</v>
      </c>
      <c r="AE3675" s="4">
        <f t="shared" si="457"/>
        <v>16</v>
      </c>
      <c r="AF3675" s="4">
        <f t="shared" si="458"/>
        <v>1</v>
      </c>
      <c r="AG3675" s="4">
        <f t="shared" si="459"/>
        <v>118</v>
      </c>
      <c r="AH3675" t="str">
        <f t="shared" si="460"/>
        <v>standard</v>
      </c>
      <c r="AI3675" t="b">
        <f t="shared" si="461"/>
        <v>1</v>
      </c>
      <c r="AJ3675" t="str">
        <f t="shared" si="462"/>
        <v>ok</v>
      </c>
      <c r="AK3675" t="s">
        <v>21971</v>
      </c>
      <c r="AM3675" s="2">
        <v>46167</v>
      </c>
      <c r="AN3675" t="b">
        <f t="shared" si="463"/>
        <v>1</v>
      </c>
    </row>
    <row r="3676" spans="1:40" ht="43.2" x14ac:dyDescent="0.3">
      <c r="A3676" t="s">
        <v>21972</v>
      </c>
      <c r="B3676" t="s">
        <v>13055</v>
      </c>
      <c r="C3676" s="6" t="s">
        <v>21973</v>
      </c>
      <c r="D3676" t="s">
        <v>63</v>
      </c>
      <c r="E3676" s="4">
        <v>13</v>
      </c>
      <c r="F3676" t="b">
        <v>1</v>
      </c>
      <c r="G3676" s="4">
        <v>1177</v>
      </c>
      <c r="H3676" s="3">
        <v>1.41</v>
      </c>
      <c r="I3676" s="3">
        <v>-1</v>
      </c>
      <c r="J3676" s="3">
        <v>0</v>
      </c>
      <c r="K3676" s="3">
        <v>0.9</v>
      </c>
      <c r="L3676" s="3">
        <v>0.81</v>
      </c>
      <c r="M3676" s="3">
        <v>0</v>
      </c>
      <c r="N3676" s="3">
        <v>0</v>
      </c>
      <c r="O3676" s="3">
        <v>0</v>
      </c>
      <c r="P3676" s="4">
        <v>8</v>
      </c>
      <c r="Q3676" s="4">
        <v>8</v>
      </c>
      <c r="R3676" t="b">
        <v>0</v>
      </c>
      <c r="S3676" t="b">
        <v>0</v>
      </c>
      <c r="T3676" t="b">
        <v>0</v>
      </c>
      <c r="U3676" t="b">
        <v>0</v>
      </c>
      <c r="V3676" t="b">
        <v>0</v>
      </c>
      <c r="W3676" t="s">
        <v>84</v>
      </c>
      <c r="X3676" t="s">
        <v>149</v>
      </c>
      <c r="Y3676" t="s">
        <v>139</v>
      </c>
      <c r="Z3676" s="3">
        <v>3.448</v>
      </c>
      <c r="AA3676" t="s">
        <v>505</v>
      </c>
      <c r="AB3676" t="s">
        <v>13057</v>
      </c>
      <c r="AC3676" s="6" t="s">
        <v>21974</v>
      </c>
      <c r="AD3676" s="3">
        <f t="shared" si="456"/>
        <v>17.2</v>
      </c>
      <c r="AE3676" s="4">
        <f t="shared" si="457"/>
        <v>22</v>
      </c>
      <c r="AF3676" s="4">
        <f t="shared" si="458"/>
        <v>1</v>
      </c>
      <c r="AG3676" s="4">
        <f t="shared" si="459"/>
        <v>118</v>
      </c>
      <c r="AH3676" t="str">
        <f t="shared" si="460"/>
        <v>rare-chest</v>
      </c>
      <c r="AI3676" t="b">
        <f t="shared" si="461"/>
        <v>1</v>
      </c>
      <c r="AJ3676" t="str">
        <f t="shared" si="462"/>
        <v>review: balance outlier</v>
      </c>
      <c r="AK3676" t="s">
        <v>21975</v>
      </c>
      <c r="AL3676" t="s">
        <v>6541</v>
      </c>
      <c r="AM3676" s="2">
        <v>46177</v>
      </c>
      <c r="AN3676" t="b">
        <f t="shared" si="463"/>
        <v>1</v>
      </c>
    </row>
    <row r="3677" spans="1:40" ht="43.2" x14ac:dyDescent="0.3">
      <c r="A3677" t="s">
        <v>21976</v>
      </c>
      <c r="B3677" t="s">
        <v>9079</v>
      </c>
      <c r="C3677" s="6" t="s">
        <v>21977</v>
      </c>
      <c r="D3677" t="s">
        <v>63</v>
      </c>
      <c r="E3677" s="4">
        <v>24</v>
      </c>
      <c r="F3677" t="b">
        <v>1</v>
      </c>
      <c r="G3677" s="4">
        <v>1771</v>
      </c>
      <c r="H3677" s="3">
        <v>0</v>
      </c>
      <c r="I3677" s="3">
        <v>0</v>
      </c>
      <c r="J3677" s="3">
        <v>0.32</v>
      </c>
      <c r="K3677" s="3">
        <v>1.1000000000000001</v>
      </c>
      <c r="L3677" s="3">
        <v>0</v>
      </c>
      <c r="M3677" s="3">
        <v>0</v>
      </c>
      <c r="N3677" s="3">
        <v>0</v>
      </c>
      <c r="O3677" s="3">
        <v>0.08</v>
      </c>
      <c r="P3677" s="4">
        <v>2</v>
      </c>
      <c r="Q3677" s="4">
        <v>4</v>
      </c>
      <c r="R3677" t="b">
        <v>0</v>
      </c>
      <c r="S3677" t="b">
        <v>0</v>
      </c>
      <c r="T3677" t="b">
        <v>1</v>
      </c>
      <c r="U3677" t="b">
        <v>1</v>
      </c>
      <c r="V3677" t="b">
        <v>1</v>
      </c>
      <c r="W3677" t="s">
        <v>92</v>
      </c>
      <c r="X3677" t="s">
        <v>149</v>
      </c>
      <c r="Y3677" t="s">
        <v>222</v>
      </c>
      <c r="Z3677" s="3">
        <v>2.056</v>
      </c>
      <c r="AA3677" t="s">
        <v>1695</v>
      </c>
      <c r="AB3677" t="s">
        <v>9081</v>
      </c>
      <c r="AC3677" s="6" t="s">
        <v>21978</v>
      </c>
      <c r="AD3677" s="3">
        <f t="shared" si="456"/>
        <v>4.32</v>
      </c>
      <c r="AE3677" s="4">
        <f t="shared" si="457"/>
        <v>32</v>
      </c>
      <c r="AF3677" s="4">
        <f t="shared" si="458"/>
        <v>3</v>
      </c>
      <c r="AG3677" s="4">
        <f t="shared" si="459"/>
        <v>120</v>
      </c>
      <c r="AH3677" t="str">
        <f t="shared" si="460"/>
        <v>standard</v>
      </c>
      <c r="AI3677" t="b">
        <f t="shared" si="461"/>
        <v>0</v>
      </c>
      <c r="AJ3677" t="str">
        <f t="shared" si="462"/>
        <v>ok</v>
      </c>
      <c r="AK3677" t="s">
        <v>21979</v>
      </c>
      <c r="AM3677" s="2">
        <v>46030</v>
      </c>
      <c r="AN3677" t="b">
        <f t="shared" si="463"/>
        <v>1</v>
      </c>
    </row>
    <row r="3678" spans="1:40" ht="43.2" x14ac:dyDescent="0.3">
      <c r="A3678" t="s">
        <v>21980</v>
      </c>
      <c r="B3678" t="s">
        <v>21981</v>
      </c>
      <c r="C3678" s="6" t="s">
        <v>21982</v>
      </c>
      <c r="D3678" t="s">
        <v>43</v>
      </c>
      <c r="E3678" s="4">
        <v>38</v>
      </c>
      <c r="F3678" t="b">
        <v>1</v>
      </c>
      <c r="G3678" s="4">
        <v>371</v>
      </c>
      <c r="H3678" s="3">
        <v>0</v>
      </c>
      <c r="I3678" s="3">
        <v>1</v>
      </c>
      <c r="J3678" s="3">
        <v>0.56000000000000005</v>
      </c>
      <c r="K3678" s="3">
        <v>0.24</v>
      </c>
      <c r="L3678" s="3">
        <v>0</v>
      </c>
      <c r="M3678" s="3">
        <v>0.17</v>
      </c>
      <c r="N3678" s="3">
        <v>0</v>
      </c>
      <c r="O3678" s="3">
        <v>0.13</v>
      </c>
      <c r="P3678" s="4">
        <v>5</v>
      </c>
      <c r="Q3678" s="4">
        <v>9</v>
      </c>
      <c r="R3678" t="b">
        <v>1</v>
      </c>
      <c r="S3678" t="b">
        <v>0</v>
      </c>
      <c r="T3678" t="b">
        <v>1</v>
      </c>
      <c r="U3678" t="b">
        <v>0</v>
      </c>
      <c r="V3678" t="b">
        <v>1</v>
      </c>
      <c r="W3678" t="s">
        <v>138</v>
      </c>
      <c r="X3678" t="s">
        <v>65</v>
      </c>
      <c r="Y3678" t="s">
        <v>66</v>
      </c>
      <c r="Z3678" s="3">
        <v>1.958</v>
      </c>
      <c r="AA3678" t="s">
        <v>1385</v>
      </c>
      <c r="AB3678" t="s">
        <v>21983</v>
      </c>
      <c r="AC3678" s="6" t="s">
        <v>21984</v>
      </c>
      <c r="AD3678" s="3">
        <f t="shared" si="456"/>
        <v>6.26</v>
      </c>
      <c r="AE3678" s="4">
        <f t="shared" si="457"/>
        <v>54</v>
      </c>
      <c r="AF3678" s="4">
        <f t="shared" si="458"/>
        <v>5</v>
      </c>
      <c r="AG3678" s="4">
        <f t="shared" si="459"/>
        <v>123</v>
      </c>
      <c r="AH3678" t="str">
        <f t="shared" si="460"/>
        <v>standard</v>
      </c>
      <c r="AI3678" t="b">
        <f t="shared" si="461"/>
        <v>0</v>
      </c>
      <c r="AJ3678" t="str">
        <f t="shared" si="462"/>
        <v>ok</v>
      </c>
      <c r="AK3678" t="s">
        <v>21985</v>
      </c>
      <c r="AL3678" t="s">
        <v>3653</v>
      </c>
      <c r="AM3678" s="2">
        <v>46085</v>
      </c>
      <c r="AN3678" t="b">
        <f t="shared" si="463"/>
        <v>1</v>
      </c>
    </row>
    <row r="3679" spans="1:40" ht="43.2" x14ac:dyDescent="0.3">
      <c r="A3679" t="s">
        <v>21986</v>
      </c>
      <c r="B3679" t="s">
        <v>21987</v>
      </c>
      <c r="C3679" s="6" t="s">
        <v>21988</v>
      </c>
      <c r="D3679" t="s">
        <v>63</v>
      </c>
      <c r="E3679" s="4">
        <v>13</v>
      </c>
      <c r="F3679" t="b">
        <v>1</v>
      </c>
      <c r="G3679" s="4">
        <v>1369</v>
      </c>
      <c r="H3679" s="3">
        <v>0</v>
      </c>
      <c r="I3679" s="3">
        <v>0</v>
      </c>
      <c r="J3679" s="3">
        <v>0</v>
      </c>
      <c r="K3679" s="3">
        <v>0</v>
      </c>
      <c r="L3679" s="3">
        <v>0</v>
      </c>
      <c r="M3679" s="3">
        <v>0</v>
      </c>
      <c r="N3679" s="3">
        <v>0</v>
      </c>
      <c r="O3679" s="3">
        <v>-0.23</v>
      </c>
      <c r="P3679" s="4">
        <v>4</v>
      </c>
      <c r="Q3679" s="4">
        <v>4</v>
      </c>
      <c r="R3679" t="b">
        <v>0</v>
      </c>
      <c r="S3679" t="b">
        <v>1</v>
      </c>
      <c r="T3679" t="b">
        <v>0</v>
      </c>
      <c r="U3679" t="b">
        <v>0</v>
      </c>
      <c r="V3679" t="b">
        <v>1</v>
      </c>
      <c r="W3679" t="s">
        <v>44</v>
      </c>
      <c r="X3679" t="s">
        <v>45</v>
      </c>
      <c r="Y3679" t="s">
        <v>102</v>
      </c>
      <c r="Z3679" s="3">
        <v>0.32700000000000001</v>
      </c>
      <c r="AA3679" t="s">
        <v>848</v>
      </c>
      <c r="AB3679" t="s">
        <v>21989</v>
      </c>
      <c r="AC3679" s="6" t="s">
        <v>21990</v>
      </c>
      <c r="AD3679" s="3">
        <f t="shared" si="456"/>
        <v>1.46</v>
      </c>
      <c r="AE3679" s="4">
        <f t="shared" si="457"/>
        <v>14</v>
      </c>
      <c r="AF3679" s="4">
        <f t="shared" si="458"/>
        <v>1</v>
      </c>
      <c r="AG3679" s="4">
        <f t="shared" si="459"/>
        <v>115</v>
      </c>
      <c r="AH3679" t="str">
        <f t="shared" si="460"/>
        <v>standard</v>
      </c>
      <c r="AI3679" t="b">
        <f t="shared" si="461"/>
        <v>1</v>
      </c>
      <c r="AJ3679" t="str">
        <f t="shared" si="462"/>
        <v>ok</v>
      </c>
      <c r="AK3679" t="s">
        <v>21991</v>
      </c>
      <c r="AL3679" t="s">
        <v>6791</v>
      </c>
      <c r="AM3679" s="2">
        <v>46131</v>
      </c>
      <c r="AN3679" t="b">
        <f t="shared" si="463"/>
        <v>1</v>
      </c>
    </row>
    <row r="3680" spans="1:40" ht="43.2" x14ac:dyDescent="0.3">
      <c r="A3680" t="s">
        <v>21992</v>
      </c>
      <c r="B3680" t="s">
        <v>21993</v>
      </c>
      <c r="C3680" s="6" t="s">
        <v>21994</v>
      </c>
      <c r="D3680" t="s">
        <v>63</v>
      </c>
      <c r="E3680" s="4">
        <v>22</v>
      </c>
      <c r="F3680" t="b">
        <v>1</v>
      </c>
      <c r="G3680" s="4">
        <v>1601</v>
      </c>
      <c r="H3680" s="3">
        <v>1.3</v>
      </c>
      <c r="I3680" s="3">
        <v>0</v>
      </c>
      <c r="J3680" s="3">
        <v>0</v>
      </c>
      <c r="K3680" s="3">
        <v>0</v>
      </c>
      <c r="L3680" s="3">
        <v>0</v>
      </c>
      <c r="M3680" s="3">
        <v>0</v>
      </c>
      <c r="N3680" s="3">
        <v>3.11</v>
      </c>
      <c r="O3680" s="3">
        <v>-0.16</v>
      </c>
      <c r="P3680" s="4">
        <v>5</v>
      </c>
      <c r="Q3680" s="4">
        <v>8</v>
      </c>
      <c r="R3680" t="b">
        <v>0</v>
      </c>
      <c r="S3680" t="b">
        <v>0</v>
      </c>
      <c r="T3680" t="b">
        <v>0</v>
      </c>
      <c r="U3680" t="b">
        <v>1</v>
      </c>
      <c r="V3680" t="b">
        <v>1</v>
      </c>
      <c r="W3680" t="s">
        <v>64</v>
      </c>
      <c r="X3680" t="s">
        <v>45</v>
      </c>
      <c r="Y3680" t="s">
        <v>46</v>
      </c>
      <c r="Z3680" s="3">
        <v>2.6850000000000001</v>
      </c>
      <c r="AA3680" t="s">
        <v>120</v>
      </c>
      <c r="AB3680" t="s">
        <v>21995</v>
      </c>
      <c r="AC3680" s="6" t="s">
        <v>21996</v>
      </c>
      <c r="AD3680" s="3">
        <f t="shared" si="456"/>
        <v>17.940000000000001</v>
      </c>
      <c r="AE3680" s="4">
        <f t="shared" si="457"/>
        <v>38</v>
      </c>
      <c r="AF3680" s="4">
        <f t="shared" si="458"/>
        <v>4</v>
      </c>
      <c r="AG3680" s="4">
        <f t="shared" si="459"/>
        <v>110</v>
      </c>
      <c r="AH3680" t="str">
        <f t="shared" si="460"/>
        <v>rare-chest</v>
      </c>
      <c r="AI3680" t="b">
        <f t="shared" si="461"/>
        <v>1</v>
      </c>
      <c r="AJ3680" t="str">
        <f t="shared" si="462"/>
        <v>review: balance outlier</v>
      </c>
      <c r="AK3680" t="s">
        <v>21997</v>
      </c>
      <c r="AM3680" s="2">
        <v>46180</v>
      </c>
      <c r="AN3680" t="b">
        <f t="shared" si="463"/>
        <v>1</v>
      </c>
    </row>
    <row r="3681" spans="1:40" ht="43.2" x14ac:dyDescent="0.3">
      <c r="A3681" t="s">
        <v>21998</v>
      </c>
      <c r="B3681" t="s">
        <v>9274</v>
      </c>
      <c r="C3681" s="6" t="s">
        <v>21999</v>
      </c>
      <c r="D3681" t="s">
        <v>178</v>
      </c>
      <c r="E3681" s="4">
        <v>108</v>
      </c>
      <c r="F3681" t="b">
        <v>1</v>
      </c>
      <c r="G3681" s="4">
        <v>963</v>
      </c>
      <c r="H3681" s="3">
        <v>1.23</v>
      </c>
      <c r="I3681" s="3">
        <v>3</v>
      </c>
      <c r="J3681" s="3">
        <v>0</v>
      </c>
      <c r="K3681" s="3">
        <v>0</v>
      </c>
      <c r="L3681" s="3">
        <v>-0.32</v>
      </c>
      <c r="M3681" s="3">
        <v>-7.0000000000000007E-2</v>
      </c>
      <c r="N3681" s="3">
        <v>0</v>
      </c>
      <c r="O3681" s="3">
        <v>0</v>
      </c>
      <c r="P3681" s="4">
        <v>7</v>
      </c>
      <c r="Q3681" s="4">
        <v>9</v>
      </c>
      <c r="R3681" t="b">
        <v>0</v>
      </c>
      <c r="S3681" t="b">
        <v>1</v>
      </c>
      <c r="T3681" t="b">
        <v>0</v>
      </c>
      <c r="U3681" t="b">
        <v>0</v>
      </c>
      <c r="V3681" t="b">
        <v>0</v>
      </c>
      <c r="W3681" t="s">
        <v>148</v>
      </c>
      <c r="X3681" t="s">
        <v>45</v>
      </c>
      <c r="Y3681" t="s">
        <v>46</v>
      </c>
      <c r="Z3681" s="3">
        <v>3.0329999999999999</v>
      </c>
      <c r="AA3681" t="s">
        <v>193</v>
      </c>
      <c r="AB3681" t="s">
        <v>9276</v>
      </c>
      <c r="AC3681" s="6" t="s">
        <v>22000</v>
      </c>
      <c r="AD3681" s="3">
        <f t="shared" si="456"/>
        <v>22.12</v>
      </c>
      <c r="AE3681" s="4">
        <f t="shared" si="457"/>
        <v>204</v>
      </c>
      <c r="AF3681" s="4">
        <f t="shared" si="458"/>
        <v>3</v>
      </c>
      <c r="AG3681" s="4">
        <f t="shared" si="459"/>
        <v>109</v>
      </c>
      <c r="AH3681" t="str">
        <f t="shared" si="460"/>
        <v>rare-chest</v>
      </c>
      <c r="AI3681" t="b">
        <f t="shared" si="461"/>
        <v>1</v>
      </c>
      <c r="AJ3681" t="str">
        <f t="shared" si="462"/>
        <v>review: balance outlier</v>
      </c>
      <c r="AK3681" t="s">
        <v>22001</v>
      </c>
      <c r="AL3681" t="s">
        <v>9447</v>
      </c>
      <c r="AM3681" s="2">
        <v>46038</v>
      </c>
      <c r="AN3681" t="b">
        <f t="shared" si="463"/>
        <v>1</v>
      </c>
    </row>
    <row r="3682" spans="1:40" ht="28.8" x14ac:dyDescent="0.3">
      <c r="A3682" t="s">
        <v>22002</v>
      </c>
      <c r="B3682" t="s">
        <v>22003</v>
      </c>
      <c r="C3682" s="6" t="s">
        <v>22004</v>
      </c>
      <c r="D3682" t="s">
        <v>119</v>
      </c>
      <c r="E3682" s="4">
        <v>71</v>
      </c>
      <c r="F3682" t="b">
        <v>1</v>
      </c>
      <c r="G3682" s="4">
        <v>834</v>
      </c>
      <c r="H3682" s="3">
        <v>0</v>
      </c>
      <c r="I3682" s="3">
        <v>1</v>
      </c>
      <c r="J3682" s="3">
        <v>-0.05</v>
      </c>
      <c r="K3682" s="3">
        <v>0</v>
      </c>
      <c r="L3682" s="3">
        <v>0</v>
      </c>
      <c r="M3682" s="3">
        <v>0</v>
      </c>
      <c r="N3682" s="3">
        <v>-1.79</v>
      </c>
      <c r="O3682" s="3">
        <v>0</v>
      </c>
      <c r="P3682" s="4">
        <v>2</v>
      </c>
      <c r="Q3682" s="4">
        <v>9</v>
      </c>
      <c r="R3682" t="b">
        <v>0</v>
      </c>
      <c r="S3682" t="b">
        <v>0</v>
      </c>
      <c r="T3682" t="b">
        <v>0</v>
      </c>
      <c r="U3682" t="b">
        <v>1</v>
      </c>
      <c r="V3682" t="b">
        <v>0</v>
      </c>
      <c r="W3682" t="s">
        <v>44</v>
      </c>
      <c r="X3682" t="s">
        <v>101</v>
      </c>
      <c r="Y3682" t="s">
        <v>129</v>
      </c>
      <c r="Z3682" s="3">
        <v>0.26</v>
      </c>
      <c r="AA3682" t="s">
        <v>828</v>
      </c>
      <c r="AB3682" t="s">
        <v>22005</v>
      </c>
      <c r="AC3682" s="6" t="s">
        <v>22006</v>
      </c>
      <c r="AD3682" s="3">
        <f t="shared" si="456"/>
        <v>9.23</v>
      </c>
      <c r="AE3682" s="4">
        <f t="shared" si="457"/>
        <v>97</v>
      </c>
      <c r="AF3682" s="4">
        <f t="shared" si="458"/>
        <v>8</v>
      </c>
      <c r="AG3682" s="4">
        <f t="shared" si="459"/>
        <v>108</v>
      </c>
      <c r="AH3682" t="str">
        <f t="shared" si="460"/>
        <v>standard</v>
      </c>
      <c r="AI3682" t="b">
        <f t="shared" si="461"/>
        <v>1</v>
      </c>
      <c r="AJ3682" t="str">
        <f t="shared" si="462"/>
        <v>ok</v>
      </c>
      <c r="AK3682" t="s">
        <v>22007</v>
      </c>
      <c r="AL3682" t="s">
        <v>7645</v>
      </c>
      <c r="AM3682" s="2">
        <v>46085</v>
      </c>
      <c r="AN3682" t="b">
        <f t="shared" si="463"/>
        <v>1</v>
      </c>
    </row>
    <row r="3683" spans="1:40" ht="43.2" x14ac:dyDescent="0.3">
      <c r="A3683" t="s">
        <v>22008</v>
      </c>
      <c r="B3683" t="s">
        <v>22009</v>
      </c>
      <c r="C3683" s="6" t="s">
        <v>22010</v>
      </c>
      <c r="D3683" t="s">
        <v>119</v>
      </c>
      <c r="E3683" s="4">
        <v>59</v>
      </c>
      <c r="F3683" t="b">
        <v>0</v>
      </c>
      <c r="G3683" s="4">
        <v>1148</v>
      </c>
      <c r="H3683" s="3">
        <v>0</v>
      </c>
      <c r="I3683" s="3">
        <v>2</v>
      </c>
      <c r="J3683" s="3">
        <v>0</v>
      </c>
      <c r="K3683" s="3">
        <v>0</v>
      </c>
      <c r="L3683" s="3">
        <v>-0.2</v>
      </c>
      <c r="M3683" s="3">
        <v>0.21</v>
      </c>
      <c r="N3683" s="3">
        <v>0</v>
      </c>
      <c r="O3683" s="3">
        <v>0</v>
      </c>
      <c r="P3683" s="4">
        <v>3</v>
      </c>
      <c r="Q3683" s="4">
        <v>7</v>
      </c>
      <c r="R3683" t="b">
        <v>0</v>
      </c>
      <c r="S3683" t="b">
        <v>0</v>
      </c>
      <c r="T3683" t="b">
        <v>1</v>
      </c>
      <c r="U3683" t="b">
        <v>1</v>
      </c>
      <c r="V3683" t="b">
        <v>0</v>
      </c>
      <c r="W3683" t="s">
        <v>148</v>
      </c>
      <c r="X3683" t="s">
        <v>200</v>
      </c>
      <c r="Y3683" t="s">
        <v>66</v>
      </c>
      <c r="Z3683" s="3">
        <v>0.58299999999999996</v>
      </c>
      <c r="AA3683" t="s">
        <v>932</v>
      </c>
      <c r="AB3683" t="s">
        <v>22011</v>
      </c>
      <c r="AC3683" s="6" t="s">
        <v>22012</v>
      </c>
      <c r="AD3683" s="3">
        <f t="shared" si="456"/>
        <v>7.82</v>
      </c>
      <c r="AE3683" s="4">
        <f t="shared" si="457"/>
        <v>81</v>
      </c>
      <c r="AF3683" s="4">
        <f t="shared" si="458"/>
        <v>5</v>
      </c>
      <c r="AG3683" s="4">
        <f t="shared" si="459"/>
        <v>119</v>
      </c>
      <c r="AH3683" t="str">
        <f t="shared" si="460"/>
        <v>standard</v>
      </c>
      <c r="AI3683" t="b">
        <f t="shared" si="461"/>
        <v>1</v>
      </c>
      <c r="AJ3683" t="str">
        <f t="shared" si="462"/>
        <v>ok</v>
      </c>
      <c r="AK3683" t="s">
        <v>22013</v>
      </c>
      <c r="AM3683" s="2">
        <v>46143</v>
      </c>
      <c r="AN3683" t="b">
        <f t="shared" si="463"/>
        <v>1</v>
      </c>
    </row>
    <row r="3684" spans="1:40" ht="43.2" x14ac:dyDescent="0.3">
      <c r="A3684" t="s">
        <v>22014</v>
      </c>
      <c r="B3684" t="s">
        <v>22015</v>
      </c>
      <c r="C3684" s="6" t="s">
        <v>22016</v>
      </c>
      <c r="D3684" t="s">
        <v>178</v>
      </c>
      <c r="E3684" s="4">
        <v>71</v>
      </c>
      <c r="F3684" t="b">
        <v>1</v>
      </c>
      <c r="G3684" s="4">
        <v>1555</v>
      </c>
      <c r="H3684" s="3">
        <v>0</v>
      </c>
      <c r="I3684" s="3">
        <v>3</v>
      </c>
      <c r="J3684" s="3">
        <v>0</v>
      </c>
      <c r="K3684" s="3">
        <v>0</v>
      </c>
      <c r="L3684" s="3">
        <v>0</v>
      </c>
      <c r="M3684" s="3">
        <v>0</v>
      </c>
      <c r="N3684" s="3">
        <v>0</v>
      </c>
      <c r="O3684" s="3">
        <v>0.4</v>
      </c>
      <c r="P3684" s="4">
        <v>8</v>
      </c>
      <c r="Q3684" s="4">
        <v>10</v>
      </c>
      <c r="R3684" t="b">
        <v>0</v>
      </c>
      <c r="S3684" t="b">
        <v>0</v>
      </c>
      <c r="T3684" t="b">
        <v>1</v>
      </c>
      <c r="U3684" t="b">
        <v>0</v>
      </c>
      <c r="V3684" t="b">
        <v>0</v>
      </c>
      <c r="W3684" t="s">
        <v>127</v>
      </c>
      <c r="X3684" t="s">
        <v>101</v>
      </c>
      <c r="Y3684" t="s">
        <v>129</v>
      </c>
      <c r="Z3684" s="3">
        <v>0.214</v>
      </c>
      <c r="AA3684" t="s">
        <v>1682</v>
      </c>
      <c r="AB3684" t="s">
        <v>22017</v>
      </c>
      <c r="AC3684" s="6" t="s">
        <v>22018</v>
      </c>
      <c r="AD3684" s="3">
        <f t="shared" si="456"/>
        <v>12.3</v>
      </c>
      <c r="AE3684" s="4">
        <f t="shared" si="457"/>
        <v>110</v>
      </c>
      <c r="AF3684" s="4">
        <f t="shared" si="458"/>
        <v>3</v>
      </c>
      <c r="AG3684" s="4">
        <f t="shared" si="459"/>
        <v>118</v>
      </c>
      <c r="AH3684" t="str">
        <f t="shared" si="460"/>
        <v>rare-chest</v>
      </c>
      <c r="AI3684" t="b">
        <f t="shared" si="461"/>
        <v>0</v>
      </c>
      <c r="AJ3684" t="str">
        <f t="shared" si="462"/>
        <v>ok</v>
      </c>
      <c r="AK3684" t="s">
        <v>22019</v>
      </c>
      <c r="AM3684" s="2">
        <v>46123</v>
      </c>
      <c r="AN3684" t="b">
        <f t="shared" si="463"/>
        <v>1</v>
      </c>
    </row>
    <row r="3685" spans="1:40" ht="43.2" x14ac:dyDescent="0.3">
      <c r="A3685" t="s">
        <v>22020</v>
      </c>
      <c r="B3685" t="s">
        <v>22021</v>
      </c>
      <c r="C3685" s="6" t="s">
        <v>22022</v>
      </c>
      <c r="D3685" t="s">
        <v>147</v>
      </c>
      <c r="E3685" s="4">
        <v>125</v>
      </c>
      <c r="F3685" t="b">
        <v>1</v>
      </c>
      <c r="G3685" s="4">
        <v>787</v>
      </c>
      <c r="H3685" s="3">
        <v>0.51</v>
      </c>
      <c r="I3685" s="3">
        <v>1</v>
      </c>
      <c r="J3685" s="3">
        <v>0.28999999999999998</v>
      </c>
      <c r="K3685" s="3">
        <v>0</v>
      </c>
      <c r="L3685" s="3">
        <v>0.26</v>
      </c>
      <c r="M3685" s="3">
        <v>0</v>
      </c>
      <c r="N3685" s="3">
        <v>0</v>
      </c>
      <c r="O3685" s="3">
        <v>0</v>
      </c>
      <c r="P3685" s="4">
        <v>1</v>
      </c>
      <c r="Q3685" s="4">
        <v>9</v>
      </c>
      <c r="R3685" t="b">
        <v>0</v>
      </c>
      <c r="S3685" t="b">
        <v>0</v>
      </c>
      <c r="T3685" t="b">
        <v>0</v>
      </c>
      <c r="U3685" t="b">
        <v>0</v>
      </c>
      <c r="V3685" t="b">
        <v>1</v>
      </c>
      <c r="W3685" t="s">
        <v>92</v>
      </c>
      <c r="X3685" t="s">
        <v>149</v>
      </c>
      <c r="Y3685" t="s">
        <v>331</v>
      </c>
      <c r="Z3685" s="3">
        <v>3.1909999999999998</v>
      </c>
      <c r="AA3685" t="s">
        <v>760</v>
      </c>
      <c r="AB3685" t="s">
        <v>22023</v>
      </c>
      <c r="AC3685" s="6" t="s">
        <v>22024</v>
      </c>
      <c r="AD3685" s="3">
        <f t="shared" si="456"/>
        <v>16.97</v>
      </c>
      <c r="AE3685" s="4">
        <f t="shared" si="457"/>
        <v>210</v>
      </c>
      <c r="AF3685" s="4">
        <f t="shared" si="458"/>
        <v>9</v>
      </c>
      <c r="AG3685" s="4">
        <f t="shared" si="459"/>
        <v>115</v>
      </c>
      <c r="AH3685" t="str">
        <f t="shared" si="460"/>
        <v>boss-vault</v>
      </c>
      <c r="AI3685" t="b">
        <f t="shared" si="461"/>
        <v>0</v>
      </c>
      <c r="AJ3685" t="str">
        <f t="shared" si="462"/>
        <v>ok</v>
      </c>
      <c r="AK3685" t="s">
        <v>22025</v>
      </c>
      <c r="AM3685" s="2">
        <v>46141</v>
      </c>
      <c r="AN3685" t="b">
        <f t="shared" si="463"/>
        <v>1</v>
      </c>
    </row>
    <row r="3686" spans="1:40" ht="43.2" x14ac:dyDescent="0.3">
      <c r="A3686" t="s">
        <v>22026</v>
      </c>
      <c r="B3686" t="s">
        <v>22027</v>
      </c>
      <c r="C3686" s="6" t="s">
        <v>22028</v>
      </c>
      <c r="D3686" t="s">
        <v>43</v>
      </c>
      <c r="E3686" s="4">
        <v>40</v>
      </c>
      <c r="F3686" t="b">
        <v>1</v>
      </c>
      <c r="G3686" s="4">
        <v>526</v>
      </c>
      <c r="H3686" s="3">
        <v>0</v>
      </c>
      <c r="I3686" s="3">
        <v>1</v>
      </c>
      <c r="J3686" s="3">
        <v>0</v>
      </c>
      <c r="K3686" s="3">
        <v>0</v>
      </c>
      <c r="L3686" s="3">
        <v>0</v>
      </c>
      <c r="M3686" s="3">
        <v>0.02</v>
      </c>
      <c r="N3686" s="3">
        <v>-1.57</v>
      </c>
      <c r="O3686" s="3">
        <v>0</v>
      </c>
      <c r="P3686" s="4">
        <v>1</v>
      </c>
      <c r="Q3686" s="4">
        <v>7</v>
      </c>
      <c r="R3686" t="b">
        <v>0</v>
      </c>
      <c r="S3686" t="b">
        <v>1</v>
      </c>
      <c r="T3686" t="b">
        <v>0</v>
      </c>
      <c r="U3686" t="b">
        <v>1</v>
      </c>
      <c r="V3686" t="b">
        <v>1</v>
      </c>
      <c r="W3686" t="s">
        <v>64</v>
      </c>
      <c r="X3686" t="s">
        <v>101</v>
      </c>
      <c r="Y3686" t="s">
        <v>66</v>
      </c>
      <c r="Z3686" s="3">
        <v>3.0779999999999998</v>
      </c>
      <c r="AA3686" t="s">
        <v>414</v>
      </c>
      <c r="AB3686" t="s">
        <v>22029</v>
      </c>
      <c r="AC3686" s="6" t="s">
        <v>22030</v>
      </c>
      <c r="AD3686" s="3">
        <f t="shared" si="456"/>
        <v>6.68</v>
      </c>
      <c r="AE3686" s="4">
        <f t="shared" si="457"/>
        <v>51</v>
      </c>
      <c r="AF3686" s="4">
        <f t="shared" si="458"/>
        <v>7</v>
      </c>
      <c r="AG3686" s="4">
        <f t="shared" si="459"/>
        <v>114</v>
      </c>
      <c r="AH3686" t="str">
        <f t="shared" si="460"/>
        <v>standard</v>
      </c>
      <c r="AI3686" t="b">
        <f t="shared" si="461"/>
        <v>1</v>
      </c>
      <c r="AJ3686" t="str">
        <f t="shared" si="462"/>
        <v>ok</v>
      </c>
      <c r="AK3686" t="s">
        <v>22031</v>
      </c>
      <c r="AM3686" s="2">
        <v>46086</v>
      </c>
      <c r="AN3686" t="b">
        <f t="shared" si="463"/>
        <v>1</v>
      </c>
    </row>
    <row r="3687" spans="1:40" ht="43.2" x14ac:dyDescent="0.3">
      <c r="A3687" t="s">
        <v>22032</v>
      </c>
      <c r="B3687" t="s">
        <v>22033</v>
      </c>
      <c r="C3687" s="6" t="s">
        <v>22034</v>
      </c>
      <c r="D3687" t="s">
        <v>178</v>
      </c>
      <c r="E3687" s="4">
        <v>84</v>
      </c>
      <c r="F3687" t="b">
        <v>1</v>
      </c>
      <c r="G3687" s="4">
        <v>1861</v>
      </c>
      <c r="H3687" s="3">
        <v>0</v>
      </c>
      <c r="I3687" s="3">
        <v>3</v>
      </c>
      <c r="J3687" s="3">
        <v>0</v>
      </c>
      <c r="K3687" s="3">
        <v>1.04</v>
      </c>
      <c r="L3687" s="3">
        <v>0</v>
      </c>
      <c r="M3687" s="3">
        <v>0</v>
      </c>
      <c r="N3687" s="3">
        <v>0.49</v>
      </c>
      <c r="O3687" s="3">
        <v>0.69</v>
      </c>
      <c r="P3687" s="4">
        <v>9</v>
      </c>
      <c r="Q3687" s="4">
        <v>9</v>
      </c>
      <c r="R3687" t="b">
        <v>0</v>
      </c>
      <c r="S3687" t="b">
        <v>0</v>
      </c>
      <c r="T3687" t="b">
        <v>0</v>
      </c>
      <c r="U3687" t="b">
        <v>1</v>
      </c>
      <c r="V3687" t="b">
        <v>0</v>
      </c>
      <c r="W3687" t="s">
        <v>138</v>
      </c>
      <c r="X3687" t="s">
        <v>101</v>
      </c>
      <c r="Y3687" t="s">
        <v>46</v>
      </c>
      <c r="Z3687" s="3">
        <v>0.13500000000000001</v>
      </c>
      <c r="AA3687" t="s">
        <v>360</v>
      </c>
      <c r="AB3687" t="s">
        <v>22035</v>
      </c>
      <c r="AC3687" s="6" t="s">
        <v>22036</v>
      </c>
      <c r="AD3687" s="3">
        <f t="shared" si="456"/>
        <v>15.94</v>
      </c>
      <c r="AE3687" s="4">
        <f t="shared" si="457"/>
        <v>138</v>
      </c>
      <c r="AF3687" s="4">
        <f t="shared" si="458"/>
        <v>1</v>
      </c>
      <c r="AG3687" s="4">
        <f t="shared" si="459"/>
        <v>118</v>
      </c>
      <c r="AH3687" t="str">
        <f t="shared" si="460"/>
        <v>rare-chest</v>
      </c>
      <c r="AI3687" t="b">
        <f t="shared" si="461"/>
        <v>0</v>
      </c>
      <c r="AJ3687" t="str">
        <f t="shared" si="462"/>
        <v>ok</v>
      </c>
      <c r="AK3687" t="s">
        <v>22037</v>
      </c>
      <c r="AM3687" s="2">
        <v>46182</v>
      </c>
      <c r="AN3687" t="b">
        <f t="shared" si="463"/>
        <v>1</v>
      </c>
    </row>
    <row r="3688" spans="1:40" ht="43.2" x14ac:dyDescent="0.3">
      <c r="A3688" t="s">
        <v>22038</v>
      </c>
      <c r="B3688" t="s">
        <v>22039</v>
      </c>
      <c r="C3688" s="6" t="s">
        <v>22040</v>
      </c>
      <c r="D3688" t="s">
        <v>119</v>
      </c>
      <c r="E3688" s="4">
        <v>57</v>
      </c>
      <c r="F3688" t="b">
        <v>1</v>
      </c>
      <c r="G3688" s="4">
        <v>1863</v>
      </c>
      <c r="H3688" s="3">
        <v>0</v>
      </c>
      <c r="I3688" s="3">
        <v>-1</v>
      </c>
      <c r="J3688" s="3">
        <v>0.31</v>
      </c>
      <c r="K3688" s="3">
        <v>0</v>
      </c>
      <c r="L3688" s="3">
        <v>0</v>
      </c>
      <c r="M3688" s="3">
        <v>0</v>
      </c>
      <c r="N3688" s="3">
        <v>0</v>
      </c>
      <c r="O3688" s="3">
        <v>0</v>
      </c>
      <c r="P3688" s="4">
        <v>6</v>
      </c>
      <c r="Q3688" s="4">
        <v>10</v>
      </c>
      <c r="R3688" t="b">
        <v>1</v>
      </c>
      <c r="S3688" t="b">
        <v>0</v>
      </c>
      <c r="T3688" t="b">
        <v>1</v>
      </c>
      <c r="U3688" t="b">
        <v>1</v>
      </c>
      <c r="V3688" t="b">
        <v>1</v>
      </c>
      <c r="W3688" t="s">
        <v>127</v>
      </c>
      <c r="X3688" t="s">
        <v>65</v>
      </c>
      <c r="Y3688" t="s">
        <v>66</v>
      </c>
      <c r="Z3688" s="3">
        <v>0.70499999999999996</v>
      </c>
      <c r="AA3688" t="s">
        <v>171</v>
      </c>
      <c r="AB3688" t="s">
        <v>22041</v>
      </c>
      <c r="AC3688" s="6" t="s">
        <v>22042</v>
      </c>
      <c r="AD3688" s="3">
        <f t="shared" si="456"/>
        <v>6.43</v>
      </c>
      <c r="AE3688" s="4">
        <f t="shared" si="457"/>
        <v>78</v>
      </c>
      <c r="AF3688" s="4">
        <f t="shared" si="458"/>
        <v>5</v>
      </c>
      <c r="AG3688" s="4">
        <f t="shared" si="459"/>
        <v>120</v>
      </c>
      <c r="AH3688" t="str">
        <f t="shared" si="460"/>
        <v>standard</v>
      </c>
      <c r="AI3688" t="b">
        <f t="shared" si="461"/>
        <v>1</v>
      </c>
      <c r="AJ3688" t="str">
        <f t="shared" si="462"/>
        <v>review: volatile physics</v>
      </c>
      <c r="AK3688" t="s">
        <v>22043</v>
      </c>
      <c r="AM3688" s="2">
        <v>46186</v>
      </c>
      <c r="AN3688" t="b">
        <f t="shared" si="463"/>
        <v>1</v>
      </c>
    </row>
    <row r="3689" spans="1:40" ht="43.2" x14ac:dyDescent="0.3">
      <c r="A3689" t="s">
        <v>22044</v>
      </c>
      <c r="B3689" t="s">
        <v>22045</v>
      </c>
      <c r="C3689" s="6" t="s">
        <v>22046</v>
      </c>
      <c r="D3689" t="s">
        <v>200</v>
      </c>
      <c r="E3689" s="4">
        <v>187</v>
      </c>
      <c r="F3689" t="b">
        <v>0</v>
      </c>
      <c r="G3689" s="4">
        <v>990</v>
      </c>
      <c r="H3689" s="3">
        <v>0.53</v>
      </c>
      <c r="I3689" s="3">
        <v>-1</v>
      </c>
      <c r="J3689" s="3">
        <v>0.34</v>
      </c>
      <c r="K3689" s="3">
        <v>0</v>
      </c>
      <c r="L3689" s="3">
        <v>0.53</v>
      </c>
      <c r="M3689" s="3">
        <v>0.42</v>
      </c>
      <c r="N3689" s="3">
        <v>0</v>
      </c>
      <c r="O3689" s="3">
        <v>-0.28000000000000003</v>
      </c>
      <c r="P3689" s="4">
        <v>9</v>
      </c>
      <c r="Q3689" s="4">
        <v>10</v>
      </c>
      <c r="R3689" t="b">
        <v>1</v>
      </c>
      <c r="S3689" t="b">
        <v>1</v>
      </c>
      <c r="T3689" t="b">
        <v>0</v>
      </c>
      <c r="U3689" t="b">
        <v>0</v>
      </c>
      <c r="V3689" t="b">
        <v>0</v>
      </c>
      <c r="W3689" t="s">
        <v>64</v>
      </c>
      <c r="X3689" t="s">
        <v>128</v>
      </c>
      <c r="Y3689" t="s">
        <v>46</v>
      </c>
      <c r="Z3689" s="3">
        <v>1.601</v>
      </c>
      <c r="AA3689" t="s">
        <v>8361</v>
      </c>
      <c r="AB3689" t="s">
        <v>22047</v>
      </c>
      <c r="AC3689" s="6" t="s">
        <v>22048</v>
      </c>
      <c r="AD3689" s="3">
        <f t="shared" si="456"/>
        <v>21.22</v>
      </c>
      <c r="AE3689" s="4">
        <f t="shared" si="457"/>
        <v>348</v>
      </c>
      <c r="AF3689" s="4">
        <f t="shared" si="458"/>
        <v>2</v>
      </c>
      <c r="AG3689" s="4">
        <f t="shared" si="459"/>
        <v>108</v>
      </c>
      <c r="AH3689" t="str">
        <f t="shared" si="460"/>
        <v>secret-room</v>
      </c>
      <c r="AI3689" t="b">
        <f t="shared" si="461"/>
        <v>1</v>
      </c>
      <c r="AJ3689" t="str">
        <f t="shared" si="462"/>
        <v>review: balance outlier</v>
      </c>
      <c r="AK3689" t="s">
        <v>22049</v>
      </c>
      <c r="AM3689" s="2">
        <v>46091</v>
      </c>
      <c r="AN3689" t="b">
        <f t="shared" si="463"/>
        <v>1</v>
      </c>
    </row>
    <row r="3690" spans="1:40" ht="43.2" x14ac:dyDescent="0.3">
      <c r="A3690" t="s">
        <v>22050</v>
      </c>
      <c r="B3690" t="s">
        <v>22051</v>
      </c>
      <c r="C3690" s="6" t="s">
        <v>22052</v>
      </c>
      <c r="D3690" t="s">
        <v>43</v>
      </c>
      <c r="E3690" s="4">
        <v>39</v>
      </c>
      <c r="F3690" t="b">
        <v>1</v>
      </c>
      <c r="G3690" s="4">
        <v>727</v>
      </c>
      <c r="H3690" s="3">
        <v>1.51</v>
      </c>
      <c r="I3690" s="3">
        <v>0</v>
      </c>
      <c r="J3690" s="3">
        <v>0</v>
      </c>
      <c r="K3690" s="3">
        <v>0</v>
      </c>
      <c r="L3690" s="3">
        <v>0.41</v>
      </c>
      <c r="M3690" s="3">
        <v>0</v>
      </c>
      <c r="N3690" s="3">
        <v>3.3</v>
      </c>
      <c r="O3690" s="3">
        <v>0</v>
      </c>
      <c r="P3690" s="4">
        <v>3</v>
      </c>
      <c r="Q3690" s="4">
        <v>7</v>
      </c>
      <c r="R3690" t="b">
        <v>1</v>
      </c>
      <c r="S3690" t="b">
        <v>1</v>
      </c>
      <c r="T3690" t="b">
        <v>1</v>
      </c>
      <c r="U3690" t="b">
        <v>0</v>
      </c>
      <c r="V3690" t="b">
        <v>1</v>
      </c>
      <c r="W3690" t="s">
        <v>127</v>
      </c>
      <c r="X3690" t="s">
        <v>149</v>
      </c>
      <c r="Y3690" t="s">
        <v>129</v>
      </c>
      <c r="Z3690" s="3">
        <v>1.964</v>
      </c>
      <c r="AA3690" t="s">
        <v>290</v>
      </c>
      <c r="AB3690" t="s">
        <v>22053</v>
      </c>
      <c r="AC3690" s="6" t="s">
        <v>22054</v>
      </c>
      <c r="AD3690" s="3">
        <f t="shared" si="456"/>
        <v>21.5</v>
      </c>
      <c r="AE3690" s="4">
        <f t="shared" si="457"/>
        <v>79</v>
      </c>
      <c r="AF3690" s="4">
        <f t="shared" si="458"/>
        <v>5</v>
      </c>
      <c r="AG3690" s="4">
        <f t="shared" si="459"/>
        <v>124</v>
      </c>
      <c r="AH3690" t="str">
        <f t="shared" si="460"/>
        <v>rare-chest</v>
      </c>
      <c r="AI3690" t="b">
        <f t="shared" si="461"/>
        <v>0</v>
      </c>
      <c r="AJ3690" t="str">
        <f t="shared" si="462"/>
        <v>review: balance outlier</v>
      </c>
      <c r="AK3690" t="s">
        <v>22055</v>
      </c>
      <c r="AM3690" s="2">
        <v>46041</v>
      </c>
      <c r="AN3690" t="b">
        <f t="shared" si="463"/>
        <v>1</v>
      </c>
    </row>
    <row r="3691" spans="1:40" ht="43.2" x14ac:dyDescent="0.3">
      <c r="A3691" t="s">
        <v>22056</v>
      </c>
      <c r="B3691" t="s">
        <v>22057</v>
      </c>
      <c r="C3691" s="6" t="s">
        <v>22058</v>
      </c>
      <c r="D3691" t="s">
        <v>178</v>
      </c>
      <c r="E3691" s="4">
        <v>98</v>
      </c>
      <c r="F3691" t="b">
        <v>1</v>
      </c>
      <c r="G3691" s="4">
        <v>925</v>
      </c>
      <c r="H3691" s="3">
        <v>-0.19</v>
      </c>
      <c r="I3691" s="3">
        <v>0</v>
      </c>
      <c r="J3691" s="3">
        <v>0</v>
      </c>
      <c r="K3691" s="3">
        <v>0.08</v>
      </c>
      <c r="L3691" s="3">
        <v>0.01</v>
      </c>
      <c r="M3691" s="3">
        <v>0</v>
      </c>
      <c r="N3691" s="3">
        <v>0</v>
      </c>
      <c r="O3691" s="3">
        <v>0</v>
      </c>
      <c r="P3691" s="4">
        <v>1</v>
      </c>
      <c r="Q3691" s="4">
        <v>6</v>
      </c>
      <c r="R3691" t="b">
        <v>1</v>
      </c>
      <c r="S3691" t="b">
        <v>0</v>
      </c>
      <c r="T3691" t="b">
        <v>1</v>
      </c>
      <c r="U3691" t="b">
        <v>0</v>
      </c>
      <c r="V3691" t="b">
        <v>1</v>
      </c>
      <c r="W3691" t="s">
        <v>111</v>
      </c>
      <c r="X3691" t="s">
        <v>128</v>
      </c>
      <c r="Y3691" t="s">
        <v>222</v>
      </c>
      <c r="Z3691" s="3">
        <v>2.6640000000000001</v>
      </c>
      <c r="AA3691" t="s">
        <v>223</v>
      </c>
      <c r="AB3691" t="s">
        <v>22059</v>
      </c>
      <c r="AC3691" s="6" t="s">
        <v>22060</v>
      </c>
      <c r="AD3691" s="3">
        <f t="shared" si="456"/>
        <v>8.6999999999999993</v>
      </c>
      <c r="AE3691" s="4">
        <f t="shared" si="457"/>
        <v>138</v>
      </c>
      <c r="AF3691" s="4">
        <f t="shared" si="458"/>
        <v>6</v>
      </c>
      <c r="AG3691" s="4">
        <f t="shared" si="459"/>
        <v>119</v>
      </c>
      <c r="AH3691" t="str">
        <f t="shared" si="460"/>
        <v>standard</v>
      </c>
      <c r="AI3691" t="b">
        <f t="shared" si="461"/>
        <v>1</v>
      </c>
      <c r="AJ3691" t="str">
        <f t="shared" si="462"/>
        <v>ok</v>
      </c>
      <c r="AK3691" t="s">
        <v>22061</v>
      </c>
      <c r="AM3691" s="2">
        <v>46061</v>
      </c>
      <c r="AN3691" t="b">
        <f t="shared" si="463"/>
        <v>1</v>
      </c>
    </row>
    <row r="3692" spans="1:40" ht="43.2" x14ac:dyDescent="0.3">
      <c r="A3692" t="s">
        <v>22062</v>
      </c>
      <c r="B3692" t="s">
        <v>22063</v>
      </c>
      <c r="C3692" s="6" t="s">
        <v>22064</v>
      </c>
      <c r="D3692" t="s">
        <v>63</v>
      </c>
      <c r="E3692" s="4">
        <v>14</v>
      </c>
      <c r="F3692" t="b">
        <v>0</v>
      </c>
      <c r="G3692" s="4">
        <v>315</v>
      </c>
      <c r="H3692" s="3">
        <v>0.75</v>
      </c>
      <c r="I3692" s="3">
        <v>1</v>
      </c>
      <c r="J3692" s="3">
        <v>0</v>
      </c>
      <c r="K3692" s="3">
        <v>0</v>
      </c>
      <c r="L3692" s="3">
        <v>0</v>
      </c>
      <c r="M3692" s="3">
        <v>0</v>
      </c>
      <c r="N3692" s="3">
        <v>0</v>
      </c>
      <c r="O3692" s="3">
        <v>0</v>
      </c>
      <c r="P3692" s="4">
        <v>9</v>
      </c>
      <c r="Q3692" s="4">
        <v>10</v>
      </c>
      <c r="R3692" t="b">
        <v>1</v>
      </c>
      <c r="S3692" t="b">
        <v>0</v>
      </c>
      <c r="T3692" t="b">
        <v>0</v>
      </c>
      <c r="U3692" t="b">
        <v>0</v>
      </c>
      <c r="V3692" t="b">
        <v>1</v>
      </c>
      <c r="W3692" t="s">
        <v>54</v>
      </c>
      <c r="X3692" t="s">
        <v>128</v>
      </c>
      <c r="Y3692" t="s">
        <v>102</v>
      </c>
      <c r="Z3692" s="3">
        <v>2.64</v>
      </c>
      <c r="AA3692" t="s">
        <v>382</v>
      </c>
      <c r="AB3692" t="s">
        <v>22065</v>
      </c>
      <c r="AC3692" s="6" t="s">
        <v>22066</v>
      </c>
      <c r="AD3692" s="3">
        <f t="shared" si="456"/>
        <v>8.5</v>
      </c>
      <c r="AE3692" s="4">
        <f t="shared" si="457"/>
        <v>21</v>
      </c>
      <c r="AF3692" s="4">
        <f t="shared" si="458"/>
        <v>2</v>
      </c>
      <c r="AG3692" s="4">
        <f t="shared" si="459"/>
        <v>111</v>
      </c>
      <c r="AH3692" t="str">
        <f t="shared" si="460"/>
        <v>standard</v>
      </c>
      <c r="AI3692" t="b">
        <f t="shared" si="461"/>
        <v>0</v>
      </c>
      <c r="AJ3692" t="str">
        <f t="shared" si="462"/>
        <v>ok</v>
      </c>
      <c r="AK3692" t="s">
        <v>22067</v>
      </c>
      <c r="AM3692" s="2">
        <v>46197</v>
      </c>
      <c r="AN3692" t="b">
        <f t="shared" si="463"/>
        <v>1</v>
      </c>
    </row>
    <row r="3693" spans="1:40" ht="43.2" x14ac:dyDescent="0.3">
      <c r="A3693" t="s">
        <v>22068</v>
      </c>
      <c r="B3693" t="s">
        <v>22069</v>
      </c>
      <c r="C3693" s="6" t="s">
        <v>22070</v>
      </c>
      <c r="D3693" t="s">
        <v>63</v>
      </c>
      <c r="E3693" s="4">
        <v>11</v>
      </c>
      <c r="F3693" t="b">
        <v>0</v>
      </c>
      <c r="G3693" s="4">
        <v>508</v>
      </c>
      <c r="H3693" s="3">
        <v>0.97</v>
      </c>
      <c r="I3693" s="3">
        <v>0</v>
      </c>
      <c r="J3693" s="3">
        <v>-0.32</v>
      </c>
      <c r="K3693" s="3">
        <v>0.34</v>
      </c>
      <c r="L3693" s="3">
        <v>0</v>
      </c>
      <c r="M3693" s="3">
        <v>0</v>
      </c>
      <c r="N3693" s="3">
        <v>0</v>
      </c>
      <c r="O3693" s="3">
        <v>0.16</v>
      </c>
      <c r="P3693" s="4">
        <v>8</v>
      </c>
      <c r="Q3693" s="4">
        <v>8</v>
      </c>
      <c r="R3693" t="b">
        <v>1</v>
      </c>
      <c r="S3693" t="b">
        <v>0</v>
      </c>
      <c r="T3693" t="b">
        <v>0</v>
      </c>
      <c r="U3693" t="b">
        <v>0</v>
      </c>
      <c r="V3693" t="b">
        <v>1</v>
      </c>
      <c r="W3693" t="s">
        <v>84</v>
      </c>
      <c r="X3693" t="s">
        <v>75</v>
      </c>
      <c r="Y3693" t="s">
        <v>66</v>
      </c>
      <c r="Z3693" s="3">
        <v>3.21</v>
      </c>
      <c r="AA3693" t="s">
        <v>85</v>
      </c>
      <c r="AB3693" t="s">
        <v>22071</v>
      </c>
      <c r="AC3693" s="6" t="s">
        <v>22072</v>
      </c>
      <c r="AD3693" s="3">
        <f t="shared" si="456"/>
        <v>10.72</v>
      </c>
      <c r="AE3693" s="4">
        <f t="shared" si="457"/>
        <v>18</v>
      </c>
      <c r="AF3693" s="4">
        <f t="shared" si="458"/>
        <v>1</v>
      </c>
      <c r="AG3693" s="4">
        <f t="shared" si="459"/>
        <v>119</v>
      </c>
      <c r="AH3693" t="str">
        <f t="shared" si="460"/>
        <v>standard</v>
      </c>
      <c r="AI3693" t="b">
        <f t="shared" si="461"/>
        <v>1</v>
      </c>
      <c r="AJ3693" t="str">
        <f t="shared" si="462"/>
        <v>review: balance outlier</v>
      </c>
      <c r="AK3693" t="s">
        <v>22073</v>
      </c>
      <c r="AM3693" s="2">
        <v>46159</v>
      </c>
      <c r="AN3693" t="b">
        <f t="shared" si="463"/>
        <v>1</v>
      </c>
    </row>
    <row r="3694" spans="1:40" ht="43.2" x14ac:dyDescent="0.3">
      <c r="A3694" t="s">
        <v>22074</v>
      </c>
      <c r="B3694" t="s">
        <v>4633</v>
      </c>
      <c r="C3694" s="6" t="s">
        <v>22075</v>
      </c>
      <c r="D3694" t="s">
        <v>43</v>
      </c>
      <c r="E3694" s="4">
        <v>45</v>
      </c>
      <c r="F3694" t="b">
        <v>0</v>
      </c>
      <c r="G3694" s="4">
        <v>608</v>
      </c>
      <c r="H3694" s="3">
        <v>1.56</v>
      </c>
      <c r="I3694" s="3">
        <v>1</v>
      </c>
      <c r="J3694" s="3">
        <v>0</v>
      </c>
      <c r="K3694" s="3">
        <v>-0.26</v>
      </c>
      <c r="L3694" s="3">
        <v>0</v>
      </c>
      <c r="M3694" s="3">
        <v>0</v>
      </c>
      <c r="N3694" s="3">
        <v>-0.89</v>
      </c>
      <c r="O3694" s="3">
        <v>0</v>
      </c>
      <c r="P3694" s="4">
        <v>3</v>
      </c>
      <c r="Q3694" s="4">
        <v>10</v>
      </c>
      <c r="R3694" t="b">
        <v>0</v>
      </c>
      <c r="S3694" t="b">
        <v>1</v>
      </c>
      <c r="T3694" t="b">
        <v>1</v>
      </c>
      <c r="U3694" t="b">
        <v>0</v>
      </c>
      <c r="V3694" t="b">
        <v>0</v>
      </c>
      <c r="W3694" t="s">
        <v>111</v>
      </c>
      <c r="X3694" t="s">
        <v>200</v>
      </c>
      <c r="Y3694" t="s">
        <v>66</v>
      </c>
      <c r="Z3694" s="3">
        <v>0.84099999999999997</v>
      </c>
      <c r="AA3694" t="s">
        <v>230</v>
      </c>
      <c r="AB3694" t="s">
        <v>4635</v>
      </c>
      <c r="AC3694" s="6" t="s">
        <v>22076</v>
      </c>
      <c r="AD3694" s="3">
        <f t="shared" si="456"/>
        <v>18.28</v>
      </c>
      <c r="AE3694" s="4">
        <f t="shared" si="457"/>
        <v>82</v>
      </c>
      <c r="AF3694" s="4">
        <f t="shared" si="458"/>
        <v>8</v>
      </c>
      <c r="AG3694" s="4">
        <f t="shared" si="459"/>
        <v>122</v>
      </c>
      <c r="AH3694" t="str">
        <f t="shared" si="460"/>
        <v>rare-chest</v>
      </c>
      <c r="AI3694" t="b">
        <f t="shared" si="461"/>
        <v>1</v>
      </c>
      <c r="AJ3694" t="str">
        <f t="shared" si="462"/>
        <v>review: balance outlier</v>
      </c>
      <c r="AK3694" t="s">
        <v>22077</v>
      </c>
      <c r="AL3694" t="s">
        <v>6830</v>
      </c>
      <c r="AM3694" s="2">
        <v>46065</v>
      </c>
      <c r="AN3694" t="b">
        <f t="shared" si="463"/>
        <v>1</v>
      </c>
    </row>
    <row r="3695" spans="1:40" ht="43.2" x14ac:dyDescent="0.3">
      <c r="A3695" t="s">
        <v>22078</v>
      </c>
      <c r="B3695" t="s">
        <v>22079</v>
      </c>
      <c r="C3695" s="6" t="s">
        <v>22080</v>
      </c>
      <c r="D3695" t="s">
        <v>178</v>
      </c>
      <c r="E3695" s="4">
        <v>94</v>
      </c>
      <c r="F3695" t="b">
        <v>1</v>
      </c>
      <c r="G3695" s="4">
        <v>1078</v>
      </c>
      <c r="H3695" s="3">
        <v>0</v>
      </c>
      <c r="I3695" s="3">
        <v>1</v>
      </c>
      <c r="J3695" s="3">
        <v>-0.17</v>
      </c>
      <c r="K3695" s="3">
        <v>0</v>
      </c>
      <c r="L3695" s="3">
        <v>0</v>
      </c>
      <c r="M3695" s="3">
        <v>0</v>
      </c>
      <c r="N3695" s="3">
        <v>0.57999999999999996</v>
      </c>
      <c r="O3695" s="3">
        <v>0.16</v>
      </c>
      <c r="P3695" s="4">
        <v>2</v>
      </c>
      <c r="Q3695" s="4">
        <v>2</v>
      </c>
      <c r="R3695" t="b">
        <v>0</v>
      </c>
      <c r="S3695" t="b">
        <v>0</v>
      </c>
      <c r="T3695" t="b">
        <v>1</v>
      </c>
      <c r="U3695" t="b">
        <v>0</v>
      </c>
      <c r="V3695" t="b">
        <v>0</v>
      </c>
      <c r="W3695" t="s">
        <v>111</v>
      </c>
      <c r="X3695" t="s">
        <v>55</v>
      </c>
      <c r="Y3695" t="s">
        <v>66</v>
      </c>
      <c r="Z3695" s="3">
        <v>2.9529999999999998</v>
      </c>
      <c r="AA3695" t="s">
        <v>223</v>
      </c>
      <c r="AB3695" t="s">
        <v>22081</v>
      </c>
      <c r="AC3695" s="6" t="s">
        <v>22082</v>
      </c>
      <c r="AD3695" s="3">
        <f t="shared" si="456"/>
        <v>10.49</v>
      </c>
      <c r="AE3695" s="4">
        <f t="shared" si="457"/>
        <v>137</v>
      </c>
      <c r="AF3695" s="4">
        <f t="shared" si="458"/>
        <v>1</v>
      </c>
      <c r="AG3695" s="4">
        <f t="shared" si="459"/>
        <v>118</v>
      </c>
      <c r="AH3695" t="str">
        <f t="shared" si="460"/>
        <v>standard</v>
      </c>
      <c r="AI3695" t="b">
        <f t="shared" si="461"/>
        <v>1</v>
      </c>
      <c r="AJ3695" t="str">
        <f t="shared" si="462"/>
        <v>ok</v>
      </c>
      <c r="AK3695" t="s">
        <v>22083</v>
      </c>
      <c r="AM3695" s="2">
        <v>46066</v>
      </c>
      <c r="AN3695" t="b">
        <f t="shared" si="463"/>
        <v>1</v>
      </c>
    </row>
    <row r="3696" spans="1:40" ht="43.2" x14ac:dyDescent="0.3">
      <c r="A3696" t="s">
        <v>22084</v>
      </c>
      <c r="B3696" t="s">
        <v>22085</v>
      </c>
      <c r="C3696" s="6" t="s">
        <v>22086</v>
      </c>
      <c r="D3696" t="s">
        <v>178</v>
      </c>
      <c r="E3696" s="4">
        <v>114</v>
      </c>
      <c r="F3696" t="b">
        <v>1</v>
      </c>
      <c r="G3696" s="4">
        <v>664</v>
      </c>
      <c r="H3696" s="3">
        <v>1.61</v>
      </c>
      <c r="I3696" s="3">
        <v>0</v>
      </c>
      <c r="J3696" s="3">
        <v>0</v>
      </c>
      <c r="K3696" s="3">
        <v>0.85</v>
      </c>
      <c r="L3696" s="3">
        <v>0.3</v>
      </c>
      <c r="M3696" s="3">
        <v>-0.01</v>
      </c>
      <c r="N3696" s="3">
        <v>0</v>
      </c>
      <c r="O3696" s="3">
        <v>0</v>
      </c>
      <c r="P3696" s="4">
        <v>5</v>
      </c>
      <c r="Q3696" s="4">
        <v>5</v>
      </c>
      <c r="R3696" t="b">
        <v>1</v>
      </c>
      <c r="S3696" t="b">
        <v>0</v>
      </c>
      <c r="T3696" t="b">
        <v>0</v>
      </c>
      <c r="U3696" t="b">
        <v>0</v>
      </c>
      <c r="V3696" t="b">
        <v>1</v>
      </c>
      <c r="W3696" t="s">
        <v>64</v>
      </c>
      <c r="X3696" t="s">
        <v>128</v>
      </c>
      <c r="Y3696" t="s">
        <v>66</v>
      </c>
      <c r="Z3696" s="3">
        <v>2.173</v>
      </c>
      <c r="AA3696" t="s">
        <v>120</v>
      </c>
      <c r="AB3696" t="s">
        <v>22087</v>
      </c>
      <c r="AC3696" s="6" t="s">
        <v>22088</v>
      </c>
      <c r="AD3696" s="3">
        <f t="shared" si="456"/>
        <v>22.2</v>
      </c>
      <c r="AE3696" s="4">
        <f t="shared" si="457"/>
        <v>217</v>
      </c>
      <c r="AF3696" s="4">
        <f t="shared" si="458"/>
        <v>1</v>
      </c>
      <c r="AG3696" s="4">
        <f t="shared" si="459"/>
        <v>117</v>
      </c>
      <c r="AH3696" t="str">
        <f t="shared" si="460"/>
        <v>rare-chest</v>
      </c>
      <c r="AI3696" t="b">
        <f t="shared" si="461"/>
        <v>1</v>
      </c>
      <c r="AJ3696" t="str">
        <f t="shared" si="462"/>
        <v>review: balance outlier</v>
      </c>
      <c r="AK3696" t="s">
        <v>22089</v>
      </c>
      <c r="AL3696" t="s">
        <v>4211</v>
      </c>
      <c r="AM3696" s="2">
        <v>46043</v>
      </c>
      <c r="AN3696" t="b">
        <f t="shared" si="463"/>
        <v>1</v>
      </c>
    </row>
    <row r="3697" spans="1:40" ht="43.2" x14ac:dyDescent="0.3">
      <c r="A3697" t="s">
        <v>22090</v>
      </c>
      <c r="B3697" t="s">
        <v>22091</v>
      </c>
      <c r="C3697" s="6" t="s">
        <v>22092</v>
      </c>
      <c r="D3697" t="s">
        <v>43</v>
      </c>
      <c r="E3697" s="4">
        <v>34</v>
      </c>
      <c r="F3697" t="b">
        <v>0</v>
      </c>
      <c r="G3697" s="4">
        <v>888</v>
      </c>
      <c r="H3697" s="3">
        <v>1.39</v>
      </c>
      <c r="I3697" s="3">
        <v>0</v>
      </c>
      <c r="J3697" s="3">
        <v>0.22</v>
      </c>
      <c r="K3697" s="3">
        <v>0</v>
      </c>
      <c r="L3697" s="3">
        <v>0</v>
      </c>
      <c r="M3697" s="3">
        <v>0</v>
      </c>
      <c r="N3697" s="3">
        <v>1.53</v>
      </c>
      <c r="O3697" s="3">
        <v>0</v>
      </c>
      <c r="P3697" s="4">
        <v>5</v>
      </c>
      <c r="Q3697" s="4">
        <v>7</v>
      </c>
      <c r="R3697" t="b">
        <v>0</v>
      </c>
      <c r="S3697" t="b">
        <v>0</v>
      </c>
      <c r="T3697" t="b">
        <v>1</v>
      </c>
      <c r="U3697" t="b">
        <v>0</v>
      </c>
      <c r="V3697" t="b">
        <v>1</v>
      </c>
      <c r="W3697" t="s">
        <v>127</v>
      </c>
      <c r="X3697" t="s">
        <v>75</v>
      </c>
      <c r="Y3697" t="s">
        <v>46</v>
      </c>
      <c r="Z3697" s="3">
        <v>2.9980000000000002</v>
      </c>
      <c r="AA3697" t="s">
        <v>171</v>
      </c>
      <c r="AB3697" t="s">
        <v>22093</v>
      </c>
      <c r="AC3697" s="6" t="s">
        <v>22094</v>
      </c>
      <c r="AD3697" s="3">
        <f t="shared" si="456"/>
        <v>16.84</v>
      </c>
      <c r="AE3697" s="4">
        <f t="shared" si="457"/>
        <v>61</v>
      </c>
      <c r="AF3697" s="4">
        <f t="shared" si="458"/>
        <v>3</v>
      </c>
      <c r="AG3697" s="4">
        <f t="shared" si="459"/>
        <v>120</v>
      </c>
      <c r="AH3697" t="str">
        <f t="shared" si="460"/>
        <v>rare-chest</v>
      </c>
      <c r="AI3697" t="b">
        <f t="shared" si="461"/>
        <v>0</v>
      </c>
      <c r="AJ3697" t="str">
        <f t="shared" si="462"/>
        <v>ok</v>
      </c>
      <c r="AK3697" t="s">
        <v>22095</v>
      </c>
      <c r="AM3697" s="2">
        <v>46204</v>
      </c>
      <c r="AN3697" t="b">
        <f t="shared" si="463"/>
        <v>1</v>
      </c>
    </row>
    <row r="3698" spans="1:40" ht="43.2" x14ac:dyDescent="0.3">
      <c r="A3698" t="s">
        <v>22096</v>
      </c>
      <c r="B3698" t="s">
        <v>22097</v>
      </c>
      <c r="C3698" s="6" t="s">
        <v>22098</v>
      </c>
      <c r="D3698" t="s">
        <v>119</v>
      </c>
      <c r="E3698" s="4">
        <v>60</v>
      </c>
      <c r="F3698" t="b">
        <v>1</v>
      </c>
      <c r="G3698" s="4">
        <v>1572</v>
      </c>
      <c r="H3698" s="3">
        <v>1.06</v>
      </c>
      <c r="I3698" s="3">
        <v>0</v>
      </c>
      <c r="J3698" s="3">
        <v>0</v>
      </c>
      <c r="K3698" s="3">
        <v>0</v>
      </c>
      <c r="L3698" s="3">
        <v>0.89</v>
      </c>
      <c r="M3698" s="3">
        <v>0</v>
      </c>
      <c r="N3698" s="3">
        <v>0</v>
      </c>
      <c r="O3698" s="3">
        <v>0.13</v>
      </c>
      <c r="P3698" s="4">
        <v>5</v>
      </c>
      <c r="Q3698" s="4">
        <v>10</v>
      </c>
      <c r="R3698" t="b">
        <v>0</v>
      </c>
      <c r="S3698" t="b">
        <v>1</v>
      </c>
      <c r="T3698" t="b">
        <v>1</v>
      </c>
      <c r="U3698" t="b">
        <v>1</v>
      </c>
      <c r="V3698" t="b">
        <v>1</v>
      </c>
      <c r="W3698" t="s">
        <v>127</v>
      </c>
      <c r="X3698" t="s">
        <v>75</v>
      </c>
      <c r="Y3698" t="s">
        <v>139</v>
      </c>
      <c r="Z3698" s="3">
        <v>3.4119999999999999</v>
      </c>
      <c r="AA3698" t="s">
        <v>130</v>
      </c>
      <c r="AB3698" t="s">
        <v>22099</v>
      </c>
      <c r="AC3698" s="6" t="s">
        <v>22100</v>
      </c>
      <c r="AD3698" s="3">
        <f t="shared" si="456"/>
        <v>14.52</v>
      </c>
      <c r="AE3698" s="4">
        <f t="shared" si="457"/>
        <v>99</v>
      </c>
      <c r="AF3698" s="4">
        <f t="shared" si="458"/>
        <v>6</v>
      </c>
      <c r="AG3698" s="4">
        <f t="shared" si="459"/>
        <v>113</v>
      </c>
      <c r="AH3698" t="str">
        <f t="shared" si="460"/>
        <v>rare-chest</v>
      </c>
      <c r="AI3698" t="b">
        <f t="shared" si="461"/>
        <v>0</v>
      </c>
      <c r="AJ3698" t="str">
        <f t="shared" si="462"/>
        <v>ok</v>
      </c>
      <c r="AK3698" t="s">
        <v>22101</v>
      </c>
      <c r="AM3698" s="2">
        <v>46140</v>
      </c>
      <c r="AN3698" t="b">
        <f t="shared" si="463"/>
        <v>1</v>
      </c>
    </row>
    <row r="3699" spans="1:40" ht="43.2" x14ac:dyDescent="0.3">
      <c r="A3699" t="s">
        <v>22102</v>
      </c>
      <c r="B3699" t="s">
        <v>22103</v>
      </c>
      <c r="C3699" s="6" t="s">
        <v>22104</v>
      </c>
      <c r="D3699" t="s">
        <v>63</v>
      </c>
      <c r="E3699" s="4">
        <v>14</v>
      </c>
      <c r="F3699" t="b">
        <v>1</v>
      </c>
      <c r="G3699" s="4">
        <v>692</v>
      </c>
      <c r="H3699" s="3">
        <v>1.1299999999999999</v>
      </c>
      <c r="I3699" s="3">
        <v>0</v>
      </c>
      <c r="J3699" s="3">
        <v>0</v>
      </c>
      <c r="K3699" s="3">
        <v>1.1100000000000001</v>
      </c>
      <c r="L3699" s="3">
        <v>0</v>
      </c>
      <c r="M3699" s="3">
        <v>0.09</v>
      </c>
      <c r="N3699" s="3">
        <v>0</v>
      </c>
      <c r="O3699" s="3">
        <v>0</v>
      </c>
      <c r="P3699" s="4">
        <v>8</v>
      </c>
      <c r="Q3699" s="4">
        <v>9</v>
      </c>
      <c r="R3699" t="b">
        <v>0</v>
      </c>
      <c r="S3699" t="b">
        <v>0</v>
      </c>
      <c r="T3699" t="b">
        <v>0</v>
      </c>
      <c r="U3699" t="b">
        <v>0</v>
      </c>
      <c r="V3699" t="b">
        <v>0</v>
      </c>
      <c r="W3699" t="s">
        <v>64</v>
      </c>
      <c r="X3699" t="s">
        <v>75</v>
      </c>
      <c r="Y3699" t="s">
        <v>66</v>
      </c>
      <c r="Z3699" s="3">
        <v>0.13700000000000001</v>
      </c>
      <c r="AA3699" t="s">
        <v>120</v>
      </c>
      <c r="AB3699" t="s">
        <v>22105</v>
      </c>
      <c r="AC3699" s="6" t="s">
        <v>22106</v>
      </c>
      <c r="AD3699" s="3">
        <f t="shared" si="456"/>
        <v>12.44</v>
      </c>
      <c r="AE3699" s="4">
        <f t="shared" si="457"/>
        <v>21</v>
      </c>
      <c r="AF3699" s="4">
        <f t="shared" si="458"/>
        <v>2</v>
      </c>
      <c r="AG3699" s="4">
        <f t="shared" si="459"/>
        <v>121</v>
      </c>
      <c r="AH3699" t="str">
        <f t="shared" si="460"/>
        <v>rare-chest</v>
      </c>
      <c r="AI3699" t="b">
        <f t="shared" si="461"/>
        <v>0</v>
      </c>
      <c r="AJ3699" t="str">
        <f t="shared" si="462"/>
        <v>review: balance outlier</v>
      </c>
      <c r="AK3699" t="s">
        <v>22107</v>
      </c>
      <c r="AM3699" s="2">
        <v>46100</v>
      </c>
      <c r="AN3699" t="b">
        <f t="shared" si="463"/>
        <v>1</v>
      </c>
    </row>
    <row r="3700" spans="1:40" ht="43.2" x14ac:dyDescent="0.3">
      <c r="A3700" t="s">
        <v>22108</v>
      </c>
      <c r="B3700" t="s">
        <v>22109</v>
      </c>
      <c r="C3700" s="6" t="s">
        <v>22110</v>
      </c>
      <c r="D3700" t="s">
        <v>63</v>
      </c>
      <c r="E3700" s="4">
        <v>10</v>
      </c>
      <c r="F3700" t="b">
        <v>0</v>
      </c>
      <c r="G3700" s="4">
        <v>270</v>
      </c>
      <c r="H3700" s="3">
        <v>0</v>
      </c>
      <c r="I3700" s="3">
        <v>-1</v>
      </c>
      <c r="J3700" s="3">
        <v>0</v>
      </c>
      <c r="K3700" s="3">
        <v>-0.28999999999999998</v>
      </c>
      <c r="L3700" s="3">
        <v>0.75</v>
      </c>
      <c r="M3700" s="3">
        <v>0</v>
      </c>
      <c r="N3700" s="3">
        <v>0</v>
      </c>
      <c r="O3700" s="3">
        <v>0.73</v>
      </c>
      <c r="P3700" s="4">
        <v>9</v>
      </c>
      <c r="Q3700" s="4">
        <v>9</v>
      </c>
      <c r="R3700" t="b">
        <v>0</v>
      </c>
      <c r="S3700" t="b">
        <v>0</v>
      </c>
      <c r="T3700" t="b">
        <v>0</v>
      </c>
      <c r="U3700" t="b">
        <v>0</v>
      </c>
      <c r="V3700" t="b">
        <v>1</v>
      </c>
      <c r="W3700" t="s">
        <v>54</v>
      </c>
      <c r="X3700" t="s">
        <v>75</v>
      </c>
      <c r="Y3700" t="s">
        <v>222</v>
      </c>
      <c r="Z3700" s="3">
        <v>2.2130000000000001</v>
      </c>
      <c r="AA3700" t="s">
        <v>382</v>
      </c>
      <c r="AB3700" t="s">
        <v>22111</v>
      </c>
      <c r="AC3700" s="6" t="s">
        <v>22112</v>
      </c>
      <c r="AD3700" s="3">
        <f t="shared" si="456"/>
        <v>6.04</v>
      </c>
      <c r="AE3700" s="4">
        <f t="shared" si="457"/>
        <v>12</v>
      </c>
      <c r="AF3700" s="4">
        <f t="shared" si="458"/>
        <v>1</v>
      </c>
      <c r="AG3700" s="4">
        <f t="shared" si="459"/>
        <v>123</v>
      </c>
      <c r="AH3700" t="str">
        <f t="shared" si="460"/>
        <v>standard</v>
      </c>
      <c r="AI3700" t="b">
        <f t="shared" si="461"/>
        <v>1</v>
      </c>
      <c r="AJ3700" t="str">
        <f t="shared" si="462"/>
        <v>ok</v>
      </c>
      <c r="AK3700" t="s">
        <v>22113</v>
      </c>
      <c r="AM3700" s="2">
        <v>46114</v>
      </c>
      <c r="AN3700" t="b">
        <f t="shared" si="463"/>
        <v>1</v>
      </c>
    </row>
    <row r="3701" spans="1:40" ht="43.2" x14ac:dyDescent="0.3">
      <c r="A3701" t="s">
        <v>22114</v>
      </c>
      <c r="B3701" t="s">
        <v>17789</v>
      </c>
      <c r="C3701" s="6" t="s">
        <v>22115</v>
      </c>
      <c r="D3701" t="s">
        <v>63</v>
      </c>
      <c r="E3701" s="4">
        <v>10</v>
      </c>
      <c r="F3701" t="b">
        <v>0</v>
      </c>
      <c r="G3701" s="4">
        <v>1030</v>
      </c>
      <c r="H3701" s="3">
        <v>0</v>
      </c>
      <c r="I3701" s="3">
        <v>0</v>
      </c>
      <c r="J3701" s="3">
        <v>0.12</v>
      </c>
      <c r="K3701" s="3">
        <v>0.98</v>
      </c>
      <c r="L3701" s="3">
        <v>0.84</v>
      </c>
      <c r="M3701" s="3">
        <v>0</v>
      </c>
      <c r="N3701" s="3">
        <v>0</v>
      </c>
      <c r="O3701" s="3">
        <v>-0.03</v>
      </c>
      <c r="P3701" s="4">
        <v>2</v>
      </c>
      <c r="Q3701" s="4">
        <v>2</v>
      </c>
      <c r="R3701" t="b">
        <v>1</v>
      </c>
      <c r="S3701" t="b">
        <v>1</v>
      </c>
      <c r="T3701" t="b">
        <v>0</v>
      </c>
      <c r="U3701" t="b">
        <v>0</v>
      </c>
      <c r="V3701" t="b">
        <v>1</v>
      </c>
      <c r="W3701" t="s">
        <v>148</v>
      </c>
      <c r="X3701" t="s">
        <v>128</v>
      </c>
      <c r="Y3701" t="s">
        <v>331</v>
      </c>
      <c r="Z3701" s="3">
        <v>0.63</v>
      </c>
      <c r="AA3701" t="s">
        <v>193</v>
      </c>
      <c r="AB3701" t="s">
        <v>17791</v>
      </c>
      <c r="AC3701" s="6" t="s">
        <v>22116</v>
      </c>
      <c r="AD3701" s="3">
        <f t="shared" si="456"/>
        <v>5.0599999999999996</v>
      </c>
      <c r="AE3701" s="4">
        <f t="shared" si="457"/>
        <v>14</v>
      </c>
      <c r="AF3701" s="4">
        <f t="shared" si="458"/>
        <v>1</v>
      </c>
      <c r="AG3701" s="4">
        <f t="shared" si="459"/>
        <v>109</v>
      </c>
      <c r="AH3701" t="str">
        <f t="shared" si="460"/>
        <v>standard</v>
      </c>
      <c r="AI3701" t="b">
        <f t="shared" si="461"/>
        <v>1</v>
      </c>
      <c r="AJ3701" t="str">
        <f t="shared" si="462"/>
        <v>ok</v>
      </c>
      <c r="AK3701" t="s">
        <v>22117</v>
      </c>
      <c r="AL3701" t="s">
        <v>1609</v>
      </c>
      <c r="AM3701" s="2">
        <v>46045</v>
      </c>
      <c r="AN3701" t="b">
        <f t="shared" si="463"/>
        <v>1</v>
      </c>
    </row>
    <row r="3702" spans="1:40" ht="43.2" x14ac:dyDescent="0.3">
      <c r="A3702" t="s">
        <v>22118</v>
      </c>
      <c r="B3702" t="s">
        <v>22119</v>
      </c>
      <c r="C3702" s="6" t="s">
        <v>22120</v>
      </c>
      <c r="D3702" t="s">
        <v>119</v>
      </c>
      <c r="E3702" s="4">
        <v>58</v>
      </c>
      <c r="F3702" t="b">
        <v>0</v>
      </c>
      <c r="G3702" s="4">
        <v>1039</v>
      </c>
      <c r="H3702" s="3">
        <v>-0.22</v>
      </c>
      <c r="I3702" s="3">
        <v>0</v>
      </c>
      <c r="J3702" s="3">
        <v>0</v>
      </c>
      <c r="K3702" s="3">
        <v>0</v>
      </c>
      <c r="L3702" s="3">
        <v>0.02</v>
      </c>
      <c r="M3702" s="3">
        <v>0.39</v>
      </c>
      <c r="N3702" s="3">
        <v>2.14</v>
      </c>
      <c r="O3702" s="3">
        <v>0</v>
      </c>
      <c r="P3702" s="4">
        <v>8</v>
      </c>
      <c r="Q3702" s="4">
        <v>10</v>
      </c>
      <c r="R3702" t="b">
        <v>0</v>
      </c>
      <c r="S3702" t="b">
        <v>0</v>
      </c>
      <c r="T3702" t="b">
        <v>1</v>
      </c>
      <c r="U3702" t="b">
        <v>0</v>
      </c>
      <c r="V3702" t="b">
        <v>1</v>
      </c>
      <c r="W3702" t="s">
        <v>44</v>
      </c>
      <c r="X3702" t="s">
        <v>75</v>
      </c>
      <c r="Y3702" t="s">
        <v>66</v>
      </c>
      <c r="Z3702" s="3">
        <v>0.93400000000000005</v>
      </c>
      <c r="AA3702" t="s">
        <v>367</v>
      </c>
      <c r="AB3702" t="s">
        <v>22121</v>
      </c>
      <c r="AC3702" s="6" t="s">
        <v>22122</v>
      </c>
      <c r="AD3702" s="3">
        <f t="shared" si="456"/>
        <v>10.86</v>
      </c>
      <c r="AE3702" s="4">
        <f t="shared" si="457"/>
        <v>87</v>
      </c>
      <c r="AF3702" s="4">
        <f t="shared" si="458"/>
        <v>3</v>
      </c>
      <c r="AG3702" s="4">
        <f t="shared" si="459"/>
        <v>111</v>
      </c>
      <c r="AH3702" t="str">
        <f t="shared" si="460"/>
        <v>standard</v>
      </c>
      <c r="AI3702" t="b">
        <f t="shared" si="461"/>
        <v>1</v>
      </c>
      <c r="AJ3702" t="str">
        <f t="shared" si="462"/>
        <v>ok</v>
      </c>
      <c r="AK3702" t="s">
        <v>22123</v>
      </c>
      <c r="AL3702" t="s">
        <v>2628</v>
      </c>
      <c r="AM3702" s="2">
        <v>46091</v>
      </c>
      <c r="AN3702" t="b">
        <f t="shared" si="463"/>
        <v>1</v>
      </c>
    </row>
    <row r="3703" spans="1:40" ht="43.2" x14ac:dyDescent="0.3">
      <c r="A3703" t="s">
        <v>22124</v>
      </c>
      <c r="B3703" t="s">
        <v>22125</v>
      </c>
      <c r="C3703" s="6" t="s">
        <v>22126</v>
      </c>
      <c r="D3703" t="s">
        <v>119</v>
      </c>
      <c r="E3703" s="4">
        <v>53</v>
      </c>
      <c r="F3703" t="b">
        <v>0</v>
      </c>
      <c r="G3703" s="4">
        <v>526</v>
      </c>
      <c r="H3703" s="3">
        <v>0</v>
      </c>
      <c r="I3703" s="3">
        <v>0</v>
      </c>
      <c r="J3703" s="3">
        <v>0.46</v>
      </c>
      <c r="K3703" s="3">
        <v>0.74</v>
      </c>
      <c r="L3703" s="3">
        <v>0</v>
      </c>
      <c r="M3703" s="3">
        <v>0</v>
      </c>
      <c r="N3703" s="3">
        <v>0</v>
      </c>
      <c r="O3703" s="3">
        <v>0</v>
      </c>
      <c r="P3703" s="4">
        <v>6</v>
      </c>
      <c r="Q3703" s="4">
        <v>6</v>
      </c>
      <c r="R3703" t="b">
        <v>0</v>
      </c>
      <c r="S3703" t="b">
        <v>0</v>
      </c>
      <c r="T3703" t="b">
        <v>1</v>
      </c>
      <c r="U3703" t="b">
        <v>0</v>
      </c>
      <c r="V3703" t="b">
        <v>0</v>
      </c>
      <c r="W3703" t="s">
        <v>111</v>
      </c>
      <c r="X3703" t="s">
        <v>55</v>
      </c>
      <c r="Y3703" t="s">
        <v>66</v>
      </c>
      <c r="Z3703" s="3">
        <v>0.24199999999999999</v>
      </c>
      <c r="AA3703" t="s">
        <v>223</v>
      </c>
      <c r="AB3703" t="s">
        <v>22127</v>
      </c>
      <c r="AC3703" s="6" t="s">
        <v>22128</v>
      </c>
      <c r="AD3703" s="3">
        <f t="shared" si="456"/>
        <v>6.86</v>
      </c>
      <c r="AE3703" s="4">
        <f t="shared" si="457"/>
        <v>72</v>
      </c>
      <c r="AF3703" s="4">
        <f t="shared" si="458"/>
        <v>1</v>
      </c>
      <c r="AG3703" s="4">
        <f t="shared" si="459"/>
        <v>116</v>
      </c>
      <c r="AH3703" t="str">
        <f t="shared" si="460"/>
        <v>standard</v>
      </c>
      <c r="AI3703" t="b">
        <f t="shared" si="461"/>
        <v>0</v>
      </c>
      <c r="AJ3703" t="str">
        <f t="shared" si="462"/>
        <v>ok</v>
      </c>
      <c r="AK3703" t="s">
        <v>22129</v>
      </c>
      <c r="AM3703" s="2">
        <v>46073</v>
      </c>
      <c r="AN3703" t="b">
        <f t="shared" si="463"/>
        <v>1</v>
      </c>
    </row>
    <row r="3704" spans="1:40" ht="43.2" x14ac:dyDescent="0.3">
      <c r="A3704" t="s">
        <v>22130</v>
      </c>
      <c r="B3704" t="s">
        <v>22131</v>
      </c>
      <c r="C3704" s="6" t="s">
        <v>22132</v>
      </c>
      <c r="D3704" t="s">
        <v>63</v>
      </c>
      <c r="E3704" s="4">
        <v>22</v>
      </c>
      <c r="F3704" t="b">
        <v>0</v>
      </c>
      <c r="G3704" s="4">
        <v>896</v>
      </c>
      <c r="H3704" s="3">
        <v>0</v>
      </c>
      <c r="I3704" s="3">
        <v>0</v>
      </c>
      <c r="J3704" s="3">
        <v>0.24</v>
      </c>
      <c r="K3704" s="3">
        <v>0</v>
      </c>
      <c r="L3704" s="3">
        <v>0.16</v>
      </c>
      <c r="M3704" s="3">
        <v>0</v>
      </c>
      <c r="N3704" s="3">
        <v>0</v>
      </c>
      <c r="O3704" s="3">
        <v>0.41</v>
      </c>
      <c r="P3704" s="4">
        <v>4</v>
      </c>
      <c r="Q3704" s="4">
        <v>8</v>
      </c>
      <c r="R3704" t="b">
        <v>1</v>
      </c>
      <c r="S3704" t="b">
        <v>0</v>
      </c>
      <c r="T3704" t="b">
        <v>0</v>
      </c>
      <c r="U3704" t="b">
        <v>1</v>
      </c>
      <c r="V3704" t="b">
        <v>0</v>
      </c>
      <c r="W3704" t="s">
        <v>64</v>
      </c>
      <c r="X3704" t="s">
        <v>128</v>
      </c>
      <c r="Y3704" t="s">
        <v>102</v>
      </c>
      <c r="Z3704" s="3">
        <v>1.175</v>
      </c>
      <c r="AA3704" t="s">
        <v>120</v>
      </c>
      <c r="AB3704" t="s">
        <v>22133</v>
      </c>
      <c r="AC3704" s="6" t="s">
        <v>22134</v>
      </c>
      <c r="AD3704" s="3">
        <f t="shared" si="456"/>
        <v>2.86</v>
      </c>
      <c r="AE3704" s="4">
        <f t="shared" si="457"/>
        <v>27</v>
      </c>
      <c r="AF3704" s="4">
        <f t="shared" si="458"/>
        <v>5</v>
      </c>
      <c r="AG3704" s="4">
        <f t="shared" si="459"/>
        <v>111</v>
      </c>
      <c r="AH3704" t="str">
        <f t="shared" si="460"/>
        <v>standard</v>
      </c>
      <c r="AI3704" t="b">
        <f t="shared" si="461"/>
        <v>0</v>
      </c>
      <c r="AJ3704" t="str">
        <f t="shared" si="462"/>
        <v>ok</v>
      </c>
      <c r="AK3704" t="s">
        <v>22135</v>
      </c>
      <c r="AM3704" s="2">
        <v>46042</v>
      </c>
      <c r="AN3704" t="b">
        <f t="shared" si="463"/>
        <v>1</v>
      </c>
    </row>
    <row r="3705" spans="1:40" ht="43.2" x14ac:dyDescent="0.3">
      <c r="A3705" t="s">
        <v>22136</v>
      </c>
      <c r="B3705" t="s">
        <v>22137</v>
      </c>
      <c r="C3705" s="6" t="s">
        <v>22138</v>
      </c>
      <c r="D3705" t="s">
        <v>63</v>
      </c>
      <c r="E3705" s="4">
        <v>7</v>
      </c>
      <c r="F3705" t="b">
        <v>1</v>
      </c>
      <c r="G3705" s="4">
        <v>556</v>
      </c>
      <c r="H3705" s="3">
        <v>0.92</v>
      </c>
      <c r="I3705" s="3">
        <v>2</v>
      </c>
      <c r="J3705" s="3">
        <v>0</v>
      </c>
      <c r="K3705" s="3">
        <v>0</v>
      </c>
      <c r="L3705" s="3">
        <v>0.86</v>
      </c>
      <c r="M3705" s="3">
        <v>0</v>
      </c>
      <c r="N3705" s="3">
        <v>0.23</v>
      </c>
      <c r="O3705" s="3">
        <v>0</v>
      </c>
      <c r="P3705" s="4">
        <v>7</v>
      </c>
      <c r="Q3705" s="4">
        <v>7</v>
      </c>
      <c r="R3705" t="b">
        <v>0</v>
      </c>
      <c r="S3705" t="b">
        <v>1</v>
      </c>
      <c r="T3705" t="b">
        <v>0</v>
      </c>
      <c r="U3705" t="b">
        <v>0</v>
      </c>
      <c r="V3705" t="b">
        <v>1</v>
      </c>
      <c r="W3705" t="s">
        <v>64</v>
      </c>
      <c r="X3705" t="s">
        <v>45</v>
      </c>
      <c r="Y3705" t="s">
        <v>46</v>
      </c>
      <c r="Z3705" s="3">
        <v>0.87</v>
      </c>
      <c r="AA3705" t="s">
        <v>67</v>
      </c>
      <c r="AB3705" t="s">
        <v>22139</v>
      </c>
      <c r="AC3705" s="6" t="s">
        <v>22140</v>
      </c>
      <c r="AD3705" s="3">
        <f t="shared" si="456"/>
        <v>13.54</v>
      </c>
      <c r="AE3705" s="4">
        <f t="shared" si="457"/>
        <v>11</v>
      </c>
      <c r="AF3705" s="4">
        <f t="shared" si="458"/>
        <v>1</v>
      </c>
      <c r="AG3705" s="4">
        <f t="shared" si="459"/>
        <v>112</v>
      </c>
      <c r="AH3705" t="str">
        <f t="shared" si="460"/>
        <v>rare-chest</v>
      </c>
      <c r="AI3705" t="b">
        <f t="shared" si="461"/>
        <v>0</v>
      </c>
      <c r="AJ3705" t="str">
        <f t="shared" si="462"/>
        <v>review: balance outlier</v>
      </c>
      <c r="AK3705" t="s">
        <v>22141</v>
      </c>
      <c r="AM3705" s="2">
        <v>46161</v>
      </c>
      <c r="AN3705" t="b">
        <f t="shared" si="463"/>
        <v>1</v>
      </c>
    </row>
    <row r="3706" spans="1:40" ht="43.2" x14ac:dyDescent="0.3">
      <c r="A3706" t="s">
        <v>22142</v>
      </c>
      <c r="B3706" t="s">
        <v>22143</v>
      </c>
      <c r="C3706" s="6" t="s">
        <v>22144</v>
      </c>
      <c r="D3706" t="s">
        <v>63</v>
      </c>
      <c r="E3706" s="4">
        <v>20</v>
      </c>
      <c r="F3706" t="b">
        <v>0</v>
      </c>
      <c r="G3706" s="4">
        <v>1377</v>
      </c>
      <c r="H3706" s="3">
        <v>-0.23</v>
      </c>
      <c r="I3706" s="3">
        <v>2</v>
      </c>
      <c r="J3706" s="3">
        <v>0</v>
      </c>
      <c r="K3706" s="3">
        <v>0</v>
      </c>
      <c r="L3706" s="3">
        <v>0</v>
      </c>
      <c r="M3706" s="3">
        <v>0</v>
      </c>
      <c r="N3706" s="3">
        <v>0</v>
      </c>
      <c r="O3706" s="3">
        <v>0.31</v>
      </c>
      <c r="P3706" s="4">
        <v>5</v>
      </c>
      <c r="Q3706" s="4">
        <v>8</v>
      </c>
      <c r="R3706" t="b">
        <v>0</v>
      </c>
      <c r="S3706" t="b">
        <v>0</v>
      </c>
      <c r="T3706" t="b">
        <v>0</v>
      </c>
      <c r="U3706" t="b">
        <v>1</v>
      </c>
      <c r="V3706" t="b">
        <v>0</v>
      </c>
      <c r="W3706" t="s">
        <v>64</v>
      </c>
      <c r="X3706" t="s">
        <v>55</v>
      </c>
      <c r="Y3706" t="s">
        <v>129</v>
      </c>
      <c r="Z3706" s="3">
        <v>3.415</v>
      </c>
      <c r="AA3706" t="s">
        <v>120</v>
      </c>
      <c r="AB3706" t="s">
        <v>22145</v>
      </c>
      <c r="AC3706" s="6" t="s">
        <v>22146</v>
      </c>
      <c r="AD3706" s="3">
        <f t="shared" si="456"/>
        <v>6.46</v>
      </c>
      <c r="AE3706" s="4">
        <f t="shared" si="457"/>
        <v>25</v>
      </c>
      <c r="AF3706" s="4">
        <f t="shared" si="458"/>
        <v>4</v>
      </c>
      <c r="AG3706" s="4">
        <f t="shared" si="459"/>
        <v>116</v>
      </c>
      <c r="AH3706" t="str">
        <f t="shared" si="460"/>
        <v>standard</v>
      </c>
      <c r="AI3706" t="b">
        <f t="shared" si="461"/>
        <v>1</v>
      </c>
      <c r="AJ3706" t="str">
        <f t="shared" si="462"/>
        <v>ok</v>
      </c>
      <c r="AK3706" t="s">
        <v>22147</v>
      </c>
      <c r="AM3706" s="2">
        <v>46200</v>
      </c>
      <c r="AN3706" t="b">
        <f t="shared" si="463"/>
        <v>1</v>
      </c>
    </row>
    <row r="3707" spans="1:40" ht="43.2" x14ac:dyDescent="0.3">
      <c r="A3707" t="s">
        <v>22148</v>
      </c>
      <c r="B3707" t="s">
        <v>5269</v>
      </c>
      <c r="C3707" s="6" t="s">
        <v>22149</v>
      </c>
      <c r="D3707" t="s">
        <v>63</v>
      </c>
      <c r="E3707" s="4">
        <v>17</v>
      </c>
      <c r="F3707" t="b">
        <v>1</v>
      </c>
      <c r="G3707" s="4">
        <v>1378</v>
      </c>
      <c r="H3707" s="3">
        <v>0</v>
      </c>
      <c r="I3707" s="3">
        <v>0</v>
      </c>
      <c r="J3707" s="3">
        <v>0</v>
      </c>
      <c r="K3707" s="3">
        <v>0</v>
      </c>
      <c r="L3707" s="3">
        <v>0</v>
      </c>
      <c r="M3707" s="3">
        <v>0.18</v>
      </c>
      <c r="N3707" s="3">
        <v>0</v>
      </c>
      <c r="O3707" s="3">
        <v>0</v>
      </c>
      <c r="P3707" s="4">
        <v>4</v>
      </c>
      <c r="Q3707" s="4">
        <v>5</v>
      </c>
      <c r="R3707" t="b">
        <v>0</v>
      </c>
      <c r="S3707" t="b">
        <v>0</v>
      </c>
      <c r="T3707" t="b">
        <v>0</v>
      </c>
      <c r="U3707" t="b">
        <v>0</v>
      </c>
      <c r="V3707" t="b">
        <v>1</v>
      </c>
      <c r="W3707" t="s">
        <v>64</v>
      </c>
      <c r="X3707" t="s">
        <v>101</v>
      </c>
      <c r="Y3707" t="s">
        <v>66</v>
      </c>
      <c r="Z3707" s="3">
        <v>2.3119999999999998</v>
      </c>
      <c r="AA3707" t="s">
        <v>209</v>
      </c>
      <c r="AB3707" t="s">
        <v>5271</v>
      </c>
      <c r="AC3707" s="6" t="s">
        <v>22150</v>
      </c>
      <c r="AD3707" s="3">
        <f t="shared" si="456"/>
        <v>1.36</v>
      </c>
      <c r="AE3707" s="4">
        <f t="shared" si="457"/>
        <v>18</v>
      </c>
      <c r="AF3707" s="4">
        <f t="shared" si="458"/>
        <v>2</v>
      </c>
      <c r="AG3707" s="4">
        <f t="shared" si="459"/>
        <v>126</v>
      </c>
      <c r="AH3707" t="str">
        <f t="shared" si="460"/>
        <v>standard</v>
      </c>
      <c r="AI3707" t="b">
        <f t="shared" si="461"/>
        <v>0</v>
      </c>
      <c r="AJ3707" t="str">
        <f t="shared" si="462"/>
        <v>ok</v>
      </c>
      <c r="AK3707" t="s">
        <v>22151</v>
      </c>
      <c r="AM3707" s="2">
        <v>46122</v>
      </c>
      <c r="AN3707" t="b">
        <f t="shared" si="463"/>
        <v>1</v>
      </c>
    </row>
    <row r="3708" spans="1:40" ht="43.2" x14ac:dyDescent="0.3">
      <c r="A3708" t="s">
        <v>22152</v>
      </c>
      <c r="B3708" t="s">
        <v>22153</v>
      </c>
      <c r="C3708" s="6" t="s">
        <v>22154</v>
      </c>
      <c r="D3708" t="s">
        <v>43</v>
      </c>
      <c r="E3708" s="4">
        <v>51</v>
      </c>
      <c r="F3708" t="b">
        <v>1</v>
      </c>
      <c r="G3708" s="4">
        <v>23</v>
      </c>
      <c r="H3708" s="3">
        <v>0</v>
      </c>
      <c r="I3708" s="3">
        <v>0</v>
      </c>
      <c r="J3708" s="3">
        <v>0</v>
      </c>
      <c r="K3708" s="3">
        <v>0.75</v>
      </c>
      <c r="L3708" s="3">
        <v>-0.03</v>
      </c>
      <c r="M3708" s="3">
        <v>0.37</v>
      </c>
      <c r="N3708" s="3">
        <v>1.76</v>
      </c>
      <c r="O3708" s="3">
        <v>-0.36</v>
      </c>
      <c r="P3708" s="4">
        <v>3</v>
      </c>
      <c r="Q3708" s="4">
        <v>9</v>
      </c>
      <c r="R3708" t="b">
        <v>0</v>
      </c>
      <c r="S3708" t="b">
        <v>1</v>
      </c>
      <c r="T3708" t="b">
        <v>0</v>
      </c>
      <c r="U3708" t="b">
        <v>0</v>
      </c>
      <c r="V3708" t="b">
        <v>0</v>
      </c>
      <c r="W3708" t="s">
        <v>54</v>
      </c>
      <c r="X3708" t="s">
        <v>149</v>
      </c>
      <c r="Y3708" t="s">
        <v>46</v>
      </c>
      <c r="Z3708" s="3">
        <v>2.915</v>
      </c>
      <c r="AA3708" t="s">
        <v>243</v>
      </c>
      <c r="AB3708" t="s">
        <v>22155</v>
      </c>
      <c r="AC3708" s="6" t="s">
        <v>22156</v>
      </c>
      <c r="AD3708" s="3">
        <f t="shared" si="456"/>
        <v>8.5399999999999991</v>
      </c>
      <c r="AE3708" s="4">
        <f t="shared" si="457"/>
        <v>68</v>
      </c>
      <c r="AF3708" s="4">
        <f t="shared" si="458"/>
        <v>7</v>
      </c>
      <c r="AG3708" s="4">
        <f t="shared" si="459"/>
        <v>120</v>
      </c>
      <c r="AH3708" t="str">
        <f t="shared" si="460"/>
        <v>standard</v>
      </c>
      <c r="AI3708" t="b">
        <f t="shared" si="461"/>
        <v>1</v>
      </c>
      <c r="AJ3708" t="str">
        <f t="shared" si="462"/>
        <v>review: multi-status synergy</v>
      </c>
      <c r="AK3708" t="s">
        <v>22157</v>
      </c>
      <c r="AM3708" s="2">
        <v>46128</v>
      </c>
      <c r="AN3708" t="b">
        <f t="shared" si="463"/>
        <v>1</v>
      </c>
    </row>
    <row r="3709" spans="1:40" ht="43.2" x14ac:dyDescent="0.3">
      <c r="A3709" t="s">
        <v>22158</v>
      </c>
      <c r="B3709" t="s">
        <v>6702</v>
      </c>
      <c r="C3709" s="6" t="s">
        <v>22159</v>
      </c>
      <c r="D3709" t="s">
        <v>63</v>
      </c>
      <c r="E3709" s="4">
        <v>28</v>
      </c>
      <c r="F3709" t="b">
        <v>1</v>
      </c>
      <c r="G3709" s="4">
        <v>1901</v>
      </c>
      <c r="H3709" s="3">
        <v>0</v>
      </c>
      <c r="I3709" s="3">
        <v>0</v>
      </c>
      <c r="J3709" s="3">
        <v>-0.01</v>
      </c>
      <c r="K3709" s="3">
        <v>0.57999999999999996</v>
      </c>
      <c r="L3709" s="3">
        <v>0.21</v>
      </c>
      <c r="M3709" s="3">
        <v>0</v>
      </c>
      <c r="N3709" s="3">
        <v>0.57999999999999996</v>
      </c>
      <c r="O3709" s="3">
        <v>0.16</v>
      </c>
      <c r="P3709" s="4">
        <v>4</v>
      </c>
      <c r="Q3709" s="4">
        <v>8</v>
      </c>
      <c r="R3709" t="b">
        <v>0</v>
      </c>
      <c r="S3709" t="b">
        <v>0</v>
      </c>
      <c r="T3709" t="b">
        <v>0</v>
      </c>
      <c r="U3709" t="b">
        <v>1</v>
      </c>
      <c r="V3709" t="b">
        <v>1</v>
      </c>
      <c r="W3709" t="s">
        <v>138</v>
      </c>
      <c r="X3709" t="s">
        <v>101</v>
      </c>
      <c r="Y3709" t="s">
        <v>139</v>
      </c>
      <c r="Z3709" s="3">
        <v>2.6240000000000001</v>
      </c>
      <c r="AA3709" t="s">
        <v>360</v>
      </c>
      <c r="AB3709" t="s">
        <v>6704</v>
      </c>
      <c r="AC3709" s="6" t="s">
        <v>22160</v>
      </c>
      <c r="AD3709" s="3">
        <f t="shared" si="456"/>
        <v>4.09</v>
      </c>
      <c r="AE3709" s="4">
        <f t="shared" si="457"/>
        <v>33</v>
      </c>
      <c r="AF3709" s="4">
        <f t="shared" si="458"/>
        <v>5</v>
      </c>
      <c r="AG3709" s="4">
        <f t="shared" si="459"/>
        <v>114</v>
      </c>
      <c r="AH3709" t="str">
        <f t="shared" si="460"/>
        <v>standard</v>
      </c>
      <c r="AI3709" t="b">
        <f t="shared" si="461"/>
        <v>1</v>
      </c>
      <c r="AJ3709" t="str">
        <f t="shared" si="462"/>
        <v>ok</v>
      </c>
      <c r="AK3709" t="s">
        <v>22161</v>
      </c>
      <c r="AM3709" s="2">
        <v>46196</v>
      </c>
      <c r="AN3709" t="b">
        <f t="shared" si="463"/>
        <v>1</v>
      </c>
    </row>
    <row r="3710" spans="1:40" ht="43.2" x14ac:dyDescent="0.3">
      <c r="A3710" t="s">
        <v>22162</v>
      </c>
      <c r="B3710" t="s">
        <v>22163</v>
      </c>
      <c r="C3710" s="6" t="s">
        <v>22164</v>
      </c>
      <c r="D3710" t="s">
        <v>63</v>
      </c>
      <c r="E3710" s="4">
        <v>16</v>
      </c>
      <c r="F3710" t="b">
        <v>1</v>
      </c>
      <c r="G3710" s="4">
        <v>1791</v>
      </c>
      <c r="H3710" s="3">
        <v>0</v>
      </c>
      <c r="I3710" s="3">
        <v>0</v>
      </c>
      <c r="J3710" s="3">
        <v>0</v>
      </c>
      <c r="K3710" s="3">
        <v>0</v>
      </c>
      <c r="L3710" s="3">
        <v>0</v>
      </c>
      <c r="M3710" s="3">
        <v>-0.12</v>
      </c>
      <c r="N3710" s="3">
        <v>0</v>
      </c>
      <c r="O3710" s="3">
        <v>0</v>
      </c>
      <c r="P3710" s="4">
        <v>2</v>
      </c>
      <c r="Q3710" s="4">
        <v>3</v>
      </c>
      <c r="R3710" t="b">
        <v>0</v>
      </c>
      <c r="S3710" t="b">
        <v>1</v>
      </c>
      <c r="T3710" t="b">
        <v>0</v>
      </c>
      <c r="U3710" t="b">
        <v>0</v>
      </c>
      <c r="V3710" t="b">
        <v>0</v>
      </c>
      <c r="W3710" t="s">
        <v>54</v>
      </c>
      <c r="X3710" t="s">
        <v>149</v>
      </c>
      <c r="Y3710" t="s">
        <v>139</v>
      </c>
      <c r="Z3710" s="3">
        <v>1.903</v>
      </c>
      <c r="AA3710" t="s">
        <v>243</v>
      </c>
      <c r="AB3710" t="s">
        <v>22165</v>
      </c>
      <c r="AC3710" s="6" t="s">
        <v>22166</v>
      </c>
      <c r="AD3710" s="3">
        <f t="shared" si="456"/>
        <v>1.24</v>
      </c>
      <c r="AE3710" s="4">
        <f t="shared" si="457"/>
        <v>17</v>
      </c>
      <c r="AF3710" s="4">
        <f t="shared" si="458"/>
        <v>2</v>
      </c>
      <c r="AG3710" s="4">
        <f t="shared" si="459"/>
        <v>112</v>
      </c>
      <c r="AH3710" t="str">
        <f t="shared" si="460"/>
        <v>standard</v>
      </c>
      <c r="AI3710" t="b">
        <f t="shared" si="461"/>
        <v>1</v>
      </c>
      <c r="AJ3710" t="str">
        <f t="shared" si="462"/>
        <v>review: multi-status synergy</v>
      </c>
      <c r="AK3710" t="s">
        <v>22167</v>
      </c>
      <c r="AL3710" t="s">
        <v>5002</v>
      </c>
      <c r="AM3710" s="2">
        <v>46140</v>
      </c>
      <c r="AN3710" t="b">
        <f t="shared" si="463"/>
        <v>1</v>
      </c>
    </row>
    <row r="3711" spans="1:40" ht="43.2" x14ac:dyDescent="0.3">
      <c r="A3711" t="s">
        <v>22168</v>
      </c>
      <c r="B3711" t="s">
        <v>18241</v>
      </c>
      <c r="C3711" s="6" t="s">
        <v>22169</v>
      </c>
      <c r="D3711" t="s">
        <v>119</v>
      </c>
      <c r="E3711" s="4">
        <v>61</v>
      </c>
      <c r="F3711" t="b">
        <v>0</v>
      </c>
      <c r="G3711" s="4">
        <v>968</v>
      </c>
      <c r="H3711" s="3">
        <v>0.16</v>
      </c>
      <c r="I3711" s="3">
        <v>1</v>
      </c>
      <c r="J3711" s="3">
        <v>0</v>
      </c>
      <c r="K3711" s="3">
        <v>1.08</v>
      </c>
      <c r="L3711" s="3">
        <v>0</v>
      </c>
      <c r="M3711" s="3">
        <v>0</v>
      </c>
      <c r="N3711" s="3">
        <v>-0.62</v>
      </c>
      <c r="O3711" s="3">
        <v>0.96</v>
      </c>
      <c r="P3711" s="4">
        <v>4</v>
      </c>
      <c r="Q3711" s="4">
        <v>10</v>
      </c>
      <c r="R3711" t="b">
        <v>0</v>
      </c>
      <c r="S3711" t="b">
        <v>1</v>
      </c>
      <c r="T3711" t="b">
        <v>1</v>
      </c>
      <c r="U3711" t="b">
        <v>0</v>
      </c>
      <c r="V3711" t="b">
        <v>1</v>
      </c>
      <c r="W3711" t="s">
        <v>127</v>
      </c>
      <c r="X3711" t="s">
        <v>75</v>
      </c>
      <c r="Y3711" t="s">
        <v>46</v>
      </c>
      <c r="Z3711" s="3">
        <v>0.123</v>
      </c>
      <c r="AA3711" t="s">
        <v>130</v>
      </c>
      <c r="AB3711" t="s">
        <v>18243</v>
      </c>
      <c r="AC3711" s="6" t="s">
        <v>22170</v>
      </c>
      <c r="AD3711" s="3">
        <f t="shared" si="456"/>
        <v>12.1</v>
      </c>
      <c r="AE3711" s="4">
        <f t="shared" si="457"/>
        <v>95</v>
      </c>
      <c r="AF3711" s="4">
        <f t="shared" si="458"/>
        <v>7</v>
      </c>
      <c r="AG3711" s="4">
        <f t="shared" si="459"/>
        <v>112</v>
      </c>
      <c r="AH3711" t="str">
        <f t="shared" si="460"/>
        <v>rare-chest</v>
      </c>
      <c r="AI3711" t="b">
        <f t="shared" si="461"/>
        <v>1</v>
      </c>
      <c r="AJ3711" t="str">
        <f t="shared" si="462"/>
        <v>ok</v>
      </c>
      <c r="AK3711" t="s">
        <v>22171</v>
      </c>
      <c r="AM3711" s="2">
        <v>46144</v>
      </c>
      <c r="AN3711" t="b">
        <f t="shared" si="463"/>
        <v>1</v>
      </c>
    </row>
    <row r="3712" spans="1:40" ht="43.2" x14ac:dyDescent="0.3">
      <c r="A3712" t="s">
        <v>22172</v>
      </c>
      <c r="B3712" t="s">
        <v>17331</v>
      </c>
      <c r="C3712" s="6" t="s">
        <v>22173</v>
      </c>
      <c r="D3712" t="s">
        <v>63</v>
      </c>
      <c r="E3712" s="4">
        <v>22</v>
      </c>
      <c r="F3712" t="b">
        <v>1</v>
      </c>
      <c r="G3712" s="4">
        <v>1145</v>
      </c>
      <c r="H3712" s="3">
        <v>0</v>
      </c>
      <c r="I3712" s="3">
        <v>1</v>
      </c>
      <c r="J3712" s="3">
        <v>0</v>
      </c>
      <c r="K3712" s="3">
        <v>0.42</v>
      </c>
      <c r="L3712" s="3">
        <v>0.55000000000000004</v>
      </c>
      <c r="M3712" s="3">
        <v>0.01</v>
      </c>
      <c r="N3712" s="3">
        <v>2.2000000000000002</v>
      </c>
      <c r="O3712" s="3">
        <v>0</v>
      </c>
      <c r="P3712" s="4">
        <v>7</v>
      </c>
      <c r="Q3712" s="4">
        <v>9</v>
      </c>
      <c r="R3712" t="b">
        <v>0</v>
      </c>
      <c r="S3712" t="b">
        <v>0</v>
      </c>
      <c r="T3712" t="b">
        <v>0</v>
      </c>
      <c r="U3712" t="b">
        <v>1</v>
      </c>
      <c r="V3712" t="b">
        <v>1</v>
      </c>
      <c r="W3712" t="s">
        <v>138</v>
      </c>
      <c r="X3712" t="s">
        <v>45</v>
      </c>
      <c r="Y3712" t="s">
        <v>139</v>
      </c>
      <c r="Z3712" s="3">
        <v>3.0950000000000002</v>
      </c>
      <c r="AA3712" t="s">
        <v>140</v>
      </c>
      <c r="AB3712" t="s">
        <v>17333</v>
      </c>
      <c r="AC3712" s="6" t="s">
        <v>22174</v>
      </c>
      <c r="AD3712" s="3">
        <f t="shared" si="456"/>
        <v>8.86</v>
      </c>
      <c r="AE3712" s="4">
        <f t="shared" si="457"/>
        <v>30</v>
      </c>
      <c r="AF3712" s="4">
        <f t="shared" si="458"/>
        <v>3</v>
      </c>
      <c r="AG3712" s="4">
        <f t="shared" si="459"/>
        <v>111</v>
      </c>
      <c r="AH3712" t="str">
        <f t="shared" si="460"/>
        <v>standard</v>
      </c>
      <c r="AI3712" t="b">
        <f t="shared" si="461"/>
        <v>0</v>
      </c>
      <c r="AJ3712" t="str">
        <f t="shared" si="462"/>
        <v>ok</v>
      </c>
      <c r="AK3712" t="s">
        <v>22175</v>
      </c>
      <c r="AL3712" t="s">
        <v>3057</v>
      </c>
      <c r="AM3712" s="2">
        <v>46040</v>
      </c>
      <c r="AN3712" t="b">
        <f t="shared" si="463"/>
        <v>1</v>
      </c>
    </row>
    <row r="3713" spans="1:40" ht="43.2" x14ac:dyDescent="0.3">
      <c r="A3713" t="s">
        <v>22176</v>
      </c>
      <c r="B3713" t="s">
        <v>22177</v>
      </c>
      <c r="C3713" s="6" t="s">
        <v>22178</v>
      </c>
      <c r="D3713" t="s">
        <v>63</v>
      </c>
      <c r="E3713" s="4">
        <v>11</v>
      </c>
      <c r="F3713" t="b">
        <v>0</v>
      </c>
      <c r="G3713" s="4">
        <v>528</v>
      </c>
      <c r="H3713" s="3">
        <v>0</v>
      </c>
      <c r="I3713" s="3">
        <v>1</v>
      </c>
      <c r="J3713" s="3">
        <v>0.02</v>
      </c>
      <c r="K3713" s="3">
        <v>0</v>
      </c>
      <c r="L3713" s="3">
        <v>0</v>
      </c>
      <c r="M3713" s="3">
        <v>0.39</v>
      </c>
      <c r="N3713" s="3">
        <v>0</v>
      </c>
      <c r="O3713" s="3">
        <v>0</v>
      </c>
      <c r="P3713" s="4">
        <v>8</v>
      </c>
      <c r="Q3713" s="4">
        <v>8</v>
      </c>
      <c r="R3713" t="b">
        <v>0</v>
      </c>
      <c r="S3713" t="b">
        <v>0</v>
      </c>
      <c r="T3713" t="b">
        <v>0</v>
      </c>
      <c r="U3713" t="b">
        <v>1</v>
      </c>
      <c r="V3713" t="b">
        <v>0</v>
      </c>
      <c r="W3713" t="s">
        <v>64</v>
      </c>
      <c r="X3713" t="s">
        <v>101</v>
      </c>
      <c r="Y3713" t="s">
        <v>66</v>
      </c>
      <c r="Z3713" s="3">
        <v>2.1339999999999999</v>
      </c>
      <c r="AA3713" t="s">
        <v>209</v>
      </c>
      <c r="AB3713" t="s">
        <v>22179</v>
      </c>
      <c r="AC3713" s="6" t="s">
        <v>22180</v>
      </c>
      <c r="AD3713" s="3">
        <f t="shared" si="456"/>
        <v>3.34</v>
      </c>
      <c r="AE3713" s="4">
        <f t="shared" si="457"/>
        <v>12</v>
      </c>
      <c r="AF3713" s="4">
        <f t="shared" si="458"/>
        <v>1</v>
      </c>
      <c r="AG3713" s="4">
        <f t="shared" si="459"/>
        <v>119</v>
      </c>
      <c r="AH3713" t="str">
        <f t="shared" si="460"/>
        <v>standard</v>
      </c>
      <c r="AI3713" t="b">
        <f t="shared" si="461"/>
        <v>0</v>
      </c>
      <c r="AJ3713" t="str">
        <f t="shared" si="462"/>
        <v>ok</v>
      </c>
      <c r="AK3713" t="s">
        <v>22181</v>
      </c>
      <c r="AM3713" s="2">
        <v>46037</v>
      </c>
      <c r="AN3713" t="b">
        <f t="shared" si="463"/>
        <v>1</v>
      </c>
    </row>
    <row r="3714" spans="1:40" ht="43.2" x14ac:dyDescent="0.3">
      <c r="A3714" t="s">
        <v>22182</v>
      </c>
      <c r="B3714" t="s">
        <v>22183</v>
      </c>
      <c r="C3714" s="6" t="s">
        <v>22184</v>
      </c>
      <c r="D3714" t="s">
        <v>63</v>
      </c>
      <c r="E3714" s="4">
        <v>10</v>
      </c>
      <c r="F3714" t="b">
        <v>1</v>
      </c>
      <c r="G3714" s="4">
        <v>1431</v>
      </c>
      <c r="H3714" s="3">
        <v>0.88</v>
      </c>
      <c r="I3714" s="3">
        <v>0</v>
      </c>
      <c r="J3714" s="3">
        <v>0</v>
      </c>
      <c r="K3714" s="3">
        <v>0</v>
      </c>
      <c r="L3714" s="3">
        <v>0</v>
      </c>
      <c r="M3714" s="3">
        <v>0.31</v>
      </c>
      <c r="N3714" s="3">
        <v>2.02</v>
      </c>
      <c r="O3714" s="3">
        <v>0</v>
      </c>
      <c r="P3714" s="4">
        <v>1</v>
      </c>
      <c r="Q3714" s="4">
        <v>1</v>
      </c>
      <c r="R3714" t="b">
        <v>0</v>
      </c>
      <c r="S3714" t="b">
        <v>0</v>
      </c>
      <c r="T3714" t="b">
        <v>0</v>
      </c>
      <c r="U3714" t="b">
        <v>0</v>
      </c>
      <c r="V3714" t="b">
        <v>0</v>
      </c>
      <c r="W3714" t="s">
        <v>92</v>
      </c>
      <c r="X3714" t="s">
        <v>200</v>
      </c>
      <c r="Y3714" t="s">
        <v>66</v>
      </c>
      <c r="Z3714" s="3">
        <v>0.72499999999999998</v>
      </c>
      <c r="AA3714" t="s">
        <v>93</v>
      </c>
      <c r="AB3714" t="s">
        <v>22185</v>
      </c>
      <c r="AC3714" s="6" t="s">
        <v>22186</v>
      </c>
      <c r="AD3714" s="3">
        <f t="shared" ref="AD3714:AD3777" si="464">ROUND(ABS(H3714)*8+ABS(I3714)*1.5+ABS(J3714)*3+ABS(K3714)*2+ABS(L3714)*2+ABS(M3714)*2+ABS(N3714)*2+ABS(O3714)*2+IF(D3714="Legendary",10,IF(D3714="Relic",12,IF(D3714="Epic",7,IF(D3714="Rare",4,IF(D3714="Uncommon",2,IF(D3714="Cursed",5,1)))))),2)</f>
        <v>12.7</v>
      </c>
      <c r="AE3714" s="4">
        <f t="shared" ref="AE3714:AE3777" si="465">MAX(0,ROUND(E3714*(1+AD3714/25)+IF(R3714,2,0)+IF(T3714,4,0),0))</f>
        <v>15</v>
      </c>
      <c r="AF3714" s="4">
        <f t="shared" ref="AF3714:AF3777" si="466">Q3714-P3714+1</f>
        <v>1</v>
      </c>
      <c r="AG3714" s="4">
        <f t="shared" ref="AG3714:AG3777" si="467">LEN(C3714)</f>
        <v>114</v>
      </c>
      <c r="AH3714" t="str">
        <f t="shared" ref="AH3714:AH3777" si="468">IF(D3714="Legendary","boss-vault",IF(D3714="Relic","secret-room",IF(D3714="Cursed","curse-room",IF(AD3714&gt;12,"rare-chest","standard"))))</f>
        <v>rare-chest</v>
      </c>
      <c r="AI3714" t="b">
        <f t="shared" ref="AI3714:AI3777" si="469">OR(H3714&lt;0,I3714&lt;0,J3714&lt;0,K3714&lt;0,L3714&lt;0,M3714&lt;0,N3714&lt;0,O3714&lt;0)</f>
        <v>0</v>
      </c>
      <c r="AJ3714" t="str">
        <f t="shared" ref="AJ3714:AJ3777" si="470">IF(AND(P3714&lt;=Q3714,AE3714&gt;=0,AF3714&gt;0),IF(OR(AD3714&gt;18,AND(D3714="Common",AD3714&gt;10),AND(D3714="Legendary",AE3714&lt;80)),"review: balance outlier",IF(AND(R3714,T3714,U3714),"review: volatile physics",IF(COUNTIF(AA3714,"*fire*")+COUNTIF(AA3714,"*poison*")+COUNTIF(AA3714,"*ice*")&gt;=2,"review: multi-status synergy","ok"))),"invalid: level/price")</f>
        <v>review: balance outlier</v>
      </c>
      <c r="AK3714" t="s">
        <v>22187</v>
      </c>
      <c r="AM3714" s="2">
        <v>46201</v>
      </c>
      <c r="AN3714" t="b">
        <f t="shared" ref="AN3714:AN3777" si="471">P3714&lt;=Q3714</f>
        <v>1</v>
      </c>
    </row>
    <row r="3715" spans="1:40" ht="43.2" x14ac:dyDescent="0.3">
      <c r="A3715" t="s">
        <v>22188</v>
      </c>
      <c r="B3715" t="s">
        <v>22189</v>
      </c>
      <c r="C3715" s="6" t="s">
        <v>22190</v>
      </c>
      <c r="D3715" t="s">
        <v>43</v>
      </c>
      <c r="E3715" s="4">
        <v>31</v>
      </c>
      <c r="F3715" t="b">
        <v>0</v>
      </c>
      <c r="G3715" s="4">
        <v>571</v>
      </c>
      <c r="H3715" s="3">
        <v>0</v>
      </c>
      <c r="I3715" s="3">
        <v>0</v>
      </c>
      <c r="J3715" s="3">
        <v>0.1</v>
      </c>
      <c r="K3715" s="3">
        <v>0.67</v>
      </c>
      <c r="L3715" s="3">
        <v>0</v>
      </c>
      <c r="M3715" s="3">
        <v>0.33</v>
      </c>
      <c r="N3715" s="3">
        <v>0</v>
      </c>
      <c r="O3715" s="3">
        <v>0.15</v>
      </c>
      <c r="P3715" s="4">
        <v>9</v>
      </c>
      <c r="Q3715" s="4">
        <v>9</v>
      </c>
      <c r="R3715" t="b">
        <v>0</v>
      </c>
      <c r="S3715" t="b">
        <v>0</v>
      </c>
      <c r="T3715" t="b">
        <v>0</v>
      </c>
      <c r="U3715" t="b">
        <v>0</v>
      </c>
      <c r="V3715" t="b">
        <v>1</v>
      </c>
      <c r="W3715" t="s">
        <v>54</v>
      </c>
      <c r="X3715" t="s">
        <v>101</v>
      </c>
      <c r="Y3715" t="s">
        <v>46</v>
      </c>
      <c r="Z3715" s="3">
        <v>1.5149999999999999</v>
      </c>
      <c r="AA3715" t="s">
        <v>422</v>
      </c>
      <c r="AB3715" t="s">
        <v>22191</v>
      </c>
      <c r="AC3715" s="6" t="s">
        <v>22192</v>
      </c>
      <c r="AD3715" s="3">
        <f t="shared" si="464"/>
        <v>4.5999999999999996</v>
      </c>
      <c r="AE3715" s="4">
        <f t="shared" si="465"/>
        <v>37</v>
      </c>
      <c r="AF3715" s="4">
        <f t="shared" si="466"/>
        <v>1</v>
      </c>
      <c r="AG3715" s="4">
        <f t="shared" si="467"/>
        <v>109</v>
      </c>
      <c r="AH3715" t="str">
        <f t="shared" si="468"/>
        <v>standard</v>
      </c>
      <c r="AI3715" t="b">
        <f t="shared" si="469"/>
        <v>0</v>
      </c>
      <c r="AJ3715" t="str">
        <f t="shared" si="470"/>
        <v>ok</v>
      </c>
      <c r="AK3715" t="s">
        <v>22193</v>
      </c>
      <c r="AM3715" s="2">
        <v>46029</v>
      </c>
      <c r="AN3715" t="b">
        <f t="shared" si="471"/>
        <v>1</v>
      </c>
    </row>
    <row r="3716" spans="1:40" ht="43.2" x14ac:dyDescent="0.3">
      <c r="A3716" t="s">
        <v>22194</v>
      </c>
      <c r="B3716" t="s">
        <v>22195</v>
      </c>
      <c r="C3716" s="6" t="s">
        <v>22196</v>
      </c>
      <c r="D3716" t="s">
        <v>43</v>
      </c>
      <c r="E3716" s="4">
        <v>29</v>
      </c>
      <c r="F3716" t="b">
        <v>1</v>
      </c>
      <c r="G3716" s="4">
        <v>118</v>
      </c>
      <c r="H3716" s="3">
        <v>0</v>
      </c>
      <c r="I3716" s="3">
        <v>1</v>
      </c>
      <c r="J3716" s="3">
        <v>0</v>
      </c>
      <c r="K3716" s="3">
        <v>1.02</v>
      </c>
      <c r="L3716" s="3">
        <v>0</v>
      </c>
      <c r="M3716" s="3">
        <v>0</v>
      </c>
      <c r="N3716" s="3">
        <v>0</v>
      </c>
      <c r="O3716" s="3">
        <v>0.23</v>
      </c>
      <c r="P3716" s="4">
        <v>6</v>
      </c>
      <c r="Q3716" s="4">
        <v>7</v>
      </c>
      <c r="R3716" t="b">
        <v>1</v>
      </c>
      <c r="S3716" t="b">
        <v>1</v>
      </c>
      <c r="T3716" t="b">
        <v>0</v>
      </c>
      <c r="U3716" t="b">
        <v>0</v>
      </c>
      <c r="V3716" t="b">
        <v>1</v>
      </c>
      <c r="W3716" t="s">
        <v>64</v>
      </c>
      <c r="X3716" t="s">
        <v>65</v>
      </c>
      <c r="Y3716" t="s">
        <v>66</v>
      </c>
      <c r="Z3716" s="3">
        <v>3.4420000000000002</v>
      </c>
      <c r="AA3716" t="s">
        <v>67</v>
      </c>
      <c r="AB3716" t="s">
        <v>22197</v>
      </c>
      <c r="AC3716" s="6" t="s">
        <v>22198</v>
      </c>
      <c r="AD3716" s="3">
        <f t="shared" si="464"/>
        <v>6</v>
      </c>
      <c r="AE3716" s="4">
        <f t="shared" si="465"/>
        <v>38</v>
      </c>
      <c r="AF3716" s="4">
        <f t="shared" si="466"/>
        <v>2</v>
      </c>
      <c r="AG3716" s="4">
        <f t="shared" si="467"/>
        <v>117</v>
      </c>
      <c r="AH3716" t="str">
        <f t="shared" si="468"/>
        <v>standard</v>
      </c>
      <c r="AI3716" t="b">
        <f t="shared" si="469"/>
        <v>0</v>
      </c>
      <c r="AJ3716" t="str">
        <f t="shared" si="470"/>
        <v>ok</v>
      </c>
      <c r="AK3716" t="s">
        <v>22199</v>
      </c>
      <c r="AL3716" t="s">
        <v>13251</v>
      </c>
      <c r="AM3716" s="2">
        <v>46084</v>
      </c>
      <c r="AN3716" t="b">
        <f t="shared" si="471"/>
        <v>1</v>
      </c>
    </row>
    <row r="3717" spans="1:40" ht="43.2" x14ac:dyDescent="0.3">
      <c r="A3717" t="s">
        <v>22200</v>
      </c>
      <c r="B3717" t="s">
        <v>22201</v>
      </c>
      <c r="C3717" s="6" t="s">
        <v>22202</v>
      </c>
      <c r="D3717" t="s">
        <v>63</v>
      </c>
      <c r="E3717" s="4">
        <v>13</v>
      </c>
      <c r="F3717" t="b">
        <v>1</v>
      </c>
      <c r="G3717" s="4">
        <v>798</v>
      </c>
      <c r="H3717" s="3">
        <v>0</v>
      </c>
      <c r="I3717" s="3">
        <v>1</v>
      </c>
      <c r="J3717" s="3">
        <v>0.11</v>
      </c>
      <c r="K3717" s="3">
        <v>0</v>
      </c>
      <c r="L3717" s="3">
        <v>0</v>
      </c>
      <c r="M3717" s="3">
        <v>0</v>
      </c>
      <c r="N3717" s="3">
        <v>0</v>
      </c>
      <c r="O3717" s="3">
        <v>0.54</v>
      </c>
      <c r="P3717" s="4">
        <v>9</v>
      </c>
      <c r="Q3717" s="4">
        <v>10</v>
      </c>
      <c r="R3717" t="b">
        <v>0</v>
      </c>
      <c r="S3717" t="b">
        <v>0</v>
      </c>
      <c r="T3717" t="b">
        <v>0</v>
      </c>
      <c r="U3717" t="b">
        <v>0</v>
      </c>
      <c r="V3717" t="b">
        <v>1</v>
      </c>
      <c r="W3717" t="s">
        <v>100</v>
      </c>
      <c r="X3717" t="s">
        <v>75</v>
      </c>
      <c r="Y3717" t="s">
        <v>66</v>
      </c>
      <c r="Z3717" s="3">
        <v>0.84699999999999998</v>
      </c>
      <c r="AA3717" t="s">
        <v>312</v>
      </c>
      <c r="AB3717" t="s">
        <v>22203</v>
      </c>
      <c r="AC3717" s="6" t="s">
        <v>22204</v>
      </c>
      <c r="AD3717" s="3">
        <f t="shared" si="464"/>
        <v>3.91</v>
      </c>
      <c r="AE3717" s="4">
        <f t="shared" si="465"/>
        <v>15</v>
      </c>
      <c r="AF3717" s="4">
        <f t="shared" si="466"/>
        <v>2</v>
      </c>
      <c r="AG3717" s="4">
        <f t="shared" si="467"/>
        <v>120</v>
      </c>
      <c r="AH3717" t="str">
        <f t="shared" si="468"/>
        <v>standard</v>
      </c>
      <c r="AI3717" t="b">
        <f t="shared" si="469"/>
        <v>0</v>
      </c>
      <c r="AJ3717" t="str">
        <f t="shared" si="470"/>
        <v>ok</v>
      </c>
      <c r="AK3717" t="s">
        <v>22205</v>
      </c>
      <c r="AL3717" t="s">
        <v>11877</v>
      </c>
      <c r="AM3717" s="2">
        <v>46104</v>
      </c>
      <c r="AN3717" t="b">
        <f t="shared" si="471"/>
        <v>1</v>
      </c>
    </row>
    <row r="3718" spans="1:40" ht="43.2" x14ac:dyDescent="0.3">
      <c r="A3718" t="s">
        <v>22206</v>
      </c>
      <c r="B3718" t="s">
        <v>17192</v>
      </c>
      <c r="C3718" s="6" t="s">
        <v>22207</v>
      </c>
      <c r="D3718" t="s">
        <v>63</v>
      </c>
      <c r="E3718" s="4">
        <v>19</v>
      </c>
      <c r="F3718" t="b">
        <v>1</v>
      </c>
      <c r="G3718" s="4">
        <v>1263</v>
      </c>
      <c r="H3718" s="3">
        <v>0</v>
      </c>
      <c r="I3718" s="3">
        <v>2</v>
      </c>
      <c r="J3718" s="3">
        <v>0.62</v>
      </c>
      <c r="K3718" s="3">
        <v>0</v>
      </c>
      <c r="L3718" s="3">
        <v>0</v>
      </c>
      <c r="M3718" s="3">
        <v>0</v>
      </c>
      <c r="N3718" s="3">
        <v>-0.02</v>
      </c>
      <c r="O3718" s="3">
        <v>0</v>
      </c>
      <c r="P3718" s="4">
        <v>8</v>
      </c>
      <c r="Q3718" s="4">
        <v>10</v>
      </c>
      <c r="R3718" t="b">
        <v>1</v>
      </c>
      <c r="S3718" t="b">
        <v>1</v>
      </c>
      <c r="T3718" t="b">
        <v>1</v>
      </c>
      <c r="U3718" t="b">
        <v>0</v>
      </c>
      <c r="V3718" t="b">
        <v>1</v>
      </c>
      <c r="W3718" t="s">
        <v>111</v>
      </c>
      <c r="X3718" t="s">
        <v>55</v>
      </c>
      <c r="Y3718" t="s">
        <v>331</v>
      </c>
      <c r="Z3718" s="3">
        <v>2.35</v>
      </c>
      <c r="AA3718" t="s">
        <v>230</v>
      </c>
      <c r="AB3718" t="s">
        <v>17194</v>
      </c>
      <c r="AC3718" s="6" t="s">
        <v>22208</v>
      </c>
      <c r="AD3718" s="3">
        <f t="shared" si="464"/>
        <v>5.9</v>
      </c>
      <c r="AE3718" s="4">
        <f t="shared" si="465"/>
        <v>29</v>
      </c>
      <c r="AF3718" s="4">
        <f t="shared" si="466"/>
        <v>3</v>
      </c>
      <c r="AG3718" s="4">
        <f t="shared" si="467"/>
        <v>120</v>
      </c>
      <c r="AH3718" t="str">
        <f t="shared" si="468"/>
        <v>standard</v>
      </c>
      <c r="AI3718" t="b">
        <f t="shared" si="469"/>
        <v>1</v>
      </c>
      <c r="AJ3718" t="str">
        <f t="shared" si="470"/>
        <v>review: multi-status synergy</v>
      </c>
      <c r="AK3718" t="s">
        <v>22209</v>
      </c>
      <c r="AM3718" s="2">
        <v>46130</v>
      </c>
      <c r="AN3718" t="b">
        <f t="shared" si="471"/>
        <v>1</v>
      </c>
    </row>
    <row r="3719" spans="1:40" ht="28.8" x14ac:dyDescent="0.3">
      <c r="A3719" t="s">
        <v>22210</v>
      </c>
      <c r="B3719" t="s">
        <v>22211</v>
      </c>
      <c r="C3719" s="6" t="s">
        <v>22212</v>
      </c>
      <c r="D3719" t="s">
        <v>63</v>
      </c>
      <c r="E3719" s="4">
        <v>25</v>
      </c>
      <c r="F3719" t="b">
        <v>1</v>
      </c>
      <c r="G3719" s="4">
        <v>482</v>
      </c>
      <c r="H3719" s="3">
        <v>0.85</v>
      </c>
      <c r="I3719" s="3">
        <v>0</v>
      </c>
      <c r="J3719" s="3">
        <v>0</v>
      </c>
      <c r="K3719" s="3">
        <v>0.35</v>
      </c>
      <c r="L3719" s="3">
        <v>0.25</v>
      </c>
      <c r="M3719" s="3">
        <v>0.33</v>
      </c>
      <c r="N3719" s="3">
        <v>0</v>
      </c>
      <c r="O3719" s="3">
        <v>0</v>
      </c>
      <c r="P3719" s="4">
        <v>2</v>
      </c>
      <c r="Q3719" s="4">
        <v>6</v>
      </c>
      <c r="R3719" t="b">
        <v>1</v>
      </c>
      <c r="S3719" t="b">
        <v>0</v>
      </c>
      <c r="T3719" t="b">
        <v>0</v>
      </c>
      <c r="U3719" t="b">
        <v>1</v>
      </c>
      <c r="V3719" t="b">
        <v>0</v>
      </c>
      <c r="W3719" t="s">
        <v>44</v>
      </c>
      <c r="X3719" t="s">
        <v>200</v>
      </c>
      <c r="Y3719" t="s">
        <v>139</v>
      </c>
      <c r="Z3719" s="3">
        <v>2.7189999999999999</v>
      </c>
      <c r="AA3719" t="s">
        <v>47</v>
      </c>
      <c r="AB3719" t="s">
        <v>22213</v>
      </c>
      <c r="AC3719" s="6" t="s">
        <v>22214</v>
      </c>
      <c r="AD3719" s="3">
        <f t="shared" si="464"/>
        <v>9.66</v>
      </c>
      <c r="AE3719" s="4">
        <f t="shared" si="465"/>
        <v>37</v>
      </c>
      <c r="AF3719" s="4">
        <f t="shared" si="466"/>
        <v>5</v>
      </c>
      <c r="AG3719" s="4">
        <f t="shared" si="467"/>
        <v>110</v>
      </c>
      <c r="AH3719" t="str">
        <f t="shared" si="468"/>
        <v>standard</v>
      </c>
      <c r="AI3719" t="b">
        <f t="shared" si="469"/>
        <v>0</v>
      </c>
      <c r="AJ3719" t="str">
        <f t="shared" si="470"/>
        <v>ok</v>
      </c>
      <c r="AK3719" t="s">
        <v>22215</v>
      </c>
      <c r="AM3719" s="2">
        <v>46202</v>
      </c>
      <c r="AN3719" t="b">
        <f t="shared" si="471"/>
        <v>1</v>
      </c>
    </row>
    <row r="3720" spans="1:40" ht="43.2" x14ac:dyDescent="0.3">
      <c r="A3720" t="s">
        <v>22216</v>
      </c>
      <c r="B3720" t="s">
        <v>22217</v>
      </c>
      <c r="C3720" s="6" t="s">
        <v>22218</v>
      </c>
      <c r="D3720" t="s">
        <v>74</v>
      </c>
      <c r="E3720" s="4">
        <v>53</v>
      </c>
      <c r="F3720" t="b">
        <v>1</v>
      </c>
      <c r="G3720" s="4">
        <v>1456</v>
      </c>
      <c r="H3720" s="3">
        <v>1.06</v>
      </c>
      <c r="I3720" s="3">
        <v>0</v>
      </c>
      <c r="J3720" s="3">
        <v>0.05</v>
      </c>
      <c r="K3720" s="3">
        <v>0.24</v>
      </c>
      <c r="L3720" s="3">
        <v>0</v>
      </c>
      <c r="M3720" s="3">
        <v>0</v>
      </c>
      <c r="N3720" s="3">
        <v>-0.36</v>
      </c>
      <c r="O3720" s="3">
        <v>0</v>
      </c>
      <c r="P3720" s="4">
        <v>3</v>
      </c>
      <c r="Q3720" s="4">
        <v>9</v>
      </c>
      <c r="R3720" t="b">
        <v>0</v>
      </c>
      <c r="S3720" t="b">
        <v>0</v>
      </c>
      <c r="T3720" t="b">
        <v>0</v>
      </c>
      <c r="U3720" t="b">
        <v>0</v>
      </c>
      <c r="V3720" t="b">
        <v>0</v>
      </c>
      <c r="W3720" t="s">
        <v>64</v>
      </c>
      <c r="X3720" t="s">
        <v>149</v>
      </c>
      <c r="Y3720" t="s">
        <v>66</v>
      </c>
      <c r="Z3720" s="3">
        <v>2.6920000000000002</v>
      </c>
      <c r="AA3720" t="s">
        <v>6087</v>
      </c>
      <c r="AB3720" t="s">
        <v>22219</v>
      </c>
      <c r="AC3720" s="6" t="s">
        <v>22220</v>
      </c>
      <c r="AD3720" s="3">
        <f t="shared" si="464"/>
        <v>14.83</v>
      </c>
      <c r="AE3720" s="4">
        <f t="shared" si="465"/>
        <v>84</v>
      </c>
      <c r="AF3720" s="4">
        <f t="shared" si="466"/>
        <v>7</v>
      </c>
      <c r="AG3720" s="4">
        <f t="shared" si="467"/>
        <v>113</v>
      </c>
      <c r="AH3720" t="str">
        <f t="shared" si="468"/>
        <v>curse-room</v>
      </c>
      <c r="AI3720" t="b">
        <f t="shared" si="469"/>
        <v>1</v>
      </c>
      <c r="AJ3720" t="str">
        <f t="shared" si="470"/>
        <v>ok</v>
      </c>
      <c r="AK3720" t="s">
        <v>22221</v>
      </c>
      <c r="AM3720" s="2">
        <v>46058</v>
      </c>
      <c r="AN3720" t="b">
        <f t="shared" si="471"/>
        <v>1</v>
      </c>
    </row>
    <row r="3721" spans="1:40" ht="43.2" x14ac:dyDescent="0.3">
      <c r="A3721" t="s">
        <v>22222</v>
      </c>
      <c r="B3721" t="s">
        <v>22223</v>
      </c>
      <c r="C3721" s="6" t="s">
        <v>22224</v>
      </c>
      <c r="D3721" t="s">
        <v>147</v>
      </c>
      <c r="E3721" s="4">
        <v>160</v>
      </c>
      <c r="F3721" t="b">
        <v>1</v>
      </c>
      <c r="G3721" s="4">
        <v>1204</v>
      </c>
      <c r="H3721" s="3">
        <v>0</v>
      </c>
      <c r="I3721" s="3">
        <v>2</v>
      </c>
      <c r="J3721" s="3">
        <v>0</v>
      </c>
      <c r="K3721" s="3">
        <v>0</v>
      </c>
      <c r="L3721" s="3">
        <v>-0.18</v>
      </c>
      <c r="M3721" s="3">
        <v>0</v>
      </c>
      <c r="N3721" s="3">
        <v>1.47</v>
      </c>
      <c r="O3721" s="3">
        <v>0</v>
      </c>
      <c r="P3721" s="4">
        <v>4</v>
      </c>
      <c r="Q3721" s="4">
        <v>6</v>
      </c>
      <c r="R3721" t="b">
        <v>0</v>
      </c>
      <c r="S3721" t="b">
        <v>0</v>
      </c>
      <c r="T3721" t="b">
        <v>0</v>
      </c>
      <c r="U3721" t="b">
        <v>0</v>
      </c>
      <c r="V3721" t="b">
        <v>0</v>
      </c>
      <c r="W3721" t="s">
        <v>64</v>
      </c>
      <c r="X3721" t="s">
        <v>55</v>
      </c>
      <c r="Y3721" t="s">
        <v>74</v>
      </c>
      <c r="Z3721" s="3">
        <v>3.0529999999999999</v>
      </c>
      <c r="AA3721" t="s">
        <v>120</v>
      </c>
      <c r="AB3721" t="s">
        <v>22225</v>
      </c>
      <c r="AC3721" s="6" t="s">
        <v>22226</v>
      </c>
      <c r="AD3721" s="3">
        <f t="shared" si="464"/>
        <v>16.3</v>
      </c>
      <c r="AE3721" s="4">
        <f t="shared" si="465"/>
        <v>264</v>
      </c>
      <c r="AF3721" s="4">
        <f t="shared" si="466"/>
        <v>3</v>
      </c>
      <c r="AG3721" s="4">
        <f t="shared" si="467"/>
        <v>119</v>
      </c>
      <c r="AH3721" t="str">
        <f t="shared" si="468"/>
        <v>boss-vault</v>
      </c>
      <c r="AI3721" t="b">
        <f t="shared" si="469"/>
        <v>1</v>
      </c>
      <c r="AJ3721" t="str">
        <f t="shared" si="470"/>
        <v>ok</v>
      </c>
      <c r="AK3721" t="s">
        <v>22227</v>
      </c>
      <c r="AL3721" t="s">
        <v>2295</v>
      </c>
      <c r="AM3721" s="2">
        <v>46151</v>
      </c>
      <c r="AN3721" t="b">
        <f t="shared" si="471"/>
        <v>1</v>
      </c>
    </row>
    <row r="3722" spans="1:40" ht="43.2" x14ac:dyDescent="0.3">
      <c r="A3722" t="s">
        <v>22228</v>
      </c>
      <c r="B3722" t="s">
        <v>22229</v>
      </c>
      <c r="C3722" s="6" t="s">
        <v>22230</v>
      </c>
      <c r="D3722" t="s">
        <v>63</v>
      </c>
      <c r="E3722" s="4">
        <v>24</v>
      </c>
      <c r="F3722" t="b">
        <v>1</v>
      </c>
      <c r="G3722" s="4">
        <v>2019</v>
      </c>
      <c r="H3722" s="3">
        <v>1.29</v>
      </c>
      <c r="I3722" s="3">
        <v>0</v>
      </c>
      <c r="J3722" s="3">
        <v>0</v>
      </c>
      <c r="K3722" s="3">
        <v>0.28999999999999998</v>
      </c>
      <c r="L3722" s="3">
        <v>-0.06</v>
      </c>
      <c r="M3722" s="3">
        <v>0</v>
      </c>
      <c r="N3722" s="3">
        <v>0</v>
      </c>
      <c r="O3722" s="3">
        <v>0</v>
      </c>
      <c r="P3722" s="4">
        <v>1</v>
      </c>
      <c r="Q3722" s="4">
        <v>5</v>
      </c>
      <c r="R3722" t="b">
        <v>1</v>
      </c>
      <c r="S3722" t="b">
        <v>0</v>
      </c>
      <c r="T3722" t="b">
        <v>0</v>
      </c>
      <c r="U3722" t="b">
        <v>0</v>
      </c>
      <c r="V3722" t="b">
        <v>1</v>
      </c>
      <c r="W3722" t="s">
        <v>92</v>
      </c>
      <c r="X3722" t="s">
        <v>128</v>
      </c>
      <c r="Y3722" t="s">
        <v>66</v>
      </c>
      <c r="Z3722" s="3">
        <v>0.56000000000000005</v>
      </c>
      <c r="AA3722" t="s">
        <v>93</v>
      </c>
      <c r="AB3722" t="s">
        <v>22231</v>
      </c>
      <c r="AC3722" s="6" t="s">
        <v>22232</v>
      </c>
      <c r="AD3722" s="3">
        <f t="shared" si="464"/>
        <v>12.02</v>
      </c>
      <c r="AE3722" s="4">
        <f t="shared" si="465"/>
        <v>38</v>
      </c>
      <c r="AF3722" s="4">
        <f t="shared" si="466"/>
        <v>5</v>
      </c>
      <c r="AG3722" s="4">
        <f t="shared" si="467"/>
        <v>122</v>
      </c>
      <c r="AH3722" t="str">
        <f t="shared" si="468"/>
        <v>rare-chest</v>
      </c>
      <c r="AI3722" t="b">
        <f t="shared" si="469"/>
        <v>1</v>
      </c>
      <c r="AJ3722" t="str">
        <f t="shared" si="470"/>
        <v>review: balance outlier</v>
      </c>
      <c r="AK3722" t="s">
        <v>22233</v>
      </c>
      <c r="AM3722" s="2">
        <v>46033</v>
      </c>
      <c r="AN3722" t="b">
        <f t="shared" si="471"/>
        <v>1</v>
      </c>
    </row>
    <row r="3723" spans="1:40" ht="43.2" x14ac:dyDescent="0.3">
      <c r="A3723" t="s">
        <v>22234</v>
      </c>
      <c r="B3723" t="s">
        <v>22235</v>
      </c>
      <c r="C3723" s="6" t="s">
        <v>22236</v>
      </c>
      <c r="D3723" t="s">
        <v>147</v>
      </c>
      <c r="E3723" s="4">
        <v>83</v>
      </c>
      <c r="F3723" t="b">
        <v>1</v>
      </c>
      <c r="G3723" s="4">
        <v>495</v>
      </c>
      <c r="H3723" s="3">
        <v>0</v>
      </c>
      <c r="I3723" s="3">
        <v>1</v>
      </c>
      <c r="J3723" s="3">
        <v>0.42</v>
      </c>
      <c r="K3723" s="3">
        <v>-0.08</v>
      </c>
      <c r="L3723" s="3">
        <v>0</v>
      </c>
      <c r="M3723" s="3">
        <v>0</v>
      </c>
      <c r="N3723" s="3">
        <v>0</v>
      </c>
      <c r="O3723" s="3">
        <v>0</v>
      </c>
      <c r="P3723" s="4">
        <v>5</v>
      </c>
      <c r="Q3723" s="4">
        <v>6</v>
      </c>
      <c r="R3723" t="b">
        <v>1</v>
      </c>
      <c r="S3723" t="b">
        <v>0</v>
      </c>
      <c r="T3723" t="b">
        <v>0</v>
      </c>
      <c r="U3723" t="b">
        <v>0</v>
      </c>
      <c r="V3723" t="b">
        <v>1</v>
      </c>
      <c r="W3723" t="s">
        <v>100</v>
      </c>
      <c r="X3723" t="s">
        <v>55</v>
      </c>
      <c r="Y3723" t="s">
        <v>46</v>
      </c>
      <c r="Z3723" s="3">
        <v>2.9340000000000002</v>
      </c>
      <c r="AA3723" t="s">
        <v>312</v>
      </c>
      <c r="AB3723" t="s">
        <v>22237</v>
      </c>
      <c r="AC3723" s="6" t="s">
        <v>22238</v>
      </c>
      <c r="AD3723" s="3">
        <f t="shared" si="464"/>
        <v>12.92</v>
      </c>
      <c r="AE3723" s="4">
        <f t="shared" si="465"/>
        <v>128</v>
      </c>
      <c r="AF3723" s="4">
        <f t="shared" si="466"/>
        <v>2</v>
      </c>
      <c r="AG3723" s="4">
        <f t="shared" si="467"/>
        <v>113</v>
      </c>
      <c r="AH3723" t="str">
        <f t="shared" si="468"/>
        <v>boss-vault</v>
      </c>
      <c r="AI3723" t="b">
        <f t="shared" si="469"/>
        <v>1</v>
      </c>
      <c r="AJ3723" t="str">
        <f t="shared" si="470"/>
        <v>ok</v>
      </c>
      <c r="AK3723" t="s">
        <v>22239</v>
      </c>
      <c r="AM3723" s="2">
        <v>46158</v>
      </c>
      <c r="AN3723" t="b">
        <f t="shared" si="471"/>
        <v>1</v>
      </c>
    </row>
    <row r="3724" spans="1:40" ht="43.2" x14ac:dyDescent="0.3">
      <c r="A3724" t="s">
        <v>22240</v>
      </c>
      <c r="B3724" t="s">
        <v>19746</v>
      </c>
      <c r="C3724" s="6" t="s">
        <v>22241</v>
      </c>
      <c r="D3724" t="s">
        <v>63</v>
      </c>
      <c r="E3724" s="4">
        <v>17</v>
      </c>
      <c r="F3724" t="b">
        <v>1</v>
      </c>
      <c r="G3724" s="4">
        <v>816</v>
      </c>
      <c r="H3724" s="3">
        <v>0</v>
      </c>
      <c r="I3724" s="3">
        <v>0</v>
      </c>
      <c r="J3724" s="3">
        <v>0.16</v>
      </c>
      <c r="K3724" s="3">
        <v>0</v>
      </c>
      <c r="L3724" s="3">
        <v>0</v>
      </c>
      <c r="M3724" s="3">
        <v>0</v>
      </c>
      <c r="N3724" s="3">
        <v>0</v>
      </c>
      <c r="O3724" s="3">
        <v>0</v>
      </c>
      <c r="P3724" s="4">
        <v>9</v>
      </c>
      <c r="Q3724" s="4">
        <v>10</v>
      </c>
      <c r="R3724" t="b">
        <v>0</v>
      </c>
      <c r="S3724" t="b">
        <v>0</v>
      </c>
      <c r="T3724" t="b">
        <v>0</v>
      </c>
      <c r="U3724" t="b">
        <v>0</v>
      </c>
      <c r="V3724" t="b">
        <v>0</v>
      </c>
      <c r="W3724" t="s">
        <v>64</v>
      </c>
      <c r="X3724" t="s">
        <v>55</v>
      </c>
      <c r="Y3724" t="s">
        <v>66</v>
      </c>
      <c r="Z3724" s="3">
        <v>2.0649999999999999</v>
      </c>
      <c r="AA3724" t="s">
        <v>120</v>
      </c>
      <c r="AB3724" t="s">
        <v>19748</v>
      </c>
      <c r="AC3724" s="6" t="s">
        <v>22242</v>
      </c>
      <c r="AD3724" s="3">
        <f t="shared" si="464"/>
        <v>1.48</v>
      </c>
      <c r="AE3724" s="4">
        <f t="shared" si="465"/>
        <v>18</v>
      </c>
      <c r="AF3724" s="4">
        <f t="shared" si="466"/>
        <v>2</v>
      </c>
      <c r="AG3724" s="4">
        <f t="shared" si="467"/>
        <v>115</v>
      </c>
      <c r="AH3724" t="str">
        <f t="shared" si="468"/>
        <v>standard</v>
      </c>
      <c r="AI3724" t="b">
        <f t="shared" si="469"/>
        <v>0</v>
      </c>
      <c r="AJ3724" t="str">
        <f t="shared" si="470"/>
        <v>ok</v>
      </c>
      <c r="AK3724" t="s">
        <v>22243</v>
      </c>
      <c r="AL3724" t="s">
        <v>6208</v>
      </c>
      <c r="AM3724" s="2">
        <v>46178</v>
      </c>
      <c r="AN3724" t="b">
        <f t="shared" si="471"/>
        <v>1</v>
      </c>
    </row>
    <row r="3725" spans="1:40" ht="43.2" x14ac:dyDescent="0.3">
      <c r="A3725" t="s">
        <v>22244</v>
      </c>
      <c r="B3725" t="s">
        <v>22245</v>
      </c>
      <c r="C3725" s="6" t="s">
        <v>22246</v>
      </c>
      <c r="D3725" t="s">
        <v>43</v>
      </c>
      <c r="E3725" s="4">
        <v>34</v>
      </c>
      <c r="F3725" t="b">
        <v>1</v>
      </c>
      <c r="G3725" s="4">
        <v>1166</v>
      </c>
      <c r="H3725" s="3">
        <v>0</v>
      </c>
      <c r="I3725" s="3">
        <v>0</v>
      </c>
      <c r="J3725" s="3">
        <v>0.02</v>
      </c>
      <c r="K3725" s="3">
        <v>0</v>
      </c>
      <c r="L3725" s="3">
        <v>0</v>
      </c>
      <c r="M3725" s="3">
        <v>0.22</v>
      </c>
      <c r="N3725" s="3">
        <v>0</v>
      </c>
      <c r="O3725" s="3">
        <v>0</v>
      </c>
      <c r="P3725" s="4">
        <v>5</v>
      </c>
      <c r="Q3725" s="4">
        <v>9</v>
      </c>
      <c r="R3725" t="b">
        <v>1</v>
      </c>
      <c r="S3725" t="b">
        <v>1</v>
      </c>
      <c r="T3725" t="b">
        <v>0</v>
      </c>
      <c r="U3725" t="b">
        <v>1</v>
      </c>
      <c r="V3725" t="b">
        <v>1</v>
      </c>
      <c r="W3725" t="s">
        <v>148</v>
      </c>
      <c r="X3725" t="s">
        <v>128</v>
      </c>
      <c r="Y3725" t="s">
        <v>102</v>
      </c>
      <c r="Z3725" s="3">
        <v>2.2589999999999999</v>
      </c>
      <c r="AA3725" t="s">
        <v>193</v>
      </c>
      <c r="AB3725" t="s">
        <v>22247</v>
      </c>
      <c r="AC3725" s="6" t="s">
        <v>22248</v>
      </c>
      <c r="AD3725" s="3">
        <f t="shared" si="464"/>
        <v>2.5</v>
      </c>
      <c r="AE3725" s="4">
        <f t="shared" si="465"/>
        <v>39</v>
      </c>
      <c r="AF3725" s="4">
        <f t="shared" si="466"/>
        <v>5</v>
      </c>
      <c r="AG3725" s="4">
        <f t="shared" si="467"/>
        <v>118</v>
      </c>
      <c r="AH3725" t="str">
        <f t="shared" si="468"/>
        <v>standard</v>
      </c>
      <c r="AI3725" t="b">
        <f t="shared" si="469"/>
        <v>0</v>
      </c>
      <c r="AJ3725" t="str">
        <f t="shared" si="470"/>
        <v>ok</v>
      </c>
      <c r="AK3725" t="s">
        <v>22249</v>
      </c>
      <c r="AM3725" s="2">
        <v>46161</v>
      </c>
      <c r="AN3725" t="b">
        <f t="shared" si="471"/>
        <v>1</v>
      </c>
    </row>
    <row r="3726" spans="1:40" ht="43.2" x14ac:dyDescent="0.3">
      <c r="A3726" t="s">
        <v>22250</v>
      </c>
      <c r="B3726" t="s">
        <v>22251</v>
      </c>
      <c r="C3726" s="6" t="s">
        <v>22252</v>
      </c>
      <c r="D3726" t="s">
        <v>63</v>
      </c>
      <c r="E3726" s="4">
        <v>17</v>
      </c>
      <c r="F3726" t="b">
        <v>0</v>
      </c>
      <c r="G3726" s="4">
        <v>937</v>
      </c>
      <c r="H3726" s="3">
        <v>0</v>
      </c>
      <c r="I3726" s="3">
        <v>1</v>
      </c>
      <c r="J3726" s="3">
        <v>-0.25</v>
      </c>
      <c r="K3726" s="3">
        <v>0</v>
      </c>
      <c r="L3726" s="3">
        <v>0.05</v>
      </c>
      <c r="M3726" s="3">
        <v>0</v>
      </c>
      <c r="N3726" s="3">
        <v>0</v>
      </c>
      <c r="O3726" s="3">
        <v>0</v>
      </c>
      <c r="P3726" s="4">
        <v>1</v>
      </c>
      <c r="Q3726" s="4">
        <v>2</v>
      </c>
      <c r="R3726" t="b">
        <v>1</v>
      </c>
      <c r="S3726" t="b">
        <v>0</v>
      </c>
      <c r="T3726" t="b">
        <v>1</v>
      </c>
      <c r="U3726" t="b">
        <v>0</v>
      </c>
      <c r="V3726" t="b">
        <v>1</v>
      </c>
      <c r="W3726" t="s">
        <v>111</v>
      </c>
      <c r="X3726" t="s">
        <v>101</v>
      </c>
      <c r="Y3726" t="s">
        <v>139</v>
      </c>
      <c r="Z3726" s="3">
        <v>1.466</v>
      </c>
      <c r="AA3726" t="s">
        <v>855</v>
      </c>
      <c r="AB3726" t="s">
        <v>22253</v>
      </c>
      <c r="AC3726" s="6" t="s">
        <v>22254</v>
      </c>
      <c r="AD3726" s="3">
        <f t="shared" si="464"/>
        <v>3.35</v>
      </c>
      <c r="AE3726" s="4">
        <f t="shared" si="465"/>
        <v>25</v>
      </c>
      <c r="AF3726" s="4">
        <f t="shared" si="466"/>
        <v>2</v>
      </c>
      <c r="AG3726" s="4">
        <f t="shared" si="467"/>
        <v>118</v>
      </c>
      <c r="AH3726" t="str">
        <f t="shared" si="468"/>
        <v>standard</v>
      </c>
      <c r="AI3726" t="b">
        <f t="shared" si="469"/>
        <v>1</v>
      </c>
      <c r="AJ3726" t="str">
        <f t="shared" si="470"/>
        <v>ok</v>
      </c>
      <c r="AK3726" t="s">
        <v>22255</v>
      </c>
      <c r="AM3726" s="2">
        <v>46060</v>
      </c>
      <c r="AN3726" t="b">
        <f t="shared" si="471"/>
        <v>1</v>
      </c>
    </row>
    <row r="3727" spans="1:40" ht="43.2" x14ac:dyDescent="0.3">
      <c r="A3727" t="s">
        <v>22256</v>
      </c>
      <c r="B3727" t="s">
        <v>22257</v>
      </c>
      <c r="C3727" s="6" t="s">
        <v>22258</v>
      </c>
      <c r="D3727" t="s">
        <v>63</v>
      </c>
      <c r="E3727" s="4">
        <v>17</v>
      </c>
      <c r="F3727" t="b">
        <v>1</v>
      </c>
      <c r="G3727" s="4">
        <v>1708</v>
      </c>
      <c r="H3727" s="3">
        <v>0</v>
      </c>
      <c r="I3727" s="3">
        <v>0</v>
      </c>
      <c r="J3727" s="3">
        <v>0</v>
      </c>
      <c r="K3727" s="3">
        <v>0</v>
      </c>
      <c r="L3727" s="3">
        <v>0.86</v>
      </c>
      <c r="M3727" s="3">
        <v>0</v>
      </c>
      <c r="N3727" s="3">
        <v>0</v>
      </c>
      <c r="O3727" s="3">
        <v>0</v>
      </c>
      <c r="P3727" s="4">
        <v>9</v>
      </c>
      <c r="Q3727" s="4">
        <v>10</v>
      </c>
      <c r="R3727" t="b">
        <v>1</v>
      </c>
      <c r="S3727" t="b">
        <v>0</v>
      </c>
      <c r="T3727" t="b">
        <v>0</v>
      </c>
      <c r="U3727" t="b">
        <v>0</v>
      </c>
      <c r="V3727" t="b">
        <v>1</v>
      </c>
      <c r="W3727" t="s">
        <v>54</v>
      </c>
      <c r="X3727" t="s">
        <v>65</v>
      </c>
      <c r="Y3727" t="s">
        <v>66</v>
      </c>
      <c r="Z3727" s="3">
        <v>5.8000000000000003E-2</v>
      </c>
      <c r="AA3727" t="s">
        <v>382</v>
      </c>
      <c r="AB3727" t="s">
        <v>22259</v>
      </c>
      <c r="AC3727" s="6" t="s">
        <v>22260</v>
      </c>
      <c r="AD3727" s="3">
        <f t="shared" si="464"/>
        <v>2.72</v>
      </c>
      <c r="AE3727" s="4">
        <f t="shared" si="465"/>
        <v>21</v>
      </c>
      <c r="AF3727" s="4">
        <f t="shared" si="466"/>
        <v>2</v>
      </c>
      <c r="AG3727" s="4">
        <f t="shared" si="467"/>
        <v>119</v>
      </c>
      <c r="AH3727" t="str">
        <f t="shared" si="468"/>
        <v>standard</v>
      </c>
      <c r="AI3727" t="b">
        <f t="shared" si="469"/>
        <v>0</v>
      </c>
      <c r="AJ3727" t="str">
        <f t="shared" si="470"/>
        <v>ok</v>
      </c>
      <c r="AK3727" t="s">
        <v>22261</v>
      </c>
      <c r="AM3727" s="2">
        <v>46131</v>
      </c>
      <c r="AN3727" t="b">
        <f t="shared" si="471"/>
        <v>1</v>
      </c>
    </row>
    <row r="3728" spans="1:40" ht="43.2" x14ac:dyDescent="0.3">
      <c r="A3728" t="s">
        <v>22262</v>
      </c>
      <c r="B3728" t="s">
        <v>22263</v>
      </c>
      <c r="C3728" s="6" t="s">
        <v>22264</v>
      </c>
      <c r="D3728" t="s">
        <v>63</v>
      </c>
      <c r="E3728" s="4">
        <v>12</v>
      </c>
      <c r="F3728" t="b">
        <v>0</v>
      </c>
      <c r="G3728" s="4">
        <v>976</v>
      </c>
      <c r="H3728" s="3">
        <v>0.34</v>
      </c>
      <c r="I3728" s="3">
        <v>0</v>
      </c>
      <c r="J3728" s="3">
        <v>0</v>
      </c>
      <c r="K3728" s="3">
        <v>0</v>
      </c>
      <c r="L3728" s="3">
        <v>0</v>
      </c>
      <c r="M3728" s="3">
        <v>0</v>
      </c>
      <c r="N3728" s="3">
        <v>1.49</v>
      </c>
      <c r="O3728" s="3">
        <v>0</v>
      </c>
      <c r="P3728" s="4">
        <v>4</v>
      </c>
      <c r="Q3728" s="4">
        <v>4</v>
      </c>
      <c r="R3728" t="b">
        <v>0</v>
      </c>
      <c r="S3728" t="b">
        <v>0</v>
      </c>
      <c r="T3728" t="b">
        <v>0</v>
      </c>
      <c r="U3728" t="b">
        <v>0</v>
      </c>
      <c r="V3728" t="b">
        <v>1</v>
      </c>
      <c r="W3728" t="s">
        <v>64</v>
      </c>
      <c r="X3728" t="s">
        <v>45</v>
      </c>
      <c r="Y3728" t="s">
        <v>129</v>
      </c>
      <c r="Z3728" s="3">
        <v>2.577</v>
      </c>
      <c r="AA3728" t="s">
        <v>120</v>
      </c>
      <c r="AB3728" t="s">
        <v>22265</v>
      </c>
      <c r="AC3728" s="6" t="s">
        <v>22266</v>
      </c>
      <c r="AD3728" s="3">
        <f t="shared" si="464"/>
        <v>6.7</v>
      </c>
      <c r="AE3728" s="4">
        <f t="shared" si="465"/>
        <v>15</v>
      </c>
      <c r="AF3728" s="4">
        <f t="shared" si="466"/>
        <v>1</v>
      </c>
      <c r="AG3728" s="4">
        <f t="shared" si="467"/>
        <v>115</v>
      </c>
      <c r="AH3728" t="str">
        <f t="shared" si="468"/>
        <v>standard</v>
      </c>
      <c r="AI3728" t="b">
        <f t="shared" si="469"/>
        <v>0</v>
      </c>
      <c r="AJ3728" t="str">
        <f t="shared" si="470"/>
        <v>ok</v>
      </c>
      <c r="AK3728" t="s">
        <v>22267</v>
      </c>
      <c r="AM3728" s="2">
        <v>46111</v>
      </c>
      <c r="AN3728" t="b">
        <f t="shared" si="471"/>
        <v>1</v>
      </c>
    </row>
    <row r="3729" spans="1:40" ht="43.2" x14ac:dyDescent="0.3">
      <c r="A3729" t="s">
        <v>22268</v>
      </c>
      <c r="B3729" t="s">
        <v>22269</v>
      </c>
      <c r="C3729" s="6" t="s">
        <v>22270</v>
      </c>
      <c r="D3729" t="s">
        <v>63</v>
      </c>
      <c r="E3729" s="4">
        <v>13</v>
      </c>
      <c r="F3729" t="b">
        <v>1</v>
      </c>
      <c r="G3729" s="4">
        <v>944</v>
      </c>
      <c r="H3729" s="3">
        <v>0</v>
      </c>
      <c r="I3729" s="3">
        <v>0</v>
      </c>
      <c r="J3729" s="3">
        <v>0</v>
      </c>
      <c r="K3729" s="3">
        <v>0</v>
      </c>
      <c r="L3729" s="3">
        <v>0</v>
      </c>
      <c r="M3729" s="3">
        <v>0</v>
      </c>
      <c r="N3729" s="3">
        <v>0</v>
      </c>
      <c r="O3729" s="3">
        <v>0.91</v>
      </c>
      <c r="P3729" s="4">
        <v>8</v>
      </c>
      <c r="Q3729" s="4">
        <v>8</v>
      </c>
      <c r="R3729" t="b">
        <v>1</v>
      </c>
      <c r="S3729" t="b">
        <v>0</v>
      </c>
      <c r="T3729" t="b">
        <v>0</v>
      </c>
      <c r="U3729" t="b">
        <v>0</v>
      </c>
      <c r="V3729" t="b">
        <v>1</v>
      </c>
      <c r="W3729" t="s">
        <v>64</v>
      </c>
      <c r="X3729" t="s">
        <v>65</v>
      </c>
      <c r="Y3729" t="s">
        <v>66</v>
      </c>
      <c r="Z3729" s="3">
        <v>3.2029999999999998</v>
      </c>
      <c r="AA3729" t="s">
        <v>120</v>
      </c>
      <c r="AB3729" t="s">
        <v>22271</v>
      </c>
      <c r="AC3729" s="6" t="s">
        <v>22272</v>
      </c>
      <c r="AD3729" s="3">
        <f t="shared" si="464"/>
        <v>2.82</v>
      </c>
      <c r="AE3729" s="4">
        <f t="shared" si="465"/>
        <v>16</v>
      </c>
      <c r="AF3729" s="4">
        <f t="shared" si="466"/>
        <v>1</v>
      </c>
      <c r="AG3729" s="4">
        <f t="shared" si="467"/>
        <v>119</v>
      </c>
      <c r="AH3729" t="str">
        <f t="shared" si="468"/>
        <v>standard</v>
      </c>
      <c r="AI3729" t="b">
        <f t="shared" si="469"/>
        <v>0</v>
      </c>
      <c r="AJ3729" t="str">
        <f t="shared" si="470"/>
        <v>ok</v>
      </c>
      <c r="AK3729" t="s">
        <v>22273</v>
      </c>
      <c r="AL3729" t="s">
        <v>5335</v>
      </c>
      <c r="AM3729" s="2">
        <v>46205</v>
      </c>
      <c r="AN3729" t="b">
        <f t="shared" si="471"/>
        <v>1</v>
      </c>
    </row>
    <row r="3730" spans="1:40" ht="43.2" x14ac:dyDescent="0.3">
      <c r="A3730" t="s">
        <v>22274</v>
      </c>
      <c r="B3730" t="s">
        <v>22275</v>
      </c>
      <c r="C3730" s="6" t="s">
        <v>22276</v>
      </c>
      <c r="D3730" t="s">
        <v>63</v>
      </c>
      <c r="E3730" s="4">
        <v>10</v>
      </c>
      <c r="F3730" t="b">
        <v>1</v>
      </c>
      <c r="G3730" s="4">
        <v>1245</v>
      </c>
      <c r="H3730" s="3">
        <v>0</v>
      </c>
      <c r="I3730" s="3">
        <v>1</v>
      </c>
      <c r="J3730" s="3">
        <v>0.38</v>
      </c>
      <c r="K3730" s="3">
        <v>1.07</v>
      </c>
      <c r="L3730" s="3">
        <v>0</v>
      </c>
      <c r="M3730" s="3">
        <v>0.19</v>
      </c>
      <c r="N3730" s="3">
        <v>0</v>
      </c>
      <c r="O3730" s="3">
        <v>0.76</v>
      </c>
      <c r="P3730" s="4">
        <v>9</v>
      </c>
      <c r="Q3730" s="4">
        <v>9</v>
      </c>
      <c r="R3730" t="b">
        <v>0</v>
      </c>
      <c r="S3730" t="b">
        <v>0</v>
      </c>
      <c r="T3730" t="b">
        <v>1</v>
      </c>
      <c r="U3730" t="b">
        <v>1</v>
      </c>
      <c r="V3730" t="b">
        <v>0</v>
      </c>
      <c r="W3730" t="s">
        <v>44</v>
      </c>
      <c r="X3730" t="s">
        <v>55</v>
      </c>
      <c r="Y3730" t="s">
        <v>331</v>
      </c>
      <c r="Z3730" s="3">
        <v>0.122</v>
      </c>
      <c r="AA3730" t="s">
        <v>367</v>
      </c>
      <c r="AB3730" t="s">
        <v>22277</v>
      </c>
      <c r="AC3730" s="6" t="s">
        <v>22278</v>
      </c>
      <c r="AD3730" s="3">
        <f t="shared" si="464"/>
        <v>7.68</v>
      </c>
      <c r="AE3730" s="4">
        <f t="shared" si="465"/>
        <v>17</v>
      </c>
      <c r="AF3730" s="4">
        <f t="shared" si="466"/>
        <v>1</v>
      </c>
      <c r="AG3730" s="4">
        <f t="shared" si="467"/>
        <v>121</v>
      </c>
      <c r="AH3730" t="str">
        <f t="shared" si="468"/>
        <v>standard</v>
      </c>
      <c r="AI3730" t="b">
        <f t="shared" si="469"/>
        <v>0</v>
      </c>
      <c r="AJ3730" t="str">
        <f t="shared" si="470"/>
        <v>ok</v>
      </c>
      <c r="AK3730" t="s">
        <v>22279</v>
      </c>
      <c r="AM3730" s="2">
        <v>46115</v>
      </c>
      <c r="AN3730" t="b">
        <f t="shared" si="471"/>
        <v>1</v>
      </c>
    </row>
    <row r="3731" spans="1:40" ht="28.8" x14ac:dyDescent="0.3">
      <c r="A3731" t="s">
        <v>22280</v>
      </c>
      <c r="B3731" t="s">
        <v>19172</v>
      </c>
      <c r="C3731" s="6" t="s">
        <v>22281</v>
      </c>
      <c r="D3731" t="s">
        <v>178</v>
      </c>
      <c r="E3731" s="4">
        <v>107</v>
      </c>
      <c r="F3731" t="b">
        <v>1</v>
      </c>
      <c r="G3731" s="4">
        <v>654</v>
      </c>
      <c r="H3731" s="3">
        <v>1.19</v>
      </c>
      <c r="I3731" s="3">
        <v>3</v>
      </c>
      <c r="J3731" s="3">
        <v>0</v>
      </c>
      <c r="K3731" s="3">
        <v>-0.06</v>
      </c>
      <c r="L3731" s="3">
        <v>0</v>
      </c>
      <c r="M3731" s="3">
        <v>0</v>
      </c>
      <c r="N3731" s="3">
        <v>2.25</v>
      </c>
      <c r="O3731" s="3">
        <v>0</v>
      </c>
      <c r="P3731" s="4">
        <v>5</v>
      </c>
      <c r="Q3731" s="4">
        <v>9</v>
      </c>
      <c r="R3731" t="b">
        <v>0</v>
      </c>
      <c r="S3731" t="b">
        <v>0</v>
      </c>
      <c r="T3731" t="b">
        <v>0</v>
      </c>
      <c r="U3731" t="b">
        <v>0</v>
      </c>
      <c r="V3731" t="b">
        <v>1</v>
      </c>
      <c r="W3731" t="s">
        <v>138</v>
      </c>
      <c r="X3731" t="s">
        <v>149</v>
      </c>
      <c r="Y3731" t="s">
        <v>46</v>
      </c>
      <c r="Z3731" s="3">
        <v>1.978</v>
      </c>
      <c r="AA3731" t="s">
        <v>360</v>
      </c>
      <c r="AB3731" t="s">
        <v>19174</v>
      </c>
      <c r="AC3731" s="6" t="s">
        <v>22282</v>
      </c>
      <c r="AD3731" s="3">
        <f t="shared" si="464"/>
        <v>25.64</v>
      </c>
      <c r="AE3731" s="4">
        <f t="shared" si="465"/>
        <v>217</v>
      </c>
      <c r="AF3731" s="4">
        <f t="shared" si="466"/>
        <v>5</v>
      </c>
      <c r="AG3731" s="4">
        <f t="shared" si="467"/>
        <v>113</v>
      </c>
      <c r="AH3731" t="str">
        <f t="shared" si="468"/>
        <v>rare-chest</v>
      </c>
      <c r="AI3731" t="b">
        <f t="shared" si="469"/>
        <v>1</v>
      </c>
      <c r="AJ3731" t="str">
        <f t="shared" si="470"/>
        <v>review: balance outlier</v>
      </c>
      <c r="AK3731" t="s">
        <v>22283</v>
      </c>
      <c r="AM3731" s="2">
        <v>46037</v>
      </c>
      <c r="AN3731" t="b">
        <f t="shared" si="471"/>
        <v>1</v>
      </c>
    </row>
    <row r="3732" spans="1:40" ht="43.2" x14ac:dyDescent="0.3">
      <c r="A3732" t="s">
        <v>22284</v>
      </c>
      <c r="B3732" t="s">
        <v>22285</v>
      </c>
      <c r="C3732" s="6" t="s">
        <v>22286</v>
      </c>
      <c r="D3732" t="s">
        <v>119</v>
      </c>
      <c r="E3732" s="4">
        <v>53</v>
      </c>
      <c r="F3732" t="b">
        <v>1</v>
      </c>
      <c r="G3732" s="4">
        <v>887</v>
      </c>
      <c r="H3732" s="3">
        <v>0</v>
      </c>
      <c r="I3732" s="3">
        <v>0</v>
      </c>
      <c r="J3732" s="3">
        <v>0</v>
      </c>
      <c r="K3732" s="3">
        <v>0</v>
      </c>
      <c r="L3732" s="3">
        <v>0</v>
      </c>
      <c r="M3732" s="3">
        <v>0</v>
      </c>
      <c r="N3732" s="3">
        <v>0</v>
      </c>
      <c r="O3732" s="3">
        <v>0</v>
      </c>
      <c r="P3732" s="4">
        <v>1</v>
      </c>
      <c r="Q3732" s="4">
        <v>3</v>
      </c>
      <c r="R3732" t="b">
        <v>0</v>
      </c>
      <c r="S3732" t="b">
        <v>0</v>
      </c>
      <c r="T3732" t="b">
        <v>0</v>
      </c>
      <c r="U3732" t="b">
        <v>0</v>
      </c>
      <c r="V3732" t="b">
        <v>0</v>
      </c>
      <c r="W3732" t="s">
        <v>148</v>
      </c>
      <c r="X3732" t="s">
        <v>149</v>
      </c>
      <c r="Y3732" t="s">
        <v>66</v>
      </c>
      <c r="Z3732" s="3">
        <v>2.3919999999999999</v>
      </c>
      <c r="AA3732" t="s">
        <v>179</v>
      </c>
      <c r="AB3732" t="s">
        <v>22287</v>
      </c>
      <c r="AC3732" s="6" t="s">
        <v>22288</v>
      </c>
      <c r="AD3732" s="3">
        <f t="shared" si="464"/>
        <v>4</v>
      </c>
      <c r="AE3732" s="4">
        <f t="shared" si="465"/>
        <v>61</v>
      </c>
      <c r="AF3732" s="4">
        <f t="shared" si="466"/>
        <v>3</v>
      </c>
      <c r="AG3732" s="4">
        <f t="shared" si="467"/>
        <v>112</v>
      </c>
      <c r="AH3732" t="str">
        <f t="shared" si="468"/>
        <v>standard</v>
      </c>
      <c r="AI3732" t="b">
        <f t="shared" si="469"/>
        <v>0</v>
      </c>
      <c r="AJ3732" t="str">
        <f t="shared" si="470"/>
        <v>ok</v>
      </c>
      <c r="AK3732" t="s">
        <v>22289</v>
      </c>
      <c r="AL3732" t="s">
        <v>4905</v>
      </c>
      <c r="AM3732" s="2">
        <v>46206</v>
      </c>
      <c r="AN3732" t="b">
        <f t="shared" si="471"/>
        <v>1</v>
      </c>
    </row>
    <row r="3733" spans="1:40" ht="43.2" x14ac:dyDescent="0.3">
      <c r="A3733" t="s">
        <v>22290</v>
      </c>
      <c r="B3733" t="s">
        <v>22291</v>
      </c>
      <c r="C3733" s="6" t="s">
        <v>22292</v>
      </c>
      <c r="D3733" t="s">
        <v>119</v>
      </c>
      <c r="E3733" s="4">
        <v>49</v>
      </c>
      <c r="F3733" t="b">
        <v>1</v>
      </c>
      <c r="G3733" s="4">
        <v>476</v>
      </c>
      <c r="H3733" s="3">
        <v>0</v>
      </c>
      <c r="I3733" s="3">
        <v>0</v>
      </c>
      <c r="J3733" s="3">
        <v>0.5</v>
      </c>
      <c r="K3733" s="3">
        <v>0</v>
      </c>
      <c r="L3733" s="3">
        <v>0</v>
      </c>
      <c r="M3733" s="3">
        <v>0</v>
      </c>
      <c r="N3733" s="3">
        <v>0</v>
      </c>
      <c r="O3733" s="3">
        <v>0</v>
      </c>
      <c r="P3733" s="4">
        <v>1</v>
      </c>
      <c r="Q3733" s="4">
        <v>3</v>
      </c>
      <c r="R3733" t="b">
        <v>0</v>
      </c>
      <c r="S3733" t="b">
        <v>0</v>
      </c>
      <c r="T3733" t="b">
        <v>0</v>
      </c>
      <c r="U3733" t="b">
        <v>0</v>
      </c>
      <c r="V3733" t="b">
        <v>0</v>
      </c>
      <c r="W3733" t="s">
        <v>100</v>
      </c>
      <c r="X3733" t="s">
        <v>149</v>
      </c>
      <c r="Y3733" t="s">
        <v>66</v>
      </c>
      <c r="Z3733" s="3">
        <v>3.3809999999999998</v>
      </c>
      <c r="AA3733" t="s">
        <v>103</v>
      </c>
      <c r="AB3733" t="s">
        <v>22293</v>
      </c>
      <c r="AC3733" s="6" t="s">
        <v>22294</v>
      </c>
      <c r="AD3733" s="3">
        <f t="shared" si="464"/>
        <v>5.5</v>
      </c>
      <c r="AE3733" s="4">
        <f t="shared" si="465"/>
        <v>60</v>
      </c>
      <c r="AF3733" s="4">
        <f t="shared" si="466"/>
        <v>3</v>
      </c>
      <c r="AG3733" s="4">
        <f t="shared" si="467"/>
        <v>119</v>
      </c>
      <c r="AH3733" t="str">
        <f t="shared" si="468"/>
        <v>standard</v>
      </c>
      <c r="AI3733" t="b">
        <f t="shared" si="469"/>
        <v>0</v>
      </c>
      <c r="AJ3733" t="str">
        <f t="shared" si="470"/>
        <v>ok</v>
      </c>
      <c r="AK3733" t="s">
        <v>22295</v>
      </c>
      <c r="AM3733" s="2">
        <v>46149</v>
      </c>
      <c r="AN3733" t="b">
        <f t="shared" si="471"/>
        <v>1</v>
      </c>
    </row>
    <row r="3734" spans="1:40" ht="43.2" x14ac:dyDescent="0.3">
      <c r="A3734" t="s">
        <v>22296</v>
      </c>
      <c r="B3734" t="s">
        <v>22297</v>
      </c>
      <c r="C3734" s="6" t="s">
        <v>22298</v>
      </c>
      <c r="D3734" t="s">
        <v>63</v>
      </c>
      <c r="E3734" s="4">
        <v>11</v>
      </c>
      <c r="F3734" t="b">
        <v>1</v>
      </c>
      <c r="G3734" s="4">
        <v>728</v>
      </c>
      <c r="H3734" s="3">
        <v>0</v>
      </c>
      <c r="I3734" s="3">
        <v>0</v>
      </c>
      <c r="J3734" s="3">
        <v>0.34</v>
      </c>
      <c r="K3734" s="3">
        <v>0</v>
      </c>
      <c r="L3734" s="3">
        <v>0</v>
      </c>
      <c r="M3734" s="3">
        <v>0</v>
      </c>
      <c r="N3734" s="3">
        <v>0</v>
      </c>
      <c r="O3734" s="3">
        <v>0</v>
      </c>
      <c r="P3734" s="4">
        <v>2</v>
      </c>
      <c r="Q3734" s="4">
        <v>2</v>
      </c>
      <c r="R3734" t="b">
        <v>0</v>
      </c>
      <c r="S3734" t="b">
        <v>0</v>
      </c>
      <c r="T3734" t="b">
        <v>0</v>
      </c>
      <c r="U3734" t="b">
        <v>0</v>
      </c>
      <c r="V3734" t="b">
        <v>0</v>
      </c>
      <c r="W3734" t="s">
        <v>54</v>
      </c>
      <c r="X3734" t="s">
        <v>200</v>
      </c>
      <c r="Y3734" t="s">
        <v>129</v>
      </c>
      <c r="Z3734" s="3">
        <v>2.8319999999999999</v>
      </c>
      <c r="AA3734" t="s">
        <v>382</v>
      </c>
      <c r="AB3734" t="s">
        <v>22299</v>
      </c>
      <c r="AC3734" s="6" t="s">
        <v>22300</v>
      </c>
      <c r="AD3734" s="3">
        <f t="shared" si="464"/>
        <v>2.02</v>
      </c>
      <c r="AE3734" s="4">
        <f t="shared" si="465"/>
        <v>12</v>
      </c>
      <c r="AF3734" s="4">
        <f t="shared" si="466"/>
        <v>1</v>
      </c>
      <c r="AG3734" s="4">
        <f t="shared" si="467"/>
        <v>115</v>
      </c>
      <c r="AH3734" t="str">
        <f t="shared" si="468"/>
        <v>standard</v>
      </c>
      <c r="AI3734" t="b">
        <f t="shared" si="469"/>
        <v>0</v>
      </c>
      <c r="AJ3734" t="str">
        <f t="shared" si="470"/>
        <v>ok</v>
      </c>
      <c r="AK3734" t="s">
        <v>22301</v>
      </c>
      <c r="AL3734" t="s">
        <v>608</v>
      </c>
      <c r="AM3734" s="2">
        <v>46183</v>
      </c>
      <c r="AN3734" t="b">
        <f t="shared" si="471"/>
        <v>1</v>
      </c>
    </row>
    <row r="3735" spans="1:40" ht="43.2" x14ac:dyDescent="0.3">
      <c r="A3735" t="s">
        <v>22302</v>
      </c>
      <c r="B3735" t="s">
        <v>22303</v>
      </c>
      <c r="C3735" s="6" t="s">
        <v>22304</v>
      </c>
      <c r="D3735" t="s">
        <v>178</v>
      </c>
      <c r="E3735" s="4">
        <v>94</v>
      </c>
      <c r="F3735" t="b">
        <v>1</v>
      </c>
      <c r="G3735" s="4">
        <v>1177</v>
      </c>
      <c r="H3735" s="3">
        <v>0</v>
      </c>
      <c r="I3735" s="3">
        <v>1</v>
      </c>
      <c r="J3735" s="3">
        <v>-0.11</v>
      </c>
      <c r="K3735" s="3">
        <v>0.08</v>
      </c>
      <c r="L3735" s="3">
        <v>0</v>
      </c>
      <c r="M3735" s="3">
        <v>0</v>
      </c>
      <c r="N3735" s="3">
        <v>0</v>
      </c>
      <c r="O3735" s="3">
        <v>0</v>
      </c>
      <c r="P3735" s="4">
        <v>8</v>
      </c>
      <c r="Q3735" s="4">
        <v>9</v>
      </c>
      <c r="R3735" t="b">
        <v>0</v>
      </c>
      <c r="S3735" t="b">
        <v>1</v>
      </c>
      <c r="T3735" t="b">
        <v>1</v>
      </c>
      <c r="U3735" t="b">
        <v>1</v>
      </c>
      <c r="V3735" t="b">
        <v>1</v>
      </c>
      <c r="W3735" t="s">
        <v>64</v>
      </c>
      <c r="X3735" t="s">
        <v>45</v>
      </c>
      <c r="Y3735" t="s">
        <v>331</v>
      </c>
      <c r="Z3735" s="3">
        <v>1.1659999999999999</v>
      </c>
      <c r="AA3735" t="s">
        <v>991</v>
      </c>
      <c r="AB3735" t="s">
        <v>22305</v>
      </c>
      <c r="AC3735" s="6" t="s">
        <v>22306</v>
      </c>
      <c r="AD3735" s="3">
        <f t="shared" si="464"/>
        <v>8.99</v>
      </c>
      <c r="AE3735" s="4">
        <f t="shared" si="465"/>
        <v>132</v>
      </c>
      <c r="AF3735" s="4">
        <f t="shared" si="466"/>
        <v>2</v>
      </c>
      <c r="AG3735" s="4">
        <f t="shared" si="467"/>
        <v>115</v>
      </c>
      <c r="AH3735" t="str">
        <f t="shared" si="468"/>
        <v>standard</v>
      </c>
      <c r="AI3735" t="b">
        <f t="shared" si="469"/>
        <v>1</v>
      </c>
      <c r="AJ3735" t="str">
        <f t="shared" si="470"/>
        <v>ok</v>
      </c>
      <c r="AK3735" t="s">
        <v>22307</v>
      </c>
      <c r="AM3735" s="2">
        <v>46095</v>
      </c>
      <c r="AN3735" t="b">
        <f t="shared" si="471"/>
        <v>1</v>
      </c>
    </row>
    <row r="3736" spans="1:40" ht="43.2" x14ac:dyDescent="0.3">
      <c r="A3736" t="s">
        <v>22308</v>
      </c>
      <c r="B3736" t="s">
        <v>22309</v>
      </c>
      <c r="C3736" s="6" t="s">
        <v>22310</v>
      </c>
      <c r="D3736" t="s">
        <v>43</v>
      </c>
      <c r="E3736" s="4">
        <v>25</v>
      </c>
      <c r="F3736" t="b">
        <v>1</v>
      </c>
      <c r="G3736" s="4">
        <v>1519</v>
      </c>
      <c r="H3736" s="3">
        <v>1.01</v>
      </c>
      <c r="I3736" s="3">
        <v>0</v>
      </c>
      <c r="J3736" s="3">
        <v>0</v>
      </c>
      <c r="K3736" s="3">
        <v>0</v>
      </c>
      <c r="L3736" s="3">
        <v>-0.17</v>
      </c>
      <c r="M3736" s="3">
        <v>0.13</v>
      </c>
      <c r="N3736" s="3">
        <v>-0.75</v>
      </c>
      <c r="O3736" s="3">
        <v>0</v>
      </c>
      <c r="P3736" s="4">
        <v>9</v>
      </c>
      <c r="Q3736" s="4">
        <v>9</v>
      </c>
      <c r="R3736" t="b">
        <v>0</v>
      </c>
      <c r="S3736" t="b">
        <v>1</v>
      </c>
      <c r="T3736" t="b">
        <v>0</v>
      </c>
      <c r="U3736" t="b">
        <v>0</v>
      </c>
      <c r="V3736" t="b">
        <v>0</v>
      </c>
      <c r="W3736" t="s">
        <v>54</v>
      </c>
      <c r="X3736" t="s">
        <v>45</v>
      </c>
      <c r="Y3736" t="s">
        <v>66</v>
      </c>
      <c r="Z3736" s="3">
        <v>2.6070000000000002</v>
      </c>
      <c r="AA3736" t="s">
        <v>56</v>
      </c>
      <c r="AB3736" t="s">
        <v>22311</v>
      </c>
      <c r="AC3736" s="6" t="s">
        <v>22312</v>
      </c>
      <c r="AD3736" s="3">
        <f t="shared" si="464"/>
        <v>12.18</v>
      </c>
      <c r="AE3736" s="4">
        <f t="shared" si="465"/>
        <v>37</v>
      </c>
      <c r="AF3736" s="4">
        <f t="shared" si="466"/>
        <v>1</v>
      </c>
      <c r="AG3736" s="4">
        <f t="shared" si="467"/>
        <v>123</v>
      </c>
      <c r="AH3736" t="str">
        <f t="shared" si="468"/>
        <v>rare-chest</v>
      </c>
      <c r="AI3736" t="b">
        <f t="shared" si="469"/>
        <v>1</v>
      </c>
      <c r="AJ3736" t="str">
        <f t="shared" si="470"/>
        <v>review: multi-status synergy</v>
      </c>
      <c r="AK3736" t="s">
        <v>22313</v>
      </c>
      <c r="AM3736" s="2">
        <v>46064</v>
      </c>
      <c r="AN3736" t="b">
        <f t="shared" si="471"/>
        <v>1</v>
      </c>
    </row>
    <row r="3737" spans="1:40" ht="43.2" x14ac:dyDescent="0.3">
      <c r="A3737" t="s">
        <v>22314</v>
      </c>
      <c r="B3737" t="s">
        <v>22315</v>
      </c>
      <c r="C3737" s="6" t="s">
        <v>22316</v>
      </c>
      <c r="D3737" t="s">
        <v>200</v>
      </c>
      <c r="E3737" s="4">
        <v>138</v>
      </c>
      <c r="F3737" t="b">
        <v>1</v>
      </c>
      <c r="G3737" s="4">
        <v>1608</v>
      </c>
      <c r="H3737" s="3">
        <v>0</v>
      </c>
      <c r="I3737" s="3">
        <v>2</v>
      </c>
      <c r="J3737" s="3">
        <v>0.56999999999999995</v>
      </c>
      <c r="K3737" s="3">
        <v>0</v>
      </c>
      <c r="L3737" s="3">
        <v>0</v>
      </c>
      <c r="M3737" s="3">
        <v>0</v>
      </c>
      <c r="N3737" s="3">
        <v>0.38</v>
      </c>
      <c r="O3737" s="3">
        <v>-0.05</v>
      </c>
      <c r="P3737" s="4">
        <v>3</v>
      </c>
      <c r="Q3737" s="4">
        <v>8</v>
      </c>
      <c r="R3737" t="b">
        <v>1</v>
      </c>
      <c r="S3737" t="b">
        <v>1</v>
      </c>
      <c r="T3737" t="b">
        <v>0</v>
      </c>
      <c r="U3737" t="b">
        <v>0</v>
      </c>
      <c r="V3737" t="b">
        <v>0</v>
      </c>
      <c r="W3737" t="s">
        <v>148</v>
      </c>
      <c r="X3737" t="s">
        <v>65</v>
      </c>
      <c r="Y3737" t="s">
        <v>46</v>
      </c>
      <c r="Z3737" s="3">
        <v>1.8520000000000001</v>
      </c>
      <c r="AA3737" t="s">
        <v>1818</v>
      </c>
      <c r="AB3737" t="s">
        <v>22317</v>
      </c>
      <c r="AC3737" s="6" t="s">
        <v>22318</v>
      </c>
      <c r="AD3737" s="3">
        <f t="shared" si="464"/>
        <v>17.57</v>
      </c>
      <c r="AE3737" s="4">
        <f t="shared" si="465"/>
        <v>237</v>
      </c>
      <c r="AF3737" s="4">
        <f t="shared" si="466"/>
        <v>6</v>
      </c>
      <c r="AG3737" s="4">
        <f t="shared" si="467"/>
        <v>121</v>
      </c>
      <c r="AH3737" t="str">
        <f t="shared" si="468"/>
        <v>secret-room</v>
      </c>
      <c r="AI3737" t="b">
        <f t="shared" si="469"/>
        <v>1</v>
      </c>
      <c r="AJ3737" t="str">
        <f t="shared" si="470"/>
        <v>ok</v>
      </c>
      <c r="AK3737" t="s">
        <v>22319</v>
      </c>
      <c r="AL3737" t="s">
        <v>8178</v>
      </c>
      <c r="AM3737" s="2">
        <v>46144</v>
      </c>
      <c r="AN3737" t="b">
        <f t="shared" si="471"/>
        <v>1</v>
      </c>
    </row>
    <row r="3738" spans="1:40" ht="43.2" x14ac:dyDescent="0.3">
      <c r="A3738" t="s">
        <v>22320</v>
      </c>
      <c r="B3738" t="s">
        <v>22321</v>
      </c>
      <c r="C3738" s="6" t="s">
        <v>22322</v>
      </c>
      <c r="D3738" t="s">
        <v>63</v>
      </c>
      <c r="E3738" s="4">
        <v>26</v>
      </c>
      <c r="F3738" t="b">
        <v>1</v>
      </c>
      <c r="G3738" s="4">
        <v>370</v>
      </c>
      <c r="H3738" s="3">
        <v>0.7</v>
      </c>
      <c r="I3738" s="3">
        <v>2</v>
      </c>
      <c r="J3738" s="3">
        <v>0</v>
      </c>
      <c r="K3738" s="3">
        <v>0</v>
      </c>
      <c r="L3738" s="3">
        <v>-0.16</v>
      </c>
      <c r="M3738" s="3">
        <v>0</v>
      </c>
      <c r="N3738" s="3">
        <v>0</v>
      </c>
      <c r="O3738" s="3">
        <v>0</v>
      </c>
      <c r="P3738" s="4">
        <v>4</v>
      </c>
      <c r="Q3738" s="4">
        <v>9</v>
      </c>
      <c r="R3738" t="b">
        <v>0</v>
      </c>
      <c r="S3738" t="b">
        <v>0</v>
      </c>
      <c r="T3738" t="b">
        <v>0</v>
      </c>
      <c r="U3738" t="b">
        <v>0</v>
      </c>
      <c r="V3738" t="b">
        <v>0</v>
      </c>
      <c r="W3738" t="s">
        <v>92</v>
      </c>
      <c r="X3738" t="s">
        <v>200</v>
      </c>
      <c r="Y3738" t="s">
        <v>66</v>
      </c>
      <c r="Z3738" s="3">
        <v>0.21099999999999999</v>
      </c>
      <c r="AA3738" t="s">
        <v>93</v>
      </c>
      <c r="AB3738" t="s">
        <v>22323</v>
      </c>
      <c r="AC3738" s="6" t="s">
        <v>22324</v>
      </c>
      <c r="AD3738" s="3">
        <f t="shared" si="464"/>
        <v>9.92</v>
      </c>
      <c r="AE3738" s="4">
        <f t="shared" si="465"/>
        <v>36</v>
      </c>
      <c r="AF3738" s="4">
        <f t="shared" si="466"/>
        <v>6</v>
      </c>
      <c r="AG3738" s="4">
        <f t="shared" si="467"/>
        <v>108</v>
      </c>
      <c r="AH3738" t="str">
        <f t="shared" si="468"/>
        <v>standard</v>
      </c>
      <c r="AI3738" t="b">
        <f t="shared" si="469"/>
        <v>1</v>
      </c>
      <c r="AJ3738" t="str">
        <f t="shared" si="470"/>
        <v>ok</v>
      </c>
      <c r="AK3738" t="s">
        <v>22325</v>
      </c>
      <c r="AM3738" s="2">
        <v>46029</v>
      </c>
      <c r="AN3738" t="b">
        <f t="shared" si="471"/>
        <v>1</v>
      </c>
    </row>
    <row r="3739" spans="1:40" ht="43.2" x14ac:dyDescent="0.3">
      <c r="A3739" t="s">
        <v>22326</v>
      </c>
      <c r="B3739" t="s">
        <v>22327</v>
      </c>
      <c r="C3739" s="6" t="s">
        <v>22328</v>
      </c>
      <c r="D3739" t="s">
        <v>43</v>
      </c>
      <c r="E3739" s="4">
        <v>31</v>
      </c>
      <c r="F3739" t="b">
        <v>1</v>
      </c>
      <c r="G3739" s="4">
        <v>459</v>
      </c>
      <c r="H3739" s="3">
        <v>0.87</v>
      </c>
      <c r="I3739" s="3">
        <v>2</v>
      </c>
      <c r="J3739" s="3">
        <v>0</v>
      </c>
      <c r="K3739" s="3">
        <v>0</v>
      </c>
      <c r="L3739" s="3">
        <v>0.41</v>
      </c>
      <c r="M3739" s="3">
        <v>0</v>
      </c>
      <c r="N3739" s="3">
        <v>1.48</v>
      </c>
      <c r="O3739" s="3">
        <v>0</v>
      </c>
      <c r="P3739" s="4">
        <v>8</v>
      </c>
      <c r="Q3739" s="4">
        <v>10</v>
      </c>
      <c r="R3739" t="b">
        <v>0</v>
      </c>
      <c r="S3739" t="b">
        <v>1</v>
      </c>
      <c r="T3739" t="b">
        <v>0</v>
      </c>
      <c r="U3739" t="b">
        <v>0</v>
      </c>
      <c r="V3739" t="b">
        <v>1</v>
      </c>
      <c r="W3739" t="s">
        <v>44</v>
      </c>
      <c r="X3739" t="s">
        <v>75</v>
      </c>
      <c r="Y3739" t="s">
        <v>74</v>
      </c>
      <c r="Z3739" s="3">
        <v>2.7269999999999999</v>
      </c>
      <c r="AA3739" t="s">
        <v>848</v>
      </c>
      <c r="AB3739" t="s">
        <v>22329</v>
      </c>
      <c r="AC3739" s="6" t="s">
        <v>22330</v>
      </c>
      <c r="AD3739" s="3">
        <f t="shared" si="464"/>
        <v>15.74</v>
      </c>
      <c r="AE3739" s="4">
        <f t="shared" si="465"/>
        <v>51</v>
      </c>
      <c r="AF3739" s="4">
        <f t="shared" si="466"/>
        <v>3</v>
      </c>
      <c r="AG3739" s="4">
        <f t="shared" si="467"/>
        <v>117</v>
      </c>
      <c r="AH3739" t="str">
        <f t="shared" si="468"/>
        <v>rare-chest</v>
      </c>
      <c r="AI3739" t="b">
        <f t="shared" si="469"/>
        <v>0</v>
      </c>
      <c r="AJ3739" t="str">
        <f t="shared" si="470"/>
        <v>ok</v>
      </c>
      <c r="AK3739" t="s">
        <v>22331</v>
      </c>
      <c r="AM3739" s="2">
        <v>46093</v>
      </c>
      <c r="AN3739" t="b">
        <f t="shared" si="471"/>
        <v>1</v>
      </c>
    </row>
    <row r="3740" spans="1:40" ht="43.2" x14ac:dyDescent="0.3">
      <c r="A3740" t="s">
        <v>22332</v>
      </c>
      <c r="B3740" t="s">
        <v>22333</v>
      </c>
      <c r="C3740" s="6" t="s">
        <v>22334</v>
      </c>
      <c r="D3740" t="s">
        <v>43</v>
      </c>
      <c r="E3740" s="4">
        <v>33</v>
      </c>
      <c r="F3740" t="b">
        <v>0</v>
      </c>
      <c r="G3740" s="4">
        <v>1433</v>
      </c>
      <c r="H3740" s="3">
        <v>1.31</v>
      </c>
      <c r="I3740" s="3">
        <v>0</v>
      </c>
      <c r="J3740" s="3">
        <v>0.28000000000000003</v>
      </c>
      <c r="K3740" s="3">
        <v>7.0000000000000007E-2</v>
      </c>
      <c r="L3740" s="3">
        <v>0.69</v>
      </c>
      <c r="M3740" s="3">
        <v>0</v>
      </c>
      <c r="N3740" s="3">
        <v>0</v>
      </c>
      <c r="O3740" s="3">
        <v>0.84</v>
      </c>
      <c r="P3740" s="4">
        <v>4</v>
      </c>
      <c r="Q3740" s="4">
        <v>8</v>
      </c>
      <c r="R3740" t="b">
        <v>0</v>
      </c>
      <c r="S3740" t="b">
        <v>1</v>
      </c>
      <c r="T3740" t="b">
        <v>0</v>
      </c>
      <c r="U3740" t="b">
        <v>1</v>
      </c>
      <c r="V3740" t="b">
        <v>1</v>
      </c>
      <c r="W3740" t="s">
        <v>64</v>
      </c>
      <c r="X3740" t="s">
        <v>101</v>
      </c>
      <c r="Y3740" t="s">
        <v>66</v>
      </c>
      <c r="Z3740" s="3">
        <v>6.5000000000000002E-2</v>
      </c>
      <c r="AA3740" t="s">
        <v>414</v>
      </c>
      <c r="AB3740" t="s">
        <v>22335</v>
      </c>
      <c r="AC3740" s="6" t="s">
        <v>22336</v>
      </c>
      <c r="AD3740" s="3">
        <f t="shared" si="464"/>
        <v>16.52</v>
      </c>
      <c r="AE3740" s="4">
        <f t="shared" si="465"/>
        <v>55</v>
      </c>
      <c r="AF3740" s="4">
        <f t="shared" si="466"/>
        <v>5</v>
      </c>
      <c r="AG3740" s="4">
        <f t="shared" si="467"/>
        <v>113</v>
      </c>
      <c r="AH3740" t="str">
        <f t="shared" si="468"/>
        <v>rare-chest</v>
      </c>
      <c r="AI3740" t="b">
        <f t="shared" si="469"/>
        <v>0</v>
      </c>
      <c r="AJ3740" t="str">
        <f t="shared" si="470"/>
        <v>ok</v>
      </c>
      <c r="AK3740" t="s">
        <v>22337</v>
      </c>
      <c r="AL3740" t="s">
        <v>9447</v>
      </c>
      <c r="AM3740" s="2">
        <v>46109</v>
      </c>
      <c r="AN3740" t="b">
        <f t="shared" si="471"/>
        <v>1</v>
      </c>
    </row>
    <row r="3741" spans="1:40" ht="43.2" x14ac:dyDescent="0.3">
      <c r="A3741" t="s">
        <v>22338</v>
      </c>
      <c r="B3741" t="s">
        <v>22339</v>
      </c>
      <c r="C3741" s="6" t="s">
        <v>22340</v>
      </c>
      <c r="D3741" t="s">
        <v>119</v>
      </c>
      <c r="E3741" s="4">
        <v>64</v>
      </c>
      <c r="F3741" t="b">
        <v>0</v>
      </c>
      <c r="G3741" s="4">
        <v>667</v>
      </c>
      <c r="H3741" s="3">
        <v>0</v>
      </c>
      <c r="I3741" s="3">
        <v>-1</v>
      </c>
      <c r="J3741" s="3">
        <v>0</v>
      </c>
      <c r="K3741" s="3">
        <v>0.36</v>
      </c>
      <c r="L3741" s="3">
        <v>0</v>
      </c>
      <c r="M3741" s="3">
        <v>0</v>
      </c>
      <c r="N3741" s="3">
        <v>0.26</v>
      </c>
      <c r="O3741" s="3">
        <v>0</v>
      </c>
      <c r="P3741" s="4">
        <v>7</v>
      </c>
      <c r="Q3741" s="4">
        <v>10</v>
      </c>
      <c r="R3741" t="b">
        <v>0</v>
      </c>
      <c r="S3741" t="b">
        <v>0</v>
      </c>
      <c r="T3741" t="b">
        <v>1</v>
      </c>
      <c r="U3741" t="b">
        <v>0</v>
      </c>
      <c r="V3741" t="b">
        <v>1</v>
      </c>
      <c r="W3741" t="s">
        <v>64</v>
      </c>
      <c r="X3741" t="s">
        <v>55</v>
      </c>
      <c r="Y3741" t="s">
        <v>74</v>
      </c>
      <c r="Z3741" s="3">
        <v>0.27800000000000002</v>
      </c>
      <c r="AA3741" t="s">
        <v>490</v>
      </c>
      <c r="AB3741" t="s">
        <v>22341</v>
      </c>
      <c r="AC3741" s="6" t="s">
        <v>22342</v>
      </c>
      <c r="AD3741" s="3">
        <f t="shared" si="464"/>
        <v>6.74</v>
      </c>
      <c r="AE3741" s="4">
        <f t="shared" si="465"/>
        <v>85</v>
      </c>
      <c r="AF3741" s="4">
        <f t="shared" si="466"/>
        <v>4</v>
      </c>
      <c r="AG3741" s="4">
        <f t="shared" si="467"/>
        <v>110</v>
      </c>
      <c r="AH3741" t="str">
        <f t="shared" si="468"/>
        <v>standard</v>
      </c>
      <c r="AI3741" t="b">
        <f t="shared" si="469"/>
        <v>1</v>
      </c>
      <c r="AJ3741" t="str">
        <f t="shared" si="470"/>
        <v>ok</v>
      </c>
      <c r="AK3741" t="s">
        <v>22343</v>
      </c>
      <c r="AM3741" s="2">
        <v>46120</v>
      </c>
      <c r="AN3741" t="b">
        <f t="shared" si="471"/>
        <v>1</v>
      </c>
    </row>
    <row r="3742" spans="1:40" ht="43.2" x14ac:dyDescent="0.3">
      <c r="A3742" t="s">
        <v>22344</v>
      </c>
      <c r="B3742" t="s">
        <v>22345</v>
      </c>
      <c r="C3742" s="6" t="s">
        <v>22346</v>
      </c>
      <c r="D3742" t="s">
        <v>119</v>
      </c>
      <c r="E3742" s="4">
        <v>61</v>
      </c>
      <c r="F3742" t="b">
        <v>1</v>
      </c>
      <c r="G3742" s="4">
        <v>6</v>
      </c>
      <c r="H3742" s="3">
        <v>1.46</v>
      </c>
      <c r="I3742" s="3">
        <v>1</v>
      </c>
      <c r="J3742" s="3">
        <v>0.01</v>
      </c>
      <c r="K3742" s="3">
        <v>0</v>
      </c>
      <c r="L3742" s="3">
        <v>0</v>
      </c>
      <c r="M3742" s="3">
        <v>0</v>
      </c>
      <c r="N3742" s="3">
        <v>0</v>
      </c>
      <c r="O3742" s="3">
        <v>0</v>
      </c>
      <c r="P3742" s="4">
        <v>8</v>
      </c>
      <c r="Q3742" s="4">
        <v>8</v>
      </c>
      <c r="R3742" t="b">
        <v>1</v>
      </c>
      <c r="S3742" t="b">
        <v>0</v>
      </c>
      <c r="T3742" t="b">
        <v>0</v>
      </c>
      <c r="U3742" t="b">
        <v>1</v>
      </c>
      <c r="V3742" t="b">
        <v>1</v>
      </c>
      <c r="W3742" t="s">
        <v>138</v>
      </c>
      <c r="X3742" t="s">
        <v>128</v>
      </c>
      <c r="Y3742" t="s">
        <v>139</v>
      </c>
      <c r="Z3742" s="3">
        <v>0.52300000000000002</v>
      </c>
      <c r="AA3742" t="s">
        <v>140</v>
      </c>
      <c r="AB3742" t="s">
        <v>22347</v>
      </c>
      <c r="AC3742" s="6" t="s">
        <v>22348</v>
      </c>
      <c r="AD3742" s="3">
        <f t="shared" si="464"/>
        <v>17.21</v>
      </c>
      <c r="AE3742" s="4">
        <f t="shared" si="465"/>
        <v>105</v>
      </c>
      <c r="AF3742" s="4">
        <f t="shared" si="466"/>
        <v>1</v>
      </c>
      <c r="AG3742" s="4">
        <f t="shared" si="467"/>
        <v>113</v>
      </c>
      <c r="AH3742" t="str">
        <f t="shared" si="468"/>
        <v>rare-chest</v>
      </c>
      <c r="AI3742" t="b">
        <f t="shared" si="469"/>
        <v>0</v>
      </c>
      <c r="AJ3742" t="str">
        <f t="shared" si="470"/>
        <v>ok</v>
      </c>
      <c r="AK3742" t="s">
        <v>22349</v>
      </c>
      <c r="AM3742" s="2">
        <v>46037</v>
      </c>
      <c r="AN3742" t="b">
        <f t="shared" si="471"/>
        <v>1</v>
      </c>
    </row>
    <row r="3743" spans="1:40" ht="43.2" x14ac:dyDescent="0.3">
      <c r="A3743" t="s">
        <v>22350</v>
      </c>
      <c r="B3743" t="s">
        <v>22351</v>
      </c>
      <c r="C3743" s="6" t="s">
        <v>22352</v>
      </c>
      <c r="D3743" t="s">
        <v>178</v>
      </c>
      <c r="E3743" s="4">
        <v>99</v>
      </c>
      <c r="F3743" t="b">
        <v>1</v>
      </c>
      <c r="G3743" s="4">
        <v>449</v>
      </c>
      <c r="H3743" s="3">
        <v>1.29</v>
      </c>
      <c r="I3743" s="3">
        <v>3</v>
      </c>
      <c r="J3743" s="3">
        <v>0</v>
      </c>
      <c r="K3743" s="3">
        <v>0.79</v>
      </c>
      <c r="L3743" s="3">
        <v>0</v>
      </c>
      <c r="M3743" s="3">
        <v>0</v>
      </c>
      <c r="N3743" s="3">
        <v>0</v>
      </c>
      <c r="O3743" s="3">
        <v>0.74</v>
      </c>
      <c r="P3743" s="4">
        <v>1</v>
      </c>
      <c r="Q3743" s="4">
        <v>7</v>
      </c>
      <c r="R3743" t="b">
        <v>1</v>
      </c>
      <c r="S3743" t="b">
        <v>0</v>
      </c>
      <c r="T3743" t="b">
        <v>0</v>
      </c>
      <c r="U3743" t="b">
        <v>1</v>
      </c>
      <c r="V3743" t="b">
        <v>1</v>
      </c>
      <c r="W3743" t="s">
        <v>64</v>
      </c>
      <c r="X3743" t="s">
        <v>55</v>
      </c>
      <c r="Y3743" t="s">
        <v>331</v>
      </c>
      <c r="Z3743" s="3">
        <v>1.669</v>
      </c>
      <c r="AA3743" t="s">
        <v>120</v>
      </c>
      <c r="AB3743" t="s">
        <v>22353</v>
      </c>
      <c r="AC3743" s="6" t="s">
        <v>22354</v>
      </c>
      <c r="AD3743" s="3">
        <f t="shared" si="464"/>
        <v>24.88</v>
      </c>
      <c r="AE3743" s="4">
        <f t="shared" si="465"/>
        <v>200</v>
      </c>
      <c r="AF3743" s="4">
        <f t="shared" si="466"/>
        <v>7</v>
      </c>
      <c r="AG3743" s="4">
        <f t="shared" si="467"/>
        <v>113</v>
      </c>
      <c r="AH3743" t="str">
        <f t="shared" si="468"/>
        <v>rare-chest</v>
      </c>
      <c r="AI3743" t="b">
        <f t="shared" si="469"/>
        <v>0</v>
      </c>
      <c r="AJ3743" t="str">
        <f t="shared" si="470"/>
        <v>review: balance outlier</v>
      </c>
      <c r="AK3743" t="s">
        <v>22355</v>
      </c>
      <c r="AL3743" t="s">
        <v>2119</v>
      </c>
      <c r="AM3743" s="2">
        <v>46067</v>
      </c>
      <c r="AN3743" t="b">
        <f t="shared" si="471"/>
        <v>1</v>
      </c>
    </row>
    <row r="3744" spans="1:40" ht="43.2" x14ac:dyDescent="0.3">
      <c r="A3744" t="s">
        <v>22356</v>
      </c>
      <c r="B3744" t="s">
        <v>22357</v>
      </c>
      <c r="C3744" s="6" t="s">
        <v>22358</v>
      </c>
      <c r="D3744" t="s">
        <v>63</v>
      </c>
      <c r="E3744" s="4">
        <v>19</v>
      </c>
      <c r="F3744" t="b">
        <v>1</v>
      </c>
      <c r="G3744" s="4">
        <v>1603</v>
      </c>
      <c r="H3744" s="3">
        <v>1.64</v>
      </c>
      <c r="I3744" s="3">
        <v>0</v>
      </c>
      <c r="J3744" s="3">
        <v>0</v>
      </c>
      <c r="K3744" s="3">
        <v>0</v>
      </c>
      <c r="L3744" s="3">
        <v>0</v>
      </c>
      <c r="M3744" s="3">
        <v>0</v>
      </c>
      <c r="N3744" s="3">
        <v>0</v>
      </c>
      <c r="O3744" s="3">
        <v>0</v>
      </c>
      <c r="P3744" s="4">
        <v>1</v>
      </c>
      <c r="Q3744" s="4">
        <v>3</v>
      </c>
      <c r="R3744" t="b">
        <v>0</v>
      </c>
      <c r="S3744" t="b">
        <v>1</v>
      </c>
      <c r="T3744" t="b">
        <v>1</v>
      </c>
      <c r="U3744" t="b">
        <v>0</v>
      </c>
      <c r="V3744" t="b">
        <v>1</v>
      </c>
      <c r="W3744" t="s">
        <v>64</v>
      </c>
      <c r="X3744" t="s">
        <v>45</v>
      </c>
      <c r="Y3744" t="s">
        <v>139</v>
      </c>
      <c r="Z3744" s="3">
        <v>0.46100000000000002</v>
      </c>
      <c r="AA3744" t="s">
        <v>991</v>
      </c>
      <c r="AB3744" t="s">
        <v>22359</v>
      </c>
      <c r="AC3744" s="6" t="s">
        <v>22360</v>
      </c>
      <c r="AD3744" s="3">
        <f t="shared" si="464"/>
        <v>14.12</v>
      </c>
      <c r="AE3744" s="4">
        <f t="shared" si="465"/>
        <v>34</v>
      </c>
      <c r="AF3744" s="4">
        <f t="shared" si="466"/>
        <v>3</v>
      </c>
      <c r="AG3744" s="4">
        <f t="shared" si="467"/>
        <v>115</v>
      </c>
      <c r="AH3744" t="str">
        <f t="shared" si="468"/>
        <v>rare-chest</v>
      </c>
      <c r="AI3744" t="b">
        <f t="shared" si="469"/>
        <v>0</v>
      </c>
      <c r="AJ3744" t="str">
        <f t="shared" si="470"/>
        <v>review: balance outlier</v>
      </c>
      <c r="AK3744" t="s">
        <v>22361</v>
      </c>
      <c r="AM3744" s="2">
        <v>46038</v>
      </c>
      <c r="AN3744" t="b">
        <f t="shared" si="471"/>
        <v>1</v>
      </c>
    </row>
    <row r="3745" spans="1:40" ht="43.2" x14ac:dyDescent="0.3">
      <c r="A3745" t="s">
        <v>22362</v>
      </c>
      <c r="B3745" t="s">
        <v>22363</v>
      </c>
      <c r="C3745" s="6" t="s">
        <v>22364</v>
      </c>
      <c r="D3745" t="s">
        <v>119</v>
      </c>
      <c r="E3745" s="4">
        <v>58</v>
      </c>
      <c r="F3745" t="b">
        <v>1</v>
      </c>
      <c r="G3745" s="4">
        <v>1593</v>
      </c>
      <c r="H3745" s="3">
        <v>0</v>
      </c>
      <c r="I3745" s="3">
        <v>1</v>
      </c>
      <c r="J3745" s="3">
        <v>0</v>
      </c>
      <c r="K3745" s="3">
        <v>0</v>
      </c>
      <c r="L3745" s="3">
        <v>0</v>
      </c>
      <c r="M3745" s="3">
        <v>0</v>
      </c>
      <c r="N3745" s="3">
        <v>2.69</v>
      </c>
      <c r="O3745" s="3">
        <v>0</v>
      </c>
      <c r="P3745" s="4">
        <v>5</v>
      </c>
      <c r="Q3745" s="4">
        <v>10</v>
      </c>
      <c r="R3745" t="b">
        <v>0</v>
      </c>
      <c r="S3745" t="b">
        <v>0</v>
      </c>
      <c r="T3745" t="b">
        <v>1</v>
      </c>
      <c r="U3745" t="b">
        <v>1</v>
      </c>
      <c r="V3745" t="b">
        <v>1</v>
      </c>
      <c r="W3745" t="s">
        <v>127</v>
      </c>
      <c r="X3745" t="s">
        <v>55</v>
      </c>
      <c r="Y3745" t="s">
        <v>46</v>
      </c>
      <c r="Z3745" s="3">
        <v>2.6520000000000001</v>
      </c>
      <c r="AA3745" t="s">
        <v>171</v>
      </c>
      <c r="AB3745" t="s">
        <v>22365</v>
      </c>
      <c r="AC3745" s="6" t="s">
        <v>22366</v>
      </c>
      <c r="AD3745" s="3">
        <f t="shared" si="464"/>
        <v>10.88</v>
      </c>
      <c r="AE3745" s="4">
        <f t="shared" si="465"/>
        <v>87</v>
      </c>
      <c r="AF3745" s="4">
        <f t="shared" si="466"/>
        <v>6</v>
      </c>
      <c r="AG3745" s="4">
        <f t="shared" si="467"/>
        <v>116</v>
      </c>
      <c r="AH3745" t="str">
        <f t="shared" si="468"/>
        <v>standard</v>
      </c>
      <c r="AI3745" t="b">
        <f t="shared" si="469"/>
        <v>0</v>
      </c>
      <c r="AJ3745" t="str">
        <f t="shared" si="470"/>
        <v>ok</v>
      </c>
      <c r="AK3745" t="s">
        <v>22367</v>
      </c>
      <c r="AM3745" s="2">
        <v>46162</v>
      </c>
      <c r="AN3745" t="b">
        <f t="shared" si="471"/>
        <v>1</v>
      </c>
    </row>
    <row r="3746" spans="1:40" ht="43.2" x14ac:dyDescent="0.3">
      <c r="A3746" t="s">
        <v>22368</v>
      </c>
      <c r="B3746" t="s">
        <v>22369</v>
      </c>
      <c r="C3746" s="6" t="s">
        <v>22370</v>
      </c>
      <c r="D3746" t="s">
        <v>74</v>
      </c>
      <c r="E3746" s="4">
        <v>39</v>
      </c>
      <c r="F3746" t="b">
        <v>0</v>
      </c>
      <c r="G3746" s="4">
        <v>1922</v>
      </c>
      <c r="H3746" s="3">
        <v>0</v>
      </c>
      <c r="I3746" s="3">
        <v>0</v>
      </c>
      <c r="J3746" s="3">
        <v>0</v>
      </c>
      <c r="K3746" s="3">
        <v>0.87</v>
      </c>
      <c r="L3746" s="3">
        <v>0</v>
      </c>
      <c r="M3746" s="3">
        <v>0.19</v>
      </c>
      <c r="N3746" s="3">
        <v>0</v>
      </c>
      <c r="O3746" s="3">
        <v>0.36</v>
      </c>
      <c r="P3746" s="4">
        <v>9</v>
      </c>
      <c r="Q3746" s="4">
        <v>9</v>
      </c>
      <c r="R3746" t="b">
        <v>0</v>
      </c>
      <c r="S3746" t="b">
        <v>0</v>
      </c>
      <c r="T3746" t="b">
        <v>0</v>
      </c>
      <c r="U3746" t="b">
        <v>1</v>
      </c>
      <c r="V3746" t="b">
        <v>1</v>
      </c>
      <c r="W3746" t="s">
        <v>64</v>
      </c>
      <c r="X3746" t="s">
        <v>55</v>
      </c>
      <c r="Y3746" t="s">
        <v>129</v>
      </c>
      <c r="Z3746" s="3">
        <v>0.25600000000000001</v>
      </c>
      <c r="AA3746" t="s">
        <v>637</v>
      </c>
      <c r="AB3746" t="s">
        <v>22371</v>
      </c>
      <c r="AC3746" s="6" t="s">
        <v>22372</v>
      </c>
      <c r="AD3746" s="3">
        <f t="shared" si="464"/>
        <v>7.84</v>
      </c>
      <c r="AE3746" s="4">
        <f t="shared" si="465"/>
        <v>51</v>
      </c>
      <c r="AF3746" s="4">
        <f t="shared" si="466"/>
        <v>1</v>
      </c>
      <c r="AG3746" s="4">
        <f t="shared" si="467"/>
        <v>116</v>
      </c>
      <c r="AH3746" t="str">
        <f t="shared" si="468"/>
        <v>curse-room</v>
      </c>
      <c r="AI3746" t="b">
        <f t="shared" si="469"/>
        <v>0</v>
      </c>
      <c r="AJ3746" t="str">
        <f t="shared" si="470"/>
        <v>ok</v>
      </c>
      <c r="AK3746" t="s">
        <v>22373</v>
      </c>
      <c r="AM3746" s="2">
        <v>46181</v>
      </c>
      <c r="AN3746" t="b">
        <f t="shared" si="471"/>
        <v>1</v>
      </c>
    </row>
    <row r="3747" spans="1:40" ht="43.2" x14ac:dyDescent="0.3">
      <c r="A3747" t="s">
        <v>22374</v>
      </c>
      <c r="B3747" t="s">
        <v>22375</v>
      </c>
      <c r="C3747" s="6" t="s">
        <v>22376</v>
      </c>
      <c r="D3747" t="s">
        <v>74</v>
      </c>
      <c r="E3747" s="4">
        <v>32</v>
      </c>
      <c r="F3747" t="b">
        <v>1</v>
      </c>
      <c r="G3747" s="4">
        <v>1519</v>
      </c>
      <c r="H3747" s="3">
        <v>1.53</v>
      </c>
      <c r="I3747" s="3">
        <v>0</v>
      </c>
      <c r="J3747" s="3">
        <v>0</v>
      </c>
      <c r="K3747" s="3">
        <v>0.89</v>
      </c>
      <c r="L3747" s="3">
        <v>0.15</v>
      </c>
      <c r="M3747" s="3">
        <v>0</v>
      </c>
      <c r="N3747" s="3">
        <v>0</v>
      </c>
      <c r="O3747" s="3">
        <v>0</v>
      </c>
      <c r="P3747" s="4">
        <v>9</v>
      </c>
      <c r="Q3747" s="4">
        <v>9</v>
      </c>
      <c r="R3747" t="b">
        <v>0</v>
      </c>
      <c r="S3747" t="b">
        <v>1</v>
      </c>
      <c r="T3747" t="b">
        <v>0</v>
      </c>
      <c r="U3747" t="b">
        <v>1</v>
      </c>
      <c r="V3747" t="b">
        <v>1</v>
      </c>
      <c r="W3747" t="s">
        <v>148</v>
      </c>
      <c r="X3747" t="s">
        <v>149</v>
      </c>
      <c r="Y3747" t="s">
        <v>66</v>
      </c>
      <c r="Z3747" s="3">
        <v>0.34100000000000003</v>
      </c>
      <c r="AA3747" t="s">
        <v>22377</v>
      </c>
      <c r="AB3747" t="s">
        <v>22378</v>
      </c>
      <c r="AC3747" s="6" t="s">
        <v>22379</v>
      </c>
      <c r="AD3747" s="3">
        <f t="shared" si="464"/>
        <v>19.32</v>
      </c>
      <c r="AE3747" s="4">
        <f t="shared" si="465"/>
        <v>57</v>
      </c>
      <c r="AF3747" s="4">
        <f t="shared" si="466"/>
        <v>1</v>
      </c>
      <c r="AG3747" s="4">
        <f t="shared" si="467"/>
        <v>118</v>
      </c>
      <c r="AH3747" t="str">
        <f t="shared" si="468"/>
        <v>curse-room</v>
      </c>
      <c r="AI3747" t="b">
        <f t="shared" si="469"/>
        <v>0</v>
      </c>
      <c r="AJ3747" t="str">
        <f t="shared" si="470"/>
        <v>review: balance outlier</v>
      </c>
      <c r="AK3747" t="s">
        <v>22380</v>
      </c>
      <c r="AL3747" t="s">
        <v>14827</v>
      </c>
      <c r="AM3747" s="2">
        <v>46098</v>
      </c>
      <c r="AN3747" t="b">
        <f t="shared" si="471"/>
        <v>1</v>
      </c>
    </row>
    <row r="3748" spans="1:40" ht="43.2" x14ac:dyDescent="0.3">
      <c r="A3748" t="s">
        <v>22381</v>
      </c>
      <c r="B3748" t="s">
        <v>22382</v>
      </c>
      <c r="C3748" s="6" t="s">
        <v>22383</v>
      </c>
      <c r="D3748" t="s">
        <v>63</v>
      </c>
      <c r="E3748" s="4">
        <v>12</v>
      </c>
      <c r="F3748" t="b">
        <v>1</v>
      </c>
      <c r="G3748" s="4">
        <v>1539</v>
      </c>
      <c r="H3748" s="3">
        <v>0</v>
      </c>
      <c r="I3748" s="3">
        <v>0</v>
      </c>
      <c r="J3748" s="3">
        <v>0</v>
      </c>
      <c r="K3748" s="3">
        <v>0</v>
      </c>
      <c r="L3748" s="3">
        <v>0</v>
      </c>
      <c r="M3748" s="3">
        <v>0</v>
      </c>
      <c r="N3748" s="3">
        <v>0.56999999999999995</v>
      </c>
      <c r="O3748" s="3">
        <v>0</v>
      </c>
      <c r="P3748" s="4">
        <v>1</v>
      </c>
      <c r="Q3748" s="4">
        <v>2</v>
      </c>
      <c r="R3748" t="b">
        <v>1</v>
      </c>
      <c r="S3748" t="b">
        <v>1</v>
      </c>
      <c r="T3748" t="b">
        <v>1</v>
      </c>
      <c r="U3748" t="b">
        <v>0</v>
      </c>
      <c r="V3748" t="b">
        <v>1</v>
      </c>
      <c r="W3748" t="s">
        <v>148</v>
      </c>
      <c r="X3748" t="s">
        <v>128</v>
      </c>
      <c r="Y3748" t="s">
        <v>331</v>
      </c>
      <c r="Z3748" s="3">
        <v>2.222</v>
      </c>
      <c r="AA3748" t="s">
        <v>919</v>
      </c>
      <c r="AB3748" t="s">
        <v>22384</v>
      </c>
      <c r="AC3748" s="6" t="s">
        <v>22385</v>
      </c>
      <c r="AD3748" s="3">
        <f t="shared" si="464"/>
        <v>2.14</v>
      </c>
      <c r="AE3748" s="4">
        <f t="shared" si="465"/>
        <v>19</v>
      </c>
      <c r="AF3748" s="4">
        <f t="shared" si="466"/>
        <v>2</v>
      </c>
      <c r="AG3748" s="4">
        <f t="shared" si="467"/>
        <v>111</v>
      </c>
      <c r="AH3748" t="str">
        <f t="shared" si="468"/>
        <v>standard</v>
      </c>
      <c r="AI3748" t="b">
        <f t="shared" si="469"/>
        <v>0</v>
      </c>
      <c r="AJ3748" t="str">
        <f t="shared" si="470"/>
        <v>ok</v>
      </c>
      <c r="AK3748" t="s">
        <v>22386</v>
      </c>
      <c r="AL3748" t="s">
        <v>5335</v>
      </c>
      <c r="AM3748" s="2">
        <v>46120</v>
      </c>
      <c r="AN3748" t="b">
        <f t="shared" si="471"/>
        <v>1</v>
      </c>
    </row>
    <row r="3749" spans="1:40" ht="43.2" x14ac:dyDescent="0.3">
      <c r="A3749" t="s">
        <v>22387</v>
      </c>
      <c r="B3749" t="s">
        <v>22388</v>
      </c>
      <c r="C3749" s="6" t="s">
        <v>22389</v>
      </c>
      <c r="D3749" t="s">
        <v>63</v>
      </c>
      <c r="E3749" s="4">
        <v>14</v>
      </c>
      <c r="F3749" t="b">
        <v>1</v>
      </c>
      <c r="G3749" s="4">
        <v>738</v>
      </c>
      <c r="H3749" s="3">
        <v>0</v>
      </c>
      <c r="I3749" s="3">
        <v>0</v>
      </c>
      <c r="J3749" s="3">
        <v>0</v>
      </c>
      <c r="K3749" s="3">
        <v>0</v>
      </c>
      <c r="L3749" s="3">
        <v>0</v>
      </c>
      <c r="M3749" s="3">
        <v>0</v>
      </c>
      <c r="N3749" s="3">
        <v>0</v>
      </c>
      <c r="O3749" s="3">
        <v>0</v>
      </c>
      <c r="P3749" s="4">
        <v>4</v>
      </c>
      <c r="Q3749" s="4">
        <v>4</v>
      </c>
      <c r="R3749" t="b">
        <v>0</v>
      </c>
      <c r="S3749" t="b">
        <v>0</v>
      </c>
      <c r="T3749" t="b">
        <v>0</v>
      </c>
      <c r="U3749" t="b">
        <v>0</v>
      </c>
      <c r="V3749" t="b">
        <v>0</v>
      </c>
      <c r="W3749" t="s">
        <v>92</v>
      </c>
      <c r="X3749" t="s">
        <v>101</v>
      </c>
      <c r="Y3749" t="s">
        <v>129</v>
      </c>
      <c r="Z3749" s="3">
        <v>1.3</v>
      </c>
      <c r="AA3749" t="s">
        <v>760</v>
      </c>
      <c r="AB3749" t="s">
        <v>22390</v>
      </c>
      <c r="AC3749" s="6" t="s">
        <v>22391</v>
      </c>
      <c r="AD3749" s="3">
        <f t="shared" si="464"/>
        <v>1</v>
      </c>
      <c r="AE3749" s="4">
        <f t="shared" si="465"/>
        <v>15</v>
      </c>
      <c r="AF3749" s="4">
        <f t="shared" si="466"/>
        <v>1</v>
      </c>
      <c r="AG3749" s="4">
        <f t="shared" si="467"/>
        <v>117</v>
      </c>
      <c r="AH3749" t="str">
        <f t="shared" si="468"/>
        <v>standard</v>
      </c>
      <c r="AI3749" t="b">
        <f t="shared" si="469"/>
        <v>0</v>
      </c>
      <c r="AJ3749" t="str">
        <f t="shared" si="470"/>
        <v>ok</v>
      </c>
      <c r="AK3749" t="s">
        <v>22392</v>
      </c>
      <c r="AL3749" t="s">
        <v>255</v>
      </c>
      <c r="AM3749" s="2">
        <v>46154</v>
      </c>
      <c r="AN3749" t="b">
        <f t="shared" si="471"/>
        <v>1</v>
      </c>
    </row>
    <row r="3750" spans="1:40" ht="43.2" x14ac:dyDescent="0.3">
      <c r="A3750" t="s">
        <v>22393</v>
      </c>
      <c r="B3750" t="s">
        <v>22394</v>
      </c>
      <c r="C3750" s="6" t="s">
        <v>22395</v>
      </c>
      <c r="D3750" t="s">
        <v>43</v>
      </c>
      <c r="E3750" s="4">
        <v>30</v>
      </c>
      <c r="F3750" t="b">
        <v>0</v>
      </c>
      <c r="G3750" s="4">
        <v>1252</v>
      </c>
      <c r="H3750" s="3">
        <v>0</v>
      </c>
      <c r="I3750" s="3">
        <v>-1</v>
      </c>
      <c r="J3750" s="3">
        <v>0</v>
      </c>
      <c r="K3750" s="3">
        <v>0.26</v>
      </c>
      <c r="L3750" s="3">
        <v>0.37</v>
      </c>
      <c r="M3750" s="3">
        <v>-0.19</v>
      </c>
      <c r="N3750" s="3">
        <v>0</v>
      </c>
      <c r="O3750" s="3">
        <v>-7.0000000000000007E-2</v>
      </c>
      <c r="P3750" s="4">
        <v>7</v>
      </c>
      <c r="Q3750" s="4">
        <v>8</v>
      </c>
      <c r="R3750" t="b">
        <v>0</v>
      </c>
      <c r="S3750" t="b">
        <v>0</v>
      </c>
      <c r="T3750" t="b">
        <v>1</v>
      </c>
      <c r="U3750" t="b">
        <v>0</v>
      </c>
      <c r="V3750" t="b">
        <v>0</v>
      </c>
      <c r="W3750" t="s">
        <v>111</v>
      </c>
      <c r="X3750" t="s">
        <v>200</v>
      </c>
      <c r="Y3750" t="s">
        <v>66</v>
      </c>
      <c r="Z3750" s="3">
        <v>0.39800000000000002</v>
      </c>
      <c r="AA3750" t="s">
        <v>223</v>
      </c>
      <c r="AB3750" t="s">
        <v>22396</v>
      </c>
      <c r="AC3750" s="6" t="s">
        <v>22397</v>
      </c>
      <c r="AD3750" s="3">
        <f t="shared" si="464"/>
        <v>5.28</v>
      </c>
      <c r="AE3750" s="4">
        <f t="shared" si="465"/>
        <v>40</v>
      </c>
      <c r="AF3750" s="4">
        <f t="shared" si="466"/>
        <v>2</v>
      </c>
      <c r="AG3750" s="4">
        <f t="shared" si="467"/>
        <v>117</v>
      </c>
      <c r="AH3750" t="str">
        <f t="shared" si="468"/>
        <v>standard</v>
      </c>
      <c r="AI3750" t="b">
        <f t="shared" si="469"/>
        <v>1</v>
      </c>
      <c r="AJ3750" t="str">
        <f t="shared" si="470"/>
        <v>ok</v>
      </c>
      <c r="AK3750" t="s">
        <v>22398</v>
      </c>
      <c r="AM3750" s="2">
        <v>46148</v>
      </c>
      <c r="AN3750" t="b">
        <f t="shared" si="471"/>
        <v>1</v>
      </c>
    </row>
    <row r="3751" spans="1:40" ht="43.2" x14ac:dyDescent="0.3">
      <c r="A3751" t="s">
        <v>22399</v>
      </c>
      <c r="B3751" t="s">
        <v>22400</v>
      </c>
      <c r="C3751" s="6" t="s">
        <v>22401</v>
      </c>
      <c r="D3751" t="s">
        <v>119</v>
      </c>
      <c r="E3751" s="4">
        <v>42</v>
      </c>
      <c r="F3751" t="b">
        <v>0</v>
      </c>
      <c r="G3751" s="4">
        <v>1722</v>
      </c>
      <c r="H3751" s="3">
        <v>1.23</v>
      </c>
      <c r="I3751" s="3">
        <v>0</v>
      </c>
      <c r="J3751" s="3">
        <v>0</v>
      </c>
      <c r="K3751" s="3">
        <v>0</v>
      </c>
      <c r="L3751" s="3">
        <v>0.36</v>
      </c>
      <c r="M3751" s="3">
        <v>0</v>
      </c>
      <c r="N3751" s="3">
        <v>0</v>
      </c>
      <c r="O3751" s="3">
        <v>-0.11</v>
      </c>
      <c r="P3751" s="4">
        <v>8</v>
      </c>
      <c r="Q3751" s="4">
        <v>8</v>
      </c>
      <c r="R3751" t="b">
        <v>0</v>
      </c>
      <c r="S3751" t="b">
        <v>1</v>
      </c>
      <c r="T3751" t="b">
        <v>1</v>
      </c>
      <c r="U3751" t="b">
        <v>0</v>
      </c>
      <c r="V3751" t="b">
        <v>0</v>
      </c>
      <c r="W3751" t="s">
        <v>111</v>
      </c>
      <c r="X3751" t="s">
        <v>101</v>
      </c>
      <c r="Y3751" t="s">
        <v>66</v>
      </c>
      <c r="Z3751" s="3">
        <v>0.93400000000000005</v>
      </c>
      <c r="AA3751" t="s">
        <v>780</v>
      </c>
      <c r="AB3751" t="s">
        <v>22402</v>
      </c>
      <c r="AC3751" s="6" t="s">
        <v>22403</v>
      </c>
      <c r="AD3751" s="3">
        <f t="shared" si="464"/>
        <v>14.78</v>
      </c>
      <c r="AE3751" s="4">
        <f t="shared" si="465"/>
        <v>71</v>
      </c>
      <c r="AF3751" s="4">
        <f t="shared" si="466"/>
        <v>1</v>
      </c>
      <c r="AG3751" s="4">
        <f t="shared" si="467"/>
        <v>108</v>
      </c>
      <c r="AH3751" t="str">
        <f t="shared" si="468"/>
        <v>rare-chest</v>
      </c>
      <c r="AI3751" t="b">
        <f t="shared" si="469"/>
        <v>1</v>
      </c>
      <c r="AJ3751" t="str">
        <f t="shared" si="470"/>
        <v>review: multi-status synergy</v>
      </c>
      <c r="AK3751" t="s">
        <v>22404</v>
      </c>
      <c r="AM3751" s="2">
        <v>46154</v>
      </c>
      <c r="AN3751" t="b">
        <f t="shared" si="471"/>
        <v>1</v>
      </c>
    </row>
    <row r="3752" spans="1:40" ht="28.8" x14ac:dyDescent="0.3">
      <c r="A3752" t="s">
        <v>22405</v>
      </c>
      <c r="B3752" t="s">
        <v>22406</v>
      </c>
      <c r="C3752" s="6" t="s">
        <v>22407</v>
      </c>
      <c r="D3752" t="s">
        <v>178</v>
      </c>
      <c r="E3752" s="4">
        <v>97</v>
      </c>
      <c r="F3752" t="b">
        <v>1</v>
      </c>
      <c r="G3752" s="4">
        <v>1112</v>
      </c>
      <c r="H3752" s="3">
        <v>0</v>
      </c>
      <c r="I3752" s="3">
        <v>1</v>
      </c>
      <c r="J3752" s="3">
        <v>0.14000000000000001</v>
      </c>
      <c r="K3752" s="3">
        <v>0</v>
      </c>
      <c r="L3752" s="3">
        <v>0.19</v>
      </c>
      <c r="M3752" s="3">
        <v>-0.16</v>
      </c>
      <c r="N3752" s="3">
        <v>-1.36</v>
      </c>
      <c r="O3752" s="3">
        <v>0</v>
      </c>
      <c r="P3752" s="4">
        <v>7</v>
      </c>
      <c r="Q3752" s="4">
        <v>8</v>
      </c>
      <c r="R3752" t="b">
        <v>1</v>
      </c>
      <c r="S3752" t="b">
        <v>1</v>
      </c>
      <c r="T3752" t="b">
        <v>0</v>
      </c>
      <c r="U3752" t="b">
        <v>0</v>
      </c>
      <c r="V3752" t="b">
        <v>1</v>
      </c>
      <c r="W3752" t="s">
        <v>64</v>
      </c>
      <c r="X3752" t="s">
        <v>128</v>
      </c>
      <c r="Y3752" t="s">
        <v>331</v>
      </c>
      <c r="Z3752" s="3">
        <v>3.1760000000000002</v>
      </c>
      <c r="AA3752" t="s">
        <v>67</v>
      </c>
      <c r="AB3752" t="s">
        <v>22408</v>
      </c>
      <c r="AC3752" s="6" t="s">
        <v>22409</v>
      </c>
      <c r="AD3752" s="3">
        <f t="shared" si="464"/>
        <v>12.34</v>
      </c>
      <c r="AE3752" s="4">
        <f t="shared" si="465"/>
        <v>147</v>
      </c>
      <c r="AF3752" s="4">
        <f t="shared" si="466"/>
        <v>2</v>
      </c>
      <c r="AG3752" s="4">
        <f t="shared" si="467"/>
        <v>108</v>
      </c>
      <c r="AH3752" t="str">
        <f t="shared" si="468"/>
        <v>rare-chest</v>
      </c>
      <c r="AI3752" t="b">
        <f t="shared" si="469"/>
        <v>1</v>
      </c>
      <c r="AJ3752" t="str">
        <f t="shared" si="470"/>
        <v>ok</v>
      </c>
      <c r="AK3752" t="s">
        <v>22410</v>
      </c>
      <c r="AM3752" s="2">
        <v>46024</v>
      </c>
      <c r="AN3752" t="b">
        <f t="shared" si="471"/>
        <v>1</v>
      </c>
    </row>
    <row r="3753" spans="1:40" ht="43.2" x14ac:dyDescent="0.3">
      <c r="A3753" t="s">
        <v>22411</v>
      </c>
      <c r="B3753" t="s">
        <v>22412</v>
      </c>
      <c r="C3753" s="6" t="s">
        <v>22413</v>
      </c>
      <c r="D3753" t="s">
        <v>43</v>
      </c>
      <c r="E3753" s="4">
        <v>44</v>
      </c>
      <c r="F3753" t="b">
        <v>1</v>
      </c>
      <c r="G3753" s="4">
        <v>1162</v>
      </c>
      <c r="H3753" s="3">
        <v>1.33</v>
      </c>
      <c r="I3753" s="3">
        <v>0</v>
      </c>
      <c r="J3753" s="3">
        <v>0.04</v>
      </c>
      <c r="K3753" s="3">
        <v>0.06</v>
      </c>
      <c r="L3753" s="3">
        <v>0</v>
      </c>
      <c r="M3753" s="3">
        <v>0</v>
      </c>
      <c r="N3753" s="3">
        <v>0</v>
      </c>
      <c r="O3753" s="3">
        <v>0</v>
      </c>
      <c r="P3753" s="4">
        <v>1</v>
      </c>
      <c r="Q3753" s="4">
        <v>9</v>
      </c>
      <c r="R3753" t="b">
        <v>1</v>
      </c>
      <c r="S3753" t="b">
        <v>1</v>
      </c>
      <c r="T3753" t="b">
        <v>1</v>
      </c>
      <c r="U3753" t="b">
        <v>1</v>
      </c>
      <c r="V3753" t="b">
        <v>1</v>
      </c>
      <c r="W3753" t="s">
        <v>100</v>
      </c>
      <c r="X3753" t="s">
        <v>128</v>
      </c>
      <c r="Y3753" t="s">
        <v>66</v>
      </c>
      <c r="Z3753" s="3">
        <v>3.0139999999999998</v>
      </c>
      <c r="AA3753" t="s">
        <v>2123</v>
      </c>
      <c r="AB3753" t="s">
        <v>22414</v>
      </c>
      <c r="AC3753" s="6" t="s">
        <v>22415</v>
      </c>
      <c r="AD3753" s="3">
        <f t="shared" si="464"/>
        <v>12.88</v>
      </c>
      <c r="AE3753" s="4">
        <f t="shared" si="465"/>
        <v>73</v>
      </c>
      <c r="AF3753" s="4">
        <f t="shared" si="466"/>
        <v>9</v>
      </c>
      <c r="AG3753" s="4">
        <f t="shared" si="467"/>
        <v>122</v>
      </c>
      <c r="AH3753" t="str">
        <f t="shared" si="468"/>
        <v>rare-chest</v>
      </c>
      <c r="AI3753" t="b">
        <f t="shared" si="469"/>
        <v>0</v>
      </c>
      <c r="AJ3753" t="str">
        <f t="shared" si="470"/>
        <v>review: volatile physics</v>
      </c>
      <c r="AK3753" t="s">
        <v>22416</v>
      </c>
      <c r="AL3753" t="s">
        <v>8178</v>
      </c>
      <c r="AM3753" s="2">
        <v>46114</v>
      </c>
      <c r="AN3753" t="b">
        <f t="shared" si="471"/>
        <v>1</v>
      </c>
    </row>
    <row r="3754" spans="1:40" ht="43.2" x14ac:dyDescent="0.3">
      <c r="A3754" t="s">
        <v>22417</v>
      </c>
      <c r="B3754" t="s">
        <v>22418</v>
      </c>
      <c r="C3754" s="6" t="s">
        <v>22419</v>
      </c>
      <c r="D3754" t="s">
        <v>43</v>
      </c>
      <c r="E3754" s="4">
        <v>26</v>
      </c>
      <c r="F3754" t="b">
        <v>1</v>
      </c>
      <c r="G3754" s="4">
        <v>826</v>
      </c>
      <c r="H3754" s="3">
        <v>0</v>
      </c>
      <c r="I3754" s="3">
        <v>1</v>
      </c>
      <c r="J3754" s="3">
        <v>0.59</v>
      </c>
      <c r="K3754" s="3">
        <v>0</v>
      </c>
      <c r="L3754" s="3">
        <v>0</v>
      </c>
      <c r="M3754" s="3">
        <v>0</v>
      </c>
      <c r="N3754" s="3">
        <v>-0.14000000000000001</v>
      </c>
      <c r="O3754" s="3">
        <v>0</v>
      </c>
      <c r="P3754" s="4">
        <v>9</v>
      </c>
      <c r="Q3754" s="4">
        <v>10</v>
      </c>
      <c r="R3754" t="b">
        <v>0</v>
      </c>
      <c r="S3754" t="b">
        <v>0</v>
      </c>
      <c r="T3754" t="b">
        <v>0</v>
      </c>
      <c r="U3754" t="b">
        <v>1</v>
      </c>
      <c r="V3754" t="b">
        <v>0</v>
      </c>
      <c r="W3754" t="s">
        <v>64</v>
      </c>
      <c r="X3754" t="s">
        <v>55</v>
      </c>
      <c r="Y3754" t="s">
        <v>46</v>
      </c>
      <c r="Z3754" s="3">
        <v>0.20200000000000001</v>
      </c>
      <c r="AA3754" t="s">
        <v>120</v>
      </c>
      <c r="AB3754" t="s">
        <v>22420</v>
      </c>
      <c r="AC3754" s="6" t="s">
        <v>22421</v>
      </c>
      <c r="AD3754" s="3">
        <f t="shared" si="464"/>
        <v>5.55</v>
      </c>
      <c r="AE3754" s="4">
        <f t="shared" si="465"/>
        <v>32</v>
      </c>
      <c r="AF3754" s="4">
        <f t="shared" si="466"/>
        <v>2</v>
      </c>
      <c r="AG3754" s="4">
        <f t="shared" si="467"/>
        <v>114</v>
      </c>
      <c r="AH3754" t="str">
        <f t="shared" si="468"/>
        <v>standard</v>
      </c>
      <c r="AI3754" t="b">
        <f t="shared" si="469"/>
        <v>1</v>
      </c>
      <c r="AJ3754" t="str">
        <f t="shared" si="470"/>
        <v>ok</v>
      </c>
      <c r="AK3754" t="s">
        <v>22422</v>
      </c>
      <c r="AM3754" s="2">
        <v>46131</v>
      </c>
      <c r="AN3754" t="b">
        <f t="shared" si="471"/>
        <v>1</v>
      </c>
    </row>
    <row r="3755" spans="1:40" ht="43.2" x14ac:dyDescent="0.3">
      <c r="A3755" t="s">
        <v>22423</v>
      </c>
      <c r="B3755" t="s">
        <v>22424</v>
      </c>
      <c r="C3755" s="6" t="s">
        <v>22425</v>
      </c>
      <c r="D3755" t="s">
        <v>63</v>
      </c>
      <c r="E3755" s="4">
        <v>16</v>
      </c>
      <c r="F3755" t="b">
        <v>1</v>
      </c>
      <c r="G3755" s="4">
        <v>1200</v>
      </c>
      <c r="H3755" s="3">
        <v>0.3</v>
      </c>
      <c r="I3755" s="3">
        <v>0</v>
      </c>
      <c r="J3755" s="3">
        <v>-0.24</v>
      </c>
      <c r="K3755" s="3">
        <v>0.37</v>
      </c>
      <c r="L3755" s="3">
        <v>0</v>
      </c>
      <c r="M3755" s="3">
        <v>0</v>
      </c>
      <c r="N3755" s="3">
        <v>0</v>
      </c>
      <c r="O3755" s="3">
        <v>0.54</v>
      </c>
      <c r="P3755" s="4">
        <v>6</v>
      </c>
      <c r="Q3755" s="4">
        <v>7</v>
      </c>
      <c r="R3755" t="b">
        <v>0</v>
      </c>
      <c r="S3755" t="b">
        <v>1</v>
      </c>
      <c r="T3755" t="b">
        <v>1</v>
      </c>
      <c r="U3755" t="b">
        <v>0</v>
      </c>
      <c r="V3755" t="b">
        <v>0</v>
      </c>
      <c r="W3755" t="s">
        <v>111</v>
      </c>
      <c r="X3755" t="s">
        <v>55</v>
      </c>
      <c r="Y3755" t="s">
        <v>66</v>
      </c>
      <c r="Z3755" s="3">
        <v>3.1539999999999999</v>
      </c>
      <c r="AA3755" t="s">
        <v>230</v>
      </c>
      <c r="AB3755" t="s">
        <v>22426</v>
      </c>
      <c r="AC3755" s="6" t="s">
        <v>22427</v>
      </c>
      <c r="AD3755" s="3">
        <f t="shared" si="464"/>
        <v>5.94</v>
      </c>
      <c r="AE3755" s="4">
        <f t="shared" si="465"/>
        <v>24</v>
      </c>
      <c r="AF3755" s="4">
        <f t="shared" si="466"/>
        <v>2</v>
      </c>
      <c r="AG3755" s="4">
        <f t="shared" si="467"/>
        <v>114</v>
      </c>
      <c r="AH3755" t="str">
        <f t="shared" si="468"/>
        <v>standard</v>
      </c>
      <c r="AI3755" t="b">
        <f t="shared" si="469"/>
        <v>1</v>
      </c>
      <c r="AJ3755" t="str">
        <f t="shared" si="470"/>
        <v>review: multi-status synergy</v>
      </c>
      <c r="AK3755" t="s">
        <v>22428</v>
      </c>
      <c r="AM3755" s="2">
        <v>46102</v>
      </c>
      <c r="AN3755" t="b">
        <f t="shared" si="471"/>
        <v>1</v>
      </c>
    </row>
    <row r="3756" spans="1:40" ht="43.2" x14ac:dyDescent="0.3">
      <c r="A3756" t="s">
        <v>22429</v>
      </c>
      <c r="B3756" t="s">
        <v>20211</v>
      </c>
      <c r="C3756" s="6" t="s">
        <v>22430</v>
      </c>
      <c r="D3756" t="s">
        <v>63</v>
      </c>
      <c r="E3756" s="4">
        <v>17</v>
      </c>
      <c r="F3756" t="b">
        <v>0</v>
      </c>
      <c r="G3756" s="4">
        <v>44</v>
      </c>
      <c r="H3756" s="3">
        <v>0</v>
      </c>
      <c r="I3756" s="3">
        <v>0</v>
      </c>
      <c r="J3756" s="3">
        <v>-0.13</v>
      </c>
      <c r="K3756" s="3">
        <v>0</v>
      </c>
      <c r="L3756" s="3">
        <v>-0.21</v>
      </c>
      <c r="M3756" s="3">
        <v>0</v>
      </c>
      <c r="N3756" s="3">
        <v>0</v>
      </c>
      <c r="O3756" s="3">
        <v>0</v>
      </c>
      <c r="P3756" s="4">
        <v>6</v>
      </c>
      <c r="Q3756" s="4">
        <v>8</v>
      </c>
      <c r="R3756" t="b">
        <v>0</v>
      </c>
      <c r="S3756" t="b">
        <v>1</v>
      </c>
      <c r="T3756" t="b">
        <v>1</v>
      </c>
      <c r="U3756" t="b">
        <v>1</v>
      </c>
      <c r="V3756" t="b">
        <v>1</v>
      </c>
      <c r="W3756" t="s">
        <v>64</v>
      </c>
      <c r="X3756" t="s">
        <v>45</v>
      </c>
      <c r="Y3756" t="s">
        <v>74</v>
      </c>
      <c r="Z3756" s="3">
        <v>2.4860000000000002</v>
      </c>
      <c r="AA3756" t="s">
        <v>991</v>
      </c>
      <c r="AB3756" t="s">
        <v>20213</v>
      </c>
      <c r="AC3756" s="6" t="s">
        <v>22431</v>
      </c>
      <c r="AD3756" s="3">
        <f t="shared" si="464"/>
        <v>1.81</v>
      </c>
      <c r="AE3756" s="4">
        <f t="shared" si="465"/>
        <v>22</v>
      </c>
      <c r="AF3756" s="4">
        <f t="shared" si="466"/>
        <v>3</v>
      </c>
      <c r="AG3756" s="4">
        <f t="shared" si="467"/>
        <v>116</v>
      </c>
      <c r="AH3756" t="str">
        <f t="shared" si="468"/>
        <v>standard</v>
      </c>
      <c r="AI3756" t="b">
        <f t="shared" si="469"/>
        <v>1</v>
      </c>
      <c r="AJ3756" t="str">
        <f t="shared" si="470"/>
        <v>ok</v>
      </c>
      <c r="AK3756" t="s">
        <v>22432</v>
      </c>
      <c r="AM3756" s="2">
        <v>46184</v>
      </c>
      <c r="AN3756" t="b">
        <f t="shared" si="471"/>
        <v>1</v>
      </c>
    </row>
    <row r="3757" spans="1:40" ht="43.2" x14ac:dyDescent="0.3">
      <c r="A3757" t="s">
        <v>22433</v>
      </c>
      <c r="B3757" t="s">
        <v>22434</v>
      </c>
      <c r="C3757" s="6" t="s">
        <v>22435</v>
      </c>
      <c r="D3757" t="s">
        <v>43</v>
      </c>
      <c r="E3757" s="4">
        <v>37</v>
      </c>
      <c r="F3757" t="b">
        <v>0</v>
      </c>
      <c r="G3757" s="4">
        <v>722</v>
      </c>
      <c r="H3757" s="3">
        <v>1.34</v>
      </c>
      <c r="I3757" s="3">
        <v>-1</v>
      </c>
      <c r="J3757" s="3">
        <v>0</v>
      </c>
      <c r="K3757" s="3">
        <v>0</v>
      </c>
      <c r="L3757" s="3">
        <v>0.56000000000000005</v>
      </c>
      <c r="M3757" s="3">
        <v>0</v>
      </c>
      <c r="N3757" s="3">
        <v>0.77</v>
      </c>
      <c r="O3757" s="3">
        <v>0</v>
      </c>
      <c r="P3757" s="4">
        <v>9</v>
      </c>
      <c r="Q3757" s="4">
        <v>10</v>
      </c>
      <c r="R3757" t="b">
        <v>1</v>
      </c>
      <c r="S3757" t="b">
        <v>0</v>
      </c>
      <c r="T3757" t="b">
        <v>0</v>
      </c>
      <c r="U3757" t="b">
        <v>0</v>
      </c>
      <c r="V3757" t="b">
        <v>1</v>
      </c>
      <c r="W3757" t="s">
        <v>64</v>
      </c>
      <c r="X3757" t="s">
        <v>128</v>
      </c>
      <c r="Y3757" t="s">
        <v>331</v>
      </c>
      <c r="Z3757" s="3">
        <v>0.28899999999999998</v>
      </c>
      <c r="AA3757" t="s">
        <v>120</v>
      </c>
      <c r="AB3757" t="s">
        <v>22436</v>
      </c>
      <c r="AC3757" s="6" t="s">
        <v>22437</v>
      </c>
      <c r="AD3757" s="3">
        <f t="shared" si="464"/>
        <v>16.88</v>
      </c>
      <c r="AE3757" s="4">
        <f t="shared" si="465"/>
        <v>64</v>
      </c>
      <c r="AF3757" s="4">
        <f t="shared" si="466"/>
        <v>2</v>
      </c>
      <c r="AG3757" s="4">
        <f t="shared" si="467"/>
        <v>109</v>
      </c>
      <c r="AH3757" t="str">
        <f t="shared" si="468"/>
        <v>rare-chest</v>
      </c>
      <c r="AI3757" t="b">
        <f t="shared" si="469"/>
        <v>1</v>
      </c>
      <c r="AJ3757" t="str">
        <f t="shared" si="470"/>
        <v>ok</v>
      </c>
      <c r="AK3757" t="s">
        <v>22438</v>
      </c>
      <c r="AM3757" s="2">
        <v>46111</v>
      </c>
      <c r="AN3757" t="b">
        <f t="shared" si="471"/>
        <v>1</v>
      </c>
    </row>
    <row r="3758" spans="1:40" ht="43.2" x14ac:dyDescent="0.3">
      <c r="A3758" t="s">
        <v>22439</v>
      </c>
      <c r="B3758" t="s">
        <v>22440</v>
      </c>
      <c r="C3758" s="6" t="s">
        <v>22441</v>
      </c>
      <c r="D3758" t="s">
        <v>43</v>
      </c>
      <c r="E3758" s="4">
        <v>29</v>
      </c>
      <c r="F3758" t="b">
        <v>1</v>
      </c>
      <c r="G3758" s="4">
        <v>1502</v>
      </c>
      <c r="H3758" s="3">
        <v>0.24</v>
      </c>
      <c r="I3758" s="3">
        <v>0</v>
      </c>
      <c r="J3758" s="3">
        <v>-0.12</v>
      </c>
      <c r="K3758" s="3">
        <v>0.32</v>
      </c>
      <c r="L3758" s="3">
        <v>0</v>
      </c>
      <c r="M3758" s="3">
        <v>0</v>
      </c>
      <c r="N3758" s="3">
        <v>0</v>
      </c>
      <c r="O3758" s="3">
        <v>0</v>
      </c>
      <c r="P3758" s="4">
        <v>2</v>
      </c>
      <c r="Q3758" s="4">
        <v>3</v>
      </c>
      <c r="R3758" t="b">
        <v>0</v>
      </c>
      <c r="S3758" t="b">
        <v>0</v>
      </c>
      <c r="T3758" t="b">
        <v>0</v>
      </c>
      <c r="U3758" t="b">
        <v>1</v>
      </c>
      <c r="V3758" t="b">
        <v>1</v>
      </c>
      <c r="W3758" t="s">
        <v>64</v>
      </c>
      <c r="X3758" t="s">
        <v>149</v>
      </c>
      <c r="Y3758" t="s">
        <v>46</v>
      </c>
      <c r="Z3758" s="3">
        <v>2.0150000000000001</v>
      </c>
      <c r="AA3758" t="s">
        <v>209</v>
      </c>
      <c r="AB3758" t="s">
        <v>22442</v>
      </c>
      <c r="AC3758" s="6" t="s">
        <v>22443</v>
      </c>
      <c r="AD3758" s="3">
        <f t="shared" si="464"/>
        <v>4.92</v>
      </c>
      <c r="AE3758" s="4">
        <f t="shared" si="465"/>
        <v>35</v>
      </c>
      <c r="AF3758" s="4">
        <f t="shared" si="466"/>
        <v>2</v>
      </c>
      <c r="AG3758" s="4">
        <f t="shared" si="467"/>
        <v>118</v>
      </c>
      <c r="AH3758" t="str">
        <f t="shared" si="468"/>
        <v>standard</v>
      </c>
      <c r="AI3758" t="b">
        <f t="shared" si="469"/>
        <v>1</v>
      </c>
      <c r="AJ3758" t="str">
        <f t="shared" si="470"/>
        <v>ok</v>
      </c>
      <c r="AK3758" t="s">
        <v>22444</v>
      </c>
      <c r="AM3758" s="2">
        <v>46160</v>
      </c>
      <c r="AN3758" t="b">
        <f t="shared" si="471"/>
        <v>1</v>
      </c>
    </row>
    <row r="3759" spans="1:40" ht="43.2" x14ac:dyDescent="0.3">
      <c r="A3759" t="s">
        <v>22445</v>
      </c>
      <c r="B3759" t="s">
        <v>22446</v>
      </c>
      <c r="C3759" s="6" t="s">
        <v>22447</v>
      </c>
      <c r="D3759" t="s">
        <v>63</v>
      </c>
      <c r="E3759" s="4">
        <v>19</v>
      </c>
      <c r="F3759" t="b">
        <v>0</v>
      </c>
      <c r="G3759" s="4">
        <v>640</v>
      </c>
      <c r="H3759" s="3">
        <v>0</v>
      </c>
      <c r="I3759" s="3">
        <v>1</v>
      </c>
      <c r="J3759" s="3">
        <v>0</v>
      </c>
      <c r="K3759" s="3">
        <v>0</v>
      </c>
      <c r="L3759" s="3">
        <v>0</v>
      </c>
      <c r="M3759" s="3">
        <v>-0.08</v>
      </c>
      <c r="N3759" s="3">
        <v>0</v>
      </c>
      <c r="O3759" s="3">
        <v>0</v>
      </c>
      <c r="P3759" s="4">
        <v>4</v>
      </c>
      <c r="Q3759" s="4">
        <v>5</v>
      </c>
      <c r="R3759" t="b">
        <v>0</v>
      </c>
      <c r="S3759" t="b">
        <v>0</v>
      </c>
      <c r="T3759" t="b">
        <v>1</v>
      </c>
      <c r="U3759" t="b">
        <v>0</v>
      </c>
      <c r="V3759" t="b">
        <v>1</v>
      </c>
      <c r="W3759" t="s">
        <v>64</v>
      </c>
      <c r="X3759" t="s">
        <v>45</v>
      </c>
      <c r="Y3759" t="s">
        <v>46</v>
      </c>
      <c r="Z3759" s="3">
        <v>1.0309999999999999</v>
      </c>
      <c r="AA3759" t="s">
        <v>490</v>
      </c>
      <c r="AB3759" t="s">
        <v>22448</v>
      </c>
      <c r="AC3759" s="6" t="s">
        <v>22449</v>
      </c>
      <c r="AD3759" s="3">
        <f t="shared" si="464"/>
        <v>2.66</v>
      </c>
      <c r="AE3759" s="4">
        <f t="shared" si="465"/>
        <v>25</v>
      </c>
      <c r="AF3759" s="4">
        <f t="shared" si="466"/>
        <v>2</v>
      </c>
      <c r="AG3759" s="4">
        <f t="shared" si="467"/>
        <v>109</v>
      </c>
      <c r="AH3759" t="str">
        <f t="shared" si="468"/>
        <v>standard</v>
      </c>
      <c r="AI3759" t="b">
        <f t="shared" si="469"/>
        <v>1</v>
      </c>
      <c r="AJ3759" t="str">
        <f t="shared" si="470"/>
        <v>ok</v>
      </c>
      <c r="AK3759" t="s">
        <v>22450</v>
      </c>
      <c r="AM3759" s="2">
        <v>46060</v>
      </c>
      <c r="AN3759" t="b">
        <f t="shared" si="471"/>
        <v>1</v>
      </c>
    </row>
    <row r="3760" spans="1:40" ht="43.2" x14ac:dyDescent="0.3">
      <c r="A3760" t="s">
        <v>22451</v>
      </c>
      <c r="B3760" t="s">
        <v>22452</v>
      </c>
      <c r="C3760" s="6" t="s">
        <v>22453</v>
      </c>
      <c r="D3760" t="s">
        <v>63</v>
      </c>
      <c r="E3760" s="4">
        <v>32</v>
      </c>
      <c r="F3760" t="b">
        <v>0</v>
      </c>
      <c r="G3760" s="4">
        <v>1789</v>
      </c>
      <c r="H3760" s="3">
        <v>1.22</v>
      </c>
      <c r="I3760" s="3">
        <v>0</v>
      </c>
      <c r="J3760" s="3">
        <v>-0.13</v>
      </c>
      <c r="K3760" s="3">
        <v>0</v>
      </c>
      <c r="L3760" s="3">
        <v>0</v>
      </c>
      <c r="M3760" s="3">
        <v>0</v>
      </c>
      <c r="N3760" s="3">
        <v>3.14</v>
      </c>
      <c r="O3760" s="3">
        <v>0</v>
      </c>
      <c r="P3760" s="4">
        <v>1</v>
      </c>
      <c r="Q3760" s="4">
        <v>8</v>
      </c>
      <c r="R3760" t="b">
        <v>0</v>
      </c>
      <c r="S3760" t="b">
        <v>0</v>
      </c>
      <c r="T3760" t="b">
        <v>0</v>
      </c>
      <c r="U3760" t="b">
        <v>1</v>
      </c>
      <c r="V3760" t="b">
        <v>0</v>
      </c>
      <c r="W3760" t="s">
        <v>92</v>
      </c>
      <c r="X3760" t="s">
        <v>75</v>
      </c>
      <c r="Y3760" t="s">
        <v>139</v>
      </c>
      <c r="Z3760" s="3">
        <v>3.3439999999999999</v>
      </c>
      <c r="AA3760" t="s">
        <v>93</v>
      </c>
      <c r="AB3760" t="s">
        <v>22454</v>
      </c>
      <c r="AC3760" s="6" t="s">
        <v>22455</v>
      </c>
      <c r="AD3760" s="3">
        <f t="shared" si="464"/>
        <v>17.43</v>
      </c>
      <c r="AE3760" s="4">
        <f t="shared" si="465"/>
        <v>54</v>
      </c>
      <c r="AF3760" s="4">
        <f t="shared" si="466"/>
        <v>8</v>
      </c>
      <c r="AG3760" s="4">
        <f t="shared" si="467"/>
        <v>112</v>
      </c>
      <c r="AH3760" t="str">
        <f t="shared" si="468"/>
        <v>rare-chest</v>
      </c>
      <c r="AI3760" t="b">
        <f t="shared" si="469"/>
        <v>1</v>
      </c>
      <c r="AJ3760" t="str">
        <f t="shared" si="470"/>
        <v>review: balance outlier</v>
      </c>
      <c r="AK3760" t="s">
        <v>22456</v>
      </c>
      <c r="AM3760" s="2">
        <v>46201</v>
      </c>
      <c r="AN3760" t="b">
        <f t="shared" si="471"/>
        <v>1</v>
      </c>
    </row>
    <row r="3761" spans="1:40" ht="43.2" x14ac:dyDescent="0.3">
      <c r="A3761" t="s">
        <v>22457</v>
      </c>
      <c r="B3761" t="s">
        <v>22458</v>
      </c>
      <c r="C3761" s="6" t="s">
        <v>22459</v>
      </c>
      <c r="D3761" t="s">
        <v>63</v>
      </c>
      <c r="E3761" s="4">
        <v>14</v>
      </c>
      <c r="F3761" t="b">
        <v>1</v>
      </c>
      <c r="G3761" s="4">
        <v>1845</v>
      </c>
      <c r="H3761" s="3">
        <v>0</v>
      </c>
      <c r="I3761" s="3">
        <v>0</v>
      </c>
      <c r="J3761" s="3">
        <v>0</v>
      </c>
      <c r="K3761" s="3">
        <v>0</v>
      </c>
      <c r="L3761" s="3">
        <v>-0.22</v>
      </c>
      <c r="M3761" s="3">
        <v>0</v>
      </c>
      <c r="N3761" s="3">
        <v>0</v>
      </c>
      <c r="O3761" s="3">
        <v>-0.08</v>
      </c>
      <c r="P3761" s="4">
        <v>7</v>
      </c>
      <c r="Q3761" s="4">
        <v>7</v>
      </c>
      <c r="R3761" t="b">
        <v>1</v>
      </c>
      <c r="S3761" t="b">
        <v>0</v>
      </c>
      <c r="T3761" t="b">
        <v>0</v>
      </c>
      <c r="U3761" t="b">
        <v>1</v>
      </c>
      <c r="V3761" t="b">
        <v>0</v>
      </c>
      <c r="W3761" t="s">
        <v>138</v>
      </c>
      <c r="X3761" t="s">
        <v>128</v>
      </c>
      <c r="Y3761" t="s">
        <v>66</v>
      </c>
      <c r="Z3761" s="3">
        <v>1.9850000000000001</v>
      </c>
      <c r="AA3761" t="s">
        <v>140</v>
      </c>
      <c r="AB3761" t="s">
        <v>22460</v>
      </c>
      <c r="AC3761" s="6" t="s">
        <v>22461</v>
      </c>
      <c r="AD3761" s="3">
        <f t="shared" si="464"/>
        <v>1.6</v>
      </c>
      <c r="AE3761" s="4">
        <f t="shared" si="465"/>
        <v>17</v>
      </c>
      <c r="AF3761" s="4">
        <f t="shared" si="466"/>
        <v>1</v>
      </c>
      <c r="AG3761" s="4">
        <f t="shared" si="467"/>
        <v>124</v>
      </c>
      <c r="AH3761" t="str">
        <f t="shared" si="468"/>
        <v>standard</v>
      </c>
      <c r="AI3761" t="b">
        <f t="shared" si="469"/>
        <v>1</v>
      </c>
      <c r="AJ3761" t="str">
        <f t="shared" si="470"/>
        <v>ok</v>
      </c>
      <c r="AK3761" t="s">
        <v>22462</v>
      </c>
      <c r="AM3761" s="2">
        <v>46156</v>
      </c>
      <c r="AN3761" t="b">
        <f t="shared" si="471"/>
        <v>1</v>
      </c>
    </row>
    <row r="3762" spans="1:40" ht="43.2" x14ac:dyDescent="0.3">
      <c r="A3762" t="s">
        <v>22463</v>
      </c>
      <c r="B3762" t="s">
        <v>22464</v>
      </c>
      <c r="C3762" s="6" t="s">
        <v>22465</v>
      </c>
      <c r="D3762" t="s">
        <v>43</v>
      </c>
      <c r="E3762" s="4">
        <v>35</v>
      </c>
      <c r="F3762" t="b">
        <v>1</v>
      </c>
      <c r="G3762" s="4">
        <v>66</v>
      </c>
      <c r="H3762" s="3">
        <v>0</v>
      </c>
      <c r="I3762" s="3">
        <v>1</v>
      </c>
      <c r="J3762" s="3">
        <v>0</v>
      </c>
      <c r="K3762" s="3">
        <v>0</v>
      </c>
      <c r="L3762" s="3">
        <v>0.37</v>
      </c>
      <c r="M3762" s="3">
        <v>0</v>
      </c>
      <c r="N3762" s="3">
        <v>0</v>
      </c>
      <c r="O3762" s="3">
        <v>0</v>
      </c>
      <c r="P3762" s="4">
        <v>7</v>
      </c>
      <c r="Q3762" s="4">
        <v>10</v>
      </c>
      <c r="R3762" t="b">
        <v>0</v>
      </c>
      <c r="S3762" t="b">
        <v>0</v>
      </c>
      <c r="T3762" t="b">
        <v>1</v>
      </c>
      <c r="U3762" t="b">
        <v>0</v>
      </c>
      <c r="V3762" t="b">
        <v>1</v>
      </c>
      <c r="W3762" t="s">
        <v>54</v>
      </c>
      <c r="X3762" t="s">
        <v>45</v>
      </c>
      <c r="Y3762" t="s">
        <v>102</v>
      </c>
      <c r="Z3762" s="3">
        <v>3.2559999999999998</v>
      </c>
      <c r="AA3762" t="s">
        <v>951</v>
      </c>
      <c r="AB3762" t="s">
        <v>22466</v>
      </c>
      <c r="AC3762" s="6" t="s">
        <v>22467</v>
      </c>
      <c r="AD3762" s="3">
        <f t="shared" si="464"/>
        <v>4.24</v>
      </c>
      <c r="AE3762" s="4">
        <f t="shared" si="465"/>
        <v>45</v>
      </c>
      <c r="AF3762" s="4">
        <f t="shared" si="466"/>
        <v>4</v>
      </c>
      <c r="AG3762" s="4">
        <f t="shared" si="467"/>
        <v>113</v>
      </c>
      <c r="AH3762" t="str">
        <f t="shared" si="468"/>
        <v>standard</v>
      </c>
      <c r="AI3762" t="b">
        <f t="shared" si="469"/>
        <v>0</v>
      </c>
      <c r="AJ3762" t="str">
        <f t="shared" si="470"/>
        <v>ok</v>
      </c>
      <c r="AK3762" t="s">
        <v>22468</v>
      </c>
      <c r="AM3762" s="2">
        <v>46070</v>
      </c>
      <c r="AN3762" t="b">
        <f t="shared" si="471"/>
        <v>1</v>
      </c>
    </row>
    <row r="3763" spans="1:40" ht="43.2" x14ac:dyDescent="0.3">
      <c r="A3763" t="s">
        <v>22469</v>
      </c>
      <c r="B3763" t="s">
        <v>22470</v>
      </c>
      <c r="C3763" s="6" t="s">
        <v>22471</v>
      </c>
      <c r="D3763" t="s">
        <v>178</v>
      </c>
      <c r="E3763" s="4">
        <v>106</v>
      </c>
      <c r="F3763" t="b">
        <v>1</v>
      </c>
      <c r="G3763" s="4">
        <v>1112</v>
      </c>
      <c r="H3763" s="3">
        <v>0.35</v>
      </c>
      <c r="I3763" s="3">
        <v>1</v>
      </c>
      <c r="J3763" s="3">
        <v>0.31</v>
      </c>
      <c r="K3763" s="3">
        <v>0</v>
      </c>
      <c r="L3763" s="3">
        <v>0</v>
      </c>
      <c r="M3763" s="3">
        <v>0</v>
      </c>
      <c r="N3763" s="3">
        <v>-0.28000000000000003</v>
      </c>
      <c r="O3763" s="3">
        <v>0</v>
      </c>
      <c r="P3763" s="4">
        <v>4</v>
      </c>
      <c r="Q3763" s="4">
        <v>7</v>
      </c>
      <c r="R3763" t="b">
        <v>1</v>
      </c>
      <c r="S3763" t="b">
        <v>0</v>
      </c>
      <c r="T3763" t="b">
        <v>1</v>
      </c>
      <c r="U3763" t="b">
        <v>0</v>
      </c>
      <c r="V3763" t="b">
        <v>0</v>
      </c>
      <c r="W3763" t="s">
        <v>111</v>
      </c>
      <c r="X3763" t="s">
        <v>128</v>
      </c>
      <c r="Y3763" t="s">
        <v>66</v>
      </c>
      <c r="Z3763" s="3">
        <v>1.3740000000000001</v>
      </c>
      <c r="AA3763" t="s">
        <v>223</v>
      </c>
      <c r="AB3763" t="s">
        <v>22472</v>
      </c>
      <c r="AC3763" s="6" t="s">
        <v>22473</v>
      </c>
      <c r="AD3763" s="3">
        <f t="shared" si="464"/>
        <v>12.79</v>
      </c>
      <c r="AE3763" s="4">
        <f t="shared" si="465"/>
        <v>166</v>
      </c>
      <c r="AF3763" s="4">
        <f t="shared" si="466"/>
        <v>4</v>
      </c>
      <c r="AG3763" s="4">
        <f t="shared" si="467"/>
        <v>107</v>
      </c>
      <c r="AH3763" t="str">
        <f t="shared" si="468"/>
        <v>rare-chest</v>
      </c>
      <c r="AI3763" t="b">
        <f t="shared" si="469"/>
        <v>1</v>
      </c>
      <c r="AJ3763" t="str">
        <f t="shared" si="470"/>
        <v>ok</v>
      </c>
      <c r="AK3763" t="s">
        <v>22474</v>
      </c>
      <c r="AM3763" s="2">
        <v>46136</v>
      </c>
      <c r="AN3763" t="b">
        <f t="shared" si="471"/>
        <v>1</v>
      </c>
    </row>
    <row r="3764" spans="1:40" ht="43.2" x14ac:dyDescent="0.3">
      <c r="A3764" t="s">
        <v>22475</v>
      </c>
      <c r="B3764" t="s">
        <v>9227</v>
      </c>
      <c r="C3764" s="6" t="s">
        <v>22476</v>
      </c>
      <c r="D3764" t="s">
        <v>63</v>
      </c>
      <c r="E3764" s="4">
        <v>12</v>
      </c>
      <c r="F3764" t="b">
        <v>1</v>
      </c>
      <c r="G3764" s="4">
        <v>366</v>
      </c>
      <c r="H3764" s="3">
        <v>0</v>
      </c>
      <c r="I3764" s="3">
        <v>1</v>
      </c>
      <c r="J3764" s="3">
        <v>0.23</v>
      </c>
      <c r="K3764" s="3">
        <v>0</v>
      </c>
      <c r="L3764" s="3">
        <v>0</v>
      </c>
      <c r="M3764" s="3">
        <v>0</v>
      </c>
      <c r="N3764" s="3">
        <v>0</v>
      </c>
      <c r="O3764" s="3">
        <v>0</v>
      </c>
      <c r="P3764" s="4">
        <v>9</v>
      </c>
      <c r="Q3764" s="4">
        <v>9</v>
      </c>
      <c r="R3764" t="b">
        <v>0</v>
      </c>
      <c r="S3764" t="b">
        <v>1</v>
      </c>
      <c r="T3764" t="b">
        <v>0</v>
      </c>
      <c r="U3764" t="b">
        <v>1</v>
      </c>
      <c r="V3764" t="b">
        <v>0</v>
      </c>
      <c r="W3764" t="s">
        <v>148</v>
      </c>
      <c r="X3764" t="s">
        <v>55</v>
      </c>
      <c r="Y3764" t="s">
        <v>66</v>
      </c>
      <c r="Z3764" s="3">
        <v>0.497</v>
      </c>
      <c r="AA3764" t="s">
        <v>193</v>
      </c>
      <c r="AB3764" t="s">
        <v>9229</v>
      </c>
      <c r="AC3764" s="6" t="s">
        <v>22477</v>
      </c>
      <c r="AD3764" s="3">
        <f t="shared" si="464"/>
        <v>3.19</v>
      </c>
      <c r="AE3764" s="4">
        <f t="shared" si="465"/>
        <v>14</v>
      </c>
      <c r="AF3764" s="4">
        <f t="shared" si="466"/>
        <v>1</v>
      </c>
      <c r="AG3764" s="4">
        <f t="shared" si="467"/>
        <v>114</v>
      </c>
      <c r="AH3764" t="str">
        <f t="shared" si="468"/>
        <v>standard</v>
      </c>
      <c r="AI3764" t="b">
        <f t="shared" si="469"/>
        <v>0</v>
      </c>
      <c r="AJ3764" t="str">
        <f t="shared" si="470"/>
        <v>ok</v>
      </c>
      <c r="AK3764" t="s">
        <v>22478</v>
      </c>
      <c r="AM3764" s="2">
        <v>46054</v>
      </c>
      <c r="AN3764" t="b">
        <f t="shared" si="471"/>
        <v>1</v>
      </c>
    </row>
    <row r="3765" spans="1:40" ht="43.2" x14ac:dyDescent="0.3">
      <c r="A3765" t="s">
        <v>22479</v>
      </c>
      <c r="B3765" t="s">
        <v>22480</v>
      </c>
      <c r="C3765" s="6" t="s">
        <v>22481</v>
      </c>
      <c r="D3765" t="s">
        <v>43</v>
      </c>
      <c r="E3765" s="4">
        <v>29</v>
      </c>
      <c r="F3765" t="b">
        <v>0</v>
      </c>
      <c r="G3765" s="4">
        <v>12</v>
      </c>
      <c r="H3765" s="3">
        <v>0.56999999999999995</v>
      </c>
      <c r="I3765" s="3">
        <v>1</v>
      </c>
      <c r="J3765" s="3">
        <v>0.41</v>
      </c>
      <c r="K3765" s="3">
        <v>0.67</v>
      </c>
      <c r="L3765" s="3">
        <v>0</v>
      </c>
      <c r="M3765" s="3">
        <v>0</v>
      </c>
      <c r="N3765" s="3">
        <v>0</v>
      </c>
      <c r="O3765" s="3">
        <v>0</v>
      </c>
      <c r="P3765" s="4">
        <v>8</v>
      </c>
      <c r="Q3765" s="4">
        <v>9</v>
      </c>
      <c r="R3765" t="b">
        <v>0</v>
      </c>
      <c r="S3765" t="b">
        <v>1</v>
      </c>
      <c r="T3765" t="b">
        <v>0</v>
      </c>
      <c r="U3765" t="b">
        <v>1</v>
      </c>
      <c r="V3765" t="b">
        <v>0</v>
      </c>
      <c r="W3765" t="s">
        <v>64</v>
      </c>
      <c r="X3765" t="s">
        <v>200</v>
      </c>
      <c r="Y3765" t="s">
        <v>66</v>
      </c>
      <c r="Z3765" s="3">
        <v>2.0920000000000001</v>
      </c>
      <c r="AA3765" t="s">
        <v>67</v>
      </c>
      <c r="AB3765" t="s">
        <v>22482</v>
      </c>
      <c r="AC3765" s="6" t="s">
        <v>22483</v>
      </c>
      <c r="AD3765" s="3">
        <f t="shared" si="464"/>
        <v>10.63</v>
      </c>
      <c r="AE3765" s="4">
        <f t="shared" si="465"/>
        <v>41</v>
      </c>
      <c r="AF3765" s="4">
        <f t="shared" si="466"/>
        <v>2</v>
      </c>
      <c r="AG3765" s="4">
        <f t="shared" si="467"/>
        <v>113</v>
      </c>
      <c r="AH3765" t="str">
        <f t="shared" si="468"/>
        <v>standard</v>
      </c>
      <c r="AI3765" t="b">
        <f t="shared" si="469"/>
        <v>0</v>
      </c>
      <c r="AJ3765" t="str">
        <f t="shared" si="470"/>
        <v>ok</v>
      </c>
      <c r="AK3765" t="s">
        <v>22484</v>
      </c>
      <c r="AM3765" s="2">
        <v>46168</v>
      </c>
      <c r="AN3765" t="b">
        <f t="shared" si="471"/>
        <v>1</v>
      </c>
    </row>
    <row r="3766" spans="1:40" ht="43.2" x14ac:dyDescent="0.3">
      <c r="A3766" t="s">
        <v>22485</v>
      </c>
      <c r="B3766" t="s">
        <v>22486</v>
      </c>
      <c r="C3766" s="6" t="s">
        <v>22487</v>
      </c>
      <c r="D3766" t="s">
        <v>43</v>
      </c>
      <c r="E3766" s="4">
        <v>32</v>
      </c>
      <c r="F3766" t="b">
        <v>0</v>
      </c>
      <c r="G3766" s="4">
        <v>739</v>
      </c>
      <c r="H3766" s="3">
        <v>1.1599999999999999</v>
      </c>
      <c r="I3766" s="3">
        <v>2</v>
      </c>
      <c r="J3766" s="3">
        <v>-0.13</v>
      </c>
      <c r="K3766" s="3">
        <v>0</v>
      </c>
      <c r="L3766" s="3">
        <v>0</v>
      </c>
      <c r="M3766" s="3">
        <v>0.26</v>
      </c>
      <c r="N3766" s="3">
        <v>0</v>
      </c>
      <c r="O3766" s="3">
        <v>0</v>
      </c>
      <c r="P3766" s="4">
        <v>9</v>
      </c>
      <c r="Q3766" s="4">
        <v>10</v>
      </c>
      <c r="R3766" t="b">
        <v>0</v>
      </c>
      <c r="S3766" t="b">
        <v>0</v>
      </c>
      <c r="T3766" t="b">
        <v>0</v>
      </c>
      <c r="U3766" t="b">
        <v>1</v>
      </c>
      <c r="V3766" t="b">
        <v>1</v>
      </c>
      <c r="W3766" t="s">
        <v>44</v>
      </c>
      <c r="X3766" t="s">
        <v>45</v>
      </c>
      <c r="Y3766" t="s">
        <v>46</v>
      </c>
      <c r="Z3766" s="3">
        <v>1.474</v>
      </c>
      <c r="AA3766" t="s">
        <v>47</v>
      </c>
      <c r="AB3766" t="s">
        <v>22488</v>
      </c>
      <c r="AC3766" s="6" t="s">
        <v>22489</v>
      </c>
      <c r="AD3766" s="3">
        <f t="shared" si="464"/>
        <v>15.19</v>
      </c>
      <c r="AE3766" s="4">
        <f t="shared" si="465"/>
        <v>51</v>
      </c>
      <c r="AF3766" s="4">
        <f t="shared" si="466"/>
        <v>2</v>
      </c>
      <c r="AG3766" s="4">
        <f t="shared" si="467"/>
        <v>116</v>
      </c>
      <c r="AH3766" t="str">
        <f t="shared" si="468"/>
        <v>rare-chest</v>
      </c>
      <c r="AI3766" t="b">
        <f t="shared" si="469"/>
        <v>1</v>
      </c>
      <c r="AJ3766" t="str">
        <f t="shared" si="470"/>
        <v>ok</v>
      </c>
      <c r="AK3766" t="s">
        <v>22490</v>
      </c>
      <c r="AM3766" s="2">
        <v>46107</v>
      </c>
      <c r="AN3766" t="b">
        <f t="shared" si="471"/>
        <v>1</v>
      </c>
    </row>
    <row r="3767" spans="1:40" ht="43.2" x14ac:dyDescent="0.3">
      <c r="A3767" t="s">
        <v>22491</v>
      </c>
      <c r="B3767" t="s">
        <v>22492</v>
      </c>
      <c r="C3767" s="6" t="s">
        <v>22493</v>
      </c>
      <c r="D3767" t="s">
        <v>43</v>
      </c>
      <c r="E3767" s="4">
        <v>26</v>
      </c>
      <c r="F3767" t="b">
        <v>1</v>
      </c>
      <c r="G3767" s="4">
        <v>349</v>
      </c>
      <c r="H3767" s="3">
        <v>0</v>
      </c>
      <c r="I3767" s="3">
        <v>0</v>
      </c>
      <c r="J3767" s="3">
        <v>0</v>
      </c>
      <c r="K3767" s="3">
        <v>0.8</v>
      </c>
      <c r="L3767" s="3">
        <v>0</v>
      </c>
      <c r="M3767" s="3">
        <v>0</v>
      </c>
      <c r="N3767" s="3">
        <v>0</v>
      </c>
      <c r="O3767" s="3">
        <v>0</v>
      </c>
      <c r="P3767" s="4">
        <v>1</v>
      </c>
      <c r="Q3767" s="4">
        <v>1</v>
      </c>
      <c r="R3767" t="b">
        <v>1</v>
      </c>
      <c r="S3767" t="b">
        <v>0</v>
      </c>
      <c r="T3767" t="b">
        <v>0</v>
      </c>
      <c r="U3767" t="b">
        <v>0</v>
      </c>
      <c r="V3767" t="b">
        <v>1</v>
      </c>
      <c r="W3767" t="s">
        <v>64</v>
      </c>
      <c r="X3767" t="s">
        <v>65</v>
      </c>
      <c r="Y3767" t="s">
        <v>102</v>
      </c>
      <c r="Z3767" s="3">
        <v>2.5030000000000001</v>
      </c>
      <c r="AA3767" t="s">
        <v>120</v>
      </c>
      <c r="AB3767" t="s">
        <v>22494</v>
      </c>
      <c r="AC3767" s="6" t="s">
        <v>22495</v>
      </c>
      <c r="AD3767" s="3">
        <f t="shared" si="464"/>
        <v>3.6</v>
      </c>
      <c r="AE3767" s="4">
        <f t="shared" si="465"/>
        <v>32</v>
      </c>
      <c r="AF3767" s="4">
        <f t="shared" si="466"/>
        <v>1</v>
      </c>
      <c r="AG3767" s="4">
        <f t="shared" si="467"/>
        <v>120</v>
      </c>
      <c r="AH3767" t="str">
        <f t="shared" si="468"/>
        <v>standard</v>
      </c>
      <c r="AI3767" t="b">
        <f t="shared" si="469"/>
        <v>0</v>
      </c>
      <c r="AJ3767" t="str">
        <f t="shared" si="470"/>
        <v>ok</v>
      </c>
      <c r="AK3767" t="s">
        <v>22496</v>
      </c>
      <c r="AM3767" s="2">
        <v>46161</v>
      </c>
      <c r="AN3767" t="b">
        <f t="shared" si="471"/>
        <v>1</v>
      </c>
    </row>
    <row r="3768" spans="1:40" ht="43.2" x14ac:dyDescent="0.3">
      <c r="A3768" t="s">
        <v>22497</v>
      </c>
      <c r="B3768" t="s">
        <v>22498</v>
      </c>
      <c r="C3768" s="6" t="s">
        <v>22499</v>
      </c>
      <c r="D3768" t="s">
        <v>74</v>
      </c>
      <c r="E3768" s="4">
        <v>28</v>
      </c>
      <c r="F3768" t="b">
        <v>1</v>
      </c>
      <c r="G3768" s="4">
        <v>1243</v>
      </c>
      <c r="H3768" s="3">
        <v>1.42</v>
      </c>
      <c r="I3768" s="3">
        <v>-1</v>
      </c>
      <c r="J3768" s="3">
        <v>0</v>
      </c>
      <c r="K3768" s="3">
        <v>0.54</v>
      </c>
      <c r="L3768" s="3">
        <v>-0.16</v>
      </c>
      <c r="M3768" s="3">
        <v>0</v>
      </c>
      <c r="N3768" s="3">
        <v>3.36</v>
      </c>
      <c r="O3768" s="3">
        <v>0</v>
      </c>
      <c r="P3768" s="4">
        <v>3</v>
      </c>
      <c r="Q3768" s="4">
        <v>3</v>
      </c>
      <c r="R3768" t="b">
        <v>1</v>
      </c>
      <c r="S3768" t="b">
        <v>1</v>
      </c>
      <c r="T3768" t="b">
        <v>1</v>
      </c>
      <c r="U3768" t="b">
        <v>1</v>
      </c>
      <c r="V3768" t="b">
        <v>1</v>
      </c>
      <c r="W3768" t="s">
        <v>127</v>
      </c>
      <c r="X3768" t="s">
        <v>101</v>
      </c>
      <c r="Y3768" t="s">
        <v>46</v>
      </c>
      <c r="Z3768" s="3">
        <v>2.1629999999999998</v>
      </c>
      <c r="AA3768" t="s">
        <v>22500</v>
      </c>
      <c r="AB3768" t="s">
        <v>22501</v>
      </c>
      <c r="AC3768" s="6" t="s">
        <v>22502</v>
      </c>
      <c r="AD3768" s="3">
        <f t="shared" si="464"/>
        <v>25.98</v>
      </c>
      <c r="AE3768" s="4">
        <f t="shared" si="465"/>
        <v>63</v>
      </c>
      <c r="AF3768" s="4">
        <f t="shared" si="466"/>
        <v>1</v>
      </c>
      <c r="AG3768" s="4">
        <f t="shared" si="467"/>
        <v>116</v>
      </c>
      <c r="AH3768" t="str">
        <f t="shared" si="468"/>
        <v>curse-room</v>
      </c>
      <c r="AI3768" t="b">
        <f t="shared" si="469"/>
        <v>1</v>
      </c>
      <c r="AJ3768" t="str">
        <f t="shared" si="470"/>
        <v>review: balance outlier</v>
      </c>
      <c r="AK3768" t="s">
        <v>22503</v>
      </c>
      <c r="AM3768" s="2">
        <v>46089</v>
      </c>
      <c r="AN3768" t="b">
        <f t="shared" si="471"/>
        <v>1</v>
      </c>
    </row>
    <row r="3769" spans="1:40" ht="43.2" x14ac:dyDescent="0.3">
      <c r="A3769" t="s">
        <v>22504</v>
      </c>
      <c r="B3769" t="s">
        <v>22505</v>
      </c>
      <c r="C3769" s="6" t="s">
        <v>22506</v>
      </c>
      <c r="D3769" t="s">
        <v>63</v>
      </c>
      <c r="E3769" s="4">
        <v>10</v>
      </c>
      <c r="F3769" t="b">
        <v>1</v>
      </c>
      <c r="G3769" s="4">
        <v>1684</v>
      </c>
      <c r="H3769" s="3">
        <v>0.38</v>
      </c>
      <c r="I3769" s="3">
        <v>0</v>
      </c>
      <c r="J3769" s="3">
        <v>0.26</v>
      </c>
      <c r="K3769" s="3">
        <v>0</v>
      </c>
      <c r="L3769" s="3">
        <v>0.39</v>
      </c>
      <c r="M3769" s="3">
        <v>0</v>
      </c>
      <c r="N3769" s="3">
        <v>-0.46</v>
      </c>
      <c r="O3769" s="3">
        <v>0</v>
      </c>
      <c r="P3769" s="4">
        <v>1</v>
      </c>
      <c r="Q3769" s="4">
        <v>1</v>
      </c>
      <c r="R3769" t="b">
        <v>0</v>
      </c>
      <c r="S3769" t="b">
        <v>0</v>
      </c>
      <c r="T3769" t="b">
        <v>0</v>
      </c>
      <c r="U3769" t="b">
        <v>0</v>
      </c>
      <c r="V3769" t="b">
        <v>0</v>
      </c>
      <c r="W3769" t="s">
        <v>138</v>
      </c>
      <c r="X3769" t="s">
        <v>45</v>
      </c>
      <c r="Y3769" t="s">
        <v>66</v>
      </c>
      <c r="Z3769" s="3">
        <v>2.9860000000000002</v>
      </c>
      <c r="AA3769" t="s">
        <v>140</v>
      </c>
      <c r="AB3769" t="s">
        <v>22507</v>
      </c>
      <c r="AC3769" s="6" t="s">
        <v>22508</v>
      </c>
      <c r="AD3769" s="3">
        <f t="shared" si="464"/>
        <v>6.52</v>
      </c>
      <c r="AE3769" s="4">
        <f t="shared" si="465"/>
        <v>13</v>
      </c>
      <c r="AF3769" s="4">
        <f t="shared" si="466"/>
        <v>1</v>
      </c>
      <c r="AG3769" s="4">
        <f t="shared" si="467"/>
        <v>120</v>
      </c>
      <c r="AH3769" t="str">
        <f t="shared" si="468"/>
        <v>standard</v>
      </c>
      <c r="AI3769" t="b">
        <f t="shared" si="469"/>
        <v>1</v>
      </c>
      <c r="AJ3769" t="str">
        <f t="shared" si="470"/>
        <v>ok</v>
      </c>
      <c r="AK3769" t="s">
        <v>22509</v>
      </c>
      <c r="AM3769" s="2">
        <v>46028</v>
      </c>
      <c r="AN3769" t="b">
        <f t="shared" si="471"/>
        <v>1</v>
      </c>
    </row>
    <row r="3770" spans="1:40" ht="43.2" x14ac:dyDescent="0.3">
      <c r="A3770" t="s">
        <v>22510</v>
      </c>
      <c r="B3770" t="s">
        <v>22511</v>
      </c>
      <c r="C3770" s="6" t="s">
        <v>22512</v>
      </c>
      <c r="D3770" t="s">
        <v>43</v>
      </c>
      <c r="E3770" s="4">
        <v>38</v>
      </c>
      <c r="F3770" t="b">
        <v>1</v>
      </c>
      <c r="G3770" s="4">
        <v>213</v>
      </c>
      <c r="H3770" s="3">
        <v>0.91</v>
      </c>
      <c r="I3770" s="3">
        <v>0</v>
      </c>
      <c r="J3770" s="3">
        <v>0</v>
      </c>
      <c r="K3770" s="3">
        <v>0.13</v>
      </c>
      <c r="L3770" s="3">
        <v>0</v>
      </c>
      <c r="M3770" s="3">
        <v>0</v>
      </c>
      <c r="N3770" s="3">
        <v>0</v>
      </c>
      <c r="O3770" s="3">
        <v>0</v>
      </c>
      <c r="P3770" s="4">
        <v>5</v>
      </c>
      <c r="Q3770" s="4">
        <v>8</v>
      </c>
      <c r="R3770" t="b">
        <v>0</v>
      </c>
      <c r="S3770" t="b">
        <v>1</v>
      </c>
      <c r="T3770" t="b">
        <v>1</v>
      </c>
      <c r="U3770" t="b">
        <v>1</v>
      </c>
      <c r="V3770" t="b">
        <v>1</v>
      </c>
      <c r="W3770" t="s">
        <v>64</v>
      </c>
      <c r="X3770" t="s">
        <v>101</v>
      </c>
      <c r="Y3770" t="s">
        <v>66</v>
      </c>
      <c r="Z3770" s="3">
        <v>2.8109999999999999</v>
      </c>
      <c r="AA3770" t="s">
        <v>1460</v>
      </c>
      <c r="AB3770" t="s">
        <v>22513</v>
      </c>
      <c r="AC3770" s="6" t="s">
        <v>22514</v>
      </c>
      <c r="AD3770" s="3">
        <f t="shared" si="464"/>
        <v>9.5399999999999991</v>
      </c>
      <c r="AE3770" s="4">
        <f t="shared" si="465"/>
        <v>57</v>
      </c>
      <c r="AF3770" s="4">
        <f t="shared" si="466"/>
        <v>4</v>
      </c>
      <c r="AG3770" s="4">
        <f t="shared" si="467"/>
        <v>121</v>
      </c>
      <c r="AH3770" t="str">
        <f t="shared" si="468"/>
        <v>standard</v>
      </c>
      <c r="AI3770" t="b">
        <f t="shared" si="469"/>
        <v>0</v>
      </c>
      <c r="AJ3770" t="str">
        <f t="shared" si="470"/>
        <v>ok</v>
      </c>
      <c r="AK3770" t="s">
        <v>22515</v>
      </c>
      <c r="AM3770" s="2">
        <v>46085</v>
      </c>
      <c r="AN3770" t="b">
        <f t="shared" si="471"/>
        <v>1</v>
      </c>
    </row>
    <row r="3771" spans="1:40" ht="43.2" x14ac:dyDescent="0.3">
      <c r="A3771" t="s">
        <v>22516</v>
      </c>
      <c r="B3771" t="s">
        <v>22517</v>
      </c>
      <c r="C3771" s="6" t="s">
        <v>22518</v>
      </c>
      <c r="D3771" t="s">
        <v>147</v>
      </c>
      <c r="E3771" s="4">
        <v>172</v>
      </c>
      <c r="F3771" t="b">
        <v>1</v>
      </c>
      <c r="G3771" s="4">
        <v>19</v>
      </c>
      <c r="H3771" s="3">
        <v>0.74</v>
      </c>
      <c r="I3771" s="3">
        <v>1</v>
      </c>
      <c r="J3771" s="3">
        <v>0.44</v>
      </c>
      <c r="K3771" s="3">
        <v>0.12</v>
      </c>
      <c r="L3771" s="3">
        <v>0.25</v>
      </c>
      <c r="M3771" s="3">
        <v>0.02</v>
      </c>
      <c r="N3771" s="3">
        <v>1.39</v>
      </c>
      <c r="O3771" s="3">
        <v>-0.31</v>
      </c>
      <c r="P3771" s="4">
        <v>2</v>
      </c>
      <c r="Q3771" s="4">
        <v>8</v>
      </c>
      <c r="R3771" t="b">
        <v>0</v>
      </c>
      <c r="S3771" t="b">
        <v>0</v>
      </c>
      <c r="T3771" t="b">
        <v>1</v>
      </c>
      <c r="U3771" t="b">
        <v>1</v>
      </c>
      <c r="V3771" t="b">
        <v>1</v>
      </c>
      <c r="W3771" t="s">
        <v>92</v>
      </c>
      <c r="X3771" t="s">
        <v>75</v>
      </c>
      <c r="Y3771" t="s">
        <v>66</v>
      </c>
      <c r="Z3771" s="3">
        <v>2.4860000000000002</v>
      </c>
      <c r="AA3771" t="s">
        <v>1505</v>
      </c>
      <c r="AB3771" t="s">
        <v>22519</v>
      </c>
      <c r="AC3771" s="6" t="s">
        <v>22520</v>
      </c>
      <c r="AD3771" s="3">
        <f t="shared" si="464"/>
        <v>22.92</v>
      </c>
      <c r="AE3771" s="4">
        <f t="shared" si="465"/>
        <v>334</v>
      </c>
      <c r="AF3771" s="4">
        <f t="shared" si="466"/>
        <v>7</v>
      </c>
      <c r="AG3771" s="4">
        <f t="shared" si="467"/>
        <v>119</v>
      </c>
      <c r="AH3771" t="str">
        <f t="shared" si="468"/>
        <v>boss-vault</v>
      </c>
      <c r="AI3771" t="b">
        <f t="shared" si="469"/>
        <v>1</v>
      </c>
      <c r="AJ3771" t="str">
        <f t="shared" si="470"/>
        <v>review: balance outlier</v>
      </c>
      <c r="AK3771" t="s">
        <v>22521</v>
      </c>
      <c r="AM3771" s="2">
        <v>46161</v>
      </c>
      <c r="AN3771" t="b">
        <f t="shared" si="471"/>
        <v>1</v>
      </c>
    </row>
    <row r="3772" spans="1:40" ht="43.2" x14ac:dyDescent="0.3">
      <c r="A3772" t="s">
        <v>22522</v>
      </c>
      <c r="B3772" t="s">
        <v>22523</v>
      </c>
      <c r="C3772" s="6" t="s">
        <v>22524</v>
      </c>
      <c r="D3772" t="s">
        <v>119</v>
      </c>
      <c r="E3772" s="4">
        <v>40</v>
      </c>
      <c r="F3772" t="b">
        <v>0</v>
      </c>
      <c r="G3772" s="4">
        <v>1731</v>
      </c>
      <c r="H3772" s="3">
        <v>0.83</v>
      </c>
      <c r="I3772" s="3">
        <v>1</v>
      </c>
      <c r="J3772" s="3">
        <v>0</v>
      </c>
      <c r="K3772" s="3">
        <v>0</v>
      </c>
      <c r="L3772" s="3">
        <v>0.51</v>
      </c>
      <c r="M3772" s="3">
        <v>0</v>
      </c>
      <c r="N3772" s="3">
        <v>0</v>
      </c>
      <c r="O3772" s="3">
        <v>0</v>
      </c>
      <c r="P3772" s="4">
        <v>4</v>
      </c>
      <c r="Q3772" s="4">
        <v>6</v>
      </c>
      <c r="R3772" t="b">
        <v>0</v>
      </c>
      <c r="S3772" t="b">
        <v>0</v>
      </c>
      <c r="T3772" t="b">
        <v>1</v>
      </c>
      <c r="U3772" t="b">
        <v>1</v>
      </c>
      <c r="V3772" t="b">
        <v>1</v>
      </c>
      <c r="W3772" t="s">
        <v>127</v>
      </c>
      <c r="X3772" t="s">
        <v>101</v>
      </c>
      <c r="Y3772" t="s">
        <v>74</v>
      </c>
      <c r="Z3772" s="3">
        <v>1.5640000000000001</v>
      </c>
      <c r="AA3772" t="s">
        <v>1682</v>
      </c>
      <c r="AB3772" t="s">
        <v>22525</v>
      </c>
      <c r="AC3772" s="6" t="s">
        <v>22526</v>
      </c>
      <c r="AD3772" s="3">
        <f t="shared" si="464"/>
        <v>13.16</v>
      </c>
      <c r="AE3772" s="4">
        <f t="shared" si="465"/>
        <v>65</v>
      </c>
      <c r="AF3772" s="4">
        <f t="shared" si="466"/>
        <v>3</v>
      </c>
      <c r="AG3772" s="4">
        <f t="shared" si="467"/>
        <v>114</v>
      </c>
      <c r="AH3772" t="str">
        <f t="shared" si="468"/>
        <v>rare-chest</v>
      </c>
      <c r="AI3772" t="b">
        <f t="shared" si="469"/>
        <v>0</v>
      </c>
      <c r="AJ3772" t="str">
        <f t="shared" si="470"/>
        <v>ok</v>
      </c>
      <c r="AK3772" t="s">
        <v>22527</v>
      </c>
      <c r="AM3772" s="2">
        <v>46206</v>
      </c>
      <c r="AN3772" t="b">
        <f t="shared" si="471"/>
        <v>1</v>
      </c>
    </row>
    <row r="3773" spans="1:40" ht="43.2" x14ac:dyDescent="0.3">
      <c r="A3773" t="s">
        <v>22528</v>
      </c>
      <c r="B3773" t="s">
        <v>22529</v>
      </c>
      <c r="C3773" s="6" t="s">
        <v>22530</v>
      </c>
      <c r="D3773" t="s">
        <v>43</v>
      </c>
      <c r="E3773" s="4">
        <v>31</v>
      </c>
      <c r="F3773" t="b">
        <v>1</v>
      </c>
      <c r="G3773" s="4">
        <v>1285</v>
      </c>
      <c r="H3773" s="3">
        <v>0</v>
      </c>
      <c r="I3773" s="3">
        <v>-1</v>
      </c>
      <c r="J3773" s="3">
        <v>0</v>
      </c>
      <c r="K3773" s="3">
        <v>0</v>
      </c>
      <c r="L3773" s="3">
        <v>0.66</v>
      </c>
      <c r="M3773" s="3">
        <v>0</v>
      </c>
      <c r="N3773" s="3">
        <v>0</v>
      </c>
      <c r="O3773" s="3">
        <v>0</v>
      </c>
      <c r="P3773" s="4">
        <v>4</v>
      </c>
      <c r="Q3773" s="4">
        <v>6</v>
      </c>
      <c r="R3773" t="b">
        <v>1</v>
      </c>
      <c r="S3773" t="b">
        <v>1</v>
      </c>
      <c r="T3773" t="b">
        <v>1</v>
      </c>
      <c r="U3773" t="b">
        <v>1</v>
      </c>
      <c r="V3773" t="b">
        <v>1</v>
      </c>
      <c r="W3773" t="s">
        <v>64</v>
      </c>
      <c r="X3773" t="s">
        <v>128</v>
      </c>
      <c r="Y3773" t="s">
        <v>222</v>
      </c>
      <c r="Z3773" s="3">
        <v>0.32100000000000001</v>
      </c>
      <c r="AA3773" t="s">
        <v>991</v>
      </c>
      <c r="AB3773" t="s">
        <v>22531</v>
      </c>
      <c r="AC3773" s="6" t="s">
        <v>22532</v>
      </c>
      <c r="AD3773" s="3">
        <f t="shared" si="464"/>
        <v>4.82</v>
      </c>
      <c r="AE3773" s="4">
        <f t="shared" si="465"/>
        <v>43</v>
      </c>
      <c r="AF3773" s="4">
        <f t="shared" si="466"/>
        <v>3</v>
      </c>
      <c r="AG3773" s="4">
        <f t="shared" si="467"/>
        <v>115</v>
      </c>
      <c r="AH3773" t="str">
        <f t="shared" si="468"/>
        <v>standard</v>
      </c>
      <c r="AI3773" t="b">
        <f t="shared" si="469"/>
        <v>1</v>
      </c>
      <c r="AJ3773" t="str">
        <f t="shared" si="470"/>
        <v>review: volatile physics</v>
      </c>
      <c r="AK3773" t="s">
        <v>22533</v>
      </c>
      <c r="AM3773" s="2">
        <v>46092</v>
      </c>
      <c r="AN3773" t="b">
        <f t="shared" si="471"/>
        <v>1</v>
      </c>
    </row>
    <row r="3774" spans="1:40" ht="28.8" x14ac:dyDescent="0.3">
      <c r="A3774" t="s">
        <v>22534</v>
      </c>
      <c r="B3774" t="s">
        <v>22535</v>
      </c>
      <c r="C3774" s="6" t="s">
        <v>22536</v>
      </c>
      <c r="D3774" t="s">
        <v>178</v>
      </c>
      <c r="E3774" s="4">
        <v>83</v>
      </c>
      <c r="F3774" t="b">
        <v>1</v>
      </c>
      <c r="G3774" s="4">
        <v>1711</v>
      </c>
      <c r="H3774" s="3">
        <v>1.32</v>
      </c>
      <c r="I3774" s="3">
        <v>0</v>
      </c>
      <c r="J3774" s="3">
        <v>0.48</v>
      </c>
      <c r="K3774" s="3">
        <v>0</v>
      </c>
      <c r="L3774" s="3">
        <v>0</v>
      </c>
      <c r="M3774" s="3">
        <v>0</v>
      </c>
      <c r="N3774" s="3">
        <v>-0.78</v>
      </c>
      <c r="O3774" s="3">
        <v>0.4</v>
      </c>
      <c r="P3774" s="4">
        <v>2</v>
      </c>
      <c r="Q3774" s="4">
        <v>7</v>
      </c>
      <c r="R3774" t="b">
        <v>1</v>
      </c>
      <c r="S3774" t="b">
        <v>1</v>
      </c>
      <c r="T3774" t="b">
        <v>0</v>
      </c>
      <c r="U3774" t="b">
        <v>0</v>
      </c>
      <c r="V3774" t="b">
        <v>0</v>
      </c>
      <c r="W3774" t="s">
        <v>64</v>
      </c>
      <c r="X3774" t="s">
        <v>45</v>
      </c>
      <c r="Y3774" t="s">
        <v>331</v>
      </c>
      <c r="Z3774" s="3">
        <v>2.4609999999999999</v>
      </c>
      <c r="AA3774" t="s">
        <v>67</v>
      </c>
      <c r="AB3774" t="s">
        <v>22537</v>
      </c>
      <c r="AC3774" s="6" t="s">
        <v>22538</v>
      </c>
      <c r="AD3774" s="3">
        <f t="shared" si="464"/>
        <v>21.36</v>
      </c>
      <c r="AE3774" s="4">
        <f t="shared" si="465"/>
        <v>156</v>
      </c>
      <c r="AF3774" s="4">
        <f t="shared" si="466"/>
        <v>6</v>
      </c>
      <c r="AG3774" s="4">
        <f t="shared" si="467"/>
        <v>103</v>
      </c>
      <c r="AH3774" t="str">
        <f t="shared" si="468"/>
        <v>rare-chest</v>
      </c>
      <c r="AI3774" t="b">
        <f t="shared" si="469"/>
        <v>1</v>
      </c>
      <c r="AJ3774" t="str">
        <f t="shared" si="470"/>
        <v>review: balance outlier</v>
      </c>
      <c r="AK3774" t="s">
        <v>22539</v>
      </c>
      <c r="AM3774" s="2">
        <v>46100</v>
      </c>
      <c r="AN3774" t="b">
        <f t="shared" si="471"/>
        <v>1</v>
      </c>
    </row>
    <row r="3775" spans="1:40" ht="43.2" x14ac:dyDescent="0.3">
      <c r="A3775" t="s">
        <v>22540</v>
      </c>
      <c r="B3775" t="s">
        <v>22541</v>
      </c>
      <c r="C3775" s="6" t="s">
        <v>22542</v>
      </c>
      <c r="D3775" t="s">
        <v>119</v>
      </c>
      <c r="E3775" s="4">
        <v>53</v>
      </c>
      <c r="F3775" t="b">
        <v>1</v>
      </c>
      <c r="G3775" s="4">
        <v>1545</v>
      </c>
      <c r="H3775" s="3">
        <v>0</v>
      </c>
      <c r="I3775" s="3">
        <v>-1</v>
      </c>
      <c r="J3775" s="3">
        <v>0.42</v>
      </c>
      <c r="K3775" s="3">
        <v>1.03</v>
      </c>
      <c r="L3775" s="3">
        <v>0.22</v>
      </c>
      <c r="M3775" s="3">
        <v>0</v>
      </c>
      <c r="N3775" s="3">
        <v>0</v>
      </c>
      <c r="O3775" s="3">
        <v>0</v>
      </c>
      <c r="P3775" s="4">
        <v>3</v>
      </c>
      <c r="Q3775" s="4">
        <v>8</v>
      </c>
      <c r="R3775" t="b">
        <v>1</v>
      </c>
      <c r="S3775" t="b">
        <v>1</v>
      </c>
      <c r="T3775" t="b">
        <v>1</v>
      </c>
      <c r="U3775" t="b">
        <v>0</v>
      </c>
      <c r="V3775" t="b">
        <v>0</v>
      </c>
      <c r="W3775" t="s">
        <v>54</v>
      </c>
      <c r="X3775" t="s">
        <v>200</v>
      </c>
      <c r="Y3775" t="s">
        <v>74</v>
      </c>
      <c r="Z3775" s="3">
        <v>2.319</v>
      </c>
      <c r="AA3775" t="s">
        <v>1485</v>
      </c>
      <c r="AB3775" t="s">
        <v>22543</v>
      </c>
      <c r="AC3775" s="6" t="s">
        <v>22544</v>
      </c>
      <c r="AD3775" s="3">
        <f t="shared" si="464"/>
        <v>9.26</v>
      </c>
      <c r="AE3775" s="4">
        <f t="shared" si="465"/>
        <v>79</v>
      </c>
      <c r="AF3775" s="4">
        <f t="shared" si="466"/>
        <v>6</v>
      </c>
      <c r="AG3775" s="4">
        <f t="shared" si="467"/>
        <v>111</v>
      </c>
      <c r="AH3775" t="str">
        <f t="shared" si="468"/>
        <v>standard</v>
      </c>
      <c r="AI3775" t="b">
        <f t="shared" si="469"/>
        <v>1</v>
      </c>
      <c r="AJ3775" t="str">
        <f t="shared" si="470"/>
        <v>review: multi-status synergy</v>
      </c>
      <c r="AK3775" t="s">
        <v>22545</v>
      </c>
      <c r="AM3775" s="2">
        <v>46060</v>
      </c>
      <c r="AN3775" t="b">
        <f t="shared" si="471"/>
        <v>1</v>
      </c>
    </row>
    <row r="3776" spans="1:40" ht="43.2" x14ac:dyDescent="0.3">
      <c r="A3776" t="s">
        <v>22546</v>
      </c>
      <c r="B3776" t="s">
        <v>22547</v>
      </c>
      <c r="C3776" s="6" t="s">
        <v>22548</v>
      </c>
      <c r="D3776" t="s">
        <v>43</v>
      </c>
      <c r="E3776" s="4">
        <v>33</v>
      </c>
      <c r="F3776" t="b">
        <v>1</v>
      </c>
      <c r="G3776" s="4">
        <v>1736</v>
      </c>
      <c r="H3776" s="3">
        <v>0</v>
      </c>
      <c r="I3776" s="3">
        <v>1</v>
      </c>
      <c r="J3776" s="3">
        <v>0</v>
      </c>
      <c r="K3776" s="3">
        <v>0.49</v>
      </c>
      <c r="L3776" s="3">
        <v>-0.25</v>
      </c>
      <c r="M3776" s="3">
        <v>0</v>
      </c>
      <c r="N3776" s="3">
        <v>-1.76</v>
      </c>
      <c r="O3776" s="3">
        <v>0</v>
      </c>
      <c r="P3776" s="4">
        <v>3</v>
      </c>
      <c r="Q3776" s="4">
        <v>7</v>
      </c>
      <c r="R3776" t="b">
        <v>0</v>
      </c>
      <c r="S3776" t="b">
        <v>0</v>
      </c>
      <c r="T3776" t="b">
        <v>1</v>
      </c>
      <c r="U3776" t="b">
        <v>0</v>
      </c>
      <c r="V3776" t="b">
        <v>1</v>
      </c>
      <c r="W3776" t="s">
        <v>64</v>
      </c>
      <c r="X3776" t="s">
        <v>45</v>
      </c>
      <c r="Y3776" t="s">
        <v>74</v>
      </c>
      <c r="Z3776" s="3">
        <v>0.58799999999999997</v>
      </c>
      <c r="AA3776" t="s">
        <v>490</v>
      </c>
      <c r="AB3776" t="s">
        <v>22549</v>
      </c>
      <c r="AC3776" s="6" t="s">
        <v>22550</v>
      </c>
      <c r="AD3776" s="3">
        <f t="shared" si="464"/>
        <v>8.5</v>
      </c>
      <c r="AE3776" s="4">
        <f t="shared" si="465"/>
        <v>48</v>
      </c>
      <c r="AF3776" s="4">
        <f t="shared" si="466"/>
        <v>5</v>
      </c>
      <c r="AG3776" s="4">
        <f t="shared" si="467"/>
        <v>120</v>
      </c>
      <c r="AH3776" t="str">
        <f t="shared" si="468"/>
        <v>standard</v>
      </c>
      <c r="AI3776" t="b">
        <f t="shared" si="469"/>
        <v>1</v>
      </c>
      <c r="AJ3776" t="str">
        <f t="shared" si="470"/>
        <v>ok</v>
      </c>
      <c r="AK3776" t="s">
        <v>22551</v>
      </c>
      <c r="AM3776" s="2">
        <v>46154</v>
      </c>
      <c r="AN3776" t="b">
        <f t="shared" si="471"/>
        <v>1</v>
      </c>
    </row>
    <row r="3777" spans="1:40" ht="43.2" x14ac:dyDescent="0.3">
      <c r="A3777" t="s">
        <v>22552</v>
      </c>
      <c r="B3777" t="s">
        <v>22553</v>
      </c>
      <c r="C3777" s="6" t="s">
        <v>22554</v>
      </c>
      <c r="D3777" t="s">
        <v>178</v>
      </c>
      <c r="E3777" s="4">
        <v>100</v>
      </c>
      <c r="F3777" t="b">
        <v>1</v>
      </c>
      <c r="G3777" s="4">
        <v>582</v>
      </c>
      <c r="H3777" s="3">
        <v>0</v>
      </c>
      <c r="I3777" s="3">
        <v>3</v>
      </c>
      <c r="J3777" s="3">
        <v>-0.16</v>
      </c>
      <c r="K3777" s="3">
        <v>0.01</v>
      </c>
      <c r="L3777" s="3">
        <v>-0.2</v>
      </c>
      <c r="M3777" s="3">
        <v>0</v>
      </c>
      <c r="N3777" s="3">
        <v>0</v>
      </c>
      <c r="O3777" s="3">
        <v>0</v>
      </c>
      <c r="P3777" s="4">
        <v>1</v>
      </c>
      <c r="Q3777" s="4">
        <v>6</v>
      </c>
      <c r="R3777" t="b">
        <v>0</v>
      </c>
      <c r="S3777" t="b">
        <v>1</v>
      </c>
      <c r="T3777" t="b">
        <v>0</v>
      </c>
      <c r="U3777" t="b">
        <v>0</v>
      </c>
      <c r="V3777" t="b">
        <v>1</v>
      </c>
      <c r="W3777" t="s">
        <v>64</v>
      </c>
      <c r="X3777" t="s">
        <v>45</v>
      </c>
      <c r="Y3777" t="s">
        <v>222</v>
      </c>
      <c r="Z3777" s="3">
        <v>1.429</v>
      </c>
      <c r="AA3777" t="s">
        <v>67</v>
      </c>
      <c r="AB3777" t="s">
        <v>22555</v>
      </c>
      <c r="AC3777" s="6" t="s">
        <v>22556</v>
      </c>
      <c r="AD3777" s="3">
        <f t="shared" si="464"/>
        <v>12.4</v>
      </c>
      <c r="AE3777" s="4">
        <f t="shared" si="465"/>
        <v>150</v>
      </c>
      <c r="AF3777" s="4">
        <f t="shared" si="466"/>
        <v>6</v>
      </c>
      <c r="AG3777" s="4">
        <f t="shared" si="467"/>
        <v>112</v>
      </c>
      <c r="AH3777" t="str">
        <f t="shared" si="468"/>
        <v>rare-chest</v>
      </c>
      <c r="AI3777" t="b">
        <f t="shared" si="469"/>
        <v>1</v>
      </c>
      <c r="AJ3777" t="str">
        <f t="shared" si="470"/>
        <v>ok</v>
      </c>
      <c r="AK3777" t="s">
        <v>22557</v>
      </c>
      <c r="AL3777" t="s">
        <v>3602</v>
      </c>
      <c r="AM3777" s="2">
        <v>46070</v>
      </c>
      <c r="AN3777" t="b">
        <f t="shared" si="471"/>
        <v>1</v>
      </c>
    </row>
    <row r="3778" spans="1:40" ht="43.2" x14ac:dyDescent="0.3">
      <c r="A3778" t="s">
        <v>22558</v>
      </c>
      <c r="B3778" t="s">
        <v>22559</v>
      </c>
      <c r="C3778" s="6" t="s">
        <v>22560</v>
      </c>
      <c r="D3778" t="s">
        <v>63</v>
      </c>
      <c r="E3778" s="4">
        <v>17</v>
      </c>
      <c r="F3778" t="b">
        <v>1</v>
      </c>
      <c r="G3778" s="4">
        <v>846</v>
      </c>
      <c r="H3778" s="3">
        <v>0</v>
      </c>
      <c r="I3778" s="3">
        <v>0</v>
      </c>
      <c r="J3778" s="3">
        <v>0</v>
      </c>
      <c r="K3778" s="3">
        <v>-0.18</v>
      </c>
      <c r="L3778" s="3">
        <v>0.14000000000000001</v>
      </c>
      <c r="M3778" s="3">
        <v>0.09</v>
      </c>
      <c r="N3778" s="3">
        <v>0</v>
      </c>
      <c r="O3778" s="3">
        <v>0.02</v>
      </c>
      <c r="P3778" s="4">
        <v>4</v>
      </c>
      <c r="Q3778" s="4">
        <v>6</v>
      </c>
      <c r="R3778" t="b">
        <v>1</v>
      </c>
      <c r="S3778" t="b">
        <v>0</v>
      </c>
      <c r="T3778" t="b">
        <v>1</v>
      </c>
      <c r="U3778" t="b">
        <v>0</v>
      </c>
      <c r="V3778" t="b">
        <v>0</v>
      </c>
      <c r="W3778" t="s">
        <v>111</v>
      </c>
      <c r="X3778" t="s">
        <v>65</v>
      </c>
      <c r="Y3778" t="s">
        <v>46</v>
      </c>
      <c r="Z3778" s="3">
        <v>0.56200000000000006</v>
      </c>
      <c r="AA3778" t="s">
        <v>223</v>
      </c>
      <c r="AB3778" t="s">
        <v>22561</v>
      </c>
      <c r="AC3778" s="6" t="s">
        <v>22562</v>
      </c>
      <c r="AD3778" s="3">
        <f t="shared" ref="AD3778:AD3841" si="472">ROUND(ABS(H3778)*8+ABS(I3778)*1.5+ABS(J3778)*3+ABS(K3778)*2+ABS(L3778)*2+ABS(M3778)*2+ABS(N3778)*2+ABS(O3778)*2+IF(D3778="Legendary",10,IF(D3778="Relic",12,IF(D3778="Epic",7,IF(D3778="Rare",4,IF(D3778="Uncommon",2,IF(D3778="Cursed",5,1)))))),2)</f>
        <v>1.86</v>
      </c>
      <c r="AE3778" s="4">
        <f t="shared" ref="AE3778:AE3841" si="473">MAX(0,ROUND(E3778*(1+AD3778/25)+IF(R3778,2,0)+IF(T3778,4,0),0))</f>
        <v>24</v>
      </c>
      <c r="AF3778" s="4">
        <f t="shared" ref="AF3778:AF3841" si="474">Q3778-P3778+1</f>
        <v>3</v>
      </c>
      <c r="AG3778" s="4">
        <f t="shared" ref="AG3778:AG3841" si="475">LEN(C3778)</f>
        <v>109</v>
      </c>
      <c r="AH3778" t="str">
        <f t="shared" ref="AH3778:AH3841" si="476">IF(D3778="Legendary","boss-vault",IF(D3778="Relic","secret-room",IF(D3778="Cursed","curse-room",IF(AD3778&gt;12,"rare-chest","standard"))))</f>
        <v>standard</v>
      </c>
      <c r="AI3778" t="b">
        <f t="shared" ref="AI3778:AI3841" si="477">OR(H3778&lt;0,I3778&lt;0,J3778&lt;0,K3778&lt;0,L3778&lt;0,M3778&lt;0,N3778&lt;0,O3778&lt;0)</f>
        <v>1</v>
      </c>
      <c r="AJ3778" t="str">
        <f t="shared" ref="AJ3778:AJ3841" si="478">IF(AND(P3778&lt;=Q3778,AE3778&gt;=0,AF3778&gt;0),IF(OR(AD3778&gt;18,AND(D3778="Common",AD3778&gt;10),AND(D3778="Legendary",AE3778&lt;80)),"review: balance outlier",IF(AND(R3778,T3778,U3778),"review: volatile physics",IF(COUNTIF(AA3778,"*fire*")+COUNTIF(AA3778,"*poison*")+COUNTIF(AA3778,"*ice*")&gt;=2,"review: multi-status synergy","ok"))),"invalid: level/price")</f>
        <v>ok</v>
      </c>
      <c r="AK3778" t="s">
        <v>22563</v>
      </c>
      <c r="AM3778" s="2">
        <v>46147</v>
      </c>
      <c r="AN3778" t="b">
        <f t="shared" ref="AN3778:AN3841" si="479">P3778&lt;=Q3778</f>
        <v>1</v>
      </c>
    </row>
    <row r="3779" spans="1:40" ht="43.2" x14ac:dyDescent="0.3">
      <c r="A3779" t="s">
        <v>22564</v>
      </c>
      <c r="B3779" t="s">
        <v>22565</v>
      </c>
      <c r="C3779" s="6" t="s">
        <v>22566</v>
      </c>
      <c r="D3779" t="s">
        <v>63</v>
      </c>
      <c r="E3779" s="4">
        <v>14</v>
      </c>
      <c r="F3779" t="b">
        <v>1</v>
      </c>
      <c r="G3779" s="4">
        <v>480</v>
      </c>
      <c r="H3779" s="3">
        <v>0</v>
      </c>
      <c r="I3779" s="3">
        <v>0</v>
      </c>
      <c r="J3779" s="3">
        <v>-7.0000000000000007E-2</v>
      </c>
      <c r="K3779" s="3">
        <v>0</v>
      </c>
      <c r="L3779" s="3">
        <v>0</v>
      </c>
      <c r="M3779" s="3">
        <v>0.4</v>
      </c>
      <c r="N3779" s="3">
        <v>1.66</v>
      </c>
      <c r="O3779" s="3">
        <v>0</v>
      </c>
      <c r="P3779" s="4">
        <v>8</v>
      </c>
      <c r="Q3779" s="4">
        <v>8</v>
      </c>
      <c r="R3779" t="b">
        <v>1</v>
      </c>
      <c r="S3779" t="b">
        <v>0</v>
      </c>
      <c r="T3779" t="b">
        <v>0</v>
      </c>
      <c r="U3779" t="b">
        <v>0</v>
      </c>
      <c r="V3779" t="b">
        <v>1</v>
      </c>
      <c r="W3779" t="s">
        <v>54</v>
      </c>
      <c r="X3779" t="s">
        <v>128</v>
      </c>
      <c r="Y3779" t="s">
        <v>331</v>
      </c>
      <c r="Z3779" s="3">
        <v>2.0139999999999998</v>
      </c>
      <c r="AA3779" t="s">
        <v>382</v>
      </c>
      <c r="AB3779" t="s">
        <v>22567</v>
      </c>
      <c r="AC3779" s="6" t="s">
        <v>22568</v>
      </c>
      <c r="AD3779" s="3">
        <f t="shared" si="472"/>
        <v>5.33</v>
      </c>
      <c r="AE3779" s="4">
        <f t="shared" si="473"/>
        <v>19</v>
      </c>
      <c r="AF3779" s="4">
        <f t="shared" si="474"/>
        <v>1</v>
      </c>
      <c r="AG3779" s="4">
        <f t="shared" si="475"/>
        <v>109</v>
      </c>
      <c r="AH3779" t="str">
        <f t="shared" si="476"/>
        <v>standard</v>
      </c>
      <c r="AI3779" t="b">
        <f t="shared" si="477"/>
        <v>1</v>
      </c>
      <c r="AJ3779" t="str">
        <f t="shared" si="478"/>
        <v>ok</v>
      </c>
      <c r="AK3779" t="s">
        <v>22569</v>
      </c>
      <c r="AL3779" t="s">
        <v>479</v>
      </c>
      <c r="AM3779" s="2">
        <v>46116</v>
      </c>
      <c r="AN3779" t="b">
        <f t="shared" si="479"/>
        <v>1</v>
      </c>
    </row>
    <row r="3780" spans="1:40" ht="43.2" x14ac:dyDescent="0.3">
      <c r="A3780" t="s">
        <v>22570</v>
      </c>
      <c r="B3780" t="s">
        <v>16624</v>
      </c>
      <c r="C3780" s="6" t="s">
        <v>22571</v>
      </c>
      <c r="D3780" t="s">
        <v>63</v>
      </c>
      <c r="E3780" s="4">
        <v>21</v>
      </c>
      <c r="F3780" t="b">
        <v>1</v>
      </c>
      <c r="G3780" s="4">
        <v>361</v>
      </c>
      <c r="H3780" s="3">
        <v>0</v>
      </c>
      <c r="I3780" s="3">
        <v>1</v>
      </c>
      <c r="J3780" s="3">
        <v>0</v>
      </c>
      <c r="K3780" s="3">
        <v>0</v>
      </c>
      <c r="L3780" s="3">
        <v>0</v>
      </c>
      <c r="M3780" s="3">
        <v>0</v>
      </c>
      <c r="N3780" s="3">
        <v>0</v>
      </c>
      <c r="O3780" s="3">
        <v>0</v>
      </c>
      <c r="P3780" s="4">
        <v>1</v>
      </c>
      <c r="Q3780" s="4">
        <v>4</v>
      </c>
      <c r="R3780" t="b">
        <v>0</v>
      </c>
      <c r="S3780" t="b">
        <v>1</v>
      </c>
      <c r="T3780" t="b">
        <v>1</v>
      </c>
      <c r="U3780" t="b">
        <v>1</v>
      </c>
      <c r="V3780" t="b">
        <v>0</v>
      </c>
      <c r="W3780" t="s">
        <v>148</v>
      </c>
      <c r="X3780" t="s">
        <v>149</v>
      </c>
      <c r="Y3780" t="s">
        <v>102</v>
      </c>
      <c r="Z3780" s="3">
        <v>2.4849999999999999</v>
      </c>
      <c r="AA3780" t="s">
        <v>4014</v>
      </c>
      <c r="AB3780" t="s">
        <v>16626</v>
      </c>
      <c r="AC3780" s="6" t="s">
        <v>22572</v>
      </c>
      <c r="AD3780" s="3">
        <f t="shared" si="472"/>
        <v>2.5</v>
      </c>
      <c r="AE3780" s="4">
        <f t="shared" si="473"/>
        <v>27</v>
      </c>
      <c r="AF3780" s="4">
        <f t="shared" si="474"/>
        <v>4</v>
      </c>
      <c r="AG3780" s="4">
        <f t="shared" si="475"/>
        <v>117</v>
      </c>
      <c r="AH3780" t="str">
        <f t="shared" si="476"/>
        <v>standard</v>
      </c>
      <c r="AI3780" t="b">
        <f t="shared" si="477"/>
        <v>0</v>
      </c>
      <c r="AJ3780" t="str">
        <f t="shared" si="478"/>
        <v>ok</v>
      </c>
      <c r="AK3780" t="s">
        <v>22573</v>
      </c>
      <c r="AM3780" s="2">
        <v>46168</v>
      </c>
      <c r="AN3780" t="b">
        <f t="shared" si="479"/>
        <v>1</v>
      </c>
    </row>
    <row r="3781" spans="1:40" ht="43.2" x14ac:dyDescent="0.3">
      <c r="A3781" t="s">
        <v>22574</v>
      </c>
      <c r="B3781" t="s">
        <v>22575</v>
      </c>
      <c r="C3781" s="6" t="s">
        <v>22576</v>
      </c>
      <c r="D3781" t="s">
        <v>63</v>
      </c>
      <c r="E3781" s="4">
        <v>17</v>
      </c>
      <c r="F3781" t="b">
        <v>1</v>
      </c>
      <c r="G3781" s="4">
        <v>1315</v>
      </c>
      <c r="H3781" s="3">
        <v>0</v>
      </c>
      <c r="I3781" s="3">
        <v>1</v>
      </c>
      <c r="J3781" s="3">
        <v>0</v>
      </c>
      <c r="K3781" s="3">
        <v>0</v>
      </c>
      <c r="L3781" s="3">
        <v>0</v>
      </c>
      <c r="M3781" s="3">
        <v>0</v>
      </c>
      <c r="N3781" s="3">
        <v>0.66</v>
      </c>
      <c r="O3781" s="3">
        <v>0</v>
      </c>
      <c r="P3781" s="4">
        <v>1</v>
      </c>
      <c r="Q3781" s="4">
        <v>3</v>
      </c>
      <c r="R3781" t="b">
        <v>1</v>
      </c>
      <c r="S3781" t="b">
        <v>0</v>
      </c>
      <c r="T3781" t="b">
        <v>1</v>
      </c>
      <c r="U3781" t="b">
        <v>1</v>
      </c>
      <c r="V3781" t="b">
        <v>0</v>
      </c>
      <c r="W3781" t="s">
        <v>64</v>
      </c>
      <c r="X3781" t="s">
        <v>200</v>
      </c>
      <c r="Y3781" t="s">
        <v>139</v>
      </c>
      <c r="Z3781" s="3">
        <v>3.4630000000000001</v>
      </c>
      <c r="AA3781" t="s">
        <v>490</v>
      </c>
      <c r="AB3781" t="s">
        <v>22577</v>
      </c>
      <c r="AC3781" s="6" t="s">
        <v>22578</v>
      </c>
      <c r="AD3781" s="3">
        <f t="shared" si="472"/>
        <v>3.82</v>
      </c>
      <c r="AE3781" s="4">
        <f t="shared" si="473"/>
        <v>26</v>
      </c>
      <c r="AF3781" s="4">
        <f t="shared" si="474"/>
        <v>3</v>
      </c>
      <c r="AG3781" s="4">
        <f t="shared" si="475"/>
        <v>112</v>
      </c>
      <c r="AH3781" t="str">
        <f t="shared" si="476"/>
        <v>standard</v>
      </c>
      <c r="AI3781" t="b">
        <f t="shared" si="477"/>
        <v>0</v>
      </c>
      <c r="AJ3781" t="str">
        <f t="shared" si="478"/>
        <v>review: volatile physics</v>
      </c>
      <c r="AK3781" t="s">
        <v>22579</v>
      </c>
      <c r="AM3781" s="2">
        <v>46085</v>
      </c>
      <c r="AN3781" t="b">
        <f t="shared" si="479"/>
        <v>1</v>
      </c>
    </row>
    <row r="3782" spans="1:40" ht="43.2" x14ac:dyDescent="0.3">
      <c r="A3782" t="s">
        <v>22580</v>
      </c>
      <c r="B3782" t="s">
        <v>22581</v>
      </c>
      <c r="C3782" s="6" t="s">
        <v>22582</v>
      </c>
      <c r="D3782" t="s">
        <v>63</v>
      </c>
      <c r="E3782" s="4">
        <v>28</v>
      </c>
      <c r="F3782" t="b">
        <v>1</v>
      </c>
      <c r="G3782" s="4">
        <v>1440</v>
      </c>
      <c r="H3782" s="3">
        <v>0</v>
      </c>
      <c r="I3782" s="3">
        <v>0</v>
      </c>
      <c r="J3782" s="3">
        <v>0</v>
      </c>
      <c r="K3782" s="3">
        <v>0</v>
      </c>
      <c r="L3782" s="3">
        <v>0.14000000000000001</v>
      </c>
      <c r="M3782" s="3">
        <v>0</v>
      </c>
      <c r="N3782" s="3">
        <v>0</v>
      </c>
      <c r="O3782" s="3">
        <v>0</v>
      </c>
      <c r="P3782" s="4">
        <v>1</v>
      </c>
      <c r="Q3782" s="4">
        <v>7</v>
      </c>
      <c r="R3782" t="b">
        <v>0</v>
      </c>
      <c r="S3782" t="b">
        <v>0</v>
      </c>
      <c r="T3782" t="b">
        <v>0</v>
      </c>
      <c r="U3782" t="b">
        <v>1</v>
      </c>
      <c r="V3782" t="b">
        <v>1</v>
      </c>
      <c r="W3782" t="s">
        <v>92</v>
      </c>
      <c r="X3782" t="s">
        <v>75</v>
      </c>
      <c r="Y3782" t="s">
        <v>66</v>
      </c>
      <c r="Z3782" s="3">
        <v>0.33200000000000002</v>
      </c>
      <c r="AA3782" t="s">
        <v>93</v>
      </c>
      <c r="AB3782" t="s">
        <v>22583</v>
      </c>
      <c r="AC3782" s="6" t="s">
        <v>22584</v>
      </c>
      <c r="AD3782" s="3">
        <f t="shared" si="472"/>
        <v>1.28</v>
      </c>
      <c r="AE3782" s="4">
        <f t="shared" si="473"/>
        <v>29</v>
      </c>
      <c r="AF3782" s="4">
        <f t="shared" si="474"/>
        <v>7</v>
      </c>
      <c r="AG3782" s="4">
        <f t="shared" si="475"/>
        <v>114</v>
      </c>
      <c r="AH3782" t="str">
        <f t="shared" si="476"/>
        <v>standard</v>
      </c>
      <c r="AI3782" t="b">
        <f t="shared" si="477"/>
        <v>0</v>
      </c>
      <c r="AJ3782" t="str">
        <f t="shared" si="478"/>
        <v>ok</v>
      </c>
      <c r="AK3782" t="s">
        <v>22585</v>
      </c>
      <c r="AL3782" t="s">
        <v>8178</v>
      </c>
      <c r="AM3782" s="2">
        <v>46111</v>
      </c>
      <c r="AN3782" t="b">
        <f t="shared" si="479"/>
        <v>1</v>
      </c>
    </row>
    <row r="3783" spans="1:40" ht="43.2" x14ac:dyDescent="0.3">
      <c r="A3783" t="s">
        <v>22586</v>
      </c>
      <c r="B3783" t="s">
        <v>22587</v>
      </c>
      <c r="C3783" s="6" t="s">
        <v>22588</v>
      </c>
      <c r="D3783" t="s">
        <v>63</v>
      </c>
      <c r="E3783" s="4">
        <v>16</v>
      </c>
      <c r="F3783" t="b">
        <v>0</v>
      </c>
      <c r="G3783" s="4">
        <v>4</v>
      </c>
      <c r="H3783" s="3">
        <v>-0.03</v>
      </c>
      <c r="I3783" s="3">
        <v>0</v>
      </c>
      <c r="J3783" s="3">
        <v>0</v>
      </c>
      <c r="K3783" s="3">
        <v>-0.01</v>
      </c>
      <c r="L3783" s="3">
        <v>0.81</v>
      </c>
      <c r="M3783" s="3">
        <v>0</v>
      </c>
      <c r="N3783" s="3">
        <v>0</v>
      </c>
      <c r="O3783" s="3">
        <v>0</v>
      </c>
      <c r="P3783" s="4">
        <v>3</v>
      </c>
      <c r="Q3783" s="4">
        <v>4</v>
      </c>
      <c r="R3783" t="b">
        <v>0</v>
      </c>
      <c r="S3783" t="b">
        <v>0</v>
      </c>
      <c r="T3783" t="b">
        <v>0</v>
      </c>
      <c r="U3783" t="b">
        <v>1</v>
      </c>
      <c r="V3783" t="b">
        <v>0</v>
      </c>
      <c r="W3783" t="s">
        <v>64</v>
      </c>
      <c r="X3783" t="s">
        <v>200</v>
      </c>
      <c r="Y3783" t="s">
        <v>139</v>
      </c>
      <c r="Z3783" s="3">
        <v>2.008</v>
      </c>
      <c r="AA3783" t="s">
        <v>120</v>
      </c>
      <c r="AB3783" t="s">
        <v>22589</v>
      </c>
      <c r="AC3783" s="6" t="s">
        <v>22590</v>
      </c>
      <c r="AD3783" s="3">
        <f t="shared" si="472"/>
        <v>2.88</v>
      </c>
      <c r="AE3783" s="4">
        <f t="shared" si="473"/>
        <v>18</v>
      </c>
      <c r="AF3783" s="4">
        <f t="shared" si="474"/>
        <v>2</v>
      </c>
      <c r="AG3783" s="4">
        <f t="shared" si="475"/>
        <v>108</v>
      </c>
      <c r="AH3783" t="str">
        <f t="shared" si="476"/>
        <v>standard</v>
      </c>
      <c r="AI3783" t="b">
        <f t="shared" si="477"/>
        <v>1</v>
      </c>
      <c r="AJ3783" t="str">
        <f t="shared" si="478"/>
        <v>ok</v>
      </c>
      <c r="AK3783" t="s">
        <v>22591</v>
      </c>
      <c r="AM3783" s="2">
        <v>46156</v>
      </c>
      <c r="AN3783" t="b">
        <f t="shared" si="479"/>
        <v>1</v>
      </c>
    </row>
    <row r="3784" spans="1:40" ht="43.2" x14ac:dyDescent="0.3">
      <c r="A3784" t="s">
        <v>22592</v>
      </c>
      <c r="B3784" t="s">
        <v>22593</v>
      </c>
      <c r="C3784" s="6" t="s">
        <v>22594</v>
      </c>
      <c r="D3784" t="s">
        <v>178</v>
      </c>
      <c r="E3784" s="4">
        <v>81</v>
      </c>
      <c r="F3784" t="b">
        <v>1</v>
      </c>
      <c r="G3784" s="4">
        <v>1186</v>
      </c>
      <c r="H3784" s="3">
        <v>0.27</v>
      </c>
      <c r="I3784" s="3">
        <v>0</v>
      </c>
      <c r="J3784" s="3">
        <v>0</v>
      </c>
      <c r="K3784" s="3">
        <v>0</v>
      </c>
      <c r="L3784" s="3">
        <v>0</v>
      </c>
      <c r="M3784" s="3">
        <v>0</v>
      </c>
      <c r="N3784" s="3">
        <v>0</v>
      </c>
      <c r="O3784" s="3">
        <v>0</v>
      </c>
      <c r="P3784" s="4">
        <v>5</v>
      </c>
      <c r="Q3784" s="4">
        <v>9</v>
      </c>
      <c r="R3784" t="b">
        <v>0</v>
      </c>
      <c r="S3784" t="b">
        <v>0</v>
      </c>
      <c r="T3784" t="b">
        <v>0</v>
      </c>
      <c r="U3784" t="b">
        <v>1</v>
      </c>
      <c r="V3784" t="b">
        <v>0</v>
      </c>
      <c r="W3784" t="s">
        <v>64</v>
      </c>
      <c r="X3784" t="s">
        <v>45</v>
      </c>
      <c r="Y3784" t="s">
        <v>66</v>
      </c>
      <c r="Z3784" s="3">
        <v>0.92900000000000005</v>
      </c>
      <c r="AA3784" t="s">
        <v>120</v>
      </c>
      <c r="AB3784" t="s">
        <v>22595</v>
      </c>
      <c r="AC3784" s="6" t="s">
        <v>22596</v>
      </c>
      <c r="AD3784" s="3">
        <f t="shared" si="472"/>
        <v>9.16</v>
      </c>
      <c r="AE3784" s="4">
        <f t="shared" si="473"/>
        <v>111</v>
      </c>
      <c r="AF3784" s="4">
        <f t="shared" si="474"/>
        <v>5</v>
      </c>
      <c r="AG3784" s="4">
        <f t="shared" si="475"/>
        <v>115</v>
      </c>
      <c r="AH3784" t="str">
        <f t="shared" si="476"/>
        <v>standard</v>
      </c>
      <c r="AI3784" t="b">
        <f t="shared" si="477"/>
        <v>0</v>
      </c>
      <c r="AJ3784" t="str">
        <f t="shared" si="478"/>
        <v>ok</v>
      </c>
      <c r="AK3784" t="s">
        <v>22597</v>
      </c>
      <c r="AM3784" s="2">
        <v>46154</v>
      </c>
      <c r="AN3784" t="b">
        <f t="shared" si="479"/>
        <v>1</v>
      </c>
    </row>
    <row r="3785" spans="1:40" ht="43.2" x14ac:dyDescent="0.3">
      <c r="A3785" t="s">
        <v>22598</v>
      </c>
      <c r="B3785" t="s">
        <v>22599</v>
      </c>
      <c r="C3785" s="6" t="s">
        <v>22600</v>
      </c>
      <c r="D3785" t="s">
        <v>43</v>
      </c>
      <c r="E3785" s="4">
        <v>30</v>
      </c>
      <c r="F3785" t="b">
        <v>0</v>
      </c>
      <c r="G3785" s="4">
        <v>697</v>
      </c>
      <c r="H3785" s="3">
        <v>0</v>
      </c>
      <c r="I3785" s="3">
        <v>1</v>
      </c>
      <c r="J3785" s="3">
        <v>0.18</v>
      </c>
      <c r="K3785" s="3">
        <v>1.02</v>
      </c>
      <c r="L3785" s="3">
        <v>0</v>
      </c>
      <c r="M3785" s="3">
        <v>0.31</v>
      </c>
      <c r="N3785" s="3">
        <v>-1.23</v>
      </c>
      <c r="O3785" s="3">
        <v>0</v>
      </c>
      <c r="P3785" s="4">
        <v>7</v>
      </c>
      <c r="Q3785" s="4">
        <v>10</v>
      </c>
      <c r="R3785" t="b">
        <v>1</v>
      </c>
      <c r="S3785" t="b">
        <v>1</v>
      </c>
      <c r="T3785" t="b">
        <v>0</v>
      </c>
      <c r="U3785" t="b">
        <v>0</v>
      </c>
      <c r="V3785" t="b">
        <v>1</v>
      </c>
      <c r="W3785" t="s">
        <v>64</v>
      </c>
      <c r="X3785" t="s">
        <v>65</v>
      </c>
      <c r="Y3785" t="s">
        <v>74</v>
      </c>
      <c r="Z3785" s="3">
        <v>0.57999999999999996</v>
      </c>
      <c r="AA3785" t="s">
        <v>67</v>
      </c>
      <c r="AB3785" t="s">
        <v>22601</v>
      </c>
      <c r="AC3785" s="6" t="s">
        <v>22602</v>
      </c>
      <c r="AD3785" s="3">
        <f t="shared" si="472"/>
        <v>9.16</v>
      </c>
      <c r="AE3785" s="4">
        <f t="shared" si="473"/>
        <v>43</v>
      </c>
      <c r="AF3785" s="4">
        <f t="shared" si="474"/>
        <v>4</v>
      </c>
      <c r="AG3785" s="4">
        <f t="shared" si="475"/>
        <v>120</v>
      </c>
      <c r="AH3785" t="str">
        <f t="shared" si="476"/>
        <v>standard</v>
      </c>
      <c r="AI3785" t="b">
        <f t="shared" si="477"/>
        <v>1</v>
      </c>
      <c r="AJ3785" t="str">
        <f t="shared" si="478"/>
        <v>ok</v>
      </c>
      <c r="AK3785" t="s">
        <v>22603</v>
      </c>
      <c r="AM3785" s="2">
        <v>46100</v>
      </c>
      <c r="AN3785" t="b">
        <f t="shared" si="479"/>
        <v>1</v>
      </c>
    </row>
    <row r="3786" spans="1:40" ht="43.2" x14ac:dyDescent="0.3">
      <c r="A3786" t="s">
        <v>22604</v>
      </c>
      <c r="B3786" t="s">
        <v>22605</v>
      </c>
      <c r="C3786" s="6" t="s">
        <v>22606</v>
      </c>
      <c r="D3786" t="s">
        <v>43</v>
      </c>
      <c r="E3786" s="4">
        <v>26</v>
      </c>
      <c r="F3786" t="b">
        <v>0</v>
      </c>
      <c r="G3786" s="4">
        <v>590</v>
      </c>
      <c r="H3786" s="3">
        <v>1.39</v>
      </c>
      <c r="I3786" s="3">
        <v>1</v>
      </c>
      <c r="J3786" s="3">
        <v>0.4</v>
      </c>
      <c r="K3786" s="3">
        <v>0</v>
      </c>
      <c r="L3786" s="3">
        <v>0</v>
      </c>
      <c r="M3786" s="3">
        <v>0</v>
      </c>
      <c r="N3786" s="3">
        <v>0</v>
      </c>
      <c r="O3786" s="3">
        <v>0</v>
      </c>
      <c r="P3786" s="4">
        <v>7</v>
      </c>
      <c r="Q3786" s="4">
        <v>8</v>
      </c>
      <c r="R3786" t="b">
        <v>0</v>
      </c>
      <c r="S3786" t="b">
        <v>1</v>
      </c>
      <c r="T3786" t="b">
        <v>0</v>
      </c>
      <c r="U3786" t="b">
        <v>1</v>
      </c>
      <c r="V3786" t="b">
        <v>1</v>
      </c>
      <c r="W3786" t="s">
        <v>44</v>
      </c>
      <c r="X3786" t="s">
        <v>45</v>
      </c>
      <c r="Y3786" t="s">
        <v>66</v>
      </c>
      <c r="Z3786" s="3">
        <v>3.22</v>
      </c>
      <c r="AA3786" t="s">
        <v>848</v>
      </c>
      <c r="AB3786" t="s">
        <v>22607</v>
      </c>
      <c r="AC3786" s="6" t="s">
        <v>22608</v>
      </c>
      <c r="AD3786" s="3">
        <f t="shared" si="472"/>
        <v>15.82</v>
      </c>
      <c r="AE3786" s="4">
        <f t="shared" si="473"/>
        <v>42</v>
      </c>
      <c r="AF3786" s="4">
        <f t="shared" si="474"/>
        <v>2</v>
      </c>
      <c r="AG3786" s="4">
        <f t="shared" si="475"/>
        <v>114</v>
      </c>
      <c r="AH3786" t="str">
        <f t="shared" si="476"/>
        <v>rare-chest</v>
      </c>
      <c r="AI3786" t="b">
        <f t="shared" si="477"/>
        <v>0</v>
      </c>
      <c r="AJ3786" t="str">
        <f t="shared" si="478"/>
        <v>ok</v>
      </c>
      <c r="AK3786" t="s">
        <v>22609</v>
      </c>
      <c r="AM3786" s="2">
        <v>46085</v>
      </c>
      <c r="AN3786" t="b">
        <f t="shared" si="479"/>
        <v>1</v>
      </c>
    </row>
    <row r="3787" spans="1:40" ht="43.2" x14ac:dyDescent="0.3">
      <c r="A3787" t="s">
        <v>22610</v>
      </c>
      <c r="B3787" t="s">
        <v>22611</v>
      </c>
      <c r="C3787" s="6" t="s">
        <v>22612</v>
      </c>
      <c r="D3787" t="s">
        <v>63</v>
      </c>
      <c r="E3787" s="4">
        <v>13</v>
      </c>
      <c r="F3787" t="b">
        <v>1</v>
      </c>
      <c r="G3787" s="4">
        <v>903</v>
      </c>
      <c r="H3787" s="3">
        <v>0.91</v>
      </c>
      <c r="I3787" s="3">
        <v>0</v>
      </c>
      <c r="J3787" s="3">
        <v>0.52</v>
      </c>
      <c r="K3787" s="3">
        <v>0</v>
      </c>
      <c r="L3787" s="3">
        <v>0.8</v>
      </c>
      <c r="M3787" s="3">
        <v>0</v>
      </c>
      <c r="N3787" s="3">
        <v>2.23</v>
      </c>
      <c r="O3787" s="3">
        <v>0</v>
      </c>
      <c r="P3787" s="4">
        <v>7</v>
      </c>
      <c r="Q3787" s="4">
        <v>9</v>
      </c>
      <c r="R3787" t="b">
        <v>1</v>
      </c>
      <c r="S3787" t="b">
        <v>0</v>
      </c>
      <c r="T3787" t="b">
        <v>0</v>
      </c>
      <c r="U3787" t="b">
        <v>1</v>
      </c>
      <c r="V3787" t="b">
        <v>0</v>
      </c>
      <c r="W3787" t="s">
        <v>84</v>
      </c>
      <c r="X3787" t="s">
        <v>65</v>
      </c>
      <c r="Y3787" t="s">
        <v>66</v>
      </c>
      <c r="Z3787" s="3">
        <v>1.62</v>
      </c>
      <c r="AA3787" t="s">
        <v>85</v>
      </c>
      <c r="AB3787" t="s">
        <v>22613</v>
      </c>
      <c r="AC3787" s="6" t="s">
        <v>22614</v>
      </c>
      <c r="AD3787" s="3">
        <f t="shared" si="472"/>
        <v>15.9</v>
      </c>
      <c r="AE3787" s="4">
        <f t="shared" si="473"/>
        <v>23</v>
      </c>
      <c r="AF3787" s="4">
        <f t="shared" si="474"/>
        <v>3</v>
      </c>
      <c r="AG3787" s="4">
        <f t="shared" si="475"/>
        <v>118</v>
      </c>
      <c r="AH3787" t="str">
        <f t="shared" si="476"/>
        <v>rare-chest</v>
      </c>
      <c r="AI3787" t="b">
        <f t="shared" si="477"/>
        <v>0</v>
      </c>
      <c r="AJ3787" t="str">
        <f t="shared" si="478"/>
        <v>review: balance outlier</v>
      </c>
      <c r="AK3787" t="s">
        <v>22615</v>
      </c>
      <c r="AL3787" t="s">
        <v>2295</v>
      </c>
      <c r="AM3787" s="2">
        <v>46038</v>
      </c>
      <c r="AN3787" t="b">
        <f t="shared" si="479"/>
        <v>1</v>
      </c>
    </row>
    <row r="3788" spans="1:40" ht="43.2" x14ac:dyDescent="0.3">
      <c r="A3788" t="s">
        <v>22616</v>
      </c>
      <c r="B3788" t="s">
        <v>21544</v>
      </c>
      <c r="C3788" s="6" t="s">
        <v>22617</v>
      </c>
      <c r="D3788" t="s">
        <v>147</v>
      </c>
      <c r="E3788" s="4">
        <v>152</v>
      </c>
      <c r="F3788" t="b">
        <v>1</v>
      </c>
      <c r="G3788" s="4">
        <v>1473</v>
      </c>
      <c r="H3788" s="3">
        <v>1.23</v>
      </c>
      <c r="I3788" s="3">
        <v>0</v>
      </c>
      <c r="J3788" s="3">
        <v>0</v>
      </c>
      <c r="K3788" s="3">
        <v>0</v>
      </c>
      <c r="L3788" s="3">
        <v>0</v>
      </c>
      <c r="M3788" s="3">
        <v>-0.01</v>
      </c>
      <c r="N3788" s="3">
        <v>0.36</v>
      </c>
      <c r="O3788" s="3">
        <v>0</v>
      </c>
      <c r="P3788" s="4">
        <v>1</v>
      </c>
      <c r="Q3788" s="4">
        <v>3</v>
      </c>
      <c r="R3788" t="b">
        <v>1</v>
      </c>
      <c r="S3788" t="b">
        <v>0</v>
      </c>
      <c r="T3788" t="b">
        <v>0</v>
      </c>
      <c r="U3788" t="b">
        <v>1</v>
      </c>
      <c r="V3788" t="b">
        <v>0</v>
      </c>
      <c r="W3788" t="s">
        <v>64</v>
      </c>
      <c r="X3788" t="s">
        <v>65</v>
      </c>
      <c r="Y3788" t="s">
        <v>46</v>
      </c>
      <c r="Z3788" s="3">
        <v>2.2170000000000001</v>
      </c>
      <c r="AA3788" t="s">
        <v>120</v>
      </c>
      <c r="AB3788" t="s">
        <v>21546</v>
      </c>
      <c r="AC3788" s="6" t="s">
        <v>22618</v>
      </c>
      <c r="AD3788" s="3">
        <f t="shared" si="472"/>
        <v>20.58</v>
      </c>
      <c r="AE3788" s="4">
        <f t="shared" si="473"/>
        <v>279</v>
      </c>
      <c r="AF3788" s="4">
        <f t="shared" si="474"/>
        <v>3</v>
      </c>
      <c r="AG3788" s="4">
        <f t="shared" si="475"/>
        <v>121</v>
      </c>
      <c r="AH3788" t="str">
        <f t="shared" si="476"/>
        <v>boss-vault</v>
      </c>
      <c r="AI3788" t="b">
        <f t="shared" si="477"/>
        <v>1</v>
      </c>
      <c r="AJ3788" t="str">
        <f t="shared" si="478"/>
        <v>review: balance outlier</v>
      </c>
      <c r="AK3788" t="s">
        <v>22619</v>
      </c>
      <c r="AM3788" s="2">
        <v>46057</v>
      </c>
      <c r="AN3788" t="b">
        <f t="shared" si="479"/>
        <v>1</v>
      </c>
    </row>
    <row r="3789" spans="1:40" ht="43.2" x14ac:dyDescent="0.3">
      <c r="A3789" t="s">
        <v>22620</v>
      </c>
      <c r="B3789" t="s">
        <v>22621</v>
      </c>
      <c r="C3789" s="6" t="s">
        <v>22622</v>
      </c>
      <c r="D3789" t="s">
        <v>119</v>
      </c>
      <c r="E3789" s="4">
        <v>50</v>
      </c>
      <c r="F3789" t="b">
        <v>1</v>
      </c>
      <c r="G3789" s="4">
        <v>318</v>
      </c>
      <c r="H3789" s="3">
        <v>0</v>
      </c>
      <c r="I3789" s="3">
        <v>0</v>
      </c>
      <c r="J3789" s="3">
        <v>0.44</v>
      </c>
      <c r="K3789" s="3">
        <v>0</v>
      </c>
      <c r="L3789" s="3">
        <v>0.54</v>
      </c>
      <c r="M3789" s="3">
        <v>0</v>
      </c>
      <c r="N3789" s="3">
        <v>-1.78</v>
      </c>
      <c r="O3789" s="3">
        <v>0</v>
      </c>
      <c r="P3789" s="4">
        <v>3</v>
      </c>
      <c r="Q3789" s="4">
        <v>5</v>
      </c>
      <c r="R3789" t="b">
        <v>0</v>
      </c>
      <c r="S3789" t="b">
        <v>1</v>
      </c>
      <c r="T3789" t="b">
        <v>0</v>
      </c>
      <c r="U3789" t="b">
        <v>0</v>
      </c>
      <c r="V3789" t="b">
        <v>1</v>
      </c>
      <c r="W3789" t="s">
        <v>148</v>
      </c>
      <c r="X3789" t="s">
        <v>75</v>
      </c>
      <c r="Y3789" t="s">
        <v>66</v>
      </c>
      <c r="Z3789" s="3">
        <v>3.097</v>
      </c>
      <c r="AA3789" t="s">
        <v>193</v>
      </c>
      <c r="AB3789" t="s">
        <v>22623</v>
      </c>
      <c r="AC3789" s="6" t="s">
        <v>22624</v>
      </c>
      <c r="AD3789" s="3">
        <f t="shared" si="472"/>
        <v>9.9600000000000009</v>
      </c>
      <c r="AE3789" s="4">
        <f t="shared" si="473"/>
        <v>70</v>
      </c>
      <c r="AF3789" s="4">
        <f t="shared" si="474"/>
        <v>3</v>
      </c>
      <c r="AG3789" s="4">
        <f t="shared" si="475"/>
        <v>111</v>
      </c>
      <c r="AH3789" t="str">
        <f t="shared" si="476"/>
        <v>standard</v>
      </c>
      <c r="AI3789" t="b">
        <f t="shared" si="477"/>
        <v>1</v>
      </c>
      <c r="AJ3789" t="str">
        <f t="shared" si="478"/>
        <v>ok</v>
      </c>
      <c r="AK3789" t="s">
        <v>22625</v>
      </c>
      <c r="AL3789" t="s">
        <v>6862</v>
      </c>
      <c r="AM3789" s="2">
        <v>46106</v>
      </c>
      <c r="AN3789" t="b">
        <f t="shared" si="479"/>
        <v>1</v>
      </c>
    </row>
    <row r="3790" spans="1:40" ht="43.2" x14ac:dyDescent="0.3">
      <c r="A3790" t="s">
        <v>22626</v>
      </c>
      <c r="B3790" t="s">
        <v>22627</v>
      </c>
      <c r="C3790" s="6" t="s">
        <v>22628</v>
      </c>
      <c r="D3790" t="s">
        <v>63</v>
      </c>
      <c r="E3790" s="4">
        <v>16</v>
      </c>
      <c r="F3790" t="b">
        <v>1</v>
      </c>
      <c r="G3790" s="4">
        <v>1840</v>
      </c>
      <c r="H3790" s="3">
        <v>0</v>
      </c>
      <c r="I3790" s="3">
        <v>0</v>
      </c>
      <c r="J3790" s="3">
        <v>0.04</v>
      </c>
      <c r="K3790" s="3">
        <v>0.05</v>
      </c>
      <c r="L3790" s="3">
        <v>0.39</v>
      </c>
      <c r="M3790" s="3">
        <v>0</v>
      </c>
      <c r="N3790" s="3">
        <v>0</v>
      </c>
      <c r="O3790" s="3">
        <v>0.65</v>
      </c>
      <c r="P3790" s="4">
        <v>1</v>
      </c>
      <c r="Q3790" s="4">
        <v>3</v>
      </c>
      <c r="R3790" t="b">
        <v>0</v>
      </c>
      <c r="S3790" t="b">
        <v>1</v>
      </c>
      <c r="T3790" t="b">
        <v>0</v>
      </c>
      <c r="U3790" t="b">
        <v>0</v>
      </c>
      <c r="V3790" t="b">
        <v>1</v>
      </c>
      <c r="W3790" t="s">
        <v>64</v>
      </c>
      <c r="X3790" t="s">
        <v>55</v>
      </c>
      <c r="Y3790" t="s">
        <v>74</v>
      </c>
      <c r="Z3790" s="3">
        <v>2.5990000000000002</v>
      </c>
      <c r="AA3790" t="s">
        <v>67</v>
      </c>
      <c r="AB3790" t="s">
        <v>22629</v>
      </c>
      <c r="AC3790" s="6" t="s">
        <v>22630</v>
      </c>
      <c r="AD3790" s="3">
        <f t="shared" si="472"/>
        <v>3.3</v>
      </c>
      <c r="AE3790" s="4">
        <f t="shared" si="473"/>
        <v>18</v>
      </c>
      <c r="AF3790" s="4">
        <f t="shared" si="474"/>
        <v>3</v>
      </c>
      <c r="AG3790" s="4">
        <f t="shared" si="475"/>
        <v>114</v>
      </c>
      <c r="AH3790" t="str">
        <f t="shared" si="476"/>
        <v>standard</v>
      </c>
      <c r="AI3790" t="b">
        <f t="shared" si="477"/>
        <v>0</v>
      </c>
      <c r="AJ3790" t="str">
        <f t="shared" si="478"/>
        <v>ok</v>
      </c>
      <c r="AK3790" t="s">
        <v>22631</v>
      </c>
      <c r="AM3790" s="2">
        <v>46203</v>
      </c>
      <c r="AN3790" t="b">
        <f t="shared" si="479"/>
        <v>1</v>
      </c>
    </row>
    <row r="3791" spans="1:40" ht="43.2" x14ac:dyDescent="0.3">
      <c r="A3791" t="s">
        <v>22632</v>
      </c>
      <c r="B3791" t="s">
        <v>19898</v>
      </c>
      <c r="C3791" s="6" t="s">
        <v>22633</v>
      </c>
      <c r="D3791" t="s">
        <v>63</v>
      </c>
      <c r="E3791" s="4">
        <v>18</v>
      </c>
      <c r="F3791" t="b">
        <v>1</v>
      </c>
      <c r="G3791" s="4">
        <v>1379</v>
      </c>
      <c r="H3791" s="3">
        <v>0.68</v>
      </c>
      <c r="I3791" s="3">
        <v>0</v>
      </c>
      <c r="J3791" s="3">
        <v>0.62</v>
      </c>
      <c r="K3791" s="3">
        <v>1.17</v>
      </c>
      <c r="L3791" s="3">
        <v>0.64</v>
      </c>
      <c r="M3791" s="3">
        <v>0.03</v>
      </c>
      <c r="N3791" s="3">
        <v>0</v>
      </c>
      <c r="O3791" s="3">
        <v>0.47</v>
      </c>
      <c r="P3791" s="4">
        <v>4</v>
      </c>
      <c r="Q3791" s="4">
        <v>8</v>
      </c>
      <c r="R3791" t="b">
        <v>0</v>
      </c>
      <c r="S3791" t="b">
        <v>0</v>
      </c>
      <c r="T3791" t="b">
        <v>0</v>
      </c>
      <c r="U3791" t="b">
        <v>0</v>
      </c>
      <c r="V3791" t="b">
        <v>1</v>
      </c>
      <c r="W3791" t="s">
        <v>64</v>
      </c>
      <c r="X3791" t="s">
        <v>101</v>
      </c>
      <c r="Y3791" t="s">
        <v>222</v>
      </c>
      <c r="Z3791" s="3">
        <v>3.3740000000000001</v>
      </c>
      <c r="AA3791" t="s">
        <v>209</v>
      </c>
      <c r="AB3791" t="s">
        <v>19900</v>
      </c>
      <c r="AC3791" s="6" t="s">
        <v>22634</v>
      </c>
      <c r="AD3791" s="3">
        <f t="shared" si="472"/>
        <v>12.92</v>
      </c>
      <c r="AE3791" s="4">
        <f t="shared" si="473"/>
        <v>27</v>
      </c>
      <c r="AF3791" s="4">
        <f t="shared" si="474"/>
        <v>5</v>
      </c>
      <c r="AG3791" s="4">
        <f t="shared" si="475"/>
        <v>123</v>
      </c>
      <c r="AH3791" t="str">
        <f t="shared" si="476"/>
        <v>rare-chest</v>
      </c>
      <c r="AI3791" t="b">
        <f t="shared" si="477"/>
        <v>0</v>
      </c>
      <c r="AJ3791" t="str">
        <f t="shared" si="478"/>
        <v>review: balance outlier</v>
      </c>
      <c r="AK3791" t="s">
        <v>22635</v>
      </c>
      <c r="AM3791" s="2">
        <v>46105</v>
      </c>
      <c r="AN3791" t="b">
        <f t="shared" si="479"/>
        <v>1</v>
      </c>
    </row>
    <row r="3792" spans="1:40" ht="43.2" x14ac:dyDescent="0.3">
      <c r="A3792" t="s">
        <v>22636</v>
      </c>
      <c r="B3792" t="s">
        <v>22637</v>
      </c>
      <c r="C3792" s="6" t="s">
        <v>22638</v>
      </c>
      <c r="D3792" t="s">
        <v>119</v>
      </c>
      <c r="E3792" s="4">
        <v>35</v>
      </c>
      <c r="F3792" t="b">
        <v>0</v>
      </c>
      <c r="G3792" s="4">
        <v>674</v>
      </c>
      <c r="H3792" s="3">
        <v>0.01</v>
      </c>
      <c r="I3792" s="3">
        <v>0</v>
      </c>
      <c r="J3792" s="3">
        <v>-0.06</v>
      </c>
      <c r="K3792" s="3">
        <v>-0.13</v>
      </c>
      <c r="L3792" s="3">
        <v>0</v>
      </c>
      <c r="M3792" s="3">
        <v>0</v>
      </c>
      <c r="N3792" s="3">
        <v>1.77</v>
      </c>
      <c r="O3792" s="3">
        <v>0.59</v>
      </c>
      <c r="P3792" s="4">
        <v>8</v>
      </c>
      <c r="Q3792" s="4">
        <v>8</v>
      </c>
      <c r="R3792" t="b">
        <v>0</v>
      </c>
      <c r="S3792" t="b">
        <v>1</v>
      </c>
      <c r="T3792" t="b">
        <v>0</v>
      </c>
      <c r="U3792" t="b">
        <v>1</v>
      </c>
      <c r="V3792" t="b">
        <v>0</v>
      </c>
      <c r="W3792" t="s">
        <v>64</v>
      </c>
      <c r="X3792" t="s">
        <v>55</v>
      </c>
      <c r="Y3792" t="s">
        <v>46</v>
      </c>
      <c r="Z3792" s="3">
        <v>0.44</v>
      </c>
      <c r="AA3792" t="s">
        <v>67</v>
      </c>
      <c r="AB3792" t="s">
        <v>22639</v>
      </c>
      <c r="AC3792" s="6" t="s">
        <v>22640</v>
      </c>
      <c r="AD3792" s="3">
        <f t="shared" si="472"/>
        <v>9.24</v>
      </c>
      <c r="AE3792" s="4">
        <f t="shared" si="473"/>
        <v>48</v>
      </c>
      <c r="AF3792" s="4">
        <f t="shared" si="474"/>
        <v>1</v>
      </c>
      <c r="AG3792" s="4">
        <f t="shared" si="475"/>
        <v>111</v>
      </c>
      <c r="AH3792" t="str">
        <f t="shared" si="476"/>
        <v>standard</v>
      </c>
      <c r="AI3792" t="b">
        <f t="shared" si="477"/>
        <v>1</v>
      </c>
      <c r="AJ3792" t="str">
        <f t="shared" si="478"/>
        <v>ok</v>
      </c>
      <c r="AK3792" t="s">
        <v>22641</v>
      </c>
      <c r="AL3792" t="s">
        <v>11606</v>
      </c>
      <c r="AM3792" s="2">
        <v>46206</v>
      </c>
      <c r="AN3792" t="b">
        <f t="shared" si="479"/>
        <v>1</v>
      </c>
    </row>
    <row r="3793" spans="1:40" ht="43.2" x14ac:dyDescent="0.3">
      <c r="A3793" t="s">
        <v>22642</v>
      </c>
      <c r="B3793" t="s">
        <v>22643</v>
      </c>
      <c r="C3793" s="6" t="s">
        <v>22644</v>
      </c>
      <c r="D3793" t="s">
        <v>43</v>
      </c>
      <c r="E3793" s="4">
        <v>36</v>
      </c>
      <c r="F3793" t="b">
        <v>0</v>
      </c>
      <c r="G3793" s="4">
        <v>493</v>
      </c>
      <c r="H3793" s="3">
        <v>0</v>
      </c>
      <c r="I3793" s="3">
        <v>1</v>
      </c>
      <c r="J3793" s="3">
        <v>0</v>
      </c>
      <c r="K3793" s="3">
        <v>0.81</v>
      </c>
      <c r="L3793" s="3">
        <v>0</v>
      </c>
      <c r="M3793" s="3">
        <v>0</v>
      </c>
      <c r="N3793" s="3">
        <v>0</v>
      </c>
      <c r="O3793" s="3">
        <v>0</v>
      </c>
      <c r="P3793" s="4">
        <v>4</v>
      </c>
      <c r="Q3793" s="4">
        <v>9</v>
      </c>
      <c r="R3793" t="b">
        <v>1</v>
      </c>
      <c r="S3793" t="b">
        <v>1</v>
      </c>
      <c r="T3793" t="b">
        <v>0</v>
      </c>
      <c r="U3793" t="b">
        <v>1</v>
      </c>
      <c r="V3793" t="b">
        <v>1</v>
      </c>
      <c r="W3793" t="s">
        <v>64</v>
      </c>
      <c r="X3793" t="s">
        <v>128</v>
      </c>
      <c r="Y3793" t="s">
        <v>129</v>
      </c>
      <c r="Z3793" s="3">
        <v>0.83799999999999997</v>
      </c>
      <c r="AA3793" t="s">
        <v>67</v>
      </c>
      <c r="AB3793" t="s">
        <v>22645</v>
      </c>
      <c r="AC3793" s="6" t="s">
        <v>22646</v>
      </c>
      <c r="AD3793" s="3">
        <f t="shared" si="472"/>
        <v>5.12</v>
      </c>
      <c r="AE3793" s="4">
        <f t="shared" si="473"/>
        <v>45</v>
      </c>
      <c r="AF3793" s="4">
        <f t="shared" si="474"/>
        <v>6</v>
      </c>
      <c r="AG3793" s="4">
        <f t="shared" si="475"/>
        <v>116</v>
      </c>
      <c r="AH3793" t="str">
        <f t="shared" si="476"/>
        <v>standard</v>
      </c>
      <c r="AI3793" t="b">
        <f t="shared" si="477"/>
        <v>0</v>
      </c>
      <c r="AJ3793" t="str">
        <f t="shared" si="478"/>
        <v>ok</v>
      </c>
      <c r="AK3793" t="s">
        <v>22647</v>
      </c>
      <c r="AL3793" t="s">
        <v>2840</v>
      </c>
      <c r="AM3793" s="2">
        <v>46107</v>
      </c>
      <c r="AN3793" t="b">
        <f t="shared" si="479"/>
        <v>1</v>
      </c>
    </row>
    <row r="3794" spans="1:40" ht="43.2" x14ac:dyDescent="0.3">
      <c r="A3794" t="s">
        <v>22648</v>
      </c>
      <c r="B3794" t="s">
        <v>22649</v>
      </c>
      <c r="C3794" s="6" t="s">
        <v>22650</v>
      </c>
      <c r="D3794" t="s">
        <v>119</v>
      </c>
      <c r="E3794" s="4">
        <v>47</v>
      </c>
      <c r="F3794" t="b">
        <v>0</v>
      </c>
      <c r="G3794" s="4">
        <v>790</v>
      </c>
      <c r="H3794" s="3">
        <v>0</v>
      </c>
      <c r="I3794" s="3">
        <v>-1</v>
      </c>
      <c r="J3794" s="3">
        <v>0</v>
      </c>
      <c r="K3794" s="3">
        <v>0</v>
      </c>
      <c r="L3794" s="3">
        <v>0</v>
      </c>
      <c r="M3794" s="3">
        <v>0</v>
      </c>
      <c r="N3794" s="3">
        <v>-0.62</v>
      </c>
      <c r="O3794" s="3">
        <v>0</v>
      </c>
      <c r="P3794" s="4">
        <v>6</v>
      </c>
      <c r="Q3794" s="4">
        <v>7</v>
      </c>
      <c r="R3794" t="b">
        <v>1</v>
      </c>
      <c r="S3794" t="b">
        <v>0</v>
      </c>
      <c r="T3794" t="b">
        <v>0</v>
      </c>
      <c r="U3794" t="b">
        <v>0</v>
      </c>
      <c r="V3794" t="b">
        <v>0</v>
      </c>
      <c r="W3794" t="s">
        <v>100</v>
      </c>
      <c r="X3794" t="s">
        <v>200</v>
      </c>
      <c r="Y3794" t="s">
        <v>331</v>
      </c>
      <c r="Z3794" s="3">
        <v>2.036</v>
      </c>
      <c r="AA3794" t="s">
        <v>312</v>
      </c>
      <c r="AB3794" t="s">
        <v>22651</v>
      </c>
      <c r="AC3794" s="6" t="s">
        <v>22652</v>
      </c>
      <c r="AD3794" s="3">
        <f t="shared" si="472"/>
        <v>6.74</v>
      </c>
      <c r="AE3794" s="4">
        <f t="shared" si="473"/>
        <v>62</v>
      </c>
      <c r="AF3794" s="4">
        <f t="shared" si="474"/>
        <v>2</v>
      </c>
      <c r="AG3794" s="4">
        <f t="shared" si="475"/>
        <v>109</v>
      </c>
      <c r="AH3794" t="str">
        <f t="shared" si="476"/>
        <v>standard</v>
      </c>
      <c r="AI3794" t="b">
        <f t="shared" si="477"/>
        <v>1</v>
      </c>
      <c r="AJ3794" t="str">
        <f t="shared" si="478"/>
        <v>ok</v>
      </c>
      <c r="AK3794" t="s">
        <v>22653</v>
      </c>
      <c r="AM3794" s="2">
        <v>46183</v>
      </c>
      <c r="AN3794" t="b">
        <f t="shared" si="479"/>
        <v>1</v>
      </c>
    </row>
    <row r="3795" spans="1:40" ht="43.2" x14ac:dyDescent="0.3">
      <c r="A3795" t="s">
        <v>22654</v>
      </c>
      <c r="B3795" t="s">
        <v>22655</v>
      </c>
      <c r="C3795" s="6" t="s">
        <v>22656</v>
      </c>
      <c r="D3795" t="s">
        <v>43</v>
      </c>
      <c r="E3795" s="4">
        <v>25</v>
      </c>
      <c r="F3795" t="b">
        <v>0</v>
      </c>
      <c r="G3795" s="4">
        <v>935</v>
      </c>
      <c r="H3795" s="3">
        <v>0</v>
      </c>
      <c r="I3795" s="3">
        <v>0</v>
      </c>
      <c r="J3795" s="3">
        <v>-0.09</v>
      </c>
      <c r="K3795" s="3">
        <v>0.25</v>
      </c>
      <c r="L3795" s="3">
        <v>0</v>
      </c>
      <c r="M3795" s="3">
        <v>0.15</v>
      </c>
      <c r="N3795" s="3">
        <v>3.68</v>
      </c>
      <c r="O3795" s="3">
        <v>0</v>
      </c>
      <c r="P3795" s="4">
        <v>5</v>
      </c>
      <c r="Q3795" s="4">
        <v>5</v>
      </c>
      <c r="R3795" t="b">
        <v>0</v>
      </c>
      <c r="S3795" t="b">
        <v>1</v>
      </c>
      <c r="T3795" t="b">
        <v>0</v>
      </c>
      <c r="U3795" t="b">
        <v>0</v>
      </c>
      <c r="V3795" t="b">
        <v>1</v>
      </c>
      <c r="W3795" t="s">
        <v>64</v>
      </c>
      <c r="X3795" t="s">
        <v>55</v>
      </c>
      <c r="Y3795" t="s">
        <v>331</v>
      </c>
      <c r="Z3795" s="3">
        <v>1.9359999999999999</v>
      </c>
      <c r="AA3795" t="s">
        <v>67</v>
      </c>
      <c r="AB3795" t="s">
        <v>22657</v>
      </c>
      <c r="AC3795" s="6" t="s">
        <v>22658</v>
      </c>
      <c r="AD3795" s="3">
        <f t="shared" si="472"/>
        <v>10.43</v>
      </c>
      <c r="AE3795" s="4">
        <f t="shared" si="473"/>
        <v>35</v>
      </c>
      <c r="AF3795" s="4">
        <f t="shared" si="474"/>
        <v>1</v>
      </c>
      <c r="AG3795" s="4">
        <f t="shared" si="475"/>
        <v>118</v>
      </c>
      <c r="AH3795" t="str">
        <f t="shared" si="476"/>
        <v>standard</v>
      </c>
      <c r="AI3795" t="b">
        <f t="shared" si="477"/>
        <v>1</v>
      </c>
      <c r="AJ3795" t="str">
        <f t="shared" si="478"/>
        <v>ok</v>
      </c>
      <c r="AK3795" t="s">
        <v>22659</v>
      </c>
      <c r="AM3795" s="2">
        <v>46139</v>
      </c>
      <c r="AN3795" t="b">
        <f t="shared" si="479"/>
        <v>1</v>
      </c>
    </row>
    <row r="3796" spans="1:40" ht="43.2" x14ac:dyDescent="0.3">
      <c r="A3796" t="s">
        <v>22660</v>
      </c>
      <c r="B3796" t="s">
        <v>22661</v>
      </c>
      <c r="C3796" s="6" t="s">
        <v>22662</v>
      </c>
      <c r="D3796" t="s">
        <v>43</v>
      </c>
      <c r="E3796" s="4">
        <v>28</v>
      </c>
      <c r="F3796" t="b">
        <v>1</v>
      </c>
      <c r="G3796" s="4">
        <v>424</v>
      </c>
      <c r="H3796" s="3">
        <v>0</v>
      </c>
      <c r="I3796" s="3">
        <v>0</v>
      </c>
      <c r="J3796" s="3">
        <v>0</v>
      </c>
      <c r="K3796" s="3">
        <v>0</v>
      </c>
      <c r="L3796" s="3">
        <v>0.28999999999999998</v>
      </c>
      <c r="M3796" s="3">
        <v>0</v>
      </c>
      <c r="N3796" s="3">
        <v>0</v>
      </c>
      <c r="O3796" s="3">
        <v>0.31</v>
      </c>
      <c r="P3796" s="4">
        <v>3</v>
      </c>
      <c r="Q3796" s="4">
        <v>3</v>
      </c>
      <c r="R3796" t="b">
        <v>1</v>
      </c>
      <c r="S3796" t="b">
        <v>0</v>
      </c>
      <c r="T3796" t="b">
        <v>0</v>
      </c>
      <c r="U3796" t="b">
        <v>0</v>
      </c>
      <c r="V3796" t="b">
        <v>1</v>
      </c>
      <c r="W3796" t="s">
        <v>54</v>
      </c>
      <c r="X3796" t="s">
        <v>101</v>
      </c>
      <c r="Y3796" t="s">
        <v>66</v>
      </c>
      <c r="Z3796" s="3">
        <v>0.70099999999999996</v>
      </c>
      <c r="AA3796" t="s">
        <v>422</v>
      </c>
      <c r="AB3796" t="s">
        <v>22663</v>
      </c>
      <c r="AC3796" s="6" t="s">
        <v>22664</v>
      </c>
      <c r="AD3796" s="3">
        <f t="shared" si="472"/>
        <v>3.2</v>
      </c>
      <c r="AE3796" s="4">
        <f t="shared" si="473"/>
        <v>34</v>
      </c>
      <c r="AF3796" s="4">
        <f t="shared" si="474"/>
        <v>1</v>
      </c>
      <c r="AG3796" s="4">
        <f t="shared" si="475"/>
        <v>118</v>
      </c>
      <c r="AH3796" t="str">
        <f t="shared" si="476"/>
        <v>standard</v>
      </c>
      <c r="AI3796" t="b">
        <f t="shared" si="477"/>
        <v>0</v>
      </c>
      <c r="AJ3796" t="str">
        <f t="shared" si="478"/>
        <v>ok</v>
      </c>
      <c r="AK3796" t="s">
        <v>22665</v>
      </c>
      <c r="AM3796" s="2">
        <v>46047</v>
      </c>
      <c r="AN3796" t="b">
        <f t="shared" si="479"/>
        <v>1</v>
      </c>
    </row>
    <row r="3797" spans="1:40" ht="43.2" x14ac:dyDescent="0.3">
      <c r="A3797" t="s">
        <v>22666</v>
      </c>
      <c r="B3797" t="s">
        <v>7334</v>
      </c>
      <c r="C3797" s="6" t="s">
        <v>22667</v>
      </c>
      <c r="D3797" t="s">
        <v>43</v>
      </c>
      <c r="E3797" s="4">
        <v>41</v>
      </c>
      <c r="F3797" t="b">
        <v>1</v>
      </c>
      <c r="G3797" s="4">
        <v>264</v>
      </c>
      <c r="H3797" s="3">
        <v>0</v>
      </c>
      <c r="I3797" s="3">
        <v>1</v>
      </c>
      <c r="J3797" s="3">
        <v>-0.13</v>
      </c>
      <c r="K3797" s="3">
        <v>0.75</v>
      </c>
      <c r="L3797" s="3">
        <v>0</v>
      </c>
      <c r="M3797" s="3">
        <v>0</v>
      </c>
      <c r="N3797" s="3">
        <v>-0.52</v>
      </c>
      <c r="O3797" s="3">
        <v>-0.01</v>
      </c>
      <c r="P3797" s="4">
        <v>5</v>
      </c>
      <c r="Q3797" s="4">
        <v>10</v>
      </c>
      <c r="R3797" t="b">
        <v>0</v>
      </c>
      <c r="S3797" t="b">
        <v>1</v>
      </c>
      <c r="T3797" t="b">
        <v>0</v>
      </c>
      <c r="U3797" t="b">
        <v>1</v>
      </c>
      <c r="V3797" t="b">
        <v>1</v>
      </c>
      <c r="W3797" t="s">
        <v>64</v>
      </c>
      <c r="X3797" t="s">
        <v>45</v>
      </c>
      <c r="Y3797" t="s">
        <v>66</v>
      </c>
      <c r="Z3797" s="3">
        <v>1.7949999999999999</v>
      </c>
      <c r="AA3797" t="s">
        <v>67</v>
      </c>
      <c r="AB3797" t="s">
        <v>7336</v>
      </c>
      <c r="AC3797" s="6" t="s">
        <v>22668</v>
      </c>
      <c r="AD3797" s="3">
        <f t="shared" si="472"/>
        <v>6.45</v>
      </c>
      <c r="AE3797" s="4">
        <f t="shared" si="473"/>
        <v>52</v>
      </c>
      <c r="AF3797" s="4">
        <f t="shared" si="474"/>
        <v>6</v>
      </c>
      <c r="AG3797" s="4">
        <f t="shared" si="475"/>
        <v>113</v>
      </c>
      <c r="AH3797" t="str">
        <f t="shared" si="476"/>
        <v>standard</v>
      </c>
      <c r="AI3797" t="b">
        <f t="shared" si="477"/>
        <v>1</v>
      </c>
      <c r="AJ3797" t="str">
        <f t="shared" si="478"/>
        <v>ok</v>
      </c>
      <c r="AK3797" t="s">
        <v>22669</v>
      </c>
      <c r="AM3797" s="2">
        <v>46131</v>
      </c>
      <c r="AN3797" t="b">
        <f t="shared" si="479"/>
        <v>1</v>
      </c>
    </row>
    <row r="3798" spans="1:40" ht="43.2" x14ac:dyDescent="0.3">
      <c r="A3798" t="s">
        <v>22670</v>
      </c>
      <c r="B3798" t="s">
        <v>22671</v>
      </c>
      <c r="C3798" s="6" t="s">
        <v>22672</v>
      </c>
      <c r="D3798" t="s">
        <v>43</v>
      </c>
      <c r="E3798" s="4">
        <v>33</v>
      </c>
      <c r="F3798" t="b">
        <v>1</v>
      </c>
      <c r="G3798" s="4">
        <v>1205</v>
      </c>
      <c r="H3798" s="3">
        <v>0</v>
      </c>
      <c r="I3798" s="3">
        <v>0</v>
      </c>
      <c r="J3798" s="3">
        <v>0</v>
      </c>
      <c r="K3798" s="3">
        <v>7.0000000000000007E-2</v>
      </c>
      <c r="L3798" s="3">
        <v>0</v>
      </c>
      <c r="M3798" s="3">
        <v>0</v>
      </c>
      <c r="N3798" s="3">
        <v>0</v>
      </c>
      <c r="O3798" s="3">
        <v>0</v>
      </c>
      <c r="P3798" s="4">
        <v>7</v>
      </c>
      <c r="Q3798" s="4">
        <v>10</v>
      </c>
      <c r="R3798" t="b">
        <v>0</v>
      </c>
      <c r="S3798" t="b">
        <v>0</v>
      </c>
      <c r="T3798" t="b">
        <v>0</v>
      </c>
      <c r="U3798" t="b">
        <v>0</v>
      </c>
      <c r="V3798" t="b">
        <v>0</v>
      </c>
      <c r="W3798" t="s">
        <v>44</v>
      </c>
      <c r="X3798" t="s">
        <v>75</v>
      </c>
      <c r="Y3798" t="s">
        <v>46</v>
      </c>
      <c r="Z3798" s="3">
        <v>1.9059999999999999</v>
      </c>
      <c r="AA3798" t="s">
        <v>47</v>
      </c>
      <c r="AB3798" t="s">
        <v>22673</v>
      </c>
      <c r="AC3798" s="6" t="s">
        <v>22674</v>
      </c>
      <c r="AD3798" s="3">
        <f t="shared" si="472"/>
        <v>2.14</v>
      </c>
      <c r="AE3798" s="4">
        <f t="shared" si="473"/>
        <v>36</v>
      </c>
      <c r="AF3798" s="4">
        <f t="shared" si="474"/>
        <v>4</v>
      </c>
      <c r="AG3798" s="4">
        <f t="shared" si="475"/>
        <v>122</v>
      </c>
      <c r="AH3798" t="str">
        <f t="shared" si="476"/>
        <v>standard</v>
      </c>
      <c r="AI3798" t="b">
        <f t="shared" si="477"/>
        <v>0</v>
      </c>
      <c r="AJ3798" t="str">
        <f t="shared" si="478"/>
        <v>ok</v>
      </c>
      <c r="AK3798" t="s">
        <v>22675</v>
      </c>
      <c r="AM3798" s="2">
        <v>46187</v>
      </c>
      <c r="AN3798" t="b">
        <f t="shared" si="479"/>
        <v>1</v>
      </c>
    </row>
    <row r="3799" spans="1:40" ht="86.4" x14ac:dyDescent="0.3">
      <c r="A3799" t="s">
        <v>22676</v>
      </c>
      <c r="B3799" t="s">
        <v>22677</v>
      </c>
      <c r="C3799" s="6" t="s">
        <v>22678</v>
      </c>
      <c r="D3799" t="s">
        <v>43</v>
      </c>
      <c r="E3799" s="4">
        <v>38</v>
      </c>
      <c r="F3799" t="b">
        <v>1</v>
      </c>
      <c r="G3799" s="4">
        <v>1420</v>
      </c>
      <c r="H3799" s="3">
        <v>0</v>
      </c>
      <c r="I3799" s="3">
        <v>0</v>
      </c>
      <c r="J3799" s="3">
        <v>-0.26</v>
      </c>
      <c r="K3799" s="3">
        <v>0</v>
      </c>
      <c r="L3799" s="3">
        <v>0</v>
      </c>
      <c r="M3799" s="3">
        <v>0</v>
      </c>
      <c r="N3799" s="3">
        <v>0</v>
      </c>
      <c r="O3799" s="3">
        <v>0</v>
      </c>
      <c r="P3799" s="4">
        <v>1</v>
      </c>
      <c r="Q3799" s="4">
        <v>6</v>
      </c>
      <c r="R3799" t="b">
        <v>0</v>
      </c>
      <c r="S3799" t="b">
        <v>1</v>
      </c>
      <c r="T3799" t="b">
        <v>0</v>
      </c>
      <c r="U3799" t="b">
        <v>0</v>
      </c>
      <c r="V3799" t="b">
        <v>0</v>
      </c>
      <c r="W3799" t="s">
        <v>148</v>
      </c>
      <c r="X3799" t="s">
        <v>45</v>
      </c>
      <c r="Y3799" t="s">
        <v>46</v>
      </c>
      <c r="Z3799" s="3">
        <v>0.47499999999999998</v>
      </c>
      <c r="AA3799" t="s">
        <v>193</v>
      </c>
      <c r="AB3799" t="s">
        <v>22679</v>
      </c>
      <c r="AC3799" s="6" t="s">
        <v>22680</v>
      </c>
      <c r="AD3799" s="3">
        <f t="shared" si="472"/>
        <v>2.78</v>
      </c>
      <c r="AE3799" s="4">
        <f t="shared" si="473"/>
        <v>42</v>
      </c>
      <c r="AF3799" s="4">
        <f t="shared" si="474"/>
        <v>6</v>
      </c>
      <c r="AG3799" s="4">
        <f t="shared" si="475"/>
        <v>272</v>
      </c>
      <c r="AH3799" t="str">
        <f t="shared" si="476"/>
        <v>standard</v>
      </c>
      <c r="AI3799" t="b">
        <f t="shared" si="477"/>
        <v>1</v>
      </c>
      <c r="AJ3799" t="str">
        <f t="shared" si="478"/>
        <v>ok</v>
      </c>
      <c r="AK3799" t="s">
        <v>22681</v>
      </c>
      <c r="AM3799" s="2">
        <v>46141</v>
      </c>
      <c r="AN3799" t="b">
        <f t="shared" si="479"/>
        <v>1</v>
      </c>
    </row>
    <row r="3800" spans="1:40" ht="43.2" x14ac:dyDescent="0.3">
      <c r="A3800" t="s">
        <v>22682</v>
      </c>
      <c r="B3800" t="s">
        <v>3226</v>
      </c>
      <c r="C3800" s="6" t="s">
        <v>22683</v>
      </c>
      <c r="D3800" t="s">
        <v>119</v>
      </c>
      <c r="E3800" s="4">
        <v>46</v>
      </c>
      <c r="F3800" t="b">
        <v>1</v>
      </c>
      <c r="G3800" s="4">
        <v>401</v>
      </c>
      <c r="H3800" s="3">
        <v>1.47</v>
      </c>
      <c r="I3800" s="3">
        <v>0</v>
      </c>
      <c r="J3800" s="3">
        <v>0</v>
      </c>
      <c r="K3800" s="3">
        <v>0</v>
      </c>
      <c r="L3800" s="3">
        <v>0</v>
      </c>
      <c r="M3800" s="3">
        <v>0</v>
      </c>
      <c r="N3800" s="3">
        <v>0</v>
      </c>
      <c r="O3800" s="3">
        <v>0</v>
      </c>
      <c r="P3800" s="4">
        <v>9</v>
      </c>
      <c r="Q3800" s="4">
        <v>9</v>
      </c>
      <c r="R3800" t="b">
        <v>0</v>
      </c>
      <c r="S3800" t="b">
        <v>0</v>
      </c>
      <c r="T3800" t="b">
        <v>1</v>
      </c>
      <c r="U3800" t="b">
        <v>0</v>
      </c>
      <c r="V3800" t="b">
        <v>1</v>
      </c>
      <c r="W3800" t="s">
        <v>111</v>
      </c>
      <c r="X3800" t="s">
        <v>45</v>
      </c>
      <c r="Y3800" t="s">
        <v>74</v>
      </c>
      <c r="Z3800" s="3">
        <v>0.41799999999999998</v>
      </c>
      <c r="AA3800" t="s">
        <v>223</v>
      </c>
      <c r="AB3800" t="s">
        <v>3228</v>
      </c>
      <c r="AC3800" s="6" t="s">
        <v>22684</v>
      </c>
      <c r="AD3800" s="3">
        <f t="shared" si="472"/>
        <v>15.76</v>
      </c>
      <c r="AE3800" s="4">
        <f t="shared" si="473"/>
        <v>79</v>
      </c>
      <c r="AF3800" s="4">
        <f t="shared" si="474"/>
        <v>1</v>
      </c>
      <c r="AG3800" s="4">
        <f t="shared" si="475"/>
        <v>113</v>
      </c>
      <c r="AH3800" t="str">
        <f t="shared" si="476"/>
        <v>rare-chest</v>
      </c>
      <c r="AI3800" t="b">
        <f t="shared" si="477"/>
        <v>0</v>
      </c>
      <c r="AJ3800" t="str">
        <f t="shared" si="478"/>
        <v>ok</v>
      </c>
      <c r="AK3800" t="s">
        <v>22685</v>
      </c>
      <c r="AM3800" s="2">
        <v>46060</v>
      </c>
      <c r="AN3800" t="b">
        <f t="shared" si="479"/>
        <v>1</v>
      </c>
    </row>
    <row r="3801" spans="1:40" ht="43.2" x14ac:dyDescent="0.3">
      <c r="A3801" t="s">
        <v>22686</v>
      </c>
      <c r="B3801" t="s">
        <v>22687</v>
      </c>
      <c r="C3801" s="6" t="s">
        <v>22688</v>
      </c>
      <c r="D3801" t="s">
        <v>43</v>
      </c>
      <c r="E3801" s="4">
        <v>36</v>
      </c>
      <c r="F3801" t="b">
        <v>1</v>
      </c>
      <c r="G3801" s="4">
        <v>193</v>
      </c>
      <c r="H3801" s="3">
        <v>0.46</v>
      </c>
      <c r="I3801" s="3">
        <v>0</v>
      </c>
      <c r="J3801" s="3">
        <v>-0.35</v>
      </c>
      <c r="K3801" s="3">
        <v>0</v>
      </c>
      <c r="L3801" s="3">
        <v>0.77</v>
      </c>
      <c r="M3801" s="3">
        <v>0</v>
      </c>
      <c r="N3801" s="3">
        <v>0.11</v>
      </c>
      <c r="O3801" s="3">
        <v>0</v>
      </c>
      <c r="P3801" s="4">
        <v>6</v>
      </c>
      <c r="Q3801" s="4">
        <v>10</v>
      </c>
      <c r="R3801" t="b">
        <v>0</v>
      </c>
      <c r="S3801" t="b">
        <v>1</v>
      </c>
      <c r="T3801" t="b">
        <v>1</v>
      </c>
      <c r="U3801" t="b">
        <v>0</v>
      </c>
      <c r="V3801" t="b">
        <v>1</v>
      </c>
      <c r="W3801" t="s">
        <v>127</v>
      </c>
      <c r="X3801" t="s">
        <v>101</v>
      </c>
      <c r="Y3801" t="s">
        <v>66</v>
      </c>
      <c r="Z3801" s="3">
        <v>2.5030000000000001</v>
      </c>
      <c r="AA3801" t="s">
        <v>290</v>
      </c>
      <c r="AB3801" t="s">
        <v>22689</v>
      </c>
      <c r="AC3801" s="6" t="s">
        <v>22690</v>
      </c>
      <c r="AD3801" s="3">
        <f t="shared" si="472"/>
        <v>8.49</v>
      </c>
      <c r="AE3801" s="4">
        <f t="shared" si="473"/>
        <v>52</v>
      </c>
      <c r="AF3801" s="4">
        <f t="shared" si="474"/>
        <v>5</v>
      </c>
      <c r="AG3801" s="4">
        <f t="shared" si="475"/>
        <v>128</v>
      </c>
      <c r="AH3801" t="str">
        <f t="shared" si="476"/>
        <v>standard</v>
      </c>
      <c r="AI3801" t="b">
        <f t="shared" si="477"/>
        <v>1</v>
      </c>
      <c r="AJ3801" t="str">
        <f t="shared" si="478"/>
        <v>ok</v>
      </c>
      <c r="AK3801" t="s">
        <v>22691</v>
      </c>
      <c r="AM3801" s="2">
        <v>46075</v>
      </c>
      <c r="AN3801" t="b">
        <f t="shared" si="479"/>
        <v>1</v>
      </c>
    </row>
    <row r="3802" spans="1:40" ht="43.2" x14ac:dyDescent="0.3">
      <c r="A3802" t="s">
        <v>22692</v>
      </c>
      <c r="B3802" t="s">
        <v>22693</v>
      </c>
      <c r="C3802" s="6" t="s">
        <v>22694</v>
      </c>
      <c r="D3802" t="s">
        <v>119</v>
      </c>
      <c r="E3802" s="4">
        <v>61</v>
      </c>
      <c r="F3802" t="b">
        <v>1</v>
      </c>
      <c r="G3802" s="4">
        <v>697</v>
      </c>
      <c r="H3802" s="3">
        <v>0</v>
      </c>
      <c r="I3802" s="3">
        <v>0</v>
      </c>
      <c r="J3802" s="3">
        <v>0</v>
      </c>
      <c r="K3802" s="3">
        <v>-0.05</v>
      </c>
      <c r="L3802" s="3">
        <v>0</v>
      </c>
      <c r="M3802" s="3">
        <v>0.15</v>
      </c>
      <c r="N3802" s="3">
        <v>0.3</v>
      </c>
      <c r="O3802" s="3">
        <v>0</v>
      </c>
      <c r="P3802" s="4">
        <v>6</v>
      </c>
      <c r="Q3802" s="4">
        <v>10</v>
      </c>
      <c r="R3802" t="b">
        <v>1</v>
      </c>
      <c r="S3802" t="b">
        <v>0</v>
      </c>
      <c r="T3802" t="b">
        <v>0</v>
      </c>
      <c r="U3802" t="b">
        <v>1</v>
      </c>
      <c r="V3802" t="b">
        <v>1</v>
      </c>
      <c r="W3802" t="s">
        <v>64</v>
      </c>
      <c r="X3802" t="s">
        <v>128</v>
      </c>
      <c r="Y3802" t="s">
        <v>46</v>
      </c>
      <c r="Z3802" s="3">
        <v>1.462</v>
      </c>
      <c r="AA3802" t="s">
        <v>120</v>
      </c>
      <c r="AB3802" t="s">
        <v>22695</v>
      </c>
      <c r="AC3802" s="6" t="s">
        <v>22696</v>
      </c>
      <c r="AD3802" s="3">
        <f t="shared" si="472"/>
        <v>5</v>
      </c>
      <c r="AE3802" s="4">
        <f t="shared" si="473"/>
        <v>75</v>
      </c>
      <c r="AF3802" s="4">
        <f t="shared" si="474"/>
        <v>5</v>
      </c>
      <c r="AG3802" s="4">
        <f t="shared" si="475"/>
        <v>114</v>
      </c>
      <c r="AH3802" t="str">
        <f t="shared" si="476"/>
        <v>standard</v>
      </c>
      <c r="AI3802" t="b">
        <f t="shared" si="477"/>
        <v>1</v>
      </c>
      <c r="AJ3802" t="str">
        <f t="shared" si="478"/>
        <v>ok</v>
      </c>
      <c r="AK3802" t="s">
        <v>22697</v>
      </c>
      <c r="AM3802" s="2">
        <v>46145</v>
      </c>
      <c r="AN3802" t="b">
        <f t="shared" si="479"/>
        <v>1</v>
      </c>
    </row>
    <row r="3803" spans="1:40" ht="43.2" x14ac:dyDescent="0.3">
      <c r="A3803" t="s">
        <v>22698</v>
      </c>
      <c r="B3803" t="s">
        <v>22699</v>
      </c>
      <c r="C3803" s="6" t="s">
        <v>22700</v>
      </c>
      <c r="D3803" t="s">
        <v>178</v>
      </c>
      <c r="E3803" s="4">
        <v>95</v>
      </c>
      <c r="F3803" t="b">
        <v>0</v>
      </c>
      <c r="G3803" s="4">
        <v>327</v>
      </c>
      <c r="H3803" s="3">
        <v>0</v>
      </c>
      <c r="I3803" s="3">
        <v>0</v>
      </c>
      <c r="J3803" s="3">
        <v>0</v>
      </c>
      <c r="K3803" s="3">
        <v>0</v>
      </c>
      <c r="L3803" s="3">
        <v>-0.21</v>
      </c>
      <c r="M3803" s="3">
        <v>0</v>
      </c>
      <c r="N3803" s="3">
        <v>0</v>
      </c>
      <c r="O3803" s="3">
        <v>0.37</v>
      </c>
      <c r="P3803" s="4">
        <v>8</v>
      </c>
      <c r="Q3803" s="4">
        <v>10</v>
      </c>
      <c r="R3803" t="b">
        <v>0</v>
      </c>
      <c r="S3803" t="b">
        <v>0</v>
      </c>
      <c r="T3803" t="b">
        <v>0</v>
      </c>
      <c r="U3803" t="b">
        <v>1</v>
      </c>
      <c r="V3803" t="b">
        <v>1</v>
      </c>
      <c r="W3803" t="s">
        <v>138</v>
      </c>
      <c r="X3803" t="s">
        <v>55</v>
      </c>
      <c r="Y3803" t="s">
        <v>129</v>
      </c>
      <c r="Z3803" s="3">
        <v>2.4740000000000002</v>
      </c>
      <c r="AA3803" t="s">
        <v>140</v>
      </c>
      <c r="AB3803" t="s">
        <v>22701</v>
      </c>
      <c r="AC3803" s="6" t="s">
        <v>22702</v>
      </c>
      <c r="AD3803" s="3">
        <f t="shared" si="472"/>
        <v>8.16</v>
      </c>
      <c r="AE3803" s="4">
        <f t="shared" si="473"/>
        <v>126</v>
      </c>
      <c r="AF3803" s="4">
        <f t="shared" si="474"/>
        <v>3</v>
      </c>
      <c r="AG3803" s="4">
        <f t="shared" si="475"/>
        <v>114</v>
      </c>
      <c r="AH3803" t="str">
        <f t="shared" si="476"/>
        <v>standard</v>
      </c>
      <c r="AI3803" t="b">
        <f t="shared" si="477"/>
        <v>1</v>
      </c>
      <c r="AJ3803" t="str">
        <f t="shared" si="478"/>
        <v>ok</v>
      </c>
      <c r="AK3803" t="s">
        <v>22703</v>
      </c>
      <c r="AM3803" s="2">
        <v>46147</v>
      </c>
      <c r="AN3803" t="b">
        <f t="shared" si="479"/>
        <v>1</v>
      </c>
    </row>
    <row r="3804" spans="1:40" ht="43.2" x14ac:dyDescent="0.3">
      <c r="A3804" t="s">
        <v>22704</v>
      </c>
      <c r="B3804" t="s">
        <v>22705</v>
      </c>
      <c r="C3804" s="6" t="s">
        <v>22706</v>
      </c>
      <c r="D3804" t="s">
        <v>119</v>
      </c>
      <c r="E3804" s="4">
        <v>48</v>
      </c>
      <c r="F3804" t="b">
        <v>1</v>
      </c>
      <c r="G3804" s="4">
        <v>1688</v>
      </c>
      <c r="H3804" s="3">
        <v>0</v>
      </c>
      <c r="I3804" s="3">
        <v>0</v>
      </c>
      <c r="J3804" s="3">
        <v>0</v>
      </c>
      <c r="K3804" s="3">
        <v>0</v>
      </c>
      <c r="L3804" s="3">
        <v>0</v>
      </c>
      <c r="M3804" s="3">
        <v>0</v>
      </c>
      <c r="N3804" s="3">
        <v>0</v>
      </c>
      <c r="O3804" s="3">
        <v>0</v>
      </c>
      <c r="P3804" s="4">
        <v>7</v>
      </c>
      <c r="Q3804" s="4">
        <v>10</v>
      </c>
      <c r="R3804" t="b">
        <v>0</v>
      </c>
      <c r="S3804" t="b">
        <v>0</v>
      </c>
      <c r="T3804" t="b">
        <v>0</v>
      </c>
      <c r="U3804" t="b">
        <v>0</v>
      </c>
      <c r="V3804" t="b">
        <v>1</v>
      </c>
      <c r="W3804" t="s">
        <v>64</v>
      </c>
      <c r="X3804" t="s">
        <v>45</v>
      </c>
      <c r="Y3804" t="s">
        <v>66</v>
      </c>
      <c r="Z3804" s="3">
        <v>2.1030000000000002</v>
      </c>
      <c r="AA3804" t="s">
        <v>120</v>
      </c>
      <c r="AB3804" t="s">
        <v>22707</v>
      </c>
      <c r="AC3804" s="6" t="s">
        <v>22708</v>
      </c>
      <c r="AD3804" s="3">
        <f t="shared" si="472"/>
        <v>4</v>
      </c>
      <c r="AE3804" s="4">
        <f t="shared" si="473"/>
        <v>56</v>
      </c>
      <c r="AF3804" s="4">
        <f t="shared" si="474"/>
        <v>4</v>
      </c>
      <c r="AG3804" s="4">
        <f t="shared" si="475"/>
        <v>113</v>
      </c>
      <c r="AH3804" t="str">
        <f t="shared" si="476"/>
        <v>standard</v>
      </c>
      <c r="AI3804" t="b">
        <f t="shared" si="477"/>
        <v>0</v>
      </c>
      <c r="AJ3804" t="str">
        <f t="shared" si="478"/>
        <v>ok</v>
      </c>
      <c r="AK3804" t="s">
        <v>22709</v>
      </c>
      <c r="AM3804" s="2">
        <v>46167</v>
      </c>
      <c r="AN3804" t="b">
        <f t="shared" si="479"/>
        <v>1</v>
      </c>
    </row>
    <row r="3805" spans="1:40" ht="43.2" x14ac:dyDescent="0.3">
      <c r="A3805" t="s">
        <v>22710</v>
      </c>
      <c r="B3805" t="s">
        <v>22711</v>
      </c>
      <c r="C3805" s="6" t="s">
        <v>22712</v>
      </c>
      <c r="D3805" t="s">
        <v>63</v>
      </c>
      <c r="E3805" s="4">
        <v>14</v>
      </c>
      <c r="F3805" t="b">
        <v>0</v>
      </c>
      <c r="G3805" s="4">
        <v>1399</v>
      </c>
      <c r="H3805" s="3">
        <v>0</v>
      </c>
      <c r="I3805" s="3">
        <v>-1</v>
      </c>
      <c r="J3805" s="3">
        <v>0</v>
      </c>
      <c r="K3805" s="3">
        <v>0.03</v>
      </c>
      <c r="L3805" s="3">
        <v>0</v>
      </c>
      <c r="M3805" s="3">
        <v>0</v>
      </c>
      <c r="N3805" s="3">
        <v>0</v>
      </c>
      <c r="O3805" s="3">
        <v>0</v>
      </c>
      <c r="P3805" s="4">
        <v>3</v>
      </c>
      <c r="Q3805" s="4">
        <v>4</v>
      </c>
      <c r="R3805" t="b">
        <v>0</v>
      </c>
      <c r="S3805" t="b">
        <v>0</v>
      </c>
      <c r="T3805" t="b">
        <v>0</v>
      </c>
      <c r="U3805" t="b">
        <v>0</v>
      </c>
      <c r="V3805" t="b">
        <v>1</v>
      </c>
      <c r="W3805" t="s">
        <v>64</v>
      </c>
      <c r="X3805" t="s">
        <v>75</v>
      </c>
      <c r="Y3805" t="s">
        <v>66</v>
      </c>
      <c r="Z3805" s="3">
        <v>2.5550000000000002</v>
      </c>
      <c r="AA3805" t="s">
        <v>120</v>
      </c>
      <c r="AB3805" t="s">
        <v>22713</v>
      </c>
      <c r="AC3805" s="6" t="s">
        <v>22714</v>
      </c>
      <c r="AD3805" s="3">
        <f t="shared" si="472"/>
        <v>2.56</v>
      </c>
      <c r="AE3805" s="4">
        <f t="shared" si="473"/>
        <v>15</v>
      </c>
      <c r="AF3805" s="4">
        <f t="shared" si="474"/>
        <v>2</v>
      </c>
      <c r="AG3805" s="4">
        <f t="shared" si="475"/>
        <v>116</v>
      </c>
      <c r="AH3805" t="str">
        <f t="shared" si="476"/>
        <v>standard</v>
      </c>
      <c r="AI3805" t="b">
        <f t="shared" si="477"/>
        <v>1</v>
      </c>
      <c r="AJ3805" t="str">
        <f t="shared" si="478"/>
        <v>ok</v>
      </c>
      <c r="AK3805" t="s">
        <v>22715</v>
      </c>
      <c r="AL3805" t="s">
        <v>11517</v>
      </c>
      <c r="AM3805" s="2">
        <v>46191</v>
      </c>
      <c r="AN3805" t="b">
        <f t="shared" si="479"/>
        <v>1</v>
      </c>
    </row>
    <row r="3806" spans="1:40" ht="43.2" x14ac:dyDescent="0.3">
      <c r="A3806" t="s">
        <v>22716</v>
      </c>
      <c r="B3806" t="s">
        <v>22717</v>
      </c>
      <c r="C3806" s="6" t="s">
        <v>22718</v>
      </c>
      <c r="D3806" t="s">
        <v>43</v>
      </c>
      <c r="E3806" s="4">
        <v>34</v>
      </c>
      <c r="F3806" t="b">
        <v>0</v>
      </c>
      <c r="G3806" s="4">
        <v>1192</v>
      </c>
      <c r="H3806" s="3">
        <v>0</v>
      </c>
      <c r="I3806" s="3">
        <v>1</v>
      </c>
      <c r="J3806" s="3">
        <v>0</v>
      </c>
      <c r="K3806" s="3">
        <v>0</v>
      </c>
      <c r="L3806" s="3">
        <v>0</v>
      </c>
      <c r="M3806" s="3">
        <v>0</v>
      </c>
      <c r="N3806" s="3">
        <v>0</v>
      </c>
      <c r="O3806" s="3">
        <v>0</v>
      </c>
      <c r="P3806" s="4">
        <v>8</v>
      </c>
      <c r="Q3806" s="4">
        <v>10</v>
      </c>
      <c r="R3806" t="b">
        <v>1</v>
      </c>
      <c r="S3806" t="b">
        <v>0</v>
      </c>
      <c r="T3806" t="b">
        <v>1</v>
      </c>
      <c r="U3806" t="b">
        <v>0</v>
      </c>
      <c r="V3806" t="b">
        <v>0</v>
      </c>
      <c r="W3806" t="s">
        <v>111</v>
      </c>
      <c r="X3806" t="s">
        <v>65</v>
      </c>
      <c r="Y3806" t="s">
        <v>66</v>
      </c>
      <c r="Z3806" s="3">
        <v>0.64</v>
      </c>
      <c r="AA3806" t="s">
        <v>223</v>
      </c>
      <c r="AB3806" t="s">
        <v>22719</v>
      </c>
      <c r="AC3806" s="6" t="s">
        <v>22720</v>
      </c>
      <c r="AD3806" s="3">
        <f t="shared" si="472"/>
        <v>3.5</v>
      </c>
      <c r="AE3806" s="4">
        <f t="shared" si="473"/>
        <v>45</v>
      </c>
      <c r="AF3806" s="4">
        <f t="shared" si="474"/>
        <v>3</v>
      </c>
      <c r="AG3806" s="4">
        <f t="shared" si="475"/>
        <v>121</v>
      </c>
      <c r="AH3806" t="str">
        <f t="shared" si="476"/>
        <v>standard</v>
      </c>
      <c r="AI3806" t="b">
        <f t="shared" si="477"/>
        <v>0</v>
      </c>
      <c r="AJ3806" t="str">
        <f t="shared" si="478"/>
        <v>ok</v>
      </c>
      <c r="AK3806" t="s">
        <v>22721</v>
      </c>
      <c r="AM3806" s="2">
        <v>46129</v>
      </c>
      <c r="AN3806" t="b">
        <f t="shared" si="479"/>
        <v>1</v>
      </c>
    </row>
    <row r="3807" spans="1:40" ht="43.2" x14ac:dyDescent="0.3">
      <c r="A3807" t="s">
        <v>22722</v>
      </c>
      <c r="B3807" t="s">
        <v>22723</v>
      </c>
      <c r="C3807" s="6" t="s">
        <v>22724</v>
      </c>
      <c r="D3807" t="s">
        <v>43</v>
      </c>
      <c r="E3807" s="4">
        <v>25</v>
      </c>
      <c r="F3807" t="b">
        <v>1</v>
      </c>
      <c r="G3807" s="4">
        <v>1441</v>
      </c>
      <c r="H3807" s="3">
        <v>0</v>
      </c>
      <c r="I3807" s="3">
        <v>1</v>
      </c>
      <c r="J3807" s="3">
        <v>0</v>
      </c>
      <c r="K3807" s="3">
        <v>0.25</v>
      </c>
      <c r="L3807" s="3">
        <v>0</v>
      </c>
      <c r="M3807" s="3">
        <v>0.09</v>
      </c>
      <c r="N3807" s="3">
        <v>0</v>
      </c>
      <c r="O3807" s="3">
        <v>0</v>
      </c>
      <c r="P3807" s="4">
        <v>7</v>
      </c>
      <c r="Q3807" s="4">
        <v>10</v>
      </c>
      <c r="R3807" t="b">
        <v>1</v>
      </c>
      <c r="S3807" t="b">
        <v>0</v>
      </c>
      <c r="T3807" t="b">
        <v>1</v>
      </c>
      <c r="U3807" t="b">
        <v>0</v>
      </c>
      <c r="V3807" t="b">
        <v>1</v>
      </c>
      <c r="W3807" t="s">
        <v>111</v>
      </c>
      <c r="X3807" t="s">
        <v>65</v>
      </c>
      <c r="Y3807" t="s">
        <v>129</v>
      </c>
      <c r="Z3807" s="3">
        <v>1.0860000000000001</v>
      </c>
      <c r="AA3807" t="s">
        <v>223</v>
      </c>
      <c r="AB3807" t="s">
        <v>22725</v>
      </c>
      <c r="AC3807" s="6" t="s">
        <v>22726</v>
      </c>
      <c r="AD3807" s="3">
        <f t="shared" si="472"/>
        <v>4.18</v>
      </c>
      <c r="AE3807" s="4">
        <f t="shared" si="473"/>
        <v>35</v>
      </c>
      <c r="AF3807" s="4">
        <f t="shared" si="474"/>
        <v>4</v>
      </c>
      <c r="AG3807" s="4">
        <f t="shared" si="475"/>
        <v>113</v>
      </c>
      <c r="AH3807" t="str">
        <f t="shared" si="476"/>
        <v>standard</v>
      </c>
      <c r="AI3807" t="b">
        <f t="shared" si="477"/>
        <v>0</v>
      </c>
      <c r="AJ3807" t="str">
        <f t="shared" si="478"/>
        <v>ok</v>
      </c>
      <c r="AK3807" t="s">
        <v>22727</v>
      </c>
      <c r="AL3807" t="s">
        <v>3882</v>
      </c>
      <c r="AM3807" s="2">
        <v>46092</v>
      </c>
      <c r="AN3807" t="b">
        <f t="shared" si="479"/>
        <v>1</v>
      </c>
    </row>
    <row r="3808" spans="1:40" ht="43.2" x14ac:dyDescent="0.3">
      <c r="A3808" t="s">
        <v>22728</v>
      </c>
      <c r="B3808" t="s">
        <v>22729</v>
      </c>
      <c r="C3808" s="6" t="s">
        <v>22730</v>
      </c>
      <c r="D3808" t="s">
        <v>43</v>
      </c>
      <c r="E3808" s="4">
        <v>40</v>
      </c>
      <c r="F3808" t="b">
        <v>1</v>
      </c>
      <c r="G3808" s="4">
        <v>127</v>
      </c>
      <c r="H3808" s="3">
        <v>0</v>
      </c>
      <c r="I3808" s="3">
        <v>2</v>
      </c>
      <c r="J3808" s="3">
        <v>0</v>
      </c>
      <c r="K3808" s="3">
        <v>0</v>
      </c>
      <c r="L3808" s="3">
        <v>0</v>
      </c>
      <c r="M3808" s="3">
        <v>-7.0000000000000007E-2</v>
      </c>
      <c r="N3808" s="3">
        <v>0</v>
      </c>
      <c r="O3808" s="3">
        <v>0</v>
      </c>
      <c r="P3808" s="4">
        <v>2</v>
      </c>
      <c r="Q3808" s="4">
        <v>6</v>
      </c>
      <c r="R3808" t="b">
        <v>0</v>
      </c>
      <c r="S3808" t="b">
        <v>1</v>
      </c>
      <c r="T3808" t="b">
        <v>1</v>
      </c>
      <c r="U3808" t="b">
        <v>0</v>
      </c>
      <c r="V3808" t="b">
        <v>1</v>
      </c>
      <c r="W3808" t="s">
        <v>127</v>
      </c>
      <c r="X3808" t="s">
        <v>101</v>
      </c>
      <c r="Y3808" t="s">
        <v>129</v>
      </c>
      <c r="Z3808" s="3">
        <v>1.833</v>
      </c>
      <c r="AA3808" t="s">
        <v>290</v>
      </c>
      <c r="AB3808" t="s">
        <v>22731</v>
      </c>
      <c r="AC3808" s="6" t="s">
        <v>22732</v>
      </c>
      <c r="AD3808" s="3">
        <f t="shared" si="472"/>
        <v>5.14</v>
      </c>
      <c r="AE3808" s="4">
        <f t="shared" si="473"/>
        <v>52</v>
      </c>
      <c r="AF3808" s="4">
        <f t="shared" si="474"/>
        <v>5</v>
      </c>
      <c r="AG3808" s="4">
        <f t="shared" si="475"/>
        <v>116</v>
      </c>
      <c r="AH3808" t="str">
        <f t="shared" si="476"/>
        <v>standard</v>
      </c>
      <c r="AI3808" t="b">
        <f t="shared" si="477"/>
        <v>1</v>
      </c>
      <c r="AJ3808" t="str">
        <f t="shared" si="478"/>
        <v>ok</v>
      </c>
      <c r="AK3808" t="s">
        <v>22733</v>
      </c>
      <c r="AM3808" s="2">
        <v>46041</v>
      </c>
      <c r="AN3808" t="b">
        <f t="shared" si="479"/>
        <v>1</v>
      </c>
    </row>
    <row r="3809" spans="1:40" ht="43.2" x14ac:dyDescent="0.3">
      <c r="A3809" t="s">
        <v>22734</v>
      </c>
      <c r="B3809" t="s">
        <v>22735</v>
      </c>
      <c r="C3809" s="6" t="s">
        <v>22736</v>
      </c>
      <c r="D3809" t="s">
        <v>63</v>
      </c>
      <c r="E3809" s="4">
        <v>24</v>
      </c>
      <c r="F3809" t="b">
        <v>0</v>
      </c>
      <c r="G3809" s="4">
        <v>543</v>
      </c>
      <c r="H3809" s="3">
        <v>0</v>
      </c>
      <c r="I3809" s="3">
        <v>1</v>
      </c>
      <c r="J3809" s="3">
        <v>0</v>
      </c>
      <c r="K3809" s="3">
        <v>0</v>
      </c>
      <c r="L3809" s="3">
        <v>0.28999999999999998</v>
      </c>
      <c r="M3809" s="3">
        <v>0</v>
      </c>
      <c r="N3809" s="3">
        <v>0</v>
      </c>
      <c r="O3809" s="3">
        <v>0</v>
      </c>
      <c r="P3809" s="4">
        <v>3</v>
      </c>
      <c r="Q3809" s="4">
        <v>7</v>
      </c>
      <c r="R3809" t="b">
        <v>0</v>
      </c>
      <c r="S3809" t="b">
        <v>1</v>
      </c>
      <c r="T3809" t="b">
        <v>0</v>
      </c>
      <c r="U3809" t="b">
        <v>1</v>
      </c>
      <c r="V3809" t="b">
        <v>0</v>
      </c>
      <c r="W3809" t="s">
        <v>64</v>
      </c>
      <c r="X3809" t="s">
        <v>200</v>
      </c>
      <c r="Y3809" t="s">
        <v>129</v>
      </c>
      <c r="Z3809" s="3">
        <v>1.5429999999999999</v>
      </c>
      <c r="AA3809" t="s">
        <v>67</v>
      </c>
      <c r="AB3809" t="s">
        <v>22737</v>
      </c>
      <c r="AC3809" s="6" t="s">
        <v>22738</v>
      </c>
      <c r="AD3809" s="3">
        <f t="shared" si="472"/>
        <v>3.08</v>
      </c>
      <c r="AE3809" s="4">
        <f t="shared" si="473"/>
        <v>27</v>
      </c>
      <c r="AF3809" s="4">
        <f t="shared" si="474"/>
        <v>5</v>
      </c>
      <c r="AG3809" s="4">
        <f t="shared" si="475"/>
        <v>108</v>
      </c>
      <c r="AH3809" t="str">
        <f t="shared" si="476"/>
        <v>standard</v>
      </c>
      <c r="AI3809" t="b">
        <f t="shared" si="477"/>
        <v>0</v>
      </c>
      <c r="AJ3809" t="str">
        <f t="shared" si="478"/>
        <v>ok</v>
      </c>
      <c r="AK3809" t="s">
        <v>22739</v>
      </c>
      <c r="AM3809" s="2">
        <v>46098</v>
      </c>
      <c r="AN3809" t="b">
        <f t="shared" si="479"/>
        <v>1</v>
      </c>
    </row>
    <row r="3810" spans="1:40" ht="43.2" x14ac:dyDescent="0.3">
      <c r="A3810" t="s">
        <v>22740</v>
      </c>
      <c r="B3810" t="s">
        <v>22741</v>
      </c>
      <c r="C3810" s="6" t="s">
        <v>22742</v>
      </c>
      <c r="D3810" t="s">
        <v>63</v>
      </c>
      <c r="E3810" s="4">
        <v>34</v>
      </c>
      <c r="F3810" t="b">
        <v>1</v>
      </c>
      <c r="G3810" s="4">
        <v>1938</v>
      </c>
      <c r="H3810" s="3">
        <v>0</v>
      </c>
      <c r="I3810" s="3">
        <v>0</v>
      </c>
      <c r="J3810" s="3">
        <v>0.44</v>
      </c>
      <c r="K3810" s="3">
        <v>0</v>
      </c>
      <c r="L3810" s="3">
        <v>-0.02</v>
      </c>
      <c r="M3810" s="3">
        <v>0</v>
      </c>
      <c r="N3810" s="3">
        <v>0</v>
      </c>
      <c r="O3810" s="3">
        <v>0</v>
      </c>
      <c r="P3810" s="4">
        <v>1</v>
      </c>
      <c r="Q3810" s="4">
        <v>8</v>
      </c>
      <c r="R3810" t="b">
        <v>0</v>
      </c>
      <c r="S3810" t="b">
        <v>1</v>
      </c>
      <c r="T3810" t="b">
        <v>1</v>
      </c>
      <c r="U3810" t="b">
        <v>0</v>
      </c>
      <c r="V3810" t="b">
        <v>0</v>
      </c>
      <c r="W3810" t="s">
        <v>111</v>
      </c>
      <c r="X3810" t="s">
        <v>200</v>
      </c>
      <c r="Y3810" t="s">
        <v>46</v>
      </c>
      <c r="Z3810" s="3">
        <v>0.85199999999999998</v>
      </c>
      <c r="AA3810" t="s">
        <v>230</v>
      </c>
      <c r="AB3810" t="s">
        <v>22743</v>
      </c>
      <c r="AC3810" s="6" t="s">
        <v>22744</v>
      </c>
      <c r="AD3810" s="3">
        <f t="shared" si="472"/>
        <v>2.36</v>
      </c>
      <c r="AE3810" s="4">
        <f t="shared" si="473"/>
        <v>41</v>
      </c>
      <c r="AF3810" s="4">
        <f t="shared" si="474"/>
        <v>8</v>
      </c>
      <c r="AG3810" s="4">
        <f t="shared" si="475"/>
        <v>109</v>
      </c>
      <c r="AH3810" t="str">
        <f t="shared" si="476"/>
        <v>standard</v>
      </c>
      <c r="AI3810" t="b">
        <f t="shared" si="477"/>
        <v>1</v>
      </c>
      <c r="AJ3810" t="str">
        <f t="shared" si="478"/>
        <v>review: multi-status synergy</v>
      </c>
      <c r="AK3810" t="s">
        <v>22745</v>
      </c>
      <c r="AM3810" s="2">
        <v>46127</v>
      </c>
      <c r="AN3810" t="b">
        <f t="shared" si="479"/>
        <v>1</v>
      </c>
    </row>
    <row r="3811" spans="1:40" ht="43.2" x14ac:dyDescent="0.3">
      <c r="A3811" t="s">
        <v>22746</v>
      </c>
      <c r="B3811" t="s">
        <v>22747</v>
      </c>
      <c r="C3811" s="6" t="s">
        <v>22748</v>
      </c>
      <c r="D3811" t="s">
        <v>119</v>
      </c>
      <c r="E3811" s="4">
        <v>43</v>
      </c>
      <c r="F3811" t="b">
        <v>1</v>
      </c>
      <c r="G3811" s="4">
        <v>2037</v>
      </c>
      <c r="H3811" s="3">
        <v>0</v>
      </c>
      <c r="I3811" s="3">
        <v>0</v>
      </c>
      <c r="J3811" s="3">
        <v>-0.1</v>
      </c>
      <c r="K3811" s="3">
        <v>0</v>
      </c>
      <c r="L3811" s="3">
        <v>0</v>
      </c>
      <c r="M3811" s="3">
        <v>0.03</v>
      </c>
      <c r="N3811" s="3">
        <v>0</v>
      </c>
      <c r="O3811" s="3">
        <v>0</v>
      </c>
      <c r="P3811" s="4">
        <v>8</v>
      </c>
      <c r="Q3811" s="4">
        <v>9</v>
      </c>
      <c r="R3811" t="b">
        <v>1</v>
      </c>
      <c r="S3811" t="b">
        <v>1</v>
      </c>
      <c r="T3811" t="b">
        <v>0</v>
      </c>
      <c r="U3811" t="b">
        <v>0</v>
      </c>
      <c r="V3811" t="b">
        <v>0</v>
      </c>
      <c r="W3811" t="s">
        <v>100</v>
      </c>
      <c r="X3811" t="s">
        <v>65</v>
      </c>
      <c r="Y3811" t="s">
        <v>222</v>
      </c>
      <c r="Z3811" s="3">
        <v>6.5000000000000002E-2</v>
      </c>
      <c r="AA3811" t="s">
        <v>304</v>
      </c>
      <c r="AB3811" t="s">
        <v>22749</v>
      </c>
      <c r="AC3811" s="6" t="s">
        <v>22750</v>
      </c>
      <c r="AD3811" s="3">
        <f t="shared" si="472"/>
        <v>4.3600000000000003</v>
      </c>
      <c r="AE3811" s="4">
        <f t="shared" si="473"/>
        <v>52</v>
      </c>
      <c r="AF3811" s="4">
        <f t="shared" si="474"/>
        <v>2</v>
      </c>
      <c r="AG3811" s="4">
        <f t="shared" si="475"/>
        <v>114</v>
      </c>
      <c r="AH3811" t="str">
        <f t="shared" si="476"/>
        <v>standard</v>
      </c>
      <c r="AI3811" t="b">
        <f t="shared" si="477"/>
        <v>1</v>
      </c>
      <c r="AJ3811" t="str">
        <f t="shared" si="478"/>
        <v>ok</v>
      </c>
      <c r="AK3811" t="s">
        <v>22751</v>
      </c>
      <c r="AM3811" s="2">
        <v>46159</v>
      </c>
      <c r="AN3811" t="b">
        <f t="shared" si="479"/>
        <v>1</v>
      </c>
    </row>
    <row r="3812" spans="1:40" ht="43.2" x14ac:dyDescent="0.3">
      <c r="A3812" t="s">
        <v>22752</v>
      </c>
      <c r="B3812" t="s">
        <v>22753</v>
      </c>
      <c r="C3812" s="6" t="s">
        <v>22754</v>
      </c>
      <c r="D3812" t="s">
        <v>43</v>
      </c>
      <c r="E3812" s="4">
        <v>34</v>
      </c>
      <c r="F3812" t="b">
        <v>1</v>
      </c>
      <c r="G3812" s="4">
        <v>1705</v>
      </c>
      <c r="H3812" s="3">
        <v>0</v>
      </c>
      <c r="I3812" s="3">
        <v>2</v>
      </c>
      <c r="J3812" s="3">
        <v>0</v>
      </c>
      <c r="K3812" s="3">
        <v>0</v>
      </c>
      <c r="L3812" s="3">
        <v>-0.05</v>
      </c>
      <c r="M3812" s="3">
        <v>0.32</v>
      </c>
      <c r="N3812" s="3">
        <v>0</v>
      </c>
      <c r="O3812" s="3">
        <v>0.51</v>
      </c>
      <c r="P3812" s="4">
        <v>3</v>
      </c>
      <c r="Q3812" s="4">
        <v>5</v>
      </c>
      <c r="R3812" t="b">
        <v>1</v>
      </c>
      <c r="S3812" t="b">
        <v>0</v>
      </c>
      <c r="T3812" t="b">
        <v>0</v>
      </c>
      <c r="U3812" t="b">
        <v>0</v>
      </c>
      <c r="V3812" t="b">
        <v>1</v>
      </c>
      <c r="W3812" t="s">
        <v>54</v>
      </c>
      <c r="X3812" t="s">
        <v>75</v>
      </c>
      <c r="Y3812" t="s">
        <v>331</v>
      </c>
      <c r="Z3812" s="3">
        <v>3.4369999999999998</v>
      </c>
      <c r="AA3812" t="s">
        <v>382</v>
      </c>
      <c r="AB3812" t="s">
        <v>22755</v>
      </c>
      <c r="AC3812" s="6" t="s">
        <v>22756</v>
      </c>
      <c r="AD3812" s="3">
        <f t="shared" si="472"/>
        <v>6.76</v>
      </c>
      <c r="AE3812" s="4">
        <f t="shared" si="473"/>
        <v>45</v>
      </c>
      <c r="AF3812" s="4">
        <f t="shared" si="474"/>
        <v>3</v>
      </c>
      <c r="AG3812" s="4">
        <f t="shared" si="475"/>
        <v>113</v>
      </c>
      <c r="AH3812" t="str">
        <f t="shared" si="476"/>
        <v>standard</v>
      </c>
      <c r="AI3812" t="b">
        <f t="shared" si="477"/>
        <v>1</v>
      </c>
      <c r="AJ3812" t="str">
        <f t="shared" si="478"/>
        <v>ok</v>
      </c>
      <c r="AK3812" t="s">
        <v>22757</v>
      </c>
      <c r="AM3812" s="2">
        <v>46202</v>
      </c>
      <c r="AN3812" t="b">
        <f t="shared" si="479"/>
        <v>1</v>
      </c>
    </row>
    <row r="3813" spans="1:40" ht="43.2" x14ac:dyDescent="0.3">
      <c r="A3813" t="s">
        <v>22758</v>
      </c>
      <c r="B3813" t="s">
        <v>22759</v>
      </c>
      <c r="C3813" s="6" t="s">
        <v>22760</v>
      </c>
      <c r="D3813" t="s">
        <v>63</v>
      </c>
      <c r="E3813" s="4">
        <v>32</v>
      </c>
      <c r="F3813" t="b">
        <v>1</v>
      </c>
      <c r="G3813" s="4">
        <v>1171</v>
      </c>
      <c r="H3813" s="3">
        <v>0</v>
      </c>
      <c r="I3813" s="3">
        <v>1</v>
      </c>
      <c r="J3813" s="3">
        <v>0</v>
      </c>
      <c r="K3813" s="3">
        <v>0</v>
      </c>
      <c r="L3813" s="3">
        <v>0</v>
      </c>
      <c r="M3813" s="3">
        <v>0</v>
      </c>
      <c r="N3813" s="3">
        <v>0</v>
      </c>
      <c r="O3813" s="3">
        <v>0</v>
      </c>
      <c r="P3813" s="4">
        <v>2</v>
      </c>
      <c r="Q3813" s="4">
        <v>9</v>
      </c>
      <c r="R3813" t="b">
        <v>0</v>
      </c>
      <c r="S3813" t="b">
        <v>0</v>
      </c>
      <c r="T3813" t="b">
        <v>0</v>
      </c>
      <c r="U3813" t="b">
        <v>0</v>
      </c>
      <c r="V3813" t="b">
        <v>0</v>
      </c>
      <c r="W3813" t="s">
        <v>54</v>
      </c>
      <c r="X3813" t="s">
        <v>45</v>
      </c>
      <c r="Y3813" t="s">
        <v>66</v>
      </c>
      <c r="Z3813" s="3">
        <v>0.24</v>
      </c>
      <c r="AA3813" t="s">
        <v>382</v>
      </c>
      <c r="AB3813" t="s">
        <v>22761</v>
      </c>
      <c r="AC3813" s="6" t="s">
        <v>22762</v>
      </c>
      <c r="AD3813" s="3">
        <f t="shared" si="472"/>
        <v>2.5</v>
      </c>
      <c r="AE3813" s="4">
        <f t="shared" si="473"/>
        <v>35</v>
      </c>
      <c r="AF3813" s="4">
        <f t="shared" si="474"/>
        <v>8</v>
      </c>
      <c r="AG3813" s="4">
        <f t="shared" si="475"/>
        <v>121</v>
      </c>
      <c r="AH3813" t="str">
        <f t="shared" si="476"/>
        <v>standard</v>
      </c>
      <c r="AI3813" t="b">
        <f t="shared" si="477"/>
        <v>0</v>
      </c>
      <c r="AJ3813" t="str">
        <f t="shared" si="478"/>
        <v>ok</v>
      </c>
      <c r="AK3813" t="s">
        <v>22763</v>
      </c>
      <c r="AM3813" s="2">
        <v>46157</v>
      </c>
      <c r="AN3813" t="b">
        <f t="shared" si="479"/>
        <v>1</v>
      </c>
    </row>
    <row r="3814" spans="1:40" ht="43.2" x14ac:dyDescent="0.3">
      <c r="A3814" t="s">
        <v>22764</v>
      </c>
      <c r="B3814" t="s">
        <v>22765</v>
      </c>
      <c r="C3814" s="6" t="s">
        <v>22766</v>
      </c>
      <c r="D3814" t="s">
        <v>63</v>
      </c>
      <c r="E3814" s="4">
        <v>12</v>
      </c>
      <c r="F3814" t="b">
        <v>0</v>
      </c>
      <c r="G3814" s="4">
        <v>1569</v>
      </c>
      <c r="H3814" s="3">
        <v>0</v>
      </c>
      <c r="I3814" s="3">
        <v>1</v>
      </c>
      <c r="J3814" s="3">
        <v>0</v>
      </c>
      <c r="K3814" s="3">
        <v>0</v>
      </c>
      <c r="L3814" s="3">
        <v>0</v>
      </c>
      <c r="M3814" s="3">
        <v>-0.15</v>
      </c>
      <c r="N3814" s="3">
        <v>1.55</v>
      </c>
      <c r="O3814" s="3">
        <v>0</v>
      </c>
      <c r="P3814" s="4">
        <v>9</v>
      </c>
      <c r="Q3814" s="4">
        <v>9</v>
      </c>
      <c r="R3814" t="b">
        <v>1</v>
      </c>
      <c r="S3814" t="b">
        <v>0</v>
      </c>
      <c r="T3814" t="b">
        <v>0</v>
      </c>
      <c r="U3814" t="b">
        <v>0</v>
      </c>
      <c r="V3814" t="b">
        <v>1</v>
      </c>
      <c r="W3814" t="s">
        <v>54</v>
      </c>
      <c r="X3814" t="s">
        <v>128</v>
      </c>
      <c r="Y3814" t="s">
        <v>331</v>
      </c>
      <c r="Z3814" s="3">
        <v>1.823</v>
      </c>
      <c r="AA3814" t="s">
        <v>382</v>
      </c>
      <c r="AB3814" t="s">
        <v>22767</v>
      </c>
      <c r="AC3814" s="6" t="s">
        <v>22768</v>
      </c>
      <c r="AD3814" s="3">
        <f t="shared" si="472"/>
        <v>5.9</v>
      </c>
      <c r="AE3814" s="4">
        <f t="shared" si="473"/>
        <v>17</v>
      </c>
      <c r="AF3814" s="4">
        <f t="shared" si="474"/>
        <v>1</v>
      </c>
      <c r="AG3814" s="4">
        <f t="shared" si="475"/>
        <v>118</v>
      </c>
      <c r="AH3814" t="str">
        <f t="shared" si="476"/>
        <v>standard</v>
      </c>
      <c r="AI3814" t="b">
        <f t="shared" si="477"/>
        <v>1</v>
      </c>
      <c r="AJ3814" t="str">
        <f t="shared" si="478"/>
        <v>ok</v>
      </c>
      <c r="AK3814" t="s">
        <v>22769</v>
      </c>
      <c r="AL3814" t="s">
        <v>5348</v>
      </c>
      <c r="AM3814" s="2">
        <v>46114</v>
      </c>
      <c r="AN3814" t="b">
        <f t="shared" si="479"/>
        <v>1</v>
      </c>
    </row>
    <row r="3815" spans="1:40" ht="43.2" x14ac:dyDescent="0.3">
      <c r="A3815" t="s">
        <v>22770</v>
      </c>
      <c r="B3815" t="s">
        <v>22771</v>
      </c>
      <c r="C3815" s="6" t="s">
        <v>22772</v>
      </c>
      <c r="D3815" t="s">
        <v>119</v>
      </c>
      <c r="E3815" s="4">
        <v>52</v>
      </c>
      <c r="F3815" t="b">
        <v>1</v>
      </c>
      <c r="G3815" s="4">
        <v>59</v>
      </c>
      <c r="H3815" s="3">
        <v>-0.2</v>
      </c>
      <c r="I3815" s="3">
        <v>1</v>
      </c>
      <c r="J3815" s="3">
        <v>0</v>
      </c>
      <c r="K3815" s="3">
        <v>0.51</v>
      </c>
      <c r="L3815" s="3">
        <v>0</v>
      </c>
      <c r="M3815" s="3">
        <v>0.39</v>
      </c>
      <c r="N3815" s="3">
        <v>1.25</v>
      </c>
      <c r="O3815" s="3">
        <v>0</v>
      </c>
      <c r="P3815" s="4">
        <v>9</v>
      </c>
      <c r="Q3815" s="4">
        <v>10</v>
      </c>
      <c r="R3815" t="b">
        <v>1</v>
      </c>
      <c r="S3815" t="b">
        <v>0</v>
      </c>
      <c r="T3815" t="b">
        <v>0</v>
      </c>
      <c r="U3815" t="b">
        <v>1</v>
      </c>
      <c r="V3815" t="b">
        <v>1</v>
      </c>
      <c r="W3815" t="s">
        <v>148</v>
      </c>
      <c r="X3815" t="s">
        <v>128</v>
      </c>
      <c r="Y3815" t="s">
        <v>66</v>
      </c>
      <c r="Z3815" s="3">
        <v>1.45</v>
      </c>
      <c r="AA3815" t="s">
        <v>157</v>
      </c>
      <c r="AB3815" t="s">
        <v>22773</v>
      </c>
      <c r="AC3815" s="6" t="s">
        <v>22774</v>
      </c>
      <c r="AD3815" s="3">
        <f t="shared" si="472"/>
        <v>11.4</v>
      </c>
      <c r="AE3815" s="4">
        <f t="shared" si="473"/>
        <v>78</v>
      </c>
      <c r="AF3815" s="4">
        <f t="shared" si="474"/>
        <v>2</v>
      </c>
      <c r="AG3815" s="4">
        <f t="shared" si="475"/>
        <v>111</v>
      </c>
      <c r="AH3815" t="str">
        <f t="shared" si="476"/>
        <v>standard</v>
      </c>
      <c r="AI3815" t="b">
        <f t="shared" si="477"/>
        <v>1</v>
      </c>
      <c r="AJ3815" t="str">
        <f t="shared" si="478"/>
        <v>ok</v>
      </c>
      <c r="AK3815" t="s">
        <v>22775</v>
      </c>
      <c r="AM3815" s="2">
        <v>46181</v>
      </c>
      <c r="AN3815" t="b">
        <f t="shared" si="479"/>
        <v>1</v>
      </c>
    </row>
    <row r="3816" spans="1:40" ht="28.8" x14ac:dyDescent="0.3">
      <c r="A3816" t="s">
        <v>22776</v>
      </c>
      <c r="B3816" t="s">
        <v>22777</v>
      </c>
      <c r="C3816" s="6" t="s">
        <v>22778</v>
      </c>
      <c r="D3816" t="s">
        <v>119</v>
      </c>
      <c r="E3816" s="4">
        <v>62</v>
      </c>
      <c r="F3816" t="b">
        <v>0</v>
      </c>
      <c r="G3816" s="4">
        <v>1841</v>
      </c>
      <c r="H3816" s="3">
        <v>1.02</v>
      </c>
      <c r="I3816" s="3">
        <v>0</v>
      </c>
      <c r="J3816" s="3">
        <v>0</v>
      </c>
      <c r="K3816" s="3">
        <v>0.42</v>
      </c>
      <c r="L3816" s="3">
        <v>0</v>
      </c>
      <c r="M3816" s="3">
        <v>0</v>
      </c>
      <c r="N3816" s="3">
        <v>2.4300000000000002</v>
      </c>
      <c r="O3816" s="3">
        <v>0</v>
      </c>
      <c r="P3816" s="4">
        <v>8</v>
      </c>
      <c r="Q3816" s="4">
        <v>10</v>
      </c>
      <c r="R3816" t="b">
        <v>0</v>
      </c>
      <c r="S3816" t="b">
        <v>0</v>
      </c>
      <c r="T3816" t="b">
        <v>0</v>
      </c>
      <c r="U3816" t="b">
        <v>0</v>
      </c>
      <c r="V3816" t="b">
        <v>1</v>
      </c>
      <c r="W3816" t="s">
        <v>64</v>
      </c>
      <c r="X3816" t="s">
        <v>101</v>
      </c>
      <c r="Y3816" t="s">
        <v>46</v>
      </c>
      <c r="Z3816" s="3">
        <v>2.4969999999999999</v>
      </c>
      <c r="AA3816" t="s">
        <v>209</v>
      </c>
      <c r="AB3816" t="s">
        <v>22779</v>
      </c>
      <c r="AC3816" s="6" t="s">
        <v>22780</v>
      </c>
      <c r="AD3816" s="3">
        <f t="shared" si="472"/>
        <v>17.86</v>
      </c>
      <c r="AE3816" s="4">
        <f t="shared" si="473"/>
        <v>106</v>
      </c>
      <c r="AF3816" s="4">
        <f t="shared" si="474"/>
        <v>3</v>
      </c>
      <c r="AG3816" s="4">
        <f t="shared" si="475"/>
        <v>106</v>
      </c>
      <c r="AH3816" t="str">
        <f t="shared" si="476"/>
        <v>rare-chest</v>
      </c>
      <c r="AI3816" t="b">
        <f t="shared" si="477"/>
        <v>0</v>
      </c>
      <c r="AJ3816" t="str">
        <f t="shared" si="478"/>
        <v>ok</v>
      </c>
      <c r="AK3816" t="s">
        <v>22781</v>
      </c>
      <c r="AL3816" t="s">
        <v>4558</v>
      </c>
      <c r="AM3816" s="2">
        <v>46105</v>
      </c>
      <c r="AN3816" t="b">
        <f t="shared" si="479"/>
        <v>1</v>
      </c>
    </row>
    <row r="3817" spans="1:40" ht="43.2" x14ac:dyDescent="0.3">
      <c r="A3817" t="s">
        <v>22782</v>
      </c>
      <c r="B3817" t="s">
        <v>22783</v>
      </c>
      <c r="C3817" s="6" t="s">
        <v>22784</v>
      </c>
      <c r="D3817" t="s">
        <v>63</v>
      </c>
      <c r="E3817" s="4">
        <v>17</v>
      </c>
      <c r="F3817" t="b">
        <v>1</v>
      </c>
      <c r="G3817" s="4">
        <v>262</v>
      </c>
      <c r="H3817" s="3">
        <v>0</v>
      </c>
      <c r="I3817" s="3">
        <v>1</v>
      </c>
      <c r="J3817" s="3">
        <v>0</v>
      </c>
      <c r="K3817" s="3">
        <v>0.28999999999999998</v>
      </c>
      <c r="L3817" s="3">
        <v>0</v>
      </c>
      <c r="M3817" s="3">
        <v>0.02</v>
      </c>
      <c r="N3817" s="3">
        <v>0</v>
      </c>
      <c r="O3817" s="3">
        <v>0</v>
      </c>
      <c r="P3817" s="4">
        <v>6</v>
      </c>
      <c r="Q3817" s="4">
        <v>8</v>
      </c>
      <c r="R3817" t="b">
        <v>0</v>
      </c>
      <c r="S3817" t="b">
        <v>0</v>
      </c>
      <c r="T3817" t="b">
        <v>0</v>
      </c>
      <c r="U3817" t="b">
        <v>0</v>
      </c>
      <c r="V3817" t="b">
        <v>0</v>
      </c>
      <c r="W3817" t="s">
        <v>92</v>
      </c>
      <c r="X3817" t="s">
        <v>75</v>
      </c>
      <c r="Y3817" t="s">
        <v>331</v>
      </c>
      <c r="Z3817" s="3">
        <v>3.36</v>
      </c>
      <c r="AA3817" t="s">
        <v>93</v>
      </c>
      <c r="AB3817" t="s">
        <v>22785</v>
      </c>
      <c r="AC3817" s="6" t="s">
        <v>22786</v>
      </c>
      <c r="AD3817" s="3">
        <f t="shared" si="472"/>
        <v>3.12</v>
      </c>
      <c r="AE3817" s="4">
        <f t="shared" si="473"/>
        <v>19</v>
      </c>
      <c r="AF3817" s="4">
        <f t="shared" si="474"/>
        <v>3</v>
      </c>
      <c r="AG3817" s="4">
        <f t="shared" si="475"/>
        <v>113</v>
      </c>
      <c r="AH3817" t="str">
        <f t="shared" si="476"/>
        <v>standard</v>
      </c>
      <c r="AI3817" t="b">
        <f t="shared" si="477"/>
        <v>0</v>
      </c>
      <c r="AJ3817" t="str">
        <f t="shared" si="478"/>
        <v>ok</v>
      </c>
      <c r="AK3817" t="s">
        <v>22787</v>
      </c>
      <c r="AL3817" t="s">
        <v>2794</v>
      </c>
      <c r="AM3817" s="2">
        <v>46078</v>
      </c>
      <c r="AN3817" t="b">
        <f t="shared" si="479"/>
        <v>1</v>
      </c>
    </row>
    <row r="3818" spans="1:40" ht="43.2" x14ac:dyDescent="0.3">
      <c r="A3818" t="s">
        <v>22788</v>
      </c>
      <c r="B3818" t="s">
        <v>22789</v>
      </c>
      <c r="C3818" s="6" t="s">
        <v>22790</v>
      </c>
      <c r="D3818" t="s">
        <v>63</v>
      </c>
      <c r="E3818" s="4">
        <v>22</v>
      </c>
      <c r="F3818" t="b">
        <v>1</v>
      </c>
      <c r="G3818" s="4">
        <v>1427</v>
      </c>
      <c r="H3818" s="3">
        <v>0.26</v>
      </c>
      <c r="I3818" s="3">
        <v>0</v>
      </c>
      <c r="J3818" s="3">
        <v>0</v>
      </c>
      <c r="K3818" s="3">
        <v>0</v>
      </c>
      <c r="L3818" s="3">
        <v>0</v>
      </c>
      <c r="M3818" s="3">
        <v>0.2</v>
      </c>
      <c r="N3818" s="3">
        <v>0</v>
      </c>
      <c r="O3818" s="3">
        <v>0</v>
      </c>
      <c r="P3818" s="4">
        <v>1</v>
      </c>
      <c r="Q3818" s="4">
        <v>4</v>
      </c>
      <c r="R3818" t="b">
        <v>0</v>
      </c>
      <c r="S3818" t="b">
        <v>0</v>
      </c>
      <c r="T3818" t="b">
        <v>0</v>
      </c>
      <c r="U3818" t="b">
        <v>1</v>
      </c>
      <c r="V3818" t="b">
        <v>0</v>
      </c>
      <c r="W3818" t="s">
        <v>100</v>
      </c>
      <c r="X3818" t="s">
        <v>45</v>
      </c>
      <c r="Y3818" t="s">
        <v>66</v>
      </c>
      <c r="Z3818" s="3">
        <v>3.2669999999999999</v>
      </c>
      <c r="AA3818" t="s">
        <v>312</v>
      </c>
      <c r="AB3818" t="s">
        <v>22791</v>
      </c>
      <c r="AC3818" s="6" t="s">
        <v>22792</v>
      </c>
      <c r="AD3818" s="3">
        <f t="shared" si="472"/>
        <v>3.48</v>
      </c>
      <c r="AE3818" s="4">
        <f t="shared" si="473"/>
        <v>25</v>
      </c>
      <c r="AF3818" s="4">
        <f t="shared" si="474"/>
        <v>4</v>
      </c>
      <c r="AG3818" s="4">
        <f t="shared" si="475"/>
        <v>117</v>
      </c>
      <c r="AH3818" t="str">
        <f t="shared" si="476"/>
        <v>standard</v>
      </c>
      <c r="AI3818" t="b">
        <f t="shared" si="477"/>
        <v>0</v>
      </c>
      <c r="AJ3818" t="str">
        <f t="shared" si="478"/>
        <v>ok</v>
      </c>
      <c r="AK3818" t="s">
        <v>22793</v>
      </c>
      <c r="AL3818" t="s">
        <v>4589</v>
      </c>
      <c r="AM3818" s="2">
        <v>46127</v>
      </c>
      <c r="AN3818" t="b">
        <f t="shared" si="479"/>
        <v>1</v>
      </c>
    </row>
    <row r="3819" spans="1:40" ht="43.2" x14ac:dyDescent="0.3">
      <c r="A3819" t="s">
        <v>22794</v>
      </c>
      <c r="B3819" t="s">
        <v>22795</v>
      </c>
      <c r="C3819" s="6" t="s">
        <v>22796</v>
      </c>
      <c r="D3819" t="s">
        <v>63</v>
      </c>
      <c r="E3819" s="4">
        <v>17</v>
      </c>
      <c r="F3819" t="b">
        <v>0</v>
      </c>
      <c r="G3819" s="4">
        <v>1601</v>
      </c>
      <c r="H3819" s="3">
        <v>0</v>
      </c>
      <c r="I3819" s="3">
        <v>-1</v>
      </c>
      <c r="J3819" s="3">
        <v>0</v>
      </c>
      <c r="K3819" s="3">
        <v>0</v>
      </c>
      <c r="L3819" s="3">
        <v>-0.16</v>
      </c>
      <c r="M3819" s="3">
        <v>0</v>
      </c>
      <c r="N3819" s="3">
        <v>0</v>
      </c>
      <c r="O3819" s="3">
        <v>0.82</v>
      </c>
      <c r="P3819" s="4">
        <v>3</v>
      </c>
      <c r="Q3819" s="4">
        <v>4</v>
      </c>
      <c r="R3819" t="b">
        <v>0</v>
      </c>
      <c r="S3819" t="b">
        <v>1</v>
      </c>
      <c r="T3819" t="b">
        <v>0</v>
      </c>
      <c r="U3819" t="b">
        <v>1</v>
      </c>
      <c r="V3819" t="b">
        <v>0</v>
      </c>
      <c r="W3819" t="s">
        <v>64</v>
      </c>
      <c r="X3819" t="s">
        <v>149</v>
      </c>
      <c r="Y3819" t="s">
        <v>46</v>
      </c>
      <c r="Z3819" s="3">
        <v>0.93899999999999995</v>
      </c>
      <c r="AA3819" t="s">
        <v>414</v>
      </c>
      <c r="AB3819" t="s">
        <v>22797</v>
      </c>
      <c r="AC3819" s="6" t="s">
        <v>22798</v>
      </c>
      <c r="AD3819" s="3">
        <f t="shared" si="472"/>
        <v>4.46</v>
      </c>
      <c r="AE3819" s="4">
        <f t="shared" si="473"/>
        <v>20</v>
      </c>
      <c r="AF3819" s="4">
        <f t="shared" si="474"/>
        <v>2</v>
      </c>
      <c r="AG3819" s="4">
        <f t="shared" si="475"/>
        <v>112</v>
      </c>
      <c r="AH3819" t="str">
        <f t="shared" si="476"/>
        <v>standard</v>
      </c>
      <c r="AI3819" t="b">
        <f t="shared" si="477"/>
        <v>1</v>
      </c>
      <c r="AJ3819" t="str">
        <f t="shared" si="478"/>
        <v>ok</v>
      </c>
      <c r="AK3819" t="s">
        <v>22799</v>
      </c>
      <c r="AM3819" s="2">
        <v>46039</v>
      </c>
      <c r="AN3819" t="b">
        <f t="shared" si="479"/>
        <v>1</v>
      </c>
    </row>
    <row r="3820" spans="1:40" ht="43.2" x14ac:dyDescent="0.3">
      <c r="A3820" t="s">
        <v>22800</v>
      </c>
      <c r="B3820" t="s">
        <v>22801</v>
      </c>
      <c r="C3820" s="6" t="s">
        <v>22802</v>
      </c>
      <c r="D3820" t="s">
        <v>63</v>
      </c>
      <c r="E3820" s="4">
        <v>22</v>
      </c>
      <c r="F3820" t="b">
        <v>1</v>
      </c>
      <c r="G3820" s="4">
        <v>1237</v>
      </c>
      <c r="H3820" s="3">
        <v>0</v>
      </c>
      <c r="I3820" s="3">
        <v>0</v>
      </c>
      <c r="J3820" s="3">
        <v>0</v>
      </c>
      <c r="K3820" s="3">
        <v>0</v>
      </c>
      <c r="L3820" s="3">
        <v>0</v>
      </c>
      <c r="M3820" s="3">
        <v>0</v>
      </c>
      <c r="N3820" s="3">
        <v>0</v>
      </c>
      <c r="O3820" s="3">
        <v>0</v>
      </c>
      <c r="P3820" s="4">
        <v>4</v>
      </c>
      <c r="Q3820" s="4">
        <v>7</v>
      </c>
      <c r="R3820" t="b">
        <v>0</v>
      </c>
      <c r="S3820" t="b">
        <v>0</v>
      </c>
      <c r="T3820" t="b">
        <v>0</v>
      </c>
      <c r="U3820" t="b">
        <v>0</v>
      </c>
      <c r="V3820" t="b">
        <v>0</v>
      </c>
      <c r="W3820" t="s">
        <v>54</v>
      </c>
      <c r="X3820" t="s">
        <v>149</v>
      </c>
      <c r="Y3820" t="s">
        <v>46</v>
      </c>
      <c r="Z3820" s="3">
        <v>0.26500000000000001</v>
      </c>
      <c r="AA3820" t="s">
        <v>422</v>
      </c>
      <c r="AB3820" t="s">
        <v>22803</v>
      </c>
      <c r="AC3820" s="6" t="s">
        <v>22804</v>
      </c>
      <c r="AD3820" s="3">
        <f t="shared" si="472"/>
        <v>1</v>
      </c>
      <c r="AE3820" s="4">
        <f t="shared" si="473"/>
        <v>23</v>
      </c>
      <c r="AF3820" s="4">
        <f t="shared" si="474"/>
        <v>4</v>
      </c>
      <c r="AG3820" s="4">
        <f t="shared" si="475"/>
        <v>111</v>
      </c>
      <c r="AH3820" t="str">
        <f t="shared" si="476"/>
        <v>standard</v>
      </c>
      <c r="AI3820" t="b">
        <f t="shared" si="477"/>
        <v>0</v>
      </c>
      <c r="AJ3820" t="str">
        <f t="shared" si="478"/>
        <v>ok</v>
      </c>
      <c r="AK3820" t="s">
        <v>22805</v>
      </c>
      <c r="AM3820" s="2">
        <v>46035</v>
      </c>
      <c r="AN3820" t="b">
        <f t="shared" si="479"/>
        <v>1</v>
      </c>
    </row>
    <row r="3821" spans="1:40" ht="43.2" x14ac:dyDescent="0.3">
      <c r="A3821" t="s">
        <v>22806</v>
      </c>
      <c r="B3821" t="s">
        <v>22807</v>
      </c>
      <c r="C3821" s="6" t="s">
        <v>22808</v>
      </c>
      <c r="D3821" t="s">
        <v>63</v>
      </c>
      <c r="E3821" s="4">
        <v>21</v>
      </c>
      <c r="F3821" t="b">
        <v>1</v>
      </c>
      <c r="G3821" s="4">
        <v>142</v>
      </c>
      <c r="H3821" s="3">
        <v>0.85</v>
      </c>
      <c r="I3821" s="3">
        <v>1</v>
      </c>
      <c r="J3821" s="3">
        <v>0</v>
      </c>
      <c r="K3821" s="3">
        <v>0</v>
      </c>
      <c r="L3821" s="3">
        <v>0</v>
      </c>
      <c r="M3821" s="3">
        <v>-0.12</v>
      </c>
      <c r="N3821" s="3">
        <v>0</v>
      </c>
      <c r="O3821" s="3">
        <v>0</v>
      </c>
      <c r="P3821" s="4">
        <v>1</v>
      </c>
      <c r="Q3821" s="4">
        <v>4</v>
      </c>
      <c r="R3821" t="b">
        <v>0</v>
      </c>
      <c r="S3821" t="b">
        <v>0</v>
      </c>
      <c r="T3821" t="b">
        <v>1</v>
      </c>
      <c r="U3821" t="b">
        <v>0</v>
      </c>
      <c r="V3821" t="b">
        <v>0</v>
      </c>
      <c r="W3821" t="s">
        <v>111</v>
      </c>
      <c r="X3821" t="s">
        <v>55</v>
      </c>
      <c r="Y3821" t="s">
        <v>129</v>
      </c>
      <c r="Z3821" s="3">
        <v>2.9239999999999999</v>
      </c>
      <c r="AA3821" t="s">
        <v>223</v>
      </c>
      <c r="AB3821" t="s">
        <v>22809</v>
      </c>
      <c r="AC3821" s="6" t="s">
        <v>22810</v>
      </c>
      <c r="AD3821" s="3">
        <f t="shared" si="472"/>
        <v>9.5399999999999991</v>
      </c>
      <c r="AE3821" s="4">
        <f t="shared" si="473"/>
        <v>33</v>
      </c>
      <c r="AF3821" s="4">
        <f t="shared" si="474"/>
        <v>4</v>
      </c>
      <c r="AG3821" s="4">
        <f t="shared" si="475"/>
        <v>115</v>
      </c>
      <c r="AH3821" t="str">
        <f t="shared" si="476"/>
        <v>standard</v>
      </c>
      <c r="AI3821" t="b">
        <f t="shared" si="477"/>
        <v>1</v>
      </c>
      <c r="AJ3821" t="str">
        <f t="shared" si="478"/>
        <v>ok</v>
      </c>
      <c r="AK3821" t="s">
        <v>22811</v>
      </c>
      <c r="AL3821" t="s">
        <v>10002</v>
      </c>
      <c r="AM3821" s="2">
        <v>46024</v>
      </c>
      <c r="AN3821" t="b">
        <f t="shared" si="479"/>
        <v>1</v>
      </c>
    </row>
    <row r="3822" spans="1:40" ht="28.8" x14ac:dyDescent="0.3">
      <c r="A3822" t="s">
        <v>22812</v>
      </c>
      <c r="B3822" t="s">
        <v>22813</v>
      </c>
      <c r="C3822" s="6" t="s">
        <v>22814</v>
      </c>
      <c r="D3822" t="s">
        <v>119</v>
      </c>
      <c r="E3822" s="4">
        <v>47</v>
      </c>
      <c r="F3822" t="b">
        <v>1</v>
      </c>
      <c r="G3822" s="4">
        <v>1648</v>
      </c>
      <c r="H3822" s="3">
        <v>1.32</v>
      </c>
      <c r="I3822" s="3">
        <v>1</v>
      </c>
      <c r="J3822" s="3">
        <v>0.15</v>
      </c>
      <c r="K3822" s="3">
        <v>0</v>
      </c>
      <c r="L3822" s="3">
        <v>0</v>
      </c>
      <c r="M3822" s="3">
        <v>0</v>
      </c>
      <c r="N3822" s="3">
        <v>0</v>
      </c>
      <c r="O3822" s="3">
        <v>0</v>
      </c>
      <c r="P3822" s="4">
        <v>7</v>
      </c>
      <c r="Q3822" s="4">
        <v>10</v>
      </c>
      <c r="R3822" t="b">
        <v>0</v>
      </c>
      <c r="S3822" t="b">
        <v>0</v>
      </c>
      <c r="T3822" t="b">
        <v>0</v>
      </c>
      <c r="U3822" t="b">
        <v>0</v>
      </c>
      <c r="V3822" t="b">
        <v>1</v>
      </c>
      <c r="W3822" t="s">
        <v>54</v>
      </c>
      <c r="X3822" t="s">
        <v>101</v>
      </c>
      <c r="Y3822" t="s">
        <v>46</v>
      </c>
      <c r="Z3822" s="3">
        <v>3.2919999999999998</v>
      </c>
      <c r="AA3822" t="s">
        <v>422</v>
      </c>
      <c r="AB3822" t="s">
        <v>22815</v>
      </c>
      <c r="AC3822" s="6" t="s">
        <v>22816</v>
      </c>
      <c r="AD3822" s="3">
        <f t="shared" si="472"/>
        <v>16.510000000000002</v>
      </c>
      <c r="AE3822" s="4">
        <f t="shared" si="473"/>
        <v>78</v>
      </c>
      <c r="AF3822" s="4">
        <f t="shared" si="474"/>
        <v>4</v>
      </c>
      <c r="AG3822" s="4">
        <f t="shared" si="475"/>
        <v>107</v>
      </c>
      <c r="AH3822" t="str">
        <f t="shared" si="476"/>
        <v>rare-chest</v>
      </c>
      <c r="AI3822" t="b">
        <f t="shared" si="477"/>
        <v>0</v>
      </c>
      <c r="AJ3822" t="str">
        <f t="shared" si="478"/>
        <v>ok</v>
      </c>
      <c r="AK3822" t="s">
        <v>22817</v>
      </c>
      <c r="AL3822" t="s">
        <v>1609</v>
      </c>
      <c r="AM3822" s="2">
        <v>46137</v>
      </c>
      <c r="AN3822" t="b">
        <f t="shared" si="479"/>
        <v>1</v>
      </c>
    </row>
    <row r="3823" spans="1:40" ht="43.2" x14ac:dyDescent="0.3">
      <c r="A3823" t="s">
        <v>22818</v>
      </c>
      <c r="B3823" t="s">
        <v>22819</v>
      </c>
      <c r="C3823" s="6" t="s">
        <v>22820</v>
      </c>
      <c r="D3823" t="s">
        <v>63</v>
      </c>
      <c r="E3823" s="4">
        <v>24</v>
      </c>
      <c r="F3823" t="b">
        <v>1</v>
      </c>
      <c r="G3823" s="4">
        <v>705</v>
      </c>
      <c r="H3823" s="3">
        <v>0</v>
      </c>
      <c r="I3823" s="3">
        <v>1</v>
      </c>
      <c r="J3823" s="3">
        <v>0</v>
      </c>
      <c r="K3823" s="3">
        <v>1.19</v>
      </c>
      <c r="L3823" s="3">
        <v>-0.23</v>
      </c>
      <c r="M3823" s="3">
        <v>0.08</v>
      </c>
      <c r="N3823" s="3">
        <v>0</v>
      </c>
      <c r="O3823" s="3">
        <v>0</v>
      </c>
      <c r="P3823" s="4">
        <v>5</v>
      </c>
      <c r="Q3823" s="4">
        <v>9</v>
      </c>
      <c r="R3823" t="b">
        <v>0</v>
      </c>
      <c r="S3823" t="b">
        <v>0</v>
      </c>
      <c r="T3823" t="b">
        <v>0</v>
      </c>
      <c r="U3823" t="b">
        <v>0</v>
      </c>
      <c r="V3823" t="b">
        <v>1</v>
      </c>
      <c r="W3823" t="s">
        <v>148</v>
      </c>
      <c r="X3823" t="s">
        <v>55</v>
      </c>
      <c r="Y3823" t="s">
        <v>66</v>
      </c>
      <c r="Z3823" s="3">
        <v>1.385</v>
      </c>
      <c r="AA3823" t="s">
        <v>157</v>
      </c>
      <c r="AB3823" t="s">
        <v>22821</v>
      </c>
      <c r="AC3823" s="6" t="s">
        <v>22822</v>
      </c>
      <c r="AD3823" s="3">
        <f t="shared" si="472"/>
        <v>5.5</v>
      </c>
      <c r="AE3823" s="4">
        <f t="shared" si="473"/>
        <v>29</v>
      </c>
      <c r="AF3823" s="4">
        <f t="shared" si="474"/>
        <v>5</v>
      </c>
      <c r="AG3823" s="4">
        <f t="shared" si="475"/>
        <v>118</v>
      </c>
      <c r="AH3823" t="str">
        <f t="shared" si="476"/>
        <v>standard</v>
      </c>
      <c r="AI3823" t="b">
        <f t="shared" si="477"/>
        <v>1</v>
      </c>
      <c r="AJ3823" t="str">
        <f t="shared" si="478"/>
        <v>ok</v>
      </c>
      <c r="AK3823" t="s">
        <v>22823</v>
      </c>
      <c r="AL3823" t="s">
        <v>5002</v>
      </c>
      <c r="AM3823" s="2">
        <v>46145</v>
      </c>
      <c r="AN3823" t="b">
        <f t="shared" si="479"/>
        <v>1</v>
      </c>
    </row>
    <row r="3824" spans="1:40" ht="43.2" x14ac:dyDescent="0.3">
      <c r="A3824" t="s">
        <v>22824</v>
      </c>
      <c r="B3824" t="s">
        <v>22825</v>
      </c>
      <c r="C3824" s="6" t="s">
        <v>22826</v>
      </c>
      <c r="D3824" t="s">
        <v>147</v>
      </c>
      <c r="E3824" s="4">
        <v>167</v>
      </c>
      <c r="F3824" t="b">
        <v>1</v>
      </c>
      <c r="G3824" s="4">
        <v>1790</v>
      </c>
      <c r="H3824" s="3">
        <v>0.33</v>
      </c>
      <c r="I3824" s="3">
        <v>1</v>
      </c>
      <c r="J3824" s="3">
        <v>0</v>
      </c>
      <c r="K3824" s="3">
        <v>0</v>
      </c>
      <c r="L3824" s="3">
        <v>0</v>
      </c>
      <c r="M3824" s="3">
        <v>-0.16</v>
      </c>
      <c r="N3824" s="3">
        <v>0</v>
      </c>
      <c r="O3824" s="3">
        <v>0</v>
      </c>
      <c r="P3824" s="4">
        <v>6</v>
      </c>
      <c r="Q3824" s="4">
        <v>10</v>
      </c>
      <c r="R3824" t="b">
        <v>1</v>
      </c>
      <c r="S3824" t="b">
        <v>1</v>
      </c>
      <c r="T3824" t="b">
        <v>0</v>
      </c>
      <c r="U3824" t="b">
        <v>0</v>
      </c>
      <c r="V3824" t="b">
        <v>1</v>
      </c>
      <c r="W3824" t="s">
        <v>54</v>
      </c>
      <c r="X3824" t="s">
        <v>65</v>
      </c>
      <c r="Y3824" t="s">
        <v>46</v>
      </c>
      <c r="Z3824" s="3">
        <v>0.95299999999999996</v>
      </c>
      <c r="AA3824" t="s">
        <v>56</v>
      </c>
      <c r="AB3824" t="s">
        <v>22827</v>
      </c>
      <c r="AC3824" s="6" t="s">
        <v>22828</v>
      </c>
      <c r="AD3824" s="3">
        <f t="shared" si="472"/>
        <v>14.46</v>
      </c>
      <c r="AE3824" s="4">
        <f t="shared" si="473"/>
        <v>266</v>
      </c>
      <c r="AF3824" s="4">
        <f t="shared" si="474"/>
        <v>5</v>
      </c>
      <c r="AG3824" s="4">
        <f t="shared" si="475"/>
        <v>115</v>
      </c>
      <c r="AH3824" t="str">
        <f t="shared" si="476"/>
        <v>boss-vault</v>
      </c>
      <c r="AI3824" t="b">
        <f t="shared" si="477"/>
        <v>1</v>
      </c>
      <c r="AJ3824" t="str">
        <f t="shared" si="478"/>
        <v>review: multi-status synergy</v>
      </c>
      <c r="AK3824" t="s">
        <v>22829</v>
      </c>
      <c r="AM3824" s="2">
        <v>46046</v>
      </c>
      <c r="AN3824" t="b">
        <f t="shared" si="479"/>
        <v>1</v>
      </c>
    </row>
    <row r="3825" spans="1:40" ht="28.8" x14ac:dyDescent="0.3">
      <c r="A3825" t="s">
        <v>22830</v>
      </c>
      <c r="B3825" t="s">
        <v>22831</v>
      </c>
      <c r="C3825" s="6" t="s">
        <v>22832</v>
      </c>
      <c r="D3825" t="s">
        <v>119</v>
      </c>
      <c r="E3825" s="4">
        <v>57</v>
      </c>
      <c r="F3825" t="b">
        <v>1</v>
      </c>
      <c r="G3825" s="4">
        <v>1594</v>
      </c>
      <c r="H3825" s="3">
        <v>1.19</v>
      </c>
      <c r="I3825" s="3">
        <v>0</v>
      </c>
      <c r="J3825" s="3">
        <v>0.12</v>
      </c>
      <c r="K3825" s="3">
        <v>0</v>
      </c>
      <c r="L3825" s="3">
        <v>0</v>
      </c>
      <c r="M3825" s="3">
        <v>0.14000000000000001</v>
      </c>
      <c r="N3825" s="3">
        <v>0</v>
      </c>
      <c r="O3825" s="3">
        <v>0</v>
      </c>
      <c r="P3825" s="4">
        <v>1</v>
      </c>
      <c r="Q3825" s="4">
        <v>6</v>
      </c>
      <c r="R3825" t="b">
        <v>0</v>
      </c>
      <c r="S3825" t="b">
        <v>1</v>
      </c>
      <c r="T3825" t="b">
        <v>0</v>
      </c>
      <c r="U3825" t="b">
        <v>1</v>
      </c>
      <c r="V3825" t="b">
        <v>0</v>
      </c>
      <c r="W3825" t="s">
        <v>44</v>
      </c>
      <c r="X3825" t="s">
        <v>149</v>
      </c>
      <c r="Y3825" t="s">
        <v>129</v>
      </c>
      <c r="Z3825" s="3">
        <v>3.27</v>
      </c>
      <c r="AA3825" t="s">
        <v>2285</v>
      </c>
      <c r="AB3825" t="s">
        <v>22833</v>
      </c>
      <c r="AC3825" s="6" t="s">
        <v>22834</v>
      </c>
      <c r="AD3825" s="3">
        <f t="shared" si="472"/>
        <v>14.16</v>
      </c>
      <c r="AE3825" s="4">
        <f t="shared" si="473"/>
        <v>89</v>
      </c>
      <c r="AF3825" s="4">
        <f t="shared" si="474"/>
        <v>6</v>
      </c>
      <c r="AG3825" s="4">
        <f t="shared" si="475"/>
        <v>112</v>
      </c>
      <c r="AH3825" t="str">
        <f t="shared" si="476"/>
        <v>rare-chest</v>
      </c>
      <c r="AI3825" t="b">
        <f t="shared" si="477"/>
        <v>0</v>
      </c>
      <c r="AJ3825" t="str">
        <f t="shared" si="478"/>
        <v>ok</v>
      </c>
      <c r="AK3825" t="s">
        <v>22835</v>
      </c>
      <c r="AL3825" t="s">
        <v>5120</v>
      </c>
      <c r="AM3825" s="2">
        <v>46110</v>
      </c>
      <c r="AN3825" t="b">
        <f t="shared" si="479"/>
        <v>1</v>
      </c>
    </row>
    <row r="3826" spans="1:40" ht="43.2" x14ac:dyDescent="0.3">
      <c r="A3826" t="s">
        <v>22836</v>
      </c>
      <c r="B3826" t="s">
        <v>7130</v>
      </c>
      <c r="C3826" s="6" t="s">
        <v>22837</v>
      </c>
      <c r="D3826" t="s">
        <v>119</v>
      </c>
      <c r="E3826" s="4">
        <v>34</v>
      </c>
      <c r="F3826" t="b">
        <v>1</v>
      </c>
      <c r="G3826" s="4">
        <v>47</v>
      </c>
      <c r="H3826" s="3">
        <v>0</v>
      </c>
      <c r="I3826" s="3">
        <v>0</v>
      </c>
      <c r="J3826" s="3">
        <v>-0.1</v>
      </c>
      <c r="K3826" s="3">
        <v>0.85</v>
      </c>
      <c r="L3826" s="3">
        <v>0.61</v>
      </c>
      <c r="M3826" s="3">
        <v>0</v>
      </c>
      <c r="N3826" s="3">
        <v>-0.59</v>
      </c>
      <c r="O3826" s="3">
        <v>-0.03</v>
      </c>
      <c r="P3826" s="4">
        <v>9</v>
      </c>
      <c r="Q3826" s="4">
        <v>9</v>
      </c>
      <c r="R3826" t="b">
        <v>0</v>
      </c>
      <c r="S3826" t="b">
        <v>1</v>
      </c>
      <c r="T3826" t="b">
        <v>1</v>
      </c>
      <c r="U3826" t="b">
        <v>0</v>
      </c>
      <c r="V3826" t="b">
        <v>0</v>
      </c>
      <c r="W3826" t="s">
        <v>111</v>
      </c>
      <c r="X3826" t="s">
        <v>101</v>
      </c>
      <c r="Y3826" t="s">
        <v>66</v>
      </c>
      <c r="Z3826" s="3">
        <v>3.3420000000000001</v>
      </c>
      <c r="AA3826" t="s">
        <v>780</v>
      </c>
      <c r="AB3826" t="s">
        <v>7132</v>
      </c>
      <c r="AC3826" s="6" t="s">
        <v>22838</v>
      </c>
      <c r="AD3826" s="3">
        <f t="shared" si="472"/>
        <v>8.4600000000000009</v>
      </c>
      <c r="AE3826" s="4">
        <f t="shared" si="473"/>
        <v>50</v>
      </c>
      <c r="AF3826" s="4">
        <f t="shared" si="474"/>
        <v>1</v>
      </c>
      <c r="AG3826" s="4">
        <f t="shared" si="475"/>
        <v>110</v>
      </c>
      <c r="AH3826" t="str">
        <f t="shared" si="476"/>
        <v>standard</v>
      </c>
      <c r="AI3826" t="b">
        <f t="shared" si="477"/>
        <v>1</v>
      </c>
      <c r="AJ3826" t="str">
        <f t="shared" si="478"/>
        <v>review: multi-status synergy</v>
      </c>
      <c r="AK3826" t="s">
        <v>22839</v>
      </c>
      <c r="AM3826" s="2">
        <v>46194</v>
      </c>
      <c r="AN3826" t="b">
        <f t="shared" si="479"/>
        <v>1</v>
      </c>
    </row>
    <row r="3827" spans="1:40" ht="43.2" x14ac:dyDescent="0.3">
      <c r="A3827" t="s">
        <v>22840</v>
      </c>
      <c r="B3827" t="s">
        <v>22841</v>
      </c>
      <c r="C3827" s="6" t="s">
        <v>22842</v>
      </c>
      <c r="D3827" t="s">
        <v>43</v>
      </c>
      <c r="E3827" s="4">
        <v>32</v>
      </c>
      <c r="F3827" t="b">
        <v>1</v>
      </c>
      <c r="G3827" s="4">
        <v>1514</v>
      </c>
      <c r="H3827" s="3">
        <v>0</v>
      </c>
      <c r="I3827" s="3">
        <v>0</v>
      </c>
      <c r="J3827" s="3">
        <v>0</v>
      </c>
      <c r="K3827" s="3">
        <v>0</v>
      </c>
      <c r="L3827" s="3">
        <v>0.46</v>
      </c>
      <c r="M3827" s="3">
        <v>0</v>
      </c>
      <c r="N3827" s="3">
        <v>0</v>
      </c>
      <c r="O3827" s="3">
        <v>0.18</v>
      </c>
      <c r="P3827" s="4">
        <v>7</v>
      </c>
      <c r="Q3827" s="4">
        <v>10</v>
      </c>
      <c r="R3827" t="b">
        <v>0</v>
      </c>
      <c r="S3827" t="b">
        <v>0</v>
      </c>
      <c r="T3827" t="b">
        <v>1</v>
      </c>
      <c r="U3827" t="b">
        <v>1</v>
      </c>
      <c r="V3827" t="b">
        <v>1</v>
      </c>
      <c r="W3827" t="s">
        <v>127</v>
      </c>
      <c r="X3827" t="s">
        <v>45</v>
      </c>
      <c r="Y3827" t="s">
        <v>66</v>
      </c>
      <c r="Z3827" s="3">
        <v>2.7690000000000001</v>
      </c>
      <c r="AA3827" t="s">
        <v>171</v>
      </c>
      <c r="AB3827" t="s">
        <v>22843</v>
      </c>
      <c r="AC3827" s="6" t="s">
        <v>22844</v>
      </c>
      <c r="AD3827" s="3">
        <f t="shared" si="472"/>
        <v>3.28</v>
      </c>
      <c r="AE3827" s="4">
        <f t="shared" si="473"/>
        <v>40</v>
      </c>
      <c r="AF3827" s="4">
        <f t="shared" si="474"/>
        <v>4</v>
      </c>
      <c r="AG3827" s="4">
        <f t="shared" si="475"/>
        <v>127</v>
      </c>
      <c r="AH3827" t="str">
        <f t="shared" si="476"/>
        <v>standard</v>
      </c>
      <c r="AI3827" t="b">
        <f t="shared" si="477"/>
        <v>0</v>
      </c>
      <c r="AJ3827" t="str">
        <f t="shared" si="478"/>
        <v>ok</v>
      </c>
      <c r="AK3827" t="s">
        <v>22845</v>
      </c>
      <c r="AM3827" s="2">
        <v>46121</v>
      </c>
      <c r="AN3827" t="b">
        <f t="shared" si="479"/>
        <v>1</v>
      </c>
    </row>
    <row r="3828" spans="1:40" ht="43.2" x14ac:dyDescent="0.3">
      <c r="A3828" t="s">
        <v>22846</v>
      </c>
      <c r="B3828" t="s">
        <v>22847</v>
      </c>
      <c r="C3828" s="6" t="s">
        <v>22848</v>
      </c>
      <c r="D3828" t="s">
        <v>63</v>
      </c>
      <c r="E3828" s="4">
        <v>22</v>
      </c>
      <c r="F3828" t="b">
        <v>0</v>
      </c>
      <c r="G3828" s="4">
        <v>830</v>
      </c>
      <c r="H3828" s="3">
        <v>1.49</v>
      </c>
      <c r="I3828" s="3">
        <v>2</v>
      </c>
      <c r="J3828" s="3">
        <v>0</v>
      </c>
      <c r="K3828" s="3">
        <v>0</v>
      </c>
      <c r="L3828" s="3">
        <v>0</v>
      </c>
      <c r="M3828" s="3">
        <v>0</v>
      </c>
      <c r="N3828" s="3">
        <v>2.84</v>
      </c>
      <c r="O3828" s="3">
        <v>0</v>
      </c>
      <c r="P3828" s="4">
        <v>2</v>
      </c>
      <c r="Q3828" s="4">
        <v>6</v>
      </c>
      <c r="R3828" t="b">
        <v>0</v>
      </c>
      <c r="S3828" t="b">
        <v>0</v>
      </c>
      <c r="T3828" t="b">
        <v>0</v>
      </c>
      <c r="U3828" t="b">
        <v>1</v>
      </c>
      <c r="V3828" t="b">
        <v>1</v>
      </c>
      <c r="W3828" t="s">
        <v>84</v>
      </c>
      <c r="X3828" t="s">
        <v>75</v>
      </c>
      <c r="Y3828" t="s">
        <v>66</v>
      </c>
      <c r="Z3828" s="3">
        <v>1.173</v>
      </c>
      <c r="AA3828" t="s">
        <v>85</v>
      </c>
      <c r="AB3828" t="s">
        <v>22849</v>
      </c>
      <c r="AC3828" s="6" t="s">
        <v>22850</v>
      </c>
      <c r="AD3828" s="3">
        <f t="shared" si="472"/>
        <v>21.6</v>
      </c>
      <c r="AE3828" s="4">
        <f t="shared" si="473"/>
        <v>41</v>
      </c>
      <c r="AF3828" s="4">
        <f t="shared" si="474"/>
        <v>5</v>
      </c>
      <c r="AG3828" s="4">
        <f t="shared" si="475"/>
        <v>116</v>
      </c>
      <c r="AH3828" t="str">
        <f t="shared" si="476"/>
        <v>rare-chest</v>
      </c>
      <c r="AI3828" t="b">
        <f t="shared" si="477"/>
        <v>0</v>
      </c>
      <c r="AJ3828" t="str">
        <f t="shared" si="478"/>
        <v>review: balance outlier</v>
      </c>
      <c r="AK3828" t="s">
        <v>22851</v>
      </c>
      <c r="AM3828" s="2">
        <v>46076</v>
      </c>
      <c r="AN3828" t="b">
        <f t="shared" si="479"/>
        <v>1</v>
      </c>
    </row>
    <row r="3829" spans="1:40" ht="43.2" x14ac:dyDescent="0.3">
      <c r="A3829" t="s">
        <v>22852</v>
      </c>
      <c r="B3829" t="s">
        <v>22853</v>
      </c>
      <c r="C3829" s="6" t="s">
        <v>22854</v>
      </c>
      <c r="D3829" t="s">
        <v>43</v>
      </c>
      <c r="E3829" s="4">
        <v>36</v>
      </c>
      <c r="F3829" t="b">
        <v>1</v>
      </c>
      <c r="G3829" s="4">
        <v>1703</v>
      </c>
      <c r="H3829" s="3">
        <v>0</v>
      </c>
      <c r="I3829" s="3">
        <v>2</v>
      </c>
      <c r="J3829" s="3">
        <v>0.19</v>
      </c>
      <c r="K3829" s="3">
        <v>0</v>
      </c>
      <c r="L3829" s="3">
        <v>0</v>
      </c>
      <c r="M3829" s="3">
        <v>0</v>
      </c>
      <c r="N3829" s="3">
        <v>0</v>
      </c>
      <c r="O3829" s="3">
        <v>0</v>
      </c>
      <c r="P3829" s="4">
        <v>1</v>
      </c>
      <c r="Q3829" s="4">
        <v>4</v>
      </c>
      <c r="R3829" t="b">
        <v>0</v>
      </c>
      <c r="S3829" t="b">
        <v>0</v>
      </c>
      <c r="T3829" t="b">
        <v>0</v>
      </c>
      <c r="U3829" t="b">
        <v>1</v>
      </c>
      <c r="V3829" t="b">
        <v>1</v>
      </c>
      <c r="W3829" t="s">
        <v>64</v>
      </c>
      <c r="X3829" t="s">
        <v>149</v>
      </c>
      <c r="Y3829" t="s">
        <v>66</v>
      </c>
      <c r="Z3829" s="3">
        <v>1.903</v>
      </c>
      <c r="AA3829" t="s">
        <v>209</v>
      </c>
      <c r="AB3829" t="s">
        <v>22855</v>
      </c>
      <c r="AC3829" s="6" t="s">
        <v>22856</v>
      </c>
      <c r="AD3829" s="3">
        <f t="shared" si="472"/>
        <v>5.57</v>
      </c>
      <c r="AE3829" s="4">
        <f t="shared" si="473"/>
        <v>44</v>
      </c>
      <c r="AF3829" s="4">
        <f t="shared" si="474"/>
        <v>4</v>
      </c>
      <c r="AG3829" s="4">
        <f t="shared" si="475"/>
        <v>117</v>
      </c>
      <c r="AH3829" t="str">
        <f t="shared" si="476"/>
        <v>standard</v>
      </c>
      <c r="AI3829" t="b">
        <f t="shared" si="477"/>
        <v>0</v>
      </c>
      <c r="AJ3829" t="str">
        <f t="shared" si="478"/>
        <v>ok</v>
      </c>
      <c r="AK3829" t="s">
        <v>22857</v>
      </c>
      <c r="AM3829" s="2">
        <v>46024</v>
      </c>
      <c r="AN3829" t="b">
        <f t="shared" si="479"/>
        <v>1</v>
      </c>
    </row>
    <row r="3830" spans="1:40" ht="43.2" x14ac:dyDescent="0.3">
      <c r="A3830" t="s">
        <v>22858</v>
      </c>
      <c r="B3830" t="s">
        <v>22859</v>
      </c>
      <c r="C3830" s="6" t="s">
        <v>22860</v>
      </c>
      <c r="D3830" t="s">
        <v>63</v>
      </c>
      <c r="E3830" s="4">
        <v>16</v>
      </c>
      <c r="F3830" t="b">
        <v>0</v>
      </c>
      <c r="G3830" s="4">
        <v>429</v>
      </c>
      <c r="H3830" s="3">
        <v>0</v>
      </c>
      <c r="I3830" s="3">
        <v>0</v>
      </c>
      <c r="J3830" s="3">
        <v>0</v>
      </c>
      <c r="K3830" s="3">
        <v>0</v>
      </c>
      <c r="L3830" s="3">
        <v>0</v>
      </c>
      <c r="M3830" s="3">
        <v>0.01</v>
      </c>
      <c r="N3830" s="3">
        <v>0</v>
      </c>
      <c r="O3830" s="3">
        <v>0</v>
      </c>
      <c r="P3830" s="4">
        <v>8</v>
      </c>
      <c r="Q3830" s="4">
        <v>9</v>
      </c>
      <c r="R3830" t="b">
        <v>0</v>
      </c>
      <c r="S3830" t="b">
        <v>1</v>
      </c>
      <c r="T3830" t="b">
        <v>1</v>
      </c>
      <c r="U3830" t="b">
        <v>0</v>
      </c>
      <c r="V3830" t="b">
        <v>1</v>
      </c>
      <c r="W3830" t="s">
        <v>111</v>
      </c>
      <c r="X3830" t="s">
        <v>75</v>
      </c>
      <c r="Y3830" t="s">
        <v>129</v>
      </c>
      <c r="Z3830" s="3">
        <v>2.649</v>
      </c>
      <c r="AA3830" t="s">
        <v>230</v>
      </c>
      <c r="AB3830" t="s">
        <v>22861</v>
      </c>
      <c r="AC3830" s="6" t="s">
        <v>22862</v>
      </c>
      <c r="AD3830" s="3">
        <f t="shared" si="472"/>
        <v>1.02</v>
      </c>
      <c r="AE3830" s="4">
        <f t="shared" si="473"/>
        <v>21</v>
      </c>
      <c r="AF3830" s="4">
        <f t="shared" si="474"/>
        <v>2</v>
      </c>
      <c r="AG3830" s="4">
        <f t="shared" si="475"/>
        <v>109</v>
      </c>
      <c r="AH3830" t="str">
        <f t="shared" si="476"/>
        <v>standard</v>
      </c>
      <c r="AI3830" t="b">
        <f t="shared" si="477"/>
        <v>0</v>
      </c>
      <c r="AJ3830" t="str">
        <f t="shared" si="478"/>
        <v>review: multi-status synergy</v>
      </c>
      <c r="AK3830" t="s">
        <v>22863</v>
      </c>
      <c r="AL3830" t="s">
        <v>784</v>
      </c>
      <c r="AM3830" s="2">
        <v>46125</v>
      </c>
      <c r="AN3830" t="b">
        <f t="shared" si="479"/>
        <v>1</v>
      </c>
    </row>
    <row r="3831" spans="1:40" ht="43.2" x14ac:dyDescent="0.3">
      <c r="A3831" t="s">
        <v>22864</v>
      </c>
      <c r="B3831" t="s">
        <v>22865</v>
      </c>
      <c r="C3831" s="6" t="s">
        <v>22866</v>
      </c>
      <c r="D3831" t="s">
        <v>43</v>
      </c>
      <c r="E3831" s="4">
        <v>25</v>
      </c>
      <c r="F3831" t="b">
        <v>0</v>
      </c>
      <c r="G3831" s="4">
        <v>1947</v>
      </c>
      <c r="H3831" s="3">
        <v>-0.12</v>
      </c>
      <c r="I3831" s="3">
        <v>0</v>
      </c>
      <c r="J3831" s="3">
        <v>0.33</v>
      </c>
      <c r="K3831" s="3">
        <v>0.97</v>
      </c>
      <c r="L3831" s="3">
        <v>0</v>
      </c>
      <c r="M3831" s="3">
        <v>0</v>
      </c>
      <c r="N3831" s="3">
        <v>-0.16</v>
      </c>
      <c r="O3831" s="3">
        <v>0</v>
      </c>
      <c r="P3831" s="4">
        <v>2</v>
      </c>
      <c r="Q3831" s="4">
        <v>5</v>
      </c>
      <c r="R3831" t="b">
        <v>1</v>
      </c>
      <c r="S3831" t="b">
        <v>0</v>
      </c>
      <c r="T3831" t="b">
        <v>0</v>
      </c>
      <c r="U3831" t="b">
        <v>0</v>
      </c>
      <c r="V3831" t="b">
        <v>1</v>
      </c>
      <c r="W3831" t="s">
        <v>92</v>
      </c>
      <c r="X3831" t="s">
        <v>128</v>
      </c>
      <c r="Y3831" t="s">
        <v>66</v>
      </c>
      <c r="Z3831" s="3">
        <v>1.034</v>
      </c>
      <c r="AA3831" t="s">
        <v>93</v>
      </c>
      <c r="AB3831" t="s">
        <v>22867</v>
      </c>
      <c r="AC3831" s="6" t="s">
        <v>22868</v>
      </c>
      <c r="AD3831" s="3">
        <f t="shared" si="472"/>
        <v>6.21</v>
      </c>
      <c r="AE3831" s="4">
        <f t="shared" si="473"/>
        <v>33</v>
      </c>
      <c r="AF3831" s="4">
        <f t="shared" si="474"/>
        <v>4</v>
      </c>
      <c r="AG3831" s="4">
        <f t="shared" si="475"/>
        <v>120</v>
      </c>
      <c r="AH3831" t="str">
        <f t="shared" si="476"/>
        <v>standard</v>
      </c>
      <c r="AI3831" t="b">
        <f t="shared" si="477"/>
        <v>1</v>
      </c>
      <c r="AJ3831" t="str">
        <f t="shared" si="478"/>
        <v>ok</v>
      </c>
      <c r="AK3831" t="s">
        <v>22869</v>
      </c>
      <c r="AM3831" s="2">
        <v>46161</v>
      </c>
      <c r="AN3831" t="b">
        <f t="shared" si="479"/>
        <v>1</v>
      </c>
    </row>
    <row r="3832" spans="1:40" ht="43.2" x14ac:dyDescent="0.3">
      <c r="A3832" t="s">
        <v>22870</v>
      </c>
      <c r="B3832" t="s">
        <v>22871</v>
      </c>
      <c r="C3832" s="6" t="s">
        <v>22872</v>
      </c>
      <c r="D3832" t="s">
        <v>63</v>
      </c>
      <c r="E3832" s="4">
        <v>14</v>
      </c>
      <c r="F3832" t="b">
        <v>1</v>
      </c>
      <c r="G3832" s="4">
        <v>1481</v>
      </c>
      <c r="H3832" s="3">
        <v>1.1299999999999999</v>
      </c>
      <c r="I3832" s="3">
        <v>0</v>
      </c>
      <c r="J3832" s="3">
        <v>0.21</v>
      </c>
      <c r="K3832" s="3">
        <v>-0.02</v>
      </c>
      <c r="L3832" s="3">
        <v>0</v>
      </c>
      <c r="M3832" s="3">
        <v>0</v>
      </c>
      <c r="N3832" s="3">
        <v>0</v>
      </c>
      <c r="O3832" s="3">
        <v>0</v>
      </c>
      <c r="P3832" s="4">
        <v>6</v>
      </c>
      <c r="Q3832" s="4">
        <v>7</v>
      </c>
      <c r="R3832" t="b">
        <v>1</v>
      </c>
      <c r="S3832" t="b">
        <v>1</v>
      </c>
      <c r="T3832" t="b">
        <v>0</v>
      </c>
      <c r="U3832" t="b">
        <v>1</v>
      </c>
      <c r="V3832" t="b">
        <v>1</v>
      </c>
      <c r="W3832" t="s">
        <v>64</v>
      </c>
      <c r="X3832" t="s">
        <v>55</v>
      </c>
      <c r="Y3832" t="s">
        <v>129</v>
      </c>
      <c r="Z3832" s="3">
        <v>2.488</v>
      </c>
      <c r="AA3832" t="s">
        <v>67</v>
      </c>
      <c r="AB3832" t="s">
        <v>22873</v>
      </c>
      <c r="AC3832" s="6" t="s">
        <v>22874</v>
      </c>
      <c r="AD3832" s="3">
        <f t="shared" si="472"/>
        <v>10.71</v>
      </c>
      <c r="AE3832" s="4">
        <f t="shared" si="473"/>
        <v>22</v>
      </c>
      <c r="AF3832" s="4">
        <f t="shared" si="474"/>
        <v>2</v>
      </c>
      <c r="AG3832" s="4">
        <f t="shared" si="475"/>
        <v>118</v>
      </c>
      <c r="AH3832" t="str">
        <f t="shared" si="476"/>
        <v>standard</v>
      </c>
      <c r="AI3832" t="b">
        <f t="shared" si="477"/>
        <v>1</v>
      </c>
      <c r="AJ3832" t="str">
        <f t="shared" si="478"/>
        <v>review: balance outlier</v>
      </c>
      <c r="AK3832" t="s">
        <v>22875</v>
      </c>
      <c r="AL3832" t="s">
        <v>8278</v>
      </c>
      <c r="AM3832" s="2">
        <v>46083</v>
      </c>
      <c r="AN3832" t="b">
        <f t="shared" si="479"/>
        <v>1</v>
      </c>
    </row>
    <row r="3833" spans="1:40" ht="43.2" x14ac:dyDescent="0.3">
      <c r="A3833" t="s">
        <v>22876</v>
      </c>
      <c r="B3833" t="s">
        <v>22877</v>
      </c>
      <c r="C3833" s="6" t="s">
        <v>22878</v>
      </c>
      <c r="D3833" t="s">
        <v>119</v>
      </c>
      <c r="E3833" s="4">
        <v>70</v>
      </c>
      <c r="F3833" t="b">
        <v>1</v>
      </c>
      <c r="G3833" s="4">
        <v>458</v>
      </c>
      <c r="H3833" s="3">
        <v>0</v>
      </c>
      <c r="I3833" s="3">
        <v>1</v>
      </c>
      <c r="J3833" s="3">
        <v>0</v>
      </c>
      <c r="K3833" s="3">
        <v>0</v>
      </c>
      <c r="L3833" s="3">
        <v>0.83</v>
      </c>
      <c r="M3833" s="3">
        <v>0.17</v>
      </c>
      <c r="N3833" s="3">
        <v>0</v>
      </c>
      <c r="O3833" s="3">
        <v>0.56000000000000005</v>
      </c>
      <c r="P3833" s="4">
        <v>2</v>
      </c>
      <c r="Q3833" s="4">
        <v>7</v>
      </c>
      <c r="R3833" t="b">
        <v>0</v>
      </c>
      <c r="S3833" t="b">
        <v>1</v>
      </c>
      <c r="T3833" t="b">
        <v>0</v>
      </c>
      <c r="U3833" t="b">
        <v>0</v>
      </c>
      <c r="V3833" t="b">
        <v>0</v>
      </c>
      <c r="W3833" t="s">
        <v>84</v>
      </c>
      <c r="X3833" t="s">
        <v>200</v>
      </c>
      <c r="Y3833" t="s">
        <v>331</v>
      </c>
      <c r="Z3833" s="3">
        <v>0.8</v>
      </c>
      <c r="AA3833" t="s">
        <v>598</v>
      </c>
      <c r="AB3833" t="s">
        <v>22879</v>
      </c>
      <c r="AC3833" s="6" t="s">
        <v>22880</v>
      </c>
      <c r="AD3833" s="3">
        <f t="shared" si="472"/>
        <v>8.6199999999999992</v>
      </c>
      <c r="AE3833" s="4">
        <f t="shared" si="473"/>
        <v>94</v>
      </c>
      <c r="AF3833" s="4">
        <f t="shared" si="474"/>
        <v>6</v>
      </c>
      <c r="AG3833" s="4">
        <f t="shared" si="475"/>
        <v>119</v>
      </c>
      <c r="AH3833" t="str">
        <f t="shared" si="476"/>
        <v>standard</v>
      </c>
      <c r="AI3833" t="b">
        <f t="shared" si="477"/>
        <v>0</v>
      </c>
      <c r="AJ3833" t="str">
        <f t="shared" si="478"/>
        <v>ok</v>
      </c>
      <c r="AK3833" t="s">
        <v>22881</v>
      </c>
      <c r="AM3833" s="2">
        <v>46172</v>
      </c>
      <c r="AN3833" t="b">
        <f t="shared" si="479"/>
        <v>1</v>
      </c>
    </row>
    <row r="3834" spans="1:40" ht="43.2" x14ac:dyDescent="0.3">
      <c r="A3834" t="s">
        <v>22882</v>
      </c>
      <c r="B3834" t="s">
        <v>22883</v>
      </c>
      <c r="C3834" s="6" t="s">
        <v>22884</v>
      </c>
      <c r="D3834" t="s">
        <v>63</v>
      </c>
      <c r="E3834" s="4">
        <v>9</v>
      </c>
      <c r="F3834" t="b">
        <v>1</v>
      </c>
      <c r="G3834" s="4">
        <v>356</v>
      </c>
      <c r="H3834" s="3">
        <v>0</v>
      </c>
      <c r="I3834" s="3">
        <v>2</v>
      </c>
      <c r="J3834" s="3">
        <v>0</v>
      </c>
      <c r="K3834" s="3">
        <v>0</v>
      </c>
      <c r="L3834" s="3">
        <v>0</v>
      </c>
      <c r="M3834" s="3">
        <v>-0.12</v>
      </c>
      <c r="N3834" s="3">
        <v>0</v>
      </c>
      <c r="O3834" s="3">
        <v>0</v>
      </c>
      <c r="P3834" s="4">
        <v>2</v>
      </c>
      <c r="Q3834" s="4">
        <v>2</v>
      </c>
      <c r="R3834" t="b">
        <v>0</v>
      </c>
      <c r="S3834" t="b">
        <v>0</v>
      </c>
      <c r="T3834" t="b">
        <v>0</v>
      </c>
      <c r="U3834" t="b">
        <v>0</v>
      </c>
      <c r="V3834" t="b">
        <v>0</v>
      </c>
      <c r="W3834" t="s">
        <v>138</v>
      </c>
      <c r="X3834" t="s">
        <v>200</v>
      </c>
      <c r="Y3834" t="s">
        <v>222</v>
      </c>
      <c r="Z3834" s="3">
        <v>2.0409999999999999</v>
      </c>
      <c r="AA3834" t="s">
        <v>140</v>
      </c>
      <c r="AB3834" t="s">
        <v>22885</v>
      </c>
      <c r="AC3834" s="6" t="s">
        <v>22886</v>
      </c>
      <c r="AD3834" s="3">
        <f t="shared" si="472"/>
        <v>4.24</v>
      </c>
      <c r="AE3834" s="4">
        <f t="shared" si="473"/>
        <v>11</v>
      </c>
      <c r="AF3834" s="4">
        <f t="shared" si="474"/>
        <v>1</v>
      </c>
      <c r="AG3834" s="4">
        <f t="shared" si="475"/>
        <v>121</v>
      </c>
      <c r="AH3834" t="str">
        <f t="shared" si="476"/>
        <v>standard</v>
      </c>
      <c r="AI3834" t="b">
        <f t="shared" si="477"/>
        <v>1</v>
      </c>
      <c r="AJ3834" t="str">
        <f t="shared" si="478"/>
        <v>ok</v>
      </c>
      <c r="AK3834" t="s">
        <v>22887</v>
      </c>
      <c r="AM3834" s="2">
        <v>46133</v>
      </c>
      <c r="AN3834" t="b">
        <f t="shared" si="479"/>
        <v>1</v>
      </c>
    </row>
    <row r="3835" spans="1:40" ht="43.2" x14ac:dyDescent="0.3">
      <c r="A3835" t="s">
        <v>22888</v>
      </c>
      <c r="B3835" t="s">
        <v>22889</v>
      </c>
      <c r="C3835" s="6" t="s">
        <v>22890</v>
      </c>
      <c r="D3835" t="s">
        <v>63</v>
      </c>
      <c r="E3835" s="4">
        <v>32</v>
      </c>
      <c r="F3835" t="b">
        <v>1</v>
      </c>
      <c r="G3835" s="4">
        <v>1550</v>
      </c>
      <c r="H3835" s="3">
        <v>0</v>
      </c>
      <c r="I3835" s="3">
        <v>0</v>
      </c>
      <c r="J3835" s="3">
        <v>0</v>
      </c>
      <c r="K3835" s="3">
        <v>0</v>
      </c>
      <c r="L3835" s="3">
        <v>0</v>
      </c>
      <c r="M3835" s="3">
        <v>0</v>
      </c>
      <c r="N3835" s="3">
        <v>3.24</v>
      </c>
      <c r="O3835" s="3">
        <v>0</v>
      </c>
      <c r="P3835" s="4">
        <v>3</v>
      </c>
      <c r="Q3835" s="4">
        <v>10</v>
      </c>
      <c r="R3835" t="b">
        <v>0</v>
      </c>
      <c r="S3835" t="b">
        <v>0</v>
      </c>
      <c r="T3835" t="b">
        <v>1</v>
      </c>
      <c r="U3835" t="b">
        <v>0</v>
      </c>
      <c r="V3835" t="b">
        <v>0</v>
      </c>
      <c r="W3835" t="s">
        <v>92</v>
      </c>
      <c r="X3835" t="s">
        <v>200</v>
      </c>
      <c r="Y3835" t="s">
        <v>66</v>
      </c>
      <c r="Z3835" s="3">
        <v>2.052</v>
      </c>
      <c r="AA3835" t="s">
        <v>1505</v>
      </c>
      <c r="AB3835" t="s">
        <v>22891</v>
      </c>
      <c r="AC3835" s="6" t="s">
        <v>22892</v>
      </c>
      <c r="AD3835" s="3">
        <f t="shared" si="472"/>
        <v>7.48</v>
      </c>
      <c r="AE3835" s="4">
        <f t="shared" si="473"/>
        <v>46</v>
      </c>
      <c r="AF3835" s="4">
        <f t="shared" si="474"/>
        <v>8</v>
      </c>
      <c r="AG3835" s="4">
        <f t="shared" si="475"/>
        <v>111</v>
      </c>
      <c r="AH3835" t="str">
        <f t="shared" si="476"/>
        <v>standard</v>
      </c>
      <c r="AI3835" t="b">
        <f t="shared" si="477"/>
        <v>0</v>
      </c>
      <c r="AJ3835" t="str">
        <f t="shared" si="478"/>
        <v>ok</v>
      </c>
      <c r="AK3835" t="s">
        <v>22893</v>
      </c>
      <c r="AL3835" t="s">
        <v>608</v>
      </c>
      <c r="AM3835" s="2">
        <v>46039</v>
      </c>
      <c r="AN3835" t="b">
        <f t="shared" si="479"/>
        <v>1</v>
      </c>
    </row>
    <row r="3836" spans="1:40" ht="43.2" x14ac:dyDescent="0.3">
      <c r="A3836" t="s">
        <v>22894</v>
      </c>
      <c r="B3836" t="s">
        <v>22895</v>
      </c>
      <c r="C3836" s="6" t="s">
        <v>22896</v>
      </c>
      <c r="D3836" t="s">
        <v>119</v>
      </c>
      <c r="E3836" s="4">
        <v>61</v>
      </c>
      <c r="F3836" t="b">
        <v>1</v>
      </c>
      <c r="G3836" s="4">
        <v>1948</v>
      </c>
      <c r="H3836" s="3">
        <v>1.0900000000000001</v>
      </c>
      <c r="I3836" s="3">
        <v>-1</v>
      </c>
      <c r="J3836" s="3">
        <v>0.16</v>
      </c>
      <c r="K3836" s="3">
        <v>0</v>
      </c>
      <c r="L3836" s="3">
        <v>0</v>
      </c>
      <c r="M3836" s="3">
        <v>0</v>
      </c>
      <c r="N3836" s="3">
        <v>0</v>
      </c>
      <c r="O3836" s="3">
        <v>0</v>
      </c>
      <c r="P3836" s="4">
        <v>2</v>
      </c>
      <c r="Q3836" s="4">
        <v>3</v>
      </c>
      <c r="R3836" t="b">
        <v>0</v>
      </c>
      <c r="S3836" t="b">
        <v>0</v>
      </c>
      <c r="T3836" t="b">
        <v>0</v>
      </c>
      <c r="U3836" t="b">
        <v>1</v>
      </c>
      <c r="V3836" t="b">
        <v>0</v>
      </c>
      <c r="W3836" t="s">
        <v>148</v>
      </c>
      <c r="X3836" t="s">
        <v>55</v>
      </c>
      <c r="Y3836" t="s">
        <v>139</v>
      </c>
      <c r="Z3836" s="3">
        <v>1.1639999999999999</v>
      </c>
      <c r="AA3836" t="s">
        <v>157</v>
      </c>
      <c r="AB3836" t="s">
        <v>22897</v>
      </c>
      <c r="AC3836" s="6" t="s">
        <v>22898</v>
      </c>
      <c r="AD3836" s="3">
        <f t="shared" si="472"/>
        <v>14.7</v>
      </c>
      <c r="AE3836" s="4">
        <f t="shared" si="473"/>
        <v>97</v>
      </c>
      <c r="AF3836" s="4">
        <f t="shared" si="474"/>
        <v>2</v>
      </c>
      <c r="AG3836" s="4">
        <f t="shared" si="475"/>
        <v>117</v>
      </c>
      <c r="AH3836" t="str">
        <f t="shared" si="476"/>
        <v>rare-chest</v>
      </c>
      <c r="AI3836" t="b">
        <f t="shared" si="477"/>
        <v>1</v>
      </c>
      <c r="AJ3836" t="str">
        <f t="shared" si="478"/>
        <v>ok</v>
      </c>
      <c r="AK3836" t="s">
        <v>22899</v>
      </c>
      <c r="AM3836" s="2">
        <v>46195</v>
      </c>
      <c r="AN3836" t="b">
        <f t="shared" si="479"/>
        <v>1</v>
      </c>
    </row>
    <row r="3837" spans="1:40" ht="43.2" x14ac:dyDescent="0.3">
      <c r="A3837" t="s">
        <v>22900</v>
      </c>
      <c r="B3837" t="s">
        <v>22901</v>
      </c>
      <c r="C3837" s="6" t="s">
        <v>22902</v>
      </c>
      <c r="D3837" t="s">
        <v>178</v>
      </c>
      <c r="E3837" s="4">
        <v>86</v>
      </c>
      <c r="F3837" t="b">
        <v>1</v>
      </c>
      <c r="G3837" s="4">
        <v>311</v>
      </c>
      <c r="H3837" s="3">
        <v>0.05</v>
      </c>
      <c r="I3837" s="3">
        <v>0</v>
      </c>
      <c r="J3837" s="3">
        <v>0</v>
      </c>
      <c r="K3837" s="3">
        <v>0.24</v>
      </c>
      <c r="L3837" s="3">
        <v>0</v>
      </c>
      <c r="M3837" s="3">
        <v>0</v>
      </c>
      <c r="N3837" s="3">
        <v>0</v>
      </c>
      <c r="O3837" s="3">
        <v>0</v>
      </c>
      <c r="P3837" s="4">
        <v>7</v>
      </c>
      <c r="Q3837" s="4">
        <v>7</v>
      </c>
      <c r="R3837" t="b">
        <v>0</v>
      </c>
      <c r="S3837" t="b">
        <v>1</v>
      </c>
      <c r="T3837" t="b">
        <v>0</v>
      </c>
      <c r="U3837" t="b">
        <v>0</v>
      </c>
      <c r="V3837" t="b">
        <v>1</v>
      </c>
      <c r="W3837" t="s">
        <v>64</v>
      </c>
      <c r="X3837" t="s">
        <v>75</v>
      </c>
      <c r="Y3837" t="s">
        <v>66</v>
      </c>
      <c r="Z3837" s="3">
        <v>0.33</v>
      </c>
      <c r="AA3837" t="s">
        <v>67</v>
      </c>
      <c r="AB3837" t="s">
        <v>22903</v>
      </c>
      <c r="AC3837" s="6" t="s">
        <v>22904</v>
      </c>
      <c r="AD3837" s="3">
        <f t="shared" si="472"/>
        <v>7.88</v>
      </c>
      <c r="AE3837" s="4">
        <f t="shared" si="473"/>
        <v>113</v>
      </c>
      <c r="AF3837" s="4">
        <f t="shared" si="474"/>
        <v>1</v>
      </c>
      <c r="AG3837" s="4">
        <f t="shared" si="475"/>
        <v>110</v>
      </c>
      <c r="AH3837" t="str">
        <f t="shared" si="476"/>
        <v>standard</v>
      </c>
      <c r="AI3837" t="b">
        <f t="shared" si="477"/>
        <v>0</v>
      </c>
      <c r="AJ3837" t="str">
        <f t="shared" si="478"/>
        <v>ok</v>
      </c>
      <c r="AK3837" t="s">
        <v>22905</v>
      </c>
      <c r="AM3837" s="2">
        <v>46153</v>
      </c>
      <c r="AN3837" t="b">
        <f t="shared" si="479"/>
        <v>1</v>
      </c>
    </row>
    <row r="3838" spans="1:40" ht="43.2" x14ac:dyDescent="0.3">
      <c r="A3838" t="s">
        <v>22906</v>
      </c>
      <c r="B3838" t="s">
        <v>22907</v>
      </c>
      <c r="C3838" s="6" t="s">
        <v>22908</v>
      </c>
      <c r="D3838" t="s">
        <v>63</v>
      </c>
      <c r="E3838" s="4">
        <v>18</v>
      </c>
      <c r="F3838" t="b">
        <v>0</v>
      </c>
      <c r="G3838" s="4">
        <v>533</v>
      </c>
      <c r="H3838" s="3">
        <v>0</v>
      </c>
      <c r="I3838" s="3">
        <v>-1</v>
      </c>
      <c r="J3838" s="3">
        <v>0</v>
      </c>
      <c r="K3838" s="3">
        <v>0</v>
      </c>
      <c r="L3838" s="3">
        <v>0.06</v>
      </c>
      <c r="M3838" s="3">
        <v>0</v>
      </c>
      <c r="N3838" s="3">
        <v>1.3</v>
      </c>
      <c r="O3838" s="3">
        <v>0</v>
      </c>
      <c r="P3838" s="4">
        <v>9</v>
      </c>
      <c r="Q3838" s="4">
        <v>10</v>
      </c>
      <c r="R3838" t="b">
        <v>1</v>
      </c>
      <c r="S3838" t="b">
        <v>0</v>
      </c>
      <c r="T3838" t="b">
        <v>0</v>
      </c>
      <c r="U3838" t="b">
        <v>0</v>
      </c>
      <c r="V3838" t="b">
        <v>0</v>
      </c>
      <c r="W3838" t="s">
        <v>138</v>
      </c>
      <c r="X3838" t="s">
        <v>65</v>
      </c>
      <c r="Y3838" t="s">
        <v>222</v>
      </c>
      <c r="Z3838" s="3">
        <v>0.878</v>
      </c>
      <c r="AA3838" t="s">
        <v>140</v>
      </c>
      <c r="AB3838" t="s">
        <v>22909</v>
      </c>
      <c r="AC3838" s="6" t="s">
        <v>22910</v>
      </c>
      <c r="AD3838" s="3">
        <f t="shared" si="472"/>
        <v>5.22</v>
      </c>
      <c r="AE3838" s="4">
        <f t="shared" si="473"/>
        <v>24</v>
      </c>
      <c r="AF3838" s="4">
        <f t="shared" si="474"/>
        <v>2</v>
      </c>
      <c r="AG3838" s="4">
        <f t="shared" si="475"/>
        <v>118</v>
      </c>
      <c r="AH3838" t="str">
        <f t="shared" si="476"/>
        <v>standard</v>
      </c>
      <c r="AI3838" t="b">
        <f t="shared" si="477"/>
        <v>1</v>
      </c>
      <c r="AJ3838" t="str">
        <f t="shared" si="478"/>
        <v>ok</v>
      </c>
      <c r="AK3838" t="s">
        <v>22911</v>
      </c>
      <c r="AM3838" s="2">
        <v>46068</v>
      </c>
      <c r="AN3838" t="b">
        <f t="shared" si="479"/>
        <v>1</v>
      </c>
    </row>
    <row r="3839" spans="1:40" ht="43.2" x14ac:dyDescent="0.3">
      <c r="A3839" t="s">
        <v>22912</v>
      </c>
      <c r="B3839" t="s">
        <v>22913</v>
      </c>
      <c r="C3839" s="6" t="s">
        <v>22914</v>
      </c>
      <c r="D3839" t="s">
        <v>63</v>
      </c>
      <c r="E3839" s="4">
        <v>27</v>
      </c>
      <c r="F3839" t="b">
        <v>1</v>
      </c>
      <c r="G3839" s="4">
        <v>1653</v>
      </c>
      <c r="H3839" s="3">
        <v>0</v>
      </c>
      <c r="I3839" s="3">
        <v>-1</v>
      </c>
      <c r="J3839" s="3">
        <v>0.42</v>
      </c>
      <c r="K3839" s="3">
        <v>0</v>
      </c>
      <c r="L3839" s="3">
        <v>0</v>
      </c>
      <c r="M3839" s="3">
        <v>-0.08</v>
      </c>
      <c r="N3839" s="3">
        <v>0</v>
      </c>
      <c r="O3839" s="3">
        <v>-7.0000000000000007E-2</v>
      </c>
      <c r="P3839" s="4">
        <v>6</v>
      </c>
      <c r="Q3839" s="4">
        <v>9</v>
      </c>
      <c r="R3839" t="b">
        <v>0</v>
      </c>
      <c r="S3839" t="b">
        <v>1</v>
      </c>
      <c r="T3839" t="b">
        <v>0</v>
      </c>
      <c r="U3839" t="b">
        <v>1</v>
      </c>
      <c r="V3839" t="b">
        <v>1</v>
      </c>
      <c r="W3839" t="s">
        <v>64</v>
      </c>
      <c r="X3839" t="s">
        <v>75</v>
      </c>
      <c r="Y3839" t="s">
        <v>66</v>
      </c>
      <c r="Z3839" s="3">
        <v>2.3340000000000001</v>
      </c>
      <c r="AA3839" t="s">
        <v>67</v>
      </c>
      <c r="AB3839" t="s">
        <v>22915</v>
      </c>
      <c r="AC3839" s="6" t="s">
        <v>22916</v>
      </c>
      <c r="AD3839" s="3">
        <f t="shared" si="472"/>
        <v>4.0599999999999996</v>
      </c>
      <c r="AE3839" s="4">
        <f t="shared" si="473"/>
        <v>31</v>
      </c>
      <c r="AF3839" s="4">
        <f t="shared" si="474"/>
        <v>4</v>
      </c>
      <c r="AG3839" s="4">
        <f t="shared" si="475"/>
        <v>112</v>
      </c>
      <c r="AH3839" t="str">
        <f t="shared" si="476"/>
        <v>standard</v>
      </c>
      <c r="AI3839" t="b">
        <f t="shared" si="477"/>
        <v>1</v>
      </c>
      <c r="AJ3839" t="str">
        <f t="shared" si="478"/>
        <v>ok</v>
      </c>
      <c r="AK3839" t="s">
        <v>22917</v>
      </c>
      <c r="AM3839" s="2">
        <v>46106</v>
      </c>
      <c r="AN3839" t="b">
        <f t="shared" si="479"/>
        <v>1</v>
      </c>
    </row>
    <row r="3840" spans="1:40" ht="43.2" x14ac:dyDescent="0.3">
      <c r="A3840" t="s">
        <v>22918</v>
      </c>
      <c r="B3840" t="s">
        <v>22919</v>
      </c>
      <c r="C3840" s="6" t="s">
        <v>22920</v>
      </c>
      <c r="D3840" t="s">
        <v>43</v>
      </c>
      <c r="E3840" s="4">
        <v>50</v>
      </c>
      <c r="F3840" t="b">
        <v>0</v>
      </c>
      <c r="G3840" s="4">
        <v>2007</v>
      </c>
      <c r="H3840" s="3">
        <v>0</v>
      </c>
      <c r="I3840" s="3">
        <v>0</v>
      </c>
      <c r="J3840" s="3">
        <v>0</v>
      </c>
      <c r="K3840" s="3">
        <v>0</v>
      </c>
      <c r="L3840" s="3">
        <v>0</v>
      </c>
      <c r="M3840" s="3">
        <v>0</v>
      </c>
      <c r="N3840" s="3">
        <v>0</v>
      </c>
      <c r="O3840" s="3">
        <v>0.38</v>
      </c>
      <c r="P3840" s="4">
        <v>1</v>
      </c>
      <c r="Q3840" s="4">
        <v>7</v>
      </c>
      <c r="R3840" t="b">
        <v>1</v>
      </c>
      <c r="S3840" t="b">
        <v>0</v>
      </c>
      <c r="T3840" t="b">
        <v>0</v>
      </c>
      <c r="U3840" t="b">
        <v>0</v>
      </c>
      <c r="V3840" t="b">
        <v>1</v>
      </c>
      <c r="W3840" t="s">
        <v>64</v>
      </c>
      <c r="X3840" t="s">
        <v>101</v>
      </c>
      <c r="Y3840" t="s">
        <v>66</v>
      </c>
      <c r="Z3840" s="3">
        <v>2.71</v>
      </c>
      <c r="AA3840" t="s">
        <v>209</v>
      </c>
      <c r="AB3840" t="s">
        <v>22921</v>
      </c>
      <c r="AC3840" s="6" t="s">
        <v>22922</v>
      </c>
      <c r="AD3840" s="3">
        <f t="shared" si="472"/>
        <v>2.76</v>
      </c>
      <c r="AE3840" s="4">
        <f t="shared" si="473"/>
        <v>58</v>
      </c>
      <c r="AF3840" s="4">
        <f t="shared" si="474"/>
        <v>7</v>
      </c>
      <c r="AG3840" s="4">
        <f t="shared" si="475"/>
        <v>114</v>
      </c>
      <c r="AH3840" t="str">
        <f t="shared" si="476"/>
        <v>standard</v>
      </c>
      <c r="AI3840" t="b">
        <f t="shared" si="477"/>
        <v>0</v>
      </c>
      <c r="AJ3840" t="str">
        <f t="shared" si="478"/>
        <v>ok</v>
      </c>
      <c r="AK3840" t="s">
        <v>22923</v>
      </c>
      <c r="AM3840" s="2">
        <v>46179</v>
      </c>
      <c r="AN3840" t="b">
        <f t="shared" si="479"/>
        <v>1</v>
      </c>
    </row>
    <row r="3841" spans="1:40" ht="43.2" x14ac:dyDescent="0.3">
      <c r="A3841" t="s">
        <v>22924</v>
      </c>
      <c r="B3841" t="s">
        <v>22925</v>
      </c>
      <c r="C3841" s="6" t="s">
        <v>22926</v>
      </c>
      <c r="D3841" t="s">
        <v>63</v>
      </c>
      <c r="E3841" s="4">
        <v>14</v>
      </c>
      <c r="F3841" t="b">
        <v>1</v>
      </c>
      <c r="G3841" s="4">
        <v>1921</v>
      </c>
      <c r="H3841" s="3">
        <v>0.75</v>
      </c>
      <c r="I3841" s="3">
        <v>-1</v>
      </c>
      <c r="J3841" s="3">
        <v>0</v>
      </c>
      <c r="K3841" s="3">
        <v>1.04</v>
      </c>
      <c r="L3841" s="3">
        <v>0.61</v>
      </c>
      <c r="M3841" s="3">
        <v>0</v>
      </c>
      <c r="N3841" s="3">
        <v>0</v>
      </c>
      <c r="O3841" s="3">
        <v>0</v>
      </c>
      <c r="P3841" s="4">
        <v>7</v>
      </c>
      <c r="Q3841" s="4">
        <v>8</v>
      </c>
      <c r="R3841" t="b">
        <v>1</v>
      </c>
      <c r="S3841" t="b">
        <v>0</v>
      </c>
      <c r="T3841" t="b">
        <v>0</v>
      </c>
      <c r="U3841" t="b">
        <v>0</v>
      </c>
      <c r="V3841" t="b">
        <v>0</v>
      </c>
      <c r="W3841" t="s">
        <v>138</v>
      </c>
      <c r="X3841" t="s">
        <v>128</v>
      </c>
      <c r="Y3841" t="s">
        <v>66</v>
      </c>
      <c r="Z3841" s="3">
        <v>3.4540000000000002</v>
      </c>
      <c r="AA3841" t="s">
        <v>140</v>
      </c>
      <c r="AB3841" t="s">
        <v>22927</v>
      </c>
      <c r="AC3841" s="6" t="s">
        <v>22928</v>
      </c>
      <c r="AD3841" s="3">
        <f t="shared" si="472"/>
        <v>11.8</v>
      </c>
      <c r="AE3841" s="4">
        <f t="shared" si="473"/>
        <v>23</v>
      </c>
      <c r="AF3841" s="4">
        <f t="shared" si="474"/>
        <v>2</v>
      </c>
      <c r="AG3841" s="4">
        <f t="shared" si="475"/>
        <v>113</v>
      </c>
      <c r="AH3841" t="str">
        <f t="shared" si="476"/>
        <v>standard</v>
      </c>
      <c r="AI3841" t="b">
        <f t="shared" si="477"/>
        <v>1</v>
      </c>
      <c r="AJ3841" t="str">
        <f t="shared" si="478"/>
        <v>review: balance outlier</v>
      </c>
      <c r="AK3841" t="s">
        <v>22929</v>
      </c>
      <c r="AL3841" t="s">
        <v>7645</v>
      </c>
      <c r="AM3841" s="2">
        <v>46113</v>
      </c>
      <c r="AN3841" t="b">
        <f t="shared" si="479"/>
        <v>1</v>
      </c>
    </row>
    <row r="3842" spans="1:40" ht="43.2" x14ac:dyDescent="0.3">
      <c r="A3842" t="s">
        <v>22930</v>
      </c>
      <c r="B3842" t="s">
        <v>22931</v>
      </c>
      <c r="C3842" s="6" t="s">
        <v>22932</v>
      </c>
      <c r="D3842" t="s">
        <v>43</v>
      </c>
      <c r="E3842" s="4">
        <v>32</v>
      </c>
      <c r="F3842" t="b">
        <v>1</v>
      </c>
      <c r="G3842" s="4">
        <v>969</v>
      </c>
      <c r="H3842" s="3">
        <v>1.54</v>
      </c>
      <c r="I3842" s="3">
        <v>-1</v>
      </c>
      <c r="J3842" s="3">
        <v>0.05</v>
      </c>
      <c r="K3842" s="3">
        <v>0</v>
      </c>
      <c r="L3842" s="3">
        <v>0</v>
      </c>
      <c r="M3842" s="3">
        <v>0</v>
      </c>
      <c r="N3842" s="3">
        <v>0</v>
      </c>
      <c r="O3842" s="3">
        <v>0.13</v>
      </c>
      <c r="P3842" s="4">
        <v>7</v>
      </c>
      <c r="Q3842" s="4">
        <v>10</v>
      </c>
      <c r="R3842" t="b">
        <v>0</v>
      </c>
      <c r="S3842" t="b">
        <v>0</v>
      </c>
      <c r="T3842" t="b">
        <v>0</v>
      </c>
      <c r="U3842" t="b">
        <v>1</v>
      </c>
      <c r="V3842" t="b">
        <v>0</v>
      </c>
      <c r="W3842" t="s">
        <v>100</v>
      </c>
      <c r="X3842" t="s">
        <v>101</v>
      </c>
      <c r="Y3842" t="s">
        <v>102</v>
      </c>
      <c r="Z3842" s="3">
        <v>1.5549999999999999</v>
      </c>
      <c r="AA3842" t="s">
        <v>103</v>
      </c>
      <c r="AB3842" t="s">
        <v>22933</v>
      </c>
      <c r="AC3842" s="6" t="s">
        <v>22934</v>
      </c>
      <c r="AD3842" s="3">
        <f t="shared" ref="AD3842:AD3905" si="480">ROUND(ABS(H3842)*8+ABS(I3842)*1.5+ABS(J3842)*3+ABS(K3842)*2+ABS(L3842)*2+ABS(M3842)*2+ABS(N3842)*2+ABS(O3842)*2+IF(D3842="Legendary",10,IF(D3842="Relic",12,IF(D3842="Epic",7,IF(D3842="Rare",4,IF(D3842="Uncommon",2,IF(D3842="Cursed",5,1)))))),2)</f>
        <v>16.23</v>
      </c>
      <c r="AE3842" s="4">
        <f t="shared" ref="AE3842:AE3905" si="481">MAX(0,ROUND(E3842*(1+AD3842/25)+IF(R3842,2,0)+IF(T3842,4,0),0))</f>
        <v>53</v>
      </c>
      <c r="AF3842" s="4">
        <f t="shared" ref="AF3842:AF3905" si="482">Q3842-P3842+1</f>
        <v>4</v>
      </c>
      <c r="AG3842" s="4">
        <f t="shared" ref="AG3842:AG3905" si="483">LEN(C3842)</f>
        <v>112</v>
      </c>
      <c r="AH3842" t="str">
        <f t="shared" ref="AH3842:AH3905" si="484">IF(D3842="Legendary","boss-vault",IF(D3842="Relic","secret-room",IF(D3842="Cursed","curse-room",IF(AD3842&gt;12,"rare-chest","standard"))))</f>
        <v>rare-chest</v>
      </c>
      <c r="AI3842" t="b">
        <f t="shared" ref="AI3842:AI3905" si="485">OR(H3842&lt;0,I3842&lt;0,J3842&lt;0,K3842&lt;0,L3842&lt;0,M3842&lt;0,N3842&lt;0,O3842&lt;0)</f>
        <v>1</v>
      </c>
      <c r="AJ3842" t="str">
        <f t="shared" ref="AJ3842:AJ3905" si="486">IF(AND(P3842&lt;=Q3842,AE3842&gt;=0,AF3842&gt;0),IF(OR(AD3842&gt;18,AND(D3842="Common",AD3842&gt;10),AND(D3842="Legendary",AE3842&lt;80)),"review: balance outlier",IF(AND(R3842,T3842,U3842),"review: volatile physics",IF(COUNTIF(AA3842,"*fire*")+COUNTIF(AA3842,"*poison*")+COUNTIF(AA3842,"*ice*")&gt;=2,"review: multi-status synergy","ok"))),"invalid: level/price")</f>
        <v>ok</v>
      </c>
      <c r="AK3842" t="s">
        <v>22935</v>
      </c>
      <c r="AM3842" s="2">
        <v>46127</v>
      </c>
      <c r="AN3842" t="b">
        <f t="shared" ref="AN3842:AN3905" si="487">P3842&lt;=Q3842</f>
        <v>1</v>
      </c>
    </row>
    <row r="3843" spans="1:40" ht="28.8" x14ac:dyDescent="0.3">
      <c r="A3843" t="s">
        <v>22936</v>
      </c>
      <c r="B3843" t="s">
        <v>22937</v>
      </c>
      <c r="C3843" s="6" t="s">
        <v>22938</v>
      </c>
      <c r="D3843" t="s">
        <v>43</v>
      </c>
      <c r="E3843" s="4">
        <v>46</v>
      </c>
      <c r="F3843" t="b">
        <v>1</v>
      </c>
      <c r="G3843" s="4">
        <v>822</v>
      </c>
      <c r="H3843" s="3">
        <v>0</v>
      </c>
      <c r="I3843" s="3">
        <v>0</v>
      </c>
      <c r="J3843" s="3">
        <v>0</v>
      </c>
      <c r="K3843" s="3">
        <v>0</v>
      </c>
      <c r="L3843" s="3">
        <v>0.76</v>
      </c>
      <c r="M3843" s="3">
        <v>0</v>
      </c>
      <c r="N3843" s="3">
        <v>0</v>
      </c>
      <c r="O3843" s="3">
        <v>0</v>
      </c>
      <c r="P3843" s="4">
        <v>2</v>
      </c>
      <c r="Q3843" s="4">
        <v>8</v>
      </c>
      <c r="R3843" t="b">
        <v>0</v>
      </c>
      <c r="S3843" t="b">
        <v>0</v>
      </c>
      <c r="T3843" t="b">
        <v>1</v>
      </c>
      <c r="U3843" t="b">
        <v>0</v>
      </c>
      <c r="V3843" t="b">
        <v>0</v>
      </c>
      <c r="W3843" t="s">
        <v>54</v>
      </c>
      <c r="X3843" t="s">
        <v>200</v>
      </c>
      <c r="Y3843" t="s">
        <v>46</v>
      </c>
      <c r="Z3843" s="3">
        <v>2.641</v>
      </c>
      <c r="AA3843" t="s">
        <v>951</v>
      </c>
      <c r="AB3843" t="s">
        <v>22939</v>
      </c>
      <c r="AC3843" s="6" t="s">
        <v>22940</v>
      </c>
      <c r="AD3843" s="3">
        <f t="shared" si="480"/>
        <v>3.52</v>
      </c>
      <c r="AE3843" s="4">
        <f t="shared" si="481"/>
        <v>56</v>
      </c>
      <c r="AF3843" s="4">
        <f t="shared" si="482"/>
        <v>7</v>
      </c>
      <c r="AG3843" s="4">
        <f t="shared" si="483"/>
        <v>107</v>
      </c>
      <c r="AH3843" t="str">
        <f t="shared" si="484"/>
        <v>standard</v>
      </c>
      <c r="AI3843" t="b">
        <f t="shared" si="485"/>
        <v>0</v>
      </c>
      <c r="AJ3843" t="str">
        <f t="shared" si="486"/>
        <v>ok</v>
      </c>
      <c r="AK3843" t="s">
        <v>22941</v>
      </c>
      <c r="AM3843" s="2">
        <v>46119</v>
      </c>
      <c r="AN3843" t="b">
        <f t="shared" si="487"/>
        <v>1</v>
      </c>
    </row>
    <row r="3844" spans="1:40" ht="43.2" x14ac:dyDescent="0.3">
      <c r="A3844" t="s">
        <v>22942</v>
      </c>
      <c r="B3844" t="s">
        <v>22943</v>
      </c>
      <c r="C3844" s="6" t="s">
        <v>22944</v>
      </c>
      <c r="D3844" t="s">
        <v>178</v>
      </c>
      <c r="E3844" s="4">
        <v>85</v>
      </c>
      <c r="F3844" t="b">
        <v>0</v>
      </c>
      <c r="G3844" s="4">
        <v>1937</v>
      </c>
      <c r="H3844" s="3">
        <v>0</v>
      </c>
      <c r="I3844" s="3">
        <v>0</v>
      </c>
      <c r="J3844" s="3">
        <v>-0.09</v>
      </c>
      <c r="K3844" s="3">
        <v>0</v>
      </c>
      <c r="L3844" s="3">
        <v>-0.3</v>
      </c>
      <c r="M3844" s="3">
        <v>0.36</v>
      </c>
      <c r="N3844" s="3">
        <v>0</v>
      </c>
      <c r="O3844" s="3">
        <v>0.34</v>
      </c>
      <c r="P3844" s="4">
        <v>4</v>
      </c>
      <c r="Q3844" s="4">
        <v>7</v>
      </c>
      <c r="R3844" t="b">
        <v>0</v>
      </c>
      <c r="S3844" t="b">
        <v>0</v>
      </c>
      <c r="T3844" t="b">
        <v>0</v>
      </c>
      <c r="U3844" t="b">
        <v>1</v>
      </c>
      <c r="V3844" t="b">
        <v>0</v>
      </c>
      <c r="W3844" t="s">
        <v>100</v>
      </c>
      <c r="X3844" t="s">
        <v>149</v>
      </c>
      <c r="Y3844" t="s">
        <v>331</v>
      </c>
      <c r="Z3844" s="3">
        <v>2.137</v>
      </c>
      <c r="AA3844" t="s">
        <v>103</v>
      </c>
      <c r="AB3844" t="s">
        <v>22945</v>
      </c>
      <c r="AC3844" s="6" t="s">
        <v>22946</v>
      </c>
      <c r="AD3844" s="3">
        <f t="shared" si="480"/>
        <v>9.27</v>
      </c>
      <c r="AE3844" s="4">
        <f t="shared" si="481"/>
        <v>117</v>
      </c>
      <c r="AF3844" s="4">
        <f t="shared" si="482"/>
        <v>4</v>
      </c>
      <c r="AG3844" s="4">
        <f t="shared" si="483"/>
        <v>113</v>
      </c>
      <c r="AH3844" t="str">
        <f t="shared" si="484"/>
        <v>standard</v>
      </c>
      <c r="AI3844" t="b">
        <f t="shared" si="485"/>
        <v>1</v>
      </c>
      <c r="AJ3844" t="str">
        <f t="shared" si="486"/>
        <v>ok</v>
      </c>
      <c r="AK3844" t="s">
        <v>22947</v>
      </c>
      <c r="AM3844" s="2">
        <v>46071</v>
      </c>
      <c r="AN3844" t="b">
        <f t="shared" si="487"/>
        <v>1</v>
      </c>
    </row>
    <row r="3845" spans="1:40" ht="43.2" x14ac:dyDescent="0.3">
      <c r="A3845" t="s">
        <v>22948</v>
      </c>
      <c r="B3845" t="s">
        <v>22949</v>
      </c>
      <c r="C3845" s="6" t="s">
        <v>22950</v>
      </c>
      <c r="D3845" t="s">
        <v>63</v>
      </c>
      <c r="E3845" s="4">
        <v>11</v>
      </c>
      <c r="F3845" t="b">
        <v>0</v>
      </c>
      <c r="G3845" s="4">
        <v>482</v>
      </c>
      <c r="H3845" s="3">
        <v>0</v>
      </c>
      <c r="I3845" s="3">
        <v>0</v>
      </c>
      <c r="J3845" s="3">
        <v>0</v>
      </c>
      <c r="K3845" s="3">
        <v>0</v>
      </c>
      <c r="L3845" s="3">
        <v>0.38</v>
      </c>
      <c r="M3845" s="3">
        <v>0.27</v>
      </c>
      <c r="N3845" s="3">
        <v>0</v>
      </c>
      <c r="O3845" s="3">
        <v>0</v>
      </c>
      <c r="P3845" s="4">
        <v>9</v>
      </c>
      <c r="Q3845" s="4">
        <v>10</v>
      </c>
      <c r="R3845" t="b">
        <v>0</v>
      </c>
      <c r="S3845" t="b">
        <v>1</v>
      </c>
      <c r="T3845" t="b">
        <v>1</v>
      </c>
      <c r="U3845" t="b">
        <v>1</v>
      </c>
      <c r="V3845" t="b">
        <v>1</v>
      </c>
      <c r="W3845" t="s">
        <v>148</v>
      </c>
      <c r="X3845" t="s">
        <v>55</v>
      </c>
      <c r="Y3845" t="s">
        <v>66</v>
      </c>
      <c r="Z3845" s="3">
        <v>2.234</v>
      </c>
      <c r="AA3845" t="s">
        <v>919</v>
      </c>
      <c r="AB3845" t="s">
        <v>22951</v>
      </c>
      <c r="AC3845" s="6" t="s">
        <v>22952</v>
      </c>
      <c r="AD3845" s="3">
        <f t="shared" si="480"/>
        <v>2.2999999999999998</v>
      </c>
      <c r="AE3845" s="4">
        <f t="shared" si="481"/>
        <v>16</v>
      </c>
      <c r="AF3845" s="4">
        <f t="shared" si="482"/>
        <v>2</v>
      </c>
      <c r="AG3845" s="4">
        <f t="shared" si="483"/>
        <v>113</v>
      </c>
      <c r="AH3845" t="str">
        <f t="shared" si="484"/>
        <v>standard</v>
      </c>
      <c r="AI3845" t="b">
        <f t="shared" si="485"/>
        <v>0</v>
      </c>
      <c r="AJ3845" t="str">
        <f t="shared" si="486"/>
        <v>ok</v>
      </c>
      <c r="AK3845" t="s">
        <v>22953</v>
      </c>
      <c r="AM3845" s="2">
        <v>46185</v>
      </c>
      <c r="AN3845" t="b">
        <f t="shared" si="487"/>
        <v>1</v>
      </c>
    </row>
    <row r="3846" spans="1:40" ht="43.2" x14ac:dyDescent="0.3">
      <c r="A3846" t="s">
        <v>22954</v>
      </c>
      <c r="B3846" t="s">
        <v>22955</v>
      </c>
      <c r="C3846" s="6" t="s">
        <v>22956</v>
      </c>
      <c r="D3846" t="s">
        <v>63</v>
      </c>
      <c r="E3846" s="4">
        <v>25</v>
      </c>
      <c r="F3846" t="b">
        <v>1</v>
      </c>
      <c r="G3846" s="4">
        <v>1420</v>
      </c>
      <c r="H3846" s="3">
        <v>0</v>
      </c>
      <c r="I3846" s="3">
        <v>-1</v>
      </c>
      <c r="J3846" s="3">
        <v>0.53</v>
      </c>
      <c r="K3846" s="3">
        <v>0</v>
      </c>
      <c r="L3846" s="3">
        <v>0</v>
      </c>
      <c r="M3846" s="3">
        <v>0</v>
      </c>
      <c r="N3846" s="3">
        <v>0</v>
      </c>
      <c r="O3846" s="3">
        <v>0</v>
      </c>
      <c r="P3846" s="4">
        <v>3</v>
      </c>
      <c r="Q3846" s="4">
        <v>8</v>
      </c>
      <c r="R3846" t="b">
        <v>0</v>
      </c>
      <c r="S3846" t="b">
        <v>1</v>
      </c>
      <c r="T3846" t="b">
        <v>1</v>
      </c>
      <c r="U3846" t="b">
        <v>1</v>
      </c>
      <c r="V3846" t="b">
        <v>0</v>
      </c>
      <c r="W3846" t="s">
        <v>127</v>
      </c>
      <c r="X3846" t="s">
        <v>55</v>
      </c>
      <c r="Y3846" t="s">
        <v>331</v>
      </c>
      <c r="Z3846" s="3">
        <v>1.0780000000000001</v>
      </c>
      <c r="AA3846" t="s">
        <v>130</v>
      </c>
      <c r="AB3846" t="s">
        <v>22957</v>
      </c>
      <c r="AC3846" s="6" t="s">
        <v>22958</v>
      </c>
      <c r="AD3846" s="3">
        <f t="shared" si="480"/>
        <v>4.09</v>
      </c>
      <c r="AE3846" s="4">
        <f t="shared" si="481"/>
        <v>33</v>
      </c>
      <c r="AF3846" s="4">
        <f t="shared" si="482"/>
        <v>6</v>
      </c>
      <c r="AG3846" s="4">
        <f t="shared" si="483"/>
        <v>119</v>
      </c>
      <c r="AH3846" t="str">
        <f t="shared" si="484"/>
        <v>standard</v>
      </c>
      <c r="AI3846" t="b">
        <f t="shared" si="485"/>
        <v>1</v>
      </c>
      <c r="AJ3846" t="str">
        <f t="shared" si="486"/>
        <v>ok</v>
      </c>
      <c r="AK3846" t="s">
        <v>22959</v>
      </c>
      <c r="AM3846" s="2">
        <v>46122</v>
      </c>
      <c r="AN3846" t="b">
        <f t="shared" si="487"/>
        <v>1</v>
      </c>
    </row>
    <row r="3847" spans="1:40" ht="43.2" x14ac:dyDescent="0.3">
      <c r="A3847" t="s">
        <v>22960</v>
      </c>
      <c r="B3847" t="s">
        <v>20607</v>
      </c>
      <c r="C3847" s="6" t="s">
        <v>22961</v>
      </c>
      <c r="D3847" t="s">
        <v>43</v>
      </c>
      <c r="E3847" s="4">
        <v>24</v>
      </c>
      <c r="F3847" t="b">
        <v>0</v>
      </c>
      <c r="G3847" s="4">
        <v>623</v>
      </c>
      <c r="H3847" s="3">
        <v>0.01</v>
      </c>
      <c r="I3847" s="3">
        <v>1</v>
      </c>
      <c r="J3847" s="3">
        <v>0</v>
      </c>
      <c r="K3847" s="3">
        <v>0</v>
      </c>
      <c r="L3847" s="3">
        <v>0</v>
      </c>
      <c r="M3847" s="3">
        <v>0</v>
      </c>
      <c r="N3847" s="3">
        <v>0</v>
      </c>
      <c r="O3847" s="3">
        <v>0</v>
      </c>
      <c r="P3847" s="4">
        <v>6</v>
      </c>
      <c r="Q3847" s="4">
        <v>7</v>
      </c>
      <c r="R3847" t="b">
        <v>0</v>
      </c>
      <c r="S3847" t="b">
        <v>0</v>
      </c>
      <c r="T3847" t="b">
        <v>0</v>
      </c>
      <c r="U3847" t="b">
        <v>1</v>
      </c>
      <c r="V3847" t="b">
        <v>1</v>
      </c>
      <c r="W3847" t="s">
        <v>148</v>
      </c>
      <c r="X3847" t="s">
        <v>55</v>
      </c>
      <c r="Y3847" t="s">
        <v>46</v>
      </c>
      <c r="Z3847" s="3">
        <v>2.2410000000000001</v>
      </c>
      <c r="AA3847" t="s">
        <v>157</v>
      </c>
      <c r="AB3847" t="s">
        <v>20609</v>
      </c>
      <c r="AC3847" s="6" t="s">
        <v>22962</v>
      </c>
      <c r="AD3847" s="3">
        <f t="shared" si="480"/>
        <v>3.58</v>
      </c>
      <c r="AE3847" s="4">
        <f t="shared" si="481"/>
        <v>27</v>
      </c>
      <c r="AF3847" s="4">
        <f t="shared" si="482"/>
        <v>2</v>
      </c>
      <c r="AG3847" s="4">
        <f t="shared" si="483"/>
        <v>116</v>
      </c>
      <c r="AH3847" t="str">
        <f t="shared" si="484"/>
        <v>standard</v>
      </c>
      <c r="AI3847" t="b">
        <f t="shared" si="485"/>
        <v>0</v>
      </c>
      <c r="AJ3847" t="str">
        <f t="shared" si="486"/>
        <v>ok</v>
      </c>
      <c r="AK3847" t="s">
        <v>22963</v>
      </c>
      <c r="AM3847" s="2">
        <v>46076</v>
      </c>
      <c r="AN3847" t="b">
        <f t="shared" si="487"/>
        <v>1</v>
      </c>
    </row>
    <row r="3848" spans="1:40" ht="43.2" x14ac:dyDescent="0.3">
      <c r="A3848" t="s">
        <v>22964</v>
      </c>
      <c r="B3848" t="s">
        <v>3170</v>
      </c>
      <c r="C3848" s="6" t="s">
        <v>22965</v>
      </c>
      <c r="D3848" t="s">
        <v>43</v>
      </c>
      <c r="E3848" s="4">
        <v>54</v>
      </c>
      <c r="F3848" t="b">
        <v>1</v>
      </c>
      <c r="G3848" s="4">
        <v>1622</v>
      </c>
      <c r="H3848" s="3">
        <v>0</v>
      </c>
      <c r="I3848" s="3">
        <v>0</v>
      </c>
      <c r="J3848" s="3">
        <v>-0.01</v>
      </c>
      <c r="K3848" s="3">
        <v>0</v>
      </c>
      <c r="L3848" s="3">
        <v>0.53</v>
      </c>
      <c r="M3848" s="3">
        <v>-0.05</v>
      </c>
      <c r="N3848" s="3">
        <v>2.23</v>
      </c>
      <c r="O3848" s="3">
        <v>0</v>
      </c>
      <c r="P3848" s="4">
        <v>1</v>
      </c>
      <c r="Q3848" s="4">
        <v>8</v>
      </c>
      <c r="R3848" t="b">
        <v>1</v>
      </c>
      <c r="S3848" t="b">
        <v>0</v>
      </c>
      <c r="T3848" t="b">
        <v>1</v>
      </c>
      <c r="U3848" t="b">
        <v>0</v>
      </c>
      <c r="V3848" t="b">
        <v>0</v>
      </c>
      <c r="W3848" t="s">
        <v>111</v>
      </c>
      <c r="X3848" t="s">
        <v>55</v>
      </c>
      <c r="Y3848" t="s">
        <v>129</v>
      </c>
      <c r="Z3848" s="3">
        <v>1.5649999999999999</v>
      </c>
      <c r="AA3848" t="s">
        <v>223</v>
      </c>
      <c r="AB3848" t="s">
        <v>3173</v>
      </c>
      <c r="AC3848" s="6" t="s">
        <v>22966</v>
      </c>
      <c r="AD3848" s="3">
        <f t="shared" si="480"/>
        <v>7.65</v>
      </c>
      <c r="AE3848" s="4">
        <f t="shared" si="481"/>
        <v>77</v>
      </c>
      <c r="AF3848" s="4">
        <f t="shared" si="482"/>
        <v>8</v>
      </c>
      <c r="AG3848" s="4">
        <f t="shared" si="483"/>
        <v>113</v>
      </c>
      <c r="AH3848" t="str">
        <f t="shared" si="484"/>
        <v>standard</v>
      </c>
      <c r="AI3848" t="b">
        <f t="shared" si="485"/>
        <v>1</v>
      </c>
      <c r="AJ3848" t="str">
        <f t="shared" si="486"/>
        <v>ok</v>
      </c>
      <c r="AK3848" t="s">
        <v>22967</v>
      </c>
      <c r="AM3848" s="2">
        <v>46144</v>
      </c>
      <c r="AN3848" t="b">
        <f t="shared" si="487"/>
        <v>1</v>
      </c>
    </row>
    <row r="3849" spans="1:40" ht="43.2" x14ac:dyDescent="0.3">
      <c r="A3849" t="s">
        <v>22968</v>
      </c>
      <c r="B3849" t="s">
        <v>22969</v>
      </c>
      <c r="C3849" s="6" t="s">
        <v>22970</v>
      </c>
      <c r="D3849" t="s">
        <v>178</v>
      </c>
      <c r="E3849" s="4">
        <v>118</v>
      </c>
      <c r="F3849" t="b">
        <v>1</v>
      </c>
      <c r="G3849" s="4">
        <v>1906</v>
      </c>
      <c r="H3849" s="3">
        <v>0</v>
      </c>
      <c r="I3849" s="3">
        <v>1</v>
      </c>
      <c r="J3849" s="3">
        <v>-0.1</v>
      </c>
      <c r="K3849" s="3">
        <v>0.51</v>
      </c>
      <c r="L3849" s="3">
        <v>0.41</v>
      </c>
      <c r="M3849" s="3">
        <v>0</v>
      </c>
      <c r="N3849" s="3">
        <v>-1.7</v>
      </c>
      <c r="O3849" s="3">
        <v>0</v>
      </c>
      <c r="P3849" s="4">
        <v>1</v>
      </c>
      <c r="Q3849" s="4">
        <v>9</v>
      </c>
      <c r="R3849" t="b">
        <v>0</v>
      </c>
      <c r="S3849" t="b">
        <v>0</v>
      </c>
      <c r="T3849" t="b">
        <v>0</v>
      </c>
      <c r="U3849" t="b">
        <v>0</v>
      </c>
      <c r="V3849" t="b">
        <v>0</v>
      </c>
      <c r="W3849" t="s">
        <v>64</v>
      </c>
      <c r="X3849" t="s">
        <v>200</v>
      </c>
      <c r="Y3849" t="s">
        <v>46</v>
      </c>
      <c r="Z3849" s="3">
        <v>2.5529999999999999</v>
      </c>
      <c r="AA3849" t="s">
        <v>120</v>
      </c>
      <c r="AB3849" t="s">
        <v>22971</v>
      </c>
      <c r="AC3849" s="6" t="s">
        <v>22972</v>
      </c>
      <c r="AD3849" s="3">
        <f t="shared" si="480"/>
        <v>14.04</v>
      </c>
      <c r="AE3849" s="4">
        <f t="shared" si="481"/>
        <v>184</v>
      </c>
      <c r="AF3849" s="4">
        <f t="shared" si="482"/>
        <v>9</v>
      </c>
      <c r="AG3849" s="4">
        <f t="shared" si="483"/>
        <v>112</v>
      </c>
      <c r="AH3849" t="str">
        <f t="shared" si="484"/>
        <v>rare-chest</v>
      </c>
      <c r="AI3849" t="b">
        <f t="shared" si="485"/>
        <v>1</v>
      </c>
      <c r="AJ3849" t="str">
        <f t="shared" si="486"/>
        <v>ok</v>
      </c>
      <c r="AK3849" t="s">
        <v>22973</v>
      </c>
      <c r="AM3849" s="2">
        <v>46071</v>
      </c>
      <c r="AN3849" t="b">
        <f t="shared" si="487"/>
        <v>1</v>
      </c>
    </row>
    <row r="3850" spans="1:40" ht="43.2" x14ac:dyDescent="0.3">
      <c r="A3850" t="s">
        <v>22974</v>
      </c>
      <c r="B3850" t="s">
        <v>22975</v>
      </c>
      <c r="C3850" s="6" t="s">
        <v>22976</v>
      </c>
      <c r="D3850" t="s">
        <v>43</v>
      </c>
      <c r="E3850" s="4">
        <v>18</v>
      </c>
      <c r="F3850" t="b">
        <v>1</v>
      </c>
      <c r="G3850" s="4">
        <v>1267</v>
      </c>
      <c r="H3850" s="3">
        <v>1.59</v>
      </c>
      <c r="I3850" s="3">
        <v>0</v>
      </c>
      <c r="J3850" s="3">
        <v>0</v>
      </c>
      <c r="K3850" s="3">
        <v>0</v>
      </c>
      <c r="L3850" s="3">
        <v>0.23</v>
      </c>
      <c r="M3850" s="3">
        <v>0</v>
      </c>
      <c r="N3850" s="3">
        <v>0</v>
      </c>
      <c r="O3850" s="3">
        <v>0</v>
      </c>
      <c r="P3850" s="4">
        <v>6</v>
      </c>
      <c r="Q3850" s="4">
        <v>7</v>
      </c>
      <c r="R3850" t="b">
        <v>0</v>
      </c>
      <c r="S3850" t="b">
        <v>0</v>
      </c>
      <c r="T3850" t="b">
        <v>0</v>
      </c>
      <c r="U3850" t="b">
        <v>1</v>
      </c>
      <c r="V3850" t="b">
        <v>0</v>
      </c>
      <c r="W3850" t="s">
        <v>84</v>
      </c>
      <c r="X3850" t="s">
        <v>55</v>
      </c>
      <c r="Y3850" t="s">
        <v>66</v>
      </c>
      <c r="Z3850" s="3">
        <v>1.877</v>
      </c>
      <c r="AA3850" t="s">
        <v>85</v>
      </c>
      <c r="AB3850" t="s">
        <v>22977</v>
      </c>
      <c r="AC3850" s="6" t="s">
        <v>22978</v>
      </c>
      <c r="AD3850" s="3">
        <f t="shared" si="480"/>
        <v>15.18</v>
      </c>
      <c r="AE3850" s="4">
        <f t="shared" si="481"/>
        <v>29</v>
      </c>
      <c r="AF3850" s="4">
        <f t="shared" si="482"/>
        <v>2</v>
      </c>
      <c r="AG3850" s="4">
        <f t="shared" si="483"/>
        <v>121</v>
      </c>
      <c r="AH3850" t="str">
        <f t="shared" si="484"/>
        <v>rare-chest</v>
      </c>
      <c r="AI3850" t="b">
        <f t="shared" si="485"/>
        <v>0</v>
      </c>
      <c r="AJ3850" t="str">
        <f t="shared" si="486"/>
        <v>ok</v>
      </c>
      <c r="AK3850" t="s">
        <v>22979</v>
      </c>
      <c r="AM3850" s="2">
        <v>46203</v>
      </c>
      <c r="AN3850" t="b">
        <f t="shared" si="487"/>
        <v>1</v>
      </c>
    </row>
    <row r="3851" spans="1:40" ht="43.2" x14ac:dyDescent="0.3">
      <c r="A3851" t="s">
        <v>22980</v>
      </c>
      <c r="B3851" t="s">
        <v>22981</v>
      </c>
      <c r="C3851" s="6" t="s">
        <v>22982</v>
      </c>
      <c r="D3851" t="s">
        <v>43</v>
      </c>
      <c r="E3851" s="4">
        <v>30</v>
      </c>
      <c r="F3851" t="b">
        <v>1</v>
      </c>
      <c r="G3851" s="4">
        <v>1939</v>
      </c>
      <c r="H3851" s="3">
        <v>1.34</v>
      </c>
      <c r="I3851" s="3">
        <v>2</v>
      </c>
      <c r="J3851" s="3">
        <v>0</v>
      </c>
      <c r="K3851" s="3">
        <v>0</v>
      </c>
      <c r="L3851" s="3">
        <v>0</v>
      </c>
      <c r="M3851" s="3">
        <v>0.14000000000000001</v>
      </c>
      <c r="N3851" s="3">
        <v>1.5</v>
      </c>
      <c r="O3851" s="3">
        <v>0</v>
      </c>
      <c r="P3851" s="4">
        <v>1</v>
      </c>
      <c r="Q3851" s="4">
        <v>3</v>
      </c>
      <c r="R3851" t="b">
        <v>0</v>
      </c>
      <c r="S3851" t="b">
        <v>0</v>
      </c>
      <c r="T3851" t="b">
        <v>0</v>
      </c>
      <c r="U3851" t="b">
        <v>0</v>
      </c>
      <c r="V3851" t="b">
        <v>1</v>
      </c>
      <c r="W3851" t="s">
        <v>84</v>
      </c>
      <c r="X3851" t="s">
        <v>75</v>
      </c>
      <c r="Y3851" t="s">
        <v>74</v>
      </c>
      <c r="Z3851" s="3">
        <v>2.097</v>
      </c>
      <c r="AA3851" t="s">
        <v>85</v>
      </c>
      <c r="AB3851" t="s">
        <v>22983</v>
      </c>
      <c r="AC3851" s="6" t="s">
        <v>22984</v>
      </c>
      <c r="AD3851" s="3">
        <f t="shared" si="480"/>
        <v>19</v>
      </c>
      <c r="AE3851" s="4">
        <f t="shared" si="481"/>
        <v>53</v>
      </c>
      <c r="AF3851" s="4">
        <f t="shared" si="482"/>
        <v>3</v>
      </c>
      <c r="AG3851" s="4">
        <f t="shared" si="483"/>
        <v>122</v>
      </c>
      <c r="AH3851" t="str">
        <f t="shared" si="484"/>
        <v>rare-chest</v>
      </c>
      <c r="AI3851" t="b">
        <f t="shared" si="485"/>
        <v>0</v>
      </c>
      <c r="AJ3851" t="str">
        <f t="shared" si="486"/>
        <v>review: balance outlier</v>
      </c>
      <c r="AK3851" t="s">
        <v>22985</v>
      </c>
      <c r="AM3851" s="2">
        <v>46089</v>
      </c>
      <c r="AN3851" t="b">
        <f t="shared" si="487"/>
        <v>1</v>
      </c>
    </row>
    <row r="3852" spans="1:40" ht="43.2" x14ac:dyDescent="0.3">
      <c r="A3852" t="s">
        <v>22986</v>
      </c>
      <c r="B3852" t="s">
        <v>22987</v>
      </c>
      <c r="C3852" s="6" t="s">
        <v>22988</v>
      </c>
      <c r="D3852" t="s">
        <v>43</v>
      </c>
      <c r="E3852" s="4">
        <v>23</v>
      </c>
      <c r="F3852" t="b">
        <v>1</v>
      </c>
      <c r="G3852" s="4">
        <v>1641</v>
      </c>
      <c r="H3852" s="3">
        <v>0</v>
      </c>
      <c r="I3852" s="3">
        <v>2</v>
      </c>
      <c r="J3852" s="3">
        <v>0</v>
      </c>
      <c r="K3852" s="3">
        <v>0</v>
      </c>
      <c r="L3852" s="3">
        <v>0</v>
      </c>
      <c r="M3852" s="3">
        <v>0</v>
      </c>
      <c r="N3852" s="3">
        <v>0</v>
      </c>
      <c r="O3852" s="3">
        <v>0.59</v>
      </c>
      <c r="P3852" s="4">
        <v>3</v>
      </c>
      <c r="Q3852" s="4">
        <v>4</v>
      </c>
      <c r="R3852" t="b">
        <v>0</v>
      </c>
      <c r="S3852" t="b">
        <v>1</v>
      </c>
      <c r="T3852" t="b">
        <v>0</v>
      </c>
      <c r="U3852" t="b">
        <v>1</v>
      </c>
      <c r="V3852" t="b">
        <v>0</v>
      </c>
      <c r="W3852" t="s">
        <v>64</v>
      </c>
      <c r="X3852" t="s">
        <v>75</v>
      </c>
      <c r="Y3852" t="s">
        <v>331</v>
      </c>
      <c r="Z3852" s="3">
        <v>2.3439999999999999</v>
      </c>
      <c r="AA3852" t="s">
        <v>67</v>
      </c>
      <c r="AB3852" t="s">
        <v>22989</v>
      </c>
      <c r="AC3852" s="6" t="s">
        <v>22990</v>
      </c>
      <c r="AD3852" s="3">
        <f t="shared" si="480"/>
        <v>6.18</v>
      </c>
      <c r="AE3852" s="4">
        <f t="shared" si="481"/>
        <v>29</v>
      </c>
      <c r="AF3852" s="4">
        <f t="shared" si="482"/>
        <v>2</v>
      </c>
      <c r="AG3852" s="4">
        <f t="shared" si="483"/>
        <v>122</v>
      </c>
      <c r="AH3852" t="str">
        <f t="shared" si="484"/>
        <v>standard</v>
      </c>
      <c r="AI3852" t="b">
        <f t="shared" si="485"/>
        <v>0</v>
      </c>
      <c r="AJ3852" t="str">
        <f t="shared" si="486"/>
        <v>ok</v>
      </c>
      <c r="AK3852" t="s">
        <v>22991</v>
      </c>
      <c r="AM3852" s="2">
        <v>46084</v>
      </c>
      <c r="AN3852" t="b">
        <f t="shared" si="487"/>
        <v>1</v>
      </c>
    </row>
    <row r="3853" spans="1:40" ht="43.2" x14ac:dyDescent="0.3">
      <c r="A3853" t="s">
        <v>22992</v>
      </c>
      <c r="B3853" t="s">
        <v>22993</v>
      </c>
      <c r="C3853" s="6" t="s">
        <v>22994</v>
      </c>
      <c r="D3853" t="s">
        <v>63</v>
      </c>
      <c r="E3853" s="4">
        <v>19</v>
      </c>
      <c r="F3853" t="b">
        <v>1</v>
      </c>
      <c r="G3853" s="4">
        <v>1371</v>
      </c>
      <c r="H3853" s="3">
        <v>1.34</v>
      </c>
      <c r="I3853" s="3">
        <v>1</v>
      </c>
      <c r="J3853" s="3">
        <v>-0.28000000000000003</v>
      </c>
      <c r="K3853" s="3">
        <v>0</v>
      </c>
      <c r="L3853" s="3">
        <v>0</v>
      </c>
      <c r="M3853" s="3">
        <v>0</v>
      </c>
      <c r="N3853" s="3">
        <v>1.97</v>
      </c>
      <c r="O3853" s="3">
        <v>0</v>
      </c>
      <c r="P3853" s="4">
        <v>4</v>
      </c>
      <c r="Q3853" s="4">
        <v>6</v>
      </c>
      <c r="R3853" t="b">
        <v>0</v>
      </c>
      <c r="S3853" t="b">
        <v>0</v>
      </c>
      <c r="T3853" t="b">
        <v>0</v>
      </c>
      <c r="U3853" t="b">
        <v>1</v>
      </c>
      <c r="V3853" t="b">
        <v>0</v>
      </c>
      <c r="W3853" t="s">
        <v>64</v>
      </c>
      <c r="X3853" t="s">
        <v>75</v>
      </c>
      <c r="Y3853" t="s">
        <v>66</v>
      </c>
      <c r="Z3853" s="3">
        <v>1.6319999999999999</v>
      </c>
      <c r="AA3853" t="s">
        <v>120</v>
      </c>
      <c r="AB3853" t="s">
        <v>22995</v>
      </c>
      <c r="AC3853" s="6" t="s">
        <v>22996</v>
      </c>
      <c r="AD3853" s="3">
        <f t="shared" si="480"/>
        <v>18</v>
      </c>
      <c r="AE3853" s="4">
        <f t="shared" si="481"/>
        <v>33</v>
      </c>
      <c r="AF3853" s="4">
        <f t="shared" si="482"/>
        <v>3</v>
      </c>
      <c r="AG3853" s="4">
        <f t="shared" si="483"/>
        <v>115</v>
      </c>
      <c r="AH3853" t="str">
        <f t="shared" si="484"/>
        <v>rare-chest</v>
      </c>
      <c r="AI3853" t="b">
        <f t="shared" si="485"/>
        <v>1</v>
      </c>
      <c r="AJ3853" t="str">
        <f t="shared" si="486"/>
        <v>review: balance outlier</v>
      </c>
      <c r="AK3853" t="s">
        <v>22997</v>
      </c>
      <c r="AM3853" s="2">
        <v>46126</v>
      </c>
      <c r="AN3853" t="b">
        <f t="shared" si="487"/>
        <v>1</v>
      </c>
    </row>
    <row r="3854" spans="1:40" ht="43.2" x14ac:dyDescent="0.3">
      <c r="A3854" t="s">
        <v>22998</v>
      </c>
      <c r="B3854" t="s">
        <v>22999</v>
      </c>
      <c r="C3854" s="6" t="s">
        <v>23000</v>
      </c>
      <c r="D3854" t="s">
        <v>119</v>
      </c>
      <c r="E3854" s="4">
        <v>51</v>
      </c>
      <c r="F3854" t="b">
        <v>0</v>
      </c>
      <c r="G3854" s="4">
        <v>985</v>
      </c>
      <c r="H3854" s="3">
        <v>0.8</v>
      </c>
      <c r="I3854" s="3">
        <v>0</v>
      </c>
      <c r="J3854" s="3">
        <v>-0.28999999999999998</v>
      </c>
      <c r="K3854" s="3">
        <v>0</v>
      </c>
      <c r="L3854" s="3">
        <v>0</v>
      </c>
      <c r="M3854" s="3">
        <v>0</v>
      </c>
      <c r="N3854" s="3">
        <v>1.02</v>
      </c>
      <c r="O3854" s="3">
        <v>-0.03</v>
      </c>
      <c r="P3854" s="4">
        <v>9</v>
      </c>
      <c r="Q3854" s="4">
        <v>10</v>
      </c>
      <c r="R3854" t="b">
        <v>0</v>
      </c>
      <c r="S3854" t="b">
        <v>1</v>
      </c>
      <c r="T3854" t="b">
        <v>0</v>
      </c>
      <c r="U3854" t="b">
        <v>1</v>
      </c>
      <c r="V3854" t="b">
        <v>0</v>
      </c>
      <c r="W3854" t="s">
        <v>64</v>
      </c>
      <c r="X3854" t="s">
        <v>101</v>
      </c>
      <c r="Y3854" t="s">
        <v>46</v>
      </c>
      <c r="Z3854" s="3">
        <v>1.4119999999999999</v>
      </c>
      <c r="AA3854" t="s">
        <v>414</v>
      </c>
      <c r="AB3854" t="s">
        <v>23001</v>
      </c>
      <c r="AC3854" s="6" t="s">
        <v>23002</v>
      </c>
      <c r="AD3854" s="3">
        <f t="shared" si="480"/>
        <v>13.37</v>
      </c>
      <c r="AE3854" s="4">
        <f t="shared" si="481"/>
        <v>78</v>
      </c>
      <c r="AF3854" s="4">
        <f t="shared" si="482"/>
        <v>2</v>
      </c>
      <c r="AG3854" s="4">
        <f t="shared" si="483"/>
        <v>109</v>
      </c>
      <c r="AH3854" t="str">
        <f t="shared" si="484"/>
        <v>rare-chest</v>
      </c>
      <c r="AI3854" t="b">
        <f t="shared" si="485"/>
        <v>1</v>
      </c>
      <c r="AJ3854" t="str">
        <f t="shared" si="486"/>
        <v>ok</v>
      </c>
      <c r="AK3854" t="s">
        <v>23003</v>
      </c>
      <c r="AM3854" s="2">
        <v>46150</v>
      </c>
      <c r="AN3854" t="b">
        <f t="shared" si="487"/>
        <v>1</v>
      </c>
    </row>
    <row r="3855" spans="1:40" ht="43.2" x14ac:dyDescent="0.3">
      <c r="A3855" t="s">
        <v>23004</v>
      </c>
      <c r="B3855" t="s">
        <v>1471</v>
      </c>
      <c r="C3855" s="6" t="s">
        <v>23005</v>
      </c>
      <c r="D3855" t="s">
        <v>63</v>
      </c>
      <c r="E3855" s="4">
        <v>18</v>
      </c>
      <c r="F3855" t="b">
        <v>1</v>
      </c>
      <c r="G3855" s="4">
        <v>1671</v>
      </c>
      <c r="H3855" s="3">
        <v>0</v>
      </c>
      <c r="I3855" s="3">
        <v>1</v>
      </c>
      <c r="J3855" s="3">
        <v>0.22</v>
      </c>
      <c r="K3855" s="3">
        <v>0</v>
      </c>
      <c r="L3855" s="3">
        <v>0</v>
      </c>
      <c r="M3855" s="3">
        <v>0</v>
      </c>
      <c r="N3855" s="3">
        <v>1.08</v>
      </c>
      <c r="O3855" s="3">
        <v>0.53</v>
      </c>
      <c r="P3855" s="4">
        <v>3</v>
      </c>
      <c r="Q3855" s="4">
        <v>7</v>
      </c>
      <c r="R3855" t="b">
        <v>0</v>
      </c>
      <c r="S3855" t="b">
        <v>0</v>
      </c>
      <c r="T3855" t="b">
        <v>0</v>
      </c>
      <c r="U3855" t="b">
        <v>1</v>
      </c>
      <c r="V3855" t="b">
        <v>0</v>
      </c>
      <c r="W3855" t="s">
        <v>148</v>
      </c>
      <c r="X3855" t="s">
        <v>149</v>
      </c>
      <c r="Y3855" t="s">
        <v>102</v>
      </c>
      <c r="Z3855" s="3">
        <v>1.264</v>
      </c>
      <c r="AA3855" t="s">
        <v>179</v>
      </c>
      <c r="AB3855" t="s">
        <v>1473</v>
      </c>
      <c r="AC3855" s="6" t="s">
        <v>23006</v>
      </c>
      <c r="AD3855" s="3">
        <f t="shared" si="480"/>
        <v>6.38</v>
      </c>
      <c r="AE3855" s="4">
        <f t="shared" si="481"/>
        <v>23</v>
      </c>
      <c r="AF3855" s="4">
        <f t="shared" si="482"/>
        <v>5</v>
      </c>
      <c r="AG3855" s="4">
        <f t="shared" si="483"/>
        <v>115</v>
      </c>
      <c r="AH3855" t="str">
        <f t="shared" si="484"/>
        <v>standard</v>
      </c>
      <c r="AI3855" t="b">
        <f t="shared" si="485"/>
        <v>0</v>
      </c>
      <c r="AJ3855" t="str">
        <f t="shared" si="486"/>
        <v>ok</v>
      </c>
      <c r="AK3855" t="s">
        <v>23007</v>
      </c>
      <c r="AL3855" t="s">
        <v>6541</v>
      </c>
      <c r="AM3855" s="2">
        <v>46089</v>
      </c>
      <c r="AN3855" t="b">
        <f t="shared" si="487"/>
        <v>1</v>
      </c>
    </row>
    <row r="3856" spans="1:40" ht="43.2" x14ac:dyDescent="0.3">
      <c r="A3856" t="s">
        <v>23008</v>
      </c>
      <c r="B3856" t="s">
        <v>4293</v>
      </c>
      <c r="C3856" s="6" t="s">
        <v>23009</v>
      </c>
      <c r="D3856" t="s">
        <v>63</v>
      </c>
      <c r="E3856" s="4">
        <v>21</v>
      </c>
      <c r="F3856" t="b">
        <v>1</v>
      </c>
      <c r="G3856" s="4">
        <v>23</v>
      </c>
      <c r="H3856" s="3">
        <v>0</v>
      </c>
      <c r="I3856" s="3">
        <v>0</v>
      </c>
      <c r="J3856" s="3">
        <v>0</v>
      </c>
      <c r="K3856" s="3">
        <v>0</v>
      </c>
      <c r="L3856" s="3">
        <v>0</v>
      </c>
      <c r="M3856" s="3">
        <v>0</v>
      </c>
      <c r="N3856" s="3">
        <v>0</v>
      </c>
      <c r="O3856" s="3">
        <v>0</v>
      </c>
      <c r="P3856" s="4">
        <v>3</v>
      </c>
      <c r="Q3856" s="4">
        <v>6</v>
      </c>
      <c r="R3856" t="b">
        <v>1</v>
      </c>
      <c r="S3856" t="b">
        <v>1</v>
      </c>
      <c r="T3856" t="b">
        <v>0</v>
      </c>
      <c r="U3856" t="b">
        <v>1</v>
      </c>
      <c r="V3856" t="b">
        <v>1</v>
      </c>
      <c r="W3856" t="s">
        <v>64</v>
      </c>
      <c r="X3856" t="s">
        <v>45</v>
      </c>
      <c r="Y3856" t="s">
        <v>46</v>
      </c>
      <c r="Z3856" s="3">
        <v>2.5659999999999998</v>
      </c>
      <c r="AA3856" t="s">
        <v>67</v>
      </c>
      <c r="AB3856" t="s">
        <v>4295</v>
      </c>
      <c r="AC3856" s="6" t="s">
        <v>23010</v>
      </c>
      <c r="AD3856" s="3">
        <f t="shared" si="480"/>
        <v>1</v>
      </c>
      <c r="AE3856" s="4">
        <f t="shared" si="481"/>
        <v>24</v>
      </c>
      <c r="AF3856" s="4">
        <f t="shared" si="482"/>
        <v>4</v>
      </c>
      <c r="AG3856" s="4">
        <f t="shared" si="483"/>
        <v>109</v>
      </c>
      <c r="AH3856" t="str">
        <f t="shared" si="484"/>
        <v>standard</v>
      </c>
      <c r="AI3856" t="b">
        <f t="shared" si="485"/>
        <v>0</v>
      </c>
      <c r="AJ3856" t="str">
        <f t="shared" si="486"/>
        <v>ok</v>
      </c>
      <c r="AK3856" t="s">
        <v>23011</v>
      </c>
      <c r="AM3856" s="2">
        <v>46078</v>
      </c>
      <c r="AN3856" t="b">
        <f t="shared" si="487"/>
        <v>1</v>
      </c>
    </row>
    <row r="3857" spans="1:40" ht="43.2" x14ac:dyDescent="0.3">
      <c r="A3857" t="s">
        <v>23012</v>
      </c>
      <c r="B3857" t="s">
        <v>23013</v>
      </c>
      <c r="C3857" s="6" t="s">
        <v>23014</v>
      </c>
      <c r="D3857" t="s">
        <v>43</v>
      </c>
      <c r="E3857" s="4">
        <v>33</v>
      </c>
      <c r="F3857" t="b">
        <v>1</v>
      </c>
      <c r="G3857" s="4">
        <v>1928</v>
      </c>
      <c r="H3857" s="3">
        <v>1.46</v>
      </c>
      <c r="I3857" s="3">
        <v>-1</v>
      </c>
      <c r="J3857" s="3">
        <v>0.32</v>
      </c>
      <c r="K3857" s="3">
        <v>0.11</v>
      </c>
      <c r="L3857" s="3">
        <v>0</v>
      </c>
      <c r="M3857" s="3">
        <v>-0.08</v>
      </c>
      <c r="N3857" s="3">
        <v>0</v>
      </c>
      <c r="O3857" s="3">
        <v>0</v>
      </c>
      <c r="P3857" s="4">
        <v>6</v>
      </c>
      <c r="Q3857" s="4">
        <v>9</v>
      </c>
      <c r="R3857" t="b">
        <v>1</v>
      </c>
      <c r="S3857" t="b">
        <v>0</v>
      </c>
      <c r="T3857" t="b">
        <v>1</v>
      </c>
      <c r="U3857" t="b">
        <v>1</v>
      </c>
      <c r="V3857" t="b">
        <v>1</v>
      </c>
      <c r="W3857" t="s">
        <v>64</v>
      </c>
      <c r="X3857" t="s">
        <v>128</v>
      </c>
      <c r="Y3857" t="s">
        <v>74</v>
      </c>
      <c r="Z3857" s="3">
        <v>1.2310000000000001</v>
      </c>
      <c r="AA3857" t="s">
        <v>490</v>
      </c>
      <c r="AB3857" t="s">
        <v>23015</v>
      </c>
      <c r="AC3857" s="6" t="s">
        <v>23016</v>
      </c>
      <c r="AD3857" s="3">
        <f t="shared" si="480"/>
        <v>16.52</v>
      </c>
      <c r="AE3857" s="4">
        <f t="shared" si="481"/>
        <v>61</v>
      </c>
      <c r="AF3857" s="4">
        <f t="shared" si="482"/>
        <v>4</v>
      </c>
      <c r="AG3857" s="4">
        <f t="shared" si="483"/>
        <v>118</v>
      </c>
      <c r="AH3857" t="str">
        <f t="shared" si="484"/>
        <v>rare-chest</v>
      </c>
      <c r="AI3857" t="b">
        <f t="shared" si="485"/>
        <v>1</v>
      </c>
      <c r="AJ3857" t="str">
        <f t="shared" si="486"/>
        <v>review: volatile physics</v>
      </c>
      <c r="AK3857" t="s">
        <v>23017</v>
      </c>
      <c r="AL3857" t="s">
        <v>5310</v>
      </c>
      <c r="AM3857" s="2">
        <v>46116</v>
      </c>
      <c r="AN3857" t="b">
        <f t="shared" si="487"/>
        <v>1</v>
      </c>
    </row>
    <row r="3858" spans="1:40" ht="43.2" x14ac:dyDescent="0.3">
      <c r="A3858" t="s">
        <v>23018</v>
      </c>
      <c r="B3858" t="s">
        <v>23019</v>
      </c>
      <c r="C3858" s="6" t="s">
        <v>23020</v>
      </c>
      <c r="D3858" t="s">
        <v>43</v>
      </c>
      <c r="E3858" s="4">
        <v>22</v>
      </c>
      <c r="F3858" t="b">
        <v>1</v>
      </c>
      <c r="G3858" s="4">
        <v>242</v>
      </c>
      <c r="H3858" s="3">
        <v>0.27</v>
      </c>
      <c r="I3858" s="3">
        <v>1</v>
      </c>
      <c r="J3858" s="3">
        <v>-0.03</v>
      </c>
      <c r="K3858" s="3">
        <v>0</v>
      </c>
      <c r="L3858" s="3">
        <v>0</v>
      </c>
      <c r="M3858" s="3">
        <v>0</v>
      </c>
      <c r="N3858" s="3">
        <v>0</v>
      </c>
      <c r="O3858" s="3">
        <v>0.72</v>
      </c>
      <c r="P3858" s="4">
        <v>5</v>
      </c>
      <c r="Q3858" s="4">
        <v>6</v>
      </c>
      <c r="R3858" t="b">
        <v>0</v>
      </c>
      <c r="S3858" t="b">
        <v>0</v>
      </c>
      <c r="T3858" t="b">
        <v>0</v>
      </c>
      <c r="U3858" t="b">
        <v>0</v>
      </c>
      <c r="V3858" t="b">
        <v>1</v>
      </c>
      <c r="W3858" t="s">
        <v>138</v>
      </c>
      <c r="X3858" t="s">
        <v>101</v>
      </c>
      <c r="Y3858" t="s">
        <v>331</v>
      </c>
      <c r="Z3858" s="3">
        <v>0.86399999999999999</v>
      </c>
      <c r="AA3858" t="s">
        <v>360</v>
      </c>
      <c r="AB3858" t="s">
        <v>23021</v>
      </c>
      <c r="AC3858" s="6" t="s">
        <v>23022</v>
      </c>
      <c r="AD3858" s="3">
        <f t="shared" si="480"/>
        <v>7.19</v>
      </c>
      <c r="AE3858" s="4">
        <f t="shared" si="481"/>
        <v>28</v>
      </c>
      <c r="AF3858" s="4">
        <f t="shared" si="482"/>
        <v>2</v>
      </c>
      <c r="AG3858" s="4">
        <f t="shared" si="483"/>
        <v>113</v>
      </c>
      <c r="AH3858" t="str">
        <f t="shared" si="484"/>
        <v>standard</v>
      </c>
      <c r="AI3858" t="b">
        <f t="shared" si="485"/>
        <v>1</v>
      </c>
      <c r="AJ3858" t="str">
        <f t="shared" si="486"/>
        <v>ok</v>
      </c>
      <c r="AK3858" t="s">
        <v>23023</v>
      </c>
      <c r="AM3858" s="2">
        <v>46192</v>
      </c>
      <c r="AN3858" t="b">
        <f t="shared" si="487"/>
        <v>1</v>
      </c>
    </row>
    <row r="3859" spans="1:40" ht="43.2" x14ac:dyDescent="0.3">
      <c r="A3859" t="s">
        <v>23024</v>
      </c>
      <c r="B3859" t="s">
        <v>6433</v>
      </c>
      <c r="C3859" s="6" t="s">
        <v>23025</v>
      </c>
      <c r="D3859" t="s">
        <v>43</v>
      </c>
      <c r="E3859" s="4">
        <v>24</v>
      </c>
      <c r="F3859" t="b">
        <v>1</v>
      </c>
      <c r="G3859" s="4">
        <v>546</v>
      </c>
      <c r="H3859" s="3">
        <v>0</v>
      </c>
      <c r="I3859" s="3">
        <v>1</v>
      </c>
      <c r="J3859" s="3">
        <v>0.06</v>
      </c>
      <c r="K3859" s="3">
        <v>0.3</v>
      </c>
      <c r="L3859" s="3">
        <v>0</v>
      </c>
      <c r="M3859" s="3">
        <v>0</v>
      </c>
      <c r="N3859" s="3">
        <v>2.72</v>
      </c>
      <c r="O3859" s="3">
        <v>-0.08</v>
      </c>
      <c r="P3859" s="4">
        <v>8</v>
      </c>
      <c r="Q3859" s="4">
        <v>8</v>
      </c>
      <c r="R3859" t="b">
        <v>1</v>
      </c>
      <c r="S3859" t="b">
        <v>0</v>
      </c>
      <c r="T3859" t="b">
        <v>0</v>
      </c>
      <c r="U3859" t="b">
        <v>1</v>
      </c>
      <c r="V3859" t="b">
        <v>1</v>
      </c>
      <c r="W3859" t="s">
        <v>64</v>
      </c>
      <c r="X3859" t="s">
        <v>65</v>
      </c>
      <c r="Y3859" t="s">
        <v>46</v>
      </c>
      <c r="Z3859" s="3">
        <v>3.202</v>
      </c>
      <c r="AA3859" t="s">
        <v>120</v>
      </c>
      <c r="AB3859" t="s">
        <v>6435</v>
      </c>
      <c r="AC3859" s="6" t="s">
        <v>23026</v>
      </c>
      <c r="AD3859" s="3">
        <f t="shared" si="480"/>
        <v>9.8800000000000008</v>
      </c>
      <c r="AE3859" s="4">
        <f t="shared" si="481"/>
        <v>35</v>
      </c>
      <c r="AF3859" s="4">
        <f t="shared" si="482"/>
        <v>1</v>
      </c>
      <c r="AG3859" s="4">
        <f t="shared" si="483"/>
        <v>118</v>
      </c>
      <c r="AH3859" t="str">
        <f t="shared" si="484"/>
        <v>standard</v>
      </c>
      <c r="AI3859" t="b">
        <f t="shared" si="485"/>
        <v>1</v>
      </c>
      <c r="AJ3859" t="str">
        <f t="shared" si="486"/>
        <v>ok</v>
      </c>
      <c r="AK3859" t="s">
        <v>23027</v>
      </c>
      <c r="AM3859" s="2">
        <v>46126</v>
      </c>
      <c r="AN3859" t="b">
        <f t="shared" si="487"/>
        <v>1</v>
      </c>
    </row>
    <row r="3860" spans="1:40" ht="43.2" x14ac:dyDescent="0.3">
      <c r="A3860" t="s">
        <v>23028</v>
      </c>
      <c r="B3860" t="s">
        <v>23029</v>
      </c>
      <c r="C3860" s="6" t="s">
        <v>23030</v>
      </c>
      <c r="D3860" t="s">
        <v>74</v>
      </c>
      <c r="E3860" s="4">
        <v>41</v>
      </c>
      <c r="F3860" t="b">
        <v>1</v>
      </c>
      <c r="G3860" s="4">
        <v>1410</v>
      </c>
      <c r="H3860" s="3">
        <v>0</v>
      </c>
      <c r="I3860" s="3">
        <v>0</v>
      </c>
      <c r="J3860" s="3">
        <v>0</v>
      </c>
      <c r="K3860" s="3">
        <v>0</v>
      </c>
      <c r="L3860" s="3">
        <v>0</v>
      </c>
      <c r="M3860" s="3">
        <v>0</v>
      </c>
      <c r="N3860" s="3">
        <v>0</v>
      </c>
      <c r="O3860" s="3">
        <v>0</v>
      </c>
      <c r="P3860" s="4">
        <v>4</v>
      </c>
      <c r="Q3860" s="4">
        <v>10</v>
      </c>
      <c r="R3860" t="b">
        <v>0</v>
      </c>
      <c r="S3860" t="b">
        <v>0</v>
      </c>
      <c r="T3860" t="b">
        <v>1</v>
      </c>
      <c r="U3860" t="b">
        <v>1</v>
      </c>
      <c r="V3860" t="b">
        <v>0</v>
      </c>
      <c r="W3860" t="s">
        <v>127</v>
      </c>
      <c r="X3860" t="s">
        <v>200</v>
      </c>
      <c r="Y3860" t="s">
        <v>331</v>
      </c>
      <c r="Z3860" s="3">
        <v>1.9630000000000001</v>
      </c>
      <c r="AA3860" t="s">
        <v>2175</v>
      </c>
      <c r="AB3860" t="s">
        <v>23031</v>
      </c>
      <c r="AC3860" s="6" t="s">
        <v>23032</v>
      </c>
      <c r="AD3860" s="3">
        <f t="shared" si="480"/>
        <v>5</v>
      </c>
      <c r="AE3860" s="4">
        <f t="shared" si="481"/>
        <v>53</v>
      </c>
      <c r="AF3860" s="4">
        <f t="shared" si="482"/>
        <v>7</v>
      </c>
      <c r="AG3860" s="4">
        <f t="shared" si="483"/>
        <v>114</v>
      </c>
      <c r="AH3860" t="str">
        <f t="shared" si="484"/>
        <v>curse-room</v>
      </c>
      <c r="AI3860" t="b">
        <f t="shared" si="485"/>
        <v>0</v>
      </c>
      <c r="AJ3860" t="str">
        <f t="shared" si="486"/>
        <v>ok</v>
      </c>
      <c r="AK3860" t="s">
        <v>23033</v>
      </c>
      <c r="AM3860" s="2">
        <v>46036</v>
      </c>
      <c r="AN3860" t="b">
        <f t="shared" si="487"/>
        <v>1</v>
      </c>
    </row>
    <row r="3861" spans="1:40" ht="43.2" x14ac:dyDescent="0.3">
      <c r="A3861" t="s">
        <v>23034</v>
      </c>
      <c r="B3861" t="s">
        <v>23035</v>
      </c>
      <c r="C3861" s="6" t="s">
        <v>23036</v>
      </c>
      <c r="D3861" t="s">
        <v>119</v>
      </c>
      <c r="E3861" s="4">
        <v>55</v>
      </c>
      <c r="F3861" t="b">
        <v>0</v>
      </c>
      <c r="G3861" s="4">
        <v>1002</v>
      </c>
      <c r="H3861" s="3">
        <v>0</v>
      </c>
      <c r="I3861" s="3">
        <v>0</v>
      </c>
      <c r="J3861" s="3">
        <v>-0.24</v>
      </c>
      <c r="K3861" s="3">
        <v>0</v>
      </c>
      <c r="L3861" s="3">
        <v>0</v>
      </c>
      <c r="M3861" s="3">
        <v>-0.15</v>
      </c>
      <c r="N3861" s="3">
        <v>0</v>
      </c>
      <c r="O3861" s="3">
        <v>0</v>
      </c>
      <c r="P3861" s="4">
        <v>5</v>
      </c>
      <c r="Q3861" s="4">
        <v>6</v>
      </c>
      <c r="R3861" t="b">
        <v>1</v>
      </c>
      <c r="S3861" t="b">
        <v>0</v>
      </c>
      <c r="T3861" t="b">
        <v>0</v>
      </c>
      <c r="U3861" t="b">
        <v>0</v>
      </c>
      <c r="V3861" t="b">
        <v>1</v>
      </c>
      <c r="W3861" t="s">
        <v>54</v>
      </c>
      <c r="X3861" t="s">
        <v>128</v>
      </c>
      <c r="Y3861" t="s">
        <v>139</v>
      </c>
      <c r="Z3861" s="3">
        <v>3.1909999999999998</v>
      </c>
      <c r="AA3861" t="s">
        <v>382</v>
      </c>
      <c r="AB3861" t="s">
        <v>23037</v>
      </c>
      <c r="AC3861" s="6" t="s">
        <v>23038</v>
      </c>
      <c r="AD3861" s="3">
        <f t="shared" si="480"/>
        <v>5.0199999999999996</v>
      </c>
      <c r="AE3861" s="4">
        <f t="shared" si="481"/>
        <v>68</v>
      </c>
      <c r="AF3861" s="4">
        <f t="shared" si="482"/>
        <v>2</v>
      </c>
      <c r="AG3861" s="4">
        <f t="shared" si="483"/>
        <v>103</v>
      </c>
      <c r="AH3861" t="str">
        <f t="shared" si="484"/>
        <v>standard</v>
      </c>
      <c r="AI3861" t="b">
        <f t="shared" si="485"/>
        <v>1</v>
      </c>
      <c r="AJ3861" t="str">
        <f t="shared" si="486"/>
        <v>ok</v>
      </c>
      <c r="AK3861" t="s">
        <v>23039</v>
      </c>
      <c r="AM3861" s="2">
        <v>46179</v>
      </c>
      <c r="AN3861" t="b">
        <f t="shared" si="487"/>
        <v>1</v>
      </c>
    </row>
    <row r="3862" spans="1:40" ht="28.8" x14ac:dyDescent="0.3">
      <c r="A3862" t="s">
        <v>23040</v>
      </c>
      <c r="B3862" t="s">
        <v>23041</v>
      </c>
      <c r="C3862" s="6" t="s">
        <v>23042</v>
      </c>
      <c r="D3862" t="s">
        <v>178</v>
      </c>
      <c r="E3862" s="4">
        <v>82</v>
      </c>
      <c r="F3862" t="b">
        <v>1</v>
      </c>
      <c r="G3862" s="4">
        <v>1509</v>
      </c>
      <c r="H3862" s="3">
        <v>0</v>
      </c>
      <c r="I3862" s="3">
        <v>0</v>
      </c>
      <c r="J3862" s="3">
        <v>0</v>
      </c>
      <c r="K3862" s="3">
        <v>0</v>
      </c>
      <c r="L3862" s="3">
        <v>0</v>
      </c>
      <c r="M3862" s="3">
        <v>0</v>
      </c>
      <c r="N3862" s="3">
        <v>0</v>
      </c>
      <c r="O3862" s="3">
        <v>0</v>
      </c>
      <c r="P3862" s="4">
        <v>5</v>
      </c>
      <c r="Q3862" s="4">
        <v>9</v>
      </c>
      <c r="R3862" t="b">
        <v>1</v>
      </c>
      <c r="S3862" t="b">
        <v>0</v>
      </c>
      <c r="T3862" t="b">
        <v>1</v>
      </c>
      <c r="U3862" t="b">
        <v>0</v>
      </c>
      <c r="V3862" t="b">
        <v>1</v>
      </c>
      <c r="W3862" t="s">
        <v>111</v>
      </c>
      <c r="X3862" t="s">
        <v>75</v>
      </c>
      <c r="Y3862" t="s">
        <v>74</v>
      </c>
      <c r="Z3862" s="3">
        <v>1.861</v>
      </c>
      <c r="AA3862" t="s">
        <v>223</v>
      </c>
      <c r="AB3862" t="s">
        <v>23043</v>
      </c>
      <c r="AC3862" s="6" t="s">
        <v>23044</v>
      </c>
      <c r="AD3862" s="3">
        <f t="shared" si="480"/>
        <v>7</v>
      </c>
      <c r="AE3862" s="4">
        <f t="shared" si="481"/>
        <v>111</v>
      </c>
      <c r="AF3862" s="4">
        <f t="shared" si="482"/>
        <v>5</v>
      </c>
      <c r="AG3862" s="4">
        <f t="shared" si="483"/>
        <v>108</v>
      </c>
      <c r="AH3862" t="str">
        <f t="shared" si="484"/>
        <v>standard</v>
      </c>
      <c r="AI3862" t="b">
        <f t="shared" si="485"/>
        <v>0</v>
      </c>
      <c r="AJ3862" t="str">
        <f t="shared" si="486"/>
        <v>ok</v>
      </c>
      <c r="AK3862" t="s">
        <v>23045</v>
      </c>
      <c r="AL3862" t="s">
        <v>14116</v>
      </c>
      <c r="AM3862" s="2">
        <v>46185</v>
      </c>
      <c r="AN3862" t="b">
        <f t="shared" si="487"/>
        <v>1</v>
      </c>
    </row>
    <row r="3863" spans="1:40" ht="43.2" x14ac:dyDescent="0.3">
      <c r="A3863" t="s">
        <v>23046</v>
      </c>
      <c r="B3863" t="s">
        <v>23047</v>
      </c>
      <c r="C3863" s="6" t="s">
        <v>23048</v>
      </c>
      <c r="D3863" t="s">
        <v>63</v>
      </c>
      <c r="E3863" s="4">
        <v>38</v>
      </c>
      <c r="F3863" t="b">
        <v>1</v>
      </c>
      <c r="G3863" s="4">
        <v>1252</v>
      </c>
      <c r="H3863" s="3">
        <v>0</v>
      </c>
      <c r="I3863" s="3">
        <v>0</v>
      </c>
      <c r="J3863" s="3">
        <v>0</v>
      </c>
      <c r="K3863" s="3">
        <v>0</v>
      </c>
      <c r="L3863" s="3">
        <v>-0.18</v>
      </c>
      <c r="M3863" s="3">
        <v>0</v>
      </c>
      <c r="N3863" s="3">
        <v>0</v>
      </c>
      <c r="O3863" s="3">
        <v>0</v>
      </c>
      <c r="P3863" s="4">
        <v>1</v>
      </c>
      <c r="Q3863" s="4">
        <v>10</v>
      </c>
      <c r="R3863" t="b">
        <v>1</v>
      </c>
      <c r="S3863" t="b">
        <v>0</v>
      </c>
      <c r="T3863" t="b">
        <v>0</v>
      </c>
      <c r="U3863" t="b">
        <v>1</v>
      </c>
      <c r="V3863" t="b">
        <v>1</v>
      </c>
      <c r="W3863" t="s">
        <v>44</v>
      </c>
      <c r="X3863" t="s">
        <v>128</v>
      </c>
      <c r="Y3863" t="s">
        <v>46</v>
      </c>
      <c r="Z3863" s="3">
        <v>0.46</v>
      </c>
      <c r="AA3863" t="s">
        <v>47</v>
      </c>
      <c r="AB3863" t="s">
        <v>23049</v>
      </c>
      <c r="AC3863" s="6" t="s">
        <v>23050</v>
      </c>
      <c r="AD3863" s="3">
        <f t="shared" si="480"/>
        <v>1.36</v>
      </c>
      <c r="AE3863" s="4">
        <f t="shared" si="481"/>
        <v>42</v>
      </c>
      <c r="AF3863" s="4">
        <f t="shared" si="482"/>
        <v>10</v>
      </c>
      <c r="AG3863" s="4">
        <f t="shared" si="483"/>
        <v>106</v>
      </c>
      <c r="AH3863" t="str">
        <f t="shared" si="484"/>
        <v>standard</v>
      </c>
      <c r="AI3863" t="b">
        <f t="shared" si="485"/>
        <v>1</v>
      </c>
      <c r="AJ3863" t="str">
        <f t="shared" si="486"/>
        <v>ok</v>
      </c>
      <c r="AK3863" t="s">
        <v>23051</v>
      </c>
      <c r="AL3863" t="s">
        <v>2927</v>
      </c>
      <c r="AM3863" s="2">
        <v>46091</v>
      </c>
      <c r="AN3863" t="b">
        <f t="shared" si="487"/>
        <v>1</v>
      </c>
    </row>
    <row r="3864" spans="1:40" ht="43.2" x14ac:dyDescent="0.3">
      <c r="A3864" t="s">
        <v>23052</v>
      </c>
      <c r="B3864" t="s">
        <v>23053</v>
      </c>
      <c r="C3864" s="6" t="s">
        <v>23054</v>
      </c>
      <c r="D3864" t="s">
        <v>43</v>
      </c>
      <c r="E3864" s="4">
        <v>27</v>
      </c>
      <c r="F3864" t="b">
        <v>1</v>
      </c>
      <c r="G3864" s="4">
        <v>1526</v>
      </c>
      <c r="H3864" s="3">
        <v>0</v>
      </c>
      <c r="I3864" s="3">
        <v>0</v>
      </c>
      <c r="J3864" s="3">
        <v>0</v>
      </c>
      <c r="K3864" s="3">
        <v>-0.1</v>
      </c>
      <c r="L3864" s="3">
        <v>0</v>
      </c>
      <c r="M3864" s="3">
        <v>0</v>
      </c>
      <c r="N3864" s="3">
        <v>0</v>
      </c>
      <c r="O3864" s="3">
        <v>0</v>
      </c>
      <c r="P3864" s="4">
        <v>6</v>
      </c>
      <c r="Q3864" s="4">
        <v>6</v>
      </c>
      <c r="R3864" t="b">
        <v>1</v>
      </c>
      <c r="S3864" t="b">
        <v>1</v>
      </c>
      <c r="T3864" t="b">
        <v>0</v>
      </c>
      <c r="U3864" t="b">
        <v>0</v>
      </c>
      <c r="V3864" t="b">
        <v>1</v>
      </c>
      <c r="W3864" t="s">
        <v>54</v>
      </c>
      <c r="X3864" t="s">
        <v>128</v>
      </c>
      <c r="Y3864" t="s">
        <v>331</v>
      </c>
      <c r="Z3864" s="3">
        <v>1.702</v>
      </c>
      <c r="AA3864" t="s">
        <v>56</v>
      </c>
      <c r="AB3864" t="s">
        <v>23055</v>
      </c>
      <c r="AC3864" s="6" t="s">
        <v>23056</v>
      </c>
      <c r="AD3864" s="3">
        <f t="shared" si="480"/>
        <v>2.2000000000000002</v>
      </c>
      <c r="AE3864" s="4">
        <f t="shared" si="481"/>
        <v>31</v>
      </c>
      <c r="AF3864" s="4">
        <f t="shared" si="482"/>
        <v>1</v>
      </c>
      <c r="AG3864" s="4">
        <f t="shared" si="483"/>
        <v>113</v>
      </c>
      <c r="AH3864" t="str">
        <f t="shared" si="484"/>
        <v>standard</v>
      </c>
      <c r="AI3864" t="b">
        <f t="shared" si="485"/>
        <v>1</v>
      </c>
      <c r="AJ3864" t="str">
        <f t="shared" si="486"/>
        <v>review: multi-status synergy</v>
      </c>
      <c r="AK3864" t="s">
        <v>23057</v>
      </c>
      <c r="AM3864" s="2">
        <v>46149</v>
      </c>
      <c r="AN3864" t="b">
        <f t="shared" si="487"/>
        <v>1</v>
      </c>
    </row>
    <row r="3865" spans="1:40" ht="43.2" x14ac:dyDescent="0.3">
      <c r="A3865" t="s">
        <v>23058</v>
      </c>
      <c r="B3865" t="s">
        <v>23059</v>
      </c>
      <c r="C3865" s="6" t="s">
        <v>23060</v>
      </c>
      <c r="D3865" t="s">
        <v>63</v>
      </c>
      <c r="E3865" s="4">
        <v>26</v>
      </c>
      <c r="F3865" t="b">
        <v>1</v>
      </c>
      <c r="G3865" s="4">
        <v>369</v>
      </c>
      <c r="H3865" s="3">
        <v>0</v>
      </c>
      <c r="I3865" s="3">
        <v>0</v>
      </c>
      <c r="J3865" s="3">
        <v>0.59</v>
      </c>
      <c r="K3865" s="3">
        <v>0</v>
      </c>
      <c r="L3865" s="3">
        <v>-0.28000000000000003</v>
      </c>
      <c r="M3865" s="3">
        <v>0</v>
      </c>
      <c r="N3865" s="3">
        <v>0</v>
      </c>
      <c r="O3865" s="3">
        <v>0.41</v>
      </c>
      <c r="P3865" s="4">
        <v>1</v>
      </c>
      <c r="Q3865" s="4">
        <v>6</v>
      </c>
      <c r="R3865" t="b">
        <v>0</v>
      </c>
      <c r="S3865" t="b">
        <v>1</v>
      </c>
      <c r="T3865" t="b">
        <v>0</v>
      </c>
      <c r="U3865" t="b">
        <v>0</v>
      </c>
      <c r="V3865" t="b">
        <v>1</v>
      </c>
      <c r="W3865" t="s">
        <v>54</v>
      </c>
      <c r="X3865" t="s">
        <v>101</v>
      </c>
      <c r="Y3865" t="s">
        <v>66</v>
      </c>
      <c r="Z3865" s="3">
        <v>2.1259999999999999</v>
      </c>
      <c r="AA3865" t="s">
        <v>243</v>
      </c>
      <c r="AB3865" t="s">
        <v>23061</v>
      </c>
      <c r="AC3865" s="6" t="s">
        <v>23062</v>
      </c>
      <c r="AD3865" s="3">
        <f t="shared" si="480"/>
        <v>4.1500000000000004</v>
      </c>
      <c r="AE3865" s="4">
        <f t="shared" si="481"/>
        <v>30</v>
      </c>
      <c r="AF3865" s="4">
        <f t="shared" si="482"/>
        <v>6</v>
      </c>
      <c r="AG3865" s="4">
        <f t="shared" si="483"/>
        <v>114</v>
      </c>
      <c r="AH3865" t="str">
        <f t="shared" si="484"/>
        <v>standard</v>
      </c>
      <c r="AI3865" t="b">
        <f t="shared" si="485"/>
        <v>1</v>
      </c>
      <c r="AJ3865" t="str">
        <f t="shared" si="486"/>
        <v>review: multi-status synergy</v>
      </c>
      <c r="AK3865" t="s">
        <v>23063</v>
      </c>
      <c r="AL3865" t="s">
        <v>710</v>
      </c>
      <c r="AM3865" s="2">
        <v>46055</v>
      </c>
      <c r="AN3865" t="b">
        <f t="shared" si="487"/>
        <v>1</v>
      </c>
    </row>
    <row r="3866" spans="1:40" ht="43.2" x14ac:dyDescent="0.3">
      <c r="A3866" t="s">
        <v>23064</v>
      </c>
      <c r="B3866" t="s">
        <v>23065</v>
      </c>
      <c r="C3866" s="6" t="s">
        <v>23066</v>
      </c>
      <c r="D3866" t="s">
        <v>178</v>
      </c>
      <c r="E3866" s="4">
        <v>101</v>
      </c>
      <c r="F3866" t="b">
        <v>0</v>
      </c>
      <c r="G3866" s="4">
        <v>17</v>
      </c>
      <c r="H3866" s="3">
        <v>0.59</v>
      </c>
      <c r="I3866" s="3">
        <v>3</v>
      </c>
      <c r="J3866" s="3">
        <v>0</v>
      </c>
      <c r="K3866" s="3">
        <v>0</v>
      </c>
      <c r="L3866" s="3">
        <v>0</v>
      </c>
      <c r="M3866" s="3">
        <v>-0.06</v>
      </c>
      <c r="N3866" s="3">
        <v>-1.05</v>
      </c>
      <c r="O3866" s="3">
        <v>0</v>
      </c>
      <c r="P3866" s="4">
        <v>7</v>
      </c>
      <c r="Q3866" s="4">
        <v>10</v>
      </c>
      <c r="R3866" t="b">
        <v>0</v>
      </c>
      <c r="S3866" t="b">
        <v>0</v>
      </c>
      <c r="T3866" t="b">
        <v>1</v>
      </c>
      <c r="U3866" t="b">
        <v>0</v>
      </c>
      <c r="V3866" t="b">
        <v>0</v>
      </c>
      <c r="W3866" t="s">
        <v>100</v>
      </c>
      <c r="X3866" t="s">
        <v>55</v>
      </c>
      <c r="Y3866" t="s">
        <v>66</v>
      </c>
      <c r="Z3866" s="3">
        <v>3.0310000000000001</v>
      </c>
      <c r="AA3866" t="s">
        <v>612</v>
      </c>
      <c r="AB3866" t="s">
        <v>23067</v>
      </c>
      <c r="AC3866" s="6" t="s">
        <v>23068</v>
      </c>
      <c r="AD3866" s="3">
        <f t="shared" si="480"/>
        <v>18.440000000000001</v>
      </c>
      <c r="AE3866" s="4">
        <f t="shared" si="481"/>
        <v>179</v>
      </c>
      <c r="AF3866" s="4">
        <f t="shared" si="482"/>
        <v>4</v>
      </c>
      <c r="AG3866" s="4">
        <f t="shared" si="483"/>
        <v>118</v>
      </c>
      <c r="AH3866" t="str">
        <f t="shared" si="484"/>
        <v>rare-chest</v>
      </c>
      <c r="AI3866" t="b">
        <f t="shared" si="485"/>
        <v>1</v>
      </c>
      <c r="AJ3866" t="str">
        <f t="shared" si="486"/>
        <v>review: balance outlier</v>
      </c>
      <c r="AK3866" t="s">
        <v>23069</v>
      </c>
      <c r="AM3866" s="2">
        <v>46144</v>
      </c>
      <c r="AN3866" t="b">
        <f t="shared" si="487"/>
        <v>1</v>
      </c>
    </row>
    <row r="3867" spans="1:40" ht="43.2" x14ac:dyDescent="0.3">
      <c r="A3867" t="s">
        <v>23070</v>
      </c>
      <c r="B3867" t="s">
        <v>23071</v>
      </c>
      <c r="C3867" s="6" t="s">
        <v>23072</v>
      </c>
      <c r="D3867" t="s">
        <v>43</v>
      </c>
      <c r="E3867" s="4">
        <v>49</v>
      </c>
      <c r="F3867" t="b">
        <v>0</v>
      </c>
      <c r="G3867" s="4">
        <v>1462</v>
      </c>
      <c r="H3867" s="3">
        <v>1.25</v>
      </c>
      <c r="I3867" s="3">
        <v>1</v>
      </c>
      <c r="J3867" s="3">
        <v>0</v>
      </c>
      <c r="K3867" s="3">
        <v>0.79</v>
      </c>
      <c r="L3867" s="3">
        <v>0</v>
      </c>
      <c r="M3867" s="3">
        <v>0</v>
      </c>
      <c r="N3867" s="3">
        <v>0</v>
      </c>
      <c r="O3867" s="3">
        <v>0</v>
      </c>
      <c r="P3867" s="4">
        <v>1</v>
      </c>
      <c r="Q3867" s="4">
        <v>10</v>
      </c>
      <c r="R3867" t="b">
        <v>1</v>
      </c>
      <c r="S3867" t="b">
        <v>0</v>
      </c>
      <c r="T3867" t="b">
        <v>1</v>
      </c>
      <c r="U3867" t="b">
        <v>1</v>
      </c>
      <c r="V3867" t="b">
        <v>1</v>
      </c>
      <c r="W3867" t="s">
        <v>64</v>
      </c>
      <c r="X3867" t="s">
        <v>128</v>
      </c>
      <c r="Y3867" t="s">
        <v>129</v>
      </c>
      <c r="Z3867" s="3">
        <v>3.4780000000000002</v>
      </c>
      <c r="AA3867" t="s">
        <v>490</v>
      </c>
      <c r="AB3867" t="s">
        <v>23073</v>
      </c>
      <c r="AC3867" s="6" t="s">
        <v>23074</v>
      </c>
      <c r="AD3867" s="3">
        <f t="shared" si="480"/>
        <v>15.08</v>
      </c>
      <c r="AE3867" s="4">
        <f t="shared" si="481"/>
        <v>85</v>
      </c>
      <c r="AF3867" s="4">
        <f t="shared" si="482"/>
        <v>10</v>
      </c>
      <c r="AG3867" s="4">
        <f t="shared" si="483"/>
        <v>112</v>
      </c>
      <c r="AH3867" t="str">
        <f t="shared" si="484"/>
        <v>rare-chest</v>
      </c>
      <c r="AI3867" t="b">
        <f t="shared" si="485"/>
        <v>0</v>
      </c>
      <c r="AJ3867" t="str">
        <f t="shared" si="486"/>
        <v>review: volatile physics</v>
      </c>
      <c r="AK3867" t="s">
        <v>23075</v>
      </c>
      <c r="AL3867" t="s">
        <v>1647</v>
      </c>
      <c r="AM3867" s="2">
        <v>46052</v>
      </c>
      <c r="AN3867" t="b">
        <f t="shared" si="487"/>
        <v>1</v>
      </c>
    </row>
    <row r="3868" spans="1:40" ht="43.2" x14ac:dyDescent="0.3">
      <c r="A3868" t="s">
        <v>23076</v>
      </c>
      <c r="B3868" t="s">
        <v>23077</v>
      </c>
      <c r="C3868" s="6" t="s">
        <v>23078</v>
      </c>
      <c r="D3868" t="s">
        <v>119</v>
      </c>
      <c r="E3868" s="4">
        <v>42</v>
      </c>
      <c r="F3868" t="b">
        <v>1</v>
      </c>
      <c r="G3868" s="4">
        <v>1829</v>
      </c>
      <c r="H3868" s="3">
        <v>0.92</v>
      </c>
      <c r="I3868" s="3">
        <v>0</v>
      </c>
      <c r="J3868" s="3">
        <v>0.46</v>
      </c>
      <c r="K3868" s="3">
        <v>0</v>
      </c>
      <c r="L3868" s="3">
        <v>0</v>
      </c>
      <c r="M3868" s="3">
        <v>0.34</v>
      </c>
      <c r="N3868" s="3">
        <v>0</v>
      </c>
      <c r="O3868" s="3">
        <v>-0.33</v>
      </c>
      <c r="P3868" s="4">
        <v>5</v>
      </c>
      <c r="Q3868" s="4">
        <v>8</v>
      </c>
      <c r="R3868" t="b">
        <v>1</v>
      </c>
      <c r="S3868" t="b">
        <v>0</v>
      </c>
      <c r="T3868" t="b">
        <v>0</v>
      </c>
      <c r="U3868" t="b">
        <v>0</v>
      </c>
      <c r="V3868" t="b">
        <v>1</v>
      </c>
      <c r="W3868" t="s">
        <v>64</v>
      </c>
      <c r="X3868" t="s">
        <v>128</v>
      </c>
      <c r="Y3868" t="s">
        <v>66</v>
      </c>
      <c r="Z3868" s="3">
        <v>2.6539999999999999</v>
      </c>
      <c r="AA3868" t="s">
        <v>120</v>
      </c>
      <c r="AB3868" t="s">
        <v>23079</v>
      </c>
      <c r="AC3868" s="6" t="s">
        <v>23080</v>
      </c>
      <c r="AD3868" s="3">
        <f t="shared" si="480"/>
        <v>14.08</v>
      </c>
      <c r="AE3868" s="4">
        <f t="shared" si="481"/>
        <v>68</v>
      </c>
      <c r="AF3868" s="4">
        <f t="shared" si="482"/>
        <v>4</v>
      </c>
      <c r="AG3868" s="4">
        <f t="shared" si="483"/>
        <v>107</v>
      </c>
      <c r="AH3868" t="str">
        <f t="shared" si="484"/>
        <v>rare-chest</v>
      </c>
      <c r="AI3868" t="b">
        <f t="shared" si="485"/>
        <v>1</v>
      </c>
      <c r="AJ3868" t="str">
        <f t="shared" si="486"/>
        <v>ok</v>
      </c>
      <c r="AK3868" t="s">
        <v>23081</v>
      </c>
      <c r="AM3868" s="2">
        <v>46131</v>
      </c>
      <c r="AN3868" t="b">
        <f t="shared" si="487"/>
        <v>1</v>
      </c>
    </row>
    <row r="3869" spans="1:40" ht="43.2" x14ac:dyDescent="0.3">
      <c r="A3869" t="s">
        <v>23082</v>
      </c>
      <c r="B3869" t="s">
        <v>23083</v>
      </c>
      <c r="C3869" s="6" t="s">
        <v>23084</v>
      </c>
      <c r="D3869" t="s">
        <v>119</v>
      </c>
      <c r="E3869" s="4">
        <v>35</v>
      </c>
      <c r="F3869" t="b">
        <v>1</v>
      </c>
      <c r="G3869" s="4">
        <v>1084</v>
      </c>
      <c r="H3869" s="3">
        <v>0</v>
      </c>
      <c r="I3869" s="3">
        <v>1</v>
      </c>
      <c r="J3869" s="3">
        <v>-0.22</v>
      </c>
      <c r="K3869" s="3">
        <v>0.84</v>
      </c>
      <c r="L3869" s="3">
        <v>-0.2</v>
      </c>
      <c r="M3869" s="3">
        <v>0</v>
      </c>
      <c r="N3869" s="3">
        <v>1.27</v>
      </c>
      <c r="O3869" s="3">
        <v>0.16</v>
      </c>
      <c r="P3869" s="4">
        <v>7</v>
      </c>
      <c r="Q3869" s="4">
        <v>8</v>
      </c>
      <c r="R3869" t="b">
        <v>1</v>
      </c>
      <c r="S3869" t="b">
        <v>0</v>
      </c>
      <c r="T3869" t="b">
        <v>1</v>
      </c>
      <c r="U3869" t="b">
        <v>0</v>
      </c>
      <c r="V3869" t="b">
        <v>0</v>
      </c>
      <c r="W3869" t="s">
        <v>127</v>
      </c>
      <c r="X3869" t="s">
        <v>75</v>
      </c>
      <c r="Y3869" t="s">
        <v>46</v>
      </c>
      <c r="Z3869" s="3">
        <v>0.63500000000000001</v>
      </c>
      <c r="AA3869" t="s">
        <v>171</v>
      </c>
      <c r="AB3869" t="s">
        <v>23085</v>
      </c>
      <c r="AC3869" s="6" t="s">
        <v>23086</v>
      </c>
      <c r="AD3869" s="3">
        <f t="shared" si="480"/>
        <v>11.1</v>
      </c>
      <c r="AE3869" s="4">
        <f t="shared" si="481"/>
        <v>57</v>
      </c>
      <c r="AF3869" s="4">
        <f t="shared" si="482"/>
        <v>2</v>
      </c>
      <c r="AG3869" s="4">
        <f t="shared" si="483"/>
        <v>116</v>
      </c>
      <c r="AH3869" t="str">
        <f t="shared" si="484"/>
        <v>standard</v>
      </c>
      <c r="AI3869" t="b">
        <f t="shared" si="485"/>
        <v>1</v>
      </c>
      <c r="AJ3869" t="str">
        <f t="shared" si="486"/>
        <v>ok</v>
      </c>
      <c r="AK3869" t="s">
        <v>23087</v>
      </c>
      <c r="AM3869" s="2">
        <v>46192</v>
      </c>
      <c r="AN3869" t="b">
        <f t="shared" si="487"/>
        <v>1</v>
      </c>
    </row>
    <row r="3870" spans="1:40" ht="28.8" x14ac:dyDescent="0.3">
      <c r="A3870" t="s">
        <v>23088</v>
      </c>
      <c r="B3870" t="s">
        <v>23089</v>
      </c>
      <c r="C3870" s="6" t="s">
        <v>23090</v>
      </c>
      <c r="D3870" t="s">
        <v>63</v>
      </c>
      <c r="E3870" s="4">
        <v>25</v>
      </c>
      <c r="F3870" t="b">
        <v>0</v>
      </c>
      <c r="G3870" s="4">
        <v>1714</v>
      </c>
      <c r="H3870" s="3">
        <v>0</v>
      </c>
      <c r="I3870" s="3">
        <v>0</v>
      </c>
      <c r="J3870" s="3">
        <v>0</v>
      </c>
      <c r="K3870" s="3">
        <v>0.62</v>
      </c>
      <c r="L3870" s="3">
        <v>0</v>
      </c>
      <c r="M3870" s="3">
        <v>-0.23</v>
      </c>
      <c r="N3870" s="3">
        <v>0</v>
      </c>
      <c r="O3870" s="3">
        <v>0</v>
      </c>
      <c r="P3870" s="4">
        <v>6</v>
      </c>
      <c r="Q3870" s="4">
        <v>10</v>
      </c>
      <c r="R3870" t="b">
        <v>1</v>
      </c>
      <c r="S3870" t="b">
        <v>0</v>
      </c>
      <c r="T3870" t="b">
        <v>0</v>
      </c>
      <c r="U3870" t="b">
        <v>1</v>
      </c>
      <c r="V3870" t="b">
        <v>1</v>
      </c>
      <c r="W3870" t="s">
        <v>92</v>
      </c>
      <c r="X3870" t="s">
        <v>128</v>
      </c>
      <c r="Y3870" t="s">
        <v>129</v>
      </c>
      <c r="Z3870" s="3">
        <v>1.839</v>
      </c>
      <c r="AA3870" t="s">
        <v>93</v>
      </c>
      <c r="AB3870" t="s">
        <v>23091</v>
      </c>
      <c r="AC3870" s="6" t="s">
        <v>23092</v>
      </c>
      <c r="AD3870" s="3">
        <f t="shared" si="480"/>
        <v>2.7</v>
      </c>
      <c r="AE3870" s="4">
        <f t="shared" si="481"/>
        <v>30</v>
      </c>
      <c r="AF3870" s="4">
        <f t="shared" si="482"/>
        <v>5</v>
      </c>
      <c r="AG3870" s="4">
        <f t="shared" si="483"/>
        <v>109</v>
      </c>
      <c r="AH3870" t="str">
        <f t="shared" si="484"/>
        <v>standard</v>
      </c>
      <c r="AI3870" t="b">
        <f t="shared" si="485"/>
        <v>1</v>
      </c>
      <c r="AJ3870" t="str">
        <f t="shared" si="486"/>
        <v>ok</v>
      </c>
      <c r="AK3870" t="s">
        <v>23093</v>
      </c>
      <c r="AL3870" t="s">
        <v>17470</v>
      </c>
      <c r="AM3870" s="2">
        <v>46168</v>
      </c>
      <c r="AN3870" t="b">
        <f t="shared" si="487"/>
        <v>1</v>
      </c>
    </row>
    <row r="3871" spans="1:40" ht="43.2" x14ac:dyDescent="0.3">
      <c r="A3871" t="s">
        <v>23094</v>
      </c>
      <c r="B3871" t="s">
        <v>23095</v>
      </c>
      <c r="C3871" s="6" t="s">
        <v>23096</v>
      </c>
      <c r="D3871" t="s">
        <v>178</v>
      </c>
      <c r="E3871" s="4">
        <v>85</v>
      </c>
      <c r="F3871" t="b">
        <v>1</v>
      </c>
      <c r="G3871" s="4">
        <v>23</v>
      </c>
      <c r="H3871" s="3">
        <v>1.1599999999999999</v>
      </c>
      <c r="I3871" s="3">
        <v>0</v>
      </c>
      <c r="J3871" s="3">
        <v>-0.32</v>
      </c>
      <c r="K3871" s="3">
        <v>0</v>
      </c>
      <c r="L3871" s="3">
        <v>0.28999999999999998</v>
      </c>
      <c r="M3871" s="3">
        <v>-0.17</v>
      </c>
      <c r="N3871" s="3">
        <v>0</v>
      </c>
      <c r="O3871" s="3">
        <v>0</v>
      </c>
      <c r="P3871" s="4">
        <v>4</v>
      </c>
      <c r="Q3871" s="4">
        <v>7</v>
      </c>
      <c r="R3871" t="b">
        <v>1</v>
      </c>
      <c r="S3871" t="b">
        <v>1</v>
      </c>
      <c r="T3871" t="b">
        <v>0</v>
      </c>
      <c r="U3871" t="b">
        <v>0</v>
      </c>
      <c r="V3871" t="b">
        <v>0</v>
      </c>
      <c r="W3871" t="s">
        <v>54</v>
      </c>
      <c r="X3871" t="s">
        <v>128</v>
      </c>
      <c r="Y3871" t="s">
        <v>129</v>
      </c>
      <c r="Z3871" s="3">
        <v>3.03</v>
      </c>
      <c r="AA3871" t="s">
        <v>56</v>
      </c>
      <c r="AB3871" t="s">
        <v>23097</v>
      </c>
      <c r="AC3871" s="6" t="s">
        <v>23098</v>
      </c>
      <c r="AD3871" s="3">
        <f t="shared" si="480"/>
        <v>18.16</v>
      </c>
      <c r="AE3871" s="4">
        <f t="shared" si="481"/>
        <v>149</v>
      </c>
      <c r="AF3871" s="4">
        <f t="shared" si="482"/>
        <v>4</v>
      </c>
      <c r="AG3871" s="4">
        <f t="shared" si="483"/>
        <v>110</v>
      </c>
      <c r="AH3871" t="str">
        <f t="shared" si="484"/>
        <v>rare-chest</v>
      </c>
      <c r="AI3871" t="b">
        <f t="shared" si="485"/>
        <v>1</v>
      </c>
      <c r="AJ3871" t="str">
        <f t="shared" si="486"/>
        <v>review: balance outlier</v>
      </c>
      <c r="AK3871" t="s">
        <v>23099</v>
      </c>
      <c r="AL3871" t="s">
        <v>15569</v>
      </c>
      <c r="AM3871" s="2">
        <v>46206</v>
      </c>
      <c r="AN3871" t="b">
        <f t="shared" si="487"/>
        <v>1</v>
      </c>
    </row>
    <row r="3872" spans="1:40" ht="43.2" x14ac:dyDescent="0.3">
      <c r="A3872" t="s">
        <v>23100</v>
      </c>
      <c r="B3872" t="s">
        <v>23101</v>
      </c>
      <c r="C3872" s="6" t="s">
        <v>23102</v>
      </c>
      <c r="D3872" t="s">
        <v>43</v>
      </c>
      <c r="E3872" s="4">
        <v>32</v>
      </c>
      <c r="F3872" t="b">
        <v>1</v>
      </c>
      <c r="G3872" s="4">
        <v>1901</v>
      </c>
      <c r="H3872" s="3">
        <v>0</v>
      </c>
      <c r="I3872" s="3">
        <v>-1</v>
      </c>
      <c r="J3872" s="3">
        <v>0.36</v>
      </c>
      <c r="K3872" s="3">
        <v>0.83</v>
      </c>
      <c r="L3872" s="3">
        <v>-0.3</v>
      </c>
      <c r="M3872" s="3">
        <v>0</v>
      </c>
      <c r="N3872" s="3">
        <v>0</v>
      </c>
      <c r="O3872" s="3">
        <v>0</v>
      </c>
      <c r="P3872" s="4">
        <v>6</v>
      </c>
      <c r="Q3872" s="4">
        <v>8</v>
      </c>
      <c r="R3872" t="b">
        <v>0</v>
      </c>
      <c r="S3872" t="b">
        <v>0</v>
      </c>
      <c r="T3872" t="b">
        <v>0</v>
      </c>
      <c r="U3872" t="b">
        <v>0</v>
      </c>
      <c r="V3872" t="b">
        <v>1</v>
      </c>
      <c r="W3872" t="s">
        <v>100</v>
      </c>
      <c r="X3872" t="s">
        <v>75</v>
      </c>
      <c r="Y3872" t="s">
        <v>66</v>
      </c>
      <c r="Z3872" s="3">
        <v>0.54700000000000004</v>
      </c>
      <c r="AA3872" t="s">
        <v>312</v>
      </c>
      <c r="AB3872" t="s">
        <v>23103</v>
      </c>
      <c r="AC3872" s="6" t="s">
        <v>23104</v>
      </c>
      <c r="AD3872" s="3">
        <f t="shared" si="480"/>
        <v>6.84</v>
      </c>
      <c r="AE3872" s="4">
        <f t="shared" si="481"/>
        <v>41</v>
      </c>
      <c r="AF3872" s="4">
        <f t="shared" si="482"/>
        <v>3</v>
      </c>
      <c r="AG3872" s="4">
        <f t="shared" si="483"/>
        <v>117</v>
      </c>
      <c r="AH3872" t="str">
        <f t="shared" si="484"/>
        <v>standard</v>
      </c>
      <c r="AI3872" t="b">
        <f t="shared" si="485"/>
        <v>1</v>
      </c>
      <c r="AJ3872" t="str">
        <f t="shared" si="486"/>
        <v>ok</v>
      </c>
      <c r="AK3872" t="s">
        <v>23105</v>
      </c>
      <c r="AM3872" s="2">
        <v>46115</v>
      </c>
      <c r="AN3872" t="b">
        <f t="shared" si="487"/>
        <v>1</v>
      </c>
    </row>
    <row r="3873" spans="1:40" ht="43.2" x14ac:dyDescent="0.3">
      <c r="A3873" t="s">
        <v>23106</v>
      </c>
      <c r="B3873" t="s">
        <v>23107</v>
      </c>
      <c r="C3873" s="6" t="s">
        <v>23108</v>
      </c>
      <c r="D3873" t="s">
        <v>63</v>
      </c>
      <c r="E3873" s="4">
        <v>28</v>
      </c>
      <c r="F3873" t="b">
        <v>1</v>
      </c>
      <c r="G3873" s="4">
        <v>744</v>
      </c>
      <c r="H3873" s="3">
        <v>0</v>
      </c>
      <c r="I3873" s="3">
        <v>-1</v>
      </c>
      <c r="J3873" s="3">
        <v>0.11</v>
      </c>
      <c r="K3873" s="3">
        <v>0</v>
      </c>
      <c r="L3873" s="3">
        <v>0</v>
      </c>
      <c r="M3873" s="3">
        <v>0</v>
      </c>
      <c r="N3873" s="3">
        <v>0</v>
      </c>
      <c r="O3873" s="3">
        <v>-0.08</v>
      </c>
      <c r="P3873" s="4">
        <v>5</v>
      </c>
      <c r="Q3873" s="4">
        <v>10</v>
      </c>
      <c r="R3873" t="b">
        <v>0</v>
      </c>
      <c r="S3873" t="b">
        <v>1</v>
      </c>
      <c r="T3873" t="b">
        <v>0</v>
      </c>
      <c r="U3873" t="b">
        <v>0</v>
      </c>
      <c r="V3873" t="b">
        <v>1</v>
      </c>
      <c r="W3873" t="s">
        <v>54</v>
      </c>
      <c r="X3873" t="s">
        <v>149</v>
      </c>
      <c r="Y3873" t="s">
        <v>66</v>
      </c>
      <c r="Z3873" s="3">
        <v>2.0070000000000001</v>
      </c>
      <c r="AA3873" t="s">
        <v>243</v>
      </c>
      <c r="AB3873" t="s">
        <v>23109</v>
      </c>
      <c r="AC3873" s="6" t="s">
        <v>23110</v>
      </c>
      <c r="AD3873" s="3">
        <f t="shared" si="480"/>
        <v>2.99</v>
      </c>
      <c r="AE3873" s="4">
        <f t="shared" si="481"/>
        <v>31</v>
      </c>
      <c r="AF3873" s="4">
        <f t="shared" si="482"/>
        <v>6</v>
      </c>
      <c r="AG3873" s="4">
        <f t="shared" si="483"/>
        <v>116</v>
      </c>
      <c r="AH3873" t="str">
        <f t="shared" si="484"/>
        <v>standard</v>
      </c>
      <c r="AI3873" t="b">
        <f t="shared" si="485"/>
        <v>1</v>
      </c>
      <c r="AJ3873" t="str">
        <f t="shared" si="486"/>
        <v>review: multi-status synergy</v>
      </c>
      <c r="AK3873" t="s">
        <v>23111</v>
      </c>
      <c r="AM3873" s="2">
        <v>46038</v>
      </c>
      <c r="AN3873" t="b">
        <f t="shared" si="487"/>
        <v>1</v>
      </c>
    </row>
    <row r="3874" spans="1:40" ht="43.2" x14ac:dyDescent="0.3">
      <c r="A3874" t="s">
        <v>23112</v>
      </c>
      <c r="B3874" t="s">
        <v>23113</v>
      </c>
      <c r="C3874" s="6" t="s">
        <v>23114</v>
      </c>
      <c r="D3874" t="s">
        <v>63</v>
      </c>
      <c r="E3874" s="4">
        <v>21</v>
      </c>
      <c r="F3874" t="b">
        <v>1</v>
      </c>
      <c r="G3874" s="4">
        <v>503</v>
      </c>
      <c r="H3874" s="3">
        <v>0</v>
      </c>
      <c r="I3874" s="3">
        <v>2</v>
      </c>
      <c r="J3874" s="3">
        <v>0.06</v>
      </c>
      <c r="K3874" s="3">
        <v>0</v>
      </c>
      <c r="L3874" s="3">
        <v>0.88</v>
      </c>
      <c r="M3874" s="3">
        <v>0</v>
      </c>
      <c r="N3874" s="3">
        <v>0</v>
      </c>
      <c r="O3874" s="3">
        <v>0</v>
      </c>
      <c r="P3874" s="4">
        <v>1</v>
      </c>
      <c r="Q3874" s="4">
        <v>5</v>
      </c>
      <c r="R3874" t="b">
        <v>1</v>
      </c>
      <c r="S3874" t="b">
        <v>1</v>
      </c>
      <c r="T3874" t="b">
        <v>1</v>
      </c>
      <c r="U3874" t="b">
        <v>0</v>
      </c>
      <c r="V3874" t="b">
        <v>1</v>
      </c>
      <c r="W3874" t="s">
        <v>54</v>
      </c>
      <c r="X3874" t="s">
        <v>128</v>
      </c>
      <c r="Y3874" t="s">
        <v>222</v>
      </c>
      <c r="Z3874" s="3">
        <v>0.96799999999999997</v>
      </c>
      <c r="AA3874" t="s">
        <v>1485</v>
      </c>
      <c r="AB3874" t="s">
        <v>23115</v>
      </c>
      <c r="AC3874" s="6" t="s">
        <v>23116</v>
      </c>
      <c r="AD3874" s="3">
        <f t="shared" si="480"/>
        <v>5.94</v>
      </c>
      <c r="AE3874" s="4">
        <f t="shared" si="481"/>
        <v>32</v>
      </c>
      <c r="AF3874" s="4">
        <f t="shared" si="482"/>
        <v>5</v>
      </c>
      <c r="AG3874" s="4">
        <f t="shared" si="483"/>
        <v>111</v>
      </c>
      <c r="AH3874" t="str">
        <f t="shared" si="484"/>
        <v>standard</v>
      </c>
      <c r="AI3874" t="b">
        <f t="shared" si="485"/>
        <v>0</v>
      </c>
      <c r="AJ3874" t="str">
        <f t="shared" si="486"/>
        <v>review: multi-status synergy</v>
      </c>
      <c r="AK3874" t="s">
        <v>23117</v>
      </c>
      <c r="AL3874" t="s">
        <v>10693</v>
      </c>
      <c r="AM3874" s="2">
        <v>46165</v>
      </c>
      <c r="AN3874" t="b">
        <f t="shared" si="487"/>
        <v>1</v>
      </c>
    </row>
    <row r="3875" spans="1:40" ht="43.2" x14ac:dyDescent="0.3">
      <c r="A3875" t="s">
        <v>23118</v>
      </c>
      <c r="B3875" t="s">
        <v>23119</v>
      </c>
      <c r="C3875" s="6" t="s">
        <v>23120</v>
      </c>
      <c r="D3875" t="s">
        <v>43</v>
      </c>
      <c r="E3875" s="4">
        <v>31</v>
      </c>
      <c r="F3875" t="b">
        <v>0</v>
      </c>
      <c r="G3875" s="4">
        <v>1877</v>
      </c>
      <c r="H3875" s="3">
        <v>0.98</v>
      </c>
      <c r="I3875" s="3">
        <v>-1</v>
      </c>
      <c r="J3875" s="3">
        <v>0</v>
      </c>
      <c r="K3875" s="3">
        <v>0.92</v>
      </c>
      <c r="L3875" s="3">
        <v>0</v>
      </c>
      <c r="M3875" s="3">
        <v>0</v>
      </c>
      <c r="N3875" s="3">
        <v>0</v>
      </c>
      <c r="O3875" s="3">
        <v>0.95</v>
      </c>
      <c r="P3875" s="4">
        <v>9</v>
      </c>
      <c r="Q3875" s="4">
        <v>10</v>
      </c>
      <c r="R3875" t="b">
        <v>0</v>
      </c>
      <c r="S3875" t="b">
        <v>0</v>
      </c>
      <c r="T3875" t="b">
        <v>0</v>
      </c>
      <c r="U3875" t="b">
        <v>1</v>
      </c>
      <c r="V3875" t="b">
        <v>0</v>
      </c>
      <c r="W3875" t="s">
        <v>138</v>
      </c>
      <c r="X3875" t="s">
        <v>149</v>
      </c>
      <c r="Y3875" t="s">
        <v>66</v>
      </c>
      <c r="Z3875" s="3">
        <v>0.93799999999999994</v>
      </c>
      <c r="AA3875" t="s">
        <v>360</v>
      </c>
      <c r="AB3875" t="s">
        <v>23121</v>
      </c>
      <c r="AC3875" s="6" t="s">
        <v>23122</v>
      </c>
      <c r="AD3875" s="3">
        <f t="shared" si="480"/>
        <v>15.08</v>
      </c>
      <c r="AE3875" s="4">
        <f t="shared" si="481"/>
        <v>50</v>
      </c>
      <c r="AF3875" s="4">
        <f t="shared" si="482"/>
        <v>2</v>
      </c>
      <c r="AG3875" s="4">
        <f t="shared" si="483"/>
        <v>126</v>
      </c>
      <c r="AH3875" t="str">
        <f t="shared" si="484"/>
        <v>rare-chest</v>
      </c>
      <c r="AI3875" t="b">
        <f t="shared" si="485"/>
        <v>1</v>
      </c>
      <c r="AJ3875" t="str">
        <f t="shared" si="486"/>
        <v>ok</v>
      </c>
      <c r="AK3875" t="s">
        <v>23123</v>
      </c>
      <c r="AM3875" s="2">
        <v>46181</v>
      </c>
      <c r="AN3875" t="b">
        <f t="shared" si="487"/>
        <v>1</v>
      </c>
    </row>
    <row r="3876" spans="1:40" ht="43.2" x14ac:dyDescent="0.3">
      <c r="A3876" t="s">
        <v>23124</v>
      </c>
      <c r="B3876" t="s">
        <v>23125</v>
      </c>
      <c r="C3876" s="6" t="s">
        <v>23126</v>
      </c>
      <c r="D3876" t="s">
        <v>43</v>
      </c>
      <c r="E3876" s="4">
        <v>27</v>
      </c>
      <c r="F3876" t="b">
        <v>1</v>
      </c>
      <c r="G3876" s="4">
        <v>84</v>
      </c>
      <c r="H3876" s="3">
        <v>0</v>
      </c>
      <c r="I3876" s="3">
        <v>1</v>
      </c>
      <c r="J3876" s="3">
        <v>-0.06</v>
      </c>
      <c r="K3876" s="3">
        <v>0</v>
      </c>
      <c r="L3876" s="3">
        <v>0</v>
      </c>
      <c r="M3876" s="3">
        <v>0.35</v>
      </c>
      <c r="N3876" s="3">
        <v>0</v>
      </c>
      <c r="O3876" s="3">
        <v>0</v>
      </c>
      <c r="P3876" s="4">
        <v>9</v>
      </c>
      <c r="Q3876" s="4">
        <v>9</v>
      </c>
      <c r="R3876" t="b">
        <v>0</v>
      </c>
      <c r="S3876" t="b">
        <v>0</v>
      </c>
      <c r="T3876" t="b">
        <v>1</v>
      </c>
      <c r="U3876" t="b">
        <v>0</v>
      </c>
      <c r="V3876" t="b">
        <v>0</v>
      </c>
      <c r="W3876" t="s">
        <v>54</v>
      </c>
      <c r="X3876" t="s">
        <v>55</v>
      </c>
      <c r="Y3876" t="s">
        <v>331</v>
      </c>
      <c r="Z3876" s="3">
        <v>2.1259999999999999</v>
      </c>
      <c r="AA3876" t="s">
        <v>951</v>
      </c>
      <c r="AB3876" t="s">
        <v>23127</v>
      </c>
      <c r="AC3876" s="6" t="s">
        <v>23128</v>
      </c>
      <c r="AD3876" s="3">
        <f t="shared" si="480"/>
        <v>4.38</v>
      </c>
      <c r="AE3876" s="4">
        <f t="shared" si="481"/>
        <v>36</v>
      </c>
      <c r="AF3876" s="4">
        <f t="shared" si="482"/>
        <v>1</v>
      </c>
      <c r="AG3876" s="4">
        <f t="shared" si="483"/>
        <v>120</v>
      </c>
      <c r="AH3876" t="str">
        <f t="shared" si="484"/>
        <v>standard</v>
      </c>
      <c r="AI3876" t="b">
        <f t="shared" si="485"/>
        <v>1</v>
      </c>
      <c r="AJ3876" t="str">
        <f t="shared" si="486"/>
        <v>ok</v>
      </c>
      <c r="AK3876" t="s">
        <v>23129</v>
      </c>
      <c r="AL3876" t="s">
        <v>205</v>
      </c>
      <c r="AM3876" s="2">
        <v>46203</v>
      </c>
      <c r="AN3876" t="b">
        <f t="shared" si="487"/>
        <v>1</v>
      </c>
    </row>
    <row r="3877" spans="1:40" ht="43.2" x14ac:dyDescent="0.3">
      <c r="A3877" t="s">
        <v>23130</v>
      </c>
      <c r="B3877" t="s">
        <v>23131</v>
      </c>
      <c r="C3877" s="6" t="s">
        <v>23132</v>
      </c>
      <c r="D3877" t="s">
        <v>178</v>
      </c>
      <c r="E3877" s="4">
        <v>72</v>
      </c>
      <c r="F3877" t="b">
        <v>1</v>
      </c>
      <c r="G3877" s="4">
        <v>1606</v>
      </c>
      <c r="H3877" s="3">
        <v>0.5</v>
      </c>
      <c r="I3877" s="3">
        <v>1</v>
      </c>
      <c r="J3877" s="3">
        <v>0</v>
      </c>
      <c r="K3877" s="3">
        <v>0</v>
      </c>
      <c r="L3877" s="3">
        <v>0</v>
      </c>
      <c r="M3877" s="3">
        <v>0</v>
      </c>
      <c r="N3877" s="3">
        <v>-0.13</v>
      </c>
      <c r="O3877" s="3">
        <v>0.42</v>
      </c>
      <c r="P3877" s="4">
        <v>8</v>
      </c>
      <c r="Q3877" s="4">
        <v>8</v>
      </c>
      <c r="R3877" t="b">
        <v>0</v>
      </c>
      <c r="S3877" t="b">
        <v>1</v>
      </c>
      <c r="T3877" t="b">
        <v>0</v>
      </c>
      <c r="U3877" t="b">
        <v>1</v>
      </c>
      <c r="V3877" t="b">
        <v>0</v>
      </c>
      <c r="W3877" t="s">
        <v>64</v>
      </c>
      <c r="X3877" t="s">
        <v>149</v>
      </c>
      <c r="Y3877" t="s">
        <v>66</v>
      </c>
      <c r="Z3877" s="3">
        <v>2.367</v>
      </c>
      <c r="AA3877" t="s">
        <v>414</v>
      </c>
      <c r="AB3877" t="s">
        <v>23133</v>
      </c>
      <c r="AC3877" s="6" t="s">
        <v>23134</v>
      </c>
      <c r="AD3877" s="3">
        <f t="shared" si="480"/>
        <v>13.6</v>
      </c>
      <c r="AE3877" s="4">
        <f t="shared" si="481"/>
        <v>111</v>
      </c>
      <c r="AF3877" s="4">
        <f t="shared" si="482"/>
        <v>1</v>
      </c>
      <c r="AG3877" s="4">
        <f t="shared" si="483"/>
        <v>121</v>
      </c>
      <c r="AH3877" t="str">
        <f t="shared" si="484"/>
        <v>rare-chest</v>
      </c>
      <c r="AI3877" t="b">
        <f t="shared" si="485"/>
        <v>1</v>
      </c>
      <c r="AJ3877" t="str">
        <f t="shared" si="486"/>
        <v>ok</v>
      </c>
      <c r="AK3877" t="s">
        <v>23135</v>
      </c>
      <c r="AL3877" t="s">
        <v>13543</v>
      </c>
      <c r="AM3877" s="2">
        <v>46116</v>
      </c>
      <c r="AN3877" t="b">
        <f t="shared" si="487"/>
        <v>1</v>
      </c>
    </row>
    <row r="3878" spans="1:40" ht="43.2" x14ac:dyDescent="0.3">
      <c r="A3878" t="s">
        <v>23136</v>
      </c>
      <c r="B3878" t="s">
        <v>23137</v>
      </c>
      <c r="C3878" s="6" t="s">
        <v>23138</v>
      </c>
      <c r="D3878" t="s">
        <v>43</v>
      </c>
      <c r="E3878" s="4">
        <v>46</v>
      </c>
      <c r="F3878" t="b">
        <v>1</v>
      </c>
      <c r="G3878" s="4">
        <v>1746</v>
      </c>
      <c r="H3878" s="3">
        <v>0.73</v>
      </c>
      <c r="I3878" s="3">
        <v>-1</v>
      </c>
      <c r="J3878" s="3">
        <v>0</v>
      </c>
      <c r="K3878" s="3">
        <v>-7.0000000000000007E-2</v>
      </c>
      <c r="L3878" s="3">
        <v>0.41</v>
      </c>
      <c r="M3878" s="3">
        <v>0</v>
      </c>
      <c r="N3878" s="3">
        <v>0</v>
      </c>
      <c r="O3878" s="3">
        <v>0.81</v>
      </c>
      <c r="P3878" s="4">
        <v>3</v>
      </c>
      <c r="Q3878" s="4">
        <v>10</v>
      </c>
      <c r="R3878" t="b">
        <v>1</v>
      </c>
      <c r="S3878" t="b">
        <v>1</v>
      </c>
      <c r="T3878" t="b">
        <v>0</v>
      </c>
      <c r="U3878" t="b">
        <v>0</v>
      </c>
      <c r="V3878" t="b">
        <v>0</v>
      </c>
      <c r="W3878" t="s">
        <v>44</v>
      </c>
      <c r="X3878" t="s">
        <v>128</v>
      </c>
      <c r="Y3878" t="s">
        <v>46</v>
      </c>
      <c r="Z3878" s="3">
        <v>1.645</v>
      </c>
      <c r="AA3878" t="s">
        <v>848</v>
      </c>
      <c r="AB3878" t="s">
        <v>23139</v>
      </c>
      <c r="AC3878" s="6" t="s">
        <v>23140</v>
      </c>
      <c r="AD3878" s="3">
        <f t="shared" si="480"/>
        <v>11.92</v>
      </c>
      <c r="AE3878" s="4">
        <f t="shared" si="481"/>
        <v>70</v>
      </c>
      <c r="AF3878" s="4">
        <f t="shared" si="482"/>
        <v>8</v>
      </c>
      <c r="AG3878" s="4">
        <f t="shared" si="483"/>
        <v>113</v>
      </c>
      <c r="AH3878" t="str">
        <f t="shared" si="484"/>
        <v>standard</v>
      </c>
      <c r="AI3878" t="b">
        <f t="shared" si="485"/>
        <v>1</v>
      </c>
      <c r="AJ3878" t="str">
        <f t="shared" si="486"/>
        <v>ok</v>
      </c>
      <c r="AK3878" t="s">
        <v>23141</v>
      </c>
      <c r="AM3878" s="2">
        <v>46023</v>
      </c>
      <c r="AN3878" t="b">
        <f t="shared" si="487"/>
        <v>1</v>
      </c>
    </row>
    <row r="3879" spans="1:40" ht="43.2" x14ac:dyDescent="0.3">
      <c r="A3879" t="s">
        <v>23142</v>
      </c>
      <c r="B3879" t="s">
        <v>23143</v>
      </c>
      <c r="C3879" s="6" t="s">
        <v>23144</v>
      </c>
      <c r="D3879" t="s">
        <v>63</v>
      </c>
      <c r="E3879" s="4">
        <v>24</v>
      </c>
      <c r="F3879" t="b">
        <v>0</v>
      </c>
      <c r="G3879" s="4">
        <v>1386</v>
      </c>
      <c r="H3879" s="3">
        <v>0</v>
      </c>
      <c r="I3879" s="3">
        <v>-1</v>
      </c>
      <c r="J3879" s="3">
        <v>0.55000000000000004</v>
      </c>
      <c r="K3879" s="3">
        <v>0</v>
      </c>
      <c r="L3879" s="3">
        <v>0</v>
      </c>
      <c r="M3879" s="3">
        <v>0</v>
      </c>
      <c r="N3879" s="3">
        <v>0</v>
      </c>
      <c r="O3879" s="3">
        <v>0</v>
      </c>
      <c r="P3879" s="4">
        <v>2</v>
      </c>
      <c r="Q3879" s="4">
        <v>7</v>
      </c>
      <c r="R3879" t="b">
        <v>0</v>
      </c>
      <c r="S3879" t="b">
        <v>0</v>
      </c>
      <c r="T3879" t="b">
        <v>0</v>
      </c>
      <c r="U3879" t="b">
        <v>1</v>
      </c>
      <c r="V3879" t="b">
        <v>0</v>
      </c>
      <c r="W3879" t="s">
        <v>64</v>
      </c>
      <c r="X3879" t="s">
        <v>101</v>
      </c>
      <c r="Y3879" t="s">
        <v>222</v>
      </c>
      <c r="Z3879" s="3">
        <v>3.2909999999999999</v>
      </c>
      <c r="AA3879" t="s">
        <v>209</v>
      </c>
      <c r="AB3879" t="s">
        <v>23145</v>
      </c>
      <c r="AC3879" s="6" t="s">
        <v>23146</v>
      </c>
      <c r="AD3879" s="3">
        <f t="shared" si="480"/>
        <v>4.1500000000000004</v>
      </c>
      <c r="AE3879" s="4">
        <f t="shared" si="481"/>
        <v>28</v>
      </c>
      <c r="AF3879" s="4">
        <f t="shared" si="482"/>
        <v>6</v>
      </c>
      <c r="AG3879" s="4">
        <f t="shared" si="483"/>
        <v>115</v>
      </c>
      <c r="AH3879" t="str">
        <f t="shared" si="484"/>
        <v>standard</v>
      </c>
      <c r="AI3879" t="b">
        <f t="shared" si="485"/>
        <v>1</v>
      </c>
      <c r="AJ3879" t="str">
        <f t="shared" si="486"/>
        <v>ok</v>
      </c>
      <c r="AK3879" t="s">
        <v>23147</v>
      </c>
      <c r="AM3879" s="2">
        <v>46030</v>
      </c>
      <c r="AN3879" t="b">
        <f t="shared" si="487"/>
        <v>1</v>
      </c>
    </row>
    <row r="3880" spans="1:40" ht="43.2" x14ac:dyDescent="0.3">
      <c r="A3880" t="s">
        <v>23148</v>
      </c>
      <c r="B3880" t="s">
        <v>23149</v>
      </c>
      <c r="C3880" s="6" t="s">
        <v>23150</v>
      </c>
      <c r="D3880" t="s">
        <v>43</v>
      </c>
      <c r="E3880" s="4">
        <v>29</v>
      </c>
      <c r="F3880" t="b">
        <v>1</v>
      </c>
      <c r="G3880" s="4">
        <v>474</v>
      </c>
      <c r="H3880" s="3">
        <v>0</v>
      </c>
      <c r="I3880" s="3">
        <v>1</v>
      </c>
      <c r="J3880" s="3">
        <v>0</v>
      </c>
      <c r="K3880" s="3">
        <v>0.67</v>
      </c>
      <c r="L3880" s="3">
        <v>-0.28999999999999998</v>
      </c>
      <c r="M3880" s="3">
        <v>0.12</v>
      </c>
      <c r="N3880" s="3">
        <v>0</v>
      </c>
      <c r="O3880" s="3">
        <v>0</v>
      </c>
      <c r="P3880" s="4">
        <v>3</v>
      </c>
      <c r="Q3880" s="4">
        <v>6</v>
      </c>
      <c r="R3880" t="b">
        <v>0</v>
      </c>
      <c r="S3880" t="b">
        <v>0</v>
      </c>
      <c r="T3880" t="b">
        <v>0</v>
      </c>
      <c r="U3880" t="b">
        <v>0</v>
      </c>
      <c r="V3880" t="b">
        <v>1</v>
      </c>
      <c r="W3880" t="s">
        <v>54</v>
      </c>
      <c r="X3880" t="s">
        <v>45</v>
      </c>
      <c r="Y3880" t="s">
        <v>139</v>
      </c>
      <c r="Z3880" s="3">
        <v>2.206</v>
      </c>
      <c r="AA3880" t="s">
        <v>382</v>
      </c>
      <c r="AB3880" t="s">
        <v>23151</v>
      </c>
      <c r="AC3880" s="6" t="s">
        <v>23152</v>
      </c>
      <c r="AD3880" s="3">
        <f t="shared" si="480"/>
        <v>5.66</v>
      </c>
      <c r="AE3880" s="4">
        <f t="shared" si="481"/>
        <v>36</v>
      </c>
      <c r="AF3880" s="4">
        <f t="shared" si="482"/>
        <v>4</v>
      </c>
      <c r="AG3880" s="4">
        <f t="shared" si="483"/>
        <v>113</v>
      </c>
      <c r="AH3880" t="str">
        <f t="shared" si="484"/>
        <v>standard</v>
      </c>
      <c r="AI3880" t="b">
        <f t="shared" si="485"/>
        <v>1</v>
      </c>
      <c r="AJ3880" t="str">
        <f t="shared" si="486"/>
        <v>ok</v>
      </c>
      <c r="AK3880" t="s">
        <v>23153</v>
      </c>
      <c r="AL3880" t="s">
        <v>878</v>
      </c>
      <c r="AM3880" s="2">
        <v>46201</v>
      </c>
      <c r="AN3880" t="b">
        <f t="shared" si="487"/>
        <v>1</v>
      </c>
    </row>
    <row r="3881" spans="1:40" ht="43.2" x14ac:dyDescent="0.3">
      <c r="A3881" t="s">
        <v>23154</v>
      </c>
      <c r="B3881" t="s">
        <v>23155</v>
      </c>
      <c r="C3881" s="6" t="s">
        <v>23156</v>
      </c>
      <c r="D3881" t="s">
        <v>63</v>
      </c>
      <c r="E3881" s="4">
        <v>24</v>
      </c>
      <c r="F3881" t="b">
        <v>1</v>
      </c>
      <c r="G3881" s="4">
        <v>448</v>
      </c>
      <c r="H3881" s="3">
        <v>0.88</v>
      </c>
      <c r="I3881" s="3">
        <v>0</v>
      </c>
      <c r="J3881" s="3">
        <v>0</v>
      </c>
      <c r="K3881" s="3">
        <v>0</v>
      </c>
      <c r="L3881" s="3">
        <v>0</v>
      </c>
      <c r="M3881" s="3">
        <v>0.2</v>
      </c>
      <c r="N3881" s="3">
        <v>0</v>
      </c>
      <c r="O3881" s="3">
        <v>-0.17</v>
      </c>
      <c r="P3881" s="4">
        <v>4</v>
      </c>
      <c r="Q3881" s="4">
        <v>8</v>
      </c>
      <c r="R3881" t="b">
        <v>1</v>
      </c>
      <c r="S3881" t="b">
        <v>1</v>
      </c>
      <c r="T3881" t="b">
        <v>1</v>
      </c>
      <c r="U3881" t="b">
        <v>1</v>
      </c>
      <c r="V3881" t="b">
        <v>0</v>
      </c>
      <c r="W3881" t="s">
        <v>127</v>
      </c>
      <c r="X3881" t="s">
        <v>128</v>
      </c>
      <c r="Y3881" t="s">
        <v>66</v>
      </c>
      <c r="Z3881" s="3">
        <v>2.2909999999999999</v>
      </c>
      <c r="AA3881" t="s">
        <v>130</v>
      </c>
      <c r="AB3881" t="s">
        <v>23157</v>
      </c>
      <c r="AC3881" s="6" t="s">
        <v>23158</v>
      </c>
      <c r="AD3881" s="3">
        <f t="shared" si="480"/>
        <v>8.7799999999999994</v>
      </c>
      <c r="AE3881" s="4">
        <f t="shared" si="481"/>
        <v>38</v>
      </c>
      <c r="AF3881" s="4">
        <f t="shared" si="482"/>
        <v>5</v>
      </c>
      <c r="AG3881" s="4">
        <f t="shared" si="483"/>
        <v>129</v>
      </c>
      <c r="AH3881" t="str">
        <f t="shared" si="484"/>
        <v>standard</v>
      </c>
      <c r="AI3881" t="b">
        <f t="shared" si="485"/>
        <v>1</v>
      </c>
      <c r="AJ3881" t="str">
        <f t="shared" si="486"/>
        <v>review: volatile physics</v>
      </c>
      <c r="AK3881" t="s">
        <v>23159</v>
      </c>
      <c r="AL3881" t="s">
        <v>3602</v>
      </c>
      <c r="AM3881" s="2">
        <v>46099</v>
      </c>
      <c r="AN3881" t="b">
        <f t="shared" si="487"/>
        <v>1</v>
      </c>
    </row>
    <row r="3882" spans="1:40" ht="43.2" x14ac:dyDescent="0.3">
      <c r="A3882" t="s">
        <v>23160</v>
      </c>
      <c r="B3882" t="s">
        <v>23161</v>
      </c>
      <c r="C3882" s="6" t="s">
        <v>23162</v>
      </c>
      <c r="D3882" t="s">
        <v>43</v>
      </c>
      <c r="E3882" s="4">
        <v>18</v>
      </c>
      <c r="F3882" t="b">
        <v>1</v>
      </c>
      <c r="G3882" s="4">
        <v>1952</v>
      </c>
      <c r="H3882" s="3">
        <v>1.02</v>
      </c>
      <c r="I3882" s="3">
        <v>1</v>
      </c>
      <c r="J3882" s="3">
        <v>0</v>
      </c>
      <c r="K3882" s="3">
        <v>0</v>
      </c>
      <c r="L3882" s="3">
        <v>0.19</v>
      </c>
      <c r="M3882" s="3">
        <v>0.37</v>
      </c>
      <c r="N3882" s="3">
        <v>0</v>
      </c>
      <c r="O3882" s="3">
        <v>-0.4</v>
      </c>
      <c r="P3882" s="4">
        <v>2</v>
      </c>
      <c r="Q3882" s="4">
        <v>3</v>
      </c>
      <c r="R3882" t="b">
        <v>0</v>
      </c>
      <c r="S3882" t="b">
        <v>0</v>
      </c>
      <c r="T3882" t="b">
        <v>0</v>
      </c>
      <c r="U3882" t="b">
        <v>0</v>
      </c>
      <c r="V3882" t="b">
        <v>0</v>
      </c>
      <c r="W3882" t="s">
        <v>54</v>
      </c>
      <c r="X3882" t="s">
        <v>200</v>
      </c>
      <c r="Y3882" t="s">
        <v>66</v>
      </c>
      <c r="Z3882" s="3">
        <v>1.0069999999999999</v>
      </c>
      <c r="AA3882" t="s">
        <v>382</v>
      </c>
      <c r="AB3882" t="s">
        <v>23163</v>
      </c>
      <c r="AC3882" s="6" t="s">
        <v>23164</v>
      </c>
      <c r="AD3882" s="3">
        <f t="shared" si="480"/>
        <v>13.58</v>
      </c>
      <c r="AE3882" s="4">
        <f t="shared" si="481"/>
        <v>28</v>
      </c>
      <c r="AF3882" s="4">
        <f t="shared" si="482"/>
        <v>2</v>
      </c>
      <c r="AG3882" s="4">
        <f t="shared" si="483"/>
        <v>115</v>
      </c>
      <c r="AH3882" t="str">
        <f t="shared" si="484"/>
        <v>rare-chest</v>
      </c>
      <c r="AI3882" t="b">
        <f t="shared" si="485"/>
        <v>1</v>
      </c>
      <c r="AJ3882" t="str">
        <f t="shared" si="486"/>
        <v>ok</v>
      </c>
      <c r="AK3882" t="s">
        <v>23165</v>
      </c>
      <c r="AM3882" s="2">
        <v>46059</v>
      </c>
      <c r="AN3882" t="b">
        <f t="shared" si="487"/>
        <v>1</v>
      </c>
    </row>
    <row r="3883" spans="1:40" ht="43.2" x14ac:dyDescent="0.3">
      <c r="A3883" t="s">
        <v>23166</v>
      </c>
      <c r="B3883" t="s">
        <v>23167</v>
      </c>
      <c r="C3883" s="6" t="s">
        <v>23168</v>
      </c>
      <c r="D3883" t="s">
        <v>119</v>
      </c>
      <c r="E3883" s="4">
        <v>51</v>
      </c>
      <c r="F3883" t="b">
        <v>1</v>
      </c>
      <c r="G3883" s="4">
        <v>420</v>
      </c>
      <c r="H3883" s="3">
        <v>0</v>
      </c>
      <c r="I3883" s="3">
        <v>1</v>
      </c>
      <c r="J3883" s="3">
        <v>-0.13</v>
      </c>
      <c r="K3883" s="3">
        <v>0</v>
      </c>
      <c r="L3883" s="3">
        <v>0.26</v>
      </c>
      <c r="M3883" s="3">
        <v>0</v>
      </c>
      <c r="N3883" s="3">
        <v>0</v>
      </c>
      <c r="O3883" s="3">
        <v>0.46</v>
      </c>
      <c r="P3883" s="4">
        <v>7</v>
      </c>
      <c r="Q3883" s="4">
        <v>10</v>
      </c>
      <c r="R3883" t="b">
        <v>0</v>
      </c>
      <c r="S3883" t="b">
        <v>0</v>
      </c>
      <c r="T3883" t="b">
        <v>0</v>
      </c>
      <c r="U3883" t="b">
        <v>0</v>
      </c>
      <c r="V3883" t="b">
        <v>1</v>
      </c>
      <c r="W3883" t="s">
        <v>64</v>
      </c>
      <c r="X3883" t="s">
        <v>75</v>
      </c>
      <c r="Y3883" t="s">
        <v>66</v>
      </c>
      <c r="Z3883" s="3">
        <v>0.8</v>
      </c>
      <c r="AA3883" t="s">
        <v>120</v>
      </c>
      <c r="AB3883" t="s">
        <v>23169</v>
      </c>
      <c r="AC3883" s="6" t="s">
        <v>23170</v>
      </c>
      <c r="AD3883" s="3">
        <f t="shared" si="480"/>
        <v>7.33</v>
      </c>
      <c r="AE3883" s="4">
        <f t="shared" si="481"/>
        <v>66</v>
      </c>
      <c r="AF3883" s="4">
        <f t="shared" si="482"/>
        <v>4</v>
      </c>
      <c r="AG3883" s="4">
        <f t="shared" si="483"/>
        <v>111</v>
      </c>
      <c r="AH3883" t="str">
        <f t="shared" si="484"/>
        <v>standard</v>
      </c>
      <c r="AI3883" t="b">
        <f t="shared" si="485"/>
        <v>1</v>
      </c>
      <c r="AJ3883" t="str">
        <f t="shared" si="486"/>
        <v>ok</v>
      </c>
      <c r="AK3883" t="s">
        <v>23171</v>
      </c>
      <c r="AM3883" s="2">
        <v>46076</v>
      </c>
      <c r="AN3883" t="b">
        <f t="shared" si="487"/>
        <v>1</v>
      </c>
    </row>
    <row r="3884" spans="1:40" ht="43.2" x14ac:dyDescent="0.3">
      <c r="A3884" t="s">
        <v>23172</v>
      </c>
      <c r="B3884" t="s">
        <v>23173</v>
      </c>
      <c r="C3884" s="6" t="s">
        <v>23174</v>
      </c>
      <c r="D3884" t="s">
        <v>43</v>
      </c>
      <c r="E3884" s="4">
        <v>41</v>
      </c>
      <c r="F3884" t="b">
        <v>1</v>
      </c>
      <c r="G3884" s="4">
        <v>1581</v>
      </c>
      <c r="H3884" s="3">
        <v>0</v>
      </c>
      <c r="I3884" s="3">
        <v>0</v>
      </c>
      <c r="J3884" s="3">
        <v>0</v>
      </c>
      <c r="K3884" s="3">
        <v>1.07</v>
      </c>
      <c r="L3884" s="3">
        <v>0</v>
      </c>
      <c r="M3884" s="3">
        <v>0</v>
      </c>
      <c r="N3884" s="3">
        <v>0</v>
      </c>
      <c r="O3884" s="3">
        <v>0</v>
      </c>
      <c r="P3884" s="4">
        <v>5</v>
      </c>
      <c r="Q3884" s="4">
        <v>9</v>
      </c>
      <c r="R3884" t="b">
        <v>0</v>
      </c>
      <c r="S3884" t="b">
        <v>1</v>
      </c>
      <c r="T3884" t="b">
        <v>0</v>
      </c>
      <c r="U3884" t="b">
        <v>0</v>
      </c>
      <c r="V3884" t="b">
        <v>1</v>
      </c>
      <c r="W3884" t="s">
        <v>64</v>
      </c>
      <c r="X3884" t="s">
        <v>75</v>
      </c>
      <c r="Y3884" t="s">
        <v>139</v>
      </c>
      <c r="Z3884" s="3">
        <v>2.5840000000000001</v>
      </c>
      <c r="AA3884" t="s">
        <v>67</v>
      </c>
      <c r="AB3884" t="s">
        <v>23175</v>
      </c>
      <c r="AC3884" s="6" t="s">
        <v>23176</v>
      </c>
      <c r="AD3884" s="3">
        <f t="shared" si="480"/>
        <v>4.1399999999999997</v>
      </c>
      <c r="AE3884" s="4">
        <f t="shared" si="481"/>
        <v>48</v>
      </c>
      <c r="AF3884" s="4">
        <f t="shared" si="482"/>
        <v>5</v>
      </c>
      <c r="AG3884" s="4">
        <f t="shared" si="483"/>
        <v>113</v>
      </c>
      <c r="AH3884" t="str">
        <f t="shared" si="484"/>
        <v>standard</v>
      </c>
      <c r="AI3884" t="b">
        <f t="shared" si="485"/>
        <v>0</v>
      </c>
      <c r="AJ3884" t="str">
        <f t="shared" si="486"/>
        <v>ok</v>
      </c>
      <c r="AK3884" t="s">
        <v>23177</v>
      </c>
      <c r="AM3884" s="2">
        <v>46198</v>
      </c>
      <c r="AN3884" t="b">
        <f t="shared" si="487"/>
        <v>1</v>
      </c>
    </row>
    <row r="3885" spans="1:40" ht="43.2" x14ac:dyDescent="0.3">
      <c r="A3885" t="s">
        <v>23178</v>
      </c>
      <c r="B3885" t="s">
        <v>23179</v>
      </c>
      <c r="C3885" s="6" t="s">
        <v>23180</v>
      </c>
      <c r="D3885" t="s">
        <v>63</v>
      </c>
      <c r="E3885" s="4">
        <v>14</v>
      </c>
      <c r="F3885" t="b">
        <v>0</v>
      </c>
      <c r="G3885" s="4">
        <v>1124</v>
      </c>
      <c r="H3885" s="3">
        <v>0.95</v>
      </c>
      <c r="I3885" s="3">
        <v>1</v>
      </c>
      <c r="J3885" s="3">
        <v>-0.27</v>
      </c>
      <c r="K3885" s="3">
        <v>0</v>
      </c>
      <c r="L3885" s="3">
        <v>0.19</v>
      </c>
      <c r="M3885" s="3">
        <v>0</v>
      </c>
      <c r="N3885" s="3">
        <v>0</v>
      </c>
      <c r="O3885" s="3">
        <v>0</v>
      </c>
      <c r="P3885" s="4">
        <v>9</v>
      </c>
      <c r="Q3885" s="4">
        <v>10</v>
      </c>
      <c r="R3885" t="b">
        <v>0</v>
      </c>
      <c r="S3885" t="b">
        <v>1</v>
      </c>
      <c r="T3885" t="b">
        <v>1</v>
      </c>
      <c r="U3885" t="b">
        <v>0</v>
      </c>
      <c r="V3885" t="b">
        <v>0</v>
      </c>
      <c r="W3885" t="s">
        <v>127</v>
      </c>
      <c r="X3885" t="s">
        <v>55</v>
      </c>
      <c r="Y3885" t="s">
        <v>222</v>
      </c>
      <c r="Z3885" s="3">
        <v>3.4049999999999998</v>
      </c>
      <c r="AA3885" t="s">
        <v>130</v>
      </c>
      <c r="AB3885" t="s">
        <v>23181</v>
      </c>
      <c r="AC3885" s="6" t="s">
        <v>23182</v>
      </c>
      <c r="AD3885" s="3">
        <f t="shared" si="480"/>
        <v>11.29</v>
      </c>
      <c r="AE3885" s="4">
        <f t="shared" si="481"/>
        <v>24</v>
      </c>
      <c r="AF3885" s="4">
        <f t="shared" si="482"/>
        <v>2</v>
      </c>
      <c r="AG3885" s="4">
        <f t="shared" si="483"/>
        <v>121</v>
      </c>
      <c r="AH3885" t="str">
        <f t="shared" si="484"/>
        <v>standard</v>
      </c>
      <c r="AI3885" t="b">
        <f t="shared" si="485"/>
        <v>1</v>
      </c>
      <c r="AJ3885" t="str">
        <f t="shared" si="486"/>
        <v>review: balance outlier</v>
      </c>
      <c r="AK3885" t="s">
        <v>23183</v>
      </c>
      <c r="AM3885" s="2">
        <v>46030</v>
      </c>
      <c r="AN3885" t="b">
        <f t="shared" si="487"/>
        <v>1</v>
      </c>
    </row>
    <row r="3886" spans="1:40" ht="43.2" x14ac:dyDescent="0.3">
      <c r="A3886" t="s">
        <v>23184</v>
      </c>
      <c r="B3886" t="s">
        <v>23185</v>
      </c>
      <c r="C3886" s="6" t="s">
        <v>23186</v>
      </c>
      <c r="D3886" t="s">
        <v>43</v>
      </c>
      <c r="E3886" s="4">
        <v>33</v>
      </c>
      <c r="F3886" t="b">
        <v>0</v>
      </c>
      <c r="G3886" s="4">
        <v>1823</v>
      </c>
      <c r="H3886" s="3">
        <v>0</v>
      </c>
      <c r="I3886" s="3">
        <v>0</v>
      </c>
      <c r="J3886" s="3">
        <v>0</v>
      </c>
      <c r="K3886" s="3">
        <v>0</v>
      </c>
      <c r="L3886" s="3">
        <v>-0.34</v>
      </c>
      <c r="M3886" s="3">
        <v>0.39</v>
      </c>
      <c r="N3886" s="3">
        <v>2.41</v>
      </c>
      <c r="O3886" s="3">
        <v>0</v>
      </c>
      <c r="P3886" s="4">
        <v>6</v>
      </c>
      <c r="Q3886" s="4">
        <v>8</v>
      </c>
      <c r="R3886" t="b">
        <v>1</v>
      </c>
      <c r="S3886" t="b">
        <v>1</v>
      </c>
      <c r="T3886" t="b">
        <v>1</v>
      </c>
      <c r="U3886" t="b">
        <v>0</v>
      </c>
      <c r="V3886" t="b">
        <v>1</v>
      </c>
      <c r="W3886" t="s">
        <v>111</v>
      </c>
      <c r="X3886" t="s">
        <v>55</v>
      </c>
      <c r="Y3886" t="s">
        <v>331</v>
      </c>
      <c r="Z3886" s="3">
        <v>1.27</v>
      </c>
      <c r="AA3886" t="s">
        <v>230</v>
      </c>
      <c r="AB3886" t="s">
        <v>23187</v>
      </c>
      <c r="AC3886" s="6" t="s">
        <v>23188</v>
      </c>
      <c r="AD3886" s="3">
        <f t="shared" si="480"/>
        <v>8.2799999999999994</v>
      </c>
      <c r="AE3886" s="4">
        <f t="shared" si="481"/>
        <v>50</v>
      </c>
      <c r="AF3886" s="4">
        <f t="shared" si="482"/>
        <v>3</v>
      </c>
      <c r="AG3886" s="4">
        <f t="shared" si="483"/>
        <v>113</v>
      </c>
      <c r="AH3886" t="str">
        <f t="shared" si="484"/>
        <v>standard</v>
      </c>
      <c r="AI3886" t="b">
        <f t="shared" si="485"/>
        <v>1</v>
      </c>
      <c r="AJ3886" t="str">
        <f t="shared" si="486"/>
        <v>review: multi-status synergy</v>
      </c>
      <c r="AK3886" t="s">
        <v>23189</v>
      </c>
      <c r="AL3886" t="s">
        <v>15089</v>
      </c>
      <c r="AM3886" s="2">
        <v>46032</v>
      </c>
      <c r="AN3886" t="b">
        <f t="shared" si="487"/>
        <v>1</v>
      </c>
    </row>
    <row r="3887" spans="1:40" ht="43.2" x14ac:dyDescent="0.3">
      <c r="A3887" t="s">
        <v>23190</v>
      </c>
      <c r="B3887" t="s">
        <v>23191</v>
      </c>
      <c r="C3887" s="6" t="s">
        <v>23192</v>
      </c>
      <c r="D3887" t="s">
        <v>119</v>
      </c>
      <c r="E3887" s="4">
        <v>62</v>
      </c>
      <c r="F3887" t="b">
        <v>1</v>
      </c>
      <c r="G3887" s="4">
        <v>906</v>
      </c>
      <c r="H3887" s="3">
        <v>1.36</v>
      </c>
      <c r="I3887" s="3">
        <v>2</v>
      </c>
      <c r="J3887" s="3">
        <v>0</v>
      </c>
      <c r="K3887" s="3">
        <v>0</v>
      </c>
      <c r="L3887" s="3">
        <v>-0.04</v>
      </c>
      <c r="M3887" s="3">
        <v>0</v>
      </c>
      <c r="N3887" s="3">
        <v>0</v>
      </c>
      <c r="O3887" s="3">
        <v>0</v>
      </c>
      <c r="P3887" s="4">
        <v>6</v>
      </c>
      <c r="Q3887" s="4">
        <v>10</v>
      </c>
      <c r="R3887" t="b">
        <v>1</v>
      </c>
      <c r="S3887" t="b">
        <v>0</v>
      </c>
      <c r="T3887" t="b">
        <v>0</v>
      </c>
      <c r="U3887" t="b">
        <v>1</v>
      </c>
      <c r="V3887" t="b">
        <v>1</v>
      </c>
      <c r="W3887" t="s">
        <v>138</v>
      </c>
      <c r="X3887" t="s">
        <v>65</v>
      </c>
      <c r="Y3887" t="s">
        <v>139</v>
      </c>
      <c r="Z3887" s="3">
        <v>0.30299999999999999</v>
      </c>
      <c r="AA3887" t="s">
        <v>140</v>
      </c>
      <c r="AB3887" t="s">
        <v>23193</v>
      </c>
      <c r="AC3887" s="6" t="s">
        <v>23194</v>
      </c>
      <c r="AD3887" s="3">
        <f t="shared" si="480"/>
        <v>17.96</v>
      </c>
      <c r="AE3887" s="4">
        <f t="shared" si="481"/>
        <v>109</v>
      </c>
      <c r="AF3887" s="4">
        <f t="shared" si="482"/>
        <v>5</v>
      </c>
      <c r="AG3887" s="4">
        <f t="shared" si="483"/>
        <v>122</v>
      </c>
      <c r="AH3887" t="str">
        <f t="shared" si="484"/>
        <v>rare-chest</v>
      </c>
      <c r="AI3887" t="b">
        <f t="shared" si="485"/>
        <v>1</v>
      </c>
      <c r="AJ3887" t="str">
        <f t="shared" si="486"/>
        <v>ok</v>
      </c>
      <c r="AK3887" t="s">
        <v>23195</v>
      </c>
      <c r="AM3887" s="2">
        <v>46078</v>
      </c>
      <c r="AN3887" t="b">
        <f t="shared" si="487"/>
        <v>1</v>
      </c>
    </row>
    <row r="3888" spans="1:40" ht="43.2" x14ac:dyDescent="0.3">
      <c r="A3888" t="s">
        <v>23196</v>
      </c>
      <c r="B3888" t="s">
        <v>23197</v>
      </c>
      <c r="C3888" s="6" t="s">
        <v>23198</v>
      </c>
      <c r="D3888" t="s">
        <v>43</v>
      </c>
      <c r="E3888" s="4">
        <v>45</v>
      </c>
      <c r="F3888" t="b">
        <v>0</v>
      </c>
      <c r="G3888" s="4">
        <v>786</v>
      </c>
      <c r="H3888" s="3">
        <v>0</v>
      </c>
      <c r="I3888" s="3">
        <v>1</v>
      </c>
      <c r="J3888" s="3">
        <v>0</v>
      </c>
      <c r="K3888" s="3">
        <v>0</v>
      </c>
      <c r="L3888" s="3">
        <v>0</v>
      </c>
      <c r="M3888" s="3">
        <v>0.4</v>
      </c>
      <c r="N3888" s="3">
        <v>0.93</v>
      </c>
      <c r="O3888" s="3">
        <v>0</v>
      </c>
      <c r="P3888" s="4">
        <v>2</v>
      </c>
      <c r="Q3888" s="4">
        <v>10</v>
      </c>
      <c r="R3888" t="b">
        <v>1</v>
      </c>
      <c r="S3888" t="b">
        <v>0</v>
      </c>
      <c r="T3888" t="b">
        <v>0</v>
      </c>
      <c r="U3888" t="b">
        <v>1</v>
      </c>
      <c r="V3888" t="b">
        <v>0</v>
      </c>
      <c r="W3888" t="s">
        <v>64</v>
      </c>
      <c r="X3888" t="s">
        <v>128</v>
      </c>
      <c r="Y3888" t="s">
        <v>222</v>
      </c>
      <c r="Z3888" s="3">
        <v>3.4329999999999998</v>
      </c>
      <c r="AA3888" t="s">
        <v>120</v>
      </c>
      <c r="AB3888" t="s">
        <v>23199</v>
      </c>
      <c r="AC3888" s="6" t="s">
        <v>23200</v>
      </c>
      <c r="AD3888" s="3">
        <f t="shared" si="480"/>
        <v>6.16</v>
      </c>
      <c r="AE3888" s="4">
        <f t="shared" si="481"/>
        <v>58</v>
      </c>
      <c r="AF3888" s="4">
        <f t="shared" si="482"/>
        <v>9</v>
      </c>
      <c r="AG3888" s="4">
        <f t="shared" si="483"/>
        <v>117</v>
      </c>
      <c r="AH3888" t="str">
        <f t="shared" si="484"/>
        <v>standard</v>
      </c>
      <c r="AI3888" t="b">
        <f t="shared" si="485"/>
        <v>0</v>
      </c>
      <c r="AJ3888" t="str">
        <f t="shared" si="486"/>
        <v>ok</v>
      </c>
      <c r="AK3888" t="s">
        <v>23201</v>
      </c>
      <c r="AL3888" t="s">
        <v>3929</v>
      </c>
      <c r="AM3888" s="2">
        <v>46129</v>
      </c>
      <c r="AN3888" t="b">
        <f t="shared" si="487"/>
        <v>1</v>
      </c>
    </row>
    <row r="3889" spans="1:40" ht="43.2" x14ac:dyDescent="0.3">
      <c r="A3889" t="s">
        <v>23202</v>
      </c>
      <c r="B3889" t="s">
        <v>23203</v>
      </c>
      <c r="C3889" s="6" t="s">
        <v>23204</v>
      </c>
      <c r="D3889" t="s">
        <v>63</v>
      </c>
      <c r="E3889" s="4">
        <v>23</v>
      </c>
      <c r="F3889" t="b">
        <v>1</v>
      </c>
      <c r="G3889" s="4">
        <v>1638</v>
      </c>
      <c r="H3889" s="3">
        <v>0.52</v>
      </c>
      <c r="I3889" s="3">
        <v>0</v>
      </c>
      <c r="J3889" s="3">
        <v>0</v>
      </c>
      <c r="K3889" s="3">
        <v>0</v>
      </c>
      <c r="L3889" s="3">
        <v>0.13</v>
      </c>
      <c r="M3889" s="3">
        <v>0</v>
      </c>
      <c r="N3889" s="3">
        <v>0</v>
      </c>
      <c r="O3889" s="3">
        <v>0</v>
      </c>
      <c r="P3889" s="4">
        <v>7</v>
      </c>
      <c r="Q3889" s="4">
        <v>10</v>
      </c>
      <c r="R3889" t="b">
        <v>1</v>
      </c>
      <c r="S3889" t="b">
        <v>0</v>
      </c>
      <c r="T3889" t="b">
        <v>0</v>
      </c>
      <c r="U3889" t="b">
        <v>1</v>
      </c>
      <c r="V3889" t="b">
        <v>0</v>
      </c>
      <c r="W3889" t="s">
        <v>92</v>
      </c>
      <c r="X3889" t="s">
        <v>65</v>
      </c>
      <c r="Y3889" t="s">
        <v>222</v>
      </c>
      <c r="Z3889" s="3">
        <v>2.2989999999999999</v>
      </c>
      <c r="AA3889" t="s">
        <v>93</v>
      </c>
      <c r="AB3889" t="s">
        <v>23205</v>
      </c>
      <c r="AC3889" s="6" t="s">
        <v>23206</v>
      </c>
      <c r="AD3889" s="3">
        <f t="shared" si="480"/>
        <v>5.42</v>
      </c>
      <c r="AE3889" s="4">
        <f t="shared" si="481"/>
        <v>30</v>
      </c>
      <c r="AF3889" s="4">
        <f t="shared" si="482"/>
        <v>4</v>
      </c>
      <c r="AG3889" s="4">
        <f t="shared" si="483"/>
        <v>127</v>
      </c>
      <c r="AH3889" t="str">
        <f t="shared" si="484"/>
        <v>standard</v>
      </c>
      <c r="AI3889" t="b">
        <f t="shared" si="485"/>
        <v>0</v>
      </c>
      <c r="AJ3889" t="str">
        <f t="shared" si="486"/>
        <v>ok</v>
      </c>
      <c r="AK3889" t="s">
        <v>23207</v>
      </c>
      <c r="AM3889" s="2">
        <v>46026</v>
      </c>
      <c r="AN3889" t="b">
        <f t="shared" si="487"/>
        <v>1</v>
      </c>
    </row>
    <row r="3890" spans="1:40" ht="43.2" x14ac:dyDescent="0.3">
      <c r="A3890" t="s">
        <v>23208</v>
      </c>
      <c r="B3890" t="s">
        <v>23209</v>
      </c>
      <c r="C3890" s="6" t="s">
        <v>23210</v>
      </c>
      <c r="D3890" t="s">
        <v>43</v>
      </c>
      <c r="E3890" s="4">
        <v>36</v>
      </c>
      <c r="F3890" t="b">
        <v>1</v>
      </c>
      <c r="G3890" s="4">
        <v>168</v>
      </c>
      <c r="H3890" s="3">
        <v>0</v>
      </c>
      <c r="I3890" s="3">
        <v>0</v>
      </c>
      <c r="J3890" s="3">
        <v>0</v>
      </c>
      <c r="K3890" s="3">
        <v>0.11</v>
      </c>
      <c r="L3890" s="3">
        <v>0</v>
      </c>
      <c r="M3890" s="3">
        <v>-0.15</v>
      </c>
      <c r="N3890" s="3">
        <v>1.81</v>
      </c>
      <c r="O3890" s="3">
        <v>0</v>
      </c>
      <c r="P3890" s="4">
        <v>7</v>
      </c>
      <c r="Q3890" s="4">
        <v>10</v>
      </c>
      <c r="R3890" t="b">
        <v>1</v>
      </c>
      <c r="S3890" t="b">
        <v>0</v>
      </c>
      <c r="T3890" t="b">
        <v>1</v>
      </c>
      <c r="U3890" t="b">
        <v>1</v>
      </c>
      <c r="V3890" t="b">
        <v>0</v>
      </c>
      <c r="W3890" t="s">
        <v>127</v>
      </c>
      <c r="X3890" t="s">
        <v>128</v>
      </c>
      <c r="Y3890" t="s">
        <v>66</v>
      </c>
      <c r="Z3890" s="3">
        <v>2.2400000000000002</v>
      </c>
      <c r="AA3890" t="s">
        <v>171</v>
      </c>
      <c r="AB3890" t="s">
        <v>23211</v>
      </c>
      <c r="AC3890" s="6" t="s">
        <v>23212</v>
      </c>
      <c r="AD3890" s="3">
        <f t="shared" si="480"/>
        <v>6.14</v>
      </c>
      <c r="AE3890" s="4">
        <f t="shared" si="481"/>
        <v>51</v>
      </c>
      <c r="AF3890" s="4">
        <f t="shared" si="482"/>
        <v>4</v>
      </c>
      <c r="AG3890" s="4">
        <f t="shared" si="483"/>
        <v>116</v>
      </c>
      <c r="AH3890" t="str">
        <f t="shared" si="484"/>
        <v>standard</v>
      </c>
      <c r="AI3890" t="b">
        <f t="shared" si="485"/>
        <v>1</v>
      </c>
      <c r="AJ3890" t="str">
        <f t="shared" si="486"/>
        <v>review: volatile physics</v>
      </c>
      <c r="AK3890" t="s">
        <v>23213</v>
      </c>
      <c r="AM3890" s="2">
        <v>46029</v>
      </c>
      <c r="AN3890" t="b">
        <f t="shared" si="487"/>
        <v>1</v>
      </c>
    </row>
    <row r="3891" spans="1:40" ht="43.2" x14ac:dyDescent="0.3">
      <c r="A3891" t="s">
        <v>23214</v>
      </c>
      <c r="B3891" t="s">
        <v>23215</v>
      </c>
      <c r="C3891" s="6" t="s">
        <v>23216</v>
      </c>
      <c r="D3891" t="s">
        <v>43</v>
      </c>
      <c r="E3891" s="4">
        <v>36</v>
      </c>
      <c r="F3891" t="b">
        <v>1</v>
      </c>
      <c r="G3891" s="4">
        <v>613</v>
      </c>
      <c r="H3891" s="3">
        <v>0.24</v>
      </c>
      <c r="I3891" s="3">
        <v>1</v>
      </c>
      <c r="J3891" s="3">
        <v>0</v>
      </c>
      <c r="K3891" s="3">
        <v>0.98</v>
      </c>
      <c r="L3891" s="3">
        <v>0</v>
      </c>
      <c r="M3891" s="3">
        <v>0</v>
      </c>
      <c r="N3891" s="3">
        <v>0</v>
      </c>
      <c r="O3891" s="3">
        <v>0.19</v>
      </c>
      <c r="P3891" s="4">
        <v>5</v>
      </c>
      <c r="Q3891" s="4">
        <v>8</v>
      </c>
      <c r="R3891" t="b">
        <v>0</v>
      </c>
      <c r="S3891" t="b">
        <v>0</v>
      </c>
      <c r="T3891" t="b">
        <v>0</v>
      </c>
      <c r="U3891" t="b">
        <v>1</v>
      </c>
      <c r="V3891" t="b">
        <v>0</v>
      </c>
      <c r="W3891" t="s">
        <v>138</v>
      </c>
      <c r="X3891" t="s">
        <v>200</v>
      </c>
      <c r="Y3891" t="s">
        <v>74</v>
      </c>
      <c r="Z3891" s="3">
        <v>2.2349999999999999</v>
      </c>
      <c r="AA3891" t="s">
        <v>140</v>
      </c>
      <c r="AB3891" t="s">
        <v>23217</v>
      </c>
      <c r="AC3891" s="6" t="s">
        <v>23218</v>
      </c>
      <c r="AD3891" s="3">
        <f t="shared" si="480"/>
        <v>7.76</v>
      </c>
      <c r="AE3891" s="4">
        <f t="shared" si="481"/>
        <v>47</v>
      </c>
      <c r="AF3891" s="4">
        <f t="shared" si="482"/>
        <v>4</v>
      </c>
      <c r="AG3891" s="4">
        <f t="shared" si="483"/>
        <v>115</v>
      </c>
      <c r="AH3891" t="str">
        <f t="shared" si="484"/>
        <v>standard</v>
      </c>
      <c r="AI3891" t="b">
        <f t="shared" si="485"/>
        <v>0</v>
      </c>
      <c r="AJ3891" t="str">
        <f t="shared" si="486"/>
        <v>ok</v>
      </c>
      <c r="AK3891" t="s">
        <v>23219</v>
      </c>
      <c r="AL3891" t="s">
        <v>1852</v>
      </c>
      <c r="AM3891" s="2">
        <v>46147</v>
      </c>
      <c r="AN3891" t="b">
        <f t="shared" si="487"/>
        <v>1</v>
      </c>
    </row>
    <row r="3892" spans="1:40" ht="43.2" x14ac:dyDescent="0.3">
      <c r="A3892" t="s">
        <v>23220</v>
      </c>
      <c r="B3892" t="s">
        <v>13581</v>
      </c>
      <c r="C3892" s="6" t="s">
        <v>23221</v>
      </c>
      <c r="D3892" t="s">
        <v>43</v>
      </c>
      <c r="E3892" s="4">
        <v>31</v>
      </c>
      <c r="F3892" t="b">
        <v>1</v>
      </c>
      <c r="G3892" s="4">
        <v>1300</v>
      </c>
      <c r="H3892" s="3">
        <v>0</v>
      </c>
      <c r="I3892" s="3">
        <v>0</v>
      </c>
      <c r="J3892" s="3">
        <v>0</v>
      </c>
      <c r="K3892" s="3">
        <v>-0.28000000000000003</v>
      </c>
      <c r="L3892" s="3">
        <v>0</v>
      </c>
      <c r="M3892" s="3">
        <v>0</v>
      </c>
      <c r="N3892" s="3">
        <v>0</v>
      </c>
      <c r="O3892" s="3">
        <v>0</v>
      </c>
      <c r="P3892" s="4">
        <v>3</v>
      </c>
      <c r="Q3892" s="4">
        <v>6</v>
      </c>
      <c r="R3892" t="b">
        <v>0</v>
      </c>
      <c r="S3892" t="b">
        <v>0</v>
      </c>
      <c r="T3892" t="b">
        <v>0</v>
      </c>
      <c r="U3892" t="b">
        <v>1</v>
      </c>
      <c r="V3892" t="b">
        <v>0</v>
      </c>
      <c r="W3892" t="s">
        <v>64</v>
      </c>
      <c r="X3892" t="s">
        <v>200</v>
      </c>
      <c r="Y3892" t="s">
        <v>66</v>
      </c>
      <c r="Z3892" s="3">
        <v>3.0649999999999999</v>
      </c>
      <c r="AA3892" t="s">
        <v>120</v>
      </c>
      <c r="AB3892" t="s">
        <v>13583</v>
      </c>
      <c r="AC3892" s="6" t="s">
        <v>23222</v>
      </c>
      <c r="AD3892" s="3">
        <f t="shared" si="480"/>
        <v>2.56</v>
      </c>
      <c r="AE3892" s="4">
        <f t="shared" si="481"/>
        <v>34</v>
      </c>
      <c r="AF3892" s="4">
        <f t="shared" si="482"/>
        <v>4</v>
      </c>
      <c r="AG3892" s="4">
        <f t="shared" si="483"/>
        <v>116</v>
      </c>
      <c r="AH3892" t="str">
        <f t="shared" si="484"/>
        <v>standard</v>
      </c>
      <c r="AI3892" t="b">
        <f t="shared" si="485"/>
        <v>1</v>
      </c>
      <c r="AJ3892" t="str">
        <f t="shared" si="486"/>
        <v>ok</v>
      </c>
      <c r="AK3892" t="s">
        <v>23223</v>
      </c>
      <c r="AM3892" s="2">
        <v>46144</v>
      </c>
      <c r="AN3892" t="b">
        <f t="shared" si="487"/>
        <v>1</v>
      </c>
    </row>
    <row r="3893" spans="1:40" ht="43.2" x14ac:dyDescent="0.3">
      <c r="A3893" t="s">
        <v>23224</v>
      </c>
      <c r="B3893" t="s">
        <v>23225</v>
      </c>
      <c r="C3893" s="6" t="s">
        <v>23226</v>
      </c>
      <c r="D3893" t="s">
        <v>43</v>
      </c>
      <c r="E3893" s="4">
        <v>26</v>
      </c>
      <c r="F3893" t="b">
        <v>1</v>
      </c>
      <c r="G3893" s="4">
        <v>593</v>
      </c>
      <c r="H3893" s="3">
        <v>0</v>
      </c>
      <c r="I3893" s="3">
        <v>1</v>
      </c>
      <c r="J3893" s="3">
        <v>0</v>
      </c>
      <c r="K3893" s="3">
        <v>0</v>
      </c>
      <c r="L3893" s="3">
        <v>0.03</v>
      </c>
      <c r="M3893" s="3">
        <v>0.09</v>
      </c>
      <c r="N3893" s="3">
        <v>0</v>
      </c>
      <c r="O3893" s="3">
        <v>-0.27</v>
      </c>
      <c r="P3893" s="4">
        <v>3</v>
      </c>
      <c r="Q3893" s="4">
        <v>5</v>
      </c>
      <c r="R3893" t="b">
        <v>0</v>
      </c>
      <c r="S3893" t="b">
        <v>1</v>
      </c>
      <c r="T3893" t="b">
        <v>0</v>
      </c>
      <c r="U3893" t="b">
        <v>0</v>
      </c>
      <c r="V3893" t="b">
        <v>1</v>
      </c>
      <c r="W3893" t="s">
        <v>64</v>
      </c>
      <c r="X3893" t="s">
        <v>45</v>
      </c>
      <c r="Y3893" t="s">
        <v>66</v>
      </c>
      <c r="Z3893" s="3">
        <v>1.7090000000000001</v>
      </c>
      <c r="AA3893" t="s">
        <v>67</v>
      </c>
      <c r="AB3893" t="s">
        <v>23227</v>
      </c>
      <c r="AC3893" s="6" t="s">
        <v>23228</v>
      </c>
      <c r="AD3893" s="3">
        <f t="shared" si="480"/>
        <v>4.28</v>
      </c>
      <c r="AE3893" s="4">
        <f t="shared" si="481"/>
        <v>30</v>
      </c>
      <c r="AF3893" s="4">
        <f t="shared" si="482"/>
        <v>3</v>
      </c>
      <c r="AG3893" s="4">
        <f t="shared" si="483"/>
        <v>120</v>
      </c>
      <c r="AH3893" t="str">
        <f t="shared" si="484"/>
        <v>standard</v>
      </c>
      <c r="AI3893" t="b">
        <f t="shared" si="485"/>
        <v>1</v>
      </c>
      <c r="AJ3893" t="str">
        <f t="shared" si="486"/>
        <v>ok</v>
      </c>
      <c r="AK3893" t="s">
        <v>23229</v>
      </c>
      <c r="AM3893" s="2">
        <v>46129</v>
      </c>
      <c r="AN3893" t="b">
        <f t="shared" si="487"/>
        <v>1</v>
      </c>
    </row>
    <row r="3894" spans="1:40" ht="43.2" x14ac:dyDescent="0.3">
      <c r="A3894" t="s">
        <v>23230</v>
      </c>
      <c r="B3894" t="s">
        <v>23231</v>
      </c>
      <c r="C3894" s="6" t="s">
        <v>23232</v>
      </c>
      <c r="D3894" t="s">
        <v>178</v>
      </c>
      <c r="E3894" s="4">
        <v>107</v>
      </c>
      <c r="F3894" t="b">
        <v>1</v>
      </c>
      <c r="G3894" s="4">
        <v>326</v>
      </c>
      <c r="H3894" s="3">
        <v>1.63</v>
      </c>
      <c r="I3894" s="3">
        <v>0</v>
      </c>
      <c r="J3894" s="3">
        <v>0</v>
      </c>
      <c r="K3894" s="3">
        <v>0</v>
      </c>
      <c r="L3894" s="3">
        <v>0.11</v>
      </c>
      <c r="M3894" s="3">
        <v>-0.01</v>
      </c>
      <c r="N3894" s="3">
        <v>0</v>
      </c>
      <c r="O3894" s="3">
        <v>0.19</v>
      </c>
      <c r="P3894" s="4">
        <v>2</v>
      </c>
      <c r="Q3894" s="4">
        <v>5</v>
      </c>
      <c r="R3894" t="b">
        <v>1</v>
      </c>
      <c r="S3894" t="b">
        <v>0</v>
      </c>
      <c r="T3894" t="b">
        <v>0</v>
      </c>
      <c r="U3894" t="b">
        <v>1</v>
      </c>
      <c r="V3894" t="b">
        <v>1</v>
      </c>
      <c r="W3894" t="s">
        <v>84</v>
      </c>
      <c r="X3894" t="s">
        <v>128</v>
      </c>
      <c r="Y3894" t="s">
        <v>46</v>
      </c>
      <c r="Z3894" s="3">
        <v>1.2989999999999999</v>
      </c>
      <c r="AA3894" t="s">
        <v>85</v>
      </c>
      <c r="AB3894" t="s">
        <v>23233</v>
      </c>
      <c r="AC3894" s="6" t="s">
        <v>23234</v>
      </c>
      <c r="AD3894" s="3">
        <f t="shared" si="480"/>
        <v>20.66</v>
      </c>
      <c r="AE3894" s="4">
        <f t="shared" si="481"/>
        <v>197</v>
      </c>
      <c r="AF3894" s="4">
        <f t="shared" si="482"/>
        <v>4</v>
      </c>
      <c r="AG3894" s="4">
        <f t="shared" si="483"/>
        <v>108</v>
      </c>
      <c r="AH3894" t="str">
        <f t="shared" si="484"/>
        <v>rare-chest</v>
      </c>
      <c r="AI3894" t="b">
        <f t="shared" si="485"/>
        <v>1</v>
      </c>
      <c r="AJ3894" t="str">
        <f t="shared" si="486"/>
        <v>review: balance outlier</v>
      </c>
      <c r="AK3894" t="s">
        <v>23235</v>
      </c>
      <c r="AM3894" s="2">
        <v>46168</v>
      </c>
      <c r="AN3894" t="b">
        <f t="shared" si="487"/>
        <v>1</v>
      </c>
    </row>
    <row r="3895" spans="1:40" ht="43.2" x14ac:dyDescent="0.3">
      <c r="A3895" t="s">
        <v>23236</v>
      </c>
      <c r="B3895" t="s">
        <v>23237</v>
      </c>
      <c r="C3895" s="6" t="s">
        <v>23238</v>
      </c>
      <c r="D3895" t="s">
        <v>74</v>
      </c>
      <c r="E3895" s="4">
        <v>53</v>
      </c>
      <c r="F3895" t="b">
        <v>1</v>
      </c>
      <c r="G3895" s="4">
        <v>1693</v>
      </c>
      <c r="H3895" s="3">
        <v>1.53</v>
      </c>
      <c r="I3895" s="3">
        <v>0</v>
      </c>
      <c r="J3895" s="3">
        <v>0</v>
      </c>
      <c r="K3895" s="3">
        <v>0</v>
      </c>
      <c r="L3895" s="3">
        <v>0.66</v>
      </c>
      <c r="M3895" s="3">
        <v>0</v>
      </c>
      <c r="N3895" s="3">
        <v>0</v>
      </c>
      <c r="O3895" s="3">
        <v>-7.0000000000000007E-2</v>
      </c>
      <c r="P3895" s="4">
        <v>1</v>
      </c>
      <c r="Q3895" s="4">
        <v>9</v>
      </c>
      <c r="R3895" t="b">
        <v>0</v>
      </c>
      <c r="S3895" t="b">
        <v>0</v>
      </c>
      <c r="T3895" t="b">
        <v>0</v>
      </c>
      <c r="U3895" t="b">
        <v>1</v>
      </c>
      <c r="V3895" t="b">
        <v>1</v>
      </c>
      <c r="W3895" t="s">
        <v>64</v>
      </c>
      <c r="X3895" t="s">
        <v>55</v>
      </c>
      <c r="Y3895" t="s">
        <v>139</v>
      </c>
      <c r="Z3895" s="3">
        <v>0.58499999999999996</v>
      </c>
      <c r="AA3895" t="s">
        <v>637</v>
      </c>
      <c r="AB3895" t="s">
        <v>23239</v>
      </c>
      <c r="AC3895" s="6" t="s">
        <v>23240</v>
      </c>
      <c r="AD3895" s="3">
        <f t="shared" si="480"/>
        <v>18.7</v>
      </c>
      <c r="AE3895" s="4">
        <f t="shared" si="481"/>
        <v>93</v>
      </c>
      <c r="AF3895" s="4">
        <f t="shared" si="482"/>
        <v>9</v>
      </c>
      <c r="AG3895" s="4">
        <f t="shared" si="483"/>
        <v>111</v>
      </c>
      <c r="AH3895" t="str">
        <f t="shared" si="484"/>
        <v>curse-room</v>
      </c>
      <c r="AI3895" t="b">
        <f t="shared" si="485"/>
        <v>1</v>
      </c>
      <c r="AJ3895" t="str">
        <f t="shared" si="486"/>
        <v>review: balance outlier</v>
      </c>
      <c r="AK3895" t="s">
        <v>23241</v>
      </c>
      <c r="AL3895" t="s">
        <v>16854</v>
      </c>
      <c r="AM3895" s="2">
        <v>46050</v>
      </c>
      <c r="AN3895" t="b">
        <f t="shared" si="487"/>
        <v>1</v>
      </c>
    </row>
    <row r="3896" spans="1:40" ht="43.2" x14ac:dyDescent="0.3">
      <c r="A3896" t="s">
        <v>23242</v>
      </c>
      <c r="B3896" t="s">
        <v>23243</v>
      </c>
      <c r="C3896" s="6" t="s">
        <v>23244</v>
      </c>
      <c r="D3896" t="s">
        <v>63</v>
      </c>
      <c r="E3896" s="4">
        <v>17</v>
      </c>
      <c r="F3896" t="b">
        <v>0</v>
      </c>
      <c r="G3896" s="4">
        <v>120</v>
      </c>
      <c r="H3896" s="3">
        <v>0</v>
      </c>
      <c r="I3896" s="3">
        <v>1</v>
      </c>
      <c r="J3896" s="3">
        <v>0.51</v>
      </c>
      <c r="K3896" s="3">
        <v>0</v>
      </c>
      <c r="L3896" s="3">
        <v>0.74</v>
      </c>
      <c r="M3896" s="3">
        <v>0</v>
      </c>
      <c r="N3896" s="3">
        <v>0</v>
      </c>
      <c r="O3896" s="3">
        <v>-0.02</v>
      </c>
      <c r="P3896" s="4">
        <v>6</v>
      </c>
      <c r="Q3896" s="4">
        <v>8</v>
      </c>
      <c r="R3896" t="b">
        <v>0</v>
      </c>
      <c r="S3896" t="b">
        <v>1</v>
      </c>
      <c r="T3896" t="b">
        <v>1</v>
      </c>
      <c r="U3896" t="b">
        <v>0</v>
      </c>
      <c r="V3896" t="b">
        <v>1</v>
      </c>
      <c r="W3896" t="s">
        <v>111</v>
      </c>
      <c r="X3896" t="s">
        <v>45</v>
      </c>
      <c r="Y3896" t="s">
        <v>46</v>
      </c>
      <c r="Z3896" s="3">
        <v>0.498</v>
      </c>
      <c r="AA3896" t="s">
        <v>230</v>
      </c>
      <c r="AB3896" t="s">
        <v>23245</v>
      </c>
      <c r="AC3896" s="6" t="s">
        <v>23246</v>
      </c>
      <c r="AD3896" s="3">
        <f t="shared" si="480"/>
        <v>5.55</v>
      </c>
      <c r="AE3896" s="4">
        <f t="shared" si="481"/>
        <v>25</v>
      </c>
      <c r="AF3896" s="4">
        <f t="shared" si="482"/>
        <v>3</v>
      </c>
      <c r="AG3896" s="4">
        <f t="shared" si="483"/>
        <v>113</v>
      </c>
      <c r="AH3896" t="str">
        <f t="shared" si="484"/>
        <v>standard</v>
      </c>
      <c r="AI3896" t="b">
        <f t="shared" si="485"/>
        <v>1</v>
      </c>
      <c r="AJ3896" t="str">
        <f t="shared" si="486"/>
        <v>review: multi-status synergy</v>
      </c>
      <c r="AK3896" t="s">
        <v>23247</v>
      </c>
      <c r="AM3896" s="2">
        <v>46167</v>
      </c>
      <c r="AN3896" t="b">
        <f t="shared" si="487"/>
        <v>1</v>
      </c>
    </row>
    <row r="3897" spans="1:40" ht="43.2" x14ac:dyDescent="0.3">
      <c r="A3897" t="s">
        <v>23248</v>
      </c>
      <c r="B3897" t="s">
        <v>23249</v>
      </c>
      <c r="C3897" s="6" t="s">
        <v>23250</v>
      </c>
      <c r="D3897" t="s">
        <v>43</v>
      </c>
      <c r="E3897" s="4">
        <v>25</v>
      </c>
      <c r="F3897" t="b">
        <v>1</v>
      </c>
      <c r="G3897" s="4">
        <v>1405</v>
      </c>
      <c r="H3897" s="3">
        <v>0.74</v>
      </c>
      <c r="I3897" s="3">
        <v>0</v>
      </c>
      <c r="J3897" s="3">
        <v>0.37</v>
      </c>
      <c r="K3897" s="3">
        <v>0.17</v>
      </c>
      <c r="L3897" s="3">
        <v>0</v>
      </c>
      <c r="M3897" s="3">
        <v>0</v>
      </c>
      <c r="N3897" s="3">
        <v>0</v>
      </c>
      <c r="O3897" s="3">
        <v>0</v>
      </c>
      <c r="P3897" s="4">
        <v>6</v>
      </c>
      <c r="Q3897" s="4">
        <v>7</v>
      </c>
      <c r="R3897" t="b">
        <v>0</v>
      </c>
      <c r="S3897" t="b">
        <v>0</v>
      </c>
      <c r="T3897" t="b">
        <v>0</v>
      </c>
      <c r="U3897" t="b">
        <v>0</v>
      </c>
      <c r="V3897" t="b">
        <v>0</v>
      </c>
      <c r="W3897" t="s">
        <v>64</v>
      </c>
      <c r="X3897" t="s">
        <v>101</v>
      </c>
      <c r="Y3897" t="s">
        <v>66</v>
      </c>
      <c r="Z3897" s="3">
        <v>1.7310000000000001</v>
      </c>
      <c r="AA3897" t="s">
        <v>209</v>
      </c>
      <c r="AB3897" t="s">
        <v>23251</v>
      </c>
      <c r="AC3897" s="6" t="s">
        <v>23252</v>
      </c>
      <c r="AD3897" s="3">
        <f t="shared" si="480"/>
        <v>9.3699999999999992</v>
      </c>
      <c r="AE3897" s="4">
        <f t="shared" si="481"/>
        <v>34</v>
      </c>
      <c r="AF3897" s="4">
        <f t="shared" si="482"/>
        <v>2</v>
      </c>
      <c r="AG3897" s="4">
        <f t="shared" si="483"/>
        <v>123</v>
      </c>
      <c r="AH3897" t="str">
        <f t="shared" si="484"/>
        <v>standard</v>
      </c>
      <c r="AI3897" t="b">
        <f t="shared" si="485"/>
        <v>0</v>
      </c>
      <c r="AJ3897" t="str">
        <f t="shared" si="486"/>
        <v>ok</v>
      </c>
      <c r="AK3897" t="s">
        <v>23253</v>
      </c>
      <c r="AM3897" s="2">
        <v>46200</v>
      </c>
      <c r="AN3897" t="b">
        <f t="shared" si="487"/>
        <v>1</v>
      </c>
    </row>
    <row r="3898" spans="1:40" ht="43.2" x14ac:dyDescent="0.3">
      <c r="A3898" t="s">
        <v>23254</v>
      </c>
      <c r="B3898" t="s">
        <v>23255</v>
      </c>
      <c r="C3898" s="6" t="s">
        <v>23256</v>
      </c>
      <c r="D3898" t="s">
        <v>43</v>
      </c>
      <c r="E3898" s="4">
        <v>31</v>
      </c>
      <c r="F3898" t="b">
        <v>0</v>
      </c>
      <c r="G3898" s="4">
        <v>203</v>
      </c>
      <c r="H3898" s="3">
        <v>0.98</v>
      </c>
      <c r="I3898" s="3">
        <v>0</v>
      </c>
      <c r="J3898" s="3">
        <v>0</v>
      </c>
      <c r="K3898" s="3">
        <v>-0.14000000000000001</v>
      </c>
      <c r="L3898" s="3">
        <v>0.69</v>
      </c>
      <c r="M3898" s="3">
        <v>0</v>
      </c>
      <c r="N3898" s="3">
        <v>2.27</v>
      </c>
      <c r="O3898" s="3">
        <v>0</v>
      </c>
      <c r="P3898" s="4">
        <v>3</v>
      </c>
      <c r="Q3898" s="4">
        <v>6</v>
      </c>
      <c r="R3898" t="b">
        <v>1</v>
      </c>
      <c r="S3898" t="b">
        <v>1</v>
      </c>
      <c r="T3898" t="b">
        <v>1</v>
      </c>
      <c r="U3898" t="b">
        <v>0</v>
      </c>
      <c r="V3898" t="b">
        <v>1</v>
      </c>
      <c r="W3898" t="s">
        <v>64</v>
      </c>
      <c r="X3898" t="s">
        <v>65</v>
      </c>
      <c r="Y3898" t="s">
        <v>331</v>
      </c>
      <c r="Z3898" s="3">
        <v>2.9820000000000002</v>
      </c>
      <c r="AA3898" t="s">
        <v>991</v>
      </c>
      <c r="AB3898" t="s">
        <v>23257</v>
      </c>
      <c r="AC3898" s="6" t="s">
        <v>23258</v>
      </c>
      <c r="AD3898" s="3">
        <f t="shared" si="480"/>
        <v>16.04</v>
      </c>
      <c r="AE3898" s="4">
        <f t="shared" si="481"/>
        <v>57</v>
      </c>
      <c r="AF3898" s="4">
        <f t="shared" si="482"/>
        <v>4</v>
      </c>
      <c r="AG3898" s="4">
        <f t="shared" si="483"/>
        <v>113</v>
      </c>
      <c r="AH3898" t="str">
        <f t="shared" si="484"/>
        <v>rare-chest</v>
      </c>
      <c r="AI3898" t="b">
        <f t="shared" si="485"/>
        <v>1</v>
      </c>
      <c r="AJ3898" t="str">
        <f t="shared" si="486"/>
        <v>ok</v>
      </c>
      <c r="AK3898" t="s">
        <v>23259</v>
      </c>
      <c r="AM3898" s="2">
        <v>46065</v>
      </c>
      <c r="AN3898" t="b">
        <f t="shared" si="487"/>
        <v>1</v>
      </c>
    </row>
    <row r="3899" spans="1:40" ht="43.2" x14ac:dyDescent="0.3">
      <c r="A3899" t="s">
        <v>23260</v>
      </c>
      <c r="B3899" t="s">
        <v>23261</v>
      </c>
      <c r="C3899" s="6" t="s">
        <v>23262</v>
      </c>
      <c r="D3899" t="s">
        <v>43</v>
      </c>
      <c r="E3899" s="4">
        <v>34</v>
      </c>
      <c r="F3899" t="b">
        <v>0</v>
      </c>
      <c r="G3899" s="4">
        <v>1553</v>
      </c>
      <c r="H3899" s="3">
        <v>1.47</v>
      </c>
      <c r="I3899" s="3">
        <v>0</v>
      </c>
      <c r="J3899" s="3">
        <v>-0.34</v>
      </c>
      <c r="K3899" s="3">
        <v>0</v>
      </c>
      <c r="L3899" s="3">
        <v>0</v>
      </c>
      <c r="M3899" s="3">
        <v>0</v>
      </c>
      <c r="N3899" s="3">
        <v>0</v>
      </c>
      <c r="O3899" s="3">
        <v>0</v>
      </c>
      <c r="P3899" s="4">
        <v>7</v>
      </c>
      <c r="Q3899" s="4">
        <v>9</v>
      </c>
      <c r="R3899" t="b">
        <v>1</v>
      </c>
      <c r="S3899" t="b">
        <v>1</v>
      </c>
      <c r="T3899" t="b">
        <v>1</v>
      </c>
      <c r="U3899" t="b">
        <v>0</v>
      </c>
      <c r="V3899" t="b">
        <v>1</v>
      </c>
      <c r="W3899" t="s">
        <v>111</v>
      </c>
      <c r="X3899" t="s">
        <v>128</v>
      </c>
      <c r="Y3899" t="s">
        <v>46</v>
      </c>
      <c r="Z3899" s="3">
        <v>2.9020000000000001</v>
      </c>
      <c r="AA3899" t="s">
        <v>230</v>
      </c>
      <c r="AB3899" t="s">
        <v>23263</v>
      </c>
      <c r="AC3899" s="6" t="s">
        <v>23264</v>
      </c>
      <c r="AD3899" s="3">
        <f t="shared" si="480"/>
        <v>14.78</v>
      </c>
      <c r="AE3899" s="4">
        <f t="shared" si="481"/>
        <v>60</v>
      </c>
      <c r="AF3899" s="4">
        <f t="shared" si="482"/>
        <v>3</v>
      </c>
      <c r="AG3899" s="4">
        <f t="shared" si="483"/>
        <v>112</v>
      </c>
      <c r="AH3899" t="str">
        <f t="shared" si="484"/>
        <v>rare-chest</v>
      </c>
      <c r="AI3899" t="b">
        <f t="shared" si="485"/>
        <v>1</v>
      </c>
      <c r="AJ3899" t="str">
        <f t="shared" si="486"/>
        <v>review: multi-status synergy</v>
      </c>
      <c r="AK3899" t="s">
        <v>23265</v>
      </c>
      <c r="AM3899" s="2">
        <v>46092</v>
      </c>
      <c r="AN3899" t="b">
        <f t="shared" si="487"/>
        <v>1</v>
      </c>
    </row>
    <row r="3900" spans="1:40" ht="43.2" x14ac:dyDescent="0.3">
      <c r="A3900" t="s">
        <v>23266</v>
      </c>
      <c r="B3900" t="s">
        <v>23267</v>
      </c>
      <c r="C3900" s="6" t="s">
        <v>23268</v>
      </c>
      <c r="D3900" t="s">
        <v>178</v>
      </c>
      <c r="E3900" s="4">
        <v>57</v>
      </c>
      <c r="F3900" t="b">
        <v>1</v>
      </c>
      <c r="G3900" s="4">
        <v>373</v>
      </c>
      <c r="H3900" s="3">
        <v>0</v>
      </c>
      <c r="I3900" s="3">
        <v>2</v>
      </c>
      <c r="J3900" s="3">
        <v>0</v>
      </c>
      <c r="K3900" s="3">
        <v>0</v>
      </c>
      <c r="L3900" s="3">
        <v>-0.25</v>
      </c>
      <c r="M3900" s="3">
        <v>0</v>
      </c>
      <c r="N3900" s="3">
        <v>2.1800000000000002</v>
      </c>
      <c r="O3900" s="3">
        <v>0</v>
      </c>
      <c r="P3900" s="4">
        <v>7</v>
      </c>
      <c r="Q3900" s="4">
        <v>8</v>
      </c>
      <c r="R3900" t="b">
        <v>0</v>
      </c>
      <c r="S3900" t="b">
        <v>0</v>
      </c>
      <c r="T3900" t="b">
        <v>1</v>
      </c>
      <c r="U3900" t="b">
        <v>1</v>
      </c>
      <c r="V3900" t="b">
        <v>0</v>
      </c>
      <c r="W3900" t="s">
        <v>127</v>
      </c>
      <c r="X3900" t="s">
        <v>75</v>
      </c>
      <c r="Y3900" t="s">
        <v>331</v>
      </c>
      <c r="Z3900" s="3">
        <v>2.8860000000000001</v>
      </c>
      <c r="AA3900" t="s">
        <v>171</v>
      </c>
      <c r="AB3900" t="s">
        <v>23269</v>
      </c>
      <c r="AC3900" s="6" t="s">
        <v>23270</v>
      </c>
      <c r="AD3900" s="3">
        <f t="shared" si="480"/>
        <v>14.86</v>
      </c>
      <c r="AE3900" s="4">
        <f t="shared" si="481"/>
        <v>95</v>
      </c>
      <c r="AF3900" s="4">
        <f t="shared" si="482"/>
        <v>2</v>
      </c>
      <c r="AG3900" s="4">
        <f t="shared" si="483"/>
        <v>112</v>
      </c>
      <c r="AH3900" t="str">
        <f t="shared" si="484"/>
        <v>rare-chest</v>
      </c>
      <c r="AI3900" t="b">
        <f t="shared" si="485"/>
        <v>1</v>
      </c>
      <c r="AJ3900" t="str">
        <f t="shared" si="486"/>
        <v>ok</v>
      </c>
      <c r="AK3900" t="s">
        <v>23271</v>
      </c>
      <c r="AM3900" s="2">
        <v>46064</v>
      </c>
      <c r="AN3900" t="b">
        <f t="shared" si="487"/>
        <v>1</v>
      </c>
    </row>
    <row r="3901" spans="1:40" ht="43.2" x14ac:dyDescent="0.3">
      <c r="A3901" t="s">
        <v>23272</v>
      </c>
      <c r="B3901" t="s">
        <v>23273</v>
      </c>
      <c r="C3901" s="6" t="s">
        <v>23274</v>
      </c>
      <c r="D3901" t="s">
        <v>63</v>
      </c>
      <c r="E3901" s="4">
        <v>13</v>
      </c>
      <c r="F3901" t="b">
        <v>1</v>
      </c>
      <c r="G3901" s="4">
        <v>866</v>
      </c>
      <c r="H3901" s="3">
        <v>0</v>
      </c>
      <c r="I3901" s="3">
        <v>2</v>
      </c>
      <c r="J3901" s="3">
        <v>0</v>
      </c>
      <c r="K3901" s="3">
        <v>0</v>
      </c>
      <c r="L3901" s="3">
        <v>0</v>
      </c>
      <c r="M3901" s="3">
        <v>0</v>
      </c>
      <c r="N3901" s="3">
        <v>0</v>
      </c>
      <c r="O3901" s="3">
        <v>0</v>
      </c>
      <c r="P3901" s="4">
        <v>3</v>
      </c>
      <c r="Q3901" s="4">
        <v>4</v>
      </c>
      <c r="R3901" t="b">
        <v>1</v>
      </c>
      <c r="S3901" t="b">
        <v>0</v>
      </c>
      <c r="T3901" t="b">
        <v>0</v>
      </c>
      <c r="U3901" t="b">
        <v>0</v>
      </c>
      <c r="V3901" t="b">
        <v>0</v>
      </c>
      <c r="W3901" t="s">
        <v>100</v>
      </c>
      <c r="X3901" t="s">
        <v>65</v>
      </c>
      <c r="Y3901" t="s">
        <v>129</v>
      </c>
      <c r="Z3901" s="3">
        <v>1.68</v>
      </c>
      <c r="AA3901" t="s">
        <v>312</v>
      </c>
      <c r="AB3901" t="s">
        <v>23275</v>
      </c>
      <c r="AC3901" s="6" t="s">
        <v>23276</v>
      </c>
      <c r="AD3901" s="3">
        <f t="shared" si="480"/>
        <v>4</v>
      </c>
      <c r="AE3901" s="4">
        <f t="shared" si="481"/>
        <v>17</v>
      </c>
      <c r="AF3901" s="4">
        <f t="shared" si="482"/>
        <v>2</v>
      </c>
      <c r="AG3901" s="4">
        <f t="shared" si="483"/>
        <v>116</v>
      </c>
      <c r="AH3901" t="str">
        <f t="shared" si="484"/>
        <v>standard</v>
      </c>
      <c r="AI3901" t="b">
        <f t="shared" si="485"/>
        <v>0</v>
      </c>
      <c r="AJ3901" t="str">
        <f t="shared" si="486"/>
        <v>ok</v>
      </c>
      <c r="AK3901" t="s">
        <v>23277</v>
      </c>
      <c r="AM3901" s="2">
        <v>46065</v>
      </c>
      <c r="AN3901" t="b">
        <f t="shared" si="487"/>
        <v>1</v>
      </c>
    </row>
    <row r="3902" spans="1:40" ht="43.2" x14ac:dyDescent="0.3">
      <c r="A3902" t="s">
        <v>23278</v>
      </c>
      <c r="B3902" t="s">
        <v>23279</v>
      </c>
      <c r="C3902" s="6" t="s">
        <v>23280</v>
      </c>
      <c r="D3902" t="s">
        <v>63</v>
      </c>
      <c r="E3902" s="4">
        <v>27</v>
      </c>
      <c r="F3902" t="b">
        <v>1</v>
      </c>
      <c r="G3902" s="4">
        <v>777</v>
      </c>
      <c r="H3902" s="3">
        <v>0</v>
      </c>
      <c r="I3902" s="3">
        <v>-1</v>
      </c>
      <c r="J3902" s="3">
        <v>0</v>
      </c>
      <c r="K3902" s="3">
        <v>0.48</v>
      </c>
      <c r="L3902" s="3">
        <v>0</v>
      </c>
      <c r="M3902" s="3">
        <v>0</v>
      </c>
      <c r="N3902" s="3">
        <v>-1.95</v>
      </c>
      <c r="O3902" s="3">
        <v>0.46</v>
      </c>
      <c r="P3902" s="4">
        <v>4</v>
      </c>
      <c r="Q3902" s="4">
        <v>9</v>
      </c>
      <c r="R3902" t="b">
        <v>0</v>
      </c>
      <c r="S3902" t="b">
        <v>1</v>
      </c>
      <c r="T3902" t="b">
        <v>0</v>
      </c>
      <c r="U3902" t="b">
        <v>0</v>
      </c>
      <c r="V3902" t="b">
        <v>0</v>
      </c>
      <c r="W3902" t="s">
        <v>64</v>
      </c>
      <c r="X3902" t="s">
        <v>55</v>
      </c>
      <c r="Y3902" t="s">
        <v>331</v>
      </c>
      <c r="Z3902" s="3">
        <v>3.085</v>
      </c>
      <c r="AA3902" t="s">
        <v>67</v>
      </c>
      <c r="AB3902" t="s">
        <v>23281</v>
      </c>
      <c r="AC3902" s="6" t="s">
        <v>23282</v>
      </c>
      <c r="AD3902" s="3">
        <f t="shared" si="480"/>
        <v>8.2799999999999994</v>
      </c>
      <c r="AE3902" s="4">
        <f t="shared" si="481"/>
        <v>36</v>
      </c>
      <c r="AF3902" s="4">
        <f t="shared" si="482"/>
        <v>6</v>
      </c>
      <c r="AG3902" s="4">
        <f t="shared" si="483"/>
        <v>109</v>
      </c>
      <c r="AH3902" t="str">
        <f t="shared" si="484"/>
        <v>standard</v>
      </c>
      <c r="AI3902" t="b">
        <f t="shared" si="485"/>
        <v>1</v>
      </c>
      <c r="AJ3902" t="str">
        <f t="shared" si="486"/>
        <v>ok</v>
      </c>
      <c r="AK3902" t="s">
        <v>23283</v>
      </c>
      <c r="AM3902" s="2">
        <v>46203</v>
      </c>
      <c r="AN3902" t="b">
        <f t="shared" si="487"/>
        <v>1</v>
      </c>
    </row>
    <row r="3903" spans="1:40" ht="43.2" x14ac:dyDescent="0.3">
      <c r="A3903" t="s">
        <v>23284</v>
      </c>
      <c r="B3903" t="s">
        <v>23285</v>
      </c>
      <c r="C3903" s="6" t="s">
        <v>23286</v>
      </c>
      <c r="D3903" t="s">
        <v>43</v>
      </c>
      <c r="E3903" s="4">
        <v>45</v>
      </c>
      <c r="F3903" t="b">
        <v>1</v>
      </c>
      <c r="G3903" s="4">
        <v>627</v>
      </c>
      <c r="H3903" s="3">
        <v>0</v>
      </c>
      <c r="I3903" s="3">
        <v>0</v>
      </c>
      <c r="J3903" s="3">
        <v>0</v>
      </c>
      <c r="K3903" s="3">
        <v>0</v>
      </c>
      <c r="L3903" s="3">
        <v>0</v>
      </c>
      <c r="M3903" s="3">
        <v>0</v>
      </c>
      <c r="N3903" s="3">
        <v>0</v>
      </c>
      <c r="O3903" s="3">
        <v>0</v>
      </c>
      <c r="P3903" s="4">
        <v>3</v>
      </c>
      <c r="Q3903" s="4">
        <v>10</v>
      </c>
      <c r="R3903" t="b">
        <v>0</v>
      </c>
      <c r="S3903" t="b">
        <v>1</v>
      </c>
      <c r="T3903" t="b">
        <v>0</v>
      </c>
      <c r="U3903" t="b">
        <v>1</v>
      </c>
      <c r="V3903" t="b">
        <v>1</v>
      </c>
      <c r="W3903" t="s">
        <v>148</v>
      </c>
      <c r="X3903" t="s">
        <v>45</v>
      </c>
      <c r="Y3903" t="s">
        <v>66</v>
      </c>
      <c r="Z3903" s="3">
        <v>0.91200000000000003</v>
      </c>
      <c r="AA3903" t="s">
        <v>193</v>
      </c>
      <c r="AB3903" t="s">
        <v>23287</v>
      </c>
      <c r="AC3903" s="6" t="s">
        <v>23288</v>
      </c>
      <c r="AD3903" s="3">
        <f t="shared" si="480"/>
        <v>2</v>
      </c>
      <c r="AE3903" s="4">
        <f t="shared" si="481"/>
        <v>49</v>
      </c>
      <c r="AF3903" s="4">
        <f t="shared" si="482"/>
        <v>8</v>
      </c>
      <c r="AG3903" s="4">
        <f t="shared" si="483"/>
        <v>114</v>
      </c>
      <c r="AH3903" t="str">
        <f t="shared" si="484"/>
        <v>standard</v>
      </c>
      <c r="AI3903" t="b">
        <f t="shared" si="485"/>
        <v>0</v>
      </c>
      <c r="AJ3903" t="str">
        <f t="shared" si="486"/>
        <v>ok</v>
      </c>
      <c r="AK3903" t="s">
        <v>23289</v>
      </c>
      <c r="AM3903" s="2">
        <v>46179</v>
      </c>
      <c r="AN3903" t="b">
        <f t="shared" si="487"/>
        <v>1</v>
      </c>
    </row>
    <row r="3904" spans="1:40" ht="43.2" x14ac:dyDescent="0.3">
      <c r="A3904" t="s">
        <v>23290</v>
      </c>
      <c r="B3904" t="s">
        <v>9764</v>
      </c>
      <c r="C3904" s="6" t="s">
        <v>23291</v>
      </c>
      <c r="D3904" t="s">
        <v>43</v>
      </c>
      <c r="E3904" s="4">
        <v>40</v>
      </c>
      <c r="F3904" t="b">
        <v>1</v>
      </c>
      <c r="G3904" s="4">
        <v>882</v>
      </c>
      <c r="H3904" s="3">
        <v>0.74</v>
      </c>
      <c r="I3904" s="3">
        <v>0</v>
      </c>
      <c r="J3904" s="3">
        <v>0.53</v>
      </c>
      <c r="K3904" s="3">
        <v>0</v>
      </c>
      <c r="L3904" s="3">
        <v>7.0000000000000007E-2</v>
      </c>
      <c r="M3904" s="3">
        <v>-0.2</v>
      </c>
      <c r="N3904" s="3">
        <v>0</v>
      </c>
      <c r="O3904" s="3">
        <v>-0.3</v>
      </c>
      <c r="P3904" s="4">
        <v>2</v>
      </c>
      <c r="Q3904" s="4">
        <v>8</v>
      </c>
      <c r="R3904" t="b">
        <v>0</v>
      </c>
      <c r="S3904" t="b">
        <v>0</v>
      </c>
      <c r="T3904" t="b">
        <v>0</v>
      </c>
      <c r="U3904" t="b">
        <v>1</v>
      </c>
      <c r="V3904" t="b">
        <v>1</v>
      </c>
      <c r="W3904" t="s">
        <v>44</v>
      </c>
      <c r="X3904" t="s">
        <v>101</v>
      </c>
      <c r="Y3904" t="s">
        <v>66</v>
      </c>
      <c r="Z3904" s="3">
        <v>2.581</v>
      </c>
      <c r="AA3904" t="s">
        <v>828</v>
      </c>
      <c r="AB3904" t="s">
        <v>9766</v>
      </c>
      <c r="AC3904" s="6" t="s">
        <v>23292</v>
      </c>
      <c r="AD3904" s="3">
        <f t="shared" si="480"/>
        <v>10.65</v>
      </c>
      <c r="AE3904" s="4">
        <f t="shared" si="481"/>
        <v>57</v>
      </c>
      <c r="AF3904" s="4">
        <f t="shared" si="482"/>
        <v>7</v>
      </c>
      <c r="AG3904" s="4">
        <f t="shared" si="483"/>
        <v>116</v>
      </c>
      <c r="AH3904" t="str">
        <f t="shared" si="484"/>
        <v>standard</v>
      </c>
      <c r="AI3904" t="b">
        <f t="shared" si="485"/>
        <v>1</v>
      </c>
      <c r="AJ3904" t="str">
        <f t="shared" si="486"/>
        <v>ok</v>
      </c>
      <c r="AK3904" t="s">
        <v>23293</v>
      </c>
      <c r="AM3904" s="2">
        <v>46053</v>
      </c>
      <c r="AN3904" t="b">
        <f t="shared" si="487"/>
        <v>1</v>
      </c>
    </row>
    <row r="3905" spans="1:40" ht="43.2" x14ac:dyDescent="0.3">
      <c r="A3905" t="s">
        <v>23294</v>
      </c>
      <c r="B3905" t="s">
        <v>23295</v>
      </c>
      <c r="C3905" s="6" t="s">
        <v>23296</v>
      </c>
      <c r="D3905" t="s">
        <v>43</v>
      </c>
      <c r="E3905" s="4">
        <v>40</v>
      </c>
      <c r="F3905" t="b">
        <v>1</v>
      </c>
      <c r="G3905" s="4">
        <v>639</v>
      </c>
      <c r="H3905" s="3">
        <v>0</v>
      </c>
      <c r="I3905" s="3">
        <v>1</v>
      </c>
      <c r="J3905" s="3">
        <v>-0.03</v>
      </c>
      <c r="K3905" s="3">
        <v>0</v>
      </c>
      <c r="L3905" s="3">
        <v>0</v>
      </c>
      <c r="M3905" s="3">
        <v>0</v>
      </c>
      <c r="N3905" s="3">
        <v>0.76</v>
      </c>
      <c r="O3905" s="3">
        <v>0</v>
      </c>
      <c r="P3905" s="4">
        <v>8</v>
      </c>
      <c r="Q3905" s="4">
        <v>10</v>
      </c>
      <c r="R3905" t="b">
        <v>1</v>
      </c>
      <c r="S3905" t="b">
        <v>1</v>
      </c>
      <c r="T3905" t="b">
        <v>1</v>
      </c>
      <c r="U3905" t="b">
        <v>0</v>
      </c>
      <c r="V3905" t="b">
        <v>0</v>
      </c>
      <c r="W3905" t="s">
        <v>54</v>
      </c>
      <c r="X3905" t="s">
        <v>65</v>
      </c>
      <c r="Y3905" t="s">
        <v>129</v>
      </c>
      <c r="Z3905" s="3">
        <v>3.266</v>
      </c>
      <c r="AA3905" t="s">
        <v>1485</v>
      </c>
      <c r="AB3905" t="s">
        <v>23297</v>
      </c>
      <c r="AC3905" s="6" t="s">
        <v>23298</v>
      </c>
      <c r="AD3905" s="3">
        <f t="shared" si="480"/>
        <v>5.1100000000000003</v>
      </c>
      <c r="AE3905" s="4">
        <f t="shared" si="481"/>
        <v>54</v>
      </c>
      <c r="AF3905" s="4">
        <f t="shared" si="482"/>
        <v>3</v>
      </c>
      <c r="AG3905" s="4">
        <f t="shared" si="483"/>
        <v>113</v>
      </c>
      <c r="AH3905" t="str">
        <f t="shared" si="484"/>
        <v>standard</v>
      </c>
      <c r="AI3905" t="b">
        <f t="shared" si="485"/>
        <v>1</v>
      </c>
      <c r="AJ3905" t="str">
        <f t="shared" si="486"/>
        <v>review: multi-status synergy</v>
      </c>
      <c r="AK3905" t="s">
        <v>23299</v>
      </c>
      <c r="AL3905" t="s">
        <v>5683</v>
      </c>
      <c r="AM3905" s="2">
        <v>46153</v>
      </c>
      <c r="AN3905" t="b">
        <f t="shared" si="487"/>
        <v>1</v>
      </c>
    </row>
    <row r="3906" spans="1:40" ht="43.2" x14ac:dyDescent="0.3">
      <c r="A3906" t="s">
        <v>23300</v>
      </c>
      <c r="B3906" t="s">
        <v>23301</v>
      </c>
      <c r="C3906" s="6" t="s">
        <v>23302</v>
      </c>
      <c r="D3906" t="s">
        <v>63</v>
      </c>
      <c r="E3906" s="4">
        <v>15</v>
      </c>
      <c r="F3906" t="b">
        <v>0</v>
      </c>
      <c r="G3906" s="4">
        <v>1368</v>
      </c>
      <c r="H3906" s="3">
        <v>0</v>
      </c>
      <c r="I3906" s="3">
        <v>0</v>
      </c>
      <c r="J3906" s="3">
        <v>0</v>
      </c>
      <c r="K3906" s="3">
        <v>0</v>
      </c>
      <c r="L3906" s="3">
        <v>-0.05</v>
      </c>
      <c r="M3906" s="3">
        <v>-0.15</v>
      </c>
      <c r="N3906" s="3">
        <v>-0.27</v>
      </c>
      <c r="O3906" s="3">
        <v>0</v>
      </c>
      <c r="P3906" s="4">
        <v>9</v>
      </c>
      <c r="Q3906" s="4">
        <v>10</v>
      </c>
      <c r="R3906" t="b">
        <v>1</v>
      </c>
      <c r="S3906" t="b">
        <v>1</v>
      </c>
      <c r="T3906" t="b">
        <v>0</v>
      </c>
      <c r="U3906" t="b">
        <v>1</v>
      </c>
      <c r="V3906" t="b">
        <v>1</v>
      </c>
      <c r="W3906" t="s">
        <v>64</v>
      </c>
      <c r="X3906" t="s">
        <v>65</v>
      </c>
      <c r="Y3906" t="s">
        <v>46</v>
      </c>
      <c r="Z3906" s="3">
        <v>3.3740000000000001</v>
      </c>
      <c r="AA3906" t="s">
        <v>67</v>
      </c>
      <c r="AB3906" t="s">
        <v>23303</v>
      </c>
      <c r="AC3906" s="6" t="s">
        <v>23304</v>
      </c>
      <c r="AD3906" s="3">
        <f t="shared" ref="AD3906:AD3969" si="488">ROUND(ABS(H3906)*8+ABS(I3906)*1.5+ABS(J3906)*3+ABS(K3906)*2+ABS(L3906)*2+ABS(M3906)*2+ABS(N3906)*2+ABS(O3906)*2+IF(D3906="Legendary",10,IF(D3906="Relic",12,IF(D3906="Epic",7,IF(D3906="Rare",4,IF(D3906="Uncommon",2,IF(D3906="Cursed",5,1)))))),2)</f>
        <v>1.94</v>
      </c>
      <c r="AE3906" s="4">
        <f t="shared" ref="AE3906:AE3969" si="489">MAX(0,ROUND(E3906*(1+AD3906/25)+IF(R3906,2,0)+IF(T3906,4,0),0))</f>
        <v>18</v>
      </c>
      <c r="AF3906" s="4">
        <f t="shared" ref="AF3906:AF3969" si="490">Q3906-P3906+1</f>
        <v>2</v>
      </c>
      <c r="AG3906" s="4">
        <f t="shared" ref="AG3906:AG3969" si="491">LEN(C3906)</f>
        <v>110</v>
      </c>
      <c r="AH3906" t="str">
        <f t="shared" ref="AH3906:AH3969" si="492">IF(D3906="Legendary","boss-vault",IF(D3906="Relic","secret-room",IF(D3906="Cursed","curse-room",IF(AD3906&gt;12,"rare-chest","standard"))))</f>
        <v>standard</v>
      </c>
      <c r="AI3906" t="b">
        <f t="shared" ref="AI3906:AI3969" si="493">OR(H3906&lt;0,I3906&lt;0,J3906&lt;0,K3906&lt;0,L3906&lt;0,M3906&lt;0,N3906&lt;0,O3906&lt;0)</f>
        <v>1</v>
      </c>
      <c r="AJ3906" t="str">
        <f t="shared" ref="AJ3906:AJ3969" si="494">IF(AND(P3906&lt;=Q3906,AE3906&gt;=0,AF3906&gt;0),IF(OR(AD3906&gt;18,AND(D3906="Common",AD3906&gt;10),AND(D3906="Legendary",AE3906&lt;80)),"review: balance outlier",IF(AND(R3906,T3906,U3906),"review: volatile physics",IF(COUNTIF(AA3906,"*fire*")+COUNTIF(AA3906,"*poison*")+COUNTIF(AA3906,"*ice*")&gt;=2,"review: multi-status synergy","ok"))),"invalid: level/price")</f>
        <v>ok</v>
      </c>
      <c r="AK3906" t="s">
        <v>23305</v>
      </c>
      <c r="AM3906" s="2">
        <v>46116</v>
      </c>
      <c r="AN3906" t="b">
        <f t="shared" ref="AN3906:AN3969" si="495">P3906&lt;=Q3906</f>
        <v>1</v>
      </c>
    </row>
    <row r="3907" spans="1:40" ht="43.2" x14ac:dyDescent="0.3">
      <c r="A3907" t="s">
        <v>23306</v>
      </c>
      <c r="B3907" t="s">
        <v>23307</v>
      </c>
      <c r="C3907" s="6" t="s">
        <v>23308</v>
      </c>
      <c r="D3907" t="s">
        <v>74</v>
      </c>
      <c r="E3907" s="4">
        <v>25</v>
      </c>
      <c r="F3907" t="b">
        <v>1</v>
      </c>
      <c r="G3907" s="4">
        <v>1368</v>
      </c>
      <c r="H3907" s="3">
        <v>0</v>
      </c>
      <c r="I3907" s="3">
        <v>1</v>
      </c>
      <c r="J3907" s="3">
        <v>-0.19</v>
      </c>
      <c r="K3907" s="3">
        <v>-0.01</v>
      </c>
      <c r="L3907" s="3">
        <v>0.7</v>
      </c>
      <c r="M3907" s="3">
        <v>0.3</v>
      </c>
      <c r="N3907" s="3">
        <v>0</v>
      </c>
      <c r="O3907" s="3">
        <v>0</v>
      </c>
      <c r="P3907" s="4">
        <v>2</v>
      </c>
      <c r="Q3907" s="4">
        <v>3</v>
      </c>
      <c r="R3907" t="b">
        <v>0</v>
      </c>
      <c r="S3907" t="b">
        <v>0</v>
      </c>
      <c r="T3907" t="b">
        <v>1</v>
      </c>
      <c r="U3907" t="b">
        <v>0</v>
      </c>
      <c r="V3907" t="b">
        <v>1</v>
      </c>
      <c r="W3907" t="s">
        <v>111</v>
      </c>
      <c r="X3907" t="s">
        <v>149</v>
      </c>
      <c r="Y3907" t="s">
        <v>331</v>
      </c>
      <c r="Z3907" s="3">
        <v>1.141</v>
      </c>
      <c r="AA3907" t="s">
        <v>4096</v>
      </c>
      <c r="AB3907" t="s">
        <v>23309</v>
      </c>
      <c r="AC3907" s="6" t="s">
        <v>23310</v>
      </c>
      <c r="AD3907" s="3">
        <f t="shared" si="488"/>
        <v>9.09</v>
      </c>
      <c r="AE3907" s="4">
        <f t="shared" si="489"/>
        <v>38</v>
      </c>
      <c r="AF3907" s="4">
        <f t="shared" si="490"/>
        <v>2</v>
      </c>
      <c r="AG3907" s="4">
        <f t="shared" si="491"/>
        <v>118</v>
      </c>
      <c r="AH3907" t="str">
        <f t="shared" si="492"/>
        <v>curse-room</v>
      </c>
      <c r="AI3907" t="b">
        <f t="shared" si="493"/>
        <v>1</v>
      </c>
      <c r="AJ3907" t="str">
        <f t="shared" si="494"/>
        <v>ok</v>
      </c>
      <c r="AK3907" t="s">
        <v>23311</v>
      </c>
      <c r="AM3907" s="2">
        <v>46115</v>
      </c>
      <c r="AN3907" t="b">
        <f t="shared" si="495"/>
        <v>1</v>
      </c>
    </row>
    <row r="3908" spans="1:40" ht="43.2" x14ac:dyDescent="0.3">
      <c r="A3908" t="s">
        <v>23312</v>
      </c>
      <c r="B3908" t="s">
        <v>23313</v>
      </c>
      <c r="C3908" s="6" t="s">
        <v>23314</v>
      </c>
      <c r="D3908" t="s">
        <v>43</v>
      </c>
      <c r="E3908" s="4">
        <v>48</v>
      </c>
      <c r="F3908" t="b">
        <v>1</v>
      </c>
      <c r="G3908" s="4">
        <v>261</v>
      </c>
      <c r="H3908" s="3">
        <v>0</v>
      </c>
      <c r="I3908" s="3">
        <v>0</v>
      </c>
      <c r="J3908" s="3">
        <v>0</v>
      </c>
      <c r="K3908" s="3">
        <v>0</v>
      </c>
      <c r="L3908" s="3">
        <v>0</v>
      </c>
      <c r="M3908" s="3">
        <v>0.28000000000000003</v>
      </c>
      <c r="N3908" s="3">
        <v>2.66</v>
      </c>
      <c r="O3908" s="3">
        <v>0</v>
      </c>
      <c r="P3908" s="4">
        <v>3</v>
      </c>
      <c r="Q3908" s="4">
        <v>10</v>
      </c>
      <c r="R3908" t="b">
        <v>0</v>
      </c>
      <c r="S3908" t="b">
        <v>0</v>
      </c>
      <c r="T3908" t="b">
        <v>0</v>
      </c>
      <c r="U3908" t="b">
        <v>1</v>
      </c>
      <c r="V3908" t="b">
        <v>0</v>
      </c>
      <c r="W3908" t="s">
        <v>84</v>
      </c>
      <c r="X3908" t="s">
        <v>55</v>
      </c>
      <c r="Y3908" t="s">
        <v>66</v>
      </c>
      <c r="Z3908" s="3">
        <v>1.573</v>
      </c>
      <c r="AA3908" t="s">
        <v>85</v>
      </c>
      <c r="AB3908" t="s">
        <v>23315</v>
      </c>
      <c r="AC3908" s="6" t="s">
        <v>23316</v>
      </c>
      <c r="AD3908" s="3">
        <f t="shared" si="488"/>
        <v>7.88</v>
      </c>
      <c r="AE3908" s="4">
        <f t="shared" si="489"/>
        <v>63</v>
      </c>
      <c r="AF3908" s="4">
        <f t="shared" si="490"/>
        <v>8</v>
      </c>
      <c r="AG3908" s="4">
        <f t="shared" si="491"/>
        <v>120</v>
      </c>
      <c r="AH3908" t="str">
        <f t="shared" si="492"/>
        <v>standard</v>
      </c>
      <c r="AI3908" t="b">
        <f t="shared" si="493"/>
        <v>0</v>
      </c>
      <c r="AJ3908" t="str">
        <f t="shared" si="494"/>
        <v>ok</v>
      </c>
      <c r="AK3908" t="s">
        <v>23317</v>
      </c>
      <c r="AM3908" s="2">
        <v>46077</v>
      </c>
      <c r="AN3908" t="b">
        <f t="shared" si="495"/>
        <v>1</v>
      </c>
    </row>
    <row r="3909" spans="1:40" ht="43.2" x14ac:dyDescent="0.3">
      <c r="A3909" t="s">
        <v>23318</v>
      </c>
      <c r="B3909" t="s">
        <v>23319</v>
      </c>
      <c r="C3909" s="6" t="s">
        <v>23320</v>
      </c>
      <c r="D3909" t="s">
        <v>119</v>
      </c>
      <c r="E3909" s="4">
        <v>49</v>
      </c>
      <c r="F3909" t="b">
        <v>1</v>
      </c>
      <c r="G3909" s="4">
        <v>1476</v>
      </c>
      <c r="H3909" s="3">
        <v>0</v>
      </c>
      <c r="I3909" s="3">
        <v>2</v>
      </c>
      <c r="J3909" s="3">
        <v>0</v>
      </c>
      <c r="K3909" s="3">
        <v>0.61</v>
      </c>
      <c r="L3909" s="3">
        <v>0</v>
      </c>
      <c r="M3909" s="3">
        <v>0</v>
      </c>
      <c r="N3909" s="3">
        <v>0.85</v>
      </c>
      <c r="O3909" s="3">
        <v>0</v>
      </c>
      <c r="P3909" s="4">
        <v>8</v>
      </c>
      <c r="Q3909" s="4">
        <v>9</v>
      </c>
      <c r="R3909" t="b">
        <v>0</v>
      </c>
      <c r="S3909" t="b">
        <v>1</v>
      </c>
      <c r="T3909" t="b">
        <v>1</v>
      </c>
      <c r="U3909" t="b">
        <v>0</v>
      </c>
      <c r="V3909" t="b">
        <v>0</v>
      </c>
      <c r="W3909" t="s">
        <v>111</v>
      </c>
      <c r="X3909" t="s">
        <v>101</v>
      </c>
      <c r="Y3909" t="s">
        <v>66</v>
      </c>
      <c r="Z3909" s="3">
        <v>1.1180000000000001</v>
      </c>
      <c r="AA3909" t="s">
        <v>780</v>
      </c>
      <c r="AB3909" t="s">
        <v>23321</v>
      </c>
      <c r="AC3909" s="6" t="s">
        <v>23322</v>
      </c>
      <c r="AD3909" s="3">
        <f t="shared" si="488"/>
        <v>9.92</v>
      </c>
      <c r="AE3909" s="4">
        <f t="shared" si="489"/>
        <v>72</v>
      </c>
      <c r="AF3909" s="4">
        <f t="shared" si="490"/>
        <v>2</v>
      </c>
      <c r="AG3909" s="4">
        <f t="shared" si="491"/>
        <v>117</v>
      </c>
      <c r="AH3909" t="str">
        <f t="shared" si="492"/>
        <v>standard</v>
      </c>
      <c r="AI3909" t="b">
        <f t="shared" si="493"/>
        <v>0</v>
      </c>
      <c r="AJ3909" t="str">
        <f t="shared" si="494"/>
        <v>review: multi-status synergy</v>
      </c>
      <c r="AK3909" t="s">
        <v>23323</v>
      </c>
      <c r="AM3909" s="2">
        <v>46181</v>
      </c>
      <c r="AN3909" t="b">
        <f t="shared" si="495"/>
        <v>1</v>
      </c>
    </row>
    <row r="3910" spans="1:40" ht="43.2" x14ac:dyDescent="0.3">
      <c r="A3910" t="s">
        <v>23324</v>
      </c>
      <c r="B3910" t="s">
        <v>23325</v>
      </c>
      <c r="C3910" s="6" t="s">
        <v>23326</v>
      </c>
      <c r="D3910" t="s">
        <v>63</v>
      </c>
      <c r="E3910" s="4">
        <v>19</v>
      </c>
      <c r="F3910" t="b">
        <v>1</v>
      </c>
      <c r="G3910" s="4">
        <v>1539</v>
      </c>
      <c r="H3910" s="3">
        <v>0</v>
      </c>
      <c r="I3910" s="3">
        <v>0</v>
      </c>
      <c r="J3910" s="3">
        <v>0</v>
      </c>
      <c r="K3910" s="3">
        <v>0.43</v>
      </c>
      <c r="L3910" s="3">
        <v>0</v>
      </c>
      <c r="M3910" s="3">
        <v>0.43</v>
      </c>
      <c r="N3910" s="3">
        <v>3.23</v>
      </c>
      <c r="O3910" s="3">
        <v>0</v>
      </c>
      <c r="P3910" s="4">
        <v>7</v>
      </c>
      <c r="Q3910" s="4">
        <v>9</v>
      </c>
      <c r="R3910" t="b">
        <v>1</v>
      </c>
      <c r="S3910" t="b">
        <v>0</v>
      </c>
      <c r="T3910" t="b">
        <v>0</v>
      </c>
      <c r="U3910" t="b">
        <v>1</v>
      </c>
      <c r="V3910" t="b">
        <v>1</v>
      </c>
      <c r="W3910" t="s">
        <v>64</v>
      </c>
      <c r="X3910" t="s">
        <v>65</v>
      </c>
      <c r="Y3910" t="s">
        <v>66</v>
      </c>
      <c r="Z3910" s="3">
        <v>1.968</v>
      </c>
      <c r="AA3910" t="s">
        <v>120</v>
      </c>
      <c r="AB3910" t="s">
        <v>23327</v>
      </c>
      <c r="AC3910" s="6" t="s">
        <v>23328</v>
      </c>
      <c r="AD3910" s="3">
        <f t="shared" si="488"/>
        <v>9.18</v>
      </c>
      <c r="AE3910" s="4">
        <f t="shared" si="489"/>
        <v>28</v>
      </c>
      <c r="AF3910" s="4">
        <f t="shared" si="490"/>
        <v>3</v>
      </c>
      <c r="AG3910" s="4">
        <f t="shared" si="491"/>
        <v>117</v>
      </c>
      <c r="AH3910" t="str">
        <f t="shared" si="492"/>
        <v>standard</v>
      </c>
      <c r="AI3910" t="b">
        <f t="shared" si="493"/>
        <v>0</v>
      </c>
      <c r="AJ3910" t="str">
        <f t="shared" si="494"/>
        <v>ok</v>
      </c>
      <c r="AK3910" t="s">
        <v>23329</v>
      </c>
      <c r="AL3910" t="s">
        <v>2076</v>
      </c>
      <c r="AM3910" s="2">
        <v>46147</v>
      </c>
      <c r="AN3910" t="b">
        <f t="shared" si="495"/>
        <v>1</v>
      </c>
    </row>
    <row r="3911" spans="1:40" ht="43.2" x14ac:dyDescent="0.3">
      <c r="A3911" t="s">
        <v>23330</v>
      </c>
      <c r="B3911" t="s">
        <v>23331</v>
      </c>
      <c r="C3911" s="6" t="s">
        <v>23332</v>
      </c>
      <c r="D3911" t="s">
        <v>43</v>
      </c>
      <c r="E3911" s="4">
        <v>25</v>
      </c>
      <c r="F3911" t="b">
        <v>0</v>
      </c>
      <c r="G3911" s="4">
        <v>245</v>
      </c>
      <c r="H3911" s="3">
        <v>0</v>
      </c>
      <c r="I3911" s="3">
        <v>2</v>
      </c>
      <c r="J3911" s="3">
        <v>0</v>
      </c>
      <c r="K3911" s="3">
        <v>0</v>
      </c>
      <c r="L3911" s="3">
        <v>0</v>
      </c>
      <c r="M3911" s="3">
        <v>0</v>
      </c>
      <c r="N3911" s="3">
        <v>0</v>
      </c>
      <c r="O3911" s="3">
        <v>0</v>
      </c>
      <c r="P3911" s="4">
        <v>9</v>
      </c>
      <c r="Q3911" s="4">
        <v>9</v>
      </c>
      <c r="R3911" t="b">
        <v>0</v>
      </c>
      <c r="S3911" t="b">
        <v>1</v>
      </c>
      <c r="T3911" t="b">
        <v>1</v>
      </c>
      <c r="U3911" t="b">
        <v>0</v>
      </c>
      <c r="V3911" t="b">
        <v>1</v>
      </c>
      <c r="W3911" t="s">
        <v>111</v>
      </c>
      <c r="X3911" t="s">
        <v>101</v>
      </c>
      <c r="Y3911" t="s">
        <v>66</v>
      </c>
      <c r="Z3911" s="3">
        <v>0.68600000000000005</v>
      </c>
      <c r="AA3911" t="s">
        <v>780</v>
      </c>
      <c r="AB3911" t="s">
        <v>23333</v>
      </c>
      <c r="AC3911" s="6" t="s">
        <v>23334</v>
      </c>
      <c r="AD3911" s="3">
        <f t="shared" si="488"/>
        <v>5</v>
      </c>
      <c r="AE3911" s="4">
        <f t="shared" si="489"/>
        <v>34</v>
      </c>
      <c r="AF3911" s="4">
        <f t="shared" si="490"/>
        <v>1</v>
      </c>
      <c r="AG3911" s="4">
        <f t="shared" si="491"/>
        <v>114</v>
      </c>
      <c r="AH3911" t="str">
        <f t="shared" si="492"/>
        <v>standard</v>
      </c>
      <c r="AI3911" t="b">
        <f t="shared" si="493"/>
        <v>0</v>
      </c>
      <c r="AJ3911" t="str">
        <f t="shared" si="494"/>
        <v>review: multi-status synergy</v>
      </c>
      <c r="AK3911" t="s">
        <v>23335</v>
      </c>
      <c r="AM3911" s="2">
        <v>46029</v>
      </c>
      <c r="AN3911" t="b">
        <f t="shared" si="495"/>
        <v>1</v>
      </c>
    </row>
    <row r="3912" spans="1:40" ht="43.2" x14ac:dyDescent="0.3">
      <c r="A3912" t="s">
        <v>23336</v>
      </c>
      <c r="B3912" t="s">
        <v>23337</v>
      </c>
      <c r="C3912" s="6" t="s">
        <v>23338</v>
      </c>
      <c r="D3912" t="s">
        <v>63</v>
      </c>
      <c r="E3912" s="4">
        <v>17</v>
      </c>
      <c r="F3912" t="b">
        <v>1</v>
      </c>
      <c r="G3912" s="4">
        <v>721</v>
      </c>
      <c r="H3912" s="3">
        <v>0</v>
      </c>
      <c r="I3912" s="3">
        <v>2</v>
      </c>
      <c r="J3912" s="3">
        <v>0</v>
      </c>
      <c r="K3912" s="3">
        <v>0</v>
      </c>
      <c r="L3912" s="3">
        <v>-0.01</v>
      </c>
      <c r="M3912" s="3">
        <v>0</v>
      </c>
      <c r="N3912" s="3">
        <v>0</v>
      </c>
      <c r="O3912" s="3">
        <v>0</v>
      </c>
      <c r="P3912" s="4">
        <v>9</v>
      </c>
      <c r="Q3912" s="4">
        <v>10</v>
      </c>
      <c r="R3912" t="b">
        <v>0</v>
      </c>
      <c r="S3912" t="b">
        <v>0</v>
      </c>
      <c r="T3912" t="b">
        <v>0</v>
      </c>
      <c r="U3912" t="b">
        <v>0</v>
      </c>
      <c r="V3912" t="b">
        <v>1</v>
      </c>
      <c r="W3912" t="s">
        <v>44</v>
      </c>
      <c r="X3912" t="s">
        <v>101</v>
      </c>
      <c r="Y3912" t="s">
        <v>66</v>
      </c>
      <c r="Z3912" s="3">
        <v>8.3000000000000004E-2</v>
      </c>
      <c r="AA3912" t="s">
        <v>828</v>
      </c>
      <c r="AB3912" t="s">
        <v>23339</v>
      </c>
      <c r="AC3912" s="6" t="s">
        <v>23340</v>
      </c>
      <c r="AD3912" s="3">
        <f t="shared" si="488"/>
        <v>4.0199999999999996</v>
      </c>
      <c r="AE3912" s="4">
        <f t="shared" si="489"/>
        <v>20</v>
      </c>
      <c r="AF3912" s="4">
        <f t="shared" si="490"/>
        <v>2</v>
      </c>
      <c r="AG3912" s="4">
        <f t="shared" si="491"/>
        <v>121</v>
      </c>
      <c r="AH3912" t="str">
        <f t="shared" si="492"/>
        <v>standard</v>
      </c>
      <c r="AI3912" t="b">
        <f t="shared" si="493"/>
        <v>1</v>
      </c>
      <c r="AJ3912" t="str">
        <f t="shared" si="494"/>
        <v>ok</v>
      </c>
      <c r="AK3912" t="s">
        <v>23341</v>
      </c>
      <c r="AM3912" s="2">
        <v>46107</v>
      </c>
      <c r="AN3912" t="b">
        <f t="shared" si="495"/>
        <v>1</v>
      </c>
    </row>
    <row r="3913" spans="1:40" ht="28.8" x14ac:dyDescent="0.3">
      <c r="A3913" t="s">
        <v>23342</v>
      </c>
      <c r="B3913" t="s">
        <v>2408</v>
      </c>
      <c r="C3913" s="6" t="s">
        <v>23343</v>
      </c>
      <c r="D3913" t="s">
        <v>119</v>
      </c>
      <c r="E3913" s="4">
        <v>59</v>
      </c>
      <c r="F3913" t="b">
        <v>1</v>
      </c>
      <c r="G3913" s="4">
        <v>754</v>
      </c>
      <c r="H3913" s="3">
        <v>0.65</v>
      </c>
      <c r="I3913" s="3">
        <v>1</v>
      </c>
      <c r="J3913" s="3">
        <v>0</v>
      </c>
      <c r="K3913" s="3">
        <v>0</v>
      </c>
      <c r="L3913" s="3">
        <v>0</v>
      </c>
      <c r="M3913" s="3">
        <v>-0.06</v>
      </c>
      <c r="N3913" s="3">
        <v>3.75</v>
      </c>
      <c r="O3913" s="3">
        <v>0</v>
      </c>
      <c r="P3913" s="4">
        <v>3</v>
      </c>
      <c r="Q3913" s="4">
        <v>6</v>
      </c>
      <c r="R3913" t="b">
        <v>1</v>
      </c>
      <c r="S3913" t="b">
        <v>1</v>
      </c>
      <c r="T3913" t="b">
        <v>1</v>
      </c>
      <c r="U3913" t="b">
        <v>1</v>
      </c>
      <c r="V3913" t="b">
        <v>1</v>
      </c>
      <c r="W3913" t="s">
        <v>64</v>
      </c>
      <c r="X3913" t="s">
        <v>128</v>
      </c>
      <c r="Y3913" t="s">
        <v>331</v>
      </c>
      <c r="Z3913" s="3">
        <v>0.46100000000000002</v>
      </c>
      <c r="AA3913" t="s">
        <v>991</v>
      </c>
      <c r="AB3913" t="s">
        <v>2410</v>
      </c>
      <c r="AC3913" s="6" t="s">
        <v>23344</v>
      </c>
      <c r="AD3913" s="3">
        <f t="shared" si="488"/>
        <v>18.32</v>
      </c>
      <c r="AE3913" s="4">
        <f t="shared" si="489"/>
        <v>108</v>
      </c>
      <c r="AF3913" s="4">
        <f t="shared" si="490"/>
        <v>4</v>
      </c>
      <c r="AG3913" s="4">
        <f t="shared" si="491"/>
        <v>108</v>
      </c>
      <c r="AH3913" t="str">
        <f t="shared" si="492"/>
        <v>rare-chest</v>
      </c>
      <c r="AI3913" t="b">
        <f t="shared" si="493"/>
        <v>1</v>
      </c>
      <c r="AJ3913" t="str">
        <f t="shared" si="494"/>
        <v>review: balance outlier</v>
      </c>
      <c r="AK3913" t="s">
        <v>23345</v>
      </c>
      <c r="AM3913" s="2">
        <v>46118</v>
      </c>
      <c r="AN3913" t="b">
        <f t="shared" si="495"/>
        <v>1</v>
      </c>
    </row>
    <row r="3914" spans="1:40" ht="43.2" x14ac:dyDescent="0.3">
      <c r="A3914" t="s">
        <v>23346</v>
      </c>
      <c r="B3914" t="s">
        <v>6702</v>
      </c>
      <c r="C3914" s="6" t="s">
        <v>23347</v>
      </c>
      <c r="D3914" t="s">
        <v>63</v>
      </c>
      <c r="E3914" s="4">
        <v>28</v>
      </c>
      <c r="F3914" t="b">
        <v>1</v>
      </c>
      <c r="G3914" s="4">
        <v>1919</v>
      </c>
      <c r="H3914" s="3">
        <v>0</v>
      </c>
      <c r="I3914" s="3">
        <v>1</v>
      </c>
      <c r="J3914" s="3">
        <v>-0.09</v>
      </c>
      <c r="K3914" s="3">
        <v>0</v>
      </c>
      <c r="L3914" s="3">
        <v>0</v>
      </c>
      <c r="M3914" s="3">
        <v>0</v>
      </c>
      <c r="N3914" s="3">
        <v>0</v>
      </c>
      <c r="O3914" s="3">
        <v>0</v>
      </c>
      <c r="P3914" s="4">
        <v>1</v>
      </c>
      <c r="Q3914" s="4">
        <v>6</v>
      </c>
      <c r="R3914" t="b">
        <v>0</v>
      </c>
      <c r="S3914" t="b">
        <v>0</v>
      </c>
      <c r="T3914" t="b">
        <v>0</v>
      </c>
      <c r="U3914" t="b">
        <v>0</v>
      </c>
      <c r="V3914" t="b">
        <v>1</v>
      </c>
      <c r="W3914" t="s">
        <v>54</v>
      </c>
      <c r="X3914" t="s">
        <v>149</v>
      </c>
      <c r="Y3914" t="s">
        <v>102</v>
      </c>
      <c r="Z3914" s="3">
        <v>3.2949999999999999</v>
      </c>
      <c r="AA3914" t="s">
        <v>422</v>
      </c>
      <c r="AB3914" t="s">
        <v>6704</v>
      </c>
      <c r="AC3914" s="6" t="s">
        <v>23348</v>
      </c>
      <c r="AD3914" s="3">
        <f t="shared" si="488"/>
        <v>2.77</v>
      </c>
      <c r="AE3914" s="4">
        <f t="shared" si="489"/>
        <v>31</v>
      </c>
      <c r="AF3914" s="4">
        <f t="shared" si="490"/>
        <v>6</v>
      </c>
      <c r="AG3914" s="4">
        <f t="shared" si="491"/>
        <v>114</v>
      </c>
      <c r="AH3914" t="str">
        <f t="shared" si="492"/>
        <v>standard</v>
      </c>
      <c r="AI3914" t="b">
        <f t="shared" si="493"/>
        <v>1</v>
      </c>
      <c r="AJ3914" t="str">
        <f t="shared" si="494"/>
        <v>ok</v>
      </c>
      <c r="AK3914" t="s">
        <v>23349</v>
      </c>
      <c r="AL3914" t="s">
        <v>21059</v>
      </c>
      <c r="AM3914" s="2">
        <v>46037</v>
      </c>
      <c r="AN3914" t="b">
        <f t="shared" si="495"/>
        <v>1</v>
      </c>
    </row>
    <row r="3915" spans="1:40" ht="43.2" x14ac:dyDescent="0.3">
      <c r="A3915" t="s">
        <v>23350</v>
      </c>
      <c r="B3915" t="s">
        <v>2173</v>
      </c>
      <c r="C3915" s="6" t="s">
        <v>23351</v>
      </c>
      <c r="D3915" t="s">
        <v>63</v>
      </c>
      <c r="E3915" s="4">
        <v>29</v>
      </c>
      <c r="F3915" t="b">
        <v>0</v>
      </c>
      <c r="G3915" s="4">
        <v>1054</v>
      </c>
      <c r="H3915" s="3">
        <v>0</v>
      </c>
      <c r="I3915" s="3">
        <v>0</v>
      </c>
      <c r="J3915" s="3">
        <v>0</v>
      </c>
      <c r="K3915" s="3">
        <v>0.33</v>
      </c>
      <c r="L3915" s="3">
        <v>0</v>
      </c>
      <c r="M3915" s="3">
        <v>0</v>
      </c>
      <c r="N3915" s="3">
        <v>-0.32</v>
      </c>
      <c r="O3915" s="3">
        <v>0</v>
      </c>
      <c r="P3915" s="4">
        <v>1</v>
      </c>
      <c r="Q3915" s="4">
        <v>6</v>
      </c>
      <c r="R3915" t="b">
        <v>1</v>
      </c>
      <c r="S3915" t="b">
        <v>0</v>
      </c>
      <c r="T3915" t="b">
        <v>0</v>
      </c>
      <c r="U3915" t="b">
        <v>1</v>
      </c>
      <c r="V3915" t="b">
        <v>1</v>
      </c>
      <c r="W3915" t="s">
        <v>64</v>
      </c>
      <c r="X3915" t="s">
        <v>128</v>
      </c>
      <c r="Y3915" t="s">
        <v>46</v>
      </c>
      <c r="Z3915" s="3">
        <v>0.312</v>
      </c>
      <c r="AA3915" t="s">
        <v>120</v>
      </c>
      <c r="AB3915" t="s">
        <v>2176</v>
      </c>
      <c r="AC3915" s="6" t="s">
        <v>23352</v>
      </c>
      <c r="AD3915" s="3">
        <f t="shared" si="488"/>
        <v>2.2999999999999998</v>
      </c>
      <c r="AE3915" s="4">
        <f t="shared" si="489"/>
        <v>34</v>
      </c>
      <c r="AF3915" s="4">
        <f t="shared" si="490"/>
        <v>6</v>
      </c>
      <c r="AG3915" s="4">
        <f t="shared" si="491"/>
        <v>107</v>
      </c>
      <c r="AH3915" t="str">
        <f t="shared" si="492"/>
        <v>standard</v>
      </c>
      <c r="AI3915" t="b">
        <f t="shared" si="493"/>
        <v>1</v>
      </c>
      <c r="AJ3915" t="str">
        <f t="shared" si="494"/>
        <v>ok</v>
      </c>
      <c r="AK3915" t="s">
        <v>23353</v>
      </c>
      <c r="AL3915" t="s">
        <v>1227</v>
      </c>
      <c r="AM3915" s="2">
        <v>46062</v>
      </c>
      <c r="AN3915" t="b">
        <f t="shared" si="495"/>
        <v>1</v>
      </c>
    </row>
    <row r="3916" spans="1:40" ht="43.2" x14ac:dyDescent="0.3">
      <c r="A3916" t="s">
        <v>23354</v>
      </c>
      <c r="B3916" t="s">
        <v>23355</v>
      </c>
      <c r="C3916" s="6" t="s">
        <v>23356</v>
      </c>
      <c r="D3916" t="s">
        <v>43</v>
      </c>
      <c r="E3916" s="4">
        <v>23</v>
      </c>
      <c r="F3916" t="b">
        <v>1</v>
      </c>
      <c r="G3916" s="4">
        <v>254</v>
      </c>
      <c r="H3916" s="3">
        <v>0.34</v>
      </c>
      <c r="I3916" s="3">
        <v>0</v>
      </c>
      <c r="J3916" s="3">
        <v>0</v>
      </c>
      <c r="K3916" s="3">
        <v>0.88</v>
      </c>
      <c r="L3916" s="3">
        <v>0</v>
      </c>
      <c r="M3916" s="3">
        <v>0</v>
      </c>
      <c r="N3916" s="3">
        <v>2.31</v>
      </c>
      <c r="O3916" s="3">
        <v>0</v>
      </c>
      <c r="P3916" s="4">
        <v>7</v>
      </c>
      <c r="Q3916" s="4">
        <v>7</v>
      </c>
      <c r="R3916" t="b">
        <v>0</v>
      </c>
      <c r="S3916" t="b">
        <v>0</v>
      </c>
      <c r="T3916" t="b">
        <v>1</v>
      </c>
      <c r="U3916" t="b">
        <v>1</v>
      </c>
      <c r="V3916" t="b">
        <v>0</v>
      </c>
      <c r="W3916" t="s">
        <v>64</v>
      </c>
      <c r="X3916" t="s">
        <v>200</v>
      </c>
      <c r="Y3916" t="s">
        <v>66</v>
      </c>
      <c r="Z3916" s="3">
        <v>2.1709999999999998</v>
      </c>
      <c r="AA3916" t="s">
        <v>490</v>
      </c>
      <c r="AB3916" t="s">
        <v>23357</v>
      </c>
      <c r="AC3916" s="6" t="s">
        <v>23358</v>
      </c>
      <c r="AD3916" s="3">
        <f t="shared" si="488"/>
        <v>11.1</v>
      </c>
      <c r="AE3916" s="4">
        <f t="shared" si="489"/>
        <v>37</v>
      </c>
      <c r="AF3916" s="4">
        <f t="shared" si="490"/>
        <v>1</v>
      </c>
      <c r="AG3916" s="4">
        <f t="shared" si="491"/>
        <v>115</v>
      </c>
      <c r="AH3916" t="str">
        <f t="shared" si="492"/>
        <v>standard</v>
      </c>
      <c r="AI3916" t="b">
        <f t="shared" si="493"/>
        <v>0</v>
      </c>
      <c r="AJ3916" t="str">
        <f t="shared" si="494"/>
        <v>ok</v>
      </c>
      <c r="AK3916" t="s">
        <v>23359</v>
      </c>
      <c r="AM3916" s="2">
        <v>46027</v>
      </c>
      <c r="AN3916" t="b">
        <f t="shared" si="495"/>
        <v>1</v>
      </c>
    </row>
    <row r="3917" spans="1:40" ht="43.2" x14ac:dyDescent="0.3">
      <c r="A3917" t="s">
        <v>23360</v>
      </c>
      <c r="B3917" t="s">
        <v>23361</v>
      </c>
      <c r="C3917" s="6" t="s">
        <v>23362</v>
      </c>
      <c r="D3917" t="s">
        <v>43</v>
      </c>
      <c r="E3917" s="4">
        <v>32</v>
      </c>
      <c r="F3917" t="b">
        <v>0</v>
      </c>
      <c r="G3917" s="4">
        <v>1615</v>
      </c>
      <c r="H3917" s="3">
        <v>0</v>
      </c>
      <c r="I3917" s="3">
        <v>2</v>
      </c>
      <c r="J3917" s="3">
        <v>0</v>
      </c>
      <c r="K3917" s="3">
        <v>0</v>
      </c>
      <c r="L3917" s="3">
        <v>0</v>
      </c>
      <c r="M3917" s="3">
        <v>-0.17</v>
      </c>
      <c r="N3917" s="3">
        <v>0</v>
      </c>
      <c r="O3917" s="3">
        <v>0.84</v>
      </c>
      <c r="P3917" s="4">
        <v>4</v>
      </c>
      <c r="Q3917" s="4">
        <v>8</v>
      </c>
      <c r="R3917" t="b">
        <v>0</v>
      </c>
      <c r="S3917" t="b">
        <v>0</v>
      </c>
      <c r="T3917" t="b">
        <v>0</v>
      </c>
      <c r="U3917" t="b">
        <v>1</v>
      </c>
      <c r="V3917" t="b">
        <v>1</v>
      </c>
      <c r="W3917" t="s">
        <v>138</v>
      </c>
      <c r="X3917" t="s">
        <v>75</v>
      </c>
      <c r="Y3917" t="s">
        <v>139</v>
      </c>
      <c r="Z3917" s="3">
        <v>3.4929999999999999</v>
      </c>
      <c r="AA3917" t="s">
        <v>140</v>
      </c>
      <c r="AB3917" t="s">
        <v>23363</v>
      </c>
      <c r="AC3917" s="6" t="s">
        <v>23364</v>
      </c>
      <c r="AD3917" s="3">
        <f t="shared" si="488"/>
        <v>7.02</v>
      </c>
      <c r="AE3917" s="4">
        <f t="shared" si="489"/>
        <v>41</v>
      </c>
      <c r="AF3917" s="4">
        <f t="shared" si="490"/>
        <v>5</v>
      </c>
      <c r="AG3917" s="4">
        <f t="shared" si="491"/>
        <v>113</v>
      </c>
      <c r="AH3917" t="str">
        <f t="shared" si="492"/>
        <v>standard</v>
      </c>
      <c r="AI3917" t="b">
        <f t="shared" si="493"/>
        <v>1</v>
      </c>
      <c r="AJ3917" t="str">
        <f t="shared" si="494"/>
        <v>ok</v>
      </c>
      <c r="AK3917" t="s">
        <v>23365</v>
      </c>
      <c r="AM3917" s="2">
        <v>46204</v>
      </c>
      <c r="AN3917" t="b">
        <f t="shared" si="495"/>
        <v>1</v>
      </c>
    </row>
    <row r="3918" spans="1:40" ht="43.2" x14ac:dyDescent="0.3">
      <c r="A3918" t="s">
        <v>23366</v>
      </c>
      <c r="B3918" t="s">
        <v>6060</v>
      </c>
      <c r="C3918" s="6" t="s">
        <v>23367</v>
      </c>
      <c r="D3918" t="s">
        <v>63</v>
      </c>
      <c r="E3918" s="4">
        <v>21</v>
      </c>
      <c r="F3918" t="b">
        <v>1</v>
      </c>
      <c r="G3918" s="4">
        <v>1276</v>
      </c>
      <c r="H3918" s="3">
        <v>0</v>
      </c>
      <c r="I3918" s="3">
        <v>0</v>
      </c>
      <c r="J3918" s="3">
        <v>0.56000000000000005</v>
      </c>
      <c r="K3918" s="3">
        <v>0</v>
      </c>
      <c r="L3918" s="3">
        <v>0</v>
      </c>
      <c r="M3918" s="3">
        <v>0</v>
      </c>
      <c r="N3918" s="3">
        <v>1.81</v>
      </c>
      <c r="O3918" s="3">
        <v>0</v>
      </c>
      <c r="P3918" s="4">
        <v>2</v>
      </c>
      <c r="Q3918" s="4">
        <v>5</v>
      </c>
      <c r="R3918" t="b">
        <v>0</v>
      </c>
      <c r="S3918" t="b">
        <v>1</v>
      </c>
      <c r="T3918" t="b">
        <v>0</v>
      </c>
      <c r="U3918" t="b">
        <v>0</v>
      </c>
      <c r="V3918" t="b">
        <v>0</v>
      </c>
      <c r="W3918" t="s">
        <v>54</v>
      </c>
      <c r="X3918" t="s">
        <v>149</v>
      </c>
      <c r="Y3918" t="s">
        <v>66</v>
      </c>
      <c r="Z3918" s="3">
        <v>0.78800000000000003</v>
      </c>
      <c r="AA3918" t="s">
        <v>243</v>
      </c>
      <c r="AB3918" t="s">
        <v>6062</v>
      </c>
      <c r="AC3918" s="6" t="s">
        <v>23368</v>
      </c>
      <c r="AD3918" s="3">
        <f t="shared" si="488"/>
        <v>6.3</v>
      </c>
      <c r="AE3918" s="4">
        <f t="shared" si="489"/>
        <v>26</v>
      </c>
      <c r="AF3918" s="4">
        <f t="shared" si="490"/>
        <v>4</v>
      </c>
      <c r="AG3918" s="4">
        <f t="shared" si="491"/>
        <v>114</v>
      </c>
      <c r="AH3918" t="str">
        <f t="shared" si="492"/>
        <v>standard</v>
      </c>
      <c r="AI3918" t="b">
        <f t="shared" si="493"/>
        <v>0</v>
      </c>
      <c r="AJ3918" t="str">
        <f t="shared" si="494"/>
        <v>review: multi-status synergy</v>
      </c>
      <c r="AK3918" t="s">
        <v>23369</v>
      </c>
      <c r="AM3918" s="2">
        <v>46079</v>
      </c>
      <c r="AN3918" t="b">
        <f t="shared" si="495"/>
        <v>1</v>
      </c>
    </row>
    <row r="3919" spans="1:40" ht="43.2" x14ac:dyDescent="0.3">
      <c r="A3919" t="s">
        <v>23370</v>
      </c>
      <c r="B3919" t="s">
        <v>23371</v>
      </c>
      <c r="C3919" s="6" t="s">
        <v>23372</v>
      </c>
      <c r="D3919" t="s">
        <v>63</v>
      </c>
      <c r="E3919" s="4">
        <v>31</v>
      </c>
      <c r="F3919" t="b">
        <v>1</v>
      </c>
      <c r="G3919" s="4">
        <v>1059</v>
      </c>
      <c r="H3919" s="3">
        <v>0</v>
      </c>
      <c r="I3919" s="3">
        <v>0</v>
      </c>
      <c r="J3919" s="3">
        <v>0</v>
      </c>
      <c r="K3919" s="3">
        <v>0</v>
      </c>
      <c r="L3919" s="3">
        <v>0</v>
      </c>
      <c r="M3919" s="3">
        <v>0</v>
      </c>
      <c r="N3919" s="3">
        <v>-0.32</v>
      </c>
      <c r="O3919" s="3">
        <v>0</v>
      </c>
      <c r="P3919" s="4">
        <v>4</v>
      </c>
      <c r="Q3919" s="4">
        <v>10</v>
      </c>
      <c r="R3919" t="b">
        <v>1</v>
      </c>
      <c r="S3919" t="b">
        <v>0</v>
      </c>
      <c r="T3919" t="b">
        <v>1</v>
      </c>
      <c r="U3919" t="b">
        <v>0</v>
      </c>
      <c r="V3919" t="b">
        <v>0</v>
      </c>
      <c r="W3919" t="s">
        <v>111</v>
      </c>
      <c r="X3919" t="s">
        <v>65</v>
      </c>
      <c r="Y3919" t="s">
        <v>66</v>
      </c>
      <c r="Z3919" s="3">
        <v>0.34699999999999998</v>
      </c>
      <c r="AA3919" t="s">
        <v>223</v>
      </c>
      <c r="AB3919" t="s">
        <v>23373</v>
      </c>
      <c r="AC3919" s="6" t="s">
        <v>23374</v>
      </c>
      <c r="AD3919" s="3">
        <f t="shared" si="488"/>
        <v>1.64</v>
      </c>
      <c r="AE3919" s="4">
        <f t="shared" si="489"/>
        <v>39</v>
      </c>
      <c r="AF3919" s="4">
        <f t="shared" si="490"/>
        <v>7</v>
      </c>
      <c r="AG3919" s="4">
        <f t="shared" si="491"/>
        <v>114</v>
      </c>
      <c r="AH3919" t="str">
        <f t="shared" si="492"/>
        <v>standard</v>
      </c>
      <c r="AI3919" t="b">
        <f t="shared" si="493"/>
        <v>1</v>
      </c>
      <c r="AJ3919" t="str">
        <f t="shared" si="494"/>
        <v>ok</v>
      </c>
      <c r="AK3919" t="s">
        <v>23375</v>
      </c>
      <c r="AM3919" s="2">
        <v>46051</v>
      </c>
      <c r="AN3919" t="b">
        <f t="shared" si="495"/>
        <v>1</v>
      </c>
    </row>
    <row r="3920" spans="1:40" ht="43.2" x14ac:dyDescent="0.3">
      <c r="A3920" t="s">
        <v>23376</v>
      </c>
      <c r="B3920" t="s">
        <v>23377</v>
      </c>
      <c r="C3920" s="6" t="s">
        <v>23378</v>
      </c>
      <c r="D3920" t="s">
        <v>63</v>
      </c>
      <c r="E3920" s="4">
        <v>17</v>
      </c>
      <c r="F3920" t="b">
        <v>0</v>
      </c>
      <c r="G3920" s="4">
        <v>2006</v>
      </c>
      <c r="H3920" s="3">
        <v>0</v>
      </c>
      <c r="I3920" s="3">
        <v>0</v>
      </c>
      <c r="J3920" s="3">
        <v>0.34</v>
      </c>
      <c r="K3920" s="3">
        <v>0</v>
      </c>
      <c r="L3920" s="3">
        <v>0</v>
      </c>
      <c r="M3920" s="3">
        <v>0</v>
      </c>
      <c r="N3920" s="3">
        <v>0</v>
      </c>
      <c r="O3920" s="3">
        <v>0.3</v>
      </c>
      <c r="P3920" s="4">
        <v>8</v>
      </c>
      <c r="Q3920" s="4">
        <v>10</v>
      </c>
      <c r="R3920" t="b">
        <v>0</v>
      </c>
      <c r="S3920" t="b">
        <v>1</v>
      </c>
      <c r="T3920" t="b">
        <v>1</v>
      </c>
      <c r="U3920" t="b">
        <v>0</v>
      </c>
      <c r="V3920" t="b">
        <v>1</v>
      </c>
      <c r="W3920" t="s">
        <v>148</v>
      </c>
      <c r="X3920" t="s">
        <v>149</v>
      </c>
      <c r="Y3920" t="s">
        <v>66</v>
      </c>
      <c r="Z3920" s="3">
        <v>1.224</v>
      </c>
      <c r="AA3920" t="s">
        <v>4014</v>
      </c>
      <c r="AB3920" t="s">
        <v>23379</v>
      </c>
      <c r="AC3920" s="6" t="s">
        <v>23380</v>
      </c>
      <c r="AD3920" s="3">
        <f t="shared" si="488"/>
        <v>2.62</v>
      </c>
      <c r="AE3920" s="4">
        <f t="shared" si="489"/>
        <v>23</v>
      </c>
      <c r="AF3920" s="4">
        <f t="shared" si="490"/>
        <v>3</v>
      </c>
      <c r="AG3920" s="4">
        <f t="shared" si="491"/>
        <v>119</v>
      </c>
      <c r="AH3920" t="str">
        <f t="shared" si="492"/>
        <v>standard</v>
      </c>
      <c r="AI3920" t="b">
        <f t="shared" si="493"/>
        <v>0</v>
      </c>
      <c r="AJ3920" t="str">
        <f t="shared" si="494"/>
        <v>ok</v>
      </c>
      <c r="AK3920" t="s">
        <v>23381</v>
      </c>
      <c r="AM3920" s="2">
        <v>46199</v>
      </c>
      <c r="AN3920" t="b">
        <f t="shared" si="495"/>
        <v>1</v>
      </c>
    </row>
    <row r="3921" spans="1:40" ht="43.2" x14ac:dyDescent="0.3">
      <c r="A3921" t="s">
        <v>23382</v>
      </c>
      <c r="B3921" t="s">
        <v>23383</v>
      </c>
      <c r="C3921" s="6" t="s">
        <v>23384</v>
      </c>
      <c r="D3921" t="s">
        <v>63</v>
      </c>
      <c r="E3921" s="4">
        <v>14</v>
      </c>
      <c r="F3921" t="b">
        <v>1</v>
      </c>
      <c r="G3921" s="4">
        <v>2001</v>
      </c>
      <c r="H3921" s="3">
        <v>-0.19</v>
      </c>
      <c r="I3921" s="3">
        <v>0</v>
      </c>
      <c r="J3921" s="3">
        <v>0</v>
      </c>
      <c r="K3921" s="3">
        <v>0</v>
      </c>
      <c r="L3921" s="3">
        <v>0</v>
      </c>
      <c r="M3921" s="3">
        <v>0</v>
      </c>
      <c r="N3921" s="3">
        <v>1.92</v>
      </c>
      <c r="O3921" s="3">
        <v>0</v>
      </c>
      <c r="P3921" s="4">
        <v>8</v>
      </c>
      <c r="Q3921" s="4">
        <v>9</v>
      </c>
      <c r="R3921" t="b">
        <v>0</v>
      </c>
      <c r="S3921" t="b">
        <v>1</v>
      </c>
      <c r="T3921" t="b">
        <v>0</v>
      </c>
      <c r="U3921" t="b">
        <v>1</v>
      </c>
      <c r="V3921" t="b">
        <v>0</v>
      </c>
      <c r="W3921" t="s">
        <v>64</v>
      </c>
      <c r="X3921" t="s">
        <v>200</v>
      </c>
      <c r="Y3921" t="s">
        <v>66</v>
      </c>
      <c r="Z3921" s="3">
        <v>2.5569999999999999</v>
      </c>
      <c r="AA3921" t="s">
        <v>67</v>
      </c>
      <c r="AB3921" t="s">
        <v>23385</v>
      </c>
      <c r="AC3921" s="6" t="s">
        <v>23386</v>
      </c>
      <c r="AD3921" s="3">
        <f t="shared" si="488"/>
        <v>6.36</v>
      </c>
      <c r="AE3921" s="4">
        <f t="shared" si="489"/>
        <v>18</v>
      </c>
      <c r="AF3921" s="4">
        <f t="shared" si="490"/>
        <v>2</v>
      </c>
      <c r="AG3921" s="4">
        <f t="shared" si="491"/>
        <v>110</v>
      </c>
      <c r="AH3921" t="str">
        <f t="shared" si="492"/>
        <v>standard</v>
      </c>
      <c r="AI3921" t="b">
        <f t="shared" si="493"/>
        <v>1</v>
      </c>
      <c r="AJ3921" t="str">
        <f t="shared" si="494"/>
        <v>ok</v>
      </c>
      <c r="AK3921" t="s">
        <v>23387</v>
      </c>
      <c r="AM3921" s="2">
        <v>46137</v>
      </c>
      <c r="AN3921" t="b">
        <f t="shared" si="495"/>
        <v>1</v>
      </c>
    </row>
    <row r="3922" spans="1:40" ht="28.8" x14ac:dyDescent="0.3">
      <c r="A3922" t="s">
        <v>23388</v>
      </c>
      <c r="B3922" t="s">
        <v>23389</v>
      </c>
      <c r="C3922" s="6" t="s">
        <v>23390</v>
      </c>
      <c r="D3922" t="s">
        <v>63</v>
      </c>
      <c r="E3922" s="4">
        <v>21</v>
      </c>
      <c r="F3922" t="b">
        <v>1</v>
      </c>
      <c r="G3922" s="4">
        <v>213</v>
      </c>
      <c r="H3922" s="3">
        <v>0.23</v>
      </c>
      <c r="I3922" s="3">
        <v>0</v>
      </c>
      <c r="J3922" s="3">
        <v>0.56999999999999995</v>
      </c>
      <c r="K3922" s="3">
        <v>-0.26</v>
      </c>
      <c r="L3922" s="3">
        <v>0.46</v>
      </c>
      <c r="M3922" s="3">
        <v>0</v>
      </c>
      <c r="N3922" s="3">
        <v>0</v>
      </c>
      <c r="O3922" s="3">
        <v>0.17</v>
      </c>
      <c r="P3922" s="4">
        <v>5</v>
      </c>
      <c r="Q3922" s="4">
        <v>8</v>
      </c>
      <c r="R3922" t="b">
        <v>0</v>
      </c>
      <c r="S3922" t="b">
        <v>0</v>
      </c>
      <c r="T3922" t="b">
        <v>0</v>
      </c>
      <c r="U3922" t="b">
        <v>0</v>
      </c>
      <c r="V3922" t="b">
        <v>0</v>
      </c>
      <c r="W3922" t="s">
        <v>92</v>
      </c>
      <c r="X3922" t="s">
        <v>45</v>
      </c>
      <c r="Y3922" t="s">
        <v>46</v>
      </c>
      <c r="Z3922" s="3">
        <v>3.24</v>
      </c>
      <c r="AA3922" t="s">
        <v>93</v>
      </c>
      <c r="AB3922" t="s">
        <v>23391</v>
      </c>
      <c r="AC3922" s="6" t="s">
        <v>23392</v>
      </c>
      <c r="AD3922" s="3">
        <f t="shared" si="488"/>
        <v>6.33</v>
      </c>
      <c r="AE3922" s="4">
        <f t="shared" si="489"/>
        <v>26</v>
      </c>
      <c r="AF3922" s="4">
        <f t="shared" si="490"/>
        <v>4</v>
      </c>
      <c r="AG3922" s="4">
        <f t="shared" si="491"/>
        <v>108</v>
      </c>
      <c r="AH3922" t="str">
        <f t="shared" si="492"/>
        <v>standard</v>
      </c>
      <c r="AI3922" t="b">
        <f t="shared" si="493"/>
        <v>1</v>
      </c>
      <c r="AJ3922" t="str">
        <f t="shared" si="494"/>
        <v>ok</v>
      </c>
      <c r="AK3922" t="s">
        <v>23393</v>
      </c>
      <c r="AM3922" s="2">
        <v>46085</v>
      </c>
      <c r="AN3922" t="b">
        <f t="shared" si="495"/>
        <v>1</v>
      </c>
    </row>
    <row r="3923" spans="1:40" ht="43.2" x14ac:dyDescent="0.3">
      <c r="A3923" t="s">
        <v>23394</v>
      </c>
      <c r="B3923" t="s">
        <v>23395</v>
      </c>
      <c r="C3923" s="6" t="s">
        <v>23396</v>
      </c>
      <c r="D3923" t="s">
        <v>119</v>
      </c>
      <c r="E3923" s="4">
        <v>53</v>
      </c>
      <c r="F3923" t="b">
        <v>1</v>
      </c>
      <c r="G3923" s="4">
        <v>1971</v>
      </c>
      <c r="H3923" s="3">
        <v>0</v>
      </c>
      <c r="I3923" s="3">
        <v>0</v>
      </c>
      <c r="J3923" s="3">
        <v>0</v>
      </c>
      <c r="K3923" s="3">
        <v>0</v>
      </c>
      <c r="L3923" s="3">
        <v>0</v>
      </c>
      <c r="M3923" s="3">
        <v>0</v>
      </c>
      <c r="N3923" s="3">
        <v>0</v>
      </c>
      <c r="O3923" s="3">
        <v>-0.39</v>
      </c>
      <c r="P3923" s="4">
        <v>5</v>
      </c>
      <c r="Q3923" s="4">
        <v>7</v>
      </c>
      <c r="R3923" t="b">
        <v>0</v>
      </c>
      <c r="S3923" t="b">
        <v>0</v>
      </c>
      <c r="T3923" t="b">
        <v>0</v>
      </c>
      <c r="U3923" t="b">
        <v>1</v>
      </c>
      <c r="V3923" t="b">
        <v>0</v>
      </c>
      <c r="W3923" t="s">
        <v>64</v>
      </c>
      <c r="X3923" t="s">
        <v>101</v>
      </c>
      <c r="Y3923" t="s">
        <v>66</v>
      </c>
      <c r="Z3923" s="3">
        <v>1.8140000000000001</v>
      </c>
      <c r="AA3923" t="s">
        <v>209</v>
      </c>
      <c r="AB3923" t="s">
        <v>23397</v>
      </c>
      <c r="AC3923" s="6" t="s">
        <v>23398</v>
      </c>
      <c r="AD3923" s="3">
        <f t="shared" si="488"/>
        <v>4.78</v>
      </c>
      <c r="AE3923" s="4">
        <f t="shared" si="489"/>
        <v>63</v>
      </c>
      <c r="AF3923" s="4">
        <f t="shared" si="490"/>
        <v>3</v>
      </c>
      <c r="AG3923" s="4">
        <f t="shared" si="491"/>
        <v>110</v>
      </c>
      <c r="AH3923" t="str">
        <f t="shared" si="492"/>
        <v>standard</v>
      </c>
      <c r="AI3923" t="b">
        <f t="shared" si="493"/>
        <v>1</v>
      </c>
      <c r="AJ3923" t="str">
        <f t="shared" si="494"/>
        <v>ok</v>
      </c>
      <c r="AK3923" t="s">
        <v>23399</v>
      </c>
      <c r="AM3923" s="2">
        <v>46166</v>
      </c>
      <c r="AN3923" t="b">
        <f t="shared" si="495"/>
        <v>1</v>
      </c>
    </row>
    <row r="3924" spans="1:40" ht="43.2" x14ac:dyDescent="0.3">
      <c r="A3924" t="s">
        <v>23400</v>
      </c>
      <c r="B3924" t="s">
        <v>23401</v>
      </c>
      <c r="C3924" s="6" t="s">
        <v>23402</v>
      </c>
      <c r="D3924" t="s">
        <v>178</v>
      </c>
      <c r="E3924" s="4">
        <v>78</v>
      </c>
      <c r="F3924" t="b">
        <v>0</v>
      </c>
      <c r="G3924" s="4">
        <v>744</v>
      </c>
      <c r="H3924" s="3">
        <v>0</v>
      </c>
      <c r="I3924" s="3">
        <v>0</v>
      </c>
      <c r="J3924" s="3">
        <v>0</v>
      </c>
      <c r="K3924" s="3">
        <v>0</v>
      </c>
      <c r="L3924" s="3">
        <v>0</v>
      </c>
      <c r="M3924" s="3">
        <v>0</v>
      </c>
      <c r="N3924" s="3">
        <v>0</v>
      </c>
      <c r="O3924" s="3">
        <v>0</v>
      </c>
      <c r="P3924" s="4">
        <v>2</v>
      </c>
      <c r="Q3924" s="4">
        <v>7</v>
      </c>
      <c r="R3924" t="b">
        <v>1</v>
      </c>
      <c r="S3924" t="b">
        <v>0</v>
      </c>
      <c r="T3924" t="b">
        <v>0</v>
      </c>
      <c r="U3924" t="b">
        <v>0</v>
      </c>
      <c r="V3924" t="b">
        <v>1</v>
      </c>
      <c r="W3924" t="s">
        <v>138</v>
      </c>
      <c r="X3924" t="s">
        <v>65</v>
      </c>
      <c r="Y3924" t="s">
        <v>46</v>
      </c>
      <c r="Z3924" s="3">
        <v>3.0089999999999999</v>
      </c>
      <c r="AA3924" t="s">
        <v>140</v>
      </c>
      <c r="AB3924" t="s">
        <v>23403</v>
      </c>
      <c r="AC3924" s="6" t="s">
        <v>23404</v>
      </c>
      <c r="AD3924" s="3">
        <f t="shared" si="488"/>
        <v>7</v>
      </c>
      <c r="AE3924" s="4">
        <f t="shared" si="489"/>
        <v>102</v>
      </c>
      <c r="AF3924" s="4">
        <f t="shared" si="490"/>
        <v>6</v>
      </c>
      <c r="AG3924" s="4">
        <f t="shared" si="491"/>
        <v>112</v>
      </c>
      <c r="AH3924" t="str">
        <f t="shared" si="492"/>
        <v>standard</v>
      </c>
      <c r="AI3924" t="b">
        <f t="shared" si="493"/>
        <v>0</v>
      </c>
      <c r="AJ3924" t="str">
        <f t="shared" si="494"/>
        <v>ok</v>
      </c>
      <c r="AK3924" t="s">
        <v>23405</v>
      </c>
      <c r="AM3924" s="2">
        <v>46051</v>
      </c>
      <c r="AN3924" t="b">
        <f t="shared" si="495"/>
        <v>1</v>
      </c>
    </row>
    <row r="3925" spans="1:40" ht="43.2" x14ac:dyDescent="0.3">
      <c r="A3925" t="s">
        <v>23406</v>
      </c>
      <c r="B3925" t="s">
        <v>23407</v>
      </c>
      <c r="C3925" s="6" t="s">
        <v>23408</v>
      </c>
      <c r="D3925" t="s">
        <v>63</v>
      </c>
      <c r="E3925" s="4">
        <v>30</v>
      </c>
      <c r="F3925" t="b">
        <v>0</v>
      </c>
      <c r="G3925" s="4">
        <v>1083</v>
      </c>
      <c r="H3925" s="3">
        <v>0</v>
      </c>
      <c r="I3925" s="3">
        <v>-1</v>
      </c>
      <c r="J3925" s="3">
        <v>0</v>
      </c>
      <c r="K3925" s="3">
        <v>0</v>
      </c>
      <c r="L3925" s="3">
        <v>0</v>
      </c>
      <c r="M3925" s="3">
        <v>0</v>
      </c>
      <c r="N3925" s="3">
        <v>0</v>
      </c>
      <c r="O3925" s="3">
        <v>0</v>
      </c>
      <c r="P3925" s="4">
        <v>3</v>
      </c>
      <c r="Q3925" s="4">
        <v>7</v>
      </c>
      <c r="R3925" t="b">
        <v>0</v>
      </c>
      <c r="S3925" t="b">
        <v>1</v>
      </c>
      <c r="T3925" t="b">
        <v>0</v>
      </c>
      <c r="U3925" t="b">
        <v>0</v>
      </c>
      <c r="V3925" t="b">
        <v>1</v>
      </c>
      <c r="W3925" t="s">
        <v>84</v>
      </c>
      <c r="X3925" t="s">
        <v>55</v>
      </c>
      <c r="Y3925" t="s">
        <v>66</v>
      </c>
      <c r="Z3925" s="3">
        <v>0.28799999999999998</v>
      </c>
      <c r="AA3925" t="s">
        <v>598</v>
      </c>
      <c r="AB3925" t="s">
        <v>23409</v>
      </c>
      <c r="AC3925" s="6" t="s">
        <v>23410</v>
      </c>
      <c r="AD3925" s="3">
        <f t="shared" si="488"/>
        <v>2.5</v>
      </c>
      <c r="AE3925" s="4">
        <f t="shared" si="489"/>
        <v>33</v>
      </c>
      <c r="AF3925" s="4">
        <f t="shared" si="490"/>
        <v>5</v>
      </c>
      <c r="AG3925" s="4">
        <f t="shared" si="491"/>
        <v>119</v>
      </c>
      <c r="AH3925" t="str">
        <f t="shared" si="492"/>
        <v>standard</v>
      </c>
      <c r="AI3925" t="b">
        <f t="shared" si="493"/>
        <v>1</v>
      </c>
      <c r="AJ3925" t="str">
        <f t="shared" si="494"/>
        <v>ok</v>
      </c>
      <c r="AK3925" t="s">
        <v>23411</v>
      </c>
      <c r="AL3925" t="s">
        <v>15512</v>
      </c>
      <c r="AM3925" s="2">
        <v>46036</v>
      </c>
      <c r="AN3925" t="b">
        <f t="shared" si="495"/>
        <v>1</v>
      </c>
    </row>
    <row r="3926" spans="1:40" ht="43.2" x14ac:dyDescent="0.3">
      <c r="A3926" t="s">
        <v>23412</v>
      </c>
      <c r="B3926" t="s">
        <v>23413</v>
      </c>
      <c r="C3926" s="6" t="s">
        <v>23414</v>
      </c>
      <c r="D3926" t="s">
        <v>63</v>
      </c>
      <c r="E3926" s="4">
        <v>15</v>
      </c>
      <c r="F3926" t="b">
        <v>1</v>
      </c>
      <c r="G3926" s="4">
        <v>1873</v>
      </c>
      <c r="H3926" s="3">
        <v>0</v>
      </c>
      <c r="I3926" s="3">
        <v>0</v>
      </c>
      <c r="J3926" s="3">
        <v>0</v>
      </c>
      <c r="K3926" s="3">
        <v>0</v>
      </c>
      <c r="L3926" s="3">
        <v>0</v>
      </c>
      <c r="M3926" s="3">
        <v>0</v>
      </c>
      <c r="N3926" s="3">
        <v>0</v>
      </c>
      <c r="O3926" s="3">
        <v>0</v>
      </c>
      <c r="P3926" s="4">
        <v>9</v>
      </c>
      <c r="Q3926" s="4">
        <v>9</v>
      </c>
      <c r="R3926" t="b">
        <v>0</v>
      </c>
      <c r="S3926" t="b">
        <v>0</v>
      </c>
      <c r="T3926" t="b">
        <v>0</v>
      </c>
      <c r="U3926" t="b">
        <v>1</v>
      </c>
      <c r="V3926" t="b">
        <v>0</v>
      </c>
      <c r="W3926" t="s">
        <v>92</v>
      </c>
      <c r="X3926" t="s">
        <v>45</v>
      </c>
      <c r="Y3926" t="s">
        <v>46</v>
      </c>
      <c r="Z3926" s="3">
        <v>0.86899999999999999</v>
      </c>
      <c r="AA3926" t="s">
        <v>93</v>
      </c>
      <c r="AB3926" t="s">
        <v>23415</v>
      </c>
      <c r="AC3926" s="6" t="s">
        <v>23416</v>
      </c>
      <c r="AD3926" s="3">
        <f t="shared" si="488"/>
        <v>1</v>
      </c>
      <c r="AE3926" s="4">
        <f t="shared" si="489"/>
        <v>16</v>
      </c>
      <c r="AF3926" s="4">
        <f t="shared" si="490"/>
        <v>1</v>
      </c>
      <c r="AG3926" s="4">
        <f t="shared" si="491"/>
        <v>111</v>
      </c>
      <c r="AH3926" t="str">
        <f t="shared" si="492"/>
        <v>standard</v>
      </c>
      <c r="AI3926" t="b">
        <f t="shared" si="493"/>
        <v>0</v>
      </c>
      <c r="AJ3926" t="str">
        <f t="shared" si="494"/>
        <v>ok</v>
      </c>
      <c r="AK3926" t="s">
        <v>23417</v>
      </c>
      <c r="AL3926" t="s">
        <v>11445</v>
      </c>
      <c r="AM3926" s="2">
        <v>46182</v>
      </c>
      <c r="AN3926" t="b">
        <f t="shared" si="495"/>
        <v>1</v>
      </c>
    </row>
    <row r="3927" spans="1:40" ht="43.2" x14ac:dyDescent="0.3">
      <c r="A3927" t="s">
        <v>23418</v>
      </c>
      <c r="B3927" t="s">
        <v>23419</v>
      </c>
      <c r="C3927" s="6" t="s">
        <v>23420</v>
      </c>
      <c r="D3927" t="s">
        <v>119</v>
      </c>
      <c r="E3927" s="4">
        <v>54</v>
      </c>
      <c r="F3927" t="b">
        <v>0</v>
      </c>
      <c r="G3927" s="4">
        <v>756</v>
      </c>
      <c r="H3927" s="3">
        <v>0</v>
      </c>
      <c r="I3927" s="3">
        <v>0</v>
      </c>
      <c r="J3927" s="3">
        <v>0</v>
      </c>
      <c r="K3927" s="3">
        <v>0</v>
      </c>
      <c r="L3927" s="3">
        <v>-0.3</v>
      </c>
      <c r="M3927" s="3">
        <v>0</v>
      </c>
      <c r="N3927" s="3">
        <v>3.31</v>
      </c>
      <c r="O3927" s="3">
        <v>0.28000000000000003</v>
      </c>
      <c r="P3927" s="4">
        <v>1</v>
      </c>
      <c r="Q3927" s="4">
        <v>5</v>
      </c>
      <c r="R3927" t="b">
        <v>1</v>
      </c>
      <c r="S3927" t="b">
        <v>0</v>
      </c>
      <c r="T3927" t="b">
        <v>1</v>
      </c>
      <c r="U3927" t="b">
        <v>0</v>
      </c>
      <c r="V3927" t="b">
        <v>0</v>
      </c>
      <c r="W3927" t="s">
        <v>111</v>
      </c>
      <c r="X3927" t="s">
        <v>200</v>
      </c>
      <c r="Y3927" t="s">
        <v>74</v>
      </c>
      <c r="Z3927" s="3">
        <v>3.141</v>
      </c>
      <c r="AA3927" t="s">
        <v>223</v>
      </c>
      <c r="AB3927" t="s">
        <v>23421</v>
      </c>
      <c r="AC3927" s="6" t="s">
        <v>23422</v>
      </c>
      <c r="AD3927" s="3">
        <f t="shared" si="488"/>
        <v>11.78</v>
      </c>
      <c r="AE3927" s="4">
        <f t="shared" si="489"/>
        <v>85</v>
      </c>
      <c r="AF3927" s="4">
        <f t="shared" si="490"/>
        <v>5</v>
      </c>
      <c r="AG3927" s="4">
        <f t="shared" si="491"/>
        <v>107</v>
      </c>
      <c r="AH3927" t="str">
        <f t="shared" si="492"/>
        <v>standard</v>
      </c>
      <c r="AI3927" t="b">
        <f t="shared" si="493"/>
        <v>1</v>
      </c>
      <c r="AJ3927" t="str">
        <f t="shared" si="494"/>
        <v>ok</v>
      </c>
      <c r="AK3927" t="s">
        <v>23423</v>
      </c>
      <c r="AL3927" t="s">
        <v>21466</v>
      </c>
      <c r="AM3927" s="2">
        <v>46106</v>
      </c>
      <c r="AN3927" t="b">
        <f t="shared" si="495"/>
        <v>1</v>
      </c>
    </row>
    <row r="3928" spans="1:40" ht="43.2" x14ac:dyDescent="0.3">
      <c r="A3928" t="s">
        <v>23424</v>
      </c>
      <c r="B3928" t="s">
        <v>23425</v>
      </c>
      <c r="C3928" s="6" t="s">
        <v>23426</v>
      </c>
      <c r="D3928" t="s">
        <v>43</v>
      </c>
      <c r="E3928" s="4">
        <v>26</v>
      </c>
      <c r="F3928" t="b">
        <v>1</v>
      </c>
      <c r="G3928" s="4">
        <v>1800</v>
      </c>
      <c r="H3928" s="3">
        <v>0</v>
      </c>
      <c r="I3928" s="3">
        <v>1</v>
      </c>
      <c r="J3928" s="3">
        <v>0</v>
      </c>
      <c r="K3928" s="3">
        <v>0</v>
      </c>
      <c r="L3928" s="3">
        <v>0</v>
      </c>
      <c r="M3928" s="3">
        <v>0</v>
      </c>
      <c r="N3928" s="3">
        <v>1.57</v>
      </c>
      <c r="O3928" s="3">
        <v>0</v>
      </c>
      <c r="P3928" s="4">
        <v>6</v>
      </c>
      <c r="Q3928" s="4">
        <v>8</v>
      </c>
      <c r="R3928" t="b">
        <v>0</v>
      </c>
      <c r="S3928" t="b">
        <v>1</v>
      </c>
      <c r="T3928" t="b">
        <v>0</v>
      </c>
      <c r="U3928" t="b">
        <v>1</v>
      </c>
      <c r="V3928" t="b">
        <v>0</v>
      </c>
      <c r="W3928" t="s">
        <v>64</v>
      </c>
      <c r="X3928" t="s">
        <v>200</v>
      </c>
      <c r="Y3928" t="s">
        <v>139</v>
      </c>
      <c r="Z3928" s="3">
        <v>2.82</v>
      </c>
      <c r="AA3928" t="s">
        <v>67</v>
      </c>
      <c r="AB3928" t="s">
        <v>23427</v>
      </c>
      <c r="AC3928" s="6" t="s">
        <v>23428</v>
      </c>
      <c r="AD3928" s="3">
        <f t="shared" si="488"/>
        <v>6.64</v>
      </c>
      <c r="AE3928" s="4">
        <f t="shared" si="489"/>
        <v>33</v>
      </c>
      <c r="AF3928" s="4">
        <f t="shared" si="490"/>
        <v>3</v>
      </c>
      <c r="AG3928" s="4">
        <f t="shared" si="491"/>
        <v>123</v>
      </c>
      <c r="AH3928" t="str">
        <f t="shared" si="492"/>
        <v>standard</v>
      </c>
      <c r="AI3928" t="b">
        <f t="shared" si="493"/>
        <v>0</v>
      </c>
      <c r="AJ3928" t="str">
        <f t="shared" si="494"/>
        <v>ok</v>
      </c>
      <c r="AK3928" t="s">
        <v>23429</v>
      </c>
      <c r="AM3928" s="2">
        <v>46032</v>
      </c>
      <c r="AN3928" t="b">
        <f t="shared" si="495"/>
        <v>1</v>
      </c>
    </row>
    <row r="3929" spans="1:40" ht="43.2" x14ac:dyDescent="0.3">
      <c r="A3929" t="s">
        <v>23430</v>
      </c>
      <c r="B3929" t="s">
        <v>23431</v>
      </c>
      <c r="C3929" s="6" t="s">
        <v>23432</v>
      </c>
      <c r="D3929" t="s">
        <v>74</v>
      </c>
      <c r="E3929" s="4">
        <v>35</v>
      </c>
      <c r="F3929" t="b">
        <v>1</v>
      </c>
      <c r="G3929" s="4">
        <v>1242</v>
      </c>
      <c r="H3929" s="3">
        <v>0</v>
      </c>
      <c r="I3929" s="3">
        <v>0</v>
      </c>
      <c r="J3929" s="3">
        <v>0</v>
      </c>
      <c r="K3929" s="3">
        <v>1.0900000000000001</v>
      </c>
      <c r="L3929" s="3">
        <v>0</v>
      </c>
      <c r="M3929" s="3">
        <v>0</v>
      </c>
      <c r="N3929" s="3">
        <v>0</v>
      </c>
      <c r="O3929" s="3">
        <v>0.52</v>
      </c>
      <c r="P3929" s="4">
        <v>1</v>
      </c>
      <c r="Q3929" s="4">
        <v>3</v>
      </c>
      <c r="R3929" t="b">
        <v>0</v>
      </c>
      <c r="S3929" t="b">
        <v>0</v>
      </c>
      <c r="T3929" t="b">
        <v>0</v>
      </c>
      <c r="U3929" t="b">
        <v>0</v>
      </c>
      <c r="V3929" t="b">
        <v>1</v>
      </c>
      <c r="W3929" t="s">
        <v>64</v>
      </c>
      <c r="X3929" t="s">
        <v>101</v>
      </c>
      <c r="Y3929" t="s">
        <v>66</v>
      </c>
      <c r="Z3929" s="3">
        <v>0.96899999999999997</v>
      </c>
      <c r="AA3929" t="s">
        <v>6087</v>
      </c>
      <c r="AB3929" t="s">
        <v>23433</v>
      </c>
      <c r="AC3929" s="6" t="s">
        <v>23434</v>
      </c>
      <c r="AD3929" s="3">
        <f t="shared" si="488"/>
        <v>8.2200000000000006</v>
      </c>
      <c r="AE3929" s="4">
        <f t="shared" si="489"/>
        <v>47</v>
      </c>
      <c r="AF3929" s="4">
        <f t="shared" si="490"/>
        <v>3</v>
      </c>
      <c r="AG3929" s="4">
        <f t="shared" si="491"/>
        <v>110</v>
      </c>
      <c r="AH3929" t="str">
        <f t="shared" si="492"/>
        <v>curse-room</v>
      </c>
      <c r="AI3929" t="b">
        <f t="shared" si="493"/>
        <v>0</v>
      </c>
      <c r="AJ3929" t="str">
        <f t="shared" si="494"/>
        <v>ok</v>
      </c>
      <c r="AK3929" t="s">
        <v>23435</v>
      </c>
      <c r="AL3929" t="s">
        <v>2444</v>
      </c>
      <c r="AM3929" s="2">
        <v>46168</v>
      </c>
      <c r="AN3929" t="b">
        <f t="shared" si="495"/>
        <v>1</v>
      </c>
    </row>
    <row r="3930" spans="1:40" ht="43.2" x14ac:dyDescent="0.3">
      <c r="A3930" t="s">
        <v>23436</v>
      </c>
      <c r="B3930" t="s">
        <v>23437</v>
      </c>
      <c r="C3930" s="6" t="s">
        <v>23438</v>
      </c>
      <c r="D3930" t="s">
        <v>43</v>
      </c>
      <c r="E3930" s="4">
        <v>32</v>
      </c>
      <c r="F3930" t="b">
        <v>1</v>
      </c>
      <c r="G3930" s="4">
        <v>1170</v>
      </c>
      <c r="H3930" s="3">
        <v>0.72</v>
      </c>
      <c r="I3930" s="3">
        <v>1</v>
      </c>
      <c r="J3930" s="3">
        <v>0.39</v>
      </c>
      <c r="K3930" s="3">
        <v>0</v>
      </c>
      <c r="L3930" s="3">
        <v>0</v>
      </c>
      <c r="M3930" s="3">
        <v>0</v>
      </c>
      <c r="N3930" s="3">
        <v>0</v>
      </c>
      <c r="O3930" s="3">
        <v>0.42</v>
      </c>
      <c r="P3930" s="4">
        <v>7</v>
      </c>
      <c r="Q3930" s="4">
        <v>8</v>
      </c>
      <c r="R3930" t="b">
        <v>0</v>
      </c>
      <c r="S3930" t="b">
        <v>0</v>
      </c>
      <c r="T3930" t="b">
        <v>0</v>
      </c>
      <c r="U3930" t="b">
        <v>1</v>
      </c>
      <c r="V3930" t="b">
        <v>0</v>
      </c>
      <c r="W3930" t="s">
        <v>92</v>
      </c>
      <c r="X3930" t="s">
        <v>101</v>
      </c>
      <c r="Y3930" t="s">
        <v>66</v>
      </c>
      <c r="Z3930" s="3">
        <v>1.2290000000000001</v>
      </c>
      <c r="AA3930" t="s">
        <v>760</v>
      </c>
      <c r="AB3930" t="s">
        <v>23439</v>
      </c>
      <c r="AC3930" s="6" t="s">
        <v>23440</v>
      </c>
      <c r="AD3930" s="3">
        <f t="shared" si="488"/>
        <v>11.27</v>
      </c>
      <c r="AE3930" s="4">
        <f t="shared" si="489"/>
        <v>46</v>
      </c>
      <c r="AF3930" s="4">
        <f t="shared" si="490"/>
        <v>2</v>
      </c>
      <c r="AG3930" s="4">
        <f t="shared" si="491"/>
        <v>118</v>
      </c>
      <c r="AH3930" t="str">
        <f t="shared" si="492"/>
        <v>standard</v>
      </c>
      <c r="AI3930" t="b">
        <f t="shared" si="493"/>
        <v>0</v>
      </c>
      <c r="AJ3930" t="str">
        <f t="shared" si="494"/>
        <v>ok</v>
      </c>
      <c r="AK3930" t="s">
        <v>23441</v>
      </c>
      <c r="AL3930" t="s">
        <v>6171</v>
      </c>
      <c r="AM3930" s="2">
        <v>46106</v>
      </c>
      <c r="AN3930" t="b">
        <f t="shared" si="495"/>
        <v>1</v>
      </c>
    </row>
    <row r="3931" spans="1:40" ht="43.2" x14ac:dyDescent="0.3">
      <c r="A3931" t="s">
        <v>23442</v>
      </c>
      <c r="B3931" t="s">
        <v>23443</v>
      </c>
      <c r="C3931" s="6" t="s">
        <v>23444</v>
      </c>
      <c r="D3931" t="s">
        <v>63</v>
      </c>
      <c r="E3931" s="4">
        <v>28</v>
      </c>
      <c r="F3931" t="b">
        <v>1</v>
      </c>
      <c r="G3931" s="4">
        <v>220</v>
      </c>
      <c r="H3931" s="3">
        <v>0</v>
      </c>
      <c r="I3931" s="3">
        <v>2</v>
      </c>
      <c r="J3931" s="3">
        <v>0</v>
      </c>
      <c r="K3931" s="3">
        <v>0</v>
      </c>
      <c r="L3931" s="3">
        <v>0</v>
      </c>
      <c r="M3931" s="3">
        <v>0</v>
      </c>
      <c r="N3931" s="3">
        <v>0</v>
      </c>
      <c r="O3931" s="3">
        <v>0.78</v>
      </c>
      <c r="P3931" s="4">
        <v>4</v>
      </c>
      <c r="Q3931" s="4">
        <v>9</v>
      </c>
      <c r="R3931" t="b">
        <v>0</v>
      </c>
      <c r="S3931" t="b">
        <v>0</v>
      </c>
      <c r="T3931" t="b">
        <v>0</v>
      </c>
      <c r="U3931" t="b">
        <v>1</v>
      </c>
      <c r="V3931" t="b">
        <v>1</v>
      </c>
      <c r="W3931" t="s">
        <v>148</v>
      </c>
      <c r="X3931" t="s">
        <v>149</v>
      </c>
      <c r="Y3931" t="s">
        <v>222</v>
      </c>
      <c r="Z3931" s="3">
        <v>3.0209999999999999</v>
      </c>
      <c r="AA3931" t="s">
        <v>179</v>
      </c>
      <c r="AB3931" t="s">
        <v>23445</v>
      </c>
      <c r="AC3931" s="6" t="s">
        <v>23446</v>
      </c>
      <c r="AD3931" s="3">
        <f t="shared" si="488"/>
        <v>5.56</v>
      </c>
      <c r="AE3931" s="4">
        <f t="shared" si="489"/>
        <v>34</v>
      </c>
      <c r="AF3931" s="4">
        <f t="shared" si="490"/>
        <v>6</v>
      </c>
      <c r="AG3931" s="4">
        <f t="shared" si="491"/>
        <v>121</v>
      </c>
      <c r="AH3931" t="str">
        <f t="shared" si="492"/>
        <v>standard</v>
      </c>
      <c r="AI3931" t="b">
        <f t="shared" si="493"/>
        <v>0</v>
      </c>
      <c r="AJ3931" t="str">
        <f t="shared" si="494"/>
        <v>ok</v>
      </c>
      <c r="AK3931" t="s">
        <v>23447</v>
      </c>
      <c r="AM3931" s="2">
        <v>46116</v>
      </c>
      <c r="AN3931" t="b">
        <f t="shared" si="495"/>
        <v>1</v>
      </c>
    </row>
    <row r="3932" spans="1:40" ht="43.2" x14ac:dyDescent="0.3">
      <c r="A3932" t="s">
        <v>23448</v>
      </c>
      <c r="B3932" t="s">
        <v>23449</v>
      </c>
      <c r="C3932" s="6" t="s">
        <v>23450</v>
      </c>
      <c r="D3932" t="s">
        <v>63</v>
      </c>
      <c r="E3932" s="4">
        <v>11</v>
      </c>
      <c r="F3932" t="b">
        <v>1</v>
      </c>
      <c r="G3932" s="4">
        <v>1663</v>
      </c>
      <c r="H3932" s="3">
        <v>0</v>
      </c>
      <c r="I3932" s="3">
        <v>1</v>
      </c>
      <c r="J3932" s="3">
        <v>-0.23</v>
      </c>
      <c r="K3932" s="3">
        <v>0</v>
      </c>
      <c r="L3932" s="3">
        <v>0</v>
      </c>
      <c r="M3932" s="3">
        <v>0.08</v>
      </c>
      <c r="N3932" s="3">
        <v>0</v>
      </c>
      <c r="O3932" s="3">
        <v>0</v>
      </c>
      <c r="P3932" s="4">
        <v>7</v>
      </c>
      <c r="Q3932" s="4">
        <v>7</v>
      </c>
      <c r="R3932" t="b">
        <v>0</v>
      </c>
      <c r="S3932" t="b">
        <v>0</v>
      </c>
      <c r="T3932" t="b">
        <v>0</v>
      </c>
      <c r="U3932" t="b">
        <v>1</v>
      </c>
      <c r="V3932" t="b">
        <v>1</v>
      </c>
      <c r="W3932" t="s">
        <v>138</v>
      </c>
      <c r="X3932" t="s">
        <v>75</v>
      </c>
      <c r="Y3932" t="s">
        <v>102</v>
      </c>
      <c r="Z3932" s="3">
        <v>2.2029999999999998</v>
      </c>
      <c r="AA3932" t="s">
        <v>140</v>
      </c>
      <c r="AB3932" t="s">
        <v>23451</v>
      </c>
      <c r="AC3932" s="6" t="s">
        <v>23452</v>
      </c>
      <c r="AD3932" s="3">
        <f t="shared" si="488"/>
        <v>3.35</v>
      </c>
      <c r="AE3932" s="4">
        <f t="shared" si="489"/>
        <v>12</v>
      </c>
      <c r="AF3932" s="4">
        <f t="shared" si="490"/>
        <v>1</v>
      </c>
      <c r="AG3932" s="4">
        <f t="shared" si="491"/>
        <v>115</v>
      </c>
      <c r="AH3932" t="str">
        <f t="shared" si="492"/>
        <v>standard</v>
      </c>
      <c r="AI3932" t="b">
        <f t="shared" si="493"/>
        <v>1</v>
      </c>
      <c r="AJ3932" t="str">
        <f t="shared" si="494"/>
        <v>ok</v>
      </c>
      <c r="AK3932" t="s">
        <v>23453</v>
      </c>
      <c r="AM3932" s="2">
        <v>46142</v>
      </c>
      <c r="AN3932" t="b">
        <f t="shared" si="495"/>
        <v>1</v>
      </c>
    </row>
    <row r="3933" spans="1:40" ht="43.2" x14ac:dyDescent="0.3">
      <c r="A3933" t="s">
        <v>23454</v>
      </c>
      <c r="B3933" t="s">
        <v>23455</v>
      </c>
      <c r="C3933" s="6" t="s">
        <v>23456</v>
      </c>
      <c r="D3933" t="s">
        <v>178</v>
      </c>
      <c r="E3933" s="4">
        <v>85</v>
      </c>
      <c r="F3933" t="b">
        <v>1</v>
      </c>
      <c r="G3933" s="4">
        <v>1061</v>
      </c>
      <c r="H3933" s="3">
        <v>0.31</v>
      </c>
      <c r="I3933" s="3">
        <v>0</v>
      </c>
      <c r="J3933" s="3">
        <v>0</v>
      </c>
      <c r="K3933" s="3">
        <v>0</v>
      </c>
      <c r="L3933" s="3">
        <v>-0.28999999999999998</v>
      </c>
      <c r="M3933" s="3">
        <v>0</v>
      </c>
      <c r="N3933" s="3">
        <v>-1.55</v>
      </c>
      <c r="O3933" s="3">
        <v>0</v>
      </c>
      <c r="P3933" s="4">
        <v>4</v>
      </c>
      <c r="Q3933" s="4">
        <v>4</v>
      </c>
      <c r="R3933" t="b">
        <v>0</v>
      </c>
      <c r="S3933" t="b">
        <v>0</v>
      </c>
      <c r="T3933" t="b">
        <v>0</v>
      </c>
      <c r="U3933" t="b">
        <v>0</v>
      </c>
      <c r="V3933" t="b">
        <v>1</v>
      </c>
      <c r="W3933" t="s">
        <v>138</v>
      </c>
      <c r="X3933" t="s">
        <v>55</v>
      </c>
      <c r="Y3933" t="s">
        <v>66</v>
      </c>
      <c r="Z3933" s="3">
        <v>1.6</v>
      </c>
      <c r="AA3933" t="s">
        <v>140</v>
      </c>
      <c r="AB3933" t="s">
        <v>23457</v>
      </c>
      <c r="AC3933" s="6" t="s">
        <v>23458</v>
      </c>
      <c r="AD3933" s="3">
        <f t="shared" si="488"/>
        <v>13.16</v>
      </c>
      <c r="AE3933" s="4">
        <f t="shared" si="489"/>
        <v>130</v>
      </c>
      <c r="AF3933" s="4">
        <f t="shared" si="490"/>
        <v>1</v>
      </c>
      <c r="AG3933" s="4">
        <f t="shared" si="491"/>
        <v>118</v>
      </c>
      <c r="AH3933" t="str">
        <f t="shared" si="492"/>
        <v>rare-chest</v>
      </c>
      <c r="AI3933" t="b">
        <f t="shared" si="493"/>
        <v>1</v>
      </c>
      <c r="AJ3933" t="str">
        <f t="shared" si="494"/>
        <v>ok</v>
      </c>
      <c r="AK3933" t="s">
        <v>23459</v>
      </c>
      <c r="AM3933" s="2">
        <v>46188</v>
      </c>
      <c r="AN3933" t="b">
        <f t="shared" si="495"/>
        <v>1</v>
      </c>
    </row>
    <row r="3934" spans="1:40" ht="43.2" x14ac:dyDescent="0.3">
      <c r="A3934" t="s">
        <v>23460</v>
      </c>
      <c r="B3934" t="s">
        <v>23461</v>
      </c>
      <c r="C3934" s="6" t="s">
        <v>23462</v>
      </c>
      <c r="D3934" t="s">
        <v>63</v>
      </c>
      <c r="E3934" s="4">
        <v>16</v>
      </c>
      <c r="F3934" t="b">
        <v>1</v>
      </c>
      <c r="G3934" s="4">
        <v>1502</v>
      </c>
      <c r="H3934" s="3">
        <v>-0.22</v>
      </c>
      <c r="I3934" s="3">
        <v>1</v>
      </c>
      <c r="J3934" s="3">
        <v>0</v>
      </c>
      <c r="K3934" s="3">
        <v>0</v>
      </c>
      <c r="L3934" s="3">
        <v>0</v>
      </c>
      <c r="M3934" s="3">
        <v>0</v>
      </c>
      <c r="N3934" s="3">
        <v>0</v>
      </c>
      <c r="O3934" s="3">
        <v>0</v>
      </c>
      <c r="P3934" s="4">
        <v>9</v>
      </c>
      <c r="Q3934" s="4">
        <v>9</v>
      </c>
      <c r="R3934" t="b">
        <v>0</v>
      </c>
      <c r="S3934" t="b">
        <v>0</v>
      </c>
      <c r="T3934" t="b">
        <v>0</v>
      </c>
      <c r="U3934" t="b">
        <v>1</v>
      </c>
      <c r="V3934" t="b">
        <v>0</v>
      </c>
      <c r="W3934" t="s">
        <v>100</v>
      </c>
      <c r="X3934" t="s">
        <v>200</v>
      </c>
      <c r="Y3934" t="s">
        <v>66</v>
      </c>
      <c r="Z3934" s="3">
        <v>2.7829999999999999</v>
      </c>
      <c r="AA3934" t="s">
        <v>312</v>
      </c>
      <c r="AB3934" t="s">
        <v>23463</v>
      </c>
      <c r="AC3934" s="6" t="s">
        <v>23464</v>
      </c>
      <c r="AD3934" s="3">
        <f t="shared" si="488"/>
        <v>4.26</v>
      </c>
      <c r="AE3934" s="4">
        <f t="shared" si="489"/>
        <v>19</v>
      </c>
      <c r="AF3934" s="4">
        <f t="shared" si="490"/>
        <v>1</v>
      </c>
      <c r="AG3934" s="4">
        <f t="shared" si="491"/>
        <v>112</v>
      </c>
      <c r="AH3934" t="str">
        <f t="shared" si="492"/>
        <v>standard</v>
      </c>
      <c r="AI3934" t="b">
        <f t="shared" si="493"/>
        <v>1</v>
      </c>
      <c r="AJ3934" t="str">
        <f t="shared" si="494"/>
        <v>ok</v>
      </c>
      <c r="AK3934" t="s">
        <v>23465</v>
      </c>
      <c r="AM3934" s="2">
        <v>46074</v>
      </c>
      <c r="AN3934" t="b">
        <f t="shared" si="495"/>
        <v>1</v>
      </c>
    </row>
    <row r="3935" spans="1:40" ht="43.2" x14ac:dyDescent="0.3">
      <c r="A3935" t="s">
        <v>23466</v>
      </c>
      <c r="B3935" t="s">
        <v>23467</v>
      </c>
      <c r="C3935" s="6" t="s">
        <v>23468</v>
      </c>
      <c r="D3935" t="s">
        <v>43</v>
      </c>
      <c r="E3935" s="4">
        <v>29</v>
      </c>
      <c r="F3935" t="b">
        <v>1</v>
      </c>
      <c r="G3935" s="4">
        <v>921</v>
      </c>
      <c r="H3935" s="3">
        <v>0</v>
      </c>
      <c r="I3935" s="3">
        <v>0</v>
      </c>
      <c r="J3935" s="3">
        <v>0</v>
      </c>
      <c r="K3935" s="3">
        <v>0</v>
      </c>
      <c r="L3935" s="3">
        <v>-0.03</v>
      </c>
      <c r="M3935" s="3">
        <v>0.19</v>
      </c>
      <c r="N3935" s="3">
        <v>0</v>
      </c>
      <c r="O3935" s="3">
        <v>0</v>
      </c>
      <c r="P3935" s="4">
        <v>7</v>
      </c>
      <c r="Q3935" s="4">
        <v>8</v>
      </c>
      <c r="R3935" t="b">
        <v>1</v>
      </c>
      <c r="S3935" t="b">
        <v>1</v>
      </c>
      <c r="T3935" t="b">
        <v>0</v>
      </c>
      <c r="U3935" t="b">
        <v>1</v>
      </c>
      <c r="V3935" t="b">
        <v>1</v>
      </c>
      <c r="W3935" t="s">
        <v>44</v>
      </c>
      <c r="X3935" t="s">
        <v>75</v>
      </c>
      <c r="Y3935" t="s">
        <v>46</v>
      </c>
      <c r="Z3935" s="3">
        <v>0.16900000000000001</v>
      </c>
      <c r="AA3935" t="s">
        <v>848</v>
      </c>
      <c r="AB3935" t="s">
        <v>23469</v>
      </c>
      <c r="AC3935" s="6" t="s">
        <v>23470</v>
      </c>
      <c r="AD3935" s="3">
        <f t="shared" si="488"/>
        <v>2.44</v>
      </c>
      <c r="AE3935" s="4">
        <f t="shared" si="489"/>
        <v>34</v>
      </c>
      <c r="AF3935" s="4">
        <f t="shared" si="490"/>
        <v>2</v>
      </c>
      <c r="AG3935" s="4">
        <f t="shared" si="491"/>
        <v>119</v>
      </c>
      <c r="AH3935" t="str">
        <f t="shared" si="492"/>
        <v>standard</v>
      </c>
      <c r="AI3935" t="b">
        <f t="shared" si="493"/>
        <v>1</v>
      </c>
      <c r="AJ3935" t="str">
        <f t="shared" si="494"/>
        <v>ok</v>
      </c>
      <c r="AK3935" t="s">
        <v>23471</v>
      </c>
      <c r="AM3935" s="2">
        <v>46085</v>
      </c>
      <c r="AN3935" t="b">
        <f t="shared" si="495"/>
        <v>1</v>
      </c>
    </row>
    <row r="3936" spans="1:40" ht="43.2" x14ac:dyDescent="0.3">
      <c r="A3936" t="s">
        <v>23472</v>
      </c>
      <c r="B3936" t="s">
        <v>23473</v>
      </c>
      <c r="C3936" s="6" t="s">
        <v>23474</v>
      </c>
      <c r="D3936" t="s">
        <v>178</v>
      </c>
      <c r="E3936" s="4">
        <v>65</v>
      </c>
      <c r="F3936" t="b">
        <v>1</v>
      </c>
      <c r="G3936" s="4">
        <v>730</v>
      </c>
      <c r="H3936" s="3">
        <v>1.41</v>
      </c>
      <c r="I3936" s="3">
        <v>1</v>
      </c>
      <c r="J3936" s="3">
        <v>0.06</v>
      </c>
      <c r="K3936" s="3">
        <v>0.44</v>
      </c>
      <c r="L3936" s="3">
        <v>0</v>
      </c>
      <c r="M3936" s="3">
        <v>0</v>
      </c>
      <c r="N3936" s="3">
        <v>3.58</v>
      </c>
      <c r="O3936" s="3">
        <v>0.05</v>
      </c>
      <c r="P3936" s="4">
        <v>9</v>
      </c>
      <c r="Q3936" s="4">
        <v>9</v>
      </c>
      <c r="R3936" t="b">
        <v>0</v>
      </c>
      <c r="S3936" t="b">
        <v>0</v>
      </c>
      <c r="T3936" t="b">
        <v>0</v>
      </c>
      <c r="U3936" t="b">
        <v>1</v>
      </c>
      <c r="V3936" t="b">
        <v>0</v>
      </c>
      <c r="W3936" t="s">
        <v>84</v>
      </c>
      <c r="X3936" t="s">
        <v>200</v>
      </c>
      <c r="Y3936" t="s">
        <v>66</v>
      </c>
      <c r="Z3936" s="3">
        <v>1.8240000000000001</v>
      </c>
      <c r="AA3936" t="s">
        <v>85</v>
      </c>
      <c r="AB3936" t="s">
        <v>23475</v>
      </c>
      <c r="AC3936" s="6" t="s">
        <v>23476</v>
      </c>
      <c r="AD3936" s="3">
        <f t="shared" si="488"/>
        <v>28.1</v>
      </c>
      <c r="AE3936" s="4">
        <f t="shared" si="489"/>
        <v>138</v>
      </c>
      <c r="AF3936" s="4">
        <f t="shared" si="490"/>
        <v>1</v>
      </c>
      <c r="AG3936" s="4">
        <f t="shared" si="491"/>
        <v>113</v>
      </c>
      <c r="AH3936" t="str">
        <f t="shared" si="492"/>
        <v>rare-chest</v>
      </c>
      <c r="AI3936" t="b">
        <f t="shared" si="493"/>
        <v>0</v>
      </c>
      <c r="AJ3936" t="str">
        <f t="shared" si="494"/>
        <v>review: balance outlier</v>
      </c>
      <c r="AK3936" t="s">
        <v>23477</v>
      </c>
      <c r="AM3936" s="2">
        <v>46042</v>
      </c>
      <c r="AN3936" t="b">
        <f t="shared" si="495"/>
        <v>1</v>
      </c>
    </row>
    <row r="3937" spans="1:40" ht="28.8" x14ac:dyDescent="0.3">
      <c r="A3937" t="s">
        <v>23478</v>
      </c>
      <c r="B3937" t="s">
        <v>23479</v>
      </c>
      <c r="C3937" s="6" t="s">
        <v>23480</v>
      </c>
      <c r="D3937" t="s">
        <v>119</v>
      </c>
      <c r="E3937" s="4">
        <v>40</v>
      </c>
      <c r="F3937" t="b">
        <v>0</v>
      </c>
      <c r="G3937" s="4">
        <v>1538</v>
      </c>
      <c r="H3937" s="3">
        <v>0</v>
      </c>
      <c r="I3937" s="3">
        <v>2</v>
      </c>
      <c r="J3937" s="3">
        <v>0.1</v>
      </c>
      <c r="K3937" s="3">
        <v>0</v>
      </c>
      <c r="L3937" s="3">
        <v>0</v>
      </c>
      <c r="M3937" s="3">
        <v>0</v>
      </c>
      <c r="N3937" s="3">
        <v>0</v>
      </c>
      <c r="O3937" s="3">
        <v>0.85</v>
      </c>
      <c r="P3937" s="4">
        <v>6</v>
      </c>
      <c r="Q3937" s="4">
        <v>9</v>
      </c>
      <c r="R3937" t="b">
        <v>1</v>
      </c>
      <c r="S3937" t="b">
        <v>1</v>
      </c>
      <c r="T3937" t="b">
        <v>0</v>
      </c>
      <c r="U3937" t="b">
        <v>0</v>
      </c>
      <c r="V3937" t="b">
        <v>1</v>
      </c>
      <c r="W3937" t="s">
        <v>100</v>
      </c>
      <c r="X3937" t="s">
        <v>128</v>
      </c>
      <c r="Y3937" t="s">
        <v>102</v>
      </c>
      <c r="Z3937" s="3">
        <v>0.16</v>
      </c>
      <c r="AA3937" t="s">
        <v>304</v>
      </c>
      <c r="AB3937" t="s">
        <v>23481</v>
      </c>
      <c r="AC3937" s="6" t="s">
        <v>23482</v>
      </c>
      <c r="AD3937" s="3">
        <f t="shared" si="488"/>
        <v>9</v>
      </c>
      <c r="AE3937" s="4">
        <f t="shared" si="489"/>
        <v>56</v>
      </c>
      <c r="AF3937" s="4">
        <f t="shared" si="490"/>
        <v>4</v>
      </c>
      <c r="AG3937" s="4">
        <f t="shared" si="491"/>
        <v>109</v>
      </c>
      <c r="AH3937" t="str">
        <f t="shared" si="492"/>
        <v>standard</v>
      </c>
      <c r="AI3937" t="b">
        <f t="shared" si="493"/>
        <v>0</v>
      </c>
      <c r="AJ3937" t="str">
        <f t="shared" si="494"/>
        <v>ok</v>
      </c>
      <c r="AK3937" t="s">
        <v>23483</v>
      </c>
      <c r="AM3937" s="2">
        <v>46179</v>
      </c>
      <c r="AN3937" t="b">
        <f t="shared" si="495"/>
        <v>1</v>
      </c>
    </row>
    <row r="3938" spans="1:40" ht="43.2" x14ac:dyDescent="0.3">
      <c r="A3938" t="s">
        <v>23484</v>
      </c>
      <c r="B3938" t="s">
        <v>23485</v>
      </c>
      <c r="C3938" s="6" t="s">
        <v>23486</v>
      </c>
      <c r="D3938" t="s">
        <v>63</v>
      </c>
      <c r="E3938" s="4">
        <v>14</v>
      </c>
      <c r="F3938" t="b">
        <v>1</v>
      </c>
      <c r="G3938" s="4">
        <v>1060</v>
      </c>
      <c r="H3938" s="3">
        <v>0</v>
      </c>
      <c r="I3938" s="3">
        <v>0</v>
      </c>
      <c r="J3938" s="3">
        <v>0.63</v>
      </c>
      <c r="K3938" s="3">
        <v>0</v>
      </c>
      <c r="L3938" s="3">
        <v>0</v>
      </c>
      <c r="M3938" s="3">
        <v>0</v>
      </c>
      <c r="N3938" s="3">
        <v>0</v>
      </c>
      <c r="O3938" s="3">
        <v>0</v>
      </c>
      <c r="P3938" s="4">
        <v>9</v>
      </c>
      <c r="Q3938" s="4">
        <v>10</v>
      </c>
      <c r="R3938" t="b">
        <v>0</v>
      </c>
      <c r="S3938" t="b">
        <v>1</v>
      </c>
      <c r="T3938" t="b">
        <v>0</v>
      </c>
      <c r="U3938" t="b">
        <v>0</v>
      </c>
      <c r="V3938" t="b">
        <v>1</v>
      </c>
      <c r="W3938" t="s">
        <v>148</v>
      </c>
      <c r="X3938" t="s">
        <v>75</v>
      </c>
      <c r="Y3938" t="s">
        <v>102</v>
      </c>
      <c r="Z3938" s="3">
        <v>2.0830000000000002</v>
      </c>
      <c r="AA3938" t="s">
        <v>193</v>
      </c>
      <c r="AB3938" t="s">
        <v>23487</v>
      </c>
      <c r="AC3938" s="6" t="s">
        <v>23488</v>
      </c>
      <c r="AD3938" s="3">
        <f t="shared" si="488"/>
        <v>2.89</v>
      </c>
      <c r="AE3938" s="4">
        <f t="shared" si="489"/>
        <v>16</v>
      </c>
      <c r="AF3938" s="4">
        <f t="shared" si="490"/>
        <v>2</v>
      </c>
      <c r="AG3938" s="4">
        <f t="shared" si="491"/>
        <v>119</v>
      </c>
      <c r="AH3938" t="str">
        <f t="shared" si="492"/>
        <v>standard</v>
      </c>
      <c r="AI3938" t="b">
        <f t="shared" si="493"/>
        <v>0</v>
      </c>
      <c r="AJ3938" t="str">
        <f t="shared" si="494"/>
        <v>ok</v>
      </c>
      <c r="AK3938" t="s">
        <v>23489</v>
      </c>
      <c r="AL3938" t="s">
        <v>1509</v>
      </c>
      <c r="AM3938" s="2">
        <v>46065</v>
      </c>
      <c r="AN3938" t="b">
        <f t="shared" si="495"/>
        <v>1</v>
      </c>
    </row>
    <row r="3939" spans="1:40" ht="43.2" x14ac:dyDescent="0.3">
      <c r="A3939" t="s">
        <v>23490</v>
      </c>
      <c r="B3939" t="s">
        <v>23491</v>
      </c>
      <c r="C3939" s="6" t="s">
        <v>23492</v>
      </c>
      <c r="D3939" t="s">
        <v>43</v>
      </c>
      <c r="E3939" s="4">
        <v>37</v>
      </c>
      <c r="F3939" t="b">
        <v>1</v>
      </c>
      <c r="G3939" s="4">
        <v>1455</v>
      </c>
      <c r="H3939" s="3">
        <v>0.19</v>
      </c>
      <c r="I3939" s="3">
        <v>1</v>
      </c>
      <c r="J3939" s="3">
        <v>0</v>
      </c>
      <c r="K3939" s="3">
        <v>0.67</v>
      </c>
      <c r="L3939" s="3">
        <v>-0.32</v>
      </c>
      <c r="M3939" s="3">
        <v>0</v>
      </c>
      <c r="N3939" s="3">
        <v>1.61</v>
      </c>
      <c r="O3939" s="3">
        <v>0</v>
      </c>
      <c r="P3939" s="4">
        <v>4</v>
      </c>
      <c r="Q3939" s="4">
        <v>9</v>
      </c>
      <c r="R3939" t="b">
        <v>0</v>
      </c>
      <c r="S3939" t="b">
        <v>1</v>
      </c>
      <c r="T3939" t="b">
        <v>0</v>
      </c>
      <c r="U3939" t="b">
        <v>0</v>
      </c>
      <c r="V3939" t="b">
        <v>1</v>
      </c>
      <c r="W3939" t="s">
        <v>64</v>
      </c>
      <c r="X3939" t="s">
        <v>55</v>
      </c>
      <c r="Y3939" t="s">
        <v>46</v>
      </c>
      <c r="Z3939" s="3">
        <v>1.373</v>
      </c>
      <c r="AA3939" t="s">
        <v>67</v>
      </c>
      <c r="AB3939" t="s">
        <v>23493</v>
      </c>
      <c r="AC3939" s="6" t="s">
        <v>23494</v>
      </c>
      <c r="AD3939" s="3">
        <f t="shared" si="488"/>
        <v>10.220000000000001</v>
      </c>
      <c r="AE3939" s="4">
        <f t="shared" si="489"/>
        <v>52</v>
      </c>
      <c r="AF3939" s="4">
        <f t="shared" si="490"/>
        <v>6</v>
      </c>
      <c r="AG3939" s="4">
        <f t="shared" si="491"/>
        <v>115</v>
      </c>
      <c r="AH3939" t="str">
        <f t="shared" si="492"/>
        <v>standard</v>
      </c>
      <c r="AI3939" t="b">
        <f t="shared" si="493"/>
        <v>1</v>
      </c>
      <c r="AJ3939" t="str">
        <f t="shared" si="494"/>
        <v>ok</v>
      </c>
      <c r="AK3939" t="s">
        <v>23495</v>
      </c>
      <c r="AM3939" s="2">
        <v>46081</v>
      </c>
      <c r="AN3939" t="b">
        <f t="shared" si="495"/>
        <v>1</v>
      </c>
    </row>
    <row r="3940" spans="1:40" ht="43.2" x14ac:dyDescent="0.3">
      <c r="A3940" t="s">
        <v>23496</v>
      </c>
      <c r="B3940" t="s">
        <v>23497</v>
      </c>
      <c r="C3940" s="6" t="s">
        <v>23498</v>
      </c>
      <c r="D3940" t="s">
        <v>63</v>
      </c>
      <c r="E3940" s="4">
        <v>12</v>
      </c>
      <c r="F3940" t="b">
        <v>1</v>
      </c>
      <c r="G3940" s="4">
        <v>202</v>
      </c>
      <c r="H3940" s="3">
        <v>0.95</v>
      </c>
      <c r="I3940" s="3">
        <v>1</v>
      </c>
      <c r="J3940" s="3">
        <v>0</v>
      </c>
      <c r="K3940" s="3">
        <v>0</v>
      </c>
      <c r="L3940" s="3">
        <v>0.52</v>
      </c>
      <c r="M3940" s="3">
        <v>0</v>
      </c>
      <c r="N3940" s="3">
        <v>0</v>
      </c>
      <c r="O3940" s="3">
        <v>0</v>
      </c>
      <c r="P3940" s="4">
        <v>4</v>
      </c>
      <c r="Q3940" s="4">
        <v>4</v>
      </c>
      <c r="R3940" t="b">
        <v>0</v>
      </c>
      <c r="S3940" t="b">
        <v>1</v>
      </c>
      <c r="T3940" t="b">
        <v>1</v>
      </c>
      <c r="U3940" t="b">
        <v>0</v>
      </c>
      <c r="V3940" t="b">
        <v>1</v>
      </c>
      <c r="W3940" t="s">
        <v>44</v>
      </c>
      <c r="X3940" t="s">
        <v>149</v>
      </c>
      <c r="Y3940" t="s">
        <v>129</v>
      </c>
      <c r="Z3940" s="3">
        <v>2.6909999999999998</v>
      </c>
      <c r="AA3940" t="s">
        <v>6298</v>
      </c>
      <c r="AB3940" t="s">
        <v>23499</v>
      </c>
      <c r="AC3940" s="6" t="s">
        <v>23500</v>
      </c>
      <c r="AD3940" s="3">
        <f t="shared" si="488"/>
        <v>11.14</v>
      </c>
      <c r="AE3940" s="4">
        <f t="shared" si="489"/>
        <v>21</v>
      </c>
      <c r="AF3940" s="4">
        <f t="shared" si="490"/>
        <v>1</v>
      </c>
      <c r="AG3940" s="4">
        <f t="shared" si="491"/>
        <v>111</v>
      </c>
      <c r="AH3940" t="str">
        <f t="shared" si="492"/>
        <v>standard</v>
      </c>
      <c r="AI3940" t="b">
        <f t="shared" si="493"/>
        <v>0</v>
      </c>
      <c r="AJ3940" t="str">
        <f t="shared" si="494"/>
        <v>review: balance outlier</v>
      </c>
      <c r="AK3940" t="s">
        <v>23501</v>
      </c>
      <c r="AL3940" t="s">
        <v>1901</v>
      </c>
      <c r="AM3940" s="2">
        <v>46106</v>
      </c>
      <c r="AN3940" t="b">
        <f t="shared" si="495"/>
        <v>1</v>
      </c>
    </row>
    <row r="3941" spans="1:40" ht="43.2" x14ac:dyDescent="0.3">
      <c r="A3941" t="s">
        <v>23502</v>
      </c>
      <c r="B3941" t="s">
        <v>738</v>
      </c>
      <c r="C3941" s="6" t="s">
        <v>23503</v>
      </c>
      <c r="D3941" t="s">
        <v>63</v>
      </c>
      <c r="E3941" s="4">
        <v>17</v>
      </c>
      <c r="F3941" t="b">
        <v>1</v>
      </c>
      <c r="G3941" s="4">
        <v>1831</v>
      </c>
      <c r="H3941" s="3">
        <v>1.26</v>
      </c>
      <c r="I3941" s="3">
        <v>0</v>
      </c>
      <c r="J3941" s="3">
        <v>0</v>
      </c>
      <c r="K3941" s="3">
        <v>1</v>
      </c>
      <c r="L3941" s="3">
        <v>0</v>
      </c>
      <c r="M3941" s="3">
        <v>0</v>
      </c>
      <c r="N3941" s="3">
        <v>0</v>
      </c>
      <c r="O3941" s="3">
        <v>0</v>
      </c>
      <c r="P3941" s="4">
        <v>7</v>
      </c>
      <c r="Q3941" s="4">
        <v>10</v>
      </c>
      <c r="R3941" t="b">
        <v>0</v>
      </c>
      <c r="S3941" t="b">
        <v>0</v>
      </c>
      <c r="T3941" t="b">
        <v>0</v>
      </c>
      <c r="U3941" t="b">
        <v>0</v>
      </c>
      <c r="V3941" t="b">
        <v>0</v>
      </c>
      <c r="W3941" t="s">
        <v>84</v>
      </c>
      <c r="X3941" t="s">
        <v>149</v>
      </c>
      <c r="Y3941" t="s">
        <v>66</v>
      </c>
      <c r="Z3941" s="3">
        <v>0.82199999999999995</v>
      </c>
      <c r="AA3941" t="s">
        <v>505</v>
      </c>
      <c r="AB3941" t="s">
        <v>741</v>
      </c>
      <c r="AC3941" s="6" t="s">
        <v>23504</v>
      </c>
      <c r="AD3941" s="3">
        <f t="shared" si="488"/>
        <v>13.08</v>
      </c>
      <c r="AE3941" s="4">
        <f t="shared" si="489"/>
        <v>26</v>
      </c>
      <c r="AF3941" s="4">
        <f t="shared" si="490"/>
        <v>4</v>
      </c>
      <c r="AG3941" s="4">
        <f t="shared" si="491"/>
        <v>124</v>
      </c>
      <c r="AH3941" t="str">
        <f t="shared" si="492"/>
        <v>rare-chest</v>
      </c>
      <c r="AI3941" t="b">
        <f t="shared" si="493"/>
        <v>0</v>
      </c>
      <c r="AJ3941" t="str">
        <f t="shared" si="494"/>
        <v>review: balance outlier</v>
      </c>
      <c r="AK3941" t="s">
        <v>23505</v>
      </c>
      <c r="AM3941" s="2">
        <v>46069</v>
      </c>
      <c r="AN3941" t="b">
        <f t="shared" si="495"/>
        <v>1</v>
      </c>
    </row>
    <row r="3942" spans="1:40" ht="43.2" x14ac:dyDescent="0.3">
      <c r="A3942" t="s">
        <v>23506</v>
      </c>
      <c r="B3942" t="s">
        <v>23507</v>
      </c>
      <c r="C3942" s="6" t="s">
        <v>23508</v>
      </c>
      <c r="D3942" t="s">
        <v>63</v>
      </c>
      <c r="E3942" s="4">
        <v>23</v>
      </c>
      <c r="F3942" t="b">
        <v>1</v>
      </c>
      <c r="G3942" s="4">
        <v>1945</v>
      </c>
      <c r="H3942" s="3">
        <v>0</v>
      </c>
      <c r="I3942" s="3">
        <v>1</v>
      </c>
      <c r="J3942" s="3">
        <v>0</v>
      </c>
      <c r="K3942" s="3">
        <v>0.79</v>
      </c>
      <c r="L3942" s="3">
        <v>0</v>
      </c>
      <c r="M3942" s="3">
        <v>0</v>
      </c>
      <c r="N3942" s="3">
        <v>0</v>
      </c>
      <c r="O3942" s="3">
        <v>0</v>
      </c>
      <c r="P3942" s="4">
        <v>6</v>
      </c>
      <c r="Q3942" s="4">
        <v>9</v>
      </c>
      <c r="R3942" t="b">
        <v>0</v>
      </c>
      <c r="S3942" t="b">
        <v>0</v>
      </c>
      <c r="T3942" t="b">
        <v>0</v>
      </c>
      <c r="U3942" t="b">
        <v>1</v>
      </c>
      <c r="V3942" t="b">
        <v>1</v>
      </c>
      <c r="W3942" t="s">
        <v>138</v>
      </c>
      <c r="X3942" t="s">
        <v>45</v>
      </c>
      <c r="Y3942" t="s">
        <v>66</v>
      </c>
      <c r="Z3942" s="3">
        <v>2.5209999999999999</v>
      </c>
      <c r="AA3942" t="s">
        <v>140</v>
      </c>
      <c r="AB3942" t="s">
        <v>23509</v>
      </c>
      <c r="AC3942" s="6" t="s">
        <v>23510</v>
      </c>
      <c r="AD3942" s="3">
        <f t="shared" si="488"/>
        <v>4.08</v>
      </c>
      <c r="AE3942" s="4">
        <f t="shared" si="489"/>
        <v>27</v>
      </c>
      <c r="AF3942" s="4">
        <f t="shared" si="490"/>
        <v>4</v>
      </c>
      <c r="AG3942" s="4">
        <f t="shared" si="491"/>
        <v>124</v>
      </c>
      <c r="AH3942" t="str">
        <f t="shared" si="492"/>
        <v>standard</v>
      </c>
      <c r="AI3942" t="b">
        <f t="shared" si="493"/>
        <v>0</v>
      </c>
      <c r="AJ3942" t="str">
        <f t="shared" si="494"/>
        <v>ok</v>
      </c>
      <c r="AK3942" t="s">
        <v>23511</v>
      </c>
      <c r="AM3942" s="2">
        <v>46129</v>
      </c>
      <c r="AN3942" t="b">
        <f t="shared" si="495"/>
        <v>1</v>
      </c>
    </row>
    <row r="3943" spans="1:40" ht="43.2" x14ac:dyDescent="0.3">
      <c r="A3943" t="s">
        <v>23512</v>
      </c>
      <c r="B3943" t="s">
        <v>23513</v>
      </c>
      <c r="C3943" s="6" t="s">
        <v>23514</v>
      </c>
      <c r="D3943" t="s">
        <v>63</v>
      </c>
      <c r="E3943" s="4">
        <v>16</v>
      </c>
      <c r="F3943" t="b">
        <v>0</v>
      </c>
      <c r="G3943" s="4">
        <v>154</v>
      </c>
      <c r="H3943" s="3">
        <v>0</v>
      </c>
      <c r="I3943" s="3">
        <v>2</v>
      </c>
      <c r="J3943" s="3">
        <v>-0.27</v>
      </c>
      <c r="K3943" s="3">
        <v>-0.12</v>
      </c>
      <c r="L3943" s="3">
        <v>0</v>
      </c>
      <c r="M3943" s="3">
        <v>0</v>
      </c>
      <c r="N3943" s="3">
        <v>0</v>
      </c>
      <c r="O3943" s="3">
        <v>0</v>
      </c>
      <c r="P3943" s="4">
        <v>9</v>
      </c>
      <c r="Q3943" s="4">
        <v>9</v>
      </c>
      <c r="R3943" t="b">
        <v>0</v>
      </c>
      <c r="S3943" t="b">
        <v>1</v>
      </c>
      <c r="T3943" t="b">
        <v>0</v>
      </c>
      <c r="U3943" t="b">
        <v>1</v>
      </c>
      <c r="V3943" t="b">
        <v>0</v>
      </c>
      <c r="W3943" t="s">
        <v>64</v>
      </c>
      <c r="X3943" t="s">
        <v>149</v>
      </c>
      <c r="Y3943" t="s">
        <v>222</v>
      </c>
      <c r="Z3943" s="3">
        <v>3.0379999999999998</v>
      </c>
      <c r="AA3943" t="s">
        <v>414</v>
      </c>
      <c r="AB3943" t="s">
        <v>23515</v>
      </c>
      <c r="AC3943" s="6" t="s">
        <v>23516</v>
      </c>
      <c r="AD3943" s="3">
        <f t="shared" si="488"/>
        <v>5.05</v>
      </c>
      <c r="AE3943" s="4">
        <f t="shared" si="489"/>
        <v>19</v>
      </c>
      <c r="AF3943" s="4">
        <f t="shared" si="490"/>
        <v>1</v>
      </c>
      <c r="AG3943" s="4">
        <f t="shared" si="491"/>
        <v>115</v>
      </c>
      <c r="AH3943" t="str">
        <f t="shared" si="492"/>
        <v>standard</v>
      </c>
      <c r="AI3943" t="b">
        <f t="shared" si="493"/>
        <v>1</v>
      </c>
      <c r="AJ3943" t="str">
        <f t="shared" si="494"/>
        <v>ok</v>
      </c>
      <c r="AK3943" t="s">
        <v>23517</v>
      </c>
      <c r="AM3943" s="2">
        <v>46082</v>
      </c>
      <c r="AN3943" t="b">
        <f t="shared" si="495"/>
        <v>1</v>
      </c>
    </row>
    <row r="3944" spans="1:40" ht="43.2" x14ac:dyDescent="0.3">
      <c r="A3944" t="s">
        <v>23518</v>
      </c>
      <c r="B3944" t="s">
        <v>23519</v>
      </c>
      <c r="C3944" s="6" t="s">
        <v>23520</v>
      </c>
      <c r="D3944" t="s">
        <v>63</v>
      </c>
      <c r="E3944" s="4">
        <v>27</v>
      </c>
      <c r="F3944" t="b">
        <v>1</v>
      </c>
      <c r="G3944" s="4">
        <v>487</v>
      </c>
      <c r="H3944" s="3">
        <v>0</v>
      </c>
      <c r="I3944" s="3">
        <v>0</v>
      </c>
      <c r="J3944" s="3">
        <v>0</v>
      </c>
      <c r="K3944" s="3">
        <v>0.87</v>
      </c>
      <c r="L3944" s="3">
        <v>0</v>
      </c>
      <c r="M3944" s="3">
        <v>0</v>
      </c>
      <c r="N3944" s="3">
        <v>0</v>
      </c>
      <c r="O3944" s="3">
        <v>0</v>
      </c>
      <c r="P3944" s="4">
        <v>5</v>
      </c>
      <c r="Q3944" s="4">
        <v>10</v>
      </c>
      <c r="R3944" t="b">
        <v>1</v>
      </c>
      <c r="S3944" t="b">
        <v>1</v>
      </c>
      <c r="T3944" t="b">
        <v>0</v>
      </c>
      <c r="U3944" t="b">
        <v>0</v>
      </c>
      <c r="V3944" t="b">
        <v>1</v>
      </c>
      <c r="W3944" t="s">
        <v>54</v>
      </c>
      <c r="X3944" t="s">
        <v>128</v>
      </c>
      <c r="Y3944" t="s">
        <v>66</v>
      </c>
      <c r="Z3944" s="3">
        <v>0.92800000000000005</v>
      </c>
      <c r="AA3944" t="s">
        <v>56</v>
      </c>
      <c r="AB3944" t="s">
        <v>23521</v>
      </c>
      <c r="AC3944" s="6" t="s">
        <v>23522</v>
      </c>
      <c r="AD3944" s="3">
        <f t="shared" si="488"/>
        <v>2.74</v>
      </c>
      <c r="AE3944" s="4">
        <f t="shared" si="489"/>
        <v>32</v>
      </c>
      <c r="AF3944" s="4">
        <f t="shared" si="490"/>
        <v>6</v>
      </c>
      <c r="AG3944" s="4">
        <f t="shared" si="491"/>
        <v>110</v>
      </c>
      <c r="AH3944" t="str">
        <f t="shared" si="492"/>
        <v>standard</v>
      </c>
      <c r="AI3944" t="b">
        <f t="shared" si="493"/>
        <v>0</v>
      </c>
      <c r="AJ3944" t="str">
        <f t="shared" si="494"/>
        <v>review: multi-status synergy</v>
      </c>
      <c r="AK3944" t="s">
        <v>23523</v>
      </c>
      <c r="AL3944" t="s">
        <v>11073</v>
      </c>
      <c r="AM3944" s="2">
        <v>46106</v>
      </c>
      <c r="AN3944" t="b">
        <f t="shared" si="495"/>
        <v>1</v>
      </c>
    </row>
    <row r="3945" spans="1:40" ht="43.2" x14ac:dyDescent="0.3">
      <c r="A3945" t="s">
        <v>23524</v>
      </c>
      <c r="B3945" t="s">
        <v>23525</v>
      </c>
      <c r="C3945" s="6" t="s">
        <v>23526</v>
      </c>
      <c r="D3945" t="s">
        <v>63</v>
      </c>
      <c r="E3945" s="4">
        <v>22</v>
      </c>
      <c r="F3945" t="b">
        <v>0</v>
      </c>
      <c r="G3945" s="4">
        <v>92</v>
      </c>
      <c r="H3945" s="3">
        <v>0</v>
      </c>
      <c r="I3945" s="3">
        <v>0</v>
      </c>
      <c r="J3945" s="3">
        <v>0</v>
      </c>
      <c r="K3945" s="3">
        <v>1.0900000000000001</v>
      </c>
      <c r="L3945" s="3">
        <v>0</v>
      </c>
      <c r="M3945" s="3">
        <v>0</v>
      </c>
      <c r="N3945" s="3">
        <v>-0.28000000000000003</v>
      </c>
      <c r="O3945" s="3">
        <v>0</v>
      </c>
      <c r="P3945" s="4">
        <v>3</v>
      </c>
      <c r="Q3945" s="4">
        <v>7</v>
      </c>
      <c r="R3945" t="b">
        <v>1</v>
      </c>
      <c r="S3945" t="b">
        <v>0</v>
      </c>
      <c r="T3945" t="b">
        <v>0</v>
      </c>
      <c r="U3945" t="b">
        <v>0</v>
      </c>
      <c r="V3945" t="b">
        <v>0</v>
      </c>
      <c r="W3945" t="s">
        <v>148</v>
      </c>
      <c r="X3945" t="s">
        <v>128</v>
      </c>
      <c r="Y3945" t="s">
        <v>46</v>
      </c>
      <c r="Z3945" s="3">
        <v>7.9000000000000001E-2</v>
      </c>
      <c r="AA3945" t="s">
        <v>157</v>
      </c>
      <c r="AB3945" t="s">
        <v>23527</v>
      </c>
      <c r="AC3945" s="6" t="s">
        <v>23528</v>
      </c>
      <c r="AD3945" s="3">
        <f t="shared" si="488"/>
        <v>3.74</v>
      </c>
      <c r="AE3945" s="4">
        <f t="shared" si="489"/>
        <v>27</v>
      </c>
      <c r="AF3945" s="4">
        <f t="shared" si="490"/>
        <v>5</v>
      </c>
      <c r="AG3945" s="4">
        <f t="shared" si="491"/>
        <v>116</v>
      </c>
      <c r="AH3945" t="str">
        <f t="shared" si="492"/>
        <v>standard</v>
      </c>
      <c r="AI3945" t="b">
        <f t="shared" si="493"/>
        <v>1</v>
      </c>
      <c r="AJ3945" t="str">
        <f t="shared" si="494"/>
        <v>ok</v>
      </c>
      <c r="AK3945" t="s">
        <v>23529</v>
      </c>
      <c r="AL3945" t="s">
        <v>4870</v>
      </c>
      <c r="AM3945" s="2">
        <v>46124</v>
      </c>
      <c r="AN3945" t="b">
        <f t="shared" si="495"/>
        <v>1</v>
      </c>
    </row>
    <row r="3946" spans="1:40" ht="43.2" x14ac:dyDescent="0.3">
      <c r="A3946" t="s">
        <v>23530</v>
      </c>
      <c r="B3946" t="s">
        <v>23531</v>
      </c>
      <c r="C3946" s="6" t="s">
        <v>23532</v>
      </c>
      <c r="D3946" t="s">
        <v>119</v>
      </c>
      <c r="E3946" s="4">
        <v>61</v>
      </c>
      <c r="F3946" t="b">
        <v>0</v>
      </c>
      <c r="G3946" s="4">
        <v>1444</v>
      </c>
      <c r="H3946" s="3">
        <v>0</v>
      </c>
      <c r="I3946" s="3">
        <v>1</v>
      </c>
      <c r="J3946" s="3">
        <v>0.59</v>
      </c>
      <c r="K3946" s="3">
        <v>0.17</v>
      </c>
      <c r="L3946" s="3">
        <v>0.61</v>
      </c>
      <c r="M3946" s="3">
        <v>0</v>
      </c>
      <c r="N3946" s="3">
        <v>0</v>
      </c>
      <c r="O3946" s="3">
        <v>0.75</v>
      </c>
      <c r="P3946" s="4">
        <v>3</v>
      </c>
      <c r="Q3946" s="4">
        <v>9</v>
      </c>
      <c r="R3946" t="b">
        <v>0</v>
      </c>
      <c r="S3946" t="b">
        <v>1</v>
      </c>
      <c r="T3946" t="b">
        <v>0</v>
      </c>
      <c r="U3946" t="b">
        <v>0</v>
      </c>
      <c r="V3946" t="b">
        <v>1</v>
      </c>
      <c r="W3946" t="s">
        <v>54</v>
      </c>
      <c r="X3946" t="s">
        <v>55</v>
      </c>
      <c r="Y3946" t="s">
        <v>331</v>
      </c>
      <c r="Z3946" s="3">
        <v>1.1240000000000001</v>
      </c>
      <c r="AA3946" t="s">
        <v>56</v>
      </c>
      <c r="AB3946" t="s">
        <v>23533</v>
      </c>
      <c r="AC3946" s="6" t="s">
        <v>23534</v>
      </c>
      <c r="AD3946" s="3">
        <f t="shared" si="488"/>
        <v>10.33</v>
      </c>
      <c r="AE3946" s="4">
        <f t="shared" si="489"/>
        <v>86</v>
      </c>
      <c r="AF3946" s="4">
        <f t="shared" si="490"/>
        <v>7</v>
      </c>
      <c r="AG3946" s="4">
        <f t="shared" si="491"/>
        <v>114</v>
      </c>
      <c r="AH3946" t="str">
        <f t="shared" si="492"/>
        <v>standard</v>
      </c>
      <c r="AI3946" t="b">
        <f t="shared" si="493"/>
        <v>0</v>
      </c>
      <c r="AJ3946" t="str">
        <f t="shared" si="494"/>
        <v>review: multi-status synergy</v>
      </c>
      <c r="AK3946" t="s">
        <v>23535</v>
      </c>
      <c r="AM3946" s="2">
        <v>46104</v>
      </c>
      <c r="AN3946" t="b">
        <f t="shared" si="495"/>
        <v>1</v>
      </c>
    </row>
    <row r="3947" spans="1:40" ht="43.2" x14ac:dyDescent="0.3">
      <c r="A3947" t="s">
        <v>23536</v>
      </c>
      <c r="B3947" t="s">
        <v>23537</v>
      </c>
      <c r="C3947" s="6" t="s">
        <v>23538</v>
      </c>
      <c r="D3947" t="s">
        <v>63</v>
      </c>
      <c r="E3947" s="4">
        <v>33</v>
      </c>
      <c r="F3947" t="b">
        <v>1</v>
      </c>
      <c r="G3947" s="4">
        <v>453</v>
      </c>
      <c r="H3947" s="3">
        <v>0.03</v>
      </c>
      <c r="I3947" s="3">
        <v>1</v>
      </c>
      <c r="J3947" s="3">
        <v>0.16</v>
      </c>
      <c r="K3947" s="3">
        <v>0</v>
      </c>
      <c r="L3947" s="3">
        <v>0.1</v>
      </c>
      <c r="M3947" s="3">
        <v>0</v>
      </c>
      <c r="N3947" s="3">
        <v>1.8</v>
      </c>
      <c r="O3947" s="3">
        <v>0</v>
      </c>
      <c r="P3947" s="4">
        <v>1</v>
      </c>
      <c r="Q3947" s="4">
        <v>8</v>
      </c>
      <c r="R3947" t="b">
        <v>1</v>
      </c>
      <c r="S3947" t="b">
        <v>1</v>
      </c>
      <c r="T3947" t="b">
        <v>1</v>
      </c>
      <c r="U3947" t="b">
        <v>1</v>
      </c>
      <c r="V3947" t="b">
        <v>1</v>
      </c>
      <c r="W3947" t="s">
        <v>64</v>
      </c>
      <c r="X3947" t="s">
        <v>128</v>
      </c>
      <c r="Y3947" t="s">
        <v>129</v>
      </c>
      <c r="Z3947" s="3">
        <v>2.8740000000000001</v>
      </c>
      <c r="AA3947" t="s">
        <v>991</v>
      </c>
      <c r="AB3947" t="s">
        <v>23539</v>
      </c>
      <c r="AC3947" s="6" t="s">
        <v>23540</v>
      </c>
      <c r="AD3947" s="3">
        <f t="shared" si="488"/>
        <v>7.02</v>
      </c>
      <c r="AE3947" s="4">
        <f t="shared" si="489"/>
        <v>48</v>
      </c>
      <c r="AF3947" s="4">
        <f t="shared" si="490"/>
        <v>8</v>
      </c>
      <c r="AG3947" s="4">
        <f t="shared" si="491"/>
        <v>115</v>
      </c>
      <c r="AH3947" t="str">
        <f t="shared" si="492"/>
        <v>standard</v>
      </c>
      <c r="AI3947" t="b">
        <f t="shared" si="493"/>
        <v>0</v>
      </c>
      <c r="AJ3947" t="str">
        <f t="shared" si="494"/>
        <v>review: volatile physics</v>
      </c>
      <c r="AK3947" t="s">
        <v>23541</v>
      </c>
      <c r="AM3947" s="2">
        <v>46075</v>
      </c>
      <c r="AN3947" t="b">
        <f t="shared" si="495"/>
        <v>1</v>
      </c>
    </row>
    <row r="3948" spans="1:40" ht="43.2" x14ac:dyDescent="0.3">
      <c r="A3948" t="s">
        <v>23542</v>
      </c>
      <c r="B3948" t="s">
        <v>23543</v>
      </c>
      <c r="C3948" s="6" t="s">
        <v>23544</v>
      </c>
      <c r="D3948" t="s">
        <v>178</v>
      </c>
      <c r="E3948" s="4">
        <v>96</v>
      </c>
      <c r="F3948" t="b">
        <v>1</v>
      </c>
      <c r="G3948" s="4">
        <v>1745</v>
      </c>
      <c r="H3948" s="3">
        <v>0</v>
      </c>
      <c r="I3948" s="3">
        <v>2</v>
      </c>
      <c r="J3948" s="3">
        <v>0</v>
      </c>
      <c r="K3948" s="3">
        <v>0</v>
      </c>
      <c r="L3948" s="3">
        <v>0</v>
      </c>
      <c r="M3948" s="3">
        <v>0.27</v>
      </c>
      <c r="N3948" s="3">
        <v>3.97</v>
      </c>
      <c r="O3948" s="3">
        <v>0</v>
      </c>
      <c r="P3948" s="4">
        <v>9</v>
      </c>
      <c r="Q3948" s="4">
        <v>10</v>
      </c>
      <c r="R3948" t="b">
        <v>0</v>
      </c>
      <c r="S3948" t="b">
        <v>0</v>
      </c>
      <c r="T3948" t="b">
        <v>0</v>
      </c>
      <c r="U3948" t="b">
        <v>1</v>
      </c>
      <c r="V3948" t="b">
        <v>0</v>
      </c>
      <c r="W3948" t="s">
        <v>64</v>
      </c>
      <c r="X3948" t="s">
        <v>45</v>
      </c>
      <c r="Y3948" t="s">
        <v>66</v>
      </c>
      <c r="Z3948" s="3">
        <v>3.2919999999999998</v>
      </c>
      <c r="AA3948" t="s">
        <v>120</v>
      </c>
      <c r="AB3948" t="s">
        <v>23545</v>
      </c>
      <c r="AC3948" s="6" t="s">
        <v>23546</v>
      </c>
      <c r="AD3948" s="3">
        <f t="shared" si="488"/>
        <v>18.48</v>
      </c>
      <c r="AE3948" s="4">
        <f t="shared" si="489"/>
        <v>167</v>
      </c>
      <c r="AF3948" s="4">
        <f t="shared" si="490"/>
        <v>2</v>
      </c>
      <c r="AG3948" s="4">
        <f t="shared" si="491"/>
        <v>109</v>
      </c>
      <c r="AH3948" t="str">
        <f t="shared" si="492"/>
        <v>rare-chest</v>
      </c>
      <c r="AI3948" t="b">
        <f t="shared" si="493"/>
        <v>0</v>
      </c>
      <c r="AJ3948" t="str">
        <f t="shared" si="494"/>
        <v>review: balance outlier</v>
      </c>
      <c r="AK3948" t="s">
        <v>23547</v>
      </c>
      <c r="AM3948" s="2">
        <v>46196</v>
      </c>
      <c r="AN3948" t="b">
        <f t="shared" si="495"/>
        <v>1</v>
      </c>
    </row>
    <row r="3949" spans="1:40" ht="43.2" x14ac:dyDescent="0.3">
      <c r="A3949" t="s">
        <v>23548</v>
      </c>
      <c r="B3949" t="s">
        <v>23549</v>
      </c>
      <c r="C3949" s="6" t="s">
        <v>23550</v>
      </c>
      <c r="D3949" t="s">
        <v>43</v>
      </c>
      <c r="E3949" s="4">
        <v>22</v>
      </c>
      <c r="F3949" t="b">
        <v>0</v>
      </c>
      <c r="G3949" s="4">
        <v>1889</v>
      </c>
      <c r="H3949" s="3">
        <v>1.43</v>
      </c>
      <c r="I3949" s="3">
        <v>1</v>
      </c>
      <c r="J3949" s="3">
        <v>0</v>
      </c>
      <c r="K3949" s="3">
        <v>0</v>
      </c>
      <c r="L3949" s="3">
        <v>0</v>
      </c>
      <c r="M3949" s="3">
        <v>-0.15</v>
      </c>
      <c r="N3949" s="3">
        <v>0</v>
      </c>
      <c r="O3949" s="3">
        <v>0</v>
      </c>
      <c r="P3949" s="4">
        <v>7</v>
      </c>
      <c r="Q3949" s="4">
        <v>7</v>
      </c>
      <c r="R3949" t="b">
        <v>0</v>
      </c>
      <c r="S3949" t="b">
        <v>0</v>
      </c>
      <c r="T3949" t="b">
        <v>0</v>
      </c>
      <c r="U3949" t="b">
        <v>0</v>
      </c>
      <c r="V3949" t="b">
        <v>1</v>
      </c>
      <c r="W3949" t="s">
        <v>92</v>
      </c>
      <c r="X3949" t="s">
        <v>149</v>
      </c>
      <c r="Y3949" t="s">
        <v>66</v>
      </c>
      <c r="Z3949" s="3">
        <v>2.867</v>
      </c>
      <c r="AA3949" t="s">
        <v>760</v>
      </c>
      <c r="AB3949" t="s">
        <v>23551</v>
      </c>
      <c r="AC3949" s="6" t="s">
        <v>23552</v>
      </c>
      <c r="AD3949" s="3">
        <f t="shared" si="488"/>
        <v>15.24</v>
      </c>
      <c r="AE3949" s="4">
        <f t="shared" si="489"/>
        <v>35</v>
      </c>
      <c r="AF3949" s="4">
        <f t="shared" si="490"/>
        <v>1</v>
      </c>
      <c r="AG3949" s="4">
        <f t="shared" si="491"/>
        <v>119</v>
      </c>
      <c r="AH3949" t="str">
        <f t="shared" si="492"/>
        <v>rare-chest</v>
      </c>
      <c r="AI3949" t="b">
        <f t="shared" si="493"/>
        <v>1</v>
      </c>
      <c r="AJ3949" t="str">
        <f t="shared" si="494"/>
        <v>ok</v>
      </c>
      <c r="AK3949" t="s">
        <v>23553</v>
      </c>
      <c r="AM3949" s="2">
        <v>46077</v>
      </c>
      <c r="AN3949" t="b">
        <f t="shared" si="495"/>
        <v>1</v>
      </c>
    </row>
    <row r="3950" spans="1:40" ht="43.2" x14ac:dyDescent="0.3">
      <c r="A3950" t="s">
        <v>23554</v>
      </c>
      <c r="B3950" t="s">
        <v>8900</v>
      </c>
      <c r="C3950" s="6" t="s">
        <v>23555</v>
      </c>
      <c r="D3950" t="s">
        <v>43</v>
      </c>
      <c r="E3950" s="4">
        <v>30</v>
      </c>
      <c r="F3950" t="b">
        <v>1</v>
      </c>
      <c r="G3950" s="4">
        <v>798</v>
      </c>
      <c r="H3950" s="3">
        <v>1.41</v>
      </c>
      <c r="I3950" s="3">
        <v>-1</v>
      </c>
      <c r="J3950" s="3">
        <v>0</v>
      </c>
      <c r="K3950" s="3">
        <v>0.57999999999999996</v>
      </c>
      <c r="L3950" s="3">
        <v>0.71</v>
      </c>
      <c r="M3950" s="3">
        <v>0</v>
      </c>
      <c r="N3950" s="3">
        <v>-1.35</v>
      </c>
      <c r="O3950" s="3">
        <v>0</v>
      </c>
      <c r="P3950" s="4">
        <v>4</v>
      </c>
      <c r="Q3950" s="4">
        <v>5</v>
      </c>
      <c r="R3950" t="b">
        <v>0</v>
      </c>
      <c r="S3950" t="b">
        <v>1</v>
      </c>
      <c r="T3950" t="b">
        <v>0</v>
      </c>
      <c r="U3950" t="b">
        <v>0</v>
      </c>
      <c r="V3950" t="b">
        <v>0</v>
      </c>
      <c r="W3950" t="s">
        <v>148</v>
      </c>
      <c r="X3950" t="s">
        <v>200</v>
      </c>
      <c r="Y3950" t="s">
        <v>66</v>
      </c>
      <c r="Z3950" s="3">
        <v>3.2170000000000001</v>
      </c>
      <c r="AA3950" t="s">
        <v>193</v>
      </c>
      <c r="AB3950" t="s">
        <v>8902</v>
      </c>
      <c r="AC3950" s="6" t="s">
        <v>23556</v>
      </c>
      <c r="AD3950" s="3">
        <f t="shared" si="488"/>
        <v>20.059999999999999</v>
      </c>
      <c r="AE3950" s="4">
        <f t="shared" si="489"/>
        <v>54</v>
      </c>
      <c r="AF3950" s="4">
        <f t="shared" si="490"/>
        <v>2</v>
      </c>
      <c r="AG3950" s="4">
        <f t="shared" si="491"/>
        <v>123</v>
      </c>
      <c r="AH3950" t="str">
        <f t="shared" si="492"/>
        <v>rare-chest</v>
      </c>
      <c r="AI3950" t="b">
        <f t="shared" si="493"/>
        <v>1</v>
      </c>
      <c r="AJ3950" t="str">
        <f t="shared" si="494"/>
        <v>review: balance outlier</v>
      </c>
      <c r="AK3950" t="s">
        <v>23557</v>
      </c>
      <c r="AL3950" t="s">
        <v>3057</v>
      </c>
      <c r="AM3950" s="2">
        <v>46053</v>
      </c>
      <c r="AN3950" t="b">
        <f t="shared" si="495"/>
        <v>1</v>
      </c>
    </row>
    <row r="3951" spans="1:40" ht="43.2" x14ac:dyDescent="0.3">
      <c r="A3951" t="s">
        <v>23558</v>
      </c>
      <c r="B3951" t="s">
        <v>23559</v>
      </c>
      <c r="C3951" s="6" t="s">
        <v>23560</v>
      </c>
      <c r="D3951" t="s">
        <v>63</v>
      </c>
      <c r="E3951" s="4">
        <v>30</v>
      </c>
      <c r="F3951" t="b">
        <v>1</v>
      </c>
      <c r="G3951" s="4">
        <v>662</v>
      </c>
      <c r="H3951" s="3">
        <v>0</v>
      </c>
      <c r="I3951" s="3">
        <v>-1</v>
      </c>
      <c r="J3951" s="3">
        <v>0</v>
      </c>
      <c r="K3951" s="3">
        <v>0</v>
      </c>
      <c r="L3951" s="3">
        <v>0</v>
      </c>
      <c r="M3951" s="3">
        <v>0.39</v>
      </c>
      <c r="N3951" s="3">
        <v>0</v>
      </c>
      <c r="O3951" s="3">
        <v>-0.12</v>
      </c>
      <c r="P3951" s="4">
        <v>2</v>
      </c>
      <c r="Q3951" s="4">
        <v>8</v>
      </c>
      <c r="R3951" t="b">
        <v>1</v>
      </c>
      <c r="S3951" t="b">
        <v>0</v>
      </c>
      <c r="T3951" t="b">
        <v>0</v>
      </c>
      <c r="U3951" t="b">
        <v>1</v>
      </c>
      <c r="V3951" t="b">
        <v>1</v>
      </c>
      <c r="W3951" t="s">
        <v>84</v>
      </c>
      <c r="X3951" t="s">
        <v>65</v>
      </c>
      <c r="Y3951" t="s">
        <v>46</v>
      </c>
      <c r="Z3951" s="3">
        <v>2.996</v>
      </c>
      <c r="AA3951" t="s">
        <v>85</v>
      </c>
      <c r="AB3951" t="s">
        <v>23561</v>
      </c>
      <c r="AC3951" s="6" t="s">
        <v>23562</v>
      </c>
      <c r="AD3951" s="3">
        <f t="shared" si="488"/>
        <v>3.52</v>
      </c>
      <c r="AE3951" s="4">
        <f t="shared" si="489"/>
        <v>36</v>
      </c>
      <c r="AF3951" s="4">
        <f t="shared" si="490"/>
        <v>7</v>
      </c>
      <c r="AG3951" s="4">
        <f t="shared" si="491"/>
        <v>119</v>
      </c>
      <c r="AH3951" t="str">
        <f t="shared" si="492"/>
        <v>standard</v>
      </c>
      <c r="AI3951" t="b">
        <f t="shared" si="493"/>
        <v>1</v>
      </c>
      <c r="AJ3951" t="str">
        <f t="shared" si="494"/>
        <v>ok</v>
      </c>
      <c r="AK3951" t="s">
        <v>23563</v>
      </c>
      <c r="AM3951" s="2">
        <v>46101</v>
      </c>
      <c r="AN3951" t="b">
        <f t="shared" si="495"/>
        <v>1</v>
      </c>
    </row>
    <row r="3952" spans="1:40" ht="43.2" x14ac:dyDescent="0.3">
      <c r="A3952" t="s">
        <v>23564</v>
      </c>
      <c r="B3952" t="s">
        <v>23565</v>
      </c>
      <c r="C3952" s="6" t="s">
        <v>23566</v>
      </c>
      <c r="D3952" t="s">
        <v>63</v>
      </c>
      <c r="E3952" s="4">
        <v>32</v>
      </c>
      <c r="F3952" t="b">
        <v>1</v>
      </c>
      <c r="G3952" s="4">
        <v>1242</v>
      </c>
      <c r="H3952" s="3">
        <v>1.1599999999999999</v>
      </c>
      <c r="I3952" s="3">
        <v>0</v>
      </c>
      <c r="J3952" s="3">
        <v>0</v>
      </c>
      <c r="K3952" s="3">
        <v>0</v>
      </c>
      <c r="L3952" s="3">
        <v>0</v>
      </c>
      <c r="M3952" s="3">
        <v>0</v>
      </c>
      <c r="N3952" s="3">
        <v>0</v>
      </c>
      <c r="O3952" s="3">
        <v>-0.09</v>
      </c>
      <c r="P3952" s="4">
        <v>1</v>
      </c>
      <c r="Q3952" s="4">
        <v>8</v>
      </c>
      <c r="R3952" t="b">
        <v>1</v>
      </c>
      <c r="S3952" t="b">
        <v>0</v>
      </c>
      <c r="T3952" t="b">
        <v>0</v>
      </c>
      <c r="U3952" t="b">
        <v>0</v>
      </c>
      <c r="V3952" t="b">
        <v>1</v>
      </c>
      <c r="W3952" t="s">
        <v>54</v>
      </c>
      <c r="X3952" t="s">
        <v>149</v>
      </c>
      <c r="Y3952" t="s">
        <v>66</v>
      </c>
      <c r="Z3952" s="3">
        <v>2.5289999999999999</v>
      </c>
      <c r="AA3952" t="s">
        <v>422</v>
      </c>
      <c r="AB3952" t="s">
        <v>23567</v>
      </c>
      <c r="AC3952" s="6" t="s">
        <v>23568</v>
      </c>
      <c r="AD3952" s="3">
        <f t="shared" si="488"/>
        <v>10.46</v>
      </c>
      <c r="AE3952" s="4">
        <f t="shared" si="489"/>
        <v>47</v>
      </c>
      <c r="AF3952" s="4">
        <f t="shared" si="490"/>
        <v>8</v>
      </c>
      <c r="AG3952" s="4">
        <f t="shared" si="491"/>
        <v>114</v>
      </c>
      <c r="AH3952" t="str">
        <f t="shared" si="492"/>
        <v>standard</v>
      </c>
      <c r="AI3952" t="b">
        <f t="shared" si="493"/>
        <v>1</v>
      </c>
      <c r="AJ3952" t="str">
        <f t="shared" si="494"/>
        <v>review: balance outlier</v>
      </c>
      <c r="AK3952" t="s">
        <v>23569</v>
      </c>
      <c r="AM3952" s="2">
        <v>46143</v>
      </c>
      <c r="AN3952" t="b">
        <f t="shared" si="495"/>
        <v>1</v>
      </c>
    </row>
    <row r="3953" spans="1:40" ht="43.2" x14ac:dyDescent="0.3">
      <c r="A3953" t="s">
        <v>23570</v>
      </c>
      <c r="B3953" t="s">
        <v>23571</v>
      </c>
      <c r="C3953" s="6" t="s">
        <v>23572</v>
      </c>
      <c r="D3953" t="s">
        <v>74</v>
      </c>
      <c r="E3953" s="4">
        <v>55</v>
      </c>
      <c r="F3953" t="b">
        <v>1</v>
      </c>
      <c r="G3953" s="4">
        <v>1206</v>
      </c>
      <c r="H3953" s="3">
        <v>0</v>
      </c>
      <c r="I3953" s="3">
        <v>1</v>
      </c>
      <c r="J3953" s="3">
        <v>0</v>
      </c>
      <c r="K3953" s="3">
        <v>0.57999999999999996</v>
      </c>
      <c r="L3953" s="3">
        <v>0</v>
      </c>
      <c r="M3953" s="3">
        <v>0</v>
      </c>
      <c r="N3953" s="3">
        <v>0</v>
      </c>
      <c r="O3953" s="3">
        <v>0</v>
      </c>
      <c r="P3953" s="4">
        <v>1</v>
      </c>
      <c r="Q3953" s="4">
        <v>9</v>
      </c>
      <c r="R3953" t="b">
        <v>0</v>
      </c>
      <c r="S3953" t="b">
        <v>1</v>
      </c>
      <c r="T3953" t="b">
        <v>0</v>
      </c>
      <c r="U3953" t="b">
        <v>1</v>
      </c>
      <c r="V3953" t="b">
        <v>0</v>
      </c>
      <c r="W3953" t="s">
        <v>148</v>
      </c>
      <c r="X3953" t="s">
        <v>200</v>
      </c>
      <c r="Y3953" t="s">
        <v>129</v>
      </c>
      <c r="Z3953" s="3">
        <v>0.70199999999999996</v>
      </c>
      <c r="AA3953" t="s">
        <v>3118</v>
      </c>
      <c r="AB3953" t="s">
        <v>23573</v>
      </c>
      <c r="AC3953" s="6" t="s">
        <v>23574</v>
      </c>
      <c r="AD3953" s="3">
        <f t="shared" si="488"/>
        <v>7.66</v>
      </c>
      <c r="AE3953" s="4">
        <f t="shared" si="489"/>
        <v>72</v>
      </c>
      <c r="AF3953" s="4">
        <f t="shared" si="490"/>
        <v>9</v>
      </c>
      <c r="AG3953" s="4">
        <f t="shared" si="491"/>
        <v>110</v>
      </c>
      <c r="AH3953" t="str">
        <f t="shared" si="492"/>
        <v>curse-room</v>
      </c>
      <c r="AI3953" t="b">
        <f t="shared" si="493"/>
        <v>0</v>
      </c>
      <c r="AJ3953" t="str">
        <f t="shared" si="494"/>
        <v>ok</v>
      </c>
      <c r="AK3953" t="s">
        <v>23575</v>
      </c>
      <c r="AM3953" s="2">
        <v>46055</v>
      </c>
      <c r="AN3953" t="b">
        <f t="shared" si="495"/>
        <v>1</v>
      </c>
    </row>
    <row r="3954" spans="1:40" ht="43.2" x14ac:dyDescent="0.3">
      <c r="A3954" t="s">
        <v>23576</v>
      </c>
      <c r="B3954" t="s">
        <v>23577</v>
      </c>
      <c r="C3954" s="6" t="s">
        <v>23578</v>
      </c>
      <c r="D3954" t="s">
        <v>63</v>
      </c>
      <c r="E3954" s="4">
        <v>15</v>
      </c>
      <c r="F3954" t="b">
        <v>1</v>
      </c>
      <c r="G3954" s="4">
        <v>744</v>
      </c>
      <c r="H3954" s="3">
        <v>0.91</v>
      </c>
      <c r="I3954" s="3">
        <v>0</v>
      </c>
      <c r="J3954" s="3">
        <v>-0.09</v>
      </c>
      <c r="K3954" s="3">
        <v>0.41</v>
      </c>
      <c r="L3954" s="3">
        <v>0.56999999999999995</v>
      </c>
      <c r="M3954" s="3">
        <v>0</v>
      </c>
      <c r="N3954" s="3">
        <v>0</v>
      </c>
      <c r="O3954" s="3">
        <v>0</v>
      </c>
      <c r="P3954" s="4">
        <v>9</v>
      </c>
      <c r="Q3954" s="4">
        <v>9</v>
      </c>
      <c r="R3954" t="b">
        <v>1</v>
      </c>
      <c r="S3954" t="b">
        <v>0</v>
      </c>
      <c r="T3954" t="b">
        <v>0</v>
      </c>
      <c r="U3954" t="b">
        <v>1</v>
      </c>
      <c r="V3954" t="b">
        <v>1</v>
      </c>
      <c r="W3954" t="s">
        <v>138</v>
      </c>
      <c r="X3954" t="s">
        <v>65</v>
      </c>
      <c r="Y3954" t="s">
        <v>139</v>
      </c>
      <c r="Z3954" s="3">
        <v>2.492</v>
      </c>
      <c r="AA3954" t="s">
        <v>140</v>
      </c>
      <c r="AB3954" t="s">
        <v>23579</v>
      </c>
      <c r="AC3954" s="6" t="s">
        <v>23580</v>
      </c>
      <c r="AD3954" s="3">
        <f t="shared" si="488"/>
        <v>10.51</v>
      </c>
      <c r="AE3954" s="4">
        <f t="shared" si="489"/>
        <v>23</v>
      </c>
      <c r="AF3954" s="4">
        <f t="shared" si="490"/>
        <v>1</v>
      </c>
      <c r="AG3954" s="4">
        <f t="shared" si="491"/>
        <v>121</v>
      </c>
      <c r="AH3954" t="str">
        <f t="shared" si="492"/>
        <v>standard</v>
      </c>
      <c r="AI3954" t="b">
        <f t="shared" si="493"/>
        <v>1</v>
      </c>
      <c r="AJ3954" t="str">
        <f t="shared" si="494"/>
        <v>review: balance outlier</v>
      </c>
      <c r="AK3954" t="s">
        <v>23581</v>
      </c>
      <c r="AL3954" t="s">
        <v>4004</v>
      </c>
      <c r="AM3954" s="2">
        <v>46118</v>
      </c>
      <c r="AN3954" t="b">
        <f t="shared" si="495"/>
        <v>1</v>
      </c>
    </row>
    <row r="3955" spans="1:40" ht="28.8" x14ac:dyDescent="0.3">
      <c r="A3955" t="s">
        <v>23582</v>
      </c>
      <c r="B3955" t="s">
        <v>23583</v>
      </c>
      <c r="C3955" s="6" t="s">
        <v>23584</v>
      </c>
      <c r="D3955" t="s">
        <v>74</v>
      </c>
      <c r="E3955" s="4">
        <v>41</v>
      </c>
      <c r="F3955" t="b">
        <v>1</v>
      </c>
      <c r="G3955" s="4">
        <v>93</v>
      </c>
      <c r="H3955" s="3">
        <v>0</v>
      </c>
      <c r="I3955" s="3">
        <v>1</v>
      </c>
      <c r="J3955" s="3">
        <v>-0.12</v>
      </c>
      <c r="K3955" s="3">
        <v>0</v>
      </c>
      <c r="L3955" s="3">
        <v>0</v>
      </c>
      <c r="M3955" s="3">
        <v>0</v>
      </c>
      <c r="N3955" s="3">
        <v>-1.97</v>
      </c>
      <c r="O3955" s="3">
        <v>0</v>
      </c>
      <c r="P3955" s="4">
        <v>1</v>
      </c>
      <c r="Q3955" s="4">
        <v>5</v>
      </c>
      <c r="R3955" t="b">
        <v>0</v>
      </c>
      <c r="S3955" t="b">
        <v>1</v>
      </c>
      <c r="T3955" t="b">
        <v>1</v>
      </c>
      <c r="U3955" t="b">
        <v>0</v>
      </c>
      <c r="V3955" t="b">
        <v>1</v>
      </c>
      <c r="W3955" t="s">
        <v>44</v>
      </c>
      <c r="X3955" t="s">
        <v>45</v>
      </c>
      <c r="Y3955" t="s">
        <v>331</v>
      </c>
      <c r="Z3955" s="3">
        <v>1.764</v>
      </c>
      <c r="AA3955" t="s">
        <v>23585</v>
      </c>
      <c r="AB3955" t="s">
        <v>23586</v>
      </c>
      <c r="AC3955" s="6" t="s">
        <v>23587</v>
      </c>
      <c r="AD3955" s="3">
        <f t="shared" si="488"/>
        <v>10.8</v>
      </c>
      <c r="AE3955" s="4">
        <f t="shared" si="489"/>
        <v>63</v>
      </c>
      <c r="AF3955" s="4">
        <f t="shared" si="490"/>
        <v>5</v>
      </c>
      <c r="AG3955" s="4">
        <f t="shared" si="491"/>
        <v>110</v>
      </c>
      <c r="AH3955" t="str">
        <f t="shared" si="492"/>
        <v>curse-room</v>
      </c>
      <c r="AI3955" t="b">
        <f t="shared" si="493"/>
        <v>1</v>
      </c>
      <c r="AJ3955" t="str">
        <f t="shared" si="494"/>
        <v>ok</v>
      </c>
      <c r="AK3955" t="s">
        <v>23588</v>
      </c>
      <c r="AL3955" t="s">
        <v>685</v>
      </c>
      <c r="AM3955" s="2">
        <v>46171</v>
      </c>
      <c r="AN3955" t="b">
        <f t="shared" si="495"/>
        <v>1</v>
      </c>
    </row>
    <row r="3956" spans="1:40" ht="43.2" x14ac:dyDescent="0.3">
      <c r="A3956" t="s">
        <v>23589</v>
      </c>
      <c r="B3956" t="s">
        <v>23590</v>
      </c>
      <c r="C3956" s="6" t="s">
        <v>23591</v>
      </c>
      <c r="D3956" t="s">
        <v>119</v>
      </c>
      <c r="E3956" s="4">
        <v>72</v>
      </c>
      <c r="F3956" t="b">
        <v>0</v>
      </c>
      <c r="G3956" s="4">
        <v>918</v>
      </c>
      <c r="H3956" s="3">
        <v>0</v>
      </c>
      <c r="I3956" s="3">
        <v>0</v>
      </c>
      <c r="J3956" s="3">
        <v>0</v>
      </c>
      <c r="K3956" s="3">
        <v>0</v>
      </c>
      <c r="L3956" s="3">
        <v>-0.22</v>
      </c>
      <c r="M3956" s="3">
        <v>0</v>
      </c>
      <c r="N3956" s="3">
        <v>0</v>
      </c>
      <c r="O3956" s="3">
        <v>0.49</v>
      </c>
      <c r="P3956" s="4">
        <v>1</v>
      </c>
      <c r="Q3956" s="4">
        <v>6</v>
      </c>
      <c r="R3956" t="b">
        <v>1</v>
      </c>
      <c r="S3956" t="b">
        <v>0</v>
      </c>
      <c r="T3956" t="b">
        <v>0</v>
      </c>
      <c r="U3956" t="b">
        <v>1</v>
      </c>
      <c r="V3956" t="b">
        <v>1</v>
      </c>
      <c r="W3956" t="s">
        <v>64</v>
      </c>
      <c r="X3956" t="s">
        <v>75</v>
      </c>
      <c r="Y3956" t="s">
        <v>129</v>
      </c>
      <c r="Z3956" s="3">
        <v>3.085</v>
      </c>
      <c r="AA3956" t="s">
        <v>120</v>
      </c>
      <c r="AB3956" t="s">
        <v>23592</v>
      </c>
      <c r="AC3956" s="6" t="s">
        <v>23593</v>
      </c>
      <c r="AD3956" s="3">
        <f t="shared" si="488"/>
        <v>5.42</v>
      </c>
      <c r="AE3956" s="4">
        <f t="shared" si="489"/>
        <v>90</v>
      </c>
      <c r="AF3956" s="4">
        <f t="shared" si="490"/>
        <v>6</v>
      </c>
      <c r="AG3956" s="4">
        <f t="shared" si="491"/>
        <v>110</v>
      </c>
      <c r="AH3956" t="str">
        <f t="shared" si="492"/>
        <v>standard</v>
      </c>
      <c r="AI3956" t="b">
        <f t="shared" si="493"/>
        <v>1</v>
      </c>
      <c r="AJ3956" t="str">
        <f t="shared" si="494"/>
        <v>ok</v>
      </c>
      <c r="AK3956" t="s">
        <v>23594</v>
      </c>
      <c r="AM3956" s="2">
        <v>46030</v>
      </c>
      <c r="AN3956" t="b">
        <f t="shared" si="495"/>
        <v>1</v>
      </c>
    </row>
    <row r="3957" spans="1:40" ht="43.2" x14ac:dyDescent="0.3">
      <c r="A3957" t="s">
        <v>23595</v>
      </c>
      <c r="B3957" t="s">
        <v>23596</v>
      </c>
      <c r="C3957" s="6" t="s">
        <v>23597</v>
      </c>
      <c r="D3957" t="s">
        <v>119</v>
      </c>
      <c r="E3957" s="4">
        <v>37</v>
      </c>
      <c r="F3957" t="b">
        <v>1</v>
      </c>
      <c r="G3957" s="4">
        <v>204</v>
      </c>
      <c r="H3957" s="3">
        <v>0</v>
      </c>
      <c r="I3957" s="3">
        <v>1</v>
      </c>
      <c r="J3957" s="3">
        <v>0</v>
      </c>
      <c r="K3957" s="3">
        <v>0</v>
      </c>
      <c r="L3957" s="3">
        <v>0.43</v>
      </c>
      <c r="M3957" s="3">
        <v>0</v>
      </c>
      <c r="N3957" s="3">
        <v>0</v>
      </c>
      <c r="O3957" s="3">
        <v>-0.04</v>
      </c>
      <c r="P3957" s="4">
        <v>2</v>
      </c>
      <c r="Q3957" s="4">
        <v>3</v>
      </c>
      <c r="R3957" t="b">
        <v>0</v>
      </c>
      <c r="S3957" t="b">
        <v>1</v>
      </c>
      <c r="T3957" t="b">
        <v>0</v>
      </c>
      <c r="U3957" t="b">
        <v>0</v>
      </c>
      <c r="V3957" t="b">
        <v>1</v>
      </c>
      <c r="W3957" t="s">
        <v>54</v>
      </c>
      <c r="X3957" t="s">
        <v>75</v>
      </c>
      <c r="Y3957" t="s">
        <v>66</v>
      </c>
      <c r="Z3957" s="3">
        <v>2.8730000000000002</v>
      </c>
      <c r="AA3957" t="s">
        <v>56</v>
      </c>
      <c r="AB3957" t="s">
        <v>23598</v>
      </c>
      <c r="AC3957" s="6" t="s">
        <v>23599</v>
      </c>
      <c r="AD3957" s="3">
        <f t="shared" si="488"/>
        <v>6.44</v>
      </c>
      <c r="AE3957" s="4">
        <f t="shared" si="489"/>
        <v>47</v>
      </c>
      <c r="AF3957" s="4">
        <f t="shared" si="490"/>
        <v>2</v>
      </c>
      <c r="AG3957" s="4">
        <f t="shared" si="491"/>
        <v>111</v>
      </c>
      <c r="AH3957" t="str">
        <f t="shared" si="492"/>
        <v>standard</v>
      </c>
      <c r="AI3957" t="b">
        <f t="shared" si="493"/>
        <v>1</v>
      </c>
      <c r="AJ3957" t="str">
        <f t="shared" si="494"/>
        <v>review: multi-status synergy</v>
      </c>
      <c r="AK3957" t="s">
        <v>23600</v>
      </c>
      <c r="AM3957" s="2">
        <v>46192</v>
      </c>
      <c r="AN3957" t="b">
        <f t="shared" si="495"/>
        <v>1</v>
      </c>
    </row>
    <row r="3958" spans="1:40" ht="43.2" x14ac:dyDescent="0.3">
      <c r="A3958" t="s">
        <v>23601</v>
      </c>
      <c r="B3958" t="s">
        <v>23602</v>
      </c>
      <c r="C3958" s="6" t="s">
        <v>23603</v>
      </c>
      <c r="D3958" t="s">
        <v>43</v>
      </c>
      <c r="E3958" s="4">
        <v>34</v>
      </c>
      <c r="F3958" t="b">
        <v>1</v>
      </c>
      <c r="G3958" s="4">
        <v>983</v>
      </c>
      <c r="H3958" s="3">
        <v>0</v>
      </c>
      <c r="I3958" s="3">
        <v>2</v>
      </c>
      <c r="J3958" s="3">
        <v>0</v>
      </c>
      <c r="K3958" s="3">
        <v>0</v>
      </c>
      <c r="L3958" s="3">
        <v>0</v>
      </c>
      <c r="M3958" s="3">
        <v>-7.0000000000000007E-2</v>
      </c>
      <c r="N3958" s="3">
        <v>0</v>
      </c>
      <c r="O3958" s="3">
        <v>0</v>
      </c>
      <c r="P3958" s="4">
        <v>8</v>
      </c>
      <c r="Q3958" s="4">
        <v>10</v>
      </c>
      <c r="R3958" t="b">
        <v>0</v>
      </c>
      <c r="S3958" t="b">
        <v>1</v>
      </c>
      <c r="T3958" t="b">
        <v>1</v>
      </c>
      <c r="U3958" t="b">
        <v>0</v>
      </c>
      <c r="V3958" t="b">
        <v>0</v>
      </c>
      <c r="W3958" t="s">
        <v>54</v>
      </c>
      <c r="X3958" t="s">
        <v>200</v>
      </c>
      <c r="Y3958" t="s">
        <v>129</v>
      </c>
      <c r="Z3958" s="3">
        <v>0.35799999999999998</v>
      </c>
      <c r="AA3958" t="s">
        <v>1485</v>
      </c>
      <c r="AB3958" t="s">
        <v>23604</v>
      </c>
      <c r="AC3958" s="6" t="s">
        <v>23605</v>
      </c>
      <c r="AD3958" s="3">
        <f t="shared" si="488"/>
        <v>5.14</v>
      </c>
      <c r="AE3958" s="4">
        <f t="shared" si="489"/>
        <v>45</v>
      </c>
      <c r="AF3958" s="4">
        <f t="shared" si="490"/>
        <v>3</v>
      </c>
      <c r="AG3958" s="4">
        <f t="shared" si="491"/>
        <v>117</v>
      </c>
      <c r="AH3958" t="str">
        <f t="shared" si="492"/>
        <v>standard</v>
      </c>
      <c r="AI3958" t="b">
        <f t="shared" si="493"/>
        <v>1</v>
      </c>
      <c r="AJ3958" t="str">
        <f t="shared" si="494"/>
        <v>review: multi-status synergy</v>
      </c>
      <c r="AK3958" t="s">
        <v>23606</v>
      </c>
      <c r="AM3958" s="2">
        <v>46183</v>
      </c>
      <c r="AN3958" t="b">
        <f t="shared" si="495"/>
        <v>1</v>
      </c>
    </row>
    <row r="3959" spans="1:40" ht="43.2" x14ac:dyDescent="0.3">
      <c r="A3959" t="s">
        <v>23607</v>
      </c>
      <c r="B3959" t="s">
        <v>23608</v>
      </c>
      <c r="C3959" s="6" t="s">
        <v>23609</v>
      </c>
      <c r="D3959" t="s">
        <v>63</v>
      </c>
      <c r="E3959" s="4">
        <v>26</v>
      </c>
      <c r="F3959" t="b">
        <v>1</v>
      </c>
      <c r="G3959" s="4">
        <v>1008</v>
      </c>
      <c r="H3959" s="3">
        <v>0</v>
      </c>
      <c r="I3959" s="3">
        <v>1</v>
      </c>
      <c r="J3959" s="3">
        <v>0</v>
      </c>
      <c r="K3959" s="3">
        <v>0.03</v>
      </c>
      <c r="L3959" s="3">
        <v>0</v>
      </c>
      <c r="M3959" s="3">
        <v>0</v>
      </c>
      <c r="N3959" s="3">
        <v>0</v>
      </c>
      <c r="O3959" s="3">
        <v>0</v>
      </c>
      <c r="P3959" s="4">
        <v>2</v>
      </c>
      <c r="Q3959" s="4">
        <v>6</v>
      </c>
      <c r="R3959" t="b">
        <v>1</v>
      </c>
      <c r="S3959" t="b">
        <v>1</v>
      </c>
      <c r="T3959" t="b">
        <v>0</v>
      </c>
      <c r="U3959" t="b">
        <v>1</v>
      </c>
      <c r="V3959" t="b">
        <v>0</v>
      </c>
      <c r="W3959" t="s">
        <v>44</v>
      </c>
      <c r="X3959" t="s">
        <v>200</v>
      </c>
      <c r="Y3959" t="s">
        <v>46</v>
      </c>
      <c r="Z3959" s="3">
        <v>1.641</v>
      </c>
      <c r="AA3959" t="s">
        <v>848</v>
      </c>
      <c r="AB3959" t="s">
        <v>23610</v>
      </c>
      <c r="AC3959" s="6" t="s">
        <v>23611</v>
      </c>
      <c r="AD3959" s="3">
        <f t="shared" si="488"/>
        <v>2.56</v>
      </c>
      <c r="AE3959" s="4">
        <f t="shared" si="489"/>
        <v>31</v>
      </c>
      <c r="AF3959" s="4">
        <f t="shared" si="490"/>
        <v>5</v>
      </c>
      <c r="AG3959" s="4">
        <f t="shared" si="491"/>
        <v>115</v>
      </c>
      <c r="AH3959" t="str">
        <f t="shared" si="492"/>
        <v>standard</v>
      </c>
      <c r="AI3959" t="b">
        <f t="shared" si="493"/>
        <v>0</v>
      </c>
      <c r="AJ3959" t="str">
        <f t="shared" si="494"/>
        <v>ok</v>
      </c>
      <c r="AK3959" t="s">
        <v>23612</v>
      </c>
      <c r="AL3959" t="s">
        <v>13877</v>
      </c>
      <c r="AM3959" s="2">
        <v>46177</v>
      </c>
      <c r="AN3959" t="b">
        <f t="shared" si="495"/>
        <v>1</v>
      </c>
    </row>
    <row r="3960" spans="1:40" ht="43.2" x14ac:dyDescent="0.3">
      <c r="A3960" t="s">
        <v>23613</v>
      </c>
      <c r="B3960" t="s">
        <v>23614</v>
      </c>
      <c r="C3960" s="6" t="s">
        <v>23615</v>
      </c>
      <c r="D3960" t="s">
        <v>147</v>
      </c>
      <c r="E3960" s="4">
        <v>106</v>
      </c>
      <c r="F3960" t="b">
        <v>1</v>
      </c>
      <c r="G3960" s="4">
        <v>1402</v>
      </c>
      <c r="H3960" s="3">
        <v>0</v>
      </c>
      <c r="I3960" s="3">
        <v>3</v>
      </c>
      <c r="J3960" s="3">
        <v>0</v>
      </c>
      <c r="K3960" s="3">
        <v>0</v>
      </c>
      <c r="L3960" s="3">
        <v>-0.2</v>
      </c>
      <c r="M3960" s="3">
        <v>0</v>
      </c>
      <c r="N3960" s="3">
        <v>1.74</v>
      </c>
      <c r="O3960" s="3">
        <v>-0.28000000000000003</v>
      </c>
      <c r="P3960" s="4">
        <v>8</v>
      </c>
      <c r="Q3960" s="4">
        <v>10</v>
      </c>
      <c r="R3960" t="b">
        <v>1</v>
      </c>
      <c r="S3960" t="b">
        <v>0</v>
      </c>
      <c r="T3960" t="b">
        <v>0</v>
      </c>
      <c r="U3960" t="b">
        <v>0</v>
      </c>
      <c r="V3960" t="b">
        <v>1</v>
      </c>
      <c r="W3960" t="s">
        <v>138</v>
      </c>
      <c r="X3960" t="s">
        <v>128</v>
      </c>
      <c r="Y3960" t="s">
        <v>66</v>
      </c>
      <c r="Z3960" s="3">
        <v>0.20100000000000001</v>
      </c>
      <c r="AA3960" t="s">
        <v>140</v>
      </c>
      <c r="AB3960" t="s">
        <v>23616</v>
      </c>
      <c r="AC3960" s="6" t="s">
        <v>23617</v>
      </c>
      <c r="AD3960" s="3">
        <f t="shared" si="488"/>
        <v>18.940000000000001</v>
      </c>
      <c r="AE3960" s="4">
        <f t="shared" si="489"/>
        <v>188</v>
      </c>
      <c r="AF3960" s="4">
        <f t="shared" si="490"/>
        <v>3</v>
      </c>
      <c r="AG3960" s="4">
        <f t="shared" si="491"/>
        <v>123</v>
      </c>
      <c r="AH3960" t="str">
        <f t="shared" si="492"/>
        <v>boss-vault</v>
      </c>
      <c r="AI3960" t="b">
        <f t="shared" si="493"/>
        <v>1</v>
      </c>
      <c r="AJ3960" t="str">
        <f t="shared" si="494"/>
        <v>review: balance outlier</v>
      </c>
      <c r="AK3960" t="s">
        <v>23618</v>
      </c>
      <c r="AL3960" t="s">
        <v>2750</v>
      </c>
      <c r="AM3960" s="2">
        <v>46112</v>
      </c>
      <c r="AN3960" t="b">
        <f t="shared" si="495"/>
        <v>1</v>
      </c>
    </row>
    <row r="3961" spans="1:40" ht="28.8" x14ac:dyDescent="0.3">
      <c r="A3961" t="s">
        <v>23619</v>
      </c>
      <c r="B3961" t="s">
        <v>23620</v>
      </c>
      <c r="C3961" s="6" t="s">
        <v>23621</v>
      </c>
      <c r="D3961" t="s">
        <v>119</v>
      </c>
      <c r="E3961" s="4">
        <v>56</v>
      </c>
      <c r="F3961" t="b">
        <v>1</v>
      </c>
      <c r="G3961" s="4">
        <v>610</v>
      </c>
      <c r="H3961" s="3">
        <v>0.49</v>
      </c>
      <c r="I3961" s="3">
        <v>2</v>
      </c>
      <c r="J3961" s="3">
        <v>0</v>
      </c>
      <c r="K3961" s="3">
        <v>0</v>
      </c>
      <c r="L3961" s="3">
        <v>0</v>
      </c>
      <c r="M3961" s="3">
        <v>0</v>
      </c>
      <c r="N3961" s="3">
        <v>0.76</v>
      </c>
      <c r="O3961" s="3">
        <v>0.13</v>
      </c>
      <c r="P3961" s="4">
        <v>4</v>
      </c>
      <c r="Q3961" s="4">
        <v>4</v>
      </c>
      <c r="R3961" t="b">
        <v>0</v>
      </c>
      <c r="S3961" t="b">
        <v>0</v>
      </c>
      <c r="T3961" t="b">
        <v>1</v>
      </c>
      <c r="U3961" t="b">
        <v>0</v>
      </c>
      <c r="V3961" t="b">
        <v>0</v>
      </c>
      <c r="W3961" t="s">
        <v>92</v>
      </c>
      <c r="X3961" t="s">
        <v>200</v>
      </c>
      <c r="Y3961" t="s">
        <v>102</v>
      </c>
      <c r="Z3961" s="3">
        <v>2.2010000000000001</v>
      </c>
      <c r="AA3961" t="s">
        <v>1505</v>
      </c>
      <c r="AB3961" t="s">
        <v>23622</v>
      </c>
      <c r="AC3961" s="6" t="s">
        <v>23623</v>
      </c>
      <c r="AD3961" s="3">
        <f t="shared" si="488"/>
        <v>12.7</v>
      </c>
      <c r="AE3961" s="4">
        <f t="shared" si="489"/>
        <v>88</v>
      </c>
      <c r="AF3961" s="4">
        <f t="shared" si="490"/>
        <v>1</v>
      </c>
      <c r="AG3961" s="4">
        <f t="shared" si="491"/>
        <v>108</v>
      </c>
      <c r="AH3961" t="str">
        <f t="shared" si="492"/>
        <v>rare-chest</v>
      </c>
      <c r="AI3961" t="b">
        <f t="shared" si="493"/>
        <v>0</v>
      </c>
      <c r="AJ3961" t="str">
        <f t="shared" si="494"/>
        <v>ok</v>
      </c>
      <c r="AK3961" t="s">
        <v>23624</v>
      </c>
      <c r="AM3961" s="2">
        <v>46039</v>
      </c>
      <c r="AN3961" t="b">
        <f t="shared" si="495"/>
        <v>1</v>
      </c>
    </row>
    <row r="3962" spans="1:40" ht="43.2" x14ac:dyDescent="0.3">
      <c r="A3962" t="s">
        <v>23625</v>
      </c>
      <c r="B3962" t="s">
        <v>23626</v>
      </c>
      <c r="C3962" s="6" t="s">
        <v>23627</v>
      </c>
      <c r="D3962" t="s">
        <v>63</v>
      </c>
      <c r="E3962" s="4">
        <v>11</v>
      </c>
      <c r="F3962" t="b">
        <v>1</v>
      </c>
      <c r="G3962" s="4">
        <v>1424</v>
      </c>
      <c r="H3962" s="3">
        <v>-0.01</v>
      </c>
      <c r="I3962" s="3">
        <v>0</v>
      </c>
      <c r="J3962" s="3">
        <v>0</v>
      </c>
      <c r="K3962" s="3">
        <v>0.14000000000000001</v>
      </c>
      <c r="L3962" s="3">
        <v>0</v>
      </c>
      <c r="M3962" s="3">
        <v>0</v>
      </c>
      <c r="N3962" s="3">
        <v>-1.69</v>
      </c>
      <c r="O3962" s="3">
        <v>0.93</v>
      </c>
      <c r="P3962" s="4">
        <v>9</v>
      </c>
      <c r="Q3962" s="4">
        <v>9</v>
      </c>
      <c r="R3962" t="b">
        <v>0</v>
      </c>
      <c r="S3962" t="b">
        <v>1</v>
      </c>
      <c r="T3962" t="b">
        <v>0</v>
      </c>
      <c r="U3962" t="b">
        <v>0</v>
      </c>
      <c r="V3962" t="b">
        <v>0</v>
      </c>
      <c r="W3962" t="s">
        <v>84</v>
      </c>
      <c r="X3962" t="s">
        <v>200</v>
      </c>
      <c r="Y3962" t="s">
        <v>129</v>
      </c>
      <c r="Z3962" s="3">
        <v>3.371</v>
      </c>
      <c r="AA3962" t="s">
        <v>598</v>
      </c>
      <c r="AB3962" t="s">
        <v>23628</v>
      </c>
      <c r="AC3962" s="6" t="s">
        <v>23629</v>
      </c>
      <c r="AD3962" s="3">
        <f t="shared" si="488"/>
        <v>6.6</v>
      </c>
      <c r="AE3962" s="4">
        <f t="shared" si="489"/>
        <v>14</v>
      </c>
      <c r="AF3962" s="4">
        <f t="shared" si="490"/>
        <v>1</v>
      </c>
      <c r="AG3962" s="4">
        <f t="shared" si="491"/>
        <v>110</v>
      </c>
      <c r="AH3962" t="str">
        <f t="shared" si="492"/>
        <v>standard</v>
      </c>
      <c r="AI3962" t="b">
        <f t="shared" si="493"/>
        <v>1</v>
      </c>
      <c r="AJ3962" t="str">
        <f t="shared" si="494"/>
        <v>ok</v>
      </c>
      <c r="AK3962" t="s">
        <v>23630</v>
      </c>
      <c r="AL3962" t="s">
        <v>12104</v>
      </c>
      <c r="AM3962" s="2">
        <v>46133</v>
      </c>
      <c r="AN3962" t="b">
        <f t="shared" si="495"/>
        <v>1</v>
      </c>
    </row>
    <row r="3963" spans="1:40" ht="43.2" x14ac:dyDescent="0.3">
      <c r="A3963" t="s">
        <v>23631</v>
      </c>
      <c r="B3963" t="s">
        <v>23632</v>
      </c>
      <c r="C3963" s="6" t="s">
        <v>23633</v>
      </c>
      <c r="D3963" t="s">
        <v>74</v>
      </c>
      <c r="E3963" s="4">
        <v>38</v>
      </c>
      <c r="F3963" t="b">
        <v>1</v>
      </c>
      <c r="G3963" s="4">
        <v>1916</v>
      </c>
      <c r="H3963" s="3">
        <v>0</v>
      </c>
      <c r="I3963" s="3">
        <v>-1</v>
      </c>
      <c r="J3963" s="3">
        <v>-0.17</v>
      </c>
      <c r="K3963" s="3">
        <v>0.4</v>
      </c>
      <c r="L3963" s="3">
        <v>0.47</v>
      </c>
      <c r="M3963" s="3">
        <v>0.28000000000000003</v>
      </c>
      <c r="N3963" s="3">
        <v>0</v>
      </c>
      <c r="O3963" s="3">
        <v>0</v>
      </c>
      <c r="P3963" s="4">
        <v>9</v>
      </c>
      <c r="Q3963" s="4">
        <v>10</v>
      </c>
      <c r="R3963" t="b">
        <v>1</v>
      </c>
      <c r="S3963" t="b">
        <v>0</v>
      </c>
      <c r="T3963" t="b">
        <v>0</v>
      </c>
      <c r="U3963" t="b">
        <v>1</v>
      </c>
      <c r="V3963" t="b">
        <v>1</v>
      </c>
      <c r="W3963" t="s">
        <v>92</v>
      </c>
      <c r="X3963" t="s">
        <v>65</v>
      </c>
      <c r="Y3963" t="s">
        <v>66</v>
      </c>
      <c r="Z3963" s="3">
        <v>0.60799999999999998</v>
      </c>
      <c r="AA3963" t="s">
        <v>4147</v>
      </c>
      <c r="AB3963" t="s">
        <v>23634</v>
      </c>
      <c r="AC3963" s="6" t="s">
        <v>23635</v>
      </c>
      <c r="AD3963" s="3">
        <f t="shared" si="488"/>
        <v>9.31</v>
      </c>
      <c r="AE3963" s="4">
        <f t="shared" si="489"/>
        <v>54</v>
      </c>
      <c r="AF3963" s="4">
        <f t="shared" si="490"/>
        <v>2</v>
      </c>
      <c r="AG3963" s="4">
        <f t="shared" si="491"/>
        <v>119</v>
      </c>
      <c r="AH3963" t="str">
        <f t="shared" si="492"/>
        <v>curse-room</v>
      </c>
      <c r="AI3963" t="b">
        <f t="shared" si="493"/>
        <v>1</v>
      </c>
      <c r="AJ3963" t="str">
        <f t="shared" si="494"/>
        <v>ok</v>
      </c>
      <c r="AK3963" t="s">
        <v>23636</v>
      </c>
      <c r="AM3963" s="2">
        <v>46118</v>
      </c>
      <c r="AN3963" t="b">
        <f t="shared" si="495"/>
        <v>1</v>
      </c>
    </row>
    <row r="3964" spans="1:40" ht="43.2" x14ac:dyDescent="0.3">
      <c r="A3964" t="s">
        <v>23637</v>
      </c>
      <c r="B3964" t="s">
        <v>23638</v>
      </c>
      <c r="C3964" s="6" t="s">
        <v>23639</v>
      </c>
      <c r="D3964" t="s">
        <v>63</v>
      </c>
      <c r="E3964" s="4">
        <v>15</v>
      </c>
      <c r="F3964" t="b">
        <v>0</v>
      </c>
      <c r="G3964" s="4">
        <v>2008</v>
      </c>
      <c r="H3964" s="3">
        <v>1.28</v>
      </c>
      <c r="I3964" s="3">
        <v>2</v>
      </c>
      <c r="J3964" s="3">
        <v>0</v>
      </c>
      <c r="K3964" s="3">
        <v>0</v>
      </c>
      <c r="L3964" s="3">
        <v>0</v>
      </c>
      <c r="M3964" s="3">
        <v>0</v>
      </c>
      <c r="N3964" s="3">
        <v>0</v>
      </c>
      <c r="O3964" s="3">
        <v>0</v>
      </c>
      <c r="P3964" s="4">
        <v>2</v>
      </c>
      <c r="Q3964" s="4">
        <v>2</v>
      </c>
      <c r="R3964" t="b">
        <v>0</v>
      </c>
      <c r="S3964" t="b">
        <v>0</v>
      </c>
      <c r="T3964" t="b">
        <v>1</v>
      </c>
      <c r="U3964" t="b">
        <v>1</v>
      </c>
      <c r="V3964" t="b">
        <v>1</v>
      </c>
      <c r="W3964" t="s">
        <v>127</v>
      </c>
      <c r="X3964" t="s">
        <v>45</v>
      </c>
      <c r="Y3964" t="s">
        <v>46</v>
      </c>
      <c r="Z3964" s="3">
        <v>2.2949999999999999</v>
      </c>
      <c r="AA3964" t="s">
        <v>171</v>
      </c>
      <c r="AB3964" t="s">
        <v>23640</v>
      </c>
      <c r="AC3964" s="6" t="s">
        <v>23641</v>
      </c>
      <c r="AD3964" s="3">
        <f t="shared" si="488"/>
        <v>14.24</v>
      </c>
      <c r="AE3964" s="4">
        <f t="shared" si="489"/>
        <v>28</v>
      </c>
      <c r="AF3964" s="4">
        <f t="shared" si="490"/>
        <v>1</v>
      </c>
      <c r="AG3964" s="4">
        <f t="shared" si="491"/>
        <v>118</v>
      </c>
      <c r="AH3964" t="str">
        <f t="shared" si="492"/>
        <v>rare-chest</v>
      </c>
      <c r="AI3964" t="b">
        <f t="shared" si="493"/>
        <v>0</v>
      </c>
      <c r="AJ3964" t="str">
        <f t="shared" si="494"/>
        <v>review: balance outlier</v>
      </c>
      <c r="AK3964" t="s">
        <v>23642</v>
      </c>
      <c r="AL3964" t="s">
        <v>13202</v>
      </c>
      <c r="AM3964" s="2">
        <v>46114</v>
      </c>
      <c r="AN3964" t="b">
        <f t="shared" si="495"/>
        <v>1</v>
      </c>
    </row>
    <row r="3965" spans="1:40" ht="28.8" x14ac:dyDescent="0.3">
      <c r="A3965" t="s">
        <v>23643</v>
      </c>
      <c r="B3965" t="s">
        <v>23644</v>
      </c>
      <c r="C3965" s="6" t="s">
        <v>23645</v>
      </c>
      <c r="D3965" t="s">
        <v>119</v>
      </c>
      <c r="E3965" s="4">
        <v>63</v>
      </c>
      <c r="F3965" t="b">
        <v>1</v>
      </c>
      <c r="G3965" s="4">
        <v>181</v>
      </c>
      <c r="H3965" s="3">
        <v>0</v>
      </c>
      <c r="I3965" s="3">
        <v>0</v>
      </c>
      <c r="J3965" s="3">
        <v>0.22</v>
      </c>
      <c r="K3965" s="3">
        <v>0</v>
      </c>
      <c r="L3965" s="3">
        <v>0</v>
      </c>
      <c r="M3965" s="3">
        <v>-0.06</v>
      </c>
      <c r="N3965" s="3">
        <v>0</v>
      </c>
      <c r="O3965" s="3">
        <v>0</v>
      </c>
      <c r="P3965" s="4">
        <v>4</v>
      </c>
      <c r="Q3965" s="4">
        <v>4</v>
      </c>
      <c r="R3965" t="b">
        <v>0</v>
      </c>
      <c r="S3965" t="b">
        <v>0</v>
      </c>
      <c r="T3965" t="b">
        <v>1</v>
      </c>
      <c r="U3965" t="b">
        <v>1</v>
      </c>
      <c r="V3965" t="b">
        <v>0</v>
      </c>
      <c r="W3965" t="s">
        <v>44</v>
      </c>
      <c r="X3965" t="s">
        <v>200</v>
      </c>
      <c r="Y3965" t="s">
        <v>331</v>
      </c>
      <c r="Z3965" s="3">
        <v>1.835</v>
      </c>
      <c r="AA3965" t="s">
        <v>367</v>
      </c>
      <c r="AB3965" t="s">
        <v>23646</v>
      </c>
      <c r="AC3965" s="6" t="s">
        <v>23647</v>
      </c>
      <c r="AD3965" s="3">
        <f t="shared" si="488"/>
        <v>4.78</v>
      </c>
      <c r="AE3965" s="4">
        <f t="shared" si="489"/>
        <v>79</v>
      </c>
      <c r="AF3965" s="4">
        <f t="shared" si="490"/>
        <v>1</v>
      </c>
      <c r="AG3965" s="4">
        <f t="shared" si="491"/>
        <v>102</v>
      </c>
      <c r="AH3965" t="str">
        <f t="shared" si="492"/>
        <v>standard</v>
      </c>
      <c r="AI3965" t="b">
        <f t="shared" si="493"/>
        <v>1</v>
      </c>
      <c r="AJ3965" t="str">
        <f t="shared" si="494"/>
        <v>ok</v>
      </c>
      <c r="AK3965" t="s">
        <v>23648</v>
      </c>
      <c r="AL3965" t="s">
        <v>494</v>
      </c>
      <c r="AM3965" s="2">
        <v>46032</v>
      </c>
      <c r="AN3965" t="b">
        <f t="shared" si="495"/>
        <v>1</v>
      </c>
    </row>
    <row r="3966" spans="1:40" ht="28.8" x14ac:dyDescent="0.3">
      <c r="A3966" t="s">
        <v>23649</v>
      </c>
      <c r="B3966" t="s">
        <v>23650</v>
      </c>
      <c r="C3966" s="6" t="s">
        <v>23651</v>
      </c>
      <c r="D3966" t="s">
        <v>63</v>
      </c>
      <c r="E3966" s="4">
        <v>39</v>
      </c>
      <c r="F3966" t="b">
        <v>0</v>
      </c>
      <c r="G3966" s="4">
        <v>1813</v>
      </c>
      <c r="H3966" s="3">
        <v>1.34</v>
      </c>
      <c r="I3966" s="3">
        <v>0</v>
      </c>
      <c r="J3966" s="3">
        <v>0</v>
      </c>
      <c r="K3966" s="3">
        <v>0</v>
      </c>
      <c r="L3966" s="3">
        <v>0</v>
      </c>
      <c r="M3966" s="3">
        <v>0.12</v>
      </c>
      <c r="N3966" s="3">
        <v>0.83</v>
      </c>
      <c r="O3966" s="3">
        <v>0</v>
      </c>
      <c r="P3966" s="4">
        <v>1</v>
      </c>
      <c r="Q3966" s="4">
        <v>10</v>
      </c>
      <c r="R3966" t="b">
        <v>0</v>
      </c>
      <c r="S3966" t="b">
        <v>0</v>
      </c>
      <c r="T3966" t="b">
        <v>0</v>
      </c>
      <c r="U3966" t="b">
        <v>1</v>
      </c>
      <c r="V3966" t="b">
        <v>1</v>
      </c>
      <c r="W3966" t="s">
        <v>148</v>
      </c>
      <c r="X3966" t="s">
        <v>75</v>
      </c>
      <c r="Y3966" t="s">
        <v>331</v>
      </c>
      <c r="Z3966" s="3">
        <v>3.242</v>
      </c>
      <c r="AA3966" t="s">
        <v>157</v>
      </c>
      <c r="AB3966" t="s">
        <v>23652</v>
      </c>
      <c r="AC3966" s="6" t="s">
        <v>23653</v>
      </c>
      <c r="AD3966" s="3">
        <f t="shared" si="488"/>
        <v>13.62</v>
      </c>
      <c r="AE3966" s="4">
        <f t="shared" si="489"/>
        <v>60</v>
      </c>
      <c r="AF3966" s="4">
        <f t="shared" si="490"/>
        <v>10</v>
      </c>
      <c r="AG3966" s="4">
        <f t="shared" si="491"/>
        <v>110</v>
      </c>
      <c r="AH3966" t="str">
        <f t="shared" si="492"/>
        <v>rare-chest</v>
      </c>
      <c r="AI3966" t="b">
        <f t="shared" si="493"/>
        <v>0</v>
      </c>
      <c r="AJ3966" t="str">
        <f t="shared" si="494"/>
        <v>review: balance outlier</v>
      </c>
      <c r="AK3966" t="s">
        <v>23654</v>
      </c>
      <c r="AM3966" s="2">
        <v>46206</v>
      </c>
      <c r="AN3966" t="b">
        <f t="shared" si="495"/>
        <v>1</v>
      </c>
    </row>
    <row r="3967" spans="1:40" ht="43.2" x14ac:dyDescent="0.3">
      <c r="A3967" t="s">
        <v>23655</v>
      </c>
      <c r="B3967" t="s">
        <v>23656</v>
      </c>
      <c r="C3967" s="6" t="s">
        <v>23657</v>
      </c>
      <c r="D3967" t="s">
        <v>63</v>
      </c>
      <c r="E3967" s="4">
        <v>18</v>
      </c>
      <c r="F3967" t="b">
        <v>1</v>
      </c>
      <c r="G3967" s="4">
        <v>1851</v>
      </c>
      <c r="H3967" s="3">
        <v>0</v>
      </c>
      <c r="I3967" s="3">
        <v>0</v>
      </c>
      <c r="J3967" s="3">
        <v>0</v>
      </c>
      <c r="K3967" s="3">
        <v>0</v>
      </c>
      <c r="L3967" s="3">
        <v>0</v>
      </c>
      <c r="M3967" s="3">
        <v>0</v>
      </c>
      <c r="N3967" s="3">
        <v>2.87</v>
      </c>
      <c r="O3967" s="3">
        <v>0</v>
      </c>
      <c r="P3967" s="4">
        <v>5</v>
      </c>
      <c r="Q3967" s="4">
        <v>7</v>
      </c>
      <c r="R3967" t="b">
        <v>0</v>
      </c>
      <c r="S3967" t="b">
        <v>0</v>
      </c>
      <c r="T3967" t="b">
        <v>1</v>
      </c>
      <c r="U3967" t="b">
        <v>0</v>
      </c>
      <c r="V3967" t="b">
        <v>0</v>
      </c>
      <c r="W3967" t="s">
        <v>138</v>
      </c>
      <c r="X3967" t="s">
        <v>101</v>
      </c>
      <c r="Y3967" t="s">
        <v>66</v>
      </c>
      <c r="Z3967" s="3">
        <v>2.319</v>
      </c>
      <c r="AA3967" t="s">
        <v>251</v>
      </c>
      <c r="AB3967" t="s">
        <v>23658</v>
      </c>
      <c r="AC3967" s="6" t="s">
        <v>23659</v>
      </c>
      <c r="AD3967" s="3">
        <f t="shared" si="488"/>
        <v>6.74</v>
      </c>
      <c r="AE3967" s="4">
        <f t="shared" si="489"/>
        <v>27</v>
      </c>
      <c r="AF3967" s="4">
        <f t="shared" si="490"/>
        <v>3</v>
      </c>
      <c r="AG3967" s="4">
        <f t="shared" si="491"/>
        <v>116</v>
      </c>
      <c r="AH3967" t="str">
        <f t="shared" si="492"/>
        <v>standard</v>
      </c>
      <c r="AI3967" t="b">
        <f t="shared" si="493"/>
        <v>0</v>
      </c>
      <c r="AJ3967" t="str">
        <f t="shared" si="494"/>
        <v>ok</v>
      </c>
      <c r="AK3967" t="s">
        <v>23660</v>
      </c>
      <c r="AM3967" s="2">
        <v>46186</v>
      </c>
      <c r="AN3967" t="b">
        <f t="shared" si="495"/>
        <v>1</v>
      </c>
    </row>
    <row r="3968" spans="1:40" ht="43.2" x14ac:dyDescent="0.3">
      <c r="A3968" t="s">
        <v>23661</v>
      </c>
      <c r="B3968" t="s">
        <v>23662</v>
      </c>
      <c r="C3968" s="6" t="s">
        <v>23663</v>
      </c>
      <c r="D3968" t="s">
        <v>119</v>
      </c>
      <c r="E3968" s="4">
        <v>68</v>
      </c>
      <c r="F3968" t="b">
        <v>1</v>
      </c>
      <c r="G3968" s="4">
        <v>1155</v>
      </c>
      <c r="H3968" s="3">
        <v>0</v>
      </c>
      <c r="I3968" s="3">
        <v>2</v>
      </c>
      <c r="J3968" s="3">
        <v>0</v>
      </c>
      <c r="K3968" s="3">
        <v>-0.17</v>
      </c>
      <c r="L3968" s="3">
        <v>0</v>
      </c>
      <c r="M3968" s="3">
        <v>0.08</v>
      </c>
      <c r="N3968" s="3">
        <v>0</v>
      </c>
      <c r="O3968" s="3">
        <v>0</v>
      </c>
      <c r="P3968" s="4">
        <v>7</v>
      </c>
      <c r="Q3968" s="4">
        <v>10</v>
      </c>
      <c r="R3968" t="b">
        <v>0</v>
      </c>
      <c r="S3968" t="b">
        <v>1</v>
      </c>
      <c r="T3968" t="b">
        <v>0</v>
      </c>
      <c r="U3968" t="b">
        <v>0</v>
      </c>
      <c r="V3968" t="b">
        <v>1</v>
      </c>
      <c r="W3968" t="s">
        <v>84</v>
      </c>
      <c r="X3968" t="s">
        <v>101</v>
      </c>
      <c r="Y3968" t="s">
        <v>331</v>
      </c>
      <c r="Z3968" s="3">
        <v>1.635</v>
      </c>
      <c r="AA3968" t="s">
        <v>2830</v>
      </c>
      <c r="AB3968" t="s">
        <v>23664</v>
      </c>
      <c r="AC3968" s="6" t="s">
        <v>23665</v>
      </c>
      <c r="AD3968" s="3">
        <f t="shared" si="488"/>
        <v>7.5</v>
      </c>
      <c r="AE3968" s="4">
        <f t="shared" si="489"/>
        <v>88</v>
      </c>
      <c r="AF3968" s="4">
        <f t="shared" si="490"/>
        <v>4</v>
      </c>
      <c r="AG3968" s="4">
        <f t="shared" si="491"/>
        <v>107</v>
      </c>
      <c r="AH3968" t="str">
        <f t="shared" si="492"/>
        <v>standard</v>
      </c>
      <c r="AI3968" t="b">
        <f t="shared" si="493"/>
        <v>1</v>
      </c>
      <c r="AJ3968" t="str">
        <f t="shared" si="494"/>
        <v>ok</v>
      </c>
      <c r="AK3968" t="s">
        <v>23666</v>
      </c>
      <c r="AM3968" s="2">
        <v>46057</v>
      </c>
      <c r="AN3968" t="b">
        <f t="shared" si="495"/>
        <v>1</v>
      </c>
    </row>
    <row r="3969" spans="1:40" ht="43.2" x14ac:dyDescent="0.3">
      <c r="A3969" t="s">
        <v>23667</v>
      </c>
      <c r="B3969" t="s">
        <v>23668</v>
      </c>
      <c r="C3969" s="6" t="s">
        <v>23669</v>
      </c>
      <c r="D3969" t="s">
        <v>178</v>
      </c>
      <c r="E3969" s="4">
        <v>83</v>
      </c>
      <c r="F3969" t="b">
        <v>0</v>
      </c>
      <c r="G3969" s="4">
        <v>305</v>
      </c>
      <c r="H3969" s="3">
        <v>1.49</v>
      </c>
      <c r="I3969" s="3">
        <v>0</v>
      </c>
      <c r="J3969" s="3">
        <v>0</v>
      </c>
      <c r="K3969" s="3">
        <v>0</v>
      </c>
      <c r="L3969" s="3">
        <v>0</v>
      </c>
      <c r="M3969" s="3">
        <v>0</v>
      </c>
      <c r="N3969" s="3">
        <v>0</v>
      </c>
      <c r="O3969" s="3">
        <v>0</v>
      </c>
      <c r="P3969" s="4">
        <v>3</v>
      </c>
      <c r="Q3969" s="4">
        <v>3</v>
      </c>
      <c r="R3969" t="b">
        <v>0</v>
      </c>
      <c r="S3969" t="b">
        <v>0</v>
      </c>
      <c r="T3969" t="b">
        <v>0</v>
      </c>
      <c r="U3969" t="b">
        <v>1</v>
      </c>
      <c r="V3969" t="b">
        <v>1</v>
      </c>
      <c r="W3969" t="s">
        <v>138</v>
      </c>
      <c r="X3969" t="s">
        <v>45</v>
      </c>
      <c r="Y3969" t="s">
        <v>66</v>
      </c>
      <c r="Z3969" s="3">
        <v>7.1999999999999995E-2</v>
      </c>
      <c r="AA3969" t="s">
        <v>140</v>
      </c>
      <c r="AB3969" t="s">
        <v>23670</v>
      </c>
      <c r="AC3969" s="6" t="s">
        <v>23671</v>
      </c>
      <c r="AD3969" s="3">
        <f t="shared" si="488"/>
        <v>18.920000000000002</v>
      </c>
      <c r="AE3969" s="4">
        <f t="shared" si="489"/>
        <v>146</v>
      </c>
      <c r="AF3969" s="4">
        <f t="shared" si="490"/>
        <v>1</v>
      </c>
      <c r="AG3969" s="4">
        <f t="shared" si="491"/>
        <v>120</v>
      </c>
      <c r="AH3969" t="str">
        <f t="shared" si="492"/>
        <v>rare-chest</v>
      </c>
      <c r="AI3969" t="b">
        <f t="shared" si="493"/>
        <v>0</v>
      </c>
      <c r="AJ3969" t="str">
        <f t="shared" si="494"/>
        <v>review: balance outlier</v>
      </c>
      <c r="AK3969" t="s">
        <v>23672</v>
      </c>
      <c r="AM3969" s="2">
        <v>46129</v>
      </c>
      <c r="AN3969" t="b">
        <f t="shared" si="495"/>
        <v>1</v>
      </c>
    </row>
    <row r="3970" spans="1:40" ht="43.2" x14ac:dyDescent="0.3">
      <c r="A3970" t="s">
        <v>23673</v>
      </c>
      <c r="B3970" t="s">
        <v>23674</v>
      </c>
      <c r="C3970" s="6" t="s">
        <v>23675</v>
      </c>
      <c r="D3970" t="s">
        <v>63</v>
      </c>
      <c r="E3970" s="4">
        <v>11</v>
      </c>
      <c r="F3970" t="b">
        <v>0</v>
      </c>
      <c r="G3970" s="4">
        <v>820</v>
      </c>
      <c r="H3970" s="3">
        <v>0</v>
      </c>
      <c r="I3970" s="3">
        <v>0</v>
      </c>
      <c r="J3970" s="3">
        <v>0</v>
      </c>
      <c r="K3970" s="3">
        <v>0</v>
      </c>
      <c r="L3970" s="3">
        <v>0</v>
      </c>
      <c r="M3970" s="3">
        <v>0</v>
      </c>
      <c r="N3970" s="3">
        <v>-1.17</v>
      </c>
      <c r="O3970" s="3">
        <v>0</v>
      </c>
      <c r="P3970" s="4">
        <v>6</v>
      </c>
      <c r="Q3970" s="4">
        <v>6</v>
      </c>
      <c r="R3970" t="b">
        <v>0</v>
      </c>
      <c r="S3970" t="b">
        <v>0</v>
      </c>
      <c r="T3970" t="b">
        <v>0</v>
      </c>
      <c r="U3970" t="b">
        <v>0</v>
      </c>
      <c r="V3970" t="b">
        <v>0</v>
      </c>
      <c r="W3970" t="s">
        <v>92</v>
      </c>
      <c r="X3970" t="s">
        <v>45</v>
      </c>
      <c r="Y3970" t="s">
        <v>66</v>
      </c>
      <c r="Z3970" s="3">
        <v>2.444</v>
      </c>
      <c r="AA3970" t="s">
        <v>93</v>
      </c>
      <c r="AB3970" t="s">
        <v>23676</v>
      </c>
      <c r="AC3970" s="6" t="s">
        <v>23677</v>
      </c>
      <c r="AD3970" s="3">
        <f t="shared" ref="AD3970:AD4033" si="496">ROUND(ABS(H3970)*8+ABS(I3970)*1.5+ABS(J3970)*3+ABS(K3970)*2+ABS(L3970)*2+ABS(M3970)*2+ABS(N3970)*2+ABS(O3970)*2+IF(D3970="Legendary",10,IF(D3970="Relic",12,IF(D3970="Epic",7,IF(D3970="Rare",4,IF(D3970="Uncommon",2,IF(D3970="Cursed",5,1)))))),2)</f>
        <v>3.34</v>
      </c>
      <c r="AE3970" s="4">
        <f t="shared" ref="AE3970:AE4033" si="497">MAX(0,ROUND(E3970*(1+AD3970/25)+IF(R3970,2,0)+IF(T3970,4,0),0))</f>
        <v>12</v>
      </c>
      <c r="AF3970" s="4">
        <f t="shared" ref="AF3970:AF4033" si="498">Q3970-P3970+1</f>
        <v>1</v>
      </c>
      <c r="AG3970" s="4">
        <f t="shared" ref="AG3970:AG4033" si="499">LEN(C3970)</f>
        <v>116</v>
      </c>
      <c r="AH3970" t="str">
        <f t="shared" ref="AH3970:AH4033" si="500">IF(D3970="Legendary","boss-vault",IF(D3970="Relic","secret-room",IF(D3970="Cursed","curse-room",IF(AD3970&gt;12,"rare-chest","standard"))))</f>
        <v>standard</v>
      </c>
      <c r="AI3970" t="b">
        <f t="shared" ref="AI3970:AI4033" si="501">OR(H3970&lt;0,I3970&lt;0,J3970&lt;0,K3970&lt;0,L3970&lt;0,M3970&lt;0,N3970&lt;0,O3970&lt;0)</f>
        <v>1</v>
      </c>
      <c r="AJ3970" t="str">
        <f t="shared" ref="AJ3970:AJ4033" si="502">IF(AND(P3970&lt;=Q3970,AE3970&gt;=0,AF3970&gt;0),IF(OR(AD3970&gt;18,AND(D3970="Common",AD3970&gt;10),AND(D3970="Legendary",AE3970&lt;80)),"review: balance outlier",IF(AND(R3970,T3970,U3970),"review: volatile physics",IF(COUNTIF(AA3970,"*fire*")+COUNTIF(AA3970,"*poison*")+COUNTIF(AA3970,"*ice*")&gt;=2,"review: multi-status synergy","ok"))),"invalid: level/price")</f>
        <v>ok</v>
      </c>
      <c r="AK3970" t="s">
        <v>23678</v>
      </c>
      <c r="AL3970" t="s">
        <v>6676</v>
      </c>
      <c r="AM3970" s="2">
        <v>46128</v>
      </c>
      <c r="AN3970" t="b">
        <f t="shared" ref="AN3970:AN4033" si="503">P3970&lt;=Q3970</f>
        <v>1</v>
      </c>
    </row>
    <row r="3971" spans="1:40" ht="43.2" x14ac:dyDescent="0.3">
      <c r="A3971" t="s">
        <v>23679</v>
      </c>
      <c r="B3971" t="s">
        <v>23680</v>
      </c>
      <c r="C3971" s="6" t="s">
        <v>23681</v>
      </c>
      <c r="D3971" t="s">
        <v>43</v>
      </c>
      <c r="E3971" s="4">
        <v>47</v>
      </c>
      <c r="F3971" t="b">
        <v>1</v>
      </c>
      <c r="G3971" s="4">
        <v>1569</v>
      </c>
      <c r="H3971" s="3">
        <v>0</v>
      </c>
      <c r="I3971" s="3">
        <v>0</v>
      </c>
      <c r="J3971" s="3">
        <v>0</v>
      </c>
      <c r="K3971" s="3">
        <v>0</v>
      </c>
      <c r="L3971" s="3">
        <v>0</v>
      </c>
      <c r="M3971" s="3">
        <v>0.22</v>
      </c>
      <c r="N3971" s="3">
        <v>0</v>
      </c>
      <c r="O3971" s="3">
        <v>0</v>
      </c>
      <c r="P3971" s="4">
        <v>1</v>
      </c>
      <c r="Q3971" s="4">
        <v>9</v>
      </c>
      <c r="R3971" t="b">
        <v>0</v>
      </c>
      <c r="S3971" t="b">
        <v>0</v>
      </c>
      <c r="T3971" t="b">
        <v>0</v>
      </c>
      <c r="U3971" t="b">
        <v>1</v>
      </c>
      <c r="V3971" t="b">
        <v>0</v>
      </c>
      <c r="W3971" t="s">
        <v>138</v>
      </c>
      <c r="X3971" t="s">
        <v>45</v>
      </c>
      <c r="Y3971" t="s">
        <v>66</v>
      </c>
      <c r="Z3971" s="3">
        <v>2.9079999999999999</v>
      </c>
      <c r="AA3971" t="s">
        <v>140</v>
      </c>
      <c r="AB3971" t="s">
        <v>23682</v>
      </c>
      <c r="AC3971" s="6" t="s">
        <v>23683</v>
      </c>
      <c r="AD3971" s="3">
        <f t="shared" si="496"/>
        <v>2.44</v>
      </c>
      <c r="AE3971" s="4">
        <f t="shared" si="497"/>
        <v>52</v>
      </c>
      <c r="AF3971" s="4">
        <f t="shared" si="498"/>
        <v>9</v>
      </c>
      <c r="AG3971" s="4">
        <f t="shared" si="499"/>
        <v>118</v>
      </c>
      <c r="AH3971" t="str">
        <f t="shared" si="500"/>
        <v>standard</v>
      </c>
      <c r="AI3971" t="b">
        <f t="shared" si="501"/>
        <v>0</v>
      </c>
      <c r="AJ3971" t="str">
        <f t="shared" si="502"/>
        <v>ok</v>
      </c>
      <c r="AK3971" t="s">
        <v>23684</v>
      </c>
      <c r="AM3971" s="2">
        <v>46057</v>
      </c>
      <c r="AN3971" t="b">
        <f t="shared" si="503"/>
        <v>1</v>
      </c>
    </row>
    <row r="3972" spans="1:40" ht="43.2" x14ac:dyDescent="0.3">
      <c r="A3972" t="s">
        <v>23685</v>
      </c>
      <c r="B3972" t="s">
        <v>23686</v>
      </c>
      <c r="C3972" s="6" t="s">
        <v>23687</v>
      </c>
      <c r="D3972" t="s">
        <v>63</v>
      </c>
      <c r="E3972" s="4">
        <v>27</v>
      </c>
      <c r="F3972" t="b">
        <v>0</v>
      </c>
      <c r="G3972" s="4">
        <v>452</v>
      </c>
      <c r="H3972" s="3">
        <v>1.37</v>
      </c>
      <c r="I3972" s="3">
        <v>1</v>
      </c>
      <c r="J3972" s="3">
        <v>-0.11</v>
      </c>
      <c r="K3972" s="3">
        <v>0.48</v>
      </c>
      <c r="L3972" s="3">
        <v>0</v>
      </c>
      <c r="M3972" s="3">
        <v>0</v>
      </c>
      <c r="N3972" s="3">
        <v>0</v>
      </c>
      <c r="O3972" s="3">
        <v>-0.2</v>
      </c>
      <c r="P3972" s="4">
        <v>2</v>
      </c>
      <c r="Q3972" s="4">
        <v>6</v>
      </c>
      <c r="R3972" t="b">
        <v>0</v>
      </c>
      <c r="S3972" t="b">
        <v>0</v>
      </c>
      <c r="T3972" t="b">
        <v>0</v>
      </c>
      <c r="U3972" t="b">
        <v>0</v>
      </c>
      <c r="V3972" t="b">
        <v>1</v>
      </c>
      <c r="W3972" t="s">
        <v>54</v>
      </c>
      <c r="X3972" t="s">
        <v>45</v>
      </c>
      <c r="Y3972" t="s">
        <v>66</v>
      </c>
      <c r="Z3972" s="3">
        <v>0.36299999999999999</v>
      </c>
      <c r="AA3972" t="s">
        <v>382</v>
      </c>
      <c r="AB3972" t="s">
        <v>23688</v>
      </c>
      <c r="AC3972" s="6" t="s">
        <v>23689</v>
      </c>
      <c r="AD3972" s="3">
        <f t="shared" si="496"/>
        <v>15.15</v>
      </c>
      <c r="AE3972" s="4">
        <f t="shared" si="497"/>
        <v>43</v>
      </c>
      <c r="AF3972" s="4">
        <f t="shared" si="498"/>
        <v>5</v>
      </c>
      <c r="AG3972" s="4">
        <f t="shared" si="499"/>
        <v>113</v>
      </c>
      <c r="AH3972" t="str">
        <f t="shared" si="500"/>
        <v>rare-chest</v>
      </c>
      <c r="AI3972" t="b">
        <f t="shared" si="501"/>
        <v>1</v>
      </c>
      <c r="AJ3972" t="str">
        <f t="shared" si="502"/>
        <v>review: balance outlier</v>
      </c>
      <c r="AK3972" t="s">
        <v>23690</v>
      </c>
      <c r="AM3972" s="2">
        <v>46033</v>
      </c>
      <c r="AN3972" t="b">
        <f t="shared" si="503"/>
        <v>1</v>
      </c>
    </row>
    <row r="3973" spans="1:40" ht="43.2" x14ac:dyDescent="0.3">
      <c r="A3973" t="s">
        <v>23691</v>
      </c>
      <c r="B3973" t="s">
        <v>23692</v>
      </c>
      <c r="C3973" s="6" t="s">
        <v>23693</v>
      </c>
      <c r="D3973" t="s">
        <v>119</v>
      </c>
      <c r="E3973" s="4">
        <v>58</v>
      </c>
      <c r="F3973" t="b">
        <v>1</v>
      </c>
      <c r="G3973" s="4">
        <v>1023</v>
      </c>
      <c r="H3973" s="3">
        <v>0</v>
      </c>
      <c r="I3973" s="3">
        <v>2</v>
      </c>
      <c r="J3973" s="3">
        <v>0</v>
      </c>
      <c r="K3973" s="3">
        <v>0</v>
      </c>
      <c r="L3973" s="3">
        <v>0</v>
      </c>
      <c r="M3973" s="3">
        <v>0</v>
      </c>
      <c r="N3973" s="3">
        <v>0</v>
      </c>
      <c r="O3973" s="3">
        <v>0</v>
      </c>
      <c r="P3973" s="4">
        <v>1</v>
      </c>
      <c r="Q3973" s="4">
        <v>8</v>
      </c>
      <c r="R3973" t="b">
        <v>0</v>
      </c>
      <c r="S3973" t="b">
        <v>0</v>
      </c>
      <c r="T3973" t="b">
        <v>0</v>
      </c>
      <c r="U3973" t="b">
        <v>0</v>
      </c>
      <c r="V3973" t="b">
        <v>0</v>
      </c>
      <c r="W3973" t="s">
        <v>84</v>
      </c>
      <c r="X3973" t="s">
        <v>149</v>
      </c>
      <c r="Y3973" t="s">
        <v>66</v>
      </c>
      <c r="Z3973" s="3">
        <v>0.52100000000000002</v>
      </c>
      <c r="AA3973" t="s">
        <v>505</v>
      </c>
      <c r="AB3973" t="s">
        <v>23694</v>
      </c>
      <c r="AC3973" s="6" t="s">
        <v>23695</v>
      </c>
      <c r="AD3973" s="3">
        <f t="shared" si="496"/>
        <v>7</v>
      </c>
      <c r="AE3973" s="4">
        <f t="shared" si="497"/>
        <v>74</v>
      </c>
      <c r="AF3973" s="4">
        <f t="shared" si="498"/>
        <v>8</v>
      </c>
      <c r="AG3973" s="4">
        <f t="shared" si="499"/>
        <v>120</v>
      </c>
      <c r="AH3973" t="str">
        <f t="shared" si="500"/>
        <v>standard</v>
      </c>
      <c r="AI3973" t="b">
        <f t="shared" si="501"/>
        <v>0</v>
      </c>
      <c r="AJ3973" t="str">
        <f t="shared" si="502"/>
        <v>ok</v>
      </c>
      <c r="AK3973" t="s">
        <v>23696</v>
      </c>
      <c r="AL3973" t="s">
        <v>2621</v>
      </c>
      <c r="AM3973" s="2">
        <v>46158</v>
      </c>
      <c r="AN3973" t="b">
        <f t="shared" si="503"/>
        <v>1</v>
      </c>
    </row>
    <row r="3974" spans="1:40" ht="43.2" x14ac:dyDescent="0.3">
      <c r="A3974" t="s">
        <v>23697</v>
      </c>
      <c r="B3974" t="s">
        <v>23698</v>
      </c>
      <c r="C3974" s="6" t="s">
        <v>23699</v>
      </c>
      <c r="D3974" t="s">
        <v>200</v>
      </c>
      <c r="E3974" s="4">
        <v>241</v>
      </c>
      <c r="F3974" t="b">
        <v>1</v>
      </c>
      <c r="G3974" s="4">
        <v>694</v>
      </c>
      <c r="H3974" s="3">
        <v>0</v>
      </c>
      <c r="I3974" s="3">
        <v>-1</v>
      </c>
      <c r="J3974" s="3">
        <v>0.55000000000000004</v>
      </c>
      <c r="K3974" s="3">
        <v>0</v>
      </c>
      <c r="L3974" s="3">
        <v>0</v>
      </c>
      <c r="M3974" s="3">
        <v>0</v>
      </c>
      <c r="N3974" s="3">
        <v>0</v>
      </c>
      <c r="O3974" s="3">
        <v>0</v>
      </c>
      <c r="P3974" s="4">
        <v>1</v>
      </c>
      <c r="Q3974" s="4">
        <v>8</v>
      </c>
      <c r="R3974" t="b">
        <v>0</v>
      </c>
      <c r="S3974" t="b">
        <v>1</v>
      </c>
      <c r="T3974" t="b">
        <v>1</v>
      </c>
      <c r="U3974" t="b">
        <v>0</v>
      </c>
      <c r="V3974" t="b">
        <v>0</v>
      </c>
      <c r="W3974" t="s">
        <v>111</v>
      </c>
      <c r="X3974" t="s">
        <v>149</v>
      </c>
      <c r="Y3974" t="s">
        <v>129</v>
      </c>
      <c r="Z3974" s="3">
        <v>1.6830000000000001</v>
      </c>
      <c r="AA3974" t="s">
        <v>12733</v>
      </c>
      <c r="AB3974" t="s">
        <v>23700</v>
      </c>
      <c r="AC3974" s="6" t="s">
        <v>23701</v>
      </c>
      <c r="AD3974" s="3">
        <f t="shared" si="496"/>
        <v>15.15</v>
      </c>
      <c r="AE3974" s="4">
        <f t="shared" si="497"/>
        <v>391</v>
      </c>
      <c r="AF3974" s="4">
        <f t="shared" si="498"/>
        <v>8</v>
      </c>
      <c r="AG3974" s="4">
        <f t="shared" si="499"/>
        <v>116</v>
      </c>
      <c r="AH3974" t="str">
        <f t="shared" si="500"/>
        <v>secret-room</v>
      </c>
      <c r="AI3974" t="b">
        <f t="shared" si="501"/>
        <v>1</v>
      </c>
      <c r="AJ3974" t="str">
        <f t="shared" si="502"/>
        <v>review: multi-status synergy</v>
      </c>
      <c r="AK3974" t="s">
        <v>23702</v>
      </c>
      <c r="AM3974" s="2">
        <v>46069</v>
      </c>
      <c r="AN3974" t="b">
        <f t="shared" si="503"/>
        <v>1</v>
      </c>
    </row>
    <row r="3975" spans="1:40" ht="43.2" x14ac:dyDescent="0.3">
      <c r="A3975" t="s">
        <v>23703</v>
      </c>
      <c r="B3975" t="s">
        <v>14105</v>
      </c>
      <c r="C3975" s="6" t="s">
        <v>23704</v>
      </c>
      <c r="D3975" t="s">
        <v>178</v>
      </c>
      <c r="E3975" s="4">
        <v>97</v>
      </c>
      <c r="F3975" t="b">
        <v>1</v>
      </c>
      <c r="G3975" s="4">
        <v>1039</v>
      </c>
      <c r="H3975" s="3">
        <v>0.75</v>
      </c>
      <c r="I3975" s="3">
        <v>-1</v>
      </c>
      <c r="J3975" s="3">
        <v>0</v>
      </c>
      <c r="K3975" s="3">
        <v>0</v>
      </c>
      <c r="L3975" s="3">
        <v>0</v>
      </c>
      <c r="M3975" s="3">
        <v>0</v>
      </c>
      <c r="N3975" s="3">
        <v>0</v>
      </c>
      <c r="O3975" s="3">
        <v>0.8</v>
      </c>
      <c r="P3975" s="4">
        <v>5</v>
      </c>
      <c r="Q3975" s="4">
        <v>7</v>
      </c>
      <c r="R3975" t="b">
        <v>0</v>
      </c>
      <c r="S3975" t="b">
        <v>0</v>
      </c>
      <c r="T3975" t="b">
        <v>0</v>
      </c>
      <c r="U3975" t="b">
        <v>0</v>
      </c>
      <c r="V3975" t="b">
        <v>1</v>
      </c>
      <c r="W3975" t="s">
        <v>54</v>
      </c>
      <c r="X3975" t="s">
        <v>75</v>
      </c>
      <c r="Y3975" t="s">
        <v>222</v>
      </c>
      <c r="Z3975" s="3">
        <v>0.79500000000000004</v>
      </c>
      <c r="AA3975" t="s">
        <v>382</v>
      </c>
      <c r="AB3975" t="s">
        <v>14107</v>
      </c>
      <c r="AC3975" s="6" t="s">
        <v>23705</v>
      </c>
      <c r="AD3975" s="3">
        <f t="shared" si="496"/>
        <v>16.100000000000001</v>
      </c>
      <c r="AE3975" s="4">
        <f t="shared" si="497"/>
        <v>159</v>
      </c>
      <c r="AF3975" s="4">
        <f t="shared" si="498"/>
        <v>3</v>
      </c>
      <c r="AG3975" s="4">
        <f t="shared" si="499"/>
        <v>110</v>
      </c>
      <c r="AH3975" t="str">
        <f t="shared" si="500"/>
        <v>rare-chest</v>
      </c>
      <c r="AI3975" t="b">
        <f t="shared" si="501"/>
        <v>1</v>
      </c>
      <c r="AJ3975" t="str">
        <f t="shared" si="502"/>
        <v>ok</v>
      </c>
      <c r="AK3975" t="s">
        <v>23706</v>
      </c>
      <c r="AL3975" t="s">
        <v>2820</v>
      </c>
      <c r="AM3975" s="2">
        <v>46035</v>
      </c>
      <c r="AN3975" t="b">
        <f t="shared" si="503"/>
        <v>1</v>
      </c>
    </row>
    <row r="3976" spans="1:40" ht="43.2" x14ac:dyDescent="0.3">
      <c r="A3976" t="s">
        <v>23707</v>
      </c>
      <c r="B3976" t="s">
        <v>12763</v>
      </c>
      <c r="C3976" s="6" t="s">
        <v>23708</v>
      </c>
      <c r="D3976" t="s">
        <v>63</v>
      </c>
      <c r="E3976" s="4">
        <v>23</v>
      </c>
      <c r="F3976" t="b">
        <v>1</v>
      </c>
      <c r="G3976" s="4">
        <v>284</v>
      </c>
      <c r="H3976" s="3">
        <v>1.57</v>
      </c>
      <c r="I3976" s="3">
        <v>2</v>
      </c>
      <c r="J3976" s="3">
        <v>0</v>
      </c>
      <c r="K3976" s="3">
        <v>0</v>
      </c>
      <c r="L3976" s="3">
        <v>0.71</v>
      </c>
      <c r="M3976" s="3">
        <v>0</v>
      </c>
      <c r="N3976" s="3">
        <v>0.47</v>
      </c>
      <c r="O3976" s="3">
        <v>0</v>
      </c>
      <c r="P3976" s="4">
        <v>6</v>
      </c>
      <c r="Q3976" s="4">
        <v>9</v>
      </c>
      <c r="R3976" t="b">
        <v>1</v>
      </c>
      <c r="S3976" t="b">
        <v>0</v>
      </c>
      <c r="T3976" t="b">
        <v>1</v>
      </c>
      <c r="U3976" t="b">
        <v>0</v>
      </c>
      <c r="V3976" t="b">
        <v>0</v>
      </c>
      <c r="W3976" t="s">
        <v>111</v>
      </c>
      <c r="X3976" t="s">
        <v>65</v>
      </c>
      <c r="Y3976" t="s">
        <v>129</v>
      </c>
      <c r="Z3976" s="3">
        <v>1.861</v>
      </c>
      <c r="AA3976" t="s">
        <v>223</v>
      </c>
      <c r="AB3976" t="s">
        <v>12765</v>
      </c>
      <c r="AC3976" s="6" t="s">
        <v>23709</v>
      </c>
      <c r="AD3976" s="3">
        <f t="shared" si="496"/>
        <v>18.920000000000002</v>
      </c>
      <c r="AE3976" s="4">
        <f t="shared" si="497"/>
        <v>46</v>
      </c>
      <c r="AF3976" s="4">
        <f t="shared" si="498"/>
        <v>4</v>
      </c>
      <c r="AG3976" s="4">
        <f t="shared" si="499"/>
        <v>119</v>
      </c>
      <c r="AH3976" t="str">
        <f t="shared" si="500"/>
        <v>rare-chest</v>
      </c>
      <c r="AI3976" t="b">
        <f t="shared" si="501"/>
        <v>0</v>
      </c>
      <c r="AJ3976" t="str">
        <f t="shared" si="502"/>
        <v>review: balance outlier</v>
      </c>
      <c r="AK3976" t="s">
        <v>23710</v>
      </c>
      <c r="AM3976" s="2">
        <v>46193</v>
      </c>
      <c r="AN3976" t="b">
        <f t="shared" si="503"/>
        <v>1</v>
      </c>
    </row>
    <row r="3977" spans="1:40" ht="43.2" x14ac:dyDescent="0.3">
      <c r="A3977" t="s">
        <v>23711</v>
      </c>
      <c r="B3977" t="s">
        <v>5869</v>
      </c>
      <c r="C3977" s="6" t="s">
        <v>23712</v>
      </c>
      <c r="D3977" t="s">
        <v>63</v>
      </c>
      <c r="E3977" s="4">
        <v>14</v>
      </c>
      <c r="F3977" t="b">
        <v>0</v>
      </c>
      <c r="G3977" s="4">
        <v>1870</v>
      </c>
      <c r="H3977" s="3">
        <v>0</v>
      </c>
      <c r="I3977" s="3">
        <v>-1</v>
      </c>
      <c r="J3977" s="3">
        <v>0</v>
      </c>
      <c r="K3977" s="3">
        <v>0</v>
      </c>
      <c r="L3977" s="3">
        <v>0.69</v>
      </c>
      <c r="M3977" s="3">
        <v>0</v>
      </c>
      <c r="N3977" s="3">
        <v>0</v>
      </c>
      <c r="O3977" s="3">
        <v>0.28000000000000003</v>
      </c>
      <c r="P3977" s="4">
        <v>8</v>
      </c>
      <c r="Q3977" s="4">
        <v>9</v>
      </c>
      <c r="R3977" t="b">
        <v>0</v>
      </c>
      <c r="S3977" t="b">
        <v>0</v>
      </c>
      <c r="T3977" t="b">
        <v>0</v>
      </c>
      <c r="U3977" t="b">
        <v>1</v>
      </c>
      <c r="V3977" t="b">
        <v>1</v>
      </c>
      <c r="W3977" t="s">
        <v>44</v>
      </c>
      <c r="X3977" t="s">
        <v>55</v>
      </c>
      <c r="Y3977" t="s">
        <v>46</v>
      </c>
      <c r="Z3977" s="3">
        <v>2.0470000000000002</v>
      </c>
      <c r="AA3977" t="s">
        <v>47</v>
      </c>
      <c r="AB3977" t="s">
        <v>5871</v>
      </c>
      <c r="AC3977" s="6" t="s">
        <v>23713</v>
      </c>
      <c r="AD3977" s="3">
        <f t="shared" si="496"/>
        <v>4.4400000000000004</v>
      </c>
      <c r="AE3977" s="4">
        <f t="shared" si="497"/>
        <v>16</v>
      </c>
      <c r="AF3977" s="4">
        <f t="shared" si="498"/>
        <v>2</v>
      </c>
      <c r="AG3977" s="4">
        <f t="shared" si="499"/>
        <v>111</v>
      </c>
      <c r="AH3977" t="str">
        <f t="shared" si="500"/>
        <v>standard</v>
      </c>
      <c r="AI3977" t="b">
        <f t="shared" si="501"/>
        <v>1</v>
      </c>
      <c r="AJ3977" t="str">
        <f t="shared" si="502"/>
        <v>ok</v>
      </c>
      <c r="AK3977" t="s">
        <v>23714</v>
      </c>
      <c r="AM3977" s="2">
        <v>46023</v>
      </c>
      <c r="AN3977" t="b">
        <f t="shared" si="503"/>
        <v>1</v>
      </c>
    </row>
    <row r="3978" spans="1:40" ht="43.2" x14ac:dyDescent="0.3">
      <c r="A3978" t="s">
        <v>23715</v>
      </c>
      <c r="B3978" t="s">
        <v>23716</v>
      </c>
      <c r="C3978" s="6" t="s">
        <v>23717</v>
      </c>
      <c r="D3978" t="s">
        <v>43</v>
      </c>
      <c r="E3978" s="4">
        <v>22</v>
      </c>
      <c r="F3978" t="b">
        <v>1</v>
      </c>
      <c r="G3978" s="4">
        <v>1497</v>
      </c>
      <c r="H3978" s="3">
        <v>0</v>
      </c>
      <c r="I3978" s="3">
        <v>0</v>
      </c>
      <c r="J3978" s="3">
        <v>0</v>
      </c>
      <c r="K3978" s="3">
        <v>0</v>
      </c>
      <c r="L3978" s="3">
        <v>0</v>
      </c>
      <c r="M3978" s="3">
        <v>0</v>
      </c>
      <c r="N3978" s="3">
        <v>0</v>
      </c>
      <c r="O3978" s="3">
        <v>0.42</v>
      </c>
      <c r="P3978" s="4">
        <v>3</v>
      </c>
      <c r="Q3978" s="4">
        <v>3</v>
      </c>
      <c r="R3978" t="b">
        <v>1</v>
      </c>
      <c r="S3978" t="b">
        <v>0</v>
      </c>
      <c r="T3978" t="b">
        <v>0</v>
      </c>
      <c r="U3978" t="b">
        <v>1</v>
      </c>
      <c r="V3978" t="b">
        <v>0</v>
      </c>
      <c r="W3978" t="s">
        <v>64</v>
      </c>
      <c r="X3978" t="s">
        <v>75</v>
      </c>
      <c r="Y3978" t="s">
        <v>66</v>
      </c>
      <c r="Z3978" s="3">
        <v>3.3180000000000001</v>
      </c>
      <c r="AA3978" t="s">
        <v>120</v>
      </c>
      <c r="AB3978" t="s">
        <v>23718</v>
      </c>
      <c r="AC3978" s="6" t="s">
        <v>23719</v>
      </c>
      <c r="AD3978" s="3">
        <f t="shared" si="496"/>
        <v>2.84</v>
      </c>
      <c r="AE3978" s="4">
        <f t="shared" si="497"/>
        <v>26</v>
      </c>
      <c r="AF3978" s="4">
        <f t="shared" si="498"/>
        <v>1</v>
      </c>
      <c r="AG3978" s="4">
        <f t="shared" si="499"/>
        <v>118</v>
      </c>
      <c r="AH3978" t="str">
        <f t="shared" si="500"/>
        <v>standard</v>
      </c>
      <c r="AI3978" t="b">
        <f t="shared" si="501"/>
        <v>0</v>
      </c>
      <c r="AJ3978" t="str">
        <f t="shared" si="502"/>
        <v>ok</v>
      </c>
      <c r="AK3978" t="s">
        <v>23720</v>
      </c>
      <c r="AL3978" t="s">
        <v>9346</v>
      </c>
      <c r="AM3978" s="2">
        <v>46089</v>
      </c>
      <c r="AN3978" t="b">
        <f t="shared" si="503"/>
        <v>1</v>
      </c>
    </row>
    <row r="3979" spans="1:40" ht="43.2" x14ac:dyDescent="0.3">
      <c r="A3979" t="s">
        <v>23721</v>
      </c>
      <c r="B3979" t="s">
        <v>23722</v>
      </c>
      <c r="C3979" s="6" t="s">
        <v>23723</v>
      </c>
      <c r="D3979" t="s">
        <v>119</v>
      </c>
      <c r="E3979" s="4">
        <v>48</v>
      </c>
      <c r="F3979" t="b">
        <v>1</v>
      </c>
      <c r="G3979" s="4">
        <v>135</v>
      </c>
      <c r="H3979" s="3">
        <v>-0.08</v>
      </c>
      <c r="I3979" s="3">
        <v>1</v>
      </c>
      <c r="J3979" s="3">
        <v>0</v>
      </c>
      <c r="K3979" s="3">
        <v>0</v>
      </c>
      <c r="L3979" s="3">
        <v>0</v>
      </c>
      <c r="M3979" s="3">
        <v>0</v>
      </c>
      <c r="N3979" s="3">
        <v>-0.13</v>
      </c>
      <c r="O3979" s="3">
        <v>0</v>
      </c>
      <c r="P3979" s="4">
        <v>2</v>
      </c>
      <c r="Q3979" s="4">
        <v>5</v>
      </c>
      <c r="R3979" t="b">
        <v>0</v>
      </c>
      <c r="S3979" t="b">
        <v>0</v>
      </c>
      <c r="T3979" t="b">
        <v>1</v>
      </c>
      <c r="U3979" t="b">
        <v>0</v>
      </c>
      <c r="V3979" t="b">
        <v>1</v>
      </c>
      <c r="W3979" t="s">
        <v>127</v>
      </c>
      <c r="X3979" t="s">
        <v>75</v>
      </c>
      <c r="Y3979" t="s">
        <v>129</v>
      </c>
      <c r="Z3979" s="3">
        <v>0.79300000000000004</v>
      </c>
      <c r="AA3979" t="s">
        <v>171</v>
      </c>
      <c r="AB3979" t="s">
        <v>23724</v>
      </c>
      <c r="AC3979" s="6" t="s">
        <v>23725</v>
      </c>
      <c r="AD3979" s="3">
        <f t="shared" si="496"/>
        <v>6.4</v>
      </c>
      <c r="AE3979" s="4">
        <f t="shared" si="497"/>
        <v>64</v>
      </c>
      <c r="AF3979" s="4">
        <f t="shared" si="498"/>
        <v>4</v>
      </c>
      <c r="AG3979" s="4">
        <f t="shared" si="499"/>
        <v>123</v>
      </c>
      <c r="AH3979" t="str">
        <f t="shared" si="500"/>
        <v>standard</v>
      </c>
      <c r="AI3979" t="b">
        <f t="shared" si="501"/>
        <v>1</v>
      </c>
      <c r="AJ3979" t="str">
        <f t="shared" si="502"/>
        <v>ok</v>
      </c>
      <c r="AK3979" t="s">
        <v>23726</v>
      </c>
      <c r="AM3979" s="2">
        <v>46155</v>
      </c>
      <c r="AN3979" t="b">
        <f t="shared" si="503"/>
        <v>1</v>
      </c>
    </row>
    <row r="3980" spans="1:40" ht="43.2" x14ac:dyDescent="0.3">
      <c r="A3980" t="s">
        <v>23727</v>
      </c>
      <c r="B3980" t="s">
        <v>23728</v>
      </c>
      <c r="C3980" s="6" t="s">
        <v>23729</v>
      </c>
      <c r="D3980" t="s">
        <v>43</v>
      </c>
      <c r="E3980" s="4">
        <v>38</v>
      </c>
      <c r="F3980" t="b">
        <v>0</v>
      </c>
      <c r="G3980" s="4">
        <v>1942</v>
      </c>
      <c r="H3980" s="3">
        <v>0</v>
      </c>
      <c r="I3980" s="3">
        <v>-1</v>
      </c>
      <c r="J3980" s="3">
        <v>-0.22</v>
      </c>
      <c r="K3980" s="3">
        <v>0</v>
      </c>
      <c r="L3980" s="3">
        <v>-0.15</v>
      </c>
      <c r="M3980" s="3">
        <v>0.34</v>
      </c>
      <c r="N3980" s="3">
        <v>0</v>
      </c>
      <c r="O3980" s="3">
        <v>0</v>
      </c>
      <c r="P3980" s="4">
        <v>2</v>
      </c>
      <c r="Q3980" s="4">
        <v>5</v>
      </c>
      <c r="R3980" t="b">
        <v>1</v>
      </c>
      <c r="S3980" t="b">
        <v>0</v>
      </c>
      <c r="T3980" t="b">
        <v>0</v>
      </c>
      <c r="U3980" t="b">
        <v>1</v>
      </c>
      <c r="V3980" t="b">
        <v>1</v>
      </c>
      <c r="W3980" t="s">
        <v>92</v>
      </c>
      <c r="X3980" t="s">
        <v>128</v>
      </c>
      <c r="Y3980" t="s">
        <v>129</v>
      </c>
      <c r="Z3980" s="3">
        <v>1.069</v>
      </c>
      <c r="AA3980" t="s">
        <v>93</v>
      </c>
      <c r="AB3980" t="s">
        <v>23730</v>
      </c>
      <c r="AC3980" s="6" t="s">
        <v>23731</v>
      </c>
      <c r="AD3980" s="3">
        <f t="shared" si="496"/>
        <v>5.14</v>
      </c>
      <c r="AE3980" s="4">
        <f t="shared" si="497"/>
        <v>48</v>
      </c>
      <c r="AF3980" s="4">
        <f t="shared" si="498"/>
        <v>4</v>
      </c>
      <c r="AG3980" s="4">
        <f t="shared" si="499"/>
        <v>115</v>
      </c>
      <c r="AH3980" t="str">
        <f t="shared" si="500"/>
        <v>standard</v>
      </c>
      <c r="AI3980" t="b">
        <f t="shared" si="501"/>
        <v>1</v>
      </c>
      <c r="AJ3980" t="str">
        <f t="shared" si="502"/>
        <v>ok</v>
      </c>
      <c r="AK3980" t="s">
        <v>23732</v>
      </c>
      <c r="AL3980" t="s">
        <v>1001</v>
      </c>
      <c r="AM3980" s="2">
        <v>46182</v>
      </c>
      <c r="AN3980" t="b">
        <f t="shared" si="503"/>
        <v>1</v>
      </c>
    </row>
    <row r="3981" spans="1:40" ht="43.2" x14ac:dyDescent="0.3">
      <c r="A3981" t="s">
        <v>23733</v>
      </c>
      <c r="B3981" t="s">
        <v>8535</v>
      </c>
      <c r="C3981" s="6" t="s">
        <v>23734</v>
      </c>
      <c r="D3981" t="s">
        <v>43</v>
      </c>
      <c r="E3981" s="4">
        <v>35</v>
      </c>
      <c r="F3981" t="b">
        <v>0</v>
      </c>
      <c r="G3981" s="4">
        <v>619</v>
      </c>
      <c r="H3981" s="3">
        <v>0.34</v>
      </c>
      <c r="I3981" s="3">
        <v>1</v>
      </c>
      <c r="J3981" s="3">
        <v>0</v>
      </c>
      <c r="K3981" s="3">
        <v>0.24</v>
      </c>
      <c r="L3981" s="3">
        <v>-0.01</v>
      </c>
      <c r="M3981" s="3">
        <v>0</v>
      </c>
      <c r="N3981" s="3">
        <v>0.66</v>
      </c>
      <c r="O3981" s="3">
        <v>-0.26</v>
      </c>
      <c r="P3981" s="4">
        <v>7</v>
      </c>
      <c r="Q3981" s="4">
        <v>8</v>
      </c>
      <c r="R3981" t="b">
        <v>0</v>
      </c>
      <c r="S3981" t="b">
        <v>0</v>
      </c>
      <c r="T3981" t="b">
        <v>1</v>
      </c>
      <c r="U3981" t="b">
        <v>0</v>
      </c>
      <c r="V3981" t="b">
        <v>0</v>
      </c>
      <c r="W3981" t="s">
        <v>64</v>
      </c>
      <c r="X3981" t="s">
        <v>149</v>
      </c>
      <c r="Y3981" t="s">
        <v>46</v>
      </c>
      <c r="Z3981" s="3">
        <v>2.3250000000000002</v>
      </c>
      <c r="AA3981" t="s">
        <v>2142</v>
      </c>
      <c r="AB3981" t="s">
        <v>8537</v>
      </c>
      <c r="AC3981" s="6" t="s">
        <v>23735</v>
      </c>
      <c r="AD3981" s="3">
        <f t="shared" si="496"/>
        <v>8.56</v>
      </c>
      <c r="AE3981" s="4">
        <f t="shared" si="497"/>
        <v>51</v>
      </c>
      <c r="AF3981" s="4">
        <f t="shared" si="498"/>
        <v>2</v>
      </c>
      <c r="AG3981" s="4">
        <f t="shared" si="499"/>
        <v>117</v>
      </c>
      <c r="AH3981" t="str">
        <f t="shared" si="500"/>
        <v>standard</v>
      </c>
      <c r="AI3981" t="b">
        <f t="shared" si="501"/>
        <v>1</v>
      </c>
      <c r="AJ3981" t="str">
        <f t="shared" si="502"/>
        <v>ok</v>
      </c>
      <c r="AK3981" t="s">
        <v>23736</v>
      </c>
      <c r="AM3981" s="2">
        <v>46081</v>
      </c>
      <c r="AN3981" t="b">
        <f t="shared" si="503"/>
        <v>1</v>
      </c>
    </row>
    <row r="3982" spans="1:40" ht="43.2" x14ac:dyDescent="0.3">
      <c r="A3982" t="s">
        <v>23737</v>
      </c>
      <c r="B3982" t="s">
        <v>23738</v>
      </c>
      <c r="C3982" s="6" t="s">
        <v>23739</v>
      </c>
      <c r="D3982" t="s">
        <v>43</v>
      </c>
      <c r="E3982" s="4">
        <v>18</v>
      </c>
      <c r="F3982" t="b">
        <v>1</v>
      </c>
      <c r="G3982" s="4">
        <v>377</v>
      </c>
      <c r="H3982" s="3">
        <v>0.36</v>
      </c>
      <c r="I3982" s="3">
        <v>0</v>
      </c>
      <c r="J3982" s="3">
        <v>0.38</v>
      </c>
      <c r="K3982" s="3">
        <v>0</v>
      </c>
      <c r="L3982" s="3">
        <v>0.19</v>
      </c>
      <c r="M3982" s="3">
        <v>0</v>
      </c>
      <c r="N3982" s="3">
        <v>0.72</v>
      </c>
      <c r="O3982" s="3">
        <v>0</v>
      </c>
      <c r="P3982" s="4">
        <v>7</v>
      </c>
      <c r="Q3982" s="4">
        <v>8</v>
      </c>
      <c r="R3982" t="b">
        <v>0</v>
      </c>
      <c r="S3982" t="b">
        <v>1</v>
      </c>
      <c r="T3982" t="b">
        <v>1</v>
      </c>
      <c r="U3982" t="b">
        <v>0</v>
      </c>
      <c r="V3982" t="b">
        <v>0</v>
      </c>
      <c r="W3982" t="s">
        <v>111</v>
      </c>
      <c r="X3982" t="s">
        <v>75</v>
      </c>
      <c r="Y3982" t="s">
        <v>46</v>
      </c>
      <c r="Z3982" s="3">
        <v>3.2989999999999999</v>
      </c>
      <c r="AA3982" t="s">
        <v>230</v>
      </c>
      <c r="AB3982" t="s">
        <v>23740</v>
      </c>
      <c r="AC3982" s="6" t="s">
        <v>23741</v>
      </c>
      <c r="AD3982" s="3">
        <f t="shared" si="496"/>
        <v>7.84</v>
      </c>
      <c r="AE3982" s="4">
        <f t="shared" si="497"/>
        <v>28</v>
      </c>
      <c r="AF3982" s="4">
        <f t="shared" si="498"/>
        <v>2</v>
      </c>
      <c r="AG3982" s="4">
        <f t="shared" si="499"/>
        <v>112</v>
      </c>
      <c r="AH3982" t="str">
        <f t="shared" si="500"/>
        <v>standard</v>
      </c>
      <c r="AI3982" t="b">
        <f t="shared" si="501"/>
        <v>0</v>
      </c>
      <c r="AJ3982" t="str">
        <f t="shared" si="502"/>
        <v>review: multi-status synergy</v>
      </c>
      <c r="AK3982" t="s">
        <v>23742</v>
      </c>
      <c r="AL3982" t="s">
        <v>3838</v>
      </c>
      <c r="AM3982" s="2">
        <v>46107</v>
      </c>
      <c r="AN3982" t="b">
        <f t="shared" si="503"/>
        <v>1</v>
      </c>
    </row>
    <row r="3983" spans="1:40" ht="43.2" x14ac:dyDescent="0.3">
      <c r="A3983" t="s">
        <v>23743</v>
      </c>
      <c r="B3983" t="s">
        <v>23744</v>
      </c>
      <c r="C3983" s="6" t="s">
        <v>23745</v>
      </c>
      <c r="D3983" t="s">
        <v>74</v>
      </c>
      <c r="E3983" s="4">
        <v>25</v>
      </c>
      <c r="F3983" t="b">
        <v>1</v>
      </c>
      <c r="G3983" s="4">
        <v>372</v>
      </c>
      <c r="H3983" s="3">
        <v>0</v>
      </c>
      <c r="I3983" s="3">
        <v>-1</v>
      </c>
      <c r="J3983" s="3">
        <v>0</v>
      </c>
      <c r="K3983" s="3">
        <v>0.28000000000000003</v>
      </c>
      <c r="L3983" s="3">
        <v>0</v>
      </c>
      <c r="M3983" s="3">
        <v>0</v>
      </c>
      <c r="N3983" s="3">
        <v>1.74</v>
      </c>
      <c r="O3983" s="3">
        <v>0.42</v>
      </c>
      <c r="P3983" s="4">
        <v>9</v>
      </c>
      <c r="Q3983" s="4">
        <v>9</v>
      </c>
      <c r="R3983" t="b">
        <v>0</v>
      </c>
      <c r="S3983" t="b">
        <v>1</v>
      </c>
      <c r="T3983" t="b">
        <v>0</v>
      </c>
      <c r="U3983" t="b">
        <v>1</v>
      </c>
      <c r="V3983" t="b">
        <v>1</v>
      </c>
      <c r="W3983" t="s">
        <v>64</v>
      </c>
      <c r="X3983" t="s">
        <v>45</v>
      </c>
      <c r="Y3983" t="s">
        <v>46</v>
      </c>
      <c r="Z3983" s="3">
        <v>0.88100000000000001</v>
      </c>
      <c r="AA3983" t="s">
        <v>76</v>
      </c>
      <c r="AB3983" t="s">
        <v>23746</v>
      </c>
      <c r="AC3983" s="6" t="s">
        <v>23747</v>
      </c>
      <c r="AD3983" s="3">
        <f t="shared" si="496"/>
        <v>11.38</v>
      </c>
      <c r="AE3983" s="4">
        <f t="shared" si="497"/>
        <v>36</v>
      </c>
      <c r="AF3983" s="4">
        <f t="shared" si="498"/>
        <v>1</v>
      </c>
      <c r="AG3983" s="4">
        <f t="shared" si="499"/>
        <v>114</v>
      </c>
      <c r="AH3983" t="str">
        <f t="shared" si="500"/>
        <v>curse-room</v>
      </c>
      <c r="AI3983" t="b">
        <f t="shared" si="501"/>
        <v>1</v>
      </c>
      <c r="AJ3983" t="str">
        <f t="shared" si="502"/>
        <v>ok</v>
      </c>
      <c r="AK3983" t="s">
        <v>23748</v>
      </c>
      <c r="AL3983" t="s">
        <v>5089</v>
      </c>
      <c r="AM3983" s="2">
        <v>46080</v>
      </c>
      <c r="AN3983" t="b">
        <f t="shared" si="503"/>
        <v>1</v>
      </c>
    </row>
    <row r="3984" spans="1:40" ht="43.2" x14ac:dyDescent="0.3">
      <c r="A3984" t="s">
        <v>23749</v>
      </c>
      <c r="B3984" t="s">
        <v>23750</v>
      </c>
      <c r="C3984" s="6" t="s">
        <v>23751</v>
      </c>
      <c r="D3984" t="s">
        <v>63</v>
      </c>
      <c r="E3984" s="4">
        <v>16</v>
      </c>
      <c r="F3984" t="b">
        <v>1</v>
      </c>
      <c r="G3984" s="4">
        <v>427</v>
      </c>
      <c r="H3984" s="3">
        <v>0</v>
      </c>
      <c r="I3984" s="3">
        <v>-1</v>
      </c>
      <c r="J3984" s="3">
        <v>0</v>
      </c>
      <c r="K3984" s="3">
        <v>0</v>
      </c>
      <c r="L3984" s="3">
        <v>0</v>
      </c>
      <c r="M3984" s="3">
        <v>-0.09</v>
      </c>
      <c r="N3984" s="3">
        <v>0</v>
      </c>
      <c r="O3984" s="3">
        <v>0.53</v>
      </c>
      <c r="P3984" s="4">
        <v>8</v>
      </c>
      <c r="Q3984" s="4">
        <v>9</v>
      </c>
      <c r="R3984" t="b">
        <v>0</v>
      </c>
      <c r="S3984" t="b">
        <v>1</v>
      </c>
      <c r="T3984" t="b">
        <v>0</v>
      </c>
      <c r="U3984" t="b">
        <v>1</v>
      </c>
      <c r="V3984" t="b">
        <v>0</v>
      </c>
      <c r="W3984" t="s">
        <v>100</v>
      </c>
      <c r="X3984" t="s">
        <v>200</v>
      </c>
      <c r="Y3984" t="s">
        <v>129</v>
      </c>
      <c r="Z3984" s="3">
        <v>0.27</v>
      </c>
      <c r="AA3984" t="s">
        <v>304</v>
      </c>
      <c r="AB3984" t="s">
        <v>23752</v>
      </c>
      <c r="AC3984" s="6" t="s">
        <v>23753</v>
      </c>
      <c r="AD3984" s="3">
        <f t="shared" si="496"/>
        <v>3.74</v>
      </c>
      <c r="AE3984" s="4">
        <f t="shared" si="497"/>
        <v>18</v>
      </c>
      <c r="AF3984" s="4">
        <f t="shared" si="498"/>
        <v>2</v>
      </c>
      <c r="AG3984" s="4">
        <f t="shared" si="499"/>
        <v>109</v>
      </c>
      <c r="AH3984" t="str">
        <f t="shared" si="500"/>
        <v>standard</v>
      </c>
      <c r="AI3984" t="b">
        <f t="shared" si="501"/>
        <v>1</v>
      </c>
      <c r="AJ3984" t="str">
        <f t="shared" si="502"/>
        <v>ok</v>
      </c>
      <c r="AK3984" t="s">
        <v>23754</v>
      </c>
      <c r="AL3984" t="s">
        <v>736</v>
      </c>
      <c r="AM3984" s="2">
        <v>46169</v>
      </c>
      <c r="AN3984" t="b">
        <f t="shared" si="503"/>
        <v>1</v>
      </c>
    </row>
    <row r="3985" spans="1:40" ht="43.2" x14ac:dyDescent="0.3">
      <c r="A3985" t="s">
        <v>23755</v>
      </c>
      <c r="B3985" t="s">
        <v>23756</v>
      </c>
      <c r="C3985" s="6" t="s">
        <v>23757</v>
      </c>
      <c r="D3985" t="s">
        <v>63</v>
      </c>
      <c r="E3985" s="4">
        <v>30</v>
      </c>
      <c r="F3985" t="b">
        <v>1</v>
      </c>
      <c r="G3985" s="4">
        <v>1050</v>
      </c>
      <c r="H3985" s="3">
        <v>0</v>
      </c>
      <c r="I3985" s="3">
        <v>1</v>
      </c>
      <c r="J3985" s="3">
        <v>0.21</v>
      </c>
      <c r="K3985" s="3">
        <v>0.2</v>
      </c>
      <c r="L3985" s="3">
        <v>0</v>
      </c>
      <c r="M3985" s="3">
        <v>0</v>
      </c>
      <c r="N3985" s="3">
        <v>0</v>
      </c>
      <c r="O3985" s="3">
        <v>0</v>
      </c>
      <c r="P3985" s="4">
        <v>1</v>
      </c>
      <c r="Q3985" s="4">
        <v>7</v>
      </c>
      <c r="R3985" t="b">
        <v>0</v>
      </c>
      <c r="S3985" t="b">
        <v>0</v>
      </c>
      <c r="T3985" t="b">
        <v>1</v>
      </c>
      <c r="U3985" t="b">
        <v>0</v>
      </c>
      <c r="V3985" t="b">
        <v>1</v>
      </c>
      <c r="W3985" t="s">
        <v>127</v>
      </c>
      <c r="X3985" t="s">
        <v>149</v>
      </c>
      <c r="Y3985" t="s">
        <v>74</v>
      </c>
      <c r="Z3985" s="3">
        <v>1.3520000000000001</v>
      </c>
      <c r="AA3985" t="s">
        <v>1682</v>
      </c>
      <c r="AB3985" t="s">
        <v>23758</v>
      </c>
      <c r="AC3985" s="6" t="s">
        <v>23759</v>
      </c>
      <c r="AD3985" s="3">
        <f t="shared" si="496"/>
        <v>3.53</v>
      </c>
      <c r="AE3985" s="4">
        <f t="shared" si="497"/>
        <v>38</v>
      </c>
      <c r="AF3985" s="4">
        <f t="shared" si="498"/>
        <v>7</v>
      </c>
      <c r="AG3985" s="4">
        <f t="shared" si="499"/>
        <v>119</v>
      </c>
      <c r="AH3985" t="str">
        <f t="shared" si="500"/>
        <v>standard</v>
      </c>
      <c r="AI3985" t="b">
        <f t="shared" si="501"/>
        <v>0</v>
      </c>
      <c r="AJ3985" t="str">
        <f t="shared" si="502"/>
        <v>ok</v>
      </c>
      <c r="AK3985" t="s">
        <v>23760</v>
      </c>
      <c r="AM3985" s="2">
        <v>46145</v>
      </c>
      <c r="AN3985" t="b">
        <f t="shared" si="503"/>
        <v>1</v>
      </c>
    </row>
    <row r="3986" spans="1:40" ht="43.2" x14ac:dyDescent="0.3">
      <c r="A3986" t="s">
        <v>23761</v>
      </c>
      <c r="B3986" t="s">
        <v>23762</v>
      </c>
      <c r="C3986" s="6" t="s">
        <v>23763</v>
      </c>
      <c r="D3986" t="s">
        <v>63</v>
      </c>
      <c r="E3986" s="4">
        <v>20</v>
      </c>
      <c r="F3986" t="b">
        <v>1</v>
      </c>
      <c r="G3986" s="4">
        <v>1455</v>
      </c>
      <c r="H3986" s="3">
        <v>0</v>
      </c>
      <c r="I3986" s="3">
        <v>0</v>
      </c>
      <c r="J3986" s="3">
        <v>0</v>
      </c>
      <c r="K3986" s="3">
        <v>0</v>
      </c>
      <c r="L3986" s="3">
        <v>0.37</v>
      </c>
      <c r="M3986" s="3">
        <v>0</v>
      </c>
      <c r="N3986" s="3">
        <v>0</v>
      </c>
      <c r="O3986" s="3">
        <v>0</v>
      </c>
      <c r="P3986" s="4">
        <v>5</v>
      </c>
      <c r="Q3986" s="4">
        <v>8</v>
      </c>
      <c r="R3986" t="b">
        <v>0</v>
      </c>
      <c r="S3986" t="b">
        <v>0</v>
      </c>
      <c r="T3986" t="b">
        <v>0</v>
      </c>
      <c r="U3986" t="b">
        <v>0</v>
      </c>
      <c r="V3986" t="b">
        <v>1</v>
      </c>
      <c r="W3986" t="s">
        <v>138</v>
      </c>
      <c r="X3986" t="s">
        <v>45</v>
      </c>
      <c r="Y3986" t="s">
        <v>331</v>
      </c>
      <c r="Z3986" s="3">
        <v>2.1160000000000001</v>
      </c>
      <c r="AA3986" t="s">
        <v>140</v>
      </c>
      <c r="AB3986" t="s">
        <v>23764</v>
      </c>
      <c r="AC3986" s="6" t="s">
        <v>23765</v>
      </c>
      <c r="AD3986" s="3">
        <f t="shared" si="496"/>
        <v>1.74</v>
      </c>
      <c r="AE3986" s="4">
        <f t="shared" si="497"/>
        <v>21</v>
      </c>
      <c r="AF3986" s="4">
        <f t="shared" si="498"/>
        <v>4</v>
      </c>
      <c r="AG3986" s="4">
        <f t="shared" si="499"/>
        <v>112</v>
      </c>
      <c r="AH3986" t="str">
        <f t="shared" si="500"/>
        <v>standard</v>
      </c>
      <c r="AI3986" t="b">
        <f t="shared" si="501"/>
        <v>0</v>
      </c>
      <c r="AJ3986" t="str">
        <f t="shared" si="502"/>
        <v>ok</v>
      </c>
      <c r="AK3986" t="s">
        <v>23766</v>
      </c>
      <c r="AM3986" s="2">
        <v>46101</v>
      </c>
      <c r="AN3986" t="b">
        <f t="shared" si="503"/>
        <v>1</v>
      </c>
    </row>
    <row r="3987" spans="1:40" ht="43.2" x14ac:dyDescent="0.3">
      <c r="A3987" t="s">
        <v>23767</v>
      </c>
      <c r="B3987" t="s">
        <v>23768</v>
      </c>
      <c r="C3987" s="6" t="s">
        <v>23769</v>
      </c>
      <c r="D3987" t="s">
        <v>119</v>
      </c>
      <c r="E3987" s="4">
        <v>63</v>
      </c>
      <c r="F3987" t="b">
        <v>1</v>
      </c>
      <c r="G3987" s="4">
        <v>1917</v>
      </c>
      <c r="H3987" s="3">
        <v>0</v>
      </c>
      <c r="I3987" s="3">
        <v>0</v>
      </c>
      <c r="J3987" s="3">
        <v>0</v>
      </c>
      <c r="K3987" s="3">
        <v>0</v>
      </c>
      <c r="L3987" s="3">
        <v>0.67</v>
      </c>
      <c r="M3987" s="3">
        <v>0</v>
      </c>
      <c r="N3987" s="3">
        <v>3.83</v>
      </c>
      <c r="O3987" s="3">
        <v>-0.01</v>
      </c>
      <c r="P3987" s="4">
        <v>3</v>
      </c>
      <c r="Q3987" s="4">
        <v>6</v>
      </c>
      <c r="R3987" t="b">
        <v>0</v>
      </c>
      <c r="S3987" t="b">
        <v>1</v>
      </c>
      <c r="T3987" t="b">
        <v>0</v>
      </c>
      <c r="U3987" t="b">
        <v>1</v>
      </c>
      <c r="V3987" t="b">
        <v>1</v>
      </c>
      <c r="W3987" t="s">
        <v>64</v>
      </c>
      <c r="X3987" t="s">
        <v>75</v>
      </c>
      <c r="Y3987" t="s">
        <v>102</v>
      </c>
      <c r="Z3987" s="3">
        <v>1.4890000000000001</v>
      </c>
      <c r="AA3987" t="s">
        <v>67</v>
      </c>
      <c r="AB3987" t="s">
        <v>23770</v>
      </c>
      <c r="AC3987" s="6" t="s">
        <v>23771</v>
      </c>
      <c r="AD3987" s="3">
        <f t="shared" si="496"/>
        <v>13.02</v>
      </c>
      <c r="AE3987" s="4">
        <f t="shared" si="497"/>
        <v>96</v>
      </c>
      <c r="AF3987" s="4">
        <f t="shared" si="498"/>
        <v>4</v>
      </c>
      <c r="AG3987" s="4">
        <f t="shared" si="499"/>
        <v>109</v>
      </c>
      <c r="AH3987" t="str">
        <f t="shared" si="500"/>
        <v>rare-chest</v>
      </c>
      <c r="AI3987" t="b">
        <f t="shared" si="501"/>
        <v>1</v>
      </c>
      <c r="AJ3987" t="str">
        <f t="shared" si="502"/>
        <v>ok</v>
      </c>
      <c r="AK3987" t="s">
        <v>23772</v>
      </c>
      <c r="AM3987" s="2">
        <v>46031</v>
      </c>
      <c r="AN3987" t="b">
        <f t="shared" si="503"/>
        <v>1</v>
      </c>
    </row>
    <row r="3988" spans="1:40" ht="43.2" x14ac:dyDescent="0.3">
      <c r="A3988" t="s">
        <v>23773</v>
      </c>
      <c r="B3988" t="s">
        <v>11215</v>
      </c>
      <c r="C3988" s="6" t="s">
        <v>23774</v>
      </c>
      <c r="D3988" t="s">
        <v>119</v>
      </c>
      <c r="E3988" s="4">
        <v>51</v>
      </c>
      <c r="F3988" t="b">
        <v>1</v>
      </c>
      <c r="G3988" s="4">
        <v>475</v>
      </c>
      <c r="H3988" s="3">
        <v>1.17</v>
      </c>
      <c r="I3988" s="3">
        <v>-1</v>
      </c>
      <c r="J3988" s="3">
        <v>0.28999999999999998</v>
      </c>
      <c r="K3988" s="3">
        <v>0</v>
      </c>
      <c r="L3988" s="3">
        <v>-0.01</v>
      </c>
      <c r="M3988" s="3">
        <v>0</v>
      </c>
      <c r="N3988" s="3">
        <v>0</v>
      </c>
      <c r="O3988" s="3">
        <v>0</v>
      </c>
      <c r="P3988" s="4">
        <v>8</v>
      </c>
      <c r="Q3988" s="4">
        <v>10</v>
      </c>
      <c r="R3988" t="b">
        <v>0</v>
      </c>
      <c r="S3988" t="b">
        <v>0</v>
      </c>
      <c r="T3988" t="b">
        <v>1</v>
      </c>
      <c r="U3988" t="b">
        <v>1</v>
      </c>
      <c r="V3988" t="b">
        <v>1</v>
      </c>
      <c r="W3988" t="s">
        <v>127</v>
      </c>
      <c r="X3988" t="s">
        <v>45</v>
      </c>
      <c r="Y3988" t="s">
        <v>66</v>
      </c>
      <c r="Z3988" s="3">
        <v>2.4910000000000001</v>
      </c>
      <c r="AA3988" t="s">
        <v>171</v>
      </c>
      <c r="AB3988" t="s">
        <v>11217</v>
      </c>
      <c r="AC3988" s="6" t="s">
        <v>23775</v>
      </c>
      <c r="AD3988" s="3">
        <f t="shared" si="496"/>
        <v>15.75</v>
      </c>
      <c r="AE3988" s="4">
        <f t="shared" si="497"/>
        <v>87</v>
      </c>
      <c r="AF3988" s="4">
        <f t="shared" si="498"/>
        <v>3</v>
      </c>
      <c r="AG3988" s="4">
        <f t="shared" si="499"/>
        <v>123</v>
      </c>
      <c r="AH3988" t="str">
        <f t="shared" si="500"/>
        <v>rare-chest</v>
      </c>
      <c r="AI3988" t="b">
        <f t="shared" si="501"/>
        <v>1</v>
      </c>
      <c r="AJ3988" t="str">
        <f t="shared" si="502"/>
        <v>ok</v>
      </c>
      <c r="AK3988" t="s">
        <v>23776</v>
      </c>
      <c r="AL3988" t="s">
        <v>262</v>
      </c>
      <c r="AM3988" s="2">
        <v>46030</v>
      </c>
      <c r="AN3988" t="b">
        <f t="shared" si="503"/>
        <v>1</v>
      </c>
    </row>
    <row r="3989" spans="1:40" ht="43.2" x14ac:dyDescent="0.3">
      <c r="A3989" t="s">
        <v>23777</v>
      </c>
      <c r="B3989" t="s">
        <v>23778</v>
      </c>
      <c r="C3989" s="6" t="s">
        <v>23779</v>
      </c>
      <c r="D3989" t="s">
        <v>63</v>
      </c>
      <c r="E3989" s="4">
        <v>18</v>
      </c>
      <c r="F3989" t="b">
        <v>0</v>
      </c>
      <c r="G3989" s="4">
        <v>1680</v>
      </c>
      <c r="H3989" s="3">
        <v>0</v>
      </c>
      <c r="I3989" s="3">
        <v>2</v>
      </c>
      <c r="J3989" s="3">
        <v>0.53</v>
      </c>
      <c r="K3989" s="3">
        <v>0</v>
      </c>
      <c r="L3989" s="3">
        <v>0.13</v>
      </c>
      <c r="M3989" s="3">
        <v>0</v>
      </c>
      <c r="N3989" s="3">
        <v>0</v>
      </c>
      <c r="O3989" s="3">
        <v>0</v>
      </c>
      <c r="P3989" s="4">
        <v>6</v>
      </c>
      <c r="Q3989" s="4">
        <v>8</v>
      </c>
      <c r="R3989" t="b">
        <v>0</v>
      </c>
      <c r="S3989" t="b">
        <v>1</v>
      </c>
      <c r="T3989" t="b">
        <v>1</v>
      </c>
      <c r="U3989" t="b">
        <v>0</v>
      </c>
      <c r="V3989" t="b">
        <v>1</v>
      </c>
      <c r="W3989" t="s">
        <v>111</v>
      </c>
      <c r="X3989" t="s">
        <v>149</v>
      </c>
      <c r="Y3989" t="s">
        <v>46</v>
      </c>
      <c r="Z3989" s="3">
        <v>0.85</v>
      </c>
      <c r="AA3989" t="s">
        <v>780</v>
      </c>
      <c r="AB3989" t="s">
        <v>23780</v>
      </c>
      <c r="AC3989" s="6" t="s">
        <v>23781</v>
      </c>
      <c r="AD3989" s="3">
        <f t="shared" si="496"/>
        <v>5.85</v>
      </c>
      <c r="AE3989" s="4">
        <f t="shared" si="497"/>
        <v>26</v>
      </c>
      <c r="AF3989" s="4">
        <f t="shared" si="498"/>
        <v>3</v>
      </c>
      <c r="AG3989" s="4">
        <f t="shared" si="499"/>
        <v>122</v>
      </c>
      <c r="AH3989" t="str">
        <f t="shared" si="500"/>
        <v>standard</v>
      </c>
      <c r="AI3989" t="b">
        <f t="shared" si="501"/>
        <v>0</v>
      </c>
      <c r="AJ3989" t="str">
        <f t="shared" si="502"/>
        <v>review: multi-status synergy</v>
      </c>
      <c r="AK3989" t="s">
        <v>23782</v>
      </c>
      <c r="AM3989" s="2">
        <v>46089</v>
      </c>
      <c r="AN3989" t="b">
        <f t="shared" si="503"/>
        <v>1</v>
      </c>
    </row>
    <row r="3990" spans="1:40" ht="43.2" x14ac:dyDescent="0.3">
      <c r="A3990" t="s">
        <v>23783</v>
      </c>
      <c r="B3990" t="s">
        <v>23784</v>
      </c>
      <c r="C3990" s="6" t="s">
        <v>23785</v>
      </c>
      <c r="D3990" t="s">
        <v>63</v>
      </c>
      <c r="E3990" s="4">
        <v>9</v>
      </c>
      <c r="F3990" t="b">
        <v>0</v>
      </c>
      <c r="G3990" s="4">
        <v>1483</v>
      </c>
      <c r="H3990" s="3">
        <v>1.31</v>
      </c>
      <c r="I3990" s="3">
        <v>1</v>
      </c>
      <c r="J3990" s="3">
        <v>0</v>
      </c>
      <c r="K3990" s="3">
        <v>0.69</v>
      </c>
      <c r="L3990" s="3">
        <v>0</v>
      </c>
      <c r="M3990" s="3">
        <v>-0.23</v>
      </c>
      <c r="N3990" s="3">
        <v>0</v>
      </c>
      <c r="O3990" s="3">
        <v>0</v>
      </c>
      <c r="P3990" s="4">
        <v>8</v>
      </c>
      <c r="Q3990" s="4">
        <v>8</v>
      </c>
      <c r="R3990" t="b">
        <v>0</v>
      </c>
      <c r="S3990" t="b">
        <v>1</v>
      </c>
      <c r="T3990" t="b">
        <v>0</v>
      </c>
      <c r="U3990" t="b">
        <v>0</v>
      </c>
      <c r="V3990" t="b">
        <v>0</v>
      </c>
      <c r="W3990" t="s">
        <v>64</v>
      </c>
      <c r="X3990" t="s">
        <v>200</v>
      </c>
      <c r="Y3990" t="s">
        <v>66</v>
      </c>
      <c r="Z3990" s="3">
        <v>1.883</v>
      </c>
      <c r="AA3990" t="s">
        <v>67</v>
      </c>
      <c r="AB3990" t="s">
        <v>23786</v>
      </c>
      <c r="AC3990" s="6" t="s">
        <v>23787</v>
      </c>
      <c r="AD3990" s="3">
        <f t="shared" si="496"/>
        <v>14.82</v>
      </c>
      <c r="AE3990" s="4">
        <f t="shared" si="497"/>
        <v>14</v>
      </c>
      <c r="AF3990" s="4">
        <f t="shared" si="498"/>
        <v>1</v>
      </c>
      <c r="AG3990" s="4">
        <f t="shared" si="499"/>
        <v>114</v>
      </c>
      <c r="AH3990" t="str">
        <f t="shared" si="500"/>
        <v>rare-chest</v>
      </c>
      <c r="AI3990" t="b">
        <f t="shared" si="501"/>
        <v>1</v>
      </c>
      <c r="AJ3990" t="str">
        <f t="shared" si="502"/>
        <v>review: balance outlier</v>
      </c>
      <c r="AK3990" t="s">
        <v>23788</v>
      </c>
      <c r="AM3990" s="2">
        <v>46189</v>
      </c>
      <c r="AN3990" t="b">
        <f t="shared" si="503"/>
        <v>1</v>
      </c>
    </row>
    <row r="3991" spans="1:40" ht="43.2" x14ac:dyDescent="0.3">
      <c r="A3991" t="s">
        <v>23789</v>
      </c>
      <c r="B3991" t="s">
        <v>23790</v>
      </c>
      <c r="C3991" s="6" t="s">
        <v>23791</v>
      </c>
      <c r="D3991" t="s">
        <v>63</v>
      </c>
      <c r="E3991" s="4">
        <v>29</v>
      </c>
      <c r="F3991" t="b">
        <v>1</v>
      </c>
      <c r="G3991" s="4">
        <v>1736</v>
      </c>
      <c r="H3991" s="3">
        <v>0</v>
      </c>
      <c r="I3991" s="3">
        <v>0</v>
      </c>
      <c r="J3991" s="3">
        <v>0.1</v>
      </c>
      <c r="K3991" s="3">
        <v>0</v>
      </c>
      <c r="L3991" s="3">
        <v>0.17</v>
      </c>
      <c r="M3991" s="3">
        <v>0</v>
      </c>
      <c r="N3991" s="3">
        <v>2.86</v>
      </c>
      <c r="O3991" s="3">
        <v>0</v>
      </c>
      <c r="P3991" s="4">
        <v>5</v>
      </c>
      <c r="Q3991" s="4">
        <v>10</v>
      </c>
      <c r="R3991" t="b">
        <v>1</v>
      </c>
      <c r="S3991" t="b">
        <v>0</v>
      </c>
      <c r="T3991" t="b">
        <v>0</v>
      </c>
      <c r="U3991" t="b">
        <v>1</v>
      </c>
      <c r="V3991" t="b">
        <v>1</v>
      </c>
      <c r="W3991" t="s">
        <v>148</v>
      </c>
      <c r="X3991" t="s">
        <v>65</v>
      </c>
      <c r="Y3991" t="s">
        <v>66</v>
      </c>
      <c r="Z3991" s="3">
        <v>0.22600000000000001</v>
      </c>
      <c r="AA3991" t="s">
        <v>157</v>
      </c>
      <c r="AB3991" t="s">
        <v>23792</v>
      </c>
      <c r="AC3991" s="6" t="s">
        <v>23793</v>
      </c>
      <c r="AD3991" s="3">
        <f t="shared" si="496"/>
        <v>7.36</v>
      </c>
      <c r="AE3991" s="4">
        <f t="shared" si="497"/>
        <v>40</v>
      </c>
      <c r="AF3991" s="4">
        <f t="shared" si="498"/>
        <v>6</v>
      </c>
      <c r="AG3991" s="4">
        <f t="shared" si="499"/>
        <v>122</v>
      </c>
      <c r="AH3991" t="str">
        <f t="shared" si="500"/>
        <v>standard</v>
      </c>
      <c r="AI3991" t="b">
        <f t="shared" si="501"/>
        <v>0</v>
      </c>
      <c r="AJ3991" t="str">
        <f t="shared" si="502"/>
        <v>ok</v>
      </c>
      <c r="AK3991" t="s">
        <v>23794</v>
      </c>
      <c r="AL3991" t="s">
        <v>15444</v>
      </c>
      <c r="AM3991" s="2">
        <v>46029</v>
      </c>
      <c r="AN3991" t="b">
        <f t="shared" si="503"/>
        <v>1</v>
      </c>
    </row>
    <row r="3992" spans="1:40" ht="43.2" x14ac:dyDescent="0.3">
      <c r="A3992" t="s">
        <v>23795</v>
      </c>
      <c r="B3992" t="s">
        <v>23796</v>
      </c>
      <c r="C3992" s="6" t="s">
        <v>23797</v>
      </c>
      <c r="D3992" t="s">
        <v>63</v>
      </c>
      <c r="E3992" s="4">
        <v>20</v>
      </c>
      <c r="F3992" t="b">
        <v>1</v>
      </c>
      <c r="G3992" s="4">
        <v>1268</v>
      </c>
      <c r="H3992" s="3">
        <v>0</v>
      </c>
      <c r="I3992" s="3">
        <v>2</v>
      </c>
      <c r="J3992" s="3">
        <v>0</v>
      </c>
      <c r="K3992" s="3">
        <v>0</v>
      </c>
      <c r="L3992" s="3">
        <v>0.55000000000000004</v>
      </c>
      <c r="M3992" s="3">
        <v>0</v>
      </c>
      <c r="N3992" s="3">
        <v>0</v>
      </c>
      <c r="O3992" s="3">
        <v>0</v>
      </c>
      <c r="P3992" s="4">
        <v>8</v>
      </c>
      <c r="Q3992" s="4">
        <v>10</v>
      </c>
      <c r="R3992" t="b">
        <v>0</v>
      </c>
      <c r="S3992" t="b">
        <v>1</v>
      </c>
      <c r="T3992" t="b">
        <v>0</v>
      </c>
      <c r="U3992" t="b">
        <v>0</v>
      </c>
      <c r="V3992" t="b">
        <v>0</v>
      </c>
      <c r="W3992" t="s">
        <v>54</v>
      </c>
      <c r="X3992" t="s">
        <v>149</v>
      </c>
      <c r="Y3992" t="s">
        <v>66</v>
      </c>
      <c r="Z3992" s="3">
        <v>1.3169999999999999</v>
      </c>
      <c r="AA3992" t="s">
        <v>243</v>
      </c>
      <c r="AB3992" t="s">
        <v>23798</v>
      </c>
      <c r="AC3992" s="6" t="s">
        <v>23799</v>
      </c>
      <c r="AD3992" s="3">
        <f t="shared" si="496"/>
        <v>5.0999999999999996</v>
      </c>
      <c r="AE3992" s="4">
        <f t="shared" si="497"/>
        <v>24</v>
      </c>
      <c r="AF3992" s="4">
        <f t="shared" si="498"/>
        <v>3</v>
      </c>
      <c r="AG3992" s="4">
        <f t="shared" si="499"/>
        <v>112</v>
      </c>
      <c r="AH3992" t="str">
        <f t="shared" si="500"/>
        <v>standard</v>
      </c>
      <c r="AI3992" t="b">
        <f t="shared" si="501"/>
        <v>0</v>
      </c>
      <c r="AJ3992" t="str">
        <f t="shared" si="502"/>
        <v>review: multi-status synergy</v>
      </c>
      <c r="AK3992" t="s">
        <v>23800</v>
      </c>
      <c r="AM3992" s="2">
        <v>46023</v>
      </c>
      <c r="AN3992" t="b">
        <f t="shared" si="503"/>
        <v>1</v>
      </c>
    </row>
    <row r="3993" spans="1:40" ht="72" x14ac:dyDescent="0.3">
      <c r="A3993" t="s">
        <v>23801</v>
      </c>
      <c r="B3993" t="s">
        <v>23802</v>
      </c>
      <c r="C3993" s="6" t="s">
        <v>23803</v>
      </c>
      <c r="D3993" t="s">
        <v>63</v>
      </c>
      <c r="E3993" s="4">
        <v>14</v>
      </c>
      <c r="F3993" t="b">
        <v>1</v>
      </c>
      <c r="G3993" s="4">
        <v>1119</v>
      </c>
      <c r="H3993" s="3">
        <v>0</v>
      </c>
      <c r="I3993" s="3">
        <v>1</v>
      </c>
      <c r="J3993" s="3">
        <v>0</v>
      </c>
      <c r="K3993" s="3">
        <v>0</v>
      </c>
      <c r="L3993" s="3">
        <v>0</v>
      </c>
      <c r="M3993" s="3">
        <v>0.2</v>
      </c>
      <c r="N3993" s="3">
        <v>0</v>
      </c>
      <c r="O3993" s="3">
        <v>0</v>
      </c>
      <c r="P3993" s="4">
        <v>8</v>
      </c>
      <c r="Q3993" s="4">
        <v>9</v>
      </c>
      <c r="R3993" t="b">
        <v>0</v>
      </c>
      <c r="S3993" t="b">
        <v>0</v>
      </c>
      <c r="T3993" t="b">
        <v>1</v>
      </c>
      <c r="U3993" t="b">
        <v>0</v>
      </c>
      <c r="V3993" t="b">
        <v>0</v>
      </c>
      <c r="W3993" t="s">
        <v>92</v>
      </c>
      <c r="X3993" t="s">
        <v>101</v>
      </c>
      <c r="Y3993" t="s">
        <v>331</v>
      </c>
      <c r="Z3993" s="3">
        <v>1.837</v>
      </c>
      <c r="AA3993" t="s">
        <v>1695</v>
      </c>
      <c r="AB3993" t="s">
        <v>23804</v>
      </c>
      <c r="AC3993" s="6" t="s">
        <v>23805</v>
      </c>
      <c r="AD3993" s="3">
        <f t="shared" si="496"/>
        <v>2.9</v>
      </c>
      <c r="AE3993" s="4">
        <f t="shared" si="497"/>
        <v>20</v>
      </c>
      <c r="AF3993" s="4">
        <f t="shared" si="498"/>
        <v>2</v>
      </c>
      <c r="AG3993" s="4">
        <f t="shared" si="499"/>
        <v>110</v>
      </c>
      <c r="AH3993" t="str">
        <f t="shared" si="500"/>
        <v>standard</v>
      </c>
      <c r="AI3993" t="b">
        <f t="shared" si="501"/>
        <v>0</v>
      </c>
      <c r="AJ3993" t="str">
        <f t="shared" si="502"/>
        <v>ok</v>
      </c>
      <c r="AK3993" t="s">
        <v>23806</v>
      </c>
      <c r="AM3993" s="2">
        <v>46034</v>
      </c>
      <c r="AN3993" t="b">
        <f t="shared" si="503"/>
        <v>1</v>
      </c>
    </row>
    <row r="3994" spans="1:40" ht="43.2" x14ac:dyDescent="0.3">
      <c r="A3994" t="s">
        <v>23807</v>
      </c>
      <c r="B3994" t="s">
        <v>23808</v>
      </c>
      <c r="C3994" s="6" t="s">
        <v>23809</v>
      </c>
      <c r="D3994" t="s">
        <v>63</v>
      </c>
      <c r="E3994" s="4">
        <v>24</v>
      </c>
      <c r="F3994" t="b">
        <v>0</v>
      </c>
      <c r="G3994" s="4">
        <v>1838</v>
      </c>
      <c r="H3994" s="3">
        <v>0.6</v>
      </c>
      <c r="I3994" s="3">
        <v>0</v>
      </c>
      <c r="J3994" s="3">
        <v>0</v>
      </c>
      <c r="K3994" s="3">
        <v>0</v>
      </c>
      <c r="L3994" s="3">
        <v>0.7</v>
      </c>
      <c r="M3994" s="3">
        <v>0.12</v>
      </c>
      <c r="N3994" s="3">
        <v>0</v>
      </c>
      <c r="O3994" s="3">
        <v>0</v>
      </c>
      <c r="P3994" s="4">
        <v>5</v>
      </c>
      <c r="Q3994" s="4">
        <v>8</v>
      </c>
      <c r="R3994" t="b">
        <v>0</v>
      </c>
      <c r="S3994" t="b">
        <v>0</v>
      </c>
      <c r="T3994" t="b">
        <v>0</v>
      </c>
      <c r="U3994" t="b">
        <v>1</v>
      </c>
      <c r="V3994" t="b">
        <v>1</v>
      </c>
      <c r="W3994" t="s">
        <v>64</v>
      </c>
      <c r="X3994" t="s">
        <v>149</v>
      </c>
      <c r="Y3994" t="s">
        <v>66</v>
      </c>
      <c r="Z3994" s="3">
        <v>1.2290000000000001</v>
      </c>
      <c r="AA3994" t="s">
        <v>209</v>
      </c>
      <c r="AB3994" t="s">
        <v>23810</v>
      </c>
      <c r="AC3994" s="6" t="s">
        <v>23811</v>
      </c>
      <c r="AD3994" s="3">
        <f t="shared" si="496"/>
        <v>7.44</v>
      </c>
      <c r="AE3994" s="4">
        <f t="shared" si="497"/>
        <v>31</v>
      </c>
      <c r="AF3994" s="4">
        <f t="shared" si="498"/>
        <v>4</v>
      </c>
      <c r="AG3994" s="4">
        <f t="shared" si="499"/>
        <v>118</v>
      </c>
      <c r="AH3994" t="str">
        <f t="shared" si="500"/>
        <v>standard</v>
      </c>
      <c r="AI3994" t="b">
        <f t="shared" si="501"/>
        <v>0</v>
      </c>
      <c r="AJ3994" t="str">
        <f t="shared" si="502"/>
        <v>ok</v>
      </c>
      <c r="AK3994" t="s">
        <v>23812</v>
      </c>
      <c r="AM3994" s="2">
        <v>46114</v>
      </c>
      <c r="AN3994" t="b">
        <f t="shared" si="503"/>
        <v>1</v>
      </c>
    </row>
    <row r="3995" spans="1:40" ht="43.2" x14ac:dyDescent="0.3">
      <c r="A3995" t="s">
        <v>23813</v>
      </c>
      <c r="B3995" t="s">
        <v>23814</v>
      </c>
      <c r="C3995" s="6" t="s">
        <v>23815</v>
      </c>
      <c r="D3995" t="s">
        <v>178</v>
      </c>
      <c r="E3995" s="4">
        <v>79</v>
      </c>
      <c r="F3995" t="b">
        <v>1</v>
      </c>
      <c r="G3995" s="4">
        <v>1295</v>
      </c>
      <c r="H3995" s="3">
        <v>-0.02</v>
      </c>
      <c r="I3995" s="3">
        <v>1</v>
      </c>
      <c r="J3995" s="3">
        <v>0</v>
      </c>
      <c r="K3995" s="3">
        <v>0</v>
      </c>
      <c r="L3995" s="3">
        <v>0</v>
      </c>
      <c r="M3995" s="3">
        <v>0</v>
      </c>
      <c r="N3995" s="3">
        <v>-1.03</v>
      </c>
      <c r="O3995" s="3">
        <v>0</v>
      </c>
      <c r="P3995" s="4">
        <v>4</v>
      </c>
      <c r="Q3995" s="4">
        <v>4</v>
      </c>
      <c r="R3995" t="b">
        <v>0</v>
      </c>
      <c r="S3995" t="b">
        <v>1</v>
      </c>
      <c r="T3995" t="b">
        <v>1</v>
      </c>
      <c r="U3995" t="b">
        <v>0</v>
      </c>
      <c r="V3995" t="b">
        <v>1</v>
      </c>
      <c r="W3995" t="s">
        <v>111</v>
      </c>
      <c r="X3995" t="s">
        <v>75</v>
      </c>
      <c r="Y3995" t="s">
        <v>331</v>
      </c>
      <c r="Z3995" s="3">
        <v>2.4609999999999999</v>
      </c>
      <c r="AA3995" t="s">
        <v>230</v>
      </c>
      <c r="AB3995" t="s">
        <v>23816</v>
      </c>
      <c r="AC3995" s="6" t="s">
        <v>23817</v>
      </c>
      <c r="AD3995" s="3">
        <f t="shared" si="496"/>
        <v>10.72</v>
      </c>
      <c r="AE3995" s="4">
        <f t="shared" si="497"/>
        <v>117</v>
      </c>
      <c r="AF3995" s="4">
        <f t="shared" si="498"/>
        <v>1</v>
      </c>
      <c r="AG3995" s="4">
        <f t="shared" si="499"/>
        <v>112</v>
      </c>
      <c r="AH3995" t="str">
        <f t="shared" si="500"/>
        <v>standard</v>
      </c>
      <c r="AI3995" t="b">
        <f t="shared" si="501"/>
        <v>1</v>
      </c>
      <c r="AJ3995" t="str">
        <f t="shared" si="502"/>
        <v>review: multi-status synergy</v>
      </c>
      <c r="AK3995" t="s">
        <v>23818</v>
      </c>
      <c r="AM3995" s="2">
        <v>46195</v>
      </c>
      <c r="AN3995" t="b">
        <f t="shared" si="503"/>
        <v>1</v>
      </c>
    </row>
    <row r="3996" spans="1:40" ht="43.2" x14ac:dyDescent="0.3">
      <c r="A3996" t="s">
        <v>23819</v>
      </c>
      <c r="B3996" t="s">
        <v>23355</v>
      </c>
      <c r="C3996" s="6" t="s">
        <v>23820</v>
      </c>
      <c r="D3996" t="s">
        <v>178</v>
      </c>
      <c r="E3996" s="4">
        <v>72</v>
      </c>
      <c r="F3996" t="b">
        <v>1</v>
      </c>
      <c r="G3996" s="4">
        <v>260</v>
      </c>
      <c r="H3996" s="3">
        <v>0.24</v>
      </c>
      <c r="I3996" s="3">
        <v>-1</v>
      </c>
      <c r="J3996" s="3">
        <v>0</v>
      </c>
      <c r="K3996" s="3">
        <v>0</v>
      </c>
      <c r="L3996" s="3">
        <v>0.35</v>
      </c>
      <c r="M3996" s="3">
        <v>-0.22</v>
      </c>
      <c r="N3996" s="3">
        <v>0</v>
      </c>
      <c r="O3996" s="3">
        <v>0.14000000000000001</v>
      </c>
      <c r="P3996" s="4">
        <v>2</v>
      </c>
      <c r="Q3996" s="4">
        <v>6</v>
      </c>
      <c r="R3996" t="b">
        <v>0</v>
      </c>
      <c r="S3996" t="b">
        <v>1</v>
      </c>
      <c r="T3996" t="b">
        <v>0</v>
      </c>
      <c r="U3996" t="b">
        <v>1</v>
      </c>
      <c r="V3996" t="b">
        <v>0</v>
      </c>
      <c r="W3996" t="s">
        <v>148</v>
      </c>
      <c r="X3996" t="s">
        <v>200</v>
      </c>
      <c r="Y3996" t="s">
        <v>46</v>
      </c>
      <c r="Z3996" s="3">
        <v>0.64700000000000002</v>
      </c>
      <c r="AA3996" t="s">
        <v>193</v>
      </c>
      <c r="AB3996" t="s">
        <v>23357</v>
      </c>
      <c r="AC3996" s="6" t="s">
        <v>23821</v>
      </c>
      <c r="AD3996" s="3">
        <f t="shared" si="496"/>
        <v>11.84</v>
      </c>
      <c r="AE3996" s="4">
        <f t="shared" si="497"/>
        <v>106</v>
      </c>
      <c r="AF3996" s="4">
        <f t="shared" si="498"/>
        <v>5</v>
      </c>
      <c r="AG3996" s="4">
        <f t="shared" si="499"/>
        <v>105</v>
      </c>
      <c r="AH3996" t="str">
        <f t="shared" si="500"/>
        <v>standard</v>
      </c>
      <c r="AI3996" t="b">
        <f t="shared" si="501"/>
        <v>1</v>
      </c>
      <c r="AJ3996" t="str">
        <f t="shared" si="502"/>
        <v>ok</v>
      </c>
      <c r="AK3996" t="s">
        <v>23822</v>
      </c>
      <c r="AL3996" t="s">
        <v>7854</v>
      </c>
      <c r="AM3996" s="2">
        <v>46024</v>
      </c>
      <c r="AN3996" t="b">
        <f t="shared" si="503"/>
        <v>1</v>
      </c>
    </row>
    <row r="3997" spans="1:40" ht="43.2" x14ac:dyDescent="0.3">
      <c r="A3997" t="s">
        <v>23823</v>
      </c>
      <c r="B3997" t="s">
        <v>23824</v>
      </c>
      <c r="C3997" s="6" t="s">
        <v>23825</v>
      </c>
      <c r="D3997" t="s">
        <v>43</v>
      </c>
      <c r="E3997" s="4">
        <v>20</v>
      </c>
      <c r="F3997" t="b">
        <v>1</v>
      </c>
      <c r="G3997" s="4">
        <v>199</v>
      </c>
      <c r="H3997" s="3">
        <v>0</v>
      </c>
      <c r="I3997" s="3">
        <v>0</v>
      </c>
      <c r="J3997" s="3">
        <v>0</v>
      </c>
      <c r="K3997" s="3">
        <v>0.86</v>
      </c>
      <c r="L3997" s="3">
        <v>0</v>
      </c>
      <c r="M3997" s="3">
        <v>-0.21</v>
      </c>
      <c r="N3997" s="3">
        <v>0</v>
      </c>
      <c r="O3997" s="3">
        <v>0.39</v>
      </c>
      <c r="P3997" s="4">
        <v>9</v>
      </c>
      <c r="Q3997" s="4">
        <v>9</v>
      </c>
      <c r="R3997" t="b">
        <v>0</v>
      </c>
      <c r="S3997" t="b">
        <v>0</v>
      </c>
      <c r="T3997" t="b">
        <v>0</v>
      </c>
      <c r="U3997" t="b">
        <v>1</v>
      </c>
      <c r="V3997" t="b">
        <v>1</v>
      </c>
      <c r="W3997" t="s">
        <v>64</v>
      </c>
      <c r="X3997" t="s">
        <v>55</v>
      </c>
      <c r="Y3997" t="s">
        <v>66</v>
      </c>
      <c r="Z3997" s="3">
        <v>0.63100000000000001</v>
      </c>
      <c r="AA3997" t="s">
        <v>120</v>
      </c>
      <c r="AB3997" t="s">
        <v>23826</v>
      </c>
      <c r="AC3997" s="6" t="s">
        <v>23827</v>
      </c>
      <c r="AD3997" s="3">
        <f t="shared" si="496"/>
        <v>4.92</v>
      </c>
      <c r="AE3997" s="4">
        <f t="shared" si="497"/>
        <v>24</v>
      </c>
      <c r="AF3997" s="4">
        <f t="shared" si="498"/>
        <v>1</v>
      </c>
      <c r="AG3997" s="4">
        <f t="shared" si="499"/>
        <v>128</v>
      </c>
      <c r="AH3997" t="str">
        <f t="shared" si="500"/>
        <v>standard</v>
      </c>
      <c r="AI3997" t="b">
        <f t="shared" si="501"/>
        <v>1</v>
      </c>
      <c r="AJ3997" t="str">
        <f t="shared" si="502"/>
        <v>ok</v>
      </c>
      <c r="AK3997" t="s">
        <v>23828</v>
      </c>
      <c r="AM3997" s="2">
        <v>46115</v>
      </c>
      <c r="AN3997" t="b">
        <f t="shared" si="503"/>
        <v>1</v>
      </c>
    </row>
    <row r="3998" spans="1:40" ht="43.2" x14ac:dyDescent="0.3">
      <c r="A3998" t="s">
        <v>23829</v>
      </c>
      <c r="B3998" t="s">
        <v>23830</v>
      </c>
      <c r="C3998" s="6" t="s">
        <v>23831</v>
      </c>
      <c r="D3998" t="s">
        <v>63</v>
      </c>
      <c r="E3998" s="4">
        <v>17</v>
      </c>
      <c r="F3998" t="b">
        <v>1</v>
      </c>
      <c r="G3998" s="4">
        <v>247</v>
      </c>
      <c r="H3998" s="3">
        <v>0.64</v>
      </c>
      <c r="I3998" s="3">
        <v>0</v>
      </c>
      <c r="J3998" s="3">
        <v>0</v>
      </c>
      <c r="K3998" s="3">
        <v>1.1599999999999999</v>
      </c>
      <c r="L3998" s="3">
        <v>0.4</v>
      </c>
      <c r="M3998" s="3">
        <v>0</v>
      </c>
      <c r="N3998" s="3">
        <v>0</v>
      </c>
      <c r="O3998" s="3">
        <v>0</v>
      </c>
      <c r="P3998" s="4">
        <v>7</v>
      </c>
      <c r="Q3998" s="4">
        <v>9</v>
      </c>
      <c r="R3998" t="b">
        <v>1</v>
      </c>
      <c r="S3998" t="b">
        <v>0</v>
      </c>
      <c r="T3998" t="b">
        <v>1</v>
      </c>
      <c r="U3998" t="b">
        <v>1</v>
      </c>
      <c r="V3998" t="b">
        <v>1</v>
      </c>
      <c r="W3998" t="s">
        <v>64</v>
      </c>
      <c r="X3998" t="s">
        <v>128</v>
      </c>
      <c r="Y3998" t="s">
        <v>74</v>
      </c>
      <c r="Z3998" s="3">
        <v>3.395</v>
      </c>
      <c r="AA3998" t="s">
        <v>490</v>
      </c>
      <c r="AB3998" t="s">
        <v>23832</v>
      </c>
      <c r="AC3998" s="6" t="s">
        <v>23833</v>
      </c>
      <c r="AD3998" s="3">
        <f t="shared" si="496"/>
        <v>9.24</v>
      </c>
      <c r="AE3998" s="4">
        <f t="shared" si="497"/>
        <v>29</v>
      </c>
      <c r="AF3998" s="4">
        <f t="shared" si="498"/>
        <v>3</v>
      </c>
      <c r="AG3998" s="4">
        <f t="shared" si="499"/>
        <v>110</v>
      </c>
      <c r="AH3998" t="str">
        <f t="shared" si="500"/>
        <v>standard</v>
      </c>
      <c r="AI3998" t="b">
        <f t="shared" si="501"/>
        <v>0</v>
      </c>
      <c r="AJ3998" t="str">
        <f t="shared" si="502"/>
        <v>review: volatile physics</v>
      </c>
      <c r="AK3998" t="s">
        <v>23834</v>
      </c>
      <c r="AM3998" s="2">
        <v>46149</v>
      </c>
      <c r="AN3998" t="b">
        <f t="shared" si="503"/>
        <v>1</v>
      </c>
    </row>
    <row r="3999" spans="1:40" ht="28.8" x14ac:dyDescent="0.3">
      <c r="A3999" t="s">
        <v>23835</v>
      </c>
      <c r="B3999" t="s">
        <v>23836</v>
      </c>
      <c r="C3999" s="6" t="s">
        <v>23837</v>
      </c>
      <c r="D3999" t="s">
        <v>200</v>
      </c>
      <c r="E3999" s="4">
        <v>196</v>
      </c>
      <c r="F3999" t="b">
        <v>0</v>
      </c>
      <c r="G3999" s="4">
        <v>266</v>
      </c>
      <c r="H3999" s="3">
        <v>0</v>
      </c>
      <c r="I3999" s="3">
        <v>0</v>
      </c>
      <c r="J3999" s="3">
        <v>0</v>
      </c>
      <c r="K3999" s="3">
        <v>0</v>
      </c>
      <c r="L3999" s="3">
        <v>-0.21</v>
      </c>
      <c r="M3999" s="3">
        <v>0</v>
      </c>
      <c r="N3999" s="3">
        <v>1.97</v>
      </c>
      <c r="O3999" s="3">
        <v>0</v>
      </c>
      <c r="P3999" s="4">
        <v>3</v>
      </c>
      <c r="Q3999" s="4">
        <v>5</v>
      </c>
      <c r="R3999" t="b">
        <v>0</v>
      </c>
      <c r="S3999" t="b">
        <v>0</v>
      </c>
      <c r="T3999" t="b">
        <v>0</v>
      </c>
      <c r="U3999" t="b">
        <v>1</v>
      </c>
      <c r="V3999" t="b">
        <v>1</v>
      </c>
      <c r="W3999" t="s">
        <v>92</v>
      </c>
      <c r="X3999" t="s">
        <v>101</v>
      </c>
      <c r="Y3999" t="s">
        <v>46</v>
      </c>
      <c r="Z3999" s="3">
        <v>3.2349999999999999</v>
      </c>
      <c r="AA3999" t="s">
        <v>23838</v>
      </c>
      <c r="AB3999" t="s">
        <v>23839</v>
      </c>
      <c r="AC3999" s="6" t="s">
        <v>23840</v>
      </c>
      <c r="AD3999" s="3">
        <f t="shared" si="496"/>
        <v>16.36</v>
      </c>
      <c r="AE3999" s="4">
        <f t="shared" si="497"/>
        <v>324</v>
      </c>
      <c r="AF3999" s="4">
        <f t="shared" si="498"/>
        <v>3</v>
      </c>
      <c r="AG3999" s="4">
        <f t="shared" si="499"/>
        <v>107</v>
      </c>
      <c r="AH3999" t="str">
        <f t="shared" si="500"/>
        <v>secret-room</v>
      </c>
      <c r="AI3999" t="b">
        <f t="shared" si="501"/>
        <v>1</v>
      </c>
      <c r="AJ3999" t="str">
        <f t="shared" si="502"/>
        <v>ok</v>
      </c>
      <c r="AK3999" t="s">
        <v>23841</v>
      </c>
      <c r="AM3999" s="2">
        <v>46067</v>
      </c>
      <c r="AN3999" t="b">
        <f t="shared" si="503"/>
        <v>1</v>
      </c>
    </row>
    <row r="4000" spans="1:40" ht="43.2" x14ac:dyDescent="0.3">
      <c r="A4000" t="s">
        <v>23842</v>
      </c>
      <c r="B4000" t="s">
        <v>15783</v>
      </c>
      <c r="C4000" s="6" t="s">
        <v>23843</v>
      </c>
      <c r="D4000" t="s">
        <v>119</v>
      </c>
      <c r="E4000" s="4">
        <v>45</v>
      </c>
      <c r="F4000" t="b">
        <v>1</v>
      </c>
      <c r="G4000" s="4">
        <v>611</v>
      </c>
      <c r="H4000" s="3">
        <v>0</v>
      </c>
      <c r="I4000" s="3">
        <v>1</v>
      </c>
      <c r="J4000" s="3">
        <v>0</v>
      </c>
      <c r="K4000" s="3">
        <v>-0.23</v>
      </c>
      <c r="L4000" s="3">
        <v>0.16</v>
      </c>
      <c r="M4000" s="3">
        <v>0</v>
      </c>
      <c r="N4000" s="3">
        <v>0</v>
      </c>
      <c r="O4000" s="3">
        <v>0</v>
      </c>
      <c r="P4000" s="4">
        <v>9</v>
      </c>
      <c r="Q4000" s="4">
        <v>9</v>
      </c>
      <c r="R4000" t="b">
        <v>0</v>
      </c>
      <c r="S4000" t="b">
        <v>0</v>
      </c>
      <c r="T4000" t="b">
        <v>0</v>
      </c>
      <c r="U4000" t="b">
        <v>1</v>
      </c>
      <c r="V4000" t="b">
        <v>0</v>
      </c>
      <c r="W4000" t="s">
        <v>64</v>
      </c>
      <c r="X4000" t="s">
        <v>101</v>
      </c>
      <c r="Y4000" t="s">
        <v>66</v>
      </c>
      <c r="Z4000" s="3">
        <v>2.351</v>
      </c>
      <c r="AA4000" t="s">
        <v>209</v>
      </c>
      <c r="AB4000" t="s">
        <v>15785</v>
      </c>
      <c r="AC4000" s="6" t="s">
        <v>23844</v>
      </c>
      <c r="AD4000" s="3">
        <f t="shared" si="496"/>
        <v>6.28</v>
      </c>
      <c r="AE4000" s="4">
        <f t="shared" si="497"/>
        <v>56</v>
      </c>
      <c r="AF4000" s="4">
        <f t="shared" si="498"/>
        <v>1</v>
      </c>
      <c r="AG4000" s="4">
        <f t="shared" si="499"/>
        <v>111</v>
      </c>
      <c r="AH4000" t="str">
        <f t="shared" si="500"/>
        <v>standard</v>
      </c>
      <c r="AI4000" t="b">
        <f t="shared" si="501"/>
        <v>1</v>
      </c>
      <c r="AJ4000" t="str">
        <f t="shared" si="502"/>
        <v>ok</v>
      </c>
      <c r="AK4000" t="s">
        <v>23845</v>
      </c>
      <c r="AM4000" s="2">
        <v>46137</v>
      </c>
      <c r="AN4000" t="b">
        <f t="shared" si="503"/>
        <v>1</v>
      </c>
    </row>
    <row r="4001" spans="1:40" ht="43.2" x14ac:dyDescent="0.3">
      <c r="A4001" t="s">
        <v>23846</v>
      </c>
      <c r="B4001" t="s">
        <v>23847</v>
      </c>
      <c r="C4001" s="6" t="s">
        <v>23848</v>
      </c>
      <c r="D4001" t="s">
        <v>119</v>
      </c>
      <c r="E4001" s="4">
        <v>49</v>
      </c>
      <c r="F4001" t="b">
        <v>1</v>
      </c>
      <c r="G4001" s="4">
        <v>1861</v>
      </c>
      <c r="H4001" s="3">
        <v>0</v>
      </c>
      <c r="I4001" s="3">
        <v>-1</v>
      </c>
      <c r="J4001" s="3">
        <v>0</v>
      </c>
      <c r="K4001" s="3">
        <v>0</v>
      </c>
      <c r="L4001" s="3">
        <v>0.52</v>
      </c>
      <c r="M4001" s="3">
        <v>0</v>
      </c>
      <c r="N4001" s="3">
        <v>0.14000000000000001</v>
      </c>
      <c r="O4001" s="3">
        <v>0</v>
      </c>
      <c r="P4001" s="4">
        <v>4</v>
      </c>
      <c r="Q4001" s="4">
        <v>5</v>
      </c>
      <c r="R4001" t="b">
        <v>0</v>
      </c>
      <c r="S4001" t="b">
        <v>0</v>
      </c>
      <c r="T4001" t="b">
        <v>0</v>
      </c>
      <c r="U4001" t="b">
        <v>1</v>
      </c>
      <c r="V4001" t="b">
        <v>0</v>
      </c>
      <c r="W4001" t="s">
        <v>100</v>
      </c>
      <c r="X4001" t="s">
        <v>55</v>
      </c>
      <c r="Y4001" t="s">
        <v>46</v>
      </c>
      <c r="Z4001" s="3">
        <v>0.36599999999999999</v>
      </c>
      <c r="AA4001" t="s">
        <v>312</v>
      </c>
      <c r="AB4001" t="s">
        <v>23849</v>
      </c>
      <c r="AC4001" s="6" t="s">
        <v>23850</v>
      </c>
      <c r="AD4001" s="3">
        <f t="shared" si="496"/>
        <v>6.82</v>
      </c>
      <c r="AE4001" s="4">
        <f t="shared" si="497"/>
        <v>62</v>
      </c>
      <c r="AF4001" s="4">
        <f t="shared" si="498"/>
        <v>2</v>
      </c>
      <c r="AG4001" s="4">
        <f t="shared" si="499"/>
        <v>115</v>
      </c>
      <c r="AH4001" t="str">
        <f t="shared" si="500"/>
        <v>standard</v>
      </c>
      <c r="AI4001" t="b">
        <f t="shared" si="501"/>
        <v>1</v>
      </c>
      <c r="AJ4001" t="str">
        <f t="shared" si="502"/>
        <v>ok</v>
      </c>
      <c r="AK4001" t="s">
        <v>23851</v>
      </c>
      <c r="AM4001" s="2">
        <v>46027</v>
      </c>
      <c r="AN4001" t="b">
        <f t="shared" si="503"/>
        <v>1</v>
      </c>
    </row>
    <row r="4002" spans="1:40" ht="28.8" x14ac:dyDescent="0.3">
      <c r="A4002" t="s">
        <v>23852</v>
      </c>
      <c r="B4002" t="s">
        <v>23853</v>
      </c>
      <c r="C4002" s="6" t="s">
        <v>23854</v>
      </c>
      <c r="D4002" t="s">
        <v>43</v>
      </c>
      <c r="E4002" s="4">
        <v>24</v>
      </c>
      <c r="F4002" t="b">
        <v>1</v>
      </c>
      <c r="G4002" s="4">
        <v>497</v>
      </c>
      <c r="H4002" s="3">
        <v>0.9</v>
      </c>
      <c r="I4002" s="3">
        <v>2</v>
      </c>
      <c r="J4002" s="3">
        <v>0.45</v>
      </c>
      <c r="K4002" s="3">
        <v>-0.24</v>
      </c>
      <c r="L4002" s="3">
        <v>0</v>
      </c>
      <c r="M4002" s="3">
        <v>0</v>
      </c>
      <c r="N4002" s="3">
        <v>0</v>
      </c>
      <c r="O4002" s="3">
        <v>0</v>
      </c>
      <c r="P4002" s="4">
        <v>4</v>
      </c>
      <c r="Q4002" s="4">
        <v>4</v>
      </c>
      <c r="R4002" t="b">
        <v>0</v>
      </c>
      <c r="S4002" t="b">
        <v>0</v>
      </c>
      <c r="T4002" t="b">
        <v>0</v>
      </c>
      <c r="U4002" t="b">
        <v>0</v>
      </c>
      <c r="V4002" t="b">
        <v>1</v>
      </c>
      <c r="W4002" t="s">
        <v>54</v>
      </c>
      <c r="X4002" t="s">
        <v>101</v>
      </c>
      <c r="Y4002" t="s">
        <v>331</v>
      </c>
      <c r="Z4002" s="3">
        <v>1.593</v>
      </c>
      <c r="AA4002" t="s">
        <v>422</v>
      </c>
      <c r="AB4002" t="s">
        <v>23855</v>
      </c>
      <c r="AC4002" s="6" t="s">
        <v>23856</v>
      </c>
      <c r="AD4002" s="3">
        <f t="shared" si="496"/>
        <v>14.03</v>
      </c>
      <c r="AE4002" s="4">
        <f t="shared" si="497"/>
        <v>37</v>
      </c>
      <c r="AF4002" s="4">
        <f t="shared" si="498"/>
        <v>1</v>
      </c>
      <c r="AG4002" s="4">
        <f t="shared" si="499"/>
        <v>113</v>
      </c>
      <c r="AH4002" t="str">
        <f t="shared" si="500"/>
        <v>rare-chest</v>
      </c>
      <c r="AI4002" t="b">
        <f t="shared" si="501"/>
        <v>1</v>
      </c>
      <c r="AJ4002" t="str">
        <f t="shared" si="502"/>
        <v>ok</v>
      </c>
      <c r="AK4002" t="s">
        <v>23857</v>
      </c>
      <c r="AM4002" s="2">
        <v>46122</v>
      </c>
      <c r="AN4002" t="b">
        <f t="shared" si="503"/>
        <v>1</v>
      </c>
    </row>
    <row r="4003" spans="1:40" ht="43.2" x14ac:dyDescent="0.3">
      <c r="A4003" t="s">
        <v>23858</v>
      </c>
      <c r="B4003" t="s">
        <v>23859</v>
      </c>
      <c r="C4003" s="6" t="s">
        <v>23860</v>
      </c>
      <c r="D4003" t="s">
        <v>119</v>
      </c>
      <c r="E4003" s="4">
        <v>71</v>
      </c>
      <c r="F4003" t="b">
        <v>1</v>
      </c>
      <c r="G4003" s="4">
        <v>1673</v>
      </c>
      <c r="H4003" s="3">
        <v>0.75</v>
      </c>
      <c r="I4003" s="3">
        <v>0</v>
      </c>
      <c r="J4003" s="3">
        <v>-0.01</v>
      </c>
      <c r="K4003" s="3">
        <v>0</v>
      </c>
      <c r="L4003" s="3">
        <v>0</v>
      </c>
      <c r="M4003" s="3">
        <v>0</v>
      </c>
      <c r="N4003" s="3">
        <v>-0.48</v>
      </c>
      <c r="O4003" s="3">
        <v>0</v>
      </c>
      <c r="P4003" s="4">
        <v>1</v>
      </c>
      <c r="Q4003" s="4">
        <v>9</v>
      </c>
      <c r="R4003" t="b">
        <v>0</v>
      </c>
      <c r="S4003" t="b">
        <v>1</v>
      </c>
      <c r="T4003" t="b">
        <v>1</v>
      </c>
      <c r="U4003" t="b">
        <v>0</v>
      </c>
      <c r="V4003" t="b">
        <v>1</v>
      </c>
      <c r="W4003" t="s">
        <v>111</v>
      </c>
      <c r="X4003" t="s">
        <v>45</v>
      </c>
      <c r="Y4003" t="s">
        <v>331</v>
      </c>
      <c r="Z4003" s="3">
        <v>0.41799999999999998</v>
      </c>
      <c r="AA4003" t="s">
        <v>230</v>
      </c>
      <c r="AB4003" t="s">
        <v>23861</v>
      </c>
      <c r="AC4003" s="6" t="s">
        <v>23862</v>
      </c>
      <c r="AD4003" s="3">
        <f t="shared" si="496"/>
        <v>10.99</v>
      </c>
      <c r="AE4003" s="4">
        <f t="shared" si="497"/>
        <v>106</v>
      </c>
      <c r="AF4003" s="4">
        <f t="shared" si="498"/>
        <v>9</v>
      </c>
      <c r="AG4003" s="4">
        <f t="shared" si="499"/>
        <v>111</v>
      </c>
      <c r="AH4003" t="str">
        <f t="shared" si="500"/>
        <v>standard</v>
      </c>
      <c r="AI4003" t="b">
        <f t="shared" si="501"/>
        <v>1</v>
      </c>
      <c r="AJ4003" t="str">
        <f t="shared" si="502"/>
        <v>review: multi-status synergy</v>
      </c>
      <c r="AK4003" t="s">
        <v>23863</v>
      </c>
      <c r="AM4003" s="2">
        <v>46136</v>
      </c>
      <c r="AN4003" t="b">
        <f t="shared" si="503"/>
        <v>1</v>
      </c>
    </row>
    <row r="4004" spans="1:40" ht="43.2" x14ac:dyDescent="0.3">
      <c r="A4004" t="s">
        <v>23864</v>
      </c>
      <c r="B4004" t="s">
        <v>365</v>
      </c>
      <c r="C4004" s="6" t="s">
        <v>23865</v>
      </c>
      <c r="D4004" t="s">
        <v>178</v>
      </c>
      <c r="E4004" s="4">
        <v>75</v>
      </c>
      <c r="F4004" t="b">
        <v>0</v>
      </c>
      <c r="G4004" s="4">
        <v>312</v>
      </c>
      <c r="H4004" s="3">
        <v>0</v>
      </c>
      <c r="I4004" s="3">
        <v>0</v>
      </c>
      <c r="J4004" s="3">
        <v>0.16</v>
      </c>
      <c r="K4004" s="3">
        <v>0</v>
      </c>
      <c r="L4004" s="3">
        <v>0</v>
      </c>
      <c r="M4004" s="3">
        <v>0</v>
      </c>
      <c r="N4004" s="3">
        <v>2.36</v>
      </c>
      <c r="O4004" s="3">
        <v>0.7</v>
      </c>
      <c r="P4004" s="4">
        <v>8</v>
      </c>
      <c r="Q4004" s="4">
        <v>10</v>
      </c>
      <c r="R4004" t="b">
        <v>0</v>
      </c>
      <c r="S4004" t="b">
        <v>1</v>
      </c>
      <c r="T4004" t="b">
        <v>1</v>
      </c>
      <c r="U4004" t="b">
        <v>0</v>
      </c>
      <c r="V4004" t="b">
        <v>1</v>
      </c>
      <c r="W4004" t="s">
        <v>64</v>
      </c>
      <c r="X4004" t="s">
        <v>55</v>
      </c>
      <c r="Y4004" t="s">
        <v>46</v>
      </c>
      <c r="Z4004" s="3">
        <v>0.52700000000000002</v>
      </c>
      <c r="AA4004" t="s">
        <v>991</v>
      </c>
      <c r="AB4004" t="s">
        <v>368</v>
      </c>
      <c r="AC4004" s="6" t="s">
        <v>23866</v>
      </c>
      <c r="AD4004" s="3">
        <f t="shared" si="496"/>
        <v>13.6</v>
      </c>
      <c r="AE4004" s="4">
        <f t="shared" si="497"/>
        <v>120</v>
      </c>
      <c r="AF4004" s="4">
        <f t="shared" si="498"/>
        <v>3</v>
      </c>
      <c r="AG4004" s="4">
        <f t="shared" si="499"/>
        <v>108</v>
      </c>
      <c r="AH4004" t="str">
        <f t="shared" si="500"/>
        <v>rare-chest</v>
      </c>
      <c r="AI4004" t="b">
        <f t="shared" si="501"/>
        <v>0</v>
      </c>
      <c r="AJ4004" t="str">
        <f t="shared" si="502"/>
        <v>ok</v>
      </c>
      <c r="AK4004" t="s">
        <v>23867</v>
      </c>
      <c r="AM4004" s="2">
        <v>46051</v>
      </c>
      <c r="AN4004" t="b">
        <f t="shared" si="503"/>
        <v>1</v>
      </c>
    </row>
    <row r="4005" spans="1:40" ht="43.2" x14ac:dyDescent="0.3">
      <c r="A4005" t="s">
        <v>23868</v>
      </c>
      <c r="B4005" t="s">
        <v>8273</v>
      </c>
      <c r="C4005" s="6" t="s">
        <v>23869</v>
      </c>
      <c r="D4005" t="s">
        <v>43</v>
      </c>
      <c r="E4005" s="4">
        <v>35</v>
      </c>
      <c r="F4005" t="b">
        <v>1</v>
      </c>
      <c r="G4005" s="4">
        <v>857</v>
      </c>
      <c r="H4005" s="3">
        <v>0.02</v>
      </c>
      <c r="I4005" s="3">
        <v>1</v>
      </c>
      <c r="J4005" s="3">
        <v>-0.26</v>
      </c>
      <c r="K4005" s="3">
        <v>0</v>
      </c>
      <c r="L4005" s="3">
        <v>0</v>
      </c>
      <c r="M4005" s="3">
        <v>0</v>
      </c>
      <c r="N4005" s="3">
        <v>0</v>
      </c>
      <c r="O4005" s="3">
        <v>0.54</v>
      </c>
      <c r="P4005" s="4">
        <v>1</v>
      </c>
      <c r="Q4005" s="4">
        <v>1</v>
      </c>
      <c r="R4005" t="b">
        <v>1</v>
      </c>
      <c r="S4005" t="b">
        <v>1</v>
      </c>
      <c r="T4005" t="b">
        <v>0</v>
      </c>
      <c r="U4005" t="b">
        <v>0</v>
      </c>
      <c r="V4005" t="b">
        <v>0</v>
      </c>
      <c r="W4005" t="s">
        <v>64</v>
      </c>
      <c r="X4005" t="s">
        <v>45</v>
      </c>
      <c r="Y4005" t="s">
        <v>331</v>
      </c>
      <c r="Z4005" s="3">
        <v>1.829</v>
      </c>
      <c r="AA4005" t="s">
        <v>67</v>
      </c>
      <c r="AB4005" t="s">
        <v>8275</v>
      </c>
      <c r="AC4005" s="6" t="s">
        <v>23870</v>
      </c>
      <c r="AD4005" s="3">
        <f t="shared" si="496"/>
        <v>5.52</v>
      </c>
      <c r="AE4005" s="4">
        <f t="shared" si="497"/>
        <v>45</v>
      </c>
      <c r="AF4005" s="4">
        <f t="shared" si="498"/>
        <v>1</v>
      </c>
      <c r="AG4005" s="4">
        <f t="shared" si="499"/>
        <v>115</v>
      </c>
      <c r="AH4005" t="str">
        <f t="shared" si="500"/>
        <v>standard</v>
      </c>
      <c r="AI4005" t="b">
        <f t="shared" si="501"/>
        <v>1</v>
      </c>
      <c r="AJ4005" t="str">
        <f t="shared" si="502"/>
        <v>ok</v>
      </c>
      <c r="AK4005" t="s">
        <v>23871</v>
      </c>
      <c r="AM4005" s="2">
        <v>46140</v>
      </c>
      <c r="AN4005" t="b">
        <f t="shared" si="503"/>
        <v>1</v>
      </c>
    </row>
    <row r="4006" spans="1:40" ht="43.2" x14ac:dyDescent="0.3">
      <c r="A4006" t="s">
        <v>23872</v>
      </c>
      <c r="B4006" t="s">
        <v>23873</v>
      </c>
      <c r="C4006" s="6" t="s">
        <v>23874</v>
      </c>
      <c r="D4006" t="s">
        <v>147</v>
      </c>
      <c r="E4006" s="4">
        <v>185</v>
      </c>
      <c r="F4006" t="b">
        <v>0</v>
      </c>
      <c r="G4006" s="4">
        <v>2035</v>
      </c>
      <c r="H4006" s="3">
        <v>0</v>
      </c>
      <c r="I4006" s="3">
        <v>1</v>
      </c>
      <c r="J4006" s="3">
        <v>0</v>
      </c>
      <c r="K4006" s="3">
        <v>0</v>
      </c>
      <c r="L4006" s="3">
        <v>0</v>
      </c>
      <c r="M4006" s="3">
        <v>0</v>
      </c>
      <c r="N4006" s="3">
        <v>0</v>
      </c>
      <c r="O4006" s="3">
        <v>0</v>
      </c>
      <c r="P4006" s="4">
        <v>3</v>
      </c>
      <c r="Q4006" s="4">
        <v>7</v>
      </c>
      <c r="R4006" t="b">
        <v>0</v>
      </c>
      <c r="S4006" t="b">
        <v>0</v>
      </c>
      <c r="T4006" t="b">
        <v>1</v>
      </c>
      <c r="U4006" t="b">
        <v>0</v>
      </c>
      <c r="V4006" t="b">
        <v>1</v>
      </c>
      <c r="W4006" t="s">
        <v>92</v>
      </c>
      <c r="X4006" t="s">
        <v>101</v>
      </c>
      <c r="Y4006" t="s">
        <v>66</v>
      </c>
      <c r="Z4006" s="3">
        <v>0.501</v>
      </c>
      <c r="AA4006" t="s">
        <v>1695</v>
      </c>
      <c r="AB4006" t="s">
        <v>23875</v>
      </c>
      <c r="AC4006" s="6" t="s">
        <v>23876</v>
      </c>
      <c r="AD4006" s="3">
        <f t="shared" si="496"/>
        <v>11.5</v>
      </c>
      <c r="AE4006" s="4">
        <f t="shared" si="497"/>
        <v>274</v>
      </c>
      <c r="AF4006" s="4">
        <f t="shared" si="498"/>
        <v>5</v>
      </c>
      <c r="AG4006" s="4">
        <f t="shared" si="499"/>
        <v>122</v>
      </c>
      <c r="AH4006" t="str">
        <f t="shared" si="500"/>
        <v>boss-vault</v>
      </c>
      <c r="AI4006" t="b">
        <f t="shared" si="501"/>
        <v>0</v>
      </c>
      <c r="AJ4006" t="str">
        <f t="shared" si="502"/>
        <v>ok</v>
      </c>
      <c r="AK4006" t="s">
        <v>23877</v>
      </c>
      <c r="AM4006" s="2">
        <v>46168</v>
      </c>
      <c r="AN4006" t="b">
        <f t="shared" si="503"/>
        <v>1</v>
      </c>
    </row>
    <row r="4007" spans="1:40" ht="28.8" x14ac:dyDescent="0.3">
      <c r="A4007" t="s">
        <v>23878</v>
      </c>
      <c r="B4007" t="s">
        <v>23879</v>
      </c>
      <c r="C4007" s="6" t="s">
        <v>23880</v>
      </c>
      <c r="D4007" t="s">
        <v>178</v>
      </c>
      <c r="E4007" s="4">
        <v>69</v>
      </c>
      <c r="F4007" t="b">
        <v>1</v>
      </c>
      <c r="G4007" s="4">
        <v>318</v>
      </c>
      <c r="H4007" s="3">
        <v>1.05</v>
      </c>
      <c r="I4007" s="3">
        <v>2</v>
      </c>
      <c r="J4007" s="3">
        <v>0.21</v>
      </c>
      <c r="K4007" s="3">
        <v>0</v>
      </c>
      <c r="L4007" s="3">
        <v>0</v>
      </c>
      <c r="M4007" s="3">
        <v>0</v>
      </c>
      <c r="N4007" s="3">
        <v>0</v>
      </c>
      <c r="O4007" s="3">
        <v>0.48</v>
      </c>
      <c r="P4007" s="4">
        <v>8</v>
      </c>
      <c r="Q4007" s="4">
        <v>8</v>
      </c>
      <c r="R4007" t="b">
        <v>0</v>
      </c>
      <c r="S4007" t="b">
        <v>0</v>
      </c>
      <c r="T4007" t="b">
        <v>0</v>
      </c>
      <c r="U4007" t="b">
        <v>1</v>
      </c>
      <c r="V4007" t="b">
        <v>1</v>
      </c>
      <c r="W4007" t="s">
        <v>148</v>
      </c>
      <c r="X4007" t="s">
        <v>101</v>
      </c>
      <c r="Y4007" t="s">
        <v>331</v>
      </c>
      <c r="Z4007" s="3">
        <v>1.395</v>
      </c>
      <c r="AA4007" t="s">
        <v>179</v>
      </c>
      <c r="AB4007" t="s">
        <v>23881</v>
      </c>
      <c r="AC4007" s="6" t="s">
        <v>23882</v>
      </c>
      <c r="AD4007" s="3">
        <f t="shared" si="496"/>
        <v>19.989999999999998</v>
      </c>
      <c r="AE4007" s="4">
        <f t="shared" si="497"/>
        <v>124</v>
      </c>
      <c r="AF4007" s="4">
        <f t="shared" si="498"/>
        <v>1</v>
      </c>
      <c r="AG4007" s="4">
        <f t="shared" si="499"/>
        <v>108</v>
      </c>
      <c r="AH4007" t="str">
        <f t="shared" si="500"/>
        <v>rare-chest</v>
      </c>
      <c r="AI4007" t="b">
        <f t="shared" si="501"/>
        <v>0</v>
      </c>
      <c r="AJ4007" t="str">
        <f t="shared" si="502"/>
        <v>review: balance outlier</v>
      </c>
      <c r="AK4007" t="s">
        <v>23883</v>
      </c>
      <c r="AM4007" s="2">
        <v>46034</v>
      </c>
      <c r="AN4007" t="b">
        <f t="shared" si="503"/>
        <v>1</v>
      </c>
    </row>
    <row r="4008" spans="1:40" ht="43.2" x14ac:dyDescent="0.3">
      <c r="A4008" t="s">
        <v>23884</v>
      </c>
      <c r="B4008" t="s">
        <v>23885</v>
      </c>
      <c r="C4008" s="6" t="s">
        <v>23886</v>
      </c>
      <c r="D4008" t="s">
        <v>63</v>
      </c>
      <c r="E4008" s="4">
        <v>11</v>
      </c>
      <c r="F4008" t="b">
        <v>1</v>
      </c>
      <c r="G4008" s="4">
        <v>40</v>
      </c>
      <c r="H4008" s="3">
        <v>0</v>
      </c>
      <c r="I4008" s="3">
        <v>-1</v>
      </c>
      <c r="J4008" s="3">
        <v>0</v>
      </c>
      <c r="K4008" s="3">
        <v>0.12</v>
      </c>
      <c r="L4008" s="3">
        <v>0</v>
      </c>
      <c r="M4008" s="3">
        <v>0</v>
      </c>
      <c r="N4008" s="3">
        <v>0</v>
      </c>
      <c r="O4008" s="3">
        <v>0.11</v>
      </c>
      <c r="P4008" s="4">
        <v>7</v>
      </c>
      <c r="Q4008" s="4">
        <v>7</v>
      </c>
      <c r="R4008" t="b">
        <v>0</v>
      </c>
      <c r="S4008" t="b">
        <v>0</v>
      </c>
      <c r="T4008" t="b">
        <v>0</v>
      </c>
      <c r="U4008" t="b">
        <v>0</v>
      </c>
      <c r="V4008" t="b">
        <v>0</v>
      </c>
      <c r="W4008" t="s">
        <v>148</v>
      </c>
      <c r="X4008" t="s">
        <v>149</v>
      </c>
      <c r="Y4008" t="s">
        <v>66</v>
      </c>
      <c r="Z4008" s="3">
        <v>2.9790000000000001</v>
      </c>
      <c r="AA4008" t="s">
        <v>179</v>
      </c>
      <c r="AB4008" t="s">
        <v>23887</v>
      </c>
      <c r="AC4008" s="6" t="s">
        <v>23888</v>
      </c>
      <c r="AD4008" s="3">
        <f t="shared" si="496"/>
        <v>2.96</v>
      </c>
      <c r="AE4008" s="4">
        <f t="shared" si="497"/>
        <v>12</v>
      </c>
      <c r="AF4008" s="4">
        <f t="shared" si="498"/>
        <v>1</v>
      </c>
      <c r="AG4008" s="4">
        <f t="shared" si="499"/>
        <v>122</v>
      </c>
      <c r="AH4008" t="str">
        <f t="shared" si="500"/>
        <v>standard</v>
      </c>
      <c r="AI4008" t="b">
        <f t="shared" si="501"/>
        <v>1</v>
      </c>
      <c r="AJ4008" t="str">
        <f t="shared" si="502"/>
        <v>ok</v>
      </c>
      <c r="AK4008" t="s">
        <v>23889</v>
      </c>
      <c r="AM4008" s="2">
        <v>46062</v>
      </c>
      <c r="AN4008" t="b">
        <f t="shared" si="503"/>
        <v>1</v>
      </c>
    </row>
    <row r="4009" spans="1:40" ht="43.2" x14ac:dyDescent="0.3">
      <c r="A4009" t="s">
        <v>23890</v>
      </c>
      <c r="B4009" t="s">
        <v>23891</v>
      </c>
      <c r="C4009" s="6" t="s">
        <v>23892</v>
      </c>
      <c r="D4009" t="s">
        <v>119</v>
      </c>
      <c r="E4009" s="4">
        <v>52</v>
      </c>
      <c r="F4009" t="b">
        <v>0</v>
      </c>
      <c r="G4009" s="4">
        <v>568</v>
      </c>
      <c r="H4009" s="3">
        <v>1.1000000000000001</v>
      </c>
      <c r="I4009" s="3">
        <v>-1</v>
      </c>
      <c r="J4009" s="3">
        <v>0</v>
      </c>
      <c r="K4009" s="3">
        <v>0</v>
      </c>
      <c r="L4009" s="3">
        <v>0</v>
      </c>
      <c r="M4009" s="3">
        <v>0</v>
      </c>
      <c r="N4009" s="3">
        <v>0</v>
      </c>
      <c r="O4009" s="3">
        <v>0</v>
      </c>
      <c r="P4009" s="4">
        <v>5</v>
      </c>
      <c r="Q4009" s="4">
        <v>10</v>
      </c>
      <c r="R4009" t="b">
        <v>1</v>
      </c>
      <c r="S4009" t="b">
        <v>0</v>
      </c>
      <c r="T4009" t="b">
        <v>0</v>
      </c>
      <c r="U4009" t="b">
        <v>1</v>
      </c>
      <c r="V4009" t="b">
        <v>0</v>
      </c>
      <c r="W4009" t="s">
        <v>92</v>
      </c>
      <c r="X4009" t="s">
        <v>65</v>
      </c>
      <c r="Y4009" t="s">
        <v>102</v>
      </c>
      <c r="Z4009" s="3">
        <v>3.3759999999999999</v>
      </c>
      <c r="AA4009" t="s">
        <v>93</v>
      </c>
      <c r="AB4009" t="s">
        <v>23893</v>
      </c>
      <c r="AC4009" s="6" t="s">
        <v>23894</v>
      </c>
      <c r="AD4009" s="3">
        <f t="shared" si="496"/>
        <v>14.3</v>
      </c>
      <c r="AE4009" s="4">
        <f t="shared" si="497"/>
        <v>84</v>
      </c>
      <c r="AF4009" s="4">
        <f t="shared" si="498"/>
        <v>6</v>
      </c>
      <c r="AG4009" s="4">
        <f t="shared" si="499"/>
        <v>122</v>
      </c>
      <c r="AH4009" t="str">
        <f t="shared" si="500"/>
        <v>rare-chest</v>
      </c>
      <c r="AI4009" t="b">
        <f t="shared" si="501"/>
        <v>1</v>
      </c>
      <c r="AJ4009" t="str">
        <f t="shared" si="502"/>
        <v>ok</v>
      </c>
      <c r="AK4009" t="s">
        <v>23895</v>
      </c>
      <c r="AL4009" t="s">
        <v>8628</v>
      </c>
      <c r="AM4009" s="2">
        <v>46151</v>
      </c>
      <c r="AN4009" t="b">
        <f t="shared" si="503"/>
        <v>1</v>
      </c>
    </row>
    <row r="4010" spans="1:40" ht="72" x14ac:dyDescent="0.3">
      <c r="A4010" t="s">
        <v>23896</v>
      </c>
      <c r="B4010" t="s">
        <v>23897</v>
      </c>
      <c r="C4010" s="6" t="s">
        <v>23898</v>
      </c>
      <c r="D4010" t="s">
        <v>63</v>
      </c>
      <c r="E4010" s="4">
        <v>35</v>
      </c>
      <c r="F4010" t="b">
        <v>1</v>
      </c>
      <c r="G4010" s="4">
        <v>1712</v>
      </c>
      <c r="H4010" s="3">
        <v>0</v>
      </c>
      <c r="I4010" s="3">
        <v>-1</v>
      </c>
      <c r="J4010" s="3">
        <v>0.33</v>
      </c>
      <c r="K4010" s="3">
        <v>0</v>
      </c>
      <c r="L4010" s="3">
        <v>0</v>
      </c>
      <c r="M4010" s="3">
        <v>0</v>
      </c>
      <c r="N4010" s="3">
        <v>3.73</v>
      </c>
      <c r="O4010" s="3">
        <v>0</v>
      </c>
      <c r="P4010" s="4">
        <v>2</v>
      </c>
      <c r="Q4010" s="4">
        <v>10</v>
      </c>
      <c r="R4010" t="b">
        <v>0</v>
      </c>
      <c r="S4010" t="b">
        <v>1</v>
      </c>
      <c r="T4010" t="b">
        <v>0</v>
      </c>
      <c r="U4010" t="b">
        <v>1</v>
      </c>
      <c r="V4010" t="b">
        <v>0</v>
      </c>
      <c r="W4010" t="s">
        <v>44</v>
      </c>
      <c r="X4010" t="s">
        <v>200</v>
      </c>
      <c r="Y4010" t="s">
        <v>74</v>
      </c>
      <c r="Z4010" s="3">
        <v>3.181</v>
      </c>
      <c r="AA4010" t="s">
        <v>848</v>
      </c>
      <c r="AB4010" t="s">
        <v>23899</v>
      </c>
      <c r="AC4010" s="6" t="s">
        <v>23900</v>
      </c>
      <c r="AD4010" s="3">
        <f t="shared" si="496"/>
        <v>10.95</v>
      </c>
      <c r="AE4010" s="4">
        <f t="shared" si="497"/>
        <v>50</v>
      </c>
      <c r="AF4010" s="4">
        <f t="shared" si="498"/>
        <v>9</v>
      </c>
      <c r="AG4010" s="4">
        <f t="shared" si="499"/>
        <v>266</v>
      </c>
      <c r="AH4010" t="str">
        <f t="shared" si="500"/>
        <v>standard</v>
      </c>
      <c r="AI4010" t="b">
        <f t="shared" si="501"/>
        <v>1</v>
      </c>
      <c r="AJ4010" t="str">
        <f t="shared" si="502"/>
        <v>review: balance outlier</v>
      </c>
      <c r="AK4010" t="s">
        <v>23901</v>
      </c>
      <c r="AM4010" s="2">
        <v>46042</v>
      </c>
      <c r="AN4010" t="b">
        <f t="shared" si="503"/>
        <v>1</v>
      </c>
    </row>
    <row r="4011" spans="1:40" ht="43.2" x14ac:dyDescent="0.3">
      <c r="A4011" t="s">
        <v>23902</v>
      </c>
      <c r="B4011" t="s">
        <v>3440</v>
      </c>
      <c r="C4011" s="6" t="s">
        <v>23903</v>
      </c>
      <c r="D4011" t="s">
        <v>63</v>
      </c>
      <c r="E4011" s="4">
        <v>18</v>
      </c>
      <c r="F4011" t="b">
        <v>1</v>
      </c>
      <c r="G4011" s="4">
        <v>1961</v>
      </c>
      <c r="H4011" s="3">
        <v>0</v>
      </c>
      <c r="I4011" s="3">
        <v>1</v>
      </c>
      <c r="J4011" s="3">
        <v>0</v>
      </c>
      <c r="K4011" s="3">
        <v>0</v>
      </c>
      <c r="L4011" s="3">
        <v>0</v>
      </c>
      <c r="M4011" s="3">
        <v>0</v>
      </c>
      <c r="N4011" s="3">
        <v>0</v>
      </c>
      <c r="O4011" s="3">
        <v>0</v>
      </c>
      <c r="P4011" s="4">
        <v>7</v>
      </c>
      <c r="Q4011" s="4">
        <v>9</v>
      </c>
      <c r="R4011" t="b">
        <v>0</v>
      </c>
      <c r="S4011" t="b">
        <v>0</v>
      </c>
      <c r="T4011" t="b">
        <v>1</v>
      </c>
      <c r="U4011" t="b">
        <v>0</v>
      </c>
      <c r="V4011" t="b">
        <v>1</v>
      </c>
      <c r="W4011" t="s">
        <v>127</v>
      </c>
      <c r="X4011" t="s">
        <v>45</v>
      </c>
      <c r="Y4011" t="s">
        <v>102</v>
      </c>
      <c r="Z4011" s="3">
        <v>0.59</v>
      </c>
      <c r="AA4011" t="s">
        <v>171</v>
      </c>
      <c r="AB4011" t="s">
        <v>3442</v>
      </c>
      <c r="AC4011" s="6" t="s">
        <v>23904</v>
      </c>
      <c r="AD4011" s="3">
        <f t="shared" si="496"/>
        <v>2.5</v>
      </c>
      <c r="AE4011" s="4">
        <f t="shared" si="497"/>
        <v>24</v>
      </c>
      <c r="AF4011" s="4">
        <f t="shared" si="498"/>
        <v>3</v>
      </c>
      <c r="AG4011" s="4">
        <f t="shared" si="499"/>
        <v>128</v>
      </c>
      <c r="AH4011" t="str">
        <f t="shared" si="500"/>
        <v>standard</v>
      </c>
      <c r="AI4011" t="b">
        <f t="shared" si="501"/>
        <v>0</v>
      </c>
      <c r="AJ4011" t="str">
        <f t="shared" si="502"/>
        <v>ok</v>
      </c>
      <c r="AK4011" t="s">
        <v>23905</v>
      </c>
      <c r="AM4011" s="2">
        <v>46120</v>
      </c>
      <c r="AN4011" t="b">
        <f t="shared" si="503"/>
        <v>1</v>
      </c>
    </row>
    <row r="4012" spans="1:40" ht="43.2" x14ac:dyDescent="0.3">
      <c r="A4012" t="s">
        <v>23906</v>
      </c>
      <c r="B4012" t="s">
        <v>23907</v>
      </c>
      <c r="C4012" s="6" t="s">
        <v>23908</v>
      </c>
      <c r="D4012" t="s">
        <v>119</v>
      </c>
      <c r="E4012" s="4">
        <v>64</v>
      </c>
      <c r="F4012" t="b">
        <v>1</v>
      </c>
      <c r="G4012" s="4">
        <v>1933</v>
      </c>
      <c r="H4012" s="3">
        <v>0</v>
      </c>
      <c r="I4012" s="3">
        <v>0</v>
      </c>
      <c r="J4012" s="3">
        <v>0.41</v>
      </c>
      <c r="K4012" s="3">
        <v>0</v>
      </c>
      <c r="L4012" s="3">
        <v>0</v>
      </c>
      <c r="M4012" s="3">
        <v>0</v>
      </c>
      <c r="N4012" s="3">
        <v>0</v>
      </c>
      <c r="O4012" s="3">
        <v>0</v>
      </c>
      <c r="P4012" s="4">
        <v>1</v>
      </c>
      <c r="Q4012" s="4">
        <v>3</v>
      </c>
      <c r="R4012" t="b">
        <v>1</v>
      </c>
      <c r="S4012" t="b">
        <v>0</v>
      </c>
      <c r="T4012" t="b">
        <v>0</v>
      </c>
      <c r="U4012" t="b">
        <v>1</v>
      </c>
      <c r="V4012" t="b">
        <v>1</v>
      </c>
      <c r="W4012" t="s">
        <v>138</v>
      </c>
      <c r="X4012" t="s">
        <v>128</v>
      </c>
      <c r="Y4012" t="s">
        <v>222</v>
      </c>
      <c r="Z4012" s="3">
        <v>2.016</v>
      </c>
      <c r="AA4012" t="s">
        <v>140</v>
      </c>
      <c r="AB4012" t="s">
        <v>23909</v>
      </c>
      <c r="AC4012" s="6" t="s">
        <v>23910</v>
      </c>
      <c r="AD4012" s="3">
        <f t="shared" si="496"/>
        <v>5.23</v>
      </c>
      <c r="AE4012" s="4">
        <f t="shared" si="497"/>
        <v>79</v>
      </c>
      <c r="AF4012" s="4">
        <f t="shared" si="498"/>
        <v>3</v>
      </c>
      <c r="AG4012" s="4">
        <f t="shared" si="499"/>
        <v>113</v>
      </c>
      <c r="AH4012" t="str">
        <f t="shared" si="500"/>
        <v>standard</v>
      </c>
      <c r="AI4012" t="b">
        <f t="shared" si="501"/>
        <v>0</v>
      </c>
      <c r="AJ4012" t="str">
        <f t="shared" si="502"/>
        <v>ok</v>
      </c>
      <c r="AK4012" t="s">
        <v>23911</v>
      </c>
      <c r="AM4012" s="2">
        <v>46054</v>
      </c>
      <c r="AN4012" t="b">
        <f t="shared" si="503"/>
        <v>1</v>
      </c>
    </row>
    <row r="4013" spans="1:40" ht="43.2" x14ac:dyDescent="0.3">
      <c r="A4013" t="s">
        <v>23912</v>
      </c>
      <c r="B4013" t="s">
        <v>23913</v>
      </c>
      <c r="C4013" s="6" t="s">
        <v>23914</v>
      </c>
      <c r="D4013" t="s">
        <v>178</v>
      </c>
      <c r="E4013" s="4">
        <v>76</v>
      </c>
      <c r="F4013" t="b">
        <v>0</v>
      </c>
      <c r="G4013" s="4">
        <v>1106</v>
      </c>
      <c r="H4013" s="3">
        <v>0</v>
      </c>
      <c r="I4013" s="3">
        <v>0</v>
      </c>
      <c r="J4013" s="3">
        <v>0</v>
      </c>
      <c r="K4013" s="3">
        <v>-0.06</v>
      </c>
      <c r="L4013" s="3">
        <v>-0.32</v>
      </c>
      <c r="M4013" s="3">
        <v>0</v>
      </c>
      <c r="N4013" s="3">
        <v>0</v>
      </c>
      <c r="O4013" s="3">
        <v>0.43</v>
      </c>
      <c r="P4013" s="4">
        <v>4</v>
      </c>
      <c r="Q4013" s="4">
        <v>9</v>
      </c>
      <c r="R4013" t="b">
        <v>0</v>
      </c>
      <c r="S4013" t="b">
        <v>0</v>
      </c>
      <c r="T4013" t="b">
        <v>1</v>
      </c>
      <c r="U4013" t="b">
        <v>0</v>
      </c>
      <c r="V4013" t="b">
        <v>1</v>
      </c>
      <c r="W4013" t="s">
        <v>64</v>
      </c>
      <c r="X4013" t="s">
        <v>55</v>
      </c>
      <c r="Y4013" t="s">
        <v>66</v>
      </c>
      <c r="Z4013" s="3">
        <v>0.60199999999999998</v>
      </c>
      <c r="AA4013" t="s">
        <v>490</v>
      </c>
      <c r="AB4013" t="s">
        <v>23915</v>
      </c>
      <c r="AC4013" s="6" t="s">
        <v>23916</v>
      </c>
      <c r="AD4013" s="3">
        <f t="shared" si="496"/>
        <v>8.6199999999999992</v>
      </c>
      <c r="AE4013" s="4">
        <f t="shared" si="497"/>
        <v>106</v>
      </c>
      <c r="AF4013" s="4">
        <f t="shared" si="498"/>
        <v>6</v>
      </c>
      <c r="AG4013" s="4">
        <f t="shared" si="499"/>
        <v>113</v>
      </c>
      <c r="AH4013" t="str">
        <f t="shared" si="500"/>
        <v>standard</v>
      </c>
      <c r="AI4013" t="b">
        <f t="shared" si="501"/>
        <v>1</v>
      </c>
      <c r="AJ4013" t="str">
        <f t="shared" si="502"/>
        <v>ok</v>
      </c>
      <c r="AK4013" t="s">
        <v>23917</v>
      </c>
      <c r="AM4013" s="2">
        <v>46142</v>
      </c>
      <c r="AN4013" t="b">
        <f t="shared" si="503"/>
        <v>1</v>
      </c>
    </row>
    <row r="4014" spans="1:40" ht="43.2" x14ac:dyDescent="0.3">
      <c r="A4014" t="s">
        <v>23918</v>
      </c>
      <c r="B4014" t="s">
        <v>23919</v>
      </c>
      <c r="C4014" s="6" t="s">
        <v>23920</v>
      </c>
      <c r="D4014" t="s">
        <v>43</v>
      </c>
      <c r="E4014" s="4">
        <v>22</v>
      </c>
      <c r="F4014" t="b">
        <v>1</v>
      </c>
      <c r="G4014" s="4">
        <v>1119</v>
      </c>
      <c r="H4014" s="3">
        <v>0.36</v>
      </c>
      <c r="I4014" s="3">
        <v>0</v>
      </c>
      <c r="J4014" s="3">
        <v>0</v>
      </c>
      <c r="K4014" s="3">
        <v>0</v>
      </c>
      <c r="L4014" s="3">
        <v>0</v>
      </c>
      <c r="M4014" s="3">
        <v>0</v>
      </c>
      <c r="N4014" s="3">
        <v>0</v>
      </c>
      <c r="O4014" s="3">
        <v>0</v>
      </c>
      <c r="P4014" s="4">
        <v>9</v>
      </c>
      <c r="Q4014" s="4">
        <v>9</v>
      </c>
      <c r="R4014" t="b">
        <v>0</v>
      </c>
      <c r="S4014" t="b">
        <v>0</v>
      </c>
      <c r="T4014" t="b">
        <v>0</v>
      </c>
      <c r="U4014" t="b">
        <v>1</v>
      </c>
      <c r="V4014" t="b">
        <v>1</v>
      </c>
      <c r="W4014" t="s">
        <v>64</v>
      </c>
      <c r="X4014" t="s">
        <v>101</v>
      </c>
      <c r="Y4014" t="s">
        <v>66</v>
      </c>
      <c r="Z4014" s="3">
        <v>1.8759999999999999</v>
      </c>
      <c r="AA4014" t="s">
        <v>209</v>
      </c>
      <c r="AB4014" t="s">
        <v>23921</v>
      </c>
      <c r="AC4014" s="6" t="s">
        <v>23922</v>
      </c>
      <c r="AD4014" s="3">
        <f t="shared" si="496"/>
        <v>4.88</v>
      </c>
      <c r="AE4014" s="4">
        <f t="shared" si="497"/>
        <v>26</v>
      </c>
      <c r="AF4014" s="4">
        <f t="shared" si="498"/>
        <v>1</v>
      </c>
      <c r="AG4014" s="4">
        <f t="shared" si="499"/>
        <v>113</v>
      </c>
      <c r="AH4014" t="str">
        <f t="shared" si="500"/>
        <v>standard</v>
      </c>
      <c r="AI4014" t="b">
        <f t="shared" si="501"/>
        <v>0</v>
      </c>
      <c r="AJ4014" t="str">
        <f t="shared" si="502"/>
        <v>ok</v>
      </c>
      <c r="AK4014" t="s">
        <v>23923</v>
      </c>
      <c r="AM4014" s="2">
        <v>46136</v>
      </c>
      <c r="AN4014" t="b">
        <f t="shared" si="503"/>
        <v>1</v>
      </c>
    </row>
    <row r="4015" spans="1:40" ht="43.2" x14ac:dyDescent="0.3">
      <c r="A4015" t="s">
        <v>23924</v>
      </c>
      <c r="B4015" t="s">
        <v>23925</v>
      </c>
      <c r="C4015" s="6" t="s">
        <v>23926</v>
      </c>
      <c r="D4015" t="s">
        <v>43</v>
      </c>
      <c r="E4015" s="4">
        <v>23</v>
      </c>
      <c r="F4015" t="b">
        <v>1</v>
      </c>
      <c r="G4015" s="4">
        <v>659</v>
      </c>
      <c r="H4015" s="3">
        <v>0.72</v>
      </c>
      <c r="I4015" s="3">
        <v>0</v>
      </c>
      <c r="J4015" s="3">
        <v>0.32</v>
      </c>
      <c r="K4015" s="3">
        <v>0</v>
      </c>
      <c r="L4015" s="3">
        <v>0</v>
      </c>
      <c r="M4015" s="3">
        <v>0.44</v>
      </c>
      <c r="N4015" s="3">
        <v>1.91</v>
      </c>
      <c r="O4015" s="3">
        <v>0</v>
      </c>
      <c r="P4015" s="4">
        <v>7</v>
      </c>
      <c r="Q4015" s="4">
        <v>9</v>
      </c>
      <c r="R4015" t="b">
        <v>1</v>
      </c>
      <c r="S4015" t="b">
        <v>0</v>
      </c>
      <c r="T4015" t="b">
        <v>0</v>
      </c>
      <c r="U4015" t="b">
        <v>1</v>
      </c>
      <c r="V4015" t="b">
        <v>1</v>
      </c>
      <c r="W4015" t="s">
        <v>64</v>
      </c>
      <c r="X4015" t="s">
        <v>128</v>
      </c>
      <c r="Y4015" t="s">
        <v>66</v>
      </c>
      <c r="Z4015" s="3">
        <v>1.46</v>
      </c>
      <c r="AA4015" t="s">
        <v>120</v>
      </c>
      <c r="AB4015" t="s">
        <v>23927</v>
      </c>
      <c r="AC4015" s="6" t="s">
        <v>23928</v>
      </c>
      <c r="AD4015" s="3">
        <f t="shared" si="496"/>
        <v>13.42</v>
      </c>
      <c r="AE4015" s="4">
        <f t="shared" si="497"/>
        <v>37</v>
      </c>
      <c r="AF4015" s="4">
        <f t="shared" si="498"/>
        <v>3</v>
      </c>
      <c r="AG4015" s="4">
        <f t="shared" si="499"/>
        <v>112</v>
      </c>
      <c r="AH4015" t="str">
        <f t="shared" si="500"/>
        <v>rare-chest</v>
      </c>
      <c r="AI4015" t="b">
        <f t="shared" si="501"/>
        <v>0</v>
      </c>
      <c r="AJ4015" t="str">
        <f t="shared" si="502"/>
        <v>ok</v>
      </c>
      <c r="AK4015" t="s">
        <v>23929</v>
      </c>
      <c r="AL4015" t="s">
        <v>7201</v>
      </c>
      <c r="AM4015" s="2">
        <v>46092</v>
      </c>
      <c r="AN4015" t="b">
        <f t="shared" si="503"/>
        <v>1</v>
      </c>
    </row>
    <row r="4016" spans="1:40" ht="43.2" x14ac:dyDescent="0.3">
      <c r="A4016" t="s">
        <v>23930</v>
      </c>
      <c r="B4016" t="s">
        <v>23931</v>
      </c>
      <c r="C4016" s="6" t="s">
        <v>23932</v>
      </c>
      <c r="D4016" t="s">
        <v>74</v>
      </c>
      <c r="E4016" s="4">
        <v>36</v>
      </c>
      <c r="F4016" t="b">
        <v>0</v>
      </c>
      <c r="G4016" s="4">
        <v>96</v>
      </c>
      <c r="H4016" s="3">
        <v>1.26</v>
      </c>
      <c r="I4016" s="3">
        <v>1</v>
      </c>
      <c r="J4016" s="3">
        <v>0</v>
      </c>
      <c r="K4016" s="3">
        <v>1.01</v>
      </c>
      <c r="L4016" s="3">
        <v>0.24</v>
      </c>
      <c r="M4016" s="3">
        <v>-0.16</v>
      </c>
      <c r="N4016" s="3">
        <v>-0.54</v>
      </c>
      <c r="O4016" s="3">
        <v>-0.13</v>
      </c>
      <c r="P4016" s="4">
        <v>9</v>
      </c>
      <c r="Q4016" s="4">
        <v>10</v>
      </c>
      <c r="R4016" t="b">
        <v>0</v>
      </c>
      <c r="S4016" t="b">
        <v>1</v>
      </c>
      <c r="T4016" t="b">
        <v>1</v>
      </c>
      <c r="U4016" t="b">
        <v>1</v>
      </c>
      <c r="V4016" t="b">
        <v>0</v>
      </c>
      <c r="W4016" t="s">
        <v>127</v>
      </c>
      <c r="X4016" t="s">
        <v>200</v>
      </c>
      <c r="Y4016" t="s">
        <v>331</v>
      </c>
      <c r="Z4016" s="3">
        <v>3.1469999999999998</v>
      </c>
      <c r="AA4016" t="s">
        <v>17606</v>
      </c>
      <c r="AB4016" t="s">
        <v>23933</v>
      </c>
      <c r="AC4016" s="6" t="s">
        <v>23934</v>
      </c>
      <c r="AD4016" s="3">
        <f t="shared" si="496"/>
        <v>20.74</v>
      </c>
      <c r="AE4016" s="4">
        <f t="shared" si="497"/>
        <v>70</v>
      </c>
      <c r="AF4016" s="4">
        <f t="shared" si="498"/>
        <v>2</v>
      </c>
      <c r="AG4016" s="4">
        <f t="shared" si="499"/>
        <v>115</v>
      </c>
      <c r="AH4016" t="str">
        <f t="shared" si="500"/>
        <v>curse-room</v>
      </c>
      <c r="AI4016" t="b">
        <f t="shared" si="501"/>
        <v>1</v>
      </c>
      <c r="AJ4016" t="str">
        <f t="shared" si="502"/>
        <v>review: balance outlier</v>
      </c>
      <c r="AK4016" t="s">
        <v>23935</v>
      </c>
      <c r="AM4016" s="2">
        <v>46156</v>
      </c>
      <c r="AN4016" t="b">
        <f t="shared" si="503"/>
        <v>1</v>
      </c>
    </row>
    <row r="4017" spans="1:40" ht="43.2" x14ac:dyDescent="0.3">
      <c r="A4017" t="s">
        <v>23936</v>
      </c>
      <c r="B4017" t="s">
        <v>23937</v>
      </c>
      <c r="C4017" s="6" t="s">
        <v>23938</v>
      </c>
      <c r="D4017" t="s">
        <v>63</v>
      </c>
      <c r="E4017" s="4">
        <v>31</v>
      </c>
      <c r="F4017" t="b">
        <v>1</v>
      </c>
      <c r="G4017" s="4">
        <v>748</v>
      </c>
      <c r="H4017" s="3">
        <v>0</v>
      </c>
      <c r="I4017" s="3">
        <v>0</v>
      </c>
      <c r="J4017" s="3">
        <v>0</v>
      </c>
      <c r="K4017" s="3">
        <v>0</v>
      </c>
      <c r="L4017" s="3">
        <v>0.42</v>
      </c>
      <c r="M4017" s="3">
        <v>0</v>
      </c>
      <c r="N4017" s="3">
        <v>0</v>
      </c>
      <c r="O4017" s="3">
        <v>0.02</v>
      </c>
      <c r="P4017" s="4">
        <v>1</v>
      </c>
      <c r="Q4017" s="4">
        <v>7</v>
      </c>
      <c r="R4017" t="b">
        <v>0</v>
      </c>
      <c r="S4017" t="b">
        <v>0</v>
      </c>
      <c r="T4017" t="b">
        <v>0</v>
      </c>
      <c r="U4017" t="b">
        <v>1</v>
      </c>
      <c r="V4017" t="b">
        <v>1</v>
      </c>
      <c r="W4017" t="s">
        <v>148</v>
      </c>
      <c r="X4017" t="s">
        <v>55</v>
      </c>
      <c r="Y4017" t="s">
        <v>66</v>
      </c>
      <c r="Z4017" s="3">
        <v>0.155</v>
      </c>
      <c r="AA4017" t="s">
        <v>157</v>
      </c>
      <c r="AB4017" t="s">
        <v>23939</v>
      </c>
      <c r="AC4017" s="6" t="s">
        <v>23940</v>
      </c>
      <c r="AD4017" s="3">
        <f t="shared" si="496"/>
        <v>1.88</v>
      </c>
      <c r="AE4017" s="4">
        <f t="shared" si="497"/>
        <v>33</v>
      </c>
      <c r="AF4017" s="4">
        <f t="shared" si="498"/>
        <v>7</v>
      </c>
      <c r="AG4017" s="4">
        <f t="shared" si="499"/>
        <v>122</v>
      </c>
      <c r="AH4017" t="str">
        <f t="shared" si="500"/>
        <v>standard</v>
      </c>
      <c r="AI4017" t="b">
        <f t="shared" si="501"/>
        <v>0</v>
      </c>
      <c r="AJ4017" t="str">
        <f t="shared" si="502"/>
        <v>ok</v>
      </c>
      <c r="AK4017" t="s">
        <v>23941</v>
      </c>
      <c r="AL4017" t="s">
        <v>17470</v>
      </c>
      <c r="AM4017" s="2">
        <v>46099</v>
      </c>
      <c r="AN4017" t="b">
        <f t="shared" si="503"/>
        <v>1</v>
      </c>
    </row>
    <row r="4018" spans="1:40" ht="43.2" x14ac:dyDescent="0.3">
      <c r="A4018" t="s">
        <v>23942</v>
      </c>
      <c r="B4018" t="s">
        <v>5072</v>
      </c>
      <c r="C4018" s="6" t="s">
        <v>23943</v>
      </c>
      <c r="D4018" t="s">
        <v>63</v>
      </c>
      <c r="E4018" s="4">
        <v>37</v>
      </c>
      <c r="F4018" t="b">
        <v>1</v>
      </c>
      <c r="G4018" s="4">
        <v>1557</v>
      </c>
      <c r="H4018" s="3">
        <v>0.67</v>
      </c>
      <c r="I4018" s="3">
        <v>0</v>
      </c>
      <c r="J4018" s="3">
        <v>0</v>
      </c>
      <c r="K4018" s="3">
        <v>0.51</v>
      </c>
      <c r="L4018" s="3">
        <v>0</v>
      </c>
      <c r="M4018" s="3">
        <v>0</v>
      </c>
      <c r="N4018" s="3">
        <v>3.13</v>
      </c>
      <c r="O4018" s="3">
        <v>0</v>
      </c>
      <c r="P4018" s="4">
        <v>1</v>
      </c>
      <c r="Q4018" s="4">
        <v>10</v>
      </c>
      <c r="R4018" t="b">
        <v>1</v>
      </c>
      <c r="S4018" t="b">
        <v>0</v>
      </c>
      <c r="T4018" t="b">
        <v>1</v>
      </c>
      <c r="U4018" t="b">
        <v>0</v>
      </c>
      <c r="V4018" t="b">
        <v>1</v>
      </c>
      <c r="W4018" t="s">
        <v>111</v>
      </c>
      <c r="X4018" t="s">
        <v>149</v>
      </c>
      <c r="Y4018" t="s">
        <v>74</v>
      </c>
      <c r="Z4018" s="3">
        <v>2.6509999999999998</v>
      </c>
      <c r="AA4018" t="s">
        <v>855</v>
      </c>
      <c r="AB4018" t="s">
        <v>5074</v>
      </c>
      <c r="AC4018" s="6" t="s">
        <v>23944</v>
      </c>
      <c r="AD4018" s="3">
        <f t="shared" si="496"/>
        <v>13.64</v>
      </c>
      <c r="AE4018" s="4">
        <f t="shared" si="497"/>
        <v>63</v>
      </c>
      <c r="AF4018" s="4">
        <f t="shared" si="498"/>
        <v>10</v>
      </c>
      <c r="AG4018" s="4">
        <f t="shared" si="499"/>
        <v>112</v>
      </c>
      <c r="AH4018" t="str">
        <f t="shared" si="500"/>
        <v>rare-chest</v>
      </c>
      <c r="AI4018" t="b">
        <f t="shared" si="501"/>
        <v>0</v>
      </c>
      <c r="AJ4018" t="str">
        <f t="shared" si="502"/>
        <v>review: balance outlier</v>
      </c>
      <c r="AK4018" t="s">
        <v>23945</v>
      </c>
      <c r="AL4018" t="s">
        <v>4918</v>
      </c>
      <c r="AM4018" s="2">
        <v>46052</v>
      </c>
      <c r="AN4018" t="b">
        <f t="shared" si="503"/>
        <v>1</v>
      </c>
    </row>
    <row r="4019" spans="1:40" ht="43.2" x14ac:dyDescent="0.3">
      <c r="A4019" t="s">
        <v>23946</v>
      </c>
      <c r="B4019" t="s">
        <v>23947</v>
      </c>
      <c r="C4019" s="6" t="s">
        <v>23948</v>
      </c>
      <c r="D4019" t="s">
        <v>63</v>
      </c>
      <c r="E4019" s="4">
        <v>12</v>
      </c>
      <c r="F4019" t="b">
        <v>1</v>
      </c>
      <c r="G4019" s="4">
        <v>390</v>
      </c>
      <c r="H4019" s="3">
        <v>0</v>
      </c>
      <c r="I4019" s="3">
        <v>0</v>
      </c>
      <c r="J4019" s="3">
        <v>0.04</v>
      </c>
      <c r="K4019" s="3">
        <v>0.31</v>
      </c>
      <c r="L4019" s="3">
        <v>0</v>
      </c>
      <c r="M4019" s="3">
        <v>-0.23</v>
      </c>
      <c r="N4019" s="3">
        <v>0</v>
      </c>
      <c r="O4019" s="3">
        <v>0</v>
      </c>
      <c r="P4019" s="4">
        <v>7</v>
      </c>
      <c r="Q4019" s="4">
        <v>7</v>
      </c>
      <c r="R4019" t="b">
        <v>0</v>
      </c>
      <c r="S4019" t="b">
        <v>1</v>
      </c>
      <c r="T4019" t="b">
        <v>0</v>
      </c>
      <c r="U4019" t="b">
        <v>0</v>
      </c>
      <c r="V4019" t="b">
        <v>1</v>
      </c>
      <c r="W4019" t="s">
        <v>64</v>
      </c>
      <c r="X4019" t="s">
        <v>101</v>
      </c>
      <c r="Y4019" t="s">
        <v>66</v>
      </c>
      <c r="Z4019" s="3">
        <v>0.75</v>
      </c>
      <c r="AA4019" t="s">
        <v>414</v>
      </c>
      <c r="AB4019" t="s">
        <v>23949</v>
      </c>
      <c r="AC4019" s="6" t="s">
        <v>23950</v>
      </c>
      <c r="AD4019" s="3">
        <f t="shared" si="496"/>
        <v>2.2000000000000002</v>
      </c>
      <c r="AE4019" s="4">
        <f t="shared" si="497"/>
        <v>13</v>
      </c>
      <c r="AF4019" s="4">
        <f t="shared" si="498"/>
        <v>1</v>
      </c>
      <c r="AG4019" s="4">
        <f t="shared" si="499"/>
        <v>112</v>
      </c>
      <c r="AH4019" t="str">
        <f t="shared" si="500"/>
        <v>standard</v>
      </c>
      <c r="AI4019" t="b">
        <f t="shared" si="501"/>
        <v>1</v>
      </c>
      <c r="AJ4019" t="str">
        <f t="shared" si="502"/>
        <v>ok</v>
      </c>
      <c r="AK4019" t="s">
        <v>23951</v>
      </c>
      <c r="AM4019" s="2">
        <v>46052</v>
      </c>
      <c r="AN4019" t="b">
        <f t="shared" si="503"/>
        <v>1</v>
      </c>
    </row>
    <row r="4020" spans="1:40" ht="43.2" x14ac:dyDescent="0.3">
      <c r="A4020" t="s">
        <v>23952</v>
      </c>
      <c r="B4020" t="s">
        <v>23953</v>
      </c>
      <c r="C4020" s="6" t="s">
        <v>23954</v>
      </c>
      <c r="D4020" t="s">
        <v>63</v>
      </c>
      <c r="E4020" s="4">
        <v>12</v>
      </c>
      <c r="F4020" t="b">
        <v>1</v>
      </c>
      <c r="G4020" s="4">
        <v>1866</v>
      </c>
      <c r="H4020" s="3">
        <v>0</v>
      </c>
      <c r="I4020" s="3">
        <v>2</v>
      </c>
      <c r="J4020" s="3">
        <v>0</v>
      </c>
      <c r="K4020" s="3">
        <v>-0.19</v>
      </c>
      <c r="L4020" s="3">
        <v>0.14000000000000001</v>
      </c>
      <c r="M4020" s="3">
        <v>0</v>
      </c>
      <c r="N4020" s="3">
        <v>2.04</v>
      </c>
      <c r="O4020" s="3">
        <v>-0.01</v>
      </c>
      <c r="P4020" s="4">
        <v>1</v>
      </c>
      <c r="Q4020" s="4">
        <v>2</v>
      </c>
      <c r="R4020" t="b">
        <v>1</v>
      </c>
      <c r="S4020" t="b">
        <v>1</v>
      </c>
      <c r="T4020" t="b">
        <v>1</v>
      </c>
      <c r="U4020" t="b">
        <v>1</v>
      </c>
      <c r="V4020" t="b">
        <v>0</v>
      </c>
      <c r="W4020" t="s">
        <v>127</v>
      </c>
      <c r="X4020" t="s">
        <v>128</v>
      </c>
      <c r="Y4020" t="s">
        <v>331</v>
      </c>
      <c r="Z4020" s="3">
        <v>3.3849999999999998</v>
      </c>
      <c r="AA4020" t="s">
        <v>130</v>
      </c>
      <c r="AB4020" t="s">
        <v>23955</v>
      </c>
      <c r="AC4020" s="6" t="s">
        <v>23956</v>
      </c>
      <c r="AD4020" s="3">
        <f t="shared" si="496"/>
        <v>8.76</v>
      </c>
      <c r="AE4020" s="4">
        <f t="shared" si="497"/>
        <v>22</v>
      </c>
      <c r="AF4020" s="4">
        <f t="shared" si="498"/>
        <v>2</v>
      </c>
      <c r="AG4020" s="4">
        <f t="shared" si="499"/>
        <v>113</v>
      </c>
      <c r="AH4020" t="str">
        <f t="shared" si="500"/>
        <v>standard</v>
      </c>
      <c r="AI4020" t="b">
        <f t="shared" si="501"/>
        <v>1</v>
      </c>
      <c r="AJ4020" t="str">
        <f t="shared" si="502"/>
        <v>review: volatile physics</v>
      </c>
      <c r="AK4020" t="s">
        <v>23957</v>
      </c>
      <c r="AL4020" t="s">
        <v>15065</v>
      </c>
      <c r="AM4020" s="2">
        <v>46136</v>
      </c>
      <c r="AN4020" t="b">
        <f t="shared" si="503"/>
        <v>1</v>
      </c>
    </row>
    <row r="4021" spans="1:40" ht="43.2" x14ac:dyDescent="0.3">
      <c r="A4021" t="s">
        <v>23958</v>
      </c>
      <c r="B4021" t="s">
        <v>23959</v>
      </c>
      <c r="C4021" s="6" t="s">
        <v>23960</v>
      </c>
      <c r="D4021" t="s">
        <v>43</v>
      </c>
      <c r="E4021" s="4">
        <v>27</v>
      </c>
      <c r="F4021" t="b">
        <v>1</v>
      </c>
      <c r="G4021" s="4">
        <v>54</v>
      </c>
      <c r="H4021" s="3">
        <v>0</v>
      </c>
      <c r="I4021" s="3">
        <v>0</v>
      </c>
      <c r="J4021" s="3">
        <v>-0.1</v>
      </c>
      <c r="K4021" s="3">
        <v>0</v>
      </c>
      <c r="L4021" s="3">
        <v>0.8</v>
      </c>
      <c r="M4021" s="3">
        <v>0</v>
      </c>
      <c r="N4021" s="3">
        <v>0</v>
      </c>
      <c r="O4021" s="3">
        <v>0.95</v>
      </c>
      <c r="P4021" s="4">
        <v>9</v>
      </c>
      <c r="Q4021" s="4">
        <v>10</v>
      </c>
      <c r="R4021" t="b">
        <v>0</v>
      </c>
      <c r="S4021" t="b">
        <v>1</v>
      </c>
      <c r="T4021" t="b">
        <v>0</v>
      </c>
      <c r="U4021" t="b">
        <v>1</v>
      </c>
      <c r="V4021" t="b">
        <v>1</v>
      </c>
      <c r="W4021" t="s">
        <v>84</v>
      </c>
      <c r="X4021" t="s">
        <v>101</v>
      </c>
      <c r="Y4021" t="s">
        <v>46</v>
      </c>
      <c r="Z4021" s="3">
        <v>1.2769999999999999</v>
      </c>
      <c r="AA4021" t="s">
        <v>2830</v>
      </c>
      <c r="AB4021" t="s">
        <v>23961</v>
      </c>
      <c r="AC4021" s="6" t="s">
        <v>23962</v>
      </c>
      <c r="AD4021" s="3">
        <f t="shared" si="496"/>
        <v>5.8</v>
      </c>
      <c r="AE4021" s="4">
        <f t="shared" si="497"/>
        <v>33</v>
      </c>
      <c r="AF4021" s="4">
        <f t="shared" si="498"/>
        <v>2</v>
      </c>
      <c r="AG4021" s="4">
        <f t="shared" si="499"/>
        <v>112</v>
      </c>
      <c r="AH4021" t="str">
        <f t="shared" si="500"/>
        <v>standard</v>
      </c>
      <c r="AI4021" t="b">
        <f t="shared" si="501"/>
        <v>1</v>
      </c>
      <c r="AJ4021" t="str">
        <f t="shared" si="502"/>
        <v>ok</v>
      </c>
      <c r="AK4021" t="s">
        <v>23963</v>
      </c>
      <c r="AM4021" s="2">
        <v>46206</v>
      </c>
      <c r="AN4021" t="b">
        <f t="shared" si="503"/>
        <v>1</v>
      </c>
    </row>
    <row r="4022" spans="1:40" ht="43.2" x14ac:dyDescent="0.3">
      <c r="A4022" t="s">
        <v>23964</v>
      </c>
      <c r="B4022" t="s">
        <v>23965</v>
      </c>
      <c r="C4022" s="6" t="s">
        <v>23966</v>
      </c>
      <c r="D4022" t="s">
        <v>43</v>
      </c>
      <c r="E4022" s="4">
        <v>23</v>
      </c>
      <c r="F4022" t="b">
        <v>0</v>
      </c>
      <c r="G4022" s="4">
        <v>975</v>
      </c>
      <c r="H4022" s="3">
        <v>1.26</v>
      </c>
      <c r="I4022" s="3">
        <v>1</v>
      </c>
      <c r="J4022" s="3">
        <v>0</v>
      </c>
      <c r="K4022" s="3">
        <v>0</v>
      </c>
      <c r="L4022" s="3">
        <v>0</v>
      </c>
      <c r="M4022" s="3">
        <v>0</v>
      </c>
      <c r="N4022" s="3">
        <v>0</v>
      </c>
      <c r="O4022" s="3">
        <v>0</v>
      </c>
      <c r="P4022" s="4">
        <v>8</v>
      </c>
      <c r="Q4022" s="4">
        <v>8</v>
      </c>
      <c r="R4022" t="b">
        <v>1</v>
      </c>
      <c r="S4022" t="b">
        <v>1</v>
      </c>
      <c r="T4022" t="b">
        <v>0</v>
      </c>
      <c r="U4022" t="b">
        <v>0</v>
      </c>
      <c r="V4022" t="b">
        <v>1</v>
      </c>
      <c r="W4022" t="s">
        <v>148</v>
      </c>
      <c r="X4022" t="s">
        <v>128</v>
      </c>
      <c r="Y4022" t="s">
        <v>66</v>
      </c>
      <c r="Z4022" s="3">
        <v>0.73499999999999999</v>
      </c>
      <c r="AA4022" t="s">
        <v>193</v>
      </c>
      <c r="AB4022" t="s">
        <v>23967</v>
      </c>
      <c r="AC4022" s="6" t="s">
        <v>23968</v>
      </c>
      <c r="AD4022" s="3">
        <f t="shared" si="496"/>
        <v>13.58</v>
      </c>
      <c r="AE4022" s="4">
        <f t="shared" si="497"/>
        <v>37</v>
      </c>
      <c r="AF4022" s="4">
        <f t="shared" si="498"/>
        <v>1</v>
      </c>
      <c r="AG4022" s="4">
        <f t="shared" si="499"/>
        <v>118</v>
      </c>
      <c r="AH4022" t="str">
        <f t="shared" si="500"/>
        <v>rare-chest</v>
      </c>
      <c r="AI4022" t="b">
        <f t="shared" si="501"/>
        <v>0</v>
      </c>
      <c r="AJ4022" t="str">
        <f t="shared" si="502"/>
        <v>ok</v>
      </c>
      <c r="AK4022" t="s">
        <v>23969</v>
      </c>
      <c r="AL4022" t="s">
        <v>9108</v>
      </c>
      <c r="AM4022" s="2">
        <v>46135</v>
      </c>
      <c r="AN4022" t="b">
        <f t="shared" si="503"/>
        <v>1</v>
      </c>
    </row>
    <row r="4023" spans="1:40" ht="43.2" x14ac:dyDescent="0.3">
      <c r="A4023" t="s">
        <v>23970</v>
      </c>
      <c r="B4023" t="s">
        <v>23971</v>
      </c>
      <c r="C4023" s="6" t="s">
        <v>23972</v>
      </c>
      <c r="D4023" t="s">
        <v>63</v>
      </c>
      <c r="E4023" s="4">
        <v>11</v>
      </c>
      <c r="F4023" t="b">
        <v>1</v>
      </c>
      <c r="G4023" s="4">
        <v>687</v>
      </c>
      <c r="H4023" s="3">
        <v>0</v>
      </c>
      <c r="I4023" s="3">
        <v>-1</v>
      </c>
      <c r="J4023" s="3">
        <v>0</v>
      </c>
      <c r="K4023" s="3">
        <v>0</v>
      </c>
      <c r="L4023" s="3">
        <v>0.76</v>
      </c>
      <c r="M4023" s="3">
        <v>0</v>
      </c>
      <c r="N4023" s="3">
        <v>0</v>
      </c>
      <c r="O4023" s="3">
        <v>0.92</v>
      </c>
      <c r="P4023" s="4">
        <v>7</v>
      </c>
      <c r="Q4023" s="4">
        <v>8</v>
      </c>
      <c r="R4023" t="b">
        <v>1</v>
      </c>
      <c r="S4023" t="b">
        <v>0</v>
      </c>
      <c r="T4023" t="b">
        <v>0</v>
      </c>
      <c r="U4023" t="b">
        <v>0</v>
      </c>
      <c r="V4023" t="b">
        <v>1</v>
      </c>
      <c r="W4023" t="s">
        <v>64</v>
      </c>
      <c r="X4023" t="s">
        <v>149</v>
      </c>
      <c r="Y4023" t="s">
        <v>66</v>
      </c>
      <c r="Z4023" s="3">
        <v>2.5059999999999998</v>
      </c>
      <c r="AA4023" t="s">
        <v>209</v>
      </c>
      <c r="AB4023" t="s">
        <v>23973</v>
      </c>
      <c r="AC4023" s="6" t="s">
        <v>23974</v>
      </c>
      <c r="AD4023" s="3">
        <f t="shared" si="496"/>
        <v>5.86</v>
      </c>
      <c r="AE4023" s="4">
        <f t="shared" si="497"/>
        <v>16</v>
      </c>
      <c r="AF4023" s="4">
        <f t="shared" si="498"/>
        <v>2</v>
      </c>
      <c r="AG4023" s="4">
        <f t="shared" si="499"/>
        <v>113</v>
      </c>
      <c r="AH4023" t="str">
        <f t="shared" si="500"/>
        <v>standard</v>
      </c>
      <c r="AI4023" t="b">
        <f t="shared" si="501"/>
        <v>1</v>
      </c>
      <c r="AJ4023" t="str">
        <f t="shared" si="502"/>
        <v>ok</v>
      </c>
      <c r="AK4023" t="s">
        <v>23975</v>
      </c>
      <c r="AM4023" s="2">
        <v>46148</v>
      </c>
      <c r="AN4023" t="b">
        <f t="shared" si="503"/>
        <v>1</v>
      </c>
    </row>
    <row r="4024" spans="1:40" ht="43.2" x14ac:dyDescent="0.3">
      <c r="A4024" t="s">
        <v>23976</v>
      </c>
      <c r="B4024" t="s">
        <v>10444</v>
      </c>
      <c r="C4024" s="6" t="s">
        <v>23977</v>
      </c>
      <c r="D4024" t="s">
        <v>63</v>
      </c>
      <c r="E4024" s="4">
        <v>20</v>
      </c>
      <c r="F4024" t="b">
        <v>0</v>
      </c>
      <c r="G4024" s="4">
        <v>1362</v>
      </c>
      <c r="H4024" s="3">
        <v>0.67</v>
      </c>
      <c r="I4024" s="3">
        <v>-1</v>
      </c>
      <c r="J4024" s="3">
        <v>0.1</v>
      </c>
      <c r="K4024" s="3">
        <v>0.22</v>
      </c>
      <c r="L4024" s="3">
        <v>0.25</v>
      </c>
      <c r="M4024" s="3">
        <v>0</v>
      </c>
      <c r="N4024" s="3">
        <v>0.03</v>
      </c>
      <c r="O4024" s="3">
        <v>0</v>
      </c>
      <c r="P4024" s="4">
        <v>7</v>
      </c>
      <c r="Q4024" s="4">
        <v>9</v>
      </c>
      <c r="R4024" t="b">
        <v>0</v>
      </c>
      <c r="S4024" t="b">
        <v>1</v>
      </c>
      <c r="T4024" t="b">
        <v>1</v>
      </c>
      <c r="U4024" t="b">
        <v>1</v>
      </c>
      <c r="V4024" t="b">
        <v>0</v>
      </c>
      <c r="W4024" t="s">
        <v>127</v>
      </c>
      <c r="X4024" t="s">
        <v>101</v>
      </c>
      <c r="Y4024" t="s">
        <v>66</v>
      </c>
      <c r="Z4024" s="3">
        <v>2.8860000000000001</v>
      </c>
      <c r="AA4024" t="s">
        <v>290</v>
      </c>
      <c r="AB4024" t="s">
        <v>10446</v>
      </c>
      <c r="AC4024" s="6" t="s">
        <v>23978</v>
      </c>
      <c r="AD4024" s="3">
        <f t="shared" si="496"/>
        <v>9.16</v>
      </c>
      <c r="AE4024" s="4">
        <f t="shared" si="497"/>
        <v>31</v>
      </c>
      <c r="AF4024" s="4">
        <f t="shared" si="498"/>
        <v>3</v>
      </c>
      <c r="AG4024" s="4">
        <f t="shared" si="499"/>
        <v>126</v>
      </c>
      <c r="AH4024" t="str">
        <f t="shared" si="500"/>
        <v>standard</v>
      </c>
      <c r="AI4024" t="b">
        <f t="shared" si="501"/>
        <v>1</v>
      </c>
      <c r="AJ4024" t="str">
        <f t="shared" si="502"/>
        <v>ok</v>
      </c>
      <c r="AK4024" t="s">
        <v>23979</v>
      </c>
      <c r="AM4024" s="2">
        <v>46163</v>
      </c>
      <c r="AN4024" t="b">
        <f t="shared" si="503"/>
        <v>1</v>
      </c>
    </row>
    <row r="4025" spans="1:40" ht="43.2" x14ac:dyDescent="0.3">
      <c r="A4025" t="s">
        <v>23980</v>
      </c>
      <c r="B4025" t="s">
        <v>22895</v>
      </c>
      <c r="C4025" s="6" t="s">
        <v>23981</v>
      </c>
      <c r="D4025" t="s">
        <v>43</v>
      </c>
      <c r="E4025" s="4">
        <v>36</v>
      </c>
      <c r="F4025" t="b">
        <v>1</v>
      </c>
      <c r="G4025" s="4">
        <v>644</v>
      </c>
      <c r="H4025" s="3">
        <v>0.3</v>
      </c>
      <c r="I4025" s="3">
        <v>0</v>
      </c>
      <c r="J4025" s="3">
        <v>0</v>
      </c>
      <c r="K4025" s="3">
        <v>0</v>
      </c>
      <c r="L4025" s="3">
        <v>0</v>
      </c>
      <c r="M4025" s="3">
        <v>0</v>
      </c>
      <c r="N4025" s="3">
        <v>0</v>
      </c>
      <c r="O4025" s="3">
        <v>0</v>
      </c>
      <c r="P4025" s="4">
        <v>5</v>
      </c>
      <c r="Q4025" s="4">
        <v>8</v>
      </c>
      <c r="R4025" t="b">
        <v>0</v>
      </c>
      <c r="S4025" t="b">
        <v>1</v>
      </c>
      <c r="T4025" t="b">
        <v>0</v>
      </c>
      <c r="U4025" t="b">
        <v>0</v>
      </c>
      <c r="V4025" t="b">
        <v>1</v>
      </c>
      <c r="W4025" t="s">
        <v>54</v>
      </c>
      <c r="X4025" t="s">
        <v>45</v>
      </c>
      <c r="Y4025" t="s">
        <v>66</v>
      </c>
      <c r="Z4025" s="3">
        <v>2.7</v>
      </c>
      <c r="AA4025" t="s">
        <v>56</v>
      </c>
      <c r="AB4025" t="s">
        <v>22897</v>
      </c>
      <c r="AC4025" s="6" t="s">
        <v>23982</v>
      </c>
      <c r="AD4025" s="3">
        <f t="shared" si="496"/>
        <v>4.4000000000000004</v>
      </c>
      <c r="AE4025" s="4">
        <f t="shared" si="497"/>
        <v>42</v>
      </c>
      <c r="AF4025" s="4">
        <f t="shared" si="498"/>
        <v>4</v>
      </c>
      <c r="AG4025" s="4">
        <f t="shared" si="499"/>
        <v>111</v>
      </c>
      <c r="AH4025" t="str">
        <f t="shared" si="500"/>
        <v>standard</v>
      </c>
      <c r="AI4025" t="b">
        <f t="shared" si="501"/>
        <v>0</v>
      </c>
      <c r="AJ4025" t="str">
        <f t="shared" si="502"/>
        <v>review: multi-status synergy</v>
      </c>
      <c r="AK4025" t="s">
        <v>23983</v>
      </c>
      <c r="AL4025" t="s">
        <v>1001</v>
      </c>
      <c r="AM4025" s="2">
        <v>46173</v>
      </c>
      <c r="AN4025" t="b">
        <f t="shared" si="503"/>
        <v>1</v>
      </c>
    </row>
    <row r="4026" spans="1:40" ht="43.2" x14ac:dyDescent="0.3">
      <c r="A4026" t="s">
        <v>23984</v>
      </c>
      <c r="B4026" t="s">
        <v>23985</v>
      </c>
      <c r="C4026" s="6" t="s">
        <v>23986</v>
      </c>
      <c r="D4026" t="s">
        <v>63</v>
      </c>
      <c r="E4026" s="4">
        <v>23</v>
      </c>
      <c r="F4026" t="b">
        <v>1</v>
      </c>
      <c r="G4026" s="4">
        <v>336</v>
      </c>
      <c r="H4026" s="3">
        <v>0</v>
      </c>
      <c r="I4026" s="3">
        <v>0</v>
      </c>
      <c r="J4026" s="3">
        <v>0</v>
      </c>
      <c r="K4026" s="3">
        <v>-0.12</v>
      </c>
      <c r="L4026" s="3">
        <v>0.77</v>
      </c>
      <c r="M4026" s="3">
        <v>0</v>
      </c>
      <c r="N4026" s="3">
        <v>0</v>
      </c>
      <c r="O4026" s="3">
        <v>0</v>
      </c>
      <c r="P4026" s="4">
        <v>7</v>
      </c>
      <c r="Q4026" s="4">
        <v>10</v>
      </c>
      <c r="R4026" t="b">
        <v>0</v>
      </c>
      <c r="S4026" t="b">
        <v>1</v>
      </c>
      <c r="T4026" t="b">
        <v>1</v>
      </c>
      <c r="U4026" t="b">
        <v>1</v>
      </c>
      <c r="V4026" t="b">
        <v>1</v>
      </c>
      <c r="W4026" t="s">
        <v>127</v>
      </c>
      <c r="X4026" t="s">
        <v>75</v>
      </c>
      <c r="Y4026" t="s">
        <v>66</v>
      </c>
      <c r="Z4026" s="3">
        <v>1</v>
      </c>
      <c r="AA4026" t="s">
        <v>130</v>
      </c>
      <c r="AB4026" t="s">
        <v>23987</v>
      </c>
      <c r="AC4026" s="6" t="s">
        <v>23988</v>
      </c>
      <c r="AD4026" s="3">
        <f t="shared" si="496"/>
        <v>2.78</v>
      </c>
      <c r="AE4026" s="4">
        <f t="shared" si="497"/>
        <v>30</v>
      </c>
      <c r="AF4026" s="4">
        <f t="shared" si="498"/>
        <v>4</v>
      </c>
      <c r="AG4026" s="4">
        <f t="shared" si="499"/>
        <v>118</v>
      </c>
      <c r="AH4026" t="str">
        <f t="shared" si="500"/>
        <v>standard</v>
      </c>
      <c r="AI4026" t="b">
        <f t="shared" si="501"/>
        <v>1</v>
      </c>
      <c r="AJ4026" t="str">
        <f t="shared" si="502"/>
        <v>ok</v>
      </c>
      <c r="AK4026" t="s">
        <v>23989</v>
      </c>
      <c r="AM4026" s="2">
        <v>46046</v>
      </c>
      <c r="AN4026" t="b">
        <f t="shared" si="503"/>
        <v>1</v>
      </c>
    </row>
    <row r="4027" spans="1:40" ht="43.2" x14ac:dyDescent="0.3">
      <c r="A4027" t="s">
        <v>23990</v>
      </c>
      <c r="B4027" t="s">
        <v>23991</v>
      </c>
      <c r="C4027" s="6" t="s">
        <v>23992</v>
      </c>
      <c r="D4027" t="s">
        <v>119</v>
      </c>
      <c r="E4027" s="4">
        <v>44</v>
      </c>
      <c r="F4027" t="b">
        <v>1</v>
      </c>
      <c r="G4027" s="4">
        <v>937</v>
      </c>
      <c r="H4027" s="3">
        <v>0</v>
      </c>
      <c r="I4027" s="3">
        <v>0</v>
      </c>
      <c r="J4027" s="3">
        <v>0.41</v>
      </c>
      <c r="K4027" s="3">
        <v>0</v>
      </c>
      <c r="L4027" s="3">
        <v>0</v>
      </c>
      <c r="M4027" s="3">
        <v>0</v>
      </c>
      <c r="N4027" s="3">
        <v>0</v>
      </c>
      <c r="O4027" s="3">
        <v>0</v>
      </c>
      <c r="P4027" s="4">
        <v>1</v>
      </c>
      <c r="Q4027" s="4">
        <v>4</v>
      </c>
      <c r="R4027" t="b">
        <v>0</v>
      </c>
      <c r="S4027" t="b">
        <v>1</v>
      </c>
      <c r="T4027" t="b">
        <v>0</v>
      </c>
      <c r="U4027" t="b">
        <v>1</v>
      </c>
      <c r="V4027" t="b">
        <v>0</v>
      </c>
      <c r="W4027" t="s">
        <v>64</v>
      </c>
      <c r="X4027" t="s">
        <v>101</v>
      </c>
      <c r="Y4027" t="s">
        <v>129</v>
      </c>
      <c r="Z4027" s="3">
        <v>1.4490000000000001</v>
      </c>
      <c r="AA4027" t="s">
        <v>414</v>
      </c>
      <c r="AB4027" t="s">
        <v>23993</v>
      </c>
      <c r="AC4027" s="6" t="s">
        <v>23994</v>
      </c>
      <c r="AD4027" s="3">
        <f t="shared" si="496"/>
        <v>5.23</v>
      </c>
      <c r="AE4027" s="4">
        <f t="shared" si="497"/>
        <v>53</v>
      </c>
      <c r="AF4027" s="4">
        <f t="shared" si="498"/>
        <v>4</v>
      </c>
      <c r="AG4027" s="4">
        <f t="shared" si="499"/>
        <v>107</v>
      </c>
      <c r="AH4027" t="str">
        <f t="shared" si="500"/>
        <v>standard</v>
      </c>
      <c r="AI4027" t="b">
        <f t="shared" si="501"/>
        <v>0</v>
      </c>
      <c r="AJ4027" t="str">
        <f t="shared" si="502"/>
        <v>ok</v>
      </c>
      <c r="AK4027" t="s">
        <v>23995</v>
      </c>
      <c r="AM4027" s="2">
        <v>46031</v>
      </c>
      <c r="AN4027" t="b">
        <f t="shared" si="503"/>
        <v>1</v>
      </c>
    </row>
    <row r="4028" spans="1:40" ht="43.2" x14ac:dyDescent="0.3">
      <c r="A4028" t="s">
        <v>23996</v>
      </c>
      <c r="B4028" t="s">
        <v>23997</v>
      </c>
      <c r="C4028" s="6" t="s">
        <v>23998</v>
      </c>
      <c r="D4028" t="s">
        <v>43</v>
      </c>
      <c r="E4028" s="4">
        <v>32</v>
      </c>
      <c r="F4028" t="b">
        <v>1</v>
      </c>
      <c r="G4028" s="4">
        <v>1693</v>
      </c>
      <c r="H4028" s="3">
        <v>0.72</v>
      </c>
      <c r="I4028" s="3">
        <v>0</v>
      </c>
      <c r="J4028" s="3">
        <v>-0.01</v>
      </c>
      <c r="K4028" s="3">
        <v>0</v>
      </c>
      <c r="L4028" s="3">
        <v>0.9</v>
      </c>
      <c r="M4028" s="3">
        <v>0</v>
      </c>
      <c r="N4028" s="3">
        <v>-0.94</v>
      </c>
      <c r="O4028" s="3">
        <v>0</v>
      </c>
      <c r="P4028" s="4">
        <v>5</v>
      </c>
      <c r="Q4028" s="4">
        <v>6</v>
      </c>
      <c r="R4028" t="b">
        <v>1</v>
      </c>
      <c r="S4028" t="b">
        <v>0</v>
      </c>
      <c r="T4028" t="b">
        <v>0</v>
      </c>
      <c r="U4028" t="b">
        <v>1</v>
      </c>
      <c r="V4028" t="b">
        <v>1</v>
      </c>
      <c r="W4028" t="s">
        <v>148</v>
      </c>
      <c r="X4028" t="s">
        <v>128</v>
      </c>
      <c r="Y4028" t="s">
        <v>46</v>
      </c>
      <c r="Z4028" s="3">
        <v>1.415</v>
      </c>
      <c r="AA4028" t="s">
        <v>157</v>
      </c>
      <c r="AB4028" t="s">
        <v>23999</v>
      </c>
      <c r="AC4028" s="6" t="s">
        <v>24000</v>
      </c>
      <c r="AD4028" s="3">
        <f t="shared" si="496"/>
        <v>11.47</v>
      </c>
      <c r="AE4028" s="4">
        <f t="shared" si="497"/>
        <v>49</v>
      </c>
      <c r="AF4028" s="4">
        <f t="shared" si="498"/>
        <v>2</v>
      </c>
      <c r="AG4028" s="4">
        <f t="shared" si="499"/>
        <v>111</v>
      </c>
      <c r="AH4028" t="str">
        <f t="shared" si="500"/>
        <v>standard</v>
      </c>
      <c r="AI4028" t="b">
        <f t="shared" si="501"/>
        <v>1</v>
      </c>
      <c r="AJ4028" t="str">
        <f t="shared" si="502"/>
        <v>ok</v>
      </c>
      <c r="AK4028" t="s">
        <v>24001</v>
      </c>
      <c r="AM4028" s="2">
        <v>46193</v>
      </c>
      <c r="AN4028" t="b">
        <f t="shared" si="503"/>
        <v>1</v>
      </c>
    </row>
    <row r="4029" spans="1:40" ht="43.2" x14ac:dyDescent="0.3">
      <c r="A4029" t="s">
        <v>24002</v>
      </c>
      <c r="B4029" t="s">
        <v>24003</v>
      </c>
      <c r="C4029" s="6" t="s">
        <v>24004</v>
      </c>
      <c r="D4029" t="s">
        <v>43</v>
      </c>
      <c r="E4029" s="4">
        <v>26</v>
      </c>
      <c r="F4029" t="b">
        <v>1</v>
      </c>
      <c r="G4029" s="4">
        <v>1613</v>
      </c>
      <c r="H4029" s="3">
        <v>1.03</v>
      </c>
      <c r="I4029" s="3">
        <v>0</v>
      </c>
      <c r="J4029" s="3">
        <v>0</v>
      </c>
      <c r="K4029" s="3">
        <v>0</v>
      </c>
      <c r="L4029" s="3">
        <v>0</v>
      </c>
      <c r="M4029" s="3">
        <v>0</v>
      </c>
      <c r="N4029" s="3">
        <v>0</v>
      </c>
      <c r="O4029" s="3">
        <v>0</v>
      </c>
      <c r="P4029" s="4">
        <v>1</v>
      </c>
      <c r="Q4029" s="4">
        <v>1</v>
      </c>
      <c r="R4029" t="b">
        <v>0</v>
      </c>
      <c r="S4029" t="b">
        <v>0</v>
      </c>
      <c r="T4029" t="b">
        <v>1</v>
      </c>
      <c r="U4029" t="b">
        <v>0</v>
      </c>
      <c r="V4029" t="b">
        <v>1</v>
      </c>
      <c r="W4029" t="s">
        <v>64</v>
      </c>
      <c r="X4029" t="s">
        <v>149</v>
      </c>
      <c r="Y4029" t="s">
        <v>66</v>
      </c>
      <c r="Z4029" s="3">
        <v>3.3519999999999999</v>
      </c>
      <c r="AA4029" t="s">
        <v>2142</v>
      </c>
      <c r="AB4029" t="s">
        <v>24005</v>
      </c>
      <c r="AC4029" s="6" t="s">
        <v>24006</v>
      </c>
      <c r="AD4029" s="3">
        <f t="shared" si="496"/>
        <v>10.24</v>
      </c>
      <c r="AE4029" s="4">
        <f t="shared" si="497"/>
        <v>41</v>
      </c>
      <c r="AF4029" s="4">
        <f t="shared" si="498"/>
        <v>1</v>
      </c>
      <c r="AG4029" s="4">
        <f t="shared" si="499"/>
        <v>117</v>
      </c>
      <c r="AH4029" t="str">
        <f t="shared" si="500"/>
        <v>standard</v>
      </c>
      <c r="AI4029" t="b">
        <f t="shared" si="501"/>
        <v>0</v>
      </c>
      <c r="AJ4029" t="str">
        <f t="shared" si="502"/>
        <v>ok</v>
      </c>
      <c r="AK4029" t="s">
        <v>24007</v>
      </c>
      <c r="AM4029" s="2">
        <v>46123</v>
      </c>
      <c r="AN4029" t="b">
        <f t="shared" si="503"/>
        <v>1</v>
      </c>
    </row>
    <row r="4030" spans="1:40" ht="43.2" x14ac:dyDescent="0.3">
      <c r="A4030" t="s">
        <v>24008</v>
      </c>
      <c r="B4030" t="s">
        <v>24009</v>
      </c>
      <c r="C4030" s="6" t="s">
        <v>24010</v>
      </c>
      <c r="D4030" t="s">
        <v>74</v>
      </c>
      <c r="E4030" s="4">
        <v>43</v>
      </c>
      <c r="F4030" t="b">
        <v>1</v>
      </c>
      <c r="G4030" s="4">
        <v>1869</v>
      </c>
      <c r="H4030" s="3">
        <v>0</v>
      </c>
      <c r="I4030" s="3">
        <v>-1</v>
      </c>
      <c r="J4030" s="3">
        <v>0</v>
      </c>
      <c r="K4030" s="3">
        <v>0</v>
      </c>
      <c r="L4030" s="3">
        <v>0</v>
      </c>
      <c r="M4030" s="3">
        <v>0</v>
      </c>
      <c r="N4030" s="3">
        <v>0.59</v>
      </c>
      <c r="O4030" s="3">
        <v>-0.35</v>
      </c>
      <c r="P4030" s="4">
        <v>1</v>
      </c>
      <c r="Q4030" s="4">
        <v>8</v>
      </c>
      <c r="R4030" t="b">
        <v>0</v>
      </c>
      <c r="S4030" t="b">
        <v>1</v>
      </c>
      <c r="T4030" t="b">
        <v>1</v>
      </c>
      <c r="U4030" t="b">
        <v>0</v>
      </c>
      <c r="V4030" t="b">
        <v>0</v>
      </c>
      <c r="W4030" t="s">
        <v>111</v>
      </c>
      <c r="X4030" t="s">
        <v>101</v>
      </c>
      <c r="Y4030" t="s">
        <v>66</v>
      </c>
      <c r="Z4030" s="3">
        <v>1.98</v>
      </c>
      <c r="AA4030" t="s">
        <v>6286</v>
      </c>
      <c r="AB4030" t="s">
        <v>24011</v>
      </c>
      <c r="AC4030" s="6" t="s">
        <v>24012</v>
      </c>
      <c r="AD4030" s="3">
        <f t="shared" si="496"/>
        <v>8.3800000000000008</v>
      </c>
      <c r="AE4030" s="4">
        <f t="shared" si="497"/>
        <v>61</v>
      </c>
      <c r="AF4030" s="4">
        <f t="shared" si="498"/>
        <v>8</v>
      </c>
      <c r="AG4030" s="4">
        <f t="shared" si="499"/>
        <v>116</v>
      </c>
      <c r="AH4030" t="str">
        <f t="shared" si="500"/>
        <v>curse-room</v>
      </c>
      <c r="AI4030" t="b">
        <f t="shared" si="501"/>
        <v>1</v>
      </c>
      <c r="AJ4030" t="str">
        <f t="shared" si="502"/>
        <v>review: multi-status synergy</v>
      </c>
      <c r="AK4030" t="s">
        <v>24013</v>
      </c>
      <c r="AM4030" s="2">
        <v>46114</v>
      </c>
      <c r="AN4030" t="b">
        <f t="shared" si="503"/>
        <v>1</v>
      </c>
    </row>
    <row r="4031" spans="1:40" ht="28.8" x14ac:dyDescent="0.3">
      <c r="A4031" t="s">
        <v>24014</v>
      </c>
      <c r="B4031" t="s">
        <v>24015</v>
      </c>
      <c r="C4031" s="6" t="s">
        <v>24016</v>
      </c>
      <c r="D4031" t="s">
        <v>119</v>
      </c>
      <c r="E4031" s="4">
        <v>66</v>
      </c>
      <c r="F4031" t="b">
        <v>0</v>
      </c>
      <c r="G4031" s="4">
        <v>1012</v>
      </c>
      <c r="H4031" s="3">
        <v>0</v>
      </c>
      <c r="I4031" s="3">
        <v>1</v>
      </c>
      <c r="J4031" s="3">
        <v>0</v>
      </c>
      <c r="K4031" s="3">
        <v>0</v>
      </c>
      <c r="L4031" s="3">
        <v>0.21</v>
      </c>
      <c r="M4031" s="3">
        <v>0</v>
      </c>
      <c r="N4031" s="3">
        <v>0.44</v>
      </c>
      <c r="O4031" s="3">
        <v>0</v>
      </c>
      <c r="P4031" s="4">
        <v>1</v>
      </c>
      <c r="Q4031" s="4">
        <v>9</v>
      </c>
      <c r="R4031" t="b">
        <v>0</v>
      </c>
      <c r="S4031" t="b">
        <v>0</v>
      </c>
      <c r="T4031" t="b">
        <v>0</v>
      </c>
      <c r="U4031" t="b">
        <v>0</v>
      </c>
      <c r="V4031" t="b">
        <v>1</v>
      </c>
      <c r="W4031" t="s">
        <v>92</v>
      </c>
      <c r="X4031" t="s">
        <v>75</v>
      </c>
      <c r="Y4031" t="s">
        <v>102</v>
      </c>
      <c r="Z4031" s="3">
        <v>1.704</v>
      </c>
      <c r="AA4031" t="s">
        <v>93</v>
      </c>
      <c r="AB4031" t="s">
        <v>24017</v>
      </c>
      <c r="AC4031" s="6" t="s">
        <v>24018</v>
      </c>
      <c r="AD4031" s="3">
        <f t="shared" si="496"/>
        <v>6.8</v>
      </c>
      <c r="AE4031" s="4">
        <f t="shared" si="497"/>
        <v>84</v>
      </c>
      <c r="AF4031" s="4">
        <f t="shared" si="498"/>
        <v>9</v>
      </c>
      <c r="AG4031" s="4">
        <f t="shared" si="499"/>
        <v>112</v>
      </c>
      <c r="AH4031" t="str">
        <f t="shared" si="500"/>
        <v>standard</v>
      </c>
      <c r="AI4031" t="b">
        <f t="shared" si="501"/>
        <v>0</v>
      </c>
      <c r="AJ4031" t="str">
        <f t="shared" si="502"/>
        <v>ok</v>
      </c>
      <c r="AK4031" t="s">
        <v>24019</v>
      </c>
      <c r="AM4031" s="2">
        <v>46171</v>
      </c>
      <c r="AN4031" t="b">
        <f t="shared" si="503"/>
        <v>1</v>
      </c>
    </row>
    <row r="4032" spans="1:40" ht="43.2" x14ac:dyDescent="0.3">
      <c r="A4032" t="s">
        <v>24020</v>
      </c>
      <c r="B4032" t="s">
        <v>24021</v>
      </c>
      <c r="C4032" s="6" t="s">
        <v>24022</v>
      </c>
      <c r="D4032" t="s">
        <v>119</v>
      </c>
      <c r="E4032" s="4">
        <v>37</v>
      </c>
      <c r="F4032" t="b">
        <v>1</v>
      </c>
      <c r="G4032" s="4">
        <v>1237</v>
      </c>
      <c r="H4032" s="3">
        <v>0</v>
      </c>
      <c r="I4032" s="3">
        <v>0</v>
      </c>
      <c r="J4032" s="3">
        <v>0</v>
      </c>
      <c r="K4032" s="3">
        <v>0</v>
      </c>
      <c r="L4032" s="3">
        <v>0</v>
      </c>
      <c r="M4032" s="3">
        <v>0</v>
      </c>
      <c r="N4032" s="3">
        <v>0</v>
      </c>
      <c r="O4032" s="3">
        <v>0</v>
      </c>
      <c r="P4032" s="4">
        <v>9</v>
      </c>
      <c r="Q4032" s="4">
        <v>10</v>
      </c>
      <c r="R4032" t="b">
        <v>0</v>
      </c>
      <c r="S4032" t="b">
        <v>0</v>
      </c>
      <c r="T4032" t="b">
        <v>0</v>
      </c>
      <c r="U4032" t="b">
        <v>1</v>
      </c>
      <c r="V4032" t="b">
        <v>0</v>
      </c>
      <c r="W4032" t="s">
        <v>64</v>
      </c>
      <c r="X4032" t="s">
        <v>101</v>
      </c>
      <c r="Y4032" t="s">
        <v>222</v>
      </c>
      <c r="Z4032" s="3">
        <v>1.0660000000000001</v>
      </c>
      <c r="AA4032" t="s">
        <v>209</v>
      </c>
      <c r="AB4032" t="s">
        <v>24023</v>
      </c>
      <c r="AC4032" s="6" t="s">
        <v>24024</v>
      </c>
      <c r="AD4032" s="3">
        <f t="shared" si="496"/>
        <v>4</v>
      </c>
      <c r="AE4032" s="4">
        <f t="shared" si="497"/>
        <v>43</v>
      </c>
      <c r="AF4032" s="4">
        <f t="shared" si="498"/>
        <v>2</v>
      </c>
      <c r="AG4032" s="4">
        <f t="shared" si="499"/>
        <v>115</v>
      </c>
      <c r="AH4032" t="str">
        <f t="shared" si="500"/>
        <v>standard</v>
      </c>
      <c r="AI4032" t="b">
        <f t="shared" si="501"/>
        <v>0</v>
      </c>
      <c r="AJ4032" t="str">
        <f t="shared" si="502"/>
        <v>ok</v>
      </c>
      <c r="AK4032" t="s">
        <v>24025</v>
      </c>
      <c r="AM4032" s="2">
        <v>46100</v>
      </c>
      <c r="AN4032" t="b">
        <f t="shared" si="503"/>
        <v>1</v>
      </c>
    </row>
    <row r="4033" spans="1:40" ht="43.2" x14ac:dyDescent="0.3">
      <c r="A4033" t="s">
        <v>24026</v>
      </c>
      <c r="B4033" t="s">
        <v>13909</v>
      </c>
      <c r="C4033" s="6" t="s">
        <v>24027</v>
      </c>
      <c r="D4033" t="s">
        <v>74</v>
      </c>
      <c r="E4033" s="4">
        <v>33</v>
      </c>
      <c r="F4033" t="b">
        <v>1</v>
      </c>
      <c r="G4033" s="4">
        <v>1945</v>
      </c>
      <c r="H4033" s="3">
        <v>0</v>
      </c>
      <c r="I4033" s="3">
        <v>0</v>
      </c>
      <c r="J4033" s="3">
        <v>0</v>
      </c>
      <c r="K4033" s="3">
        <v>0</v>
      </c>
      <c r="L4033" s="3">
        <v>0</v>
      </c>
      <c r="M4033" s="3">
        <v>0</v>
      </c>
      <c r="N4033" s="3">
        <v>0</v>
      </c>
      <c r="O4033" s="3">
        <v>0</v>
      </c>
      <c r="P4033" s="4">
        <v>5</v>
      </c>
      <c r="Q4033" s="4">
        <v>9</v>
      </c>
      <c r="R4033" t="b">
        <v>0</v>
      </c>
      <c r="S4033" t="b">
        <v>0</v>
      </c>
      <c r="T4033" t="b">
        <v>0</v>
      </c>
      <c r="U4033" t="b">
        <v>1</v>
      </c>
      <c r="V4033" t="b">
        <v>0</v>
      </c>
      <c r="W4033" t="s">
        <v>44</v>
      </c>
      <c r="X4033" t="s">
        <v>55</v>
      </c>
      <c r="Y4033" t="s">
        <v>331</v>
      </c>
      <c r="Z4033" s="3">
        <v>0.95</v>
      </c>
      <c r="AA4033" t="s">
        <v>11404</v>
      </c>
      <c r="AB4033" t="s">
        <v>13911</v>
      </c>
      <c r="AC4033" s="6" t="s">
        <v>24028</v>
      </c>
      <c r="AD4033" s="3">
        <f t="shared" si="496"/>
        <v>5</v>
      </c>
      <c r="AE4033" s="4">
        <f t="shared" si="497"/>
        <v>40</v>
      </c>
      <c r="AF4033" s="4">
        <f t="shared" si="498"/>
        <v>5</v>
      </c>
      <c r="AG4033" s="4">
        <f t="shared" si="499"/>
        <v>115</v>
      </c>
      <c r="AH4033" t="str">
        <f t="shared" si="500"/>
        <v>curse-room</v>
      </c>
      <c r="AI4033" t="b">
        <f t="shared" si="501"/>
        <v>0</v>
      </c>
      <c r="AJ4033" t="str">
        <f t="shared" si="502"/>
        <v>ok</v>
      </c>
      <c r="AK4033" t="s">
        <v>24029</v>
      </c>
      <c r="AM4033" s="2">
        <v>46103</v>
      </c>
      <c r="AN4033" t="b">
        <f t="shared" si="503"/>
        <v>1</v>
      </c>
    </row>
    <row r="4034" spans="1:40" ht="43.2" x14ac:dyDescent="0.3">
      <c r="A4034" t="s">
        <v>24030</v>
      </c>
      <c r="B4034" t="s">
        <v>24031</v>
      </c>
      <c r="C4034" s="6" t="s">
        <v>24032</v>
      </c>
      <c r="D4034" t="s">
        <v>63</v>
      </c>
      <c r="E4034" s="4">
        <v>23</v>
      </c>
      <c r="F4034" t="b">
        <v>0</v>
      </c>
      <c r="G4034" s="4">
        <v>1262</v>
      </c>
      <c r="H4034" s="3">
        <v>0</v>
      </c>
      <c r="I4034" s="3">
        <v>0</v>
      </c>
      <c r="J4034" s="3">
        <v>0.06</v>
      </c>
      <c r="K4034" s="3">
        <v>0</v>
      </c>
      <c r="L4034" s="3">
        <v>0.08</v>
      </c>
      <c r="M4034" s="3">
        <v>0</v>
      </c>
      <c r="N4034" s="3">
        <v>0</v>
      </c>
      <c r="O4034" s="3">
        <v>0</v>
      </c>
      <c r="P4034" s="4">
        <v>6</v>
      </c>
      <c r="Q4034" s="4">
        <v>9</v>
      </c>
      <c r="R4034" t="b">
        <v>0</v>
      </c>
      <c r="S4034" t="b">
        <v>0</v>
      </c>
      <c r="T4034" t="b">
        <v>0</v>
      </c>
      <c r="U4034" t="b">
        <v>1</v>
      </c>
      <c r="V4034" t="b">
        <v>1</v>
      </c>
      <c r="W4034" t="s">
        <v>64</v>
      </c>
      <c r="X4034" t="s">
        <v>149</v>
      </c>
      <c r="Y4034" t="s">
        <v>46</v>
      </c>
      <c r="Z4034" s="3">
        <v>1.7669999999999999</v>
      </c>
      <c r="AA4034" t="s">
        <v>209</v>
      </c>
      <c r="AB4034" t="s">
        <v>24033</v>
      </c>
      <c r="AC4034" s="6" t="s">
        <v>24034</v>
      </c>
      <c r="AD4034" s="3">
        <f t="shared" ref="AD4034:AD4097" si="504">ROUND(ABS(H4034)*8+ABS(I4034)*1.5+ABS(J4034)*3+ABS(K4034)*2+ABS(L4034)*2+ABS(M4034)*2+ABS(N4034)*2+ABS(O4034)*2+IF(D4034="Legendary",10,IF(D4034="Relic",12,IF(D4034="Epic",7,IF(D4034="Rare",4,IF(D4034="Uncommon",2,IF(D4034="Cursed",5,1)))))),2)</f>
        <v>1.34</v>
      </c>
      <c r="AE4034" s="4">
        <f t="shared" ref="AE4034:AE4097" si="505">MAX(0,ROUND(E4034*(1+AD4034/25)+IF(R4034,2,0)+IF(T4034,4,0),0))</f>
        <v>24</v>
      </c>
      <c r="AF4034" s="4">
        <f t="shared" ref="AF4034:AF4097" si="506">Q4034-P4034+1</f>
        <v>4</v>
      </c>
      <c r="AG4034" s="4">
        <f t="shared" ref="AG4034:AG4097" si="507">LEN(C4034)</f>
        <v>116</v>
      </c>
      <c r="AH4034" t="str">
        <f t="shared" ref="AH4034:AH4097" si="508">IF(D4034="Legendary","boss-vault",IF(D4034="Relic","secret-room",IF(D4034="Cursed","curse-room",IF(AD4034&gt;12,"rare-chest","standard"))))</f>
        <v>standard</v>
      </c>
      <c r="AI4034" t="b">
        <f t="shared" ref="AI4034:AI4097" si="509">OR(H4034&lt;0,I4034&lt;0,J4034&lt;0,K4034&lt;0,L4034&lt;0,M4034&lt;0,N4034&lt;0,O4034&lt;0)</f>
        <v>0</v>
      </c>
      <c r="AJ4034" t="str">
        <f t="shared" ref="AJ4034:AJ4097" si="510">IF(AND(P4034&lt;=Q4034,AE4034&gt;=0,AF4034&gt;0),IF(OR(AD4034&gt;18,AND(D4034="Common",AD4034&gt;10),AND(D4034="Legendary",AE4034&lt;80)),"review: balance outlier",IF(AND(R4034,T4034,U4034),"review: volatile physics",IF(COUNTIF(AA4034,"*fire*")+COUNTIF(AA4034,"*poison*")+COUNTIF(AA4034,"*ice*")&gt;=2,"review: multi-status synergy","ok"))),"invalid: level/price")</f>
        <v>ok</v>
      </c>
      <c r="AK4034" t="s">
        <v>24035</v>
      </c>
      <c r="AM4034" s="2">
        <v>46063</v>
      </c>
      <c r="AN4034" t="b">
        <f t="shared" ref="AN4034:AN4097" si="511">P4034&lt;=Q4034</f>
        <v>1</v>
      </c>
    </row>
    <row r="4035" spans="1:40" ht="43.2" x14ac:dyDescent="0.3">
      <c r="A4035" t="s">
        <v>24036</v>
      </c>
      <c r="B4035" t="s">
        <v>24037</v>
      </c>
      <c r="C4035" s="6" t="s">
        <v>24038</v>
      </c>
      <c r="D4035" t="s">
        <v>119</v>
      </c>
      <c r="E4035" s="4">
        <v>76</v>
      </c>
      <c r="F4035" t="b">
        <v>1</v>
      </c>
      <c r="G4035" s="4">
        <v>64</v>
      </c>
      <c r="H4035" s="3">
        <v>0</v>
      </c>
      <c r="I4035" s="3">
        <v>0</v>
      </c>
      <c r="J4035" s="3">
        <v>0</v>
      </c>
      <c r="K4035" s="3">
        <v>0.8</v>
      </c>
      <c r="L4035" s="3">
        <v>0</v>
      </c>
      <c r="M4035" s="3">
        <v>0</v>
      </c>
      <c r="N4035" s="3">
        <v>0</v>
      </c>
      <c r="O4035" s="3">
        <v>-0.18</v>
      </c>
      <c r="P4035" s="4">
        <v>2</v>
      </c>
      <c r="Q4035" s="4">
        <v>5</v>
      </c>
      <c r="R4035" t="b">
        <v>0</v>
      </c>
      <c r="S4035" t="b">
        <v>0</v>
      </c>
      <c r="T4035" t="b">
        <v>1</v>
      </c>
      <c r="U4035" t="b">
        <v>1</v>
      </c>
      <c r="V4035" t="b">
        <v>1</v>
      </c>
      <c r="W4035" t="s">
        <v>92</v>
      </c>
      <c r="X4035" t="s">
        <v>75</v>
      </c>
      <c r="Y4035" t="s">
        <v>66</v>
      </c>
      <c r="Z4035" s="3">
        <v>0.48399999999999999</v>
      </c>
      <c r="AA4035" t="s">
        <v>1505</v>
      </c>
      <c r="AB4035" t="s">
        <v>24039</v>
      </c>
      <c r="AC4035" s="6" t="s">
        <v>24040</v>
      </c>
      <c r="AD4035" s="3">
        <f t="shared" si="504"/>
        <v>5.96</v>
      </c>
      <c r="AE4035" s="4">
        <f t="shared" si="505"/>
        <v>98</v>
      </c>
      <c r="AF4035" s="4">
        <f t="shared" si="506"/>
        <v>4</v>
      </c>
      <c r="AG4035" s="4">
        <f t="shared" si="507"/>
        <v>120</v>
      </c>
      <c r="AH4035" t="str">
        <f t="shared" si="508"/>
        <v>standard</v>
      </c>
      <c r="AI4035" t="b">
        <f t="shared" si="509"/>
        <v>1</v>
      </c>
      <c r="AJ4035" t="str">
        <f t="shared" si="510"/>
        <v>ok</v>
      </c>
      <c r="AK4035" t="s">
        <v>24041</v>
      </c>
      <c r="AM4035" s="2">
        <v>46185</v>
      </c>
      <c r="AN4035" t="b">
        <f t="shared" si="511"/>
        <v>1</v>
      </c>
    </row>
    <row r="4036" spans="1:40" ht="43.2" x14ac:dyDescent="0.3">
      <c r="A4036" t="s">
        <v>24042</v>
      </c>
      <c r="B4036" t="s">
        <v>24043</v>
      </c>
      <c r="C4036" s="6" t="s">
        <v>24044</v>
      </c>
      <c r="D4036" t="s">
        <v>119</v>
      </c>
      <c r="E4036" s="4">
        <v>63</v>
      </c>
      <c r="F4036" t="b">
        <v>1</v>
      </c>
      <c r="G4036" s="4">
        <v>222</v>
      </c>
      <c r="H4036" s="3">
        <v>0.96</v>
      </c>
      <c r="I4036" s="3">
        <v>0</v>
      </c>
      <c r="J4036" s="3">
        <v>0</v>
      </c>
      <c r="K4036" s="3">
        <v>0</v>
      </c>
      <c r="L4036" s="3">
        <v>-0.33</v>
      </c>
      <c r="M4036" s="3">
        <v>0</v>
      </c>
      <c r="N4036" s="3">
        <v>0</v>
      </c>
      <c r="O4036" s="3">
        <v>0</v>
      </c>
      <c r="P4036" s="4">
        <v>2</v>
      </c>
      <c r="Q4036" s="4">
        <v>5</v>
      </c>
      <c r="R4036" t="b">
        <v>0</v>
      </c>
      <c r="S4036" t="b">
        <v>0</v>
      </c>
      <c r="T4036" t="b">
        <v>0</v>
      </c>
      <c r="U4036" t="b">
        <v>1</v>
      </c>
      <c r="V4036" t="b">
        <v>0</v>
      </c>
      <c r="W4036" t="s">
        <v>64</v>
      </c>
      <c r="X4036" t="s">
        <v>200</v>
      </c>
      <c r="Y4036" t="s">
        <v>66</v>
      </c>
      <c r="Z4036" s="3">
        <v>2.74</v>
      </c>
      <c r="AA4036" t="s">
        <v>120</v>
      </c>
      <c r="AB4036" t="s">
        <v>24045</v>
      </c>
      <c r="AC4036" s="6" t="s">
        <v>24046</v>
      </c>
      <c r="AD4036" s="3">
        <f t="shared" si="504"/>
        <v>12.34</v>
      </c>
      <c r="AE4036" s="4">
        <f t="shared" si="505"/>
        <v>94</v>
      </c>
      <c r="AF4036" s="4">
        <f t="shared" si="506"/>
        <v>4</v>
      </c>
      <c r="AG4036" s="4">
        <f t="shared" si="507"/>
        <v>110</v>
      </c>
      <c r="AH4036" t="str">
        <f t="shared" si="508"/>
        <v>rare-chest</v>
      </c>
      <c r="AI4036" t="b">
        <f t="shared" si="509"/>
        <v>1</v>
      </c>
      <c r="AJ4036" t="str">
        <f t="shared" si="510"/>
        <v>ok</v>
      </c>
      <c r="AK4036" t="s">
        <v>24047</v>
      </c>
      <c r="AM4036" s="2">
        <v>46042</v>
      </c>
      <c r="AN4036" t="b">
        <f t="shared" si="511"/>
        <v>1</v>
      </c>
    </row>
    <row r="4037" spans="1:40" ht="43.2" x14ac:dyDescent="0.3">
      <c r="A4037" t="s">
        <v>24048</v>
      </c>
      <c r="B4037" t="s">
        <v>24049</v>
      </c>
      <c r="C4037" s="6" t="s">
        <v>24050</v>
      </c>
      <c r="D4037" t="s">
        <v>63</v>
      </c>
      <c r="E4037" s="4">
        <v>17</v>
      </c>
      <c r="F4037" t="b">
        <v>1</v>
      </c>
      <c r="G4037" s="4">
        <v>533</v>
      </c>
      <c r="H4037" s="3">
        <v>0</v>
      </c>
      <c r="I4037" s="3">
        <v>-1</v>
      </c>
      <c r="J4037" s="3">
        <v>0</v>
      </c>
      <c r="K4037" s="3">
        <v>0</v>
      </c>
      <c r="L4037" s="3">
        <v>0</v>
      </c>
      <c r="M4037" s="3">
        <v>0</v>
      </c>
      <c r="N4037" s="3">
        <v>0</v>
      </c>
      <c r="O4037" s="3">
        <v>0</v>
      </c>
      <c r="P4037" s="4">
        <v>7</v>
      </c>
      <c r="Q4037" s="4">
        <v>9</v>
      </c>
      <c r="R4037" t="b">
        <v>1</v>
      </c>
      <c r="S4037" t="b">
        <v>0</v>
      </c>
      <c r="T4037" t="b">
        <v>1</v>
      </c>
      <c r="U4037" t="b">
        <v>0</v>
      </c>
      <c r="V4037" t="b">
        <v>1</v>
      </c>
      <c r="W4037" t="s">
        <v>111</v>
      </c>
      <c r="X4037" t="s">
        <v>128</v>
      </c>
      <c r="Y4037" t="s">
        <v>129</v>
      </c>
      <c r="Z4037" s="3">
        <v>2.5830000000000002</v>
      </c>
      <c r="AA4037" t="s">
        <v>223</v>
      </c>
      <c r="AB4037" t="s">
        <v>24051</v>
      </c>
      <c r="AC4037" s="6" t="s">
        <v>24052</v>
      </c>
      <c r="AD4037" s="3">
        <f t="shared" si="504"/>
        <v>2.5</v>
      </c>
      <c r="AE4037" s="4">
        <f t="shared" si="505"/>
        <v>25</v>
      </c>
      <c r="AF4037" s="4">
        <f t="shared" si="506"/>
        <v>3</v>
      </c>
      <c r="AG4037" s="4">
        <f t="shared" si="507"/>
        <v>116</v>
      </c>
      <c r="AH4037" t="str">
        <f t="shared" si="508"/>
        <v>standard</v>
      </c>
      <c r="AI4037" t="b">
        <f t="shared" si="509"/>
        <v>1</v>
      </c>
      <c r="AJ4037" t="str">
        <f t="shared" si="510"/>
        <v>ok</v>
      </c>
      <c r="AK4037" t="s">
        <v>24053</v>
      </c>
      <c r="AL4037" t="s">
        <v>17323</v>
      </c>
      <c r="AM4037" s="2">
        <v>46050</v>
      </c>
      <c r="AN4037" t="b">
        <f t="shared" si="511"/>
        <v>1</v>
      </c>
    </row>
    <row r="4038" spans="1:40" ht="43.2" x14ac:dyDescent="0.3">
      <c r="A4038" t="s">
        <v>24054</v>
      </c>
      <c r="B4038" t="s">
        <v>24055</v>
      </c>
      <c r="C4038" s="6" t="s">
        <v>24056</v>
      </c>
      <c r="D4038" t="s">
        <v>63</v>
      </c>
      <c r="E4038" s="4">
        <v>23</v>
      </c>
      <c r="F4038" t="b">
        <v>1</v>
      </c>
      <c r="G4038" s="4">
        <v>1807</v>
      </c>
      <c r="H4038" s="3">
        <v>0</v>
      </c>
      <c r="I4038" s="3">
        <v>0</v>
      </c>
      <c r="J4038" s="3">
        <v>0</v>
      </c>
      <c r="K4038" s="3">
        <v>0</v>
      </c>
      <c r="L4038" s="3">
        <v>0.67</v>
      </c>
      <c r="M4038" s="3">
        <v>0</v>
      </c>
      <c r="N4038" s="3">
        <v>0</v>
      </c>
      <c r="O4038" s="3">
        <v>-0.15</v>
      </c>
      <c r="P4038" s="4">
        <v>5</v>
      </c>
      <c r="Q4038" s="4">
        <v>9</v>
      </c>
      <c r="R4038" t="b">
        <v>0</v>
      </c>
      <c r="S4038" t="b">
        <v>1</v>
      </c>
      <c r="T4038" t="b">
        <v>1</v>
      </c>
      <c r="U4038" t="b">
        <v>0</v>
      </c>
      <c r="V4038" t="b">
        <v>0</v>
      </c>
      <c r="W4038" t="s">
        <v>148</v>
      </c>
      <c r="X4038" t="s">
        <v>75</v>
      </c>
      <c r="Y4038" t="s">
        <v>46</v>
      </c>
      <c r="Z4038" s="3">
        <v>1.8819999999999999</v>
      </c>
      <c r="AA4038" t="s">
        <v>919</v>
      </c>
      <c r="AB4038" t="s">
        <v>24057</v>
      </c>
      <c r="AC4038" s="6" t="s">
        <v>24058</v>
      </c>
      <c r="AD4038" s="3">
        <f t="shared" si="504"/>
        <v>2.64</v>
      </c>
      <c r="AE4038" s="4">
        <f t="shared" si="505"/>
        <v>29</v>
      </c>
      <c r="AF4038" s="4">
        <f t="shared" si="506"/>
        <v>5</v>
      </c>
      <c r="AG4038" s="4">
        <f t="shared" si="507"/>
        <v>110</v>
      </c>
      <c r="AH4038" t="str">
        <f t="shared" si="508"/>
        <v>standard</v>
      </c>
      <c r="AI4038" t="b">
        <f t="shared" si="509"/>
        <v>1</v>
      </c>
      <c r="AJ4038" t="str">
        <f t="shared" si="510"/>
        <v>ok</v>
      </c>
      <c r="AK4038" t="s">
        <v>24059</v>
      </c>
      <c r="AL4038" t="s">
        <v>2565</v>
      </c>
      <c r="AM4038" s="2">
        <v>46039</v>
      </c>
      <c r="AN4038" t="b">
        <f t="shared" si="511"/>
        <v>1</v>
      </c>
    </row>
    <row r="4039" spans="1:40" ht="43.2" x14ac:dyDescent="0.3">
      <c r="A4039" t="s">
        <v>24060</v>
      </c>
      <c r="B4039" t="s">
        <v>930</v>
      </c>
      <c r="C4039" s="6" t="s">
        <v>24061</v>
      </c>
      <c r="D4039" t="s">
        <v>63</v>
      </c>
      <c r="E4039" s="4">
        <v>31</v>
      </c>
      <c r="F4039" t="b">
        <v>0</v>
      </c>
      <c r="G4039" s="4">
        <v>747</v>
      </c>
      <c r="H4039" s="3">
        <v>-0.03</v>
      </c>
      <c r="I4039" s="3">
        <v>0</v>
      </c>
      <c r="J4039" s="3">
        <v>0.41</v>
      </c>
      <c r="K4039" s="3">
        <v>0</v>
      </c>
      <c r="L4039" s="3">
        <v>0</v>
      </c>
      <c r="M4039" s="3">
        <v>0</v>
      </c>
      <c r="N4039" s="3">
        <v>3.7</v>
      </c>
      <c r="O4039" s="3">
        <v>-0.34</v>
      </c>
      <c r="P4039" s="4">
        <v>1</v>
      </c>
      <c r="Q4039" s="4">
        <v>6</v>
      </c>
      <c r="R4039" t="b">
        <v>1</v>
      </c>
      <c r="S4039" t="b">
        <v>0</v>
      </c>
      <c r="T4039" t="b">
        <v>0</v>
      </c>
      <c r="U4039" t="b">
        <v>1</v>
      </c>
      <c r="V4039" t="b">
        <v>1</v>
      </c>
      <c r="W4039" t="s">
        <v>138</v>
      </c>
      <c r="X4039" t="s">
        <v>65</v>
      </c>
      <c r="Y4039" t="s">
        <v>46</v>
      </c>
      <c r="Z4039" s="3">
        <v>0.89800000000000002</v>
      </c>
      <c r="AA4039" t="s">
        <v>140</v>
      </c>
      <c r="AB4039" t="s">
        <v>933</v>
      </c>
      <c r="AC4039" s="6" t="s">
        <v>24062</v>
      </c>
      <c r="AD4039" s="3">
        <f t="shared" si="504"/>
        <v>10.55</v>
      </c>
      <c r="AE4039" s="4">
        <f t="shared" si="505"/>
        <v>46</v>
      </c>
      <c r="AF4039" s="4">
        <f t="shared" si="506"/>
        <v>6</v>
      </c>
      <c r="AG4039" s="4">
        <f t="shared" si="507"/>
        <v>123</v>
      </c>
      <c r="AH4039" t="str">
        <f t="shared" si="508"/>
        <v>standard</v>
      </c>
      <c r="AI4039" t="b">
        <f t="shared" si="509"/>
        <v>1</v>
      </c>
      <c r="AJ4039" t="str">
        <f t="shared" si="510"/>
        <v>review: balance outlier</v>
      </c>
      <c r="AK4039" t="s">
        <v>24063</v>
      </c>
      <c r="AM4039" s="2">
        <v>46063</v>
      </c>
      <c r="AN4039" t="b">
        <f t="shared" si="511"/>
        <v>1</v>
      </c>
    </row>
    <row r="4040" spans="1:40" ht="43.2" x14ac:dyDescent="0.3">
      <c r="A4040" t="s">
        <v>24064</v>
      </c>
      <c r="B4040" t="s">
        <v>24065</v>
      </c>
      <c r="C4040" s="6" t="s">
        <v>24066</v>
      </c>
      <c r="D4040" t="s">
        <v>43</v>
      </c>
      <c r="E4040" s="4">
        <v>34</v>
      </c>
      <c r="F4040" t="b">
        <v>1</v>
      </c>
      <c r="G4040" s="4">
        <v>1105</v>
      </c>
      <c r="H4040" s="3">
        <v>0</v>
      </c>
      <c r="I4040" s="3">
        <v>0</v>
      </c>
      <c r="J4040" s="3">
        <v>0.52</v>
      </c>
      <c r="K4040" s="3">
        <v>1.1000000000000001</v>
      </c>
      <c r="L4040" s="3">
        <v>0</v>
      </c>
      <c r="M4040" s="3">
        <v>0.37</v>
      </c>
      <c r="N4040" s="3">
        <v>0</v>
      </c>
      <c r="O4040" s="3">
        <v>0</v>
      </c>
      <c r="P4040" s="4">
        <v>9</v>
      </c>
      <c r="Q4040" s="4">
        <v>10</v>
      </c>
      <c r="R4040" t="b">
        <v>0</v>
      </c>
      <c r="S4040" t="b">
        <v>1</v>
      </c>
      <c r="T4040" t="b">
        <v>0</v>
      </c>
      <c r="U4040" t="b">
        <v>1</v>
      </c>
      <c r="V4040" t="b">
        <v>0</v>
      </c>
      <c r="W4040" t="s">
        <v>64</v>
      </c>
      <c r="X4040" t="s">
        <v>75</v>
      </c>
      <c r="Y4040" t="s">
        <v>66</v>
      </c>
      <c r="Z4040" s="3">
        <v>2.597</v>
      </c>
      <c r="AA4040" t="s">
        <v>67</v>
      </c>
      <c r="AB4040" t="s">
        <v>24067</v>
      </c>
      <c r="AC4040" s="6" t="s">
        <v>24068</v>
      </c>
      <c r="AD4040" s="3">
        <f t="shared" si="504"/>
        <v>6.5</v>
      </c>
      <c r="AE4040" s="4">
        <f t="shared" si="505"/>
        <v>43</v>
      </c>
      <c r="AF4040" s="4">
        <f t="shared" si="506"/>
        <v>2</v>
      </c>
      <c r="AG4040" s="4">
        <f t="shared" si="507"/>
        <v>120</v>
      </c>
      <c r="AH4040" t="str">
        <f t="shared" si="508"/>
        <v>standard</v>
      </c>
      <c r="AI4040" t="b">
        <f t="shared" si="509"/>
        <v>0</v>
      </c>
      <c r="AJ4040" t="str">
        <f t="shared" si="510"/>
        <v>ok</v>
      </c>
      <c r="AK4040" t="s">
        <v>24069</v>
      </c>
      <c r="AL4040" t="s">
        <v>736</v>
      </c>
      <c r="AM4040" s="2">
        <v>46202</v>
      </c>
      <c r="AN4040" t="b">
        <f t="shared" si="511"/>
        <v>1</v>
      </c>
    </row>
    <row r="4041" spans="1:40" ht="43.2" x14ac:dyDescent="0.3">
      <c r="A4041" t="s">
        <v>24070</v>
      </c>
      <c r="B4041" t="s">
        <v>24071</v>
      </c>
      <c r="C4041" s="6" t="s">
        <v>24072</v>
      </c>
      <c r="D4041" t="s">
        <v>63</v>
      </c>
      <c r="E4041" s="4">
        <v>19</v>
      </c>
      <c r="F4041" t="b">
        <v>1</v>
      </c>
      <c r="G4041" s="4">
        <v>298</v>
      </c>
      <c r="H4041" s="3">
        <v>0</v>
      </c>
      <c r="I4041" s="3">
        <v>1</v>
      </c>
      <c r="J4041" s="3">
        <v>0</v>
      </c>
      <c r="K4041" s="3">
        <v>0</v>
      </c>
      <c r="L4041" s="3">
        <v>0</v>
      </c>
      <c r="M4041" s="3">
        <v>0</v>
      </c>
      <c r="N4041" s="3">
        <v>-0.75</v>
      </c>
      <c r="O4041" s="3">
        <v>0</v>
      </c>
      <c r="P4041" s="4">
        <v>7</v>
      </c>
      <c r="Q4041" s="4">
        <v>10</v>
      </c>
      <c r="R4041" t="b">
        <v>1</v>
      </c>
      <c r="S4041" t="b">
        <v>1</v>
      </c>
      <c r="T4041" t="b">
        <v>1</v>
      </c>
      <c r="U4041" t="b">
        <v>0</v>
      </c>
      <c r="V4041" t="b">
        <v>1</v>
      </c>
      <c r="W4041" t="s">
        <v>111</v>
      </c>
      <c r="X4041" t="s">
        <v>128</v>
      </c>
      <c r="Y4041" t="s">
        <v>46</v>
      </c>
      <c r="Z4041" s="3">
        <v>1.976</v>
      </c>
      <c r="AA4041" t="s">
        <v>230</v>
      </c>
      <c r="AB4041" t="s">
        <v>24073</v>
      </c>
      <c r="AC4041" s="6" t="s">
        <v>24074</v>
      </c>
      <c r="AD4041" s="3">
        <f t="shared" si="504"/>
        <v>4</v>
      </c>
      <c r="AE4041" s="4">
        <f t="shared" si="505"/>
        <v>28</v>
      </c>
      <c r="AF4041" s="4">
        <f t="shared" si="506"/>
        <v>4</v>
      </c>
      <c r="AG4041" s="4">
        <f t="shared" si="507"/>
        <v>109</v>
      </c>
      <c r="AH4041" t="str">
        <f t="shared" si="508"/>
        <v>standard</v>
      </c>
      <c r="AI4041" t="b">
        <f t="shared" si="509"/>
        <v>1</v>
      </c>
      <c r="AJ4041" t="str">
        <f t="shared" si="510"/>
        <v>review: multi-status synergy</v>
      </c>
      <c r="AK4041" t="s">
        <v>24075</v>
      </c>
      <c r="AM4041" s="2">
        <v>46161</v>
      </c>
      <c r="AN4041" t="b">
        <f t="shared" si="511"/>
        <v>1</v>
      </c>
    </row>
    <row r="4042" spans="1:40" ht="43.2" x14ac:dyDescent="0.3">
      <c r="A4042" t="s">
        <v>24076</v>
      </c>
      <c r="B4042" t="s">
        <v>24077</v>
      </c>
      <c r="C4042" s="6" t="s">
        <v>24078</v>
      </c>
      <c r="D4042" t="s">
        <v>63</v>
      </c>
      <c r="E4042" s="4">
        <v>19</v>
      </c>
      <c r="F4042" t="b">
        <v>0</v>
      </c>
      <c r="G4042" s="4">
        <v>549</v>
      </c>
      <c r="H4042" s="3">
        <v>-0.14000000000000001</v>
      </c>
      <c r="I4042" s="3">
        <v>0</v>
      </c>
      <c r="J4042" s="3">
        <v>0</v>
      </c>
      <c r="K4042" s="3">
        <v>0</v>
      </c>
      <c r="L4042" s="3">
        <v>-0.08</v>
      </c>
      <c r="M4042" s="3">
        <v>0</v>
      </c>
      <c r="N4042" s="3">
        <v>3.79</v>
      </c>
      <c r="O4042" s="3">
        <v>-0.08</v>
      </c>
      <c r="P4042" s="4">
        <v>2</v>
      </c>
      <c r="Q4042" s="4">
        <v>4</v>
      </c>
      <c r="R4042" t="b">
        <v>0</v>
      </c>
      <c r="S4042" t="b">
        <v>0</v>
      </c>
      <c r="T4042" t="b">
        <v>1</v>
      </c>
      <c r="U4042" t="b">
        <v>0</v>
      </c>
      <c r="V4042" t="b">
        <v>1</v>
      </c>
      <c r="W4042" t="s">
        <v>111</v>
      </c>
      <c r="X4042" t="s">
        <v>101</v>
      </c>
      <c r="Y4042" t="s">
        <v>66</v>
      </c>
      <c r="Z4042" s="3">
        <v>0.71499999999999997</v>
      </c>
      <c r="AA4042" t="s">
        <v>855</v>
      </c>
      <c r="AB4042" t="s">
        <v>24079</v>
      </c>
      <c r="AC4042" s="6" t="s">
        <v>24080</v>
      </c>
      <c r="AD4042" s="3">
        <f t="shared" si="504"/>
        <v>10.02</v>
      </c>
      <c r="AE4042" s="4">
        <f t="shared" si="505"/>
        <v>31</v>
      </c>
      <c r="AF4042" s="4">
        <f t="shared" si="506"/>
        <v>3</v>
      </c>
      <c r="AG4042" s="4">
        <f t="shared" si="507"/>
        <v>115</v>
      </c>
      <c r="AH4042" t="str">
        <f t="shared" si="508"/>
        <v>standard</v>
      </c>
      <c r="AI4042" t="b">
        <f t="shared" si="509"/>
        <v>1</v>
      </c>
      <c r="AJ4042" t="str">
        <f t="shared" si="510"/>
        <v>review: balance outlier</v>
      </c>
      <c r="AK4042" t="s">
        <v>24081</v>
      </c>
      <c r="AL4042" t="s">
        <v>2621</v>
      </c>
      <c r="AM4042" s="2">
        <v>46103</v>
      </c>
      <c r="AN4042" t="b">
        <f t="shared" si="511"/>
        <v>1</v>
      </c>
    </row>
    <row r="4043" spans="1:40" ht="43.2" x14ac:dyDescent="0.3">
      <c r="A4043" t="s">
        <v>24082</v>
      </c>
      <c r="B4043" t="s">
        <v>24083</v>
      </c>
      <c r="C4043" s="6" t="s">
        <v>24084</v>
      </c>
      <c r="D4043" t="s">
        <v>43</v>
      </c>
      <c r="E4043" s="4">
        <v>28</v>
      </c>
      <c r="F4043" t="b">
        <v>1</v>
      </c>
      <c r="G4043" s="4">
        <v>802</v>
      </c>
      <c r="H4043" s="3">
        <v>1.01</v>
      </c>
      <c r="I4043" s="3">
        <v>1</v>
      </c>
      <c r="J4043" s="3">
        <v>-0.33</v>
      </c>
      <c r="K4043" s="3">
        <v>0</v>
      </c>
      <c r="L4043" s="3">
        <v>0</v>
      </c>
      <c r="M4043" s="3">
        <v>-0.02</v>
      </c>
      <c r="N4043" s="3">
        <v>0</v>
      </c>
      <c r="O4043" s="3">
        <v>0</v>
      </c>
      <c r="P4043" s="4">
        <v>6</v>
      </c>
      <c r="Q4043" s="4">
        <v>7</v>
      </c>
      <c r="R4043" t="b">
        <v>0</v>
      </c>
      <c r="S4043" t="b">
        <v>0</v>
      </c>
      <c r="T4043" t="b">
        <v>0</v>
      </c>
      <c r="U4043" t="b">
        <v>0</v>
      </c>
      <c r="V4043" t="b">
        <v>0</v>
      </c>
      <c r="W4043" t="s">
        <v>44</v>
      </c>
      <c r="X4043" t="s">
        <v>45</v>
      </c>
      <c r="Y4043" t="s">
        <v>66</v>
      </c>
      <c r="Z4043" s="3">
        <v>1.119</v>
      </c>
      <c r="AA4043" t="s">
        <v>47</v>
      </c>
      <c r="AB4043" t="s">
        <v>24085</v>
      </c>
      <c r="AC4043" s="6" t="s">
        <v>24086</v>
      </c>
      <c r="AD4043" s="3">
        <f t="shared" si="504"/>
        <v>12.61</v>
      </c>
      <c r="AE4043" s="4">
        <f t="shared" si="505"/>
        <v>42</v>
      </c>
      <c r="AF4043" s="4">
        <f t="shared" si="506"/>
        <v>2</v>
      </c>
      <c r="AG4043" s="4">
        <f t="shared" si="507"/>
        <v>116</v>
      </c>
      <c r="AH4043" t="str">
        <f t="shared" si="508"/>
        <v>rare-chest</v>
      </c>
      <c r="AI4043" t="b">
        <f t="shared" si="509"/>
        <v>1</v>
      </c>
      <c r="AJ4043" t="str">
        <f t="shared" si="510"/>
        <v>ok</v>
      </c>
      <c r="AK4043" t="s">
        <v>24087</v>
      </c>
      <c r="AM4043" s="2">
        <v>46204</v>
      </c>
      <c r="AN4043" t="b">
        <f t="shared" si="511"/>
        <v>1</v>
      </c>
    </row>
    <row r="4044" spans="1:40" ht="43.2" x14ac:dyDescent="0.3">
      <c r="A4044" t="s">
        <v>24088</v>
      </c>
      <c r="B4044" t="s">
        <v>24089</v>
      </c>
      <c r="C4044" s="6" t="s">
        <v>24090</v>
      </c>
      <c r="D4044" t="s">
        <v>119</v>
      </c>
      <c r="E4044" s="4">
        <v>55</v>
      </c>
      <c r="F4044" t="b">
        <v>1</v>
      </c>
      <c r="G4044" s="4">
        <v>1165</v>
      </c>
      <c r="H4044" s="3">
        <v>0.62</v>
      </c>
      <c r="I4044" s="3">
        <v>0</v>
      </c>
      <c r="J4044" s="3">
        <v>0</v>
      </c>
      <c r="K4044" s="3">
        <v>-0.14000000000000001</v>
      </c>
      <c r="L4044" s="3">
        <v>0</v>
      </c>
      <c r="M4044" s="3">
        <v>0</v>
      </c>
      <c r="N4044" s="3">
        <v>0</v>
      </c>
      <c r="O4044" s="3">
        <v>0</v>
      </c>
      <c r="P4044" s="4">
        <v>3</v>
      </c>
      <c r="Q4044" s="4">
        <v>5</v>
      </c>
      <c r="R4044" t="b">
        <v>1</v>
      </c>
      <c r="S4044" t="b">
        <v>0</v>
      </c>
      <c r="T4044" t="b">
        <v>0</v>
      </c>
      <c r="U4044" t="b">
        <v>1</v>
      </c>
      <c r="V4044" t="b">
        <v>0</v>
      </c>
      <c r="W4044" t="s">
        <v>138</v>
      </c>
      <c r="X4044" t="s">
        <v>200</v>
      </c>
      <c r="Y4044" t="s">
        <v>129</v>
      </c>
      <c r="Z4044" s="3">
        <v>0.15</v>
      </c>
      <c r="AA4044" t="s">
        <v>140</v>
      </c>
      <c r="AB4044" t="s">
        <v>24091</v>
      </c>
      <c r="AC4044" s="6" t="s">
        <v>24092</v>
      </c>
      <c r="AD4044" s="3">
        <f t="shared" si="504"/>
        <v>9.24</v>
      </c>
      <c r="AE4044" s="4">
        <f t="shared" si="505"/>
        <v>77</v>
      </c>
      <c r="AF4044" s="4">
        <f t="shared" si="506"/>
        <v>3</v>
      </c>
      <c r="AG4044" s="4">
        <f t="shared" si="507"/>
        <v>118</v>
      </c>
      <c r="AH4044" t="str">
        <f t="shared" si="508"/>
        <v>standard</v>
      </c>
      <c r="AI4044" t="b">
        <f t="shared" si="509"/>
        <v>1</v>
      </c>
      <c r="AJ4044" t="str">
        <f t="shared" si="510"/>
        <v>ok</v>
      </c>
      <c r="AK4044" t="s">
        <v>24093</v>
      </c>
      <c r="AL4044" t="s">
        <v>8628</v>
      </c>
      <c r="AM4044" s="2">
        <v>46123</v>
      </c>
      <c r="AN4044" t="b">
        <f t="shared" si="511"/>
        <v>1</v>
      </c>
    </row>
    <row r="4045" spans="1:40" ht="43.2" x14ac:dyDescent="0.3">
      <c r="A4045" t="s">
        <v>24094</v>
      </c>
      <c r="B4045" t="s">
        <v>24095</v>
      </c>
      <c r="C4045" s="6" t="s">
        <v>24096</v>
      </c>
      <c r="D4045" t="s">
        <v>119</v>
      </c>
      <c r="E4045" s="4">
        <v>67</v>
      </c>
      <c r="F4045" t="b">
        <v>1</v>
      </c>
      <c r="G4045" s="4">
        <v>1799</v>
      </c>
      <c r="H4045" s="3">
        <v>0</v>
      </c>
      <c r="I4045" s="3">
        <v>1</v>
      </c>
      <c r="J4045" s="3">
        <v>0</v>
      </c>
      <c r="K4045" s="3">
        <v>0</v>
      </c>
      <c r="L4045" s="3">
        <v>7.0000000000000007E-2</v>
      </c>
      <c r="M4045" s="3">
        <v>0.11</v>
      </c>
      <c r="N4045" s="3">
        <v>0</v>
      </c>
      <c r="O4045" s="3">
        <v>0</v>
      </c>
      <c r="P4045" s="4">
        <v>2</v>
      </c>
      <c r="Q4045" s="4">
        <v>7</v>
      </c>
      <c r="R4045" t="b">
        <v>1</v>
      </c>
      <c r="S4045" t="b">
        <v>1</v>
      </c>
      <c r="T4045" t="b">
        <v>1</v>
      </c>
      <c r="U4045" t="b">
        <v>1</v>
      </c>
      <c r="V4045" t="b">
        <v>1</v>
      </c>
      <c r="W4045" t="s">
        <v>127</v>
      </c>
      <c r="X4045" t="s">
        <v>65</v>
      </c>
      <c r="Y4045" t="s">
        <v>331</v>
      </c>
      <c r="Z4045" s="3">
        <v>1.4359999999999999</v>
      </c>
      <c r="AA4045" t="s">
        <v>130</v>
      </c>
      <c r="AB4045" t="s">
        <v>24097</v>
      </c>
      <c r="AC4045" s="6" t="s">
        <v>24098</v>
      </c>
      <c r="AD4045" s="3">
        <f t="shared" si="504"/>
        <v>5.86</v>
      </c>
      <c r="AE4045" s="4">
        <f t="shared" si="505"/>
        <v>89</v>
      </c>
      <c r="AF4045" s="4">
        <f t="shared" si="506"/>
        <v>6</v>
      </c>
      <c r="AG4045" s="4">
        <f t="shared" si="507"/>
        <v>119</v>
      </c>
      <c r="AH4045" t="str">
        <f t="shared" si="508"/>
        <v>standard</v>
      </c>
      <c r="AI4045" t="b">
        <f t="shared" si="509"/>
        <v>0</v>
      </c>
      <c r="AJ4045" t="str">
        <f t="shared" si="510"/>
        <v>review: volatile physics</v>
      </c>
      <c r="AK4045" t="s">
        <v>24099</v>
      </c>
      <c r="AL4045" t="s">
        <v>810</v>
      </c>
      <c r="AM4045" s="2">
        <v>46189</v>
      </c>
      <c r="AN4045" t="b">
        <f t="shared" si="511"/>
        <v>1</v>
      </c>
    </row>
    <row r="4046" spans="1:40" ht="43.2" x14ac:dyDescent="0.3">
      <c r="A4046" t="s">
        <v>24100</v>
      </c>
      <c r="B4046" t="s">
        <v>24101</v>
      </c>
      <c r="C4046" s="6" t="s">
        <v>24102</v>
      </c>
      <c r="D4046" t="s">
        <v>43</v>
      </c>
      <c r="E4046" s="4">
        <v>19</v>
      </c>
      <c r="F4046" t="b">
        <v>0</v>
      </c>
      <c r="G4046" s="4">
        <v>329</v>
      </c>
      <c r="H4046" s="3">
        <v>0</v>
      </c>
      <c r="I4046" s="3">
        <v>0</v>
      </c>
      <c r="J4046" s="3">
        <v>0</v>
      </c>
      <c r="K4046" s="3">
        <v>0</v>
      </c>
      <c r="L4046" s="3">
        <v>0</v>
      </c>
      <c r="M4046" s="3">
        <v>0</v>
      </c>
      <c r="N4046" s="3">
        <v>0</v>
      </c>
      <c r="O4046" s="3">
        <v>0</v>
      </c>
      <c r="P4046" s="4">
        <v>7</v>
      </c>
      <c r="Q4046" s="4">
        <v>7</v>
      </c>
      <c r="R4046" t="b">
        <v>1</v>
      </c>
      <c r="S4046" t="b">
        <v>0</v>
      </c>
      <c r="T4046" t="b">
        <v>1</v>
      </c>
      <c r="U4046" t="b">
        <v>0</v>
      </c>
      <c r="V4046" t="b">
        <v>1</v>
      </c>
      <c r="W4046" t="s">
        <v>111</v>
      </c>
      <c r="X4046" t="s">
        <v>65</v>
      </c>
      <c r="Y4046" t="s">
        <v>331</v>
      </c>
      <c r="Z4046" s="3">
        <v>2.6930000000000001</v>
      </c>
      <c r="AA4046" t="s">
        <v>223</v>
      </c>
      <c r="AB4046" t="s">
        <v>24103</v>
      </c>
      <c r="AC4046" s="6" t="s">
        <v>24104</v>
      </c>
      <c r="AD4046" s="3">
        <f t="shared" si="504"/>
        <v>2</v>
      </c>
      <c r="AE4046" s="4">
        <f t="shared" si="505"/>
        <v>27</v>
      </c>
      <c r="AF4046" s="4">
        <f t="shared" si="506"/>
        <v>1</v>
      </c>
      <c r="AG4046" s="4">
        <f t="shared" si="507"/>
        <v>117</v>
      </c>
      <c r="AH4046" t="str">
        <f t="shared" si="508"/>
        <v>standard</v>
      </c>
      <c r="AI4046" t="b">
        <f t="shared" si="509"/>
        <v>0</v>
      </c>
      <c r="AJ4046" t="str">
        <f t="shared" si="510"/>
        <v>ok</v>
      </c>
      <c r="AK4046" t="s">
        <v>24105</v>
      </c>
      <c r="AM4046" s="2">
        <v>46049</v>
      </c>
      <c r="AN4046" t="b">
        <f t="shared" si="511"/>
        <v>1</v>
      </c>
    </row>
    <row r="4047" spans="1:40" ht="43.2" x14ac:dyDescent="0.3">
      <c r="A4047" t="s">
        <v>24106</v>
      </c>
      <c r="B4047" t="s">
        <v>24107</v>
      </c>
      <c r="C4047" s="6" t="s">
        <v>24108</v>
      </c>
      <c r="D4047" t="s">
        <v>178</v>
      </c>
      <c r="E4047" s="4">
        <v>66</v>
      </c>
      <c r="F4047" t="b">
        <v>1</v>
      </c>
      <c r="G4047" s="4">
        <v>966</v>
      </c>
      <c r="H4047" s="3">
        <v>1.06</v>
      </c>
      <c r="I4047" s="3">
        <v>0</v>
      </c>
      <c r="J4047" s="3">
        <v>0</v>
      </c>
      <c r="K4047" s="3">
        <v>0</v>
      </c>
      <c r="L4047" s="3">
        <v>0</v>
      </c>
      <c r="M4047" s="3">
        <v>0</v>
      </c>
      <c r="N4047" s="3">
        <v>-1.6</v>
      </c>
      <c r="O4047" s="3">
        <v>0</v>
      </c>
      <c r="P4047" s="4">
        <v>9</v>
      </c>
      <c r="Q4047" s="4">
        <v>9</v>
      </c>
      <c r="R4047" t="b">
        <v>0</v>
      </c>
      <c r="S4047" t="b">
        <v>0</v>
      </c>
      <c r="T4047" t="b">
        <v>0</v>
      </c>
      <c r="U4047" t="b">
        <v>0</v>
      </c>
      <c r="V4047" t="b">
        <v>0</v>
      </c>
      <c r="W4047" t="s">
        <v>100</v>
      </c>
      <c r="X4047" t="s">
        <v>55</v>
      </c>
      <c r="Y4047" t="s">
        <v>66</v>
      </c>
      <c r="Z4047" s="3">
        <v>1.869</v>
      </c>
      <c r="AA4047" t="s">
        <v>312</v>
      </c>
      <c r="AB4047" t="s">
        <v>24109</v>
      </c>
      <c r="AC4047" s="6" t="s">
        <v>24110</v>
      </c>
      <c r="AD4047" s="3">
        <f t="shared" si="504"/>
        <v>18.68</v>
      </c>
      <c r="AE4047" s="4">
        <f t="shared" si="505"/>
        <v>115</v>
      </c>
      <c r="AF4047" s="4">
        <f t="shared" si="506"/>
        <v>1</v>
      </c>
      <c r="AG4047" s="4">
        <f t="shared" si="507"/>
        <v>113</v>
      </c>
      <c r="AH4047" t="str">
        <f t="shared" si="508"/>
        <v>rare-chest</v>
      </c>
      <c r="AI4047" t="b">
        <f t="shared" si="509"/>
        <v>1</v>
      </c>
      <c r="AJ4047" t="str">
        <f t="shared" si="510"/>
        <v>review: balance outlier</v>
      </c>
      <c r="AK4047" t="s">
        <v>24111</v>
      </c>
      <c r="AM4047" s="2">
        <v>46086</v>
      </c>
      <c r="AN4047" t="b">
        <f t="shared" si="511"/>
        <v>1</v>
      </c>
    </row>
    <row r="4048" spans="1:40" ht="43.2" x14ac:dyDescent="0.3">
      <c r="A4048" t="s">
        <v>24112</v>
      </c>
      <c r="B4048" t="s">
        <v>24113</v>
      </c>
      <c r="C4048" s="6" t="s">
        <v>24114</v>
      </c>
      <c r="D4048" t="s">
        <v>43</v>
      </c>
      <c r="E4048" s="4">
        <v>44</v>
      </c>
      <c r="F4048" t="b">
        <v>1</v>
      </c>
      <c r="G4048" s="4">
        <v>538</v>
      </c>
      <c r="H4048" s="3">
        <v>0.61</v>
      </c>
      <c r="I4048" s="3">
        <v>0</v>
      </c>
      <c r="J4048" s="3">
        <v>0.16</v>
      </c>
      <c r="K4048" s="3">
        <v>0</v>
      </c>
      <c r="L4048" s="3">
        <v>0</v>
      </c>
      <c r="M4048" s="3">
        <v>0</v>
      </c>
      <c r="N4048" s="3">
        <v>0</v>
      </c>
      <c r="O4048" s="3">
        <v>0</v>
      </c>
      <c r="P4048" s="4">
        <v>5</v>
      </c>
      <c r="Q4048" s="4">
        <v>8</v>
      </c>
      <c r="R4048" t="b">
        <v>1</v>
      </c>
      <c r="S4048" t="b">
        <v>1</v>
      </c>
      <c r="T4048" t="b">
        <v>1</v>
      </c>
      <c r="U4048" t="b">
        <v>0</v>
      </c>
      <c r="V4048" t="b">
        <v>0</v>
      </c>
      <c r="W4048" t="s">
        <v>111</v>
      </c>
      <c r="X4048" t="s">
        <v>128</v>
      </c>
      <c r="Y4048" t="s">
        <v>66</v>
      </c>
      <c r="Z4048" s="3">
        <v>2.2690000000000001</v>
      </c>
      <c r="AA4048" t="s">
        <v>230</v>
      </c>
      <c r="AB4048" t="s">
        <v>24115</v>
      </c>
      <c r="AC4048" s="6" t="s">
        <v>24116</v>
      </c>
      <c r="AD4048" s="3">
        <f t="shared" si="504"/>
        <v>7.36</v>
      </c>
      <c r="AE4048" s="4">
        <f t="shared" si="505"/>
        <v>63</v>
      </c>
      <c r="AF4048" s="4">
        <f t="shared" si="506"/>
        <v>4</v>
      </c>
      <c r="AG4048" s="4">
        <f t="shared" si="507"/>
        <v>112</v>
      </c>
      <c r="AH4048" t="str">
        <f t="shared" si="508"/>
        <v>standard</v>
      </c>
      <c r="AI4048" t="b">
        <f t="shared" si="509"/>
        <v>0</v>
      </c>
      <c r="AJ4048" t="str">
        <f t="shared" si="510"/>
        <v>review: multi-status synergy</v>
      </c>
      <c r="AK4048" t="s">
        <v>24117</v>
      </c>
      <c r="AM4048" s="2">
        <v>46093</v>
      </c>
      <c r="AN4048" t="b">
        <f t="shared" si="511"/>
        <v>1</v>
      </c>
    </row>
    <row r="4049" spans="1:40" ht="43.2" x14ac:dyDescent="0.3">
      <c r="A4049" t="s">
        <v>24118</v>
      </c>
      <c r="B4049" t="s">
        <v>24119</v>
      </c>
      <c r="C4049" s="6" t="s">
        <v>24120</v>
      </c>
      <c r="D4049" t="s">
        <v>119</v>
      </c>
      <c r="E4049" s="4">
        <v>50</v>
      </c>
      <c r="F4049" t="b">
        <v>1</v>
      </c>
      <c r="G4049" s="4">
        <v>264</v>
      </c>
      <c r="H4049" s="3">
        <v>0</v>
      </c>
      <c r="I4049" s="3">
        <v>0</v>
      </c>
      <c r="J4049" s="3">
        <v>0</v>
      </c>
      <c r="K4049" s="3">
        <v>0</v>
      </c>
      <c r="L4049" s="3">
        <v>0.7</v>
      </c>
      <c r="M4049" s="3">
        <v>0</v>
      </c>
      <c r="N4049" s="3">
        <v>3.12</v>
      </c>
      <c r="O4049" s="3">
        <v>0</v>
      </c>
      <c r="P4049" s="4">
        <v>8</v>
      </c>
      <c r="Q4049" s="4">
        <v>8</v>
      </c>
      <c r="R4049" t="b">
        <v>1</v>
      </c>
      <c r="S4049" t="b">
        <v>0</v>
      </c>
      <c r="T4049" t="b">
        <v>0</v>
      </c>
      <c r="U4049" t="b">
        <v>0</v>
      </c>
      <c r="V4049" t="b">
        <v>0</v>
      </c>
      <c r="W4049" t="s">
        <v>138</v>
      </c>
      <c r="X4049" t="s">
        <v>128</v>
      </c>
      <c r="Y4049" t="s">
        <v>66</v>
      </c>
      <c r="Z4049" s="3">
        <v>3.0539999999999998</v>
      </c>
      <c r="AA4049" t="s">
        <v>140</v>
      </c>
      <c r="AB4049" t="s">
        <v>24121</v>
      </c>
      <c r="AC4049" s="6" t="s">
        <v>24122</v>
      </c>
      <c r="AD4049" s="3">
        <f t="shared" si="504"/>
        <v>11.64</v>
      </c>
      <c r="AE4049" s="4">
        <f t="shared" si="505"/>
        <v>75</v>
      </c>
      <c r="AF4049" s="4">
        <f t="shared" si="506"/>
        <v>1</v>
      </c>
      <c r="AG4049" s="4">
        <f t="shared" si="507"/>
        <v>110</v>
      </c>
      <c r="AH4049" t="str">
        <f t="shared" si="508"/>
        <v>standard</v>
      </c>
      <c r="AI4049" t="b">
        <f t="shared" si="509"/>
        <v>0</v>
      </c>
      <c r="AJ4049" t="str">
        <f t="shared" si="510"/>
        <v>ok</v>
      </c>
      <c r="AK4049" t="s">
        <v>24123</v>
      </c>
      <c r="AM4049" s="2">
        <v>46026</v>
      </c>
      <c r="AN4049" t="b">
        <f t="shared" si="511"/>
        <v>1</v>
      </c>
    </row>
    <row r="4050" spans="1:40" ht="43.2" x14ac:dyDescent="0.3">
      <c r="A4050" t="s">
        <v>24124</v>
      </c>
      <c r="B4050" t="s">
        <v>24125</v>
      </c>
      <c r="C4050" s="6" t="s">
        <v>24126</v>
      </c>
      <c r="D4050" t="s">
        <v>63</v>
      </c>
      <c r="E4050" s="4">
        <v>30</v>
      </c>
      <c r="F4050" t="b">
        <v>0</v>
      </c>
      <c r="G4050" s="4">
        <v>362</v>
      </c>
      <c r="H4050" s="3">
        <v>0</v>
      </c>
      <c r="I4050" s="3">
        <v>1</v>
      </c>
      <c r="J4050" s="3">
        <v>-0.25</v>
      </c>
      <c r="K4050" s="3">
        <v>-0.24</v>
      </c>
      <c r="L4050" s="3">
        <v>0</v>
      </c>
      <c r="M4050" s="3">
        <v>0</v>
      </c>
      <c r="N4050" s="3">
        <v>1.68</v>
      </c>
      <c r="O4050" s="3">
        <v>0.84</v>
      </c>
      <c r="P4050" s="4">
        <v>2</v>
      </c>
      <c r="Q4050" s="4">
        <v>7</v>
      </c>
      <c r="R4050" t="b">
        <v>0</v>
      </c>
      <c r="S4050" t="b">
        <v>1</v>
      </c>
      <c r="T4050" t="b">
        <v>0</v>
      </c>
      <c r="U4050" t="b">
        <v>0</v>
      </c>
      <c r="V4050" t="b">
        <v>1</v>
      </c>
      <c r="W4050" t="s">
        <v>64</v>
      </c>
      <c r="X4050" t="s">
        <v>45</v>
      </c>
      <c r="Y4050" t="s">
        <v>66</v>
      </c>
      <c r="Z4050" s="3">
        <v>1.0029999999999999</v>
      </c>
      <c r="AA4050" t="s">
        <v>67</v>
      </c>
      <c r="AB4050" t="s">
        <v>24127</v>
      </c>
      <c r="AC4050" s="6" t="s">
        <v>24128</v>
      </c>
      <c r="AD4050" s="3">
        <f t="shared" si="504"/>
        <v>8.77</v>
      </c>
      <c r="AE4050" s="4">
        <f t="shared" si="505"/>
        <v>41</v>
      </c>
      <c r="AF4050" s="4">
        <f t="shared" si="506"/>
        <v>6</v>
      </c>
      <c r="AG4050" s="4">
        <f t="shared" si="507"/>
        <v>111</v>
      </c>
      <c r="AH4050" t="str">
        <f t="shared" si="508"/>
        <v>standard</v>
      </c>
      <c r="AI4050" t="b">
        <f t="shared" si="509"/>
        <v>1</v>
      </c>
      <c r="AJ4050" t="str">
        <f t="shared" si="510"/>
        <v>ok</v>
      </c>
      <c r="AK4050" t="s">
        <v>24129</v>
      </c>
      <c r="AL4050" t="s">
        <v>4918</v>
      </c>
      <c r="AM4050" s="2">
        <v>46070</v>
      </c>
      <c r="AN4050" t="b">
        <f t="shared" si="511"/>
        <v>1</v>
      </c>
    </row>
    <row r="4051" spans="1:40" ht="43.2" x14ac:dyDescent="0.3">
      <c r="A4051" t="s">
        <v>24130</v>
      </c>
      <c r="B4051" t="s">
        <v>19916</v>
      </c>
      <c r="C4051" s="6" t="s">
        <v>24131</v>
      </c>
      <c r="D4051" t="s">
        <v>63</v>
      </c>
      <c r="E4051" s="4">
        <v>20</v>
      </c>
      <c r="F4051" t="b">
        <v>0</v>
      </c>
      <c r="G4051" s="4">
        <v>1806</v>
      </c>
      <c r="H4051" s="3">
        <v>0</v>
      </c>
      <c r="I4051" s="3">
        <v>-1</v>
      </c>
      <c r="J4051" s="3">
        <v>0</v>
      </c>
      <c r="K4051" s="3">
        <v>0</v>
      </c>
      <c r="L4051" s="3">
        <v>0.36</v>
      </c>
      <c r="M4051" s="3">
        <v>0</v>
      </c>
      <c r="N4051" s="3">
        <v>0</v>
      </c>
      <c r="O4051" s="3">
        <v>0</v>
      </c>
      <c r="P4051" s="4">
        <v>6</v>
      </c>
      <c r="Q4051" s="4">
        <v>10</v>
      </c>
      <c r="R4051" t="b">
        <v>1</v>
      </c>
      <c r="S4051" t="b">
        <v>0</v>
      </c>
      <c r="T4051" t="b">
        <v>0</v>
      </c>
      <c r="U4051" t="b">
        <v>1</v>
      </c>
      <c r="V4051" t="b">
        <v>0</v>
      </c>
      <c r="W4051" t="s">
        <v>64</v>
      </c>
      <c r="X4051" t="s">
        <v>128</v>
      </c>
      <c r="Y4051" t="s">
        <v>46</v>
      </c>
      <c r="Z4051" s="3">
        <v>1.389</v>
      </c>
      <c r="AA4051" t="s">
        <v>120</v>
      </c>
      <c r="AB4051" t="s">
        <v>19918</v>
      </c>
      <c r="AC4051" s="6" t="s">
        <v>24132</v>
      </c>
      <c r="AD4051" s="3">
        <f t="shared" si="504"/>
        <v>3.22</v>
      </c>
      <c r="AE4051" s="4">
        <f t="shared" si="505"/>
        <v>25</v>
      </c>
      <c r="AF4051" s="4">
        <f t="shared" si="506"/>
        <v>5</v>
      </c>
      <c r="AG4051" s="4">
        <f t="shared" si="507"/>
        <v>114</v>
      </c>
      <c r="AH4051" t="str">
        <f t="shared" si="508"/>
        <v>standard</v>
      </c>
      <c r="AI4051" t="b">
        <f t="shared" si="509"/>
        <v>1</v>
      </c>
      <c r="AJ4051" t="str">
        <f t="shared" si="510"/>
        <v>ok</v>
      </c>
      <c r="AK4051" t="s">
        <v>24133</v>
      </c>
      <c r="AM4051" s="2">
        <v>46068</v>
      </c>
      <c r="AN4051" t="b">
        <f t="shared" si="511"/>
        <v>1</v>
      </c>
    </row>
    <row r="4052" spans="1:40" ht="43.2" x14ac:dyDescent="0.3">
      <c r="A4052" t="s">
        <v>24134</v>
      </c>
      <c r="B4052" t="s">
        <v>4859</v>
      </c>
      <c r="C4052" s="6" t="s">
        <v>24135</v>
      </c>
      <c r="D4052" t="s">
        <v>63</v>
      </c>
      <c r="E4052" s="4">
        <v>19</v>
      </c>
      <c r="F4052" t="b">
        <v>1</v>
      </c>
      <c r="G4052" s="4">
        <v>846</v>
      </c>
      <c r="H4052" s="3">
        <v>0.5</v>
      </c>
      <c r="I4052" s="3">
        <v>0</v>
      </c>
      <c r="J4052" s="3">
        <v>0</v>
      </c>
      <c r="K4052" s="3">
        <v>0</v>
      </c>
      <c r="L4052" s="3">
        <v>0</v>
      </c>
      <c r="M4052" s="3">
        <v>0</v>
      </c>
      <c r="N4052" s="3">
        <v>3.46</v>
      </c>
      <c r="O4052" s="3">
        <v>0</v>
      </c>
      <c r="P4052" s="4">
        <v>4</v>
      </c>
      <c r="Q4052" s="4">
        <v>6</v>
      </c>
      <c r="R4052" t="b">
        <v>0</v>
      </c>
      <c r="S4052" t="b">
        <v>1</v>
      </c>
      <c r="T4052" t="b">
        <v>1</v>
      </c>
      <c r="U4052" t="b">
        <v>0</v>
      </c>
      <c r="V4052" t="b">
        <v>1</v>
      </c>
      <c r="W4052" t="s">
        <v>44</v>
      </c>
      <c r="X4052" t="s">
        <v>149</v>
      </c>
      <c r="Y4052" t="s">
        <v>66</v>
      </c>
      <c r="Z4052" s="3">
        <v>0.96699999999999997</v>
      </c>
      <c r="AA4052" t="s">
        <v>6298</v>
      </c>
      <c r="AB4052" t="s">
        <v>4861</v>
      </c>
      <c r="AC4052" s="6" t="s">
        <v>24136</v>
      </c>
      <c r="AD4052" s="3">
        <f t="shared" si="504"/>
        <v>11.92</v>
      </c>
      <c r="AE4052" s="4">
        <f t="shared" si="505"/>
        <v>32</v>
      </c>
      <c r="AF4052" s="4">
        <f t="shared" si="506"/>
        <v>3</v>
      </c>
      <c r="AG4052" s="4">
        <f t="shared" si="507"/>
        <v>114</v>
      </c>
      <c r="AH4052" t="str">
        <f t="shared" si="508"/>
        <v>standard</v>
      </c>
      <c r="AI4052" t="b">
        <f t="shared" si="509"/>
        <v>0</v>
      </c>
      <c r="AJ4052" t="str">
        <f t="shared" si="510"/>
        <v>review: balance outlier</v>
      </c>
      <c r="AK4052" t="s">
        <v>24137</v>
      </c>
      <c r="AL4052" t="s">
        <v>15444</v>
      </c>
      <c r="AM4052" s="2">
        <v>46154</v>
      </c>
      <c r="AN4052" t="b">
        <f t="shared" si="511"/>
        <v>1</v>
      </c>
    </row>
    <row r="4053" spans="1:40" ht="43.2" x14ac:dyDescent="0.3">
      <c r="A4053" t="s">
        <v>24138</v>
      </c>
      <c r="B4053" t="s">
        <v>24139</v>
      </c>
      <c r="C4053" s="6" t="s">
        <v>24140</v>
      </c>
      <c r="D4053" t="s">
        <v>43</v>
      </c>
      <c r="E4053" s="4">
        <v>48</v>
      </c>
      <c r="F4053" t="b">
        <v>0</v>
      </c>
      <c r="G4053" s="4">
        <v>1557</v>
      </c>
      <c r="H4053" s="3">
        <v>0</v>
      </c>
      <c r="I4053" s="3">
        <v>1</v>
      </c>
      <c r="J4053" s="3">
        <v>0</v>
      </c>
      <c r="K4053" s="3">
        <v>0</v>
      </c>
      <c r="L4053" s="3">
        <v>0</v>
      </c>
      <c r="M4053" s="3">
        <v>0</v>
      </c>
      <c r="N4053" s="3">
        <v>1.55</v>
      </c>
      <c r="O4053" s="3">
        <v>0</v>
      </c>
      <c r="P4053" s="4">
        <v>2</v>
      </c>
      <c r="Q4053" s="4">
        <v>10</v>
      </c>
      <c r="R4053" t="b">
        <v>0</v>
      </c>
      <c r="S4053" t="b">
        <v>1</v>
      </c>
      <c r="T4053" t="b">
        <v>0</v>
      </c>
      <c r="U4053" t="b">
        <v>1</v>
      </c>
      <c r="V4053" t="b">
        <v>0</v>
      </c>
      <c r="W4053" t="s">
        <v>84</v>
      </c>
      <c r="X4053" t="s">
        <v>200</v>
      </c>
      <c r="Y4053" t="s">
        <v>222</v>
      </c>
      <c r="Z4053" s="3">
        <v>0.16900000000000001</v>
      </c>
      <c r="AA4053" t="s">
        <v>598</v>
      </c>
      <c r="AB4053" t="s">
        <v>24141</v>
      </c>
      <c r="AC4053" s="6" t="s">
        <v>24142</v>
      </c>
      <c r="AD4053" s="3">
        <f t="shared" si="504"/>
        <v>6.6</v>
      </c>
      <c r="AE4053" s="4">
        <f t="shared" si="505"/>
        <v>61</v>
      </c>
      <c r="AF4053" s="4">
        <f t="shared" si="506"/>
        <v>9</v>
      </c>
      <c r="AG4053" s="4">
        <f t="shared" si="507"/>
        <v>129</v>
      </c>
      <c r="AH4053" t="str">
        <f t="shared" si="508"/>
        <v>standard</v>
      </c>
      <c r="AI4053" t="b">
        <f t="shared" si="509"/>
        <v>0</v>
      </c>
      <c r="AJ4053" t="str">
        <f t="shared" si="510"/>
        <v>ok</v>
      </c>
      <c r="AK4053" t="s">
        <v>24143</v>
      </c>
      <c r="AL4053" t="s">
        <v>15089</v>
      </c>
      <c r="AM4053" s="2">
        <v>46168</v>
      </c>
      <c r="AN4053" t="b">
        <f t="shared" si="511"/>
        <v>1</v>
      </c>
    </row>
    <row r="4054" spans="1:40" ht="43.2" x14ac:dyDescent="0.3">
      <c r="A4054" t="s">
        <v>24144</v>
      </c>
      <c r="B4054" t="s">
        <v>1536</v>
      </c>
      <c r="C4054" s="6" t="s">
        <v>24145</v>
      </c>
      <c r="D4054" t="s">
        <v>147</v>
      </c>
      <c r="E4054" s="4">
        <v>163</v>
      </c>
      <c r="F4054" t="b">
        <v>1</v>
      </c>
      <c r="G4054" s="4">
        <v>476</v>
      </c>
      <c r="H4054" s="3">
        <v>0</v>
      </c>
      <c r="I4054" s="3">
        <v>1</v>
      </c>
      <c r="J4054" s="3">
        <v>-0.35</v>
      </c>
      <c r="K4054" s="3">
        <v>0</v>
      </c>
      <c r="L4054" s="3">
        <v>0</v>
      </c>
      <c r="M4054" s="3">
        <v>0.28999999999999998</v>
      </c>
      <c r="N4054" s="3">
        <v>0</v>
      </c>
      <c r="O4054" s="3">
        <v>-0.3</v>
      </c>
      <c r="P4054" s="4">
        <v>4</v>
      </c>
      <c r="Q4054" s="4">
        <v>7</v>
      </c>
      <c r="R4054" t="b">
        <v>0</v>
      </c>
      <c r="S4054" t="b">
        <v>1</v>
      </c>
      <c r="T4054" t="b">
        <v>0</v>
      </c>
      <c r="U4054" t="b">
        <v>0</v>
      </c>
      <c r="V4054" t="b">
        <v>1</v>
      </c>
      <c r="W4054" t="s">
        <v>54</v>
      </c>
      <c r="X4054" t="s">
        <v>45</v>
      </c>
      <c r="Y4054" t="s">
        <v>74</v>
      </c>
      <c r="Z4054" s="3">
        <v>2.5179999999999998</v>
      </c>
      <c r="AA4054" t="s">
        <v>56</v>
      </c>
      <c r="AB4054" t="s">
        <v>1538</v>
      </c>
      <c r="AC4054" s="6" t="s">
        <v>24146</v>
      </c>
      <c r="AD4054" s="3">
        <f t="shared" si="504"/>
        <v>13.73</v>
      </c>
      <c r="AE4054" s="4">
        <f t="shared" si="505"/>
        <v>253</v>
      </c>
      <c r="AF4054" s="4">
        <f t="shared" si="506"/>
        <v>4</v>
      </c>
      <c r="AG4054" s="4">
        <f t="shared" si="507"/>
        <v>113</v>
      </c>
      <c r="AH4054" t="str">
        <f t="shared" si="508"/>
        <v>boss-vault</v>
      </c>
      <c r="AI4054" t="b">
        <f t="shared" si="509"/>
        <v>1</v>
      </c>
      <c r="AJ4054" t="str">
        <f t="shared" si="510"/>
        <v>review: multi-status synergy</v>
      </c>
      <c r="AK4054" t="s">
        <v>24147</v>
      </c>
      <c r="AL4054" t="s">
        <v>5837</v>
      </c>
      <c r="AM4054" s="2">
        <v>46094</v>
      </c>
      <c r="AN4054" t="b">
        <f t="shared" si="511"/>
        <v>1</v>
      </c>
    </row>
    <row r="4055" spans="1:40" ht="43.2" x14ac:dyDescent="0.3">
      <c r="A4055" t="s">
        <v>24148</v>
      </c>
      <c r="B4055" t="s">
        <v>24149</v>
      </c>
      <c r="C4055" s="6" t="s">
        <v>24150</v>
      </c>
      <c r="D4055" t="s">
        <v>178</v>
      </c>
      <c r="E4055" s="4">
        <v>101</v>
      </c>
      <c r="F4055" t="b">
        <v>1</v>
      </c>
      <c r="G4055" s="4">
        <v>1037</v>
      </c>
      <c r="H4055" s="3">
        <v>0.56999999999999995</v>
      </c>
      <c r="I4055" s="3">
        <v>1</v>
      </c>
      <c r="J4055" s="3">
        <v>0</v>
      </c>
      <c r="K4055" s="3">
        <v>0</v>
      </c>
      <c r="L4055" s="3">
        <v>0</v>
      </c>
      <c r="M4055" s="3">
        <v>0</v>
      </c>
      <c r="N4055" s="3">
        <v>0</v>
      </c>
      <c r="O4055" s="3">
        <v>0</v>
      </c>
      <c r="P4055" s="4">
        <v>8</v>
      </c>
      <c r="Q4055" s="4">
        <v>9</v>
      </c>
      <c r="R4055" t="b">
        <v>1</v>
      </c>
      <c r="S4055" t="b">
        <v>0</v>
      </c>
      <c r="T4055" t="b">
        <v>0</v>
      </c>
      <c r="U4055" t="b">
        <v>0</v>
      </c>
      <c r="V4055" t="b">
        <v>0</v>
      </c>
      <c r="W4055" t="s">
        <v>138</v>
      </c>
      <c r="X4055" t="s">
        <v>200</v>
      </c>
      <c r="Y4055" t="s">
        <v>331</v>
      </c>
      <c r="Z4055" s="3">
        <v>2.4540000000000002</v>
      </c>
      <c r="AA4055" t="s">
        <v>140</v>
      </c>
      <c r="AB4055" t="s">
        <v>24151</v>
      </c>
      <c r="AC4055" s="6" t="s">
        <v>24152</v>
      </c>
      <c r="AD4055" s="3">
        <f t="shared" si="504"/>
        <v>13.06</v>
      </c>
      <c r="AE4055" s="4">
        <f t="shared" si="505"/>
        <v>156</v>
      </c>
      <c r="AF4055" s="4">
        <f t="shared" si="506"/>
        <v>2</v>
      </c>
      <c r="AG4055" s="4">
        <f t="shared" si="507"/>
        <v>109</v>
      </c>
      <c r="AH4055" t="str">
        <f t="shared" si="508"/>
        <v>rare-chest</v>
      </c>
      <c r="AI4055" t="b">
        <f t="shared" si="509"/>
        <v>0</v>
      </c>
      <c r="AJ4055" t="str">
        <f t="shared" si="510"/>
        <v>ok</v>
      </c>
      <c r="AK4055" t="s">
        <v>24153</v>
      </c>
      <c r="AM4055" s="2">
        <v>46180</v>
      </c>
      <c r="AN4055" t="b">
        <f t="shared" si="511"/>
        <v>1</v>
      </c>
    </row>
    <row r="4056" spans="1:40" ht="43.2" x14ac:dyDescent="0.3">
      <c r="A4056" t="s">
        <v>24154</v>
      </c>
      <c r="B4056" t="s">
        <v>24155</v>
      </c>
      <c r="C4056" s="6" t="s">
        <v>24156</v>
      </c>
      <c r="D4056" t="s">
        <v>43</v>
      </c>
      <c r="E4056" s="4">
        <v>30</v>
      </c>
      <c r="F4056" t="b">
        <v>1</v>
      </c>
      <c r="G4056" s="4">
        <v>579</v>
      </c>
      <c r="H4056" s="3">
        <v>0</v>
      </c>
      <c r="I4056" s="3">
        <v>-1</v>
      </c>
      <c r="J4056" s="3">
        <v>0</v>
      </c>
      <c r="K4056" s="3">
        <v>0</v>
      </c>
      <c r="L4056" s="3">
        <v>0</v>
      </c>
      <c r="M4056" s="3">
        <v>0</v>
      </c>
      <c r="N4056" s="3">
        <v>0</v>
      </c>
      <c r="O4056" s="3">
        <v>0</v>
      </c>
      <c r="P4056" s="4">
        <v>7</v>
      </c>
      <c r="Q4056" s="4">
        <v>7</v>
      </c>
      <c r="R4056" t="b">
        <v>0</v>
      </c>
      <c r="S4056" t="b">
        <v>1</v>
      </c>
      <c r="T4056" t="b">
        <v>0</v>
      </c>
      <c r="U4056" t="b">
        <v>0</v>
      </c>
      <c r="V4056" t="b">
        <v>1</v>
      </c>
      <c r="W4056" t="s">
        <v>64</v>
      </c>
      <c r="X4056" t="s">
        <v>75</v>
      </c>
      <c r="Y4056" t="s">
        <v>46</v>
      </c>
      <c r="Z4056" s="3">
        <v>3.2480000000000002</v>
      </c>
      <c r="AA4056" t="s">
        <v>67</v>
      </c>
      <c r="AB4056" t="s">
        <v>24157</v>
      </c>
      <c r="AC4056" s="6" t="s">
        <v>24158</v>
      </c>
      <c r="AD4056" s="3">
        <f t="shared" si="504"/>
        <v>3.5</v>
      </c>
      <c r="AE4056" s="4">
        <f t="shared" si="505"/>
        <v>34</v>
      </c>
      <c r="AF4056" s="4">
        <f t="shared" si="506"/>
        <v>1</v>
      </c>
      <c r="AG4056" s="4">
        <f t="shared" si="507"/>
        <v>119</v>
      </c>
      <c r="AH4056" t="str">
        <f t="shared" si="508"/>
        <v>standard</v>
      </c>
      <c r="AI4056" t="b">
        <f t="shared" si="509"/>
        <v>1</v>
      </c>
      <c r="AJ4056" t="str">
        <f t="shared" si="510"/>
        <v>ok</v>
      </c>
      <c r="AK4056" t="s">
        <v>24159</v>
      </c>
      <c r="AM4056" s="2">
        <v>46203</v>
      </c>
      <c r="AN4056" t="b">
        <f t="shared" si="511"/>
        <v>1</v>
      </c>
    </row>
    <row r="4057" spans="1:40" ht="43.2" x14ac:dyDescent="0.3">
      <c r="A4057" t="s">
        <v>24160</v>
      </c>
      <c r="B4057" t="s">
        <v>8041</v>
      </c>
      <c r="C4057" s="6" t="s">
        <v>24161</v>
      </c>
      <c r="D4057" t="s">
        <v>63</v>
      </c>
      <c r="E4057" s="4">
        <v>29</v>
      </c>
      <c r="F4057" t="b">
        <v>1</v>
      </c>
      <c r="G4057" s="4">
        <v>1862</v>
      </c>
      <c r="H4057" s="3">
        <v>0</v>
      </c>
      <c r="I4057" s="3">
        <v>1</v>
      </c>
      <c r="J4057" s="3">
        <v>0</v>
      </c>
      <c r="K4057" s="3">
        <v>0</v>
      </c>
      <c r="L4057" s="3">
        <v>0</v>
      </c>
      <c r="M4057" s="3">
        <v>0</v>
      </c>
      <c r="N4057" s="3">
        <v>0</v>
      </c>
      <c r="O4057" s="3">
        <v>0</v>
      </c>
      <c r="P4057" s="4">
        <v>4</v>
      </c>
      <c r="Q4057" s="4">
        <v>10</v>
      </c>
      <c r="R4057" t="b">
        <v>1</v>
      </c>
      <c r="S4057" t="b">
        <v>0</v>
      </c>
      <c r="T4057" t="b">
        <v>0</v>
      </c>
      <c r="U4057" t="b">
        <v>1</v>
      </c>
      <c r="V4057" t="b">
        <v>0</v>
      </c>
      <c r="W4057" t="s">
        <v>64</v>
      </c>
      <c r="X4057" t="s">
        <v>128</v>
      </c>
      <c r="Y4057" t="s">
        <v>139</v>
      </c>
      <c r="Z4057" s="3">
        <v>2.3740000000000001</v>
      </c>
      <c r="AA4057" t="s">
        <v>120</v>
      </c>
      <c r="AB4057" t="s">
        <v>8043</v>
      </c>
      <c r="AC4057" s="6" t="s">
        <v>24162</v>
      </c>
      <c r="AD4057" s="3">
        <f t="shared" si="504"/>
        <v>2.5</v>
      </c>
      <c r="AE4057" s="4">
        <f t="shared" si="505"/>
        <v>34</v>
      </c>
      <c r="AF4057" s="4">
        <f t="shared" si="506"/>
        <v>7</v>
      </c>
      <c r="AG4057" s="4">
        <f t="shared" si="507"/>
        <v>110</v>
      </c>
      <c r="AH4057" t="str">
        <f t="shared" si="508"/>
        <v>standard</v>
      </c>
      <c r="AI4057" t="b">
        <f t="shared" si="509"/>
        <v>0</v>
      </c>
      <c r="AJ4057" t="str">
        <f t="shared" si="510"/>
        <v>ok</v>
      </c>
      <c r="AK4057" t="s">
        <v>24163</v>
      </c>
      <c r="AL4057" t="s">
        <v>2057</v>
      </c>
      <c r="AM4057" s="2">
        <v>46131</v>
      </c>
      <c r="AN4057" t="b">
        <f t="shared" si="511"/>
        <v>1</v>
      </c>
    </row>
    <row r="4058" spans="1:40" ht="43.2" x14ac:dyDescent="0.3">
      <c r="A4058" t="s">
        <v>24164</v>
      </c>
      <c r="B4058" t="s">
        <v>24165</v>
      </c>
      <c r="C4058" s="6" t="s">
        <v>24166</v>
      </c>
      <c r="D4058" t="s">
        <v>178</v>
      </c>
      <c r="E4058" s="4">
        <v>106</v>
      </c>
      <c r="F4058" t="b">
        <v>1</v>
      </c>
      <c r="G4058" s="4">
        <v>1926</v>
      </c>
      <c r="H4058" s="3">
        <v>0</v>
      </c>
      <c r="I4058" s="3">
        <v>0</v>
      </c>
      <c r="J4058" s="3">
        <v>0</v>
      </c>
      <c r="K4058" s="3">
        <v>1.1200000000000001</v>
      </c>
      <c r="L4058" s="3">
        <v>0</v>
      </c>
      <c r="M4058" s="3">
        <v>0</v>
      </c>
      <c r="N4058" s="3">
        <v>0</v>
      </c>
      <c r="O4058" s="3">
        <v>0</v>
      </c>
      <c r="P4058" s="4">
        <v>6</v>
      </c>
      <c r="Q4058" s="4">
        <v>9</v>
      </c>
      <c r="R4058" t="b">
        <v>0</v>
      </c>
      <c r="S4058" t="b">
        <v>0</v>
      </c>
      <c r="T4058" t="b">
        <v>0</v>
      </c>
      <c r="U4058" t="b">
        <v>0</v>
      </c>
      <c r="V4058" t="b">
        <v>1</v>
      </c>
      <c r="W4058" t="s">
        <v>64</v>
      </c>
      <c r="X4058" t="s">
        <v>75</v>
      </c>
      <c r="Y4058" t="s">
        <v>102</v>
      </c>
      <c r="Z4058" s="3">
        <v>2.4849999999999999</v>
      </c>
      <c r="AA4058" t="s">
        <v>120</v>
      </c>
      <c r="AB4058" t="s">
        <v>24167</v>
      </c>
      <c r="AC4058" s="6" t="s">
        <v>24168</v>
      </c>
      <c r="AD4058" s="3">
        <f t="shared" si="504"/>
        <v>9.24</v>
      </c>
      <c r="AE4058" s="4">
        <f t="shared" si="505"/>
        <v>145</v>
      </c>
      <c r="AF4058" s="4">
        <f t="shared" si="506"/>
        <v>4</v>
      </c>
      <c r="AG4058" s="4">
        <f t="shared" si="507"/>
        <v>114</v>
      </c>
      <c r="AH4058" t="str">
        <f t="shared" si="508"/>
        <v>standard</v>
      </c>
      <c r="AI4058" t="b">
        <f t="shared" si="509"/>
        <v>0</v>
      </c>
      <c r="AJ4058" t="str">
        <f t="shared" si="510"/>
        <v>ok</v>
      </c>
      <c r="AK4058" t="s">
        <v>24169</v>
      </c>
      <c r="AM4058" s="2">
        <v>46199</v>
      </c>
      <c r="AN4058" t="b">
        <f t="shared" si="511"/>
        <v>1</v>
      </c>
    </row>
    <row r="4059" spans="1:40" ht="43.2" x14ac:dyDescent="0.3">
      <c r="A4059" t="s">
        <v>24170</v>
      </c>
      <c r="B4059" t="s">
        <v>24171</v>
      </c>
      <c r="C4059" s="6" t="s">
        <v>24172</v>
      </c>
      <c r="D4059" t="s">
        <v>43</v>
      </c>
      <c r="E4059" s="4">
        <v>45</v>
      </c>
      <c r="F4059" t="b">
        <v>1</v>
      </c>
      <c r="G4059" s="4">
        <v>1147</v>
      </c>
      <c r="H4059" s="3">
        <v>0</v>
      </c>
      <c r="I4059" s="3">
        <v>0</v>
      </c>
      <c r="J4059" s="3">
        <v>0</v>
      </c>
      <c r="K4059" s="3">
        <v>0</v>
      </c>
      <c r="L4059" s="3">
        <v>0</v>
      </c>
      <c r="M4059" s="3">
        <v>0</v>
      </c>
      <c r="N4059" s="3">
        <v>0</v>
      </c>
      <c r="O4059" s="3">
        <v>0</v>
      </c>
      <c r="P4059" s="4">
        <v>2</v>
      </c>
      <c r="Q4059" s="4">
        <v>7</v>
      </c>
      <c r="R4059" t="b">
        <v>1</v>
      </c>
      <c r="S4059" t="b">
        <v>0</v>
      </c>
      <c r="T4059" t="b">
        <v>0</v>
      </c>
      <c r="U4059" t="b">
        <v>0</v>
      </c>
      <c r="V4059" t="b">
        <v>1</v>
      </c>
      <c r="W4059" t="s">
        <v>148</v>
      </c>
      <c r="X4059" t="s">
        <v>128</v>
      </c>
      <c r="Y4059" t="s">
        <v>46</v>
      </c>
      <c r="Z4059" s="3">
        <v>0.82799999999999996</v>
      </c>
      <c r="AA4059" t="s">
        <v>157</v>
      </c>
      <c r="AB4059" t="s">
        <v>24173</v>
      </c>
      <c r="AC4059" s="6" t="s">
        <v>24174</v>
      </c>
      <c r="AD4059" s="3">
        <f t="shared" si="504"/>
        <v>2</v>
      </c>
      <c r="AE4059" s="4">
        <f t="shared" si="505"/>
        <v>51</v>
      </c>
      <c r="AF4059" s="4">
        <f t="shared" si="506"/>
        <v>6</v>
      </c>
      <c r="AG4059" s="4">
        <f t="shared" si="507"/>
        <v>110</v>
      </c>
      <c r="AH4059" t="str">
        <f t="shared" si="508"/>
        <v>standard</v>
      </c>
      <c r="AI4059" t="b">
        <f t="shared" si="509"/>
        <v>0</v>
      </c>
      <c r="AJ4059" t="str">
        <f t="shared" si="510"/>
        <v>ok</v>
      </c>
      <c r="AK4059" t="s">
        <v>24175</v>
      </c>
      <c r="AL4059" t="s">
        <v>2369</v>
      </c>
      <c r="AM4059" s="2">
        <v>46136</v>
      </c>
      <c r="AN4059" t="b">
        <f t="shared" si="511"/>
        <v>1</v>
      </c>
    </row>
    <row r="4060" spans="1:40" ht="43.2" x14ac:dyDescent="0.3">
      <c r="A4060" t="s">
        <v>24176</v>
      </c>
      <c r="B4060" t="s">
        <v>24177</v>
      </c>
      <c r="C4060" s="6" t="s">
        <v>24178</v>
      </c>
      <c r="D4060" t="s">
        <v>178</v>
      </c>
      <c r="E4060" s="4">
        <v>92</v>
      </c>
      <c r="F4060" t="b">
        <v>1</v>
      </c>
      <c r="G4060" s="4">
        <v>1920</v>
      </c>
      <c r="H4060" s="3">
        <v>0</v>
      </c>
      <c r="I4060" s="3">
        <v>-1</v>
      </c>
      <c r="J4060" s="3">
        <v>0</v>
      </c>
      <c r="K4060" s="3">
        <v>0.45</v>
      </c>
      <c r="L4060" s="3">
        <v>0.08</v>
      </c>
      <c r="M4060" s="3">
        <v>0.38</v>
      </c>
      <c r="N4060" s="3">
        <v>0</v>
      </c>
      <c r="O4060" s="3">
        <v>0.1</v>
      </c>
      <c r="P4060" s="4">
        <v>9</v>
      </c>
      <c r="Q4060" s="4">
        <v>9</v>
      </c>
      <c r="R4060" t="b">
        <v>1</v>
      </c>
      <c r="S4060" t="b">
        <v>1</v>
      </c>
      <c r="T4060" t="b">
        <v>1</v>
      </c>
      <c r="U4060" t="b">
        <v>0</v>
      </c>
      <c r="V4060" t="b">
        <v>0</v>
      </c>
      <c r="W4060" t="s">
        <v>111</v>
      </c>
      <c r="X4060" t="s">
        <v>128</v>
      </c>
      <c r="Y4060" t="s">
        <v>331</v>
      </c>
      <c r="Z4060" s="3">
        <v>2.86</v>
      </c>
      <c r="AA4060" t="s">
        <v>230</v>
      </c>
      <c r="AB4060" t="s">
        <v>24179</v>
      </c>
      <c r="AC4060" s="6" t="s">
        <v>24180</v>
      </c>
      <c r="AD4060" s="3">
        <f t="shared" si="504"/>
        <v>10.52</v>
      </c>
      <c r="AE4060" s="4">
        <f t="shared" si="505"/>
        <v>137</v>
      </c>
      <c r="AF4060" s="4">
        <f t="shared" si="506"/>
        <v>1</v>
      </c>
      <c r="AG4060" s="4">
        <f t="shared" si="507"/>
        <v>109</v>
      </c>
      <c r="AH4060" t="str">
        <f t="shared" si="508"/>
        <v>standard</v>
      </c>
      <c r="AI4060" t="b">
        <f t="shared" si="509"/>
        <v>1</v>
      </c>
      <c r="AJ4060" t="str">
        <f t="shared" si="510"/>
        <v>review: multi-status synergy</v>
      </c>
      <c r="AK4060" t="s">
        <v>24181</v>
      </c>
      <c r="AM4060" s="2">
        <v>46057</v>
      </c>
      <c r="AN4060" t="b">
        <f t="shared" si="511"/>
        <v>1</v>
      </c>
    </row>
    <row r="4061" spans="1:40" ht="43.2" x14ac:dyDescent="0.3">
      <c r="A4061" t="s">
        <v>24182</v>
      </c>
      <c r="B4061" t="s">
        <v>24183</v>
      </c>
      <c r="C4061" s="6" t="s">
        <v>24184</v>
      </c>
      <c r="D4061" t="s">
        <v>74</v>
      </c>
      <c r="E4061" s="4">
        <v>26</v>
      </c>
      <c r="F4061" t="b">
        <v>1</v>
      </c>
      <c r="G4061" s="4">
        <v>1935</v>
      </c>
      <c r="H4061" s="3">
        <v>0</v>
      </c>
      <c r="I4061" s="3">
        <v>0</v>
      </c>
      <c r="J4061" s="3">
        <v>0</v>
      </c>
      <c r="K4061" s="3">
        <v>0</v>
      </c>
      <c r="L4061" s="3">
        <v>0</v>
      </c>
      <c r="M4061" s="3">
        <v>0</v>
      </c>
      <c r="N4061" s="3">
        <v>0</v>
      </c>
      <c r="O4061" s="3">
        <v>-0.19</v>
      </c>
      <c r="P4061" s="4">
        <v>1</v>
      </c>
      <c r="Q4061" s="4">
        <v>2</v>
      </c>
      <c r="R4061" t="b">
        <v>0</v>
      </c>
      <c r="S4061" t="b">
        <v>0</v>
      </c>
      <c r="T4061" t="b">
        <v>0</v>
      </c>
      <c r="U4061" t="b">
        <v>0</v>
      </c>
      <c r="V4061" t="b">
        <v>1</v>
      </c>
      <c r="W4061" t="s">
        <v>44</v>
      </c>
      <c r="X4061" t="s">
        <v>55</v>
      </c>
      <c r="Y4061" t="s">
        <v>331</v>
      </c>
      <c r="Z4061" s="3">
        <v>2.1989999999999998</v>
      </c>
      <c r="AA4061" t="s">
        <v>11404</v>
      </c>
      <c r="AB4061" t="s">
        <v>24185</v>
      </c>
      <c r="AC4061" s="6" t="s">
        <v>24186</v>
      </c>
      <c r="AD4061" s="3">
        <f t="shared" si="504"/>
        <v>5.38</v>
      </c>
      <c r="AE4061" s="4">
        <f t="shared" si="505"/>
        <v>32</v>
      </c>
      <c r="AF4061" s="4">
        <f t="shared" si="506"/>
        <v>2</v>
      </c>
      <c r="AG4061" s="4">
        <f t="shared" si="507"/>
        <v>121</v>
      </c>
      <c r="AH4061" t="str">
        <f t="shared" si="508"/>
        <v>curse-room</v>
      </c>
      <c r="AI4061" t="b">
        <f t="shared" si="509"/>
        <v>1</v>
      </c>
      <c r="AJ4061" t="str">
        <f t="shared" si="510"/>
        <v>ok</v>
      </c>
      <c r="AK4061" t="s">
        <v>24187</v>
      </c>
      <c r="AM4061" s="2">
        <v>46185</v>
      </c>
      <c r="AN4061" t="b">
        <f t="shared" si="511"/>
        <v>1</v>
      </c>
    </row>
    <row r="4062" spans="1:40" ht="43.2" x14ac:dyDescent="0.3">
      <c r="A4062" t="s">
        <v>24188</v>
      </c>
      <c r="B4062" t="s">
        <v>24189</v>
      </c>
      <c r="C4062" s="6" t="s">
        <v>24190</v>
      </c>
      <c r="D4062" t="s">
        <v>63</v>
      </c>
      <c r="E4062" s="4">
        <v>38</v>
      </c>
      <c r="F4062" t="b">
        <v>1</v>
      </c>
      <c r="G4062" s="4">
        <v>271</v>
      </c>
      <c r="H4062" s="3">
        <v>1.1100000000000001</v>
      </c>
      <c r="I4062" s="3">
        <v>0</v>
      </c>
      <c r="J4062" s="3">
        <v>0</v>
      </c>
      <c r="K4062" s="3">
        <v>0</v>
      </c>
      <c r="L4062" s="3">
        <v>0</v>
      </c>
      <c r="M4062" s="3">
        <v>0</v>
      </c>
      <c r="N4062" s="3">
        <v>0.57999999999999996</v>
      </c>
      <c r="O4062" s="3">
        <v>0</v>
      </c>
      <c r="P4062" s="4">
        <v>3</v>
      </c>
      <c r="Q4062" s="4">
        <v>10</v>
      </c>
      <c r="R4062" t="b">
        <v>0</v>
      </c>
      <c r="S4062" t="b">
        <v>1</v>
      </c>
      <c r="T4062" t="b">
        <v>0</v>
      </c>
      <c r="U4062" t="b">
        <v>1</v>
      </c>
      <c r="V4062" t="b">
        <v>1</v>
      </c>
      <c r="W4062" t="s">
        <v>64</v>
      </c>
      <c r="X4062" t="s">
        <v>55</v>
      </c>
      <c r="Y4062" t="s">
        <v>222</v>
      </c>
      <c r="Z4062" s="3">
        <v>0.77800000000000002</v>
      </c>
      <c r="AA4062" t="s">
        <v>67</v>
      </c>
      <c r="AB4062" t="s">
        <v>24191</v>
      </c>
      <c r="AC4062" s="6" t="s">
        <v>24192</v>
      </c>
      <c r="AD4062" s="3">
        <f t="shared" si="504"/>
        <v>11.04</v>
      </c>
      <c r="AE4062" s="4">
        <f t="shared" si="505"/>
        <v>55</v>
      </c>
      <c r="AF4062" s="4">
        <f t="shared" si="506"/>
        <v>8</v>
      </c>
      <c r="AG4062" s="4">
        <f t="shared" si="507"/>
        <v>119</v>
      </c>
      <c r="AH4062" t="str">
        <f t="shared" si="508"/>
        <v>standard</v>
      </c>
      <c r="AI4062" t="b">
        <f t="shared" si="509"/>
        <v>0</v>
      </c>
      <c r="AJ4062" t="str">
        <f t="shared" si="510"/>
        <v>review: balance outlier</v>
      </c>
      <c r="AK4062" t="s">
        <v>24193</v>
      </c>
      <c r="AM4062" s="2">
        <v>46183</v>
      </c>
      <c r="AN4062" t="b">
        <f t="shared" si="511"/>
        <v>1</v>
      </c>
    </row>
    <row r="4063" spans="1:40" ht="43.2" x14ac:dyDescent="0.3">
      <c r="A4063" t="s">
        <v>24194</v>
      </c>
      <c r="B4063" t="s">
        <v>24195</v>
      </c>
      <c r="C4063" s="6" t="s">
        <v>24196</v>
      </c>
      <c r="D4063" t="s">
        <v>119</v>
      </c>
      <c r="E4063" s="4">
        <v>74</v>
      </c>
      <c r="F4063" t="b">
        <v>1</v>
      </c>
      <c r="G4063" s="4">
        <v>1923</v>
      </c>
      <c r="H4063" s="3">
        <v>0</v>
      </c>
      <c r="I4063" s="3">
        <v>0</v>
      </c>
      <c r="J4063" s="3">
        <v>0</v>
      </c>
      <c r="K4063" s="3">
        <v>0</v>
      </c>
      <c r="L4063" s="3">
        <v>-0.01</v>
      </c>
      <c r="M4063" s="3">
        <v>0</v>
      </c>
      <c r="N4063" s="3">
        <v>3.73</v>
      </c>
      <c r="O4063" s="3">
        <v>0</v>
      </c>
      <c r="P4063" s="4">
        <v>1</v>
      </c>
      <c r="Q4063" s="4">
        <v>10</v>
      </c>
      <c r="R4063" t="b">
        <v>1</v>
      </c>
      <c r="S4063" t="b">
        <v>1</v>
      </c>
      <c r="T4063" t="b">
        <v>0</v>
      </c>
      <c r="U4063" t="b">
        <v>1</v>
      </c>
      <c r="V4063" t="b">
        <v>0</v>
      </c>
      <c r="W4063" t="s">
        <v>44</v>
      </c>
      <c r="X4063" t="s">
        <v>65</v>
      </c>
      <c r="Y4063" t="s">
        <v>66</v>
      </c>
      <c r="Z4063" s="3">
        <v>2.0099999999999998</v>
      </c>
      <c r="AA4063" t="s">
        <v>848</v>
      </c>
      <c r="AB4063" t="s">
        <v>24197</v>
      </c>
      <c r="AC4063" s="6" t="s">
        <v>24198</v>
      </c>
      <c r="AD4063" s="3">
        <f t="shared" si="504"/>
        <v>11.48</v>
      </c>
      <c r="AE4063" s="4">
        <f t="shared" si="505"/>
        <v>110</v>
      </c>
      <c r="AF4063" s="4">
        <f t="shared" si="506"/>
        <v>10</v>
      </c>
      <c r="AG4063" s="4">
        <f t="shared" si="507"/>
        <v>120</v>
      </c>
      <c r="AH4063" t="str">
        <f t="shared" si="508"/>
        <v>standard</v>
      </c>
      <c r="AI4063" t="b">
        <f t="shared" si="509"/>
        <v>1</v>
      </c>
      <c r="AJ4063" t="str">
        <f t="shared" si="510"/>
        <v>ok</v>
      </c>
      <c r="AK4063" t="s">
        <v>24199</v>
      </c>
      <c r="AM4063" s="2">
        <v>46122</v>
      </c>
      <c r="AN4063" t="b">
        <f t="shared" si="511"/>
        <v>1</v>
      </c>
    </row>
    <row r="4064" spans="1:40" ht="43.2" x14ac:dyDescent="0.3">
      <c r="A4064" t="s">
        <v>24200</v>
      </c>
      <c r="B4064" t="s">
        <v>24201</v>
      </c>
      <c r="C4064" s="6" t="s">
        <v>24202</v>
      </c>
      <c r="D4064" t="s">
        <v>178</v>
      </c>
      <c r="E4064" s="4">
        <v>66</v>
      </c>
      <c r="F4064" t="b">
        <v>0</v>
      </c>
      <c r="G4064" s="4">
        <v>984</v>
      </c>
      <c r="H4064" s="3">
        <v>1.45</v>
      </c>
      <c r="I4064" s="3">
        <v>1</v>
      </c>
      <c r="J4064" s="3">
        <v>-0.09</v>
      </c>
      <c r="K4064" s="3">
        <v>0</v>
      </c>
      <c r="L4064" s="3">
        <v>0</v>
      </c>
      <c r="M4064" s="3">
        <v>0</v>
      </c>
      <c r="N4064" s="3">
        <v>0.2</v>
      </c>
      <c r="O4064" s="3">
        <v>0</v>
      </c>
      <c r="P4064" s="4">
        <v>8</v>
      </c>
      <c r="Q4064" s="4">
        <v>9</v>
      </c>
      <c r="R4064" t="b">
        <v>0</v>
      </c>
      <c r="S4064" t="b">
        <v>1</v>
      </c>
      <c r="T4064" t="b">
        <v>0</v>
      </c>
      <c r="U4064" t="b">
        <v>1</v>
      </c>
      <c r="V4064" t="b">
        <v>1</v>
      </c>
      <c r="W4064" t="s">
        <v>64</v>
      </c>
      <c r="X4064" t="s">
        <v>45</v>
      </c>
      <c r="Y4064" t="s">
        <v>222</v>
      </c>
      <c r="Z4064" s="3">
        <v>2.6760000000000002</v>
      </c>
      <c r="AA4064" t="s">
        <v>67</v>
      </c>
      <c r="AB4064" t="s">
        <v>24203</v>
      </c>
      <c r="AC4064" s="6" t="s">
        <v>24204</v>
      </c>
      <c r="AD4064" s="3">
        <f t="shared" si="504"/>
        <v>20.77</v>
      </c>
      <c r="AE4064" s="4">
        <f t="shared" si="505"/>
        <v>121</v>
      </c>
      <c r="AF4064" s="4">
        <f t="shared" si="506"/>
        <v>2</v>
      </c>
      <c r="AG4064" s="4">
        <f t="shared" si="507"/>
        <v>112</v>
      </c>
      <c r="AH4064" t="str">
        <f t="shared" si="508"/>
        <v>rare-chest</v>
      </c>
      <c r="AI4064" t="b">
        <f t="shared" si="509"/>
        <v>1</v>
      </c>
      <c r="AJ4064" t="str">
        <f t="shared" si="510"/>
        <v>review: balance outlier</v>
      </c>
      <c r="AK4064" t="s">
        <v>24205</v>
      </c>
      <c r="AM4064" s="2">
        <v>46044</v>
      </c>
      <c r="AN4064" t="b">
        <f t="shared" si="511"/>
        <v>1</v>
      </c>
    </row>
    <row r="4065" spans="1:40" ht="43.2" x14ac:dyDescent="0.3">
      <c r="A4065" t="s">
        <v>24206</v>
      </c>
      <c r="B4065" t="s">
        <v>24207</v>
      </c>
      <c r="C4065" s="6" t="s">
        <v>24208</v>
      </c>
      <c r="D4065" t="s">
        <v>43</v>
      </c>
      <c r="E4065" s="4">
        <v>32</v>
      </c>
      <c r="F4065" t="b">
        <v>1</v>
      </c>
      <c r="G4065" s="4">
        <v>434</v>
      </c>
      <c r="H4065" s="3">
        <v>0</v>
      </c>
      <c r="I4065" s="3">
        <v>2</v>
      </c>
      <c r="J4065" s="3">
        <v>0</v>
      </c>
      <c r="K4065" s="3">
        <v>0</v>
      </c>
      <c r="L4065" s="3">
        <v>0</v>
      </c>
      <c r="M4065" s="3">
        <v>0</v>
      </c>
      <c r="N4065" s="3">
        <v>0</v>
      </c>
      <c r="O4065" s="3">
        <v>0.78</v>
      </c>
      <c r="P4065" s="4">
        <v>7</v>
      </c>
      <c r="Q4065" s="4">
        <v>8</v>
      </c>
      <c r="R4065" t="b">
        <v>0</v>
      </c>
      <c r="S4065" t="b">
        <v>0</v>
      </c>
      <c r="T4065" t="b">
        <v>0</v>
      </c>
      <c r="U4065" t="b">
        <v>1</v>
      </c>
      <c r="V4065" t="b">
        <v>1</v>
      </c>
      <c r="W4065" t="s">
        <v>64</v>
      </c>
      <c r="X4065" t="s">
        <v>149</v>
      </c>
      <c r="Y4065" t="s">
        <v>66</v>
      </c>
      <c r="Z4065" s="3">
        <v>3.3330000000000002</v>
      </c>
      <c r="AA4065" t="s">
        <v>209</v>
      </c>
      <c r="AB4065" t="s">
        <v>24209</v>
      </c>
      <c r="AC4065" s="6" t="s">
        <v>24210</v>
      </c>
      <c r="AD4065" s="3">
        <f t="shared" si="504"/>
        <v>6.56</v>
      </c>
      <c r="AE4065" s="4">
        <f t="shared" si="505"/>
        <v>40</v>
      </c>
      <c r="AF4065" s="4">
        <f t="shared" si="506"/>
        <v>2</v>
      </c>
      <c r="AG4065" s="4">
        <f t="shared" si="507"/>
        <v>118</v>
      </c>
      <c r="AH4065" t="str">
        <f t="shared" si="508"/>
        <v>standard</v>
      </c>
      <c r="AI4065" t="b">
        <f t="shared" si="509"/>
        <v>0</v>
      </c>
      <c r="AJ4065" t="str">
        <f t="shared" si="510"/>
        <v>ok</v>
      </c>
      <c r="AK4065" t="s">
        <v>24211</v>
      </c>
      <c r="AM4065" s="2">
        <v>46060</v>
      </c>
      <c r="AN4065" t="b">
        <f t="shared" si="511"/>
        <v>1</v>
      </c>
    </row>
    <row r="4066" spans="1:40" ht="43.2" x14ac:dyDescent="0.3">
      <c r="A4066" t="s">
        <v>24212</v>
      </c>
      <c r="B4066" t="s">
        <v>24213</v>
      </c>
      <c r="C4066" s="6" t="s">
        <v>24214</v>
      </c>
      <c r="D4066" t="s">
        <v>63</v>
      </c>
      <c r="E4066" s="4">
        <v>36</v>
      </c>
      <c r="F4066" t="b">
        <v>1</v>
      </c>
      <c r="G4066" s="4">
        <v>1517</v>
      </c>
      <c r="H4066" s="3">
        <v>0</v>
      </c>
      <c r="I4066" s="3">
        <v>0</v>
      </c>
      <c r="J4066" s="3">
        <v>0</v>
      </c>
      <c r="K4066" s="3">
        <v>0.17</v>
      </c>
      <c r="L4066" s="3">
        <v>0</v>
      </c>
      <c r="M4066" s="3">
        <v>0</v>
      </c>
      <c r="N4066" s="3">
        <v>0</v>
      </c>
      <c r="O4066" s="3">
        <v>0</v>
      </c>
      <c r="P4066" s="4">
        <v>1</v>
      </c>
      <c r="Q4066" s="4">
        <v>8</v>
      </c>
      <c r="R4066" t="b">
        <v>1</v>
      </c>
      <c r="S4066" t="b">
        <v>1</v>
      </c>
      <c r="T4066" t="b">
        <v>0</v>
      </c>
      <c r="U4066" t="b">
        <v>1</v>
      </c>
      <c r="V4066" t="b">
        <v>0</v>
      </c>
      <c r="W4066" t="s">
        <v>148</v>
      </c>
      <c r="X4066" t="s">
        <v>65</v>
      </c>
      <c r="Y4066" t="s">
        <v>102</v>
      </c>
      <c r="Z4066" s="3">
        <v>1.466</v>
      </c>
      <c r="AA4066" t="s">
        <v>193</v>
      </c>
      <c r="AB4066" t="s">
        <v>24215</v>
      </c>
      <c r="AC4066" s="6" t="s">
        <v>24216</v>
      </c>
      <c r="AD4066" s="3">
        <f t="shared" si="504"/>
        <v>1.34</v>
      </c>
      <c r="AE4066" s="4">
        <f t="shared" si="505"/>
        <v>40</v>
      </c>
      <c r="AF4066" s="4">
        <f t="shared" si="506"/>
        <v>8</v>
      </c>
      <c r="AG4066" s="4">
        <f t="shared" si="507"/>
        <v>115</v>
      </c>
      <c r="AH4066" t="str">
        <f t="shared" si="508"/>
        <v>standard</v>
      </c>
      <c r="AI4066" t="b">
        <f t="shared" si="509"/>
        <v>0</v>
      </c>
      <c r="AJ4066" t="str">
        <f t="shared" si="510"/>
        <v>ok</v>
      </c>
      <c r="AK4066" t="s">
        <v>24217</v>
      </c>
      <c r="AL4066" t="s">
        <v>1254</v>
      </c>
      <c r="AM4066" s="2">
        <v>46026</v>
      </c>
      <c r="AN4066" t="b">
        <f t="shared" si="511"/>
        <v>1</v>
      </c>
    </row>
    <row r="4067" spans="1:40" ht="43.2" x14ac:dyDescent="0.3">
      <c r="A4067" t="s">
        <v>24218</v>
      </c>
      <c r="B4067" t="s">
        <v>10083</v>
      </c>
      <c r="C4067" s="6" t="s">
        <v>24219</v>
      </c>
      <c r="D4067" t="s">
        <v>74</v>
      </c>
      <c r="E4067" s="4">
        <v>35</v>
      </c>
      <c r="F4067" t="b">
        <v>1</v>
      </c>
      <c r="G4067" s="4">
        <v>1064</v>
      </c>
      <c r="H4067" s="3">
        <v>1.05</v>
      </c>
      <c r="I4067" s="3">
        <v>1</v>
      </c>
      <c r="J4067" s="3">
        <v>0.13</v>
      </c>
      <c r="K4067" s="3">
        <v>0</v>
      </c>
      <c r="L4067" s="3">
        <v>0</v>
      </c>
      <c r="M4067" s="3">
        <v>0</v>
      </c>
      <c r="N4067" s="3">
        <v>-1.73</v>
      </c>
      <c r="O4067" s="3">
        <v>0</v>
      </c>
      <c r="P4067" s="4">
        <v>9</v>
      </c>
      <c r="Q4067" s="4">
        <v>10</v>
      </c>
      <c r="R4067" t="b">
        <v>0</v>
      </c>
      <c r="S4067" t="b">
        <v>1</v>
      </c>
      <c r="T4067" t="b">
        <v>1</v>
      </c>
      <c r="U4067" t="b">
        <v>0</v>
      </c>
      <c r="V4067" t="b">
        <v>0</v>
      </c>
      <c r="W4067" t="s">
        <v>64</v>
      </c>
      <c r="X4067" t="s">
        <v>200</v>
      </c>
      <c r="Y4067" t="s">
        <v>66</v>
      </c>
      <c r="Z4067" s="3">
        <v>3.0129999999999999</v>
      </c>
      <c r="AA4067" t="s">
        <v>12838</v>
      </c>
      <c r="AB4067" t="s">
        <v>10085</v>
      </c>
      <c r="AC4067" s="6" t="s">
        <v>24220</v>
      </c>
      <c r="AD4067" s="3">
        <f t="shared" si="504"/>
        <v>18.75</v>
      </c>
      <c r="AE4067" s="4">
        <f t="shared" si="505"/>
        <v>65</v>
      </c>
      <c r="AF4067" s="4">
        <f t="shared" si="506"/>
        <v>2</v>
      </c>
      <c r="AG4067" s="4">
        <f t="shared" si="507"/>
        <v>114</v>
      </c>
      <c r="AH4067" t="str">
        <f t="shared" si="508"/>
        <v>curse-room</v>
      </c>
      <c r="AI4067" t="b">
        <f t="shared" si="509"/>
        <v>1</v>
      </c>
      <c r="AJ4067" t="str">
        <f t="shared" si="510"/>
        <v>review: balance outlier</v>
      </c>
      <c r="AK4067" t="s">
        <v>24221</v>
      </c>
      <c r="AM4067" s="2">
        <v>46119</v>
      </c>
      <c r="AN4067" t="b">
        <f t="shared" si="511"/>
        <v>1</v>
      </c>
    </row>
    <row r="4068" spans="1:40" ht="43.2" x14ac:dyDescent="0.3">
      <c r="A4068" t="s">
        <v>24222</v>
      </c>
      <c r="B4068" t="s">
        <v>17204</v>
      </c>
      <c r="C4068" s="6" t="s">
        <v>24223</v>
      </c>
      <c r="D4068" t="s">
        <v>119</v>
      </c>
      <c r="E4068" s="4">
        <v>65</v>
      </c>
      <c r="F4068" t="b">
        <v>1</v>
      </c>
      <c r="G4068" s="4">
        <v>921</v>
      </c>
      <c r="H4068" s="3">
        <v>0.21</v>
      </c>
      <c r="I4068" s="3">
        <v>0</v>
      </c>
      <c r="J4068" s="3">
        <v>0</v>
      </c>
      <c r="K4068" s="3">
        <v>0.43</v>
      </c>
      <c r="L4068" s="3">
        <v>0</v>
      </c>
      <c r="M4068" s="3">
        <v>0</v>
      </c>
      <c r="N4068" s="3">
        <v>0</v>
      </c>
      <c r="O4068" s="3">
        <v>0</v>
      </c>
      <c r="P4068" s="4">
        <v>3</v>
      </c>
      <c r="Q4068" s="4">
        <v>6</v>
      </c>
      <c r="R4068" t="b">
        <v>0</v>
      </c>
      <c r="S4068" t="b">
        <v>0</v>
      </c>
      <c r="T4068" t="b">
        <v>0</v>
      </c>
      <c r="U4068" t="b">
        <v>1</v>
      </c>
      <c r="V4068" t="b">
        <v>1</v>
      </c>
      <c r="W4068" t="s">
        <v>138</v>
      </c>
      <c r="X4068" t="s">
        <v>149</v>
      </c>
      <c r="Y4068" t="s">
        <v>66</v>
      </c>
      <c r="Z4068" s="3">
        <v>1.2869999999999999</v>
      </c>
      <c r="AA4068" t="s">
        <v>360</v>
      </c>
      <c r="AB4068" t="s">
        <v>17206</v>
      </c>
      <c r="AC4068" s="6" t="s">
        <v>24224</v>
      </c>
      <c r="AD4068" s="3">
        <f t="shared" si="504"/>
        <v>6.54</v>
      </c>
      <c r="AE4068" s="4">
        <f t="shared" si="505"/>
        <v>82</v>
      </c>
      <c r="AF4068" s="4">
        <f t="shared" si="506"/>
        <v>4</v>
      </c>
      <c r="AG4068" s="4">
        <f t="shared" si="507"/>
        <v>118</v>
      </c>
      <c r="AH4068" t="str">
        <f t="shared" si="508"/>
        <v>standard</v>
      </c>
      <c r="AI4068" t="b">
        <f t="shared" si="509"/>
        <v>0</v>
      </c>
      <c r="AJ4068" t="str">
        <f t="shared" si="510"/>
        <v>ok</v>
      </c>
      <c r="AK4068" t="s">
        <v>24225</v>
      </c>
      <c r="AM4068" s="2">
        <v>46138</v>
      </c>
      <c r="AN4068" t="b">
        <f t="shared" si="511"/>
        <v>1</v>
      </c>
    </row>
    <row r="4069" spans="1:40" ht="28.8" x14ac:dyDescent="0.3">
      <c r="A4069" t="s">
        <v>24226</v>
      </c>
      <c r="B4069" t="s">
        <v>24227</v>
      </c>
      <c r="C4069" s="6" t="s">
        <v>24228</v>
      </c>
      <c r="D4069" t="s">
        <v>178</v>
      </c>
      <c r="E4069" s="4">
        <v>97</v>
      </c>
      <c r="F4069" t="b">
        <v>1</v>
      </c>
      <c r="G4069" s="4">
        <v>1929</v>
      </c>
      <c r="H4069" s="3">
        <v>0</v>
      </c>
      <c r="I4069" s="3">
        <v>0</v>
      </c>
      <c r="J4069" s="3">
        <v>0.61</v>
      </c>
      <c r="K4069" s="3">
        <v>0.55000000000000004</v>
      </c>
      <c r="L4069" s="3">
        <v>0.46</v>
      </c>
      <c r="M4069" s="3">
        <v>0</v>
      </c>
      <c r="N4069" s="3">
        <v>0</v>
      </c>
      <c r="O4069" s="3">
        <v>-0.13</v>
      </c>
      <c r="P4069" s="4">
        <v>9</v>
      </c>
      <c r="Q4069" s="4">
        <v>9</v>
      </c>
      <c r="R4069" t="b">
        <v>0</v>
      </c>
      <c r="S4069" t="b">
        <v>0</v>
      </c>
      <c r="T4069" t="b">
        <v>1</v>
      </c>
      <c r="U4069" t="b">
        <v>0</v>
      </c>
      <c r="V4069" t="b">
        <v>1</v>
      </c>
      <c r="W4069" t="s">
        <v>54</v>
      </c>
      <c r="X4069" t="s">
        <v>101</v>
      </c>
      <c r="Y4069" t="s">
        <v>74</v>
      </c>
      <c r="Z4069" s="3">
        <v>0.63600000000000001</v>
      </c>
      <c r="AA4069" t="s">
        <v>339</v>
      </c>
      <c r="AB4069" t="s">
        <v>24229</v>
      </c>
      <c r="AC4069" s="6" t="s">
        <v>24230</v>
      </c>
      <c r="AD4069" s="3">
        <f t="shared" si="504"/>
        <v>11.11</v>
      </c>
      <c r="AE4069" s="4">
        <f t="shared" si="505"/>
        <v>144</v>
      </c>
      <c r="AF4069" s="4">
        <f t="shared" si="506"/>
        <v>1</v>
      </c>
      <c r="AG4069" s="4">
        <f t="shared" si="507"/>
        <v>107</v>
      </c>
      <c r="AH4069" t="str">
        <f t="shared" si="508"/>
        <v>standard</v>
      </c>
      <c r="AI4069" t="b">
        <f t="shared" si="509"/>
        <v>1</v>
      </c>
      <c r="AJ4069" t="str">
        <f t="shared" si="510"/>
        <v>ok</v>
      </c>
      <c r="AK4069" t="s">
        <v>24231</v>
      </c>
      <c r="AM4069" s="2">
        <v>46035</v>
      </c>
      <c r="AN4069" t="b">
        <f t="shared" si="511"/>
        <v>1</v>
      </c>
    </row>
    <row r="4070" spans="1:40" ht="43.2" x14ac:dyDescent="0.3">
      <c r="A4070" t="s">
        <v>24232</v>
      </c>
      <c r="B4070" t="s">
        <v>7154</v>
      </c>
      <c r="C4070" s="6" t="s">
        <v>24233</v>
      </c>
      <c r="D4070" t="s">
        <v>74</v>
      </c>
      <c r="E4070" s="4">
        <v>32</v>
      </c>
      <c r="F4070" t="b">
        <v>1</v>
      </c>
      <c r="G4070" s="4">
        <v>1610</v>
      </c>
      <c r="H4070" s="3">
        <v>0.76</v>
      </c>
      <c r="I4070" s="3">
        <v>-1</v>
      </c>
      <c r="J4070" s="3">
        <v>0</v>
      </c>
      <c r="K4070" s="3">
        <v>0</v>
      </c>
      <c r="L4070" s="3">
        <v>0</v>
      </c>
      <c r="M4070" s="3">
        <v>0</v>
      </c>
      <c r="N4070" s="3">
        <v>0</v>
      </c>
      <c r="O4070" s="3">
        <v>0</v>
      </c>
      <c r="P4070" s="4">
        <v>5</v>
      </c>
      <c r="Q4070" s="4">
        <v>7</v>
      </c>
      <c r="R4070" t="b">
        <v>0</v>
      </c>
      <c r="S4070" t="b">
        <v>1</v>
      </c>
      <c r="T4070" t="b">
        <v>0</v>
      </c>
      <c r="U4070" t="b">
        <v>1</v>
      </c>
      <c r="V4070" t="b">
        <v>1</v>
      </c>
      <c r="W4070" t="s">
        <v>44</v>
      </c>
      <c r="X4070" t="s">
        <v>101</v>
      </c>
      <c r="Y4070" t="s">
        <v>46</v>
      </c>
      <c r="Z4070" s="3">
        <v>0.89300000000000002</v>
      </c>
      <c r="AA4070" t="s">
        <v>18829</v>
      </c>
      <c r="AB4070" t="s">
        <v>7156</v>
      </c>
      <c r="AC4070" s="6" t="s">
        <v>24234</v>
      </c>
      <c r="AD4070" s="3">
        <f t="shared" si="504"/>
        <v>12.58</v>
      </c>
      <c r="AE4070" s="4">
        <f t="shared" si="505"/>
        <v>48</v>
      </c>
      <c r="AF4070" s="4">
        <f t="shared" si="506"/>
        <v>3</v>
      </c>
      <c r="AG4070" s="4">
        <f t="shared" si="507"/>
        <v>113</v>
      </c>
      <c r="AH4070" t="str">
        <f t="shared" si="508"/>
        <v>curse-room</v>
      </c>
      <c r="AI4070" t="b">
        <f t="shared" si="509"/>
        <v>1</v>
      </c>
      <c r="AJ4070" t="str">
        <f t="shared" si="510"/>
        <v>ok</v>
      </c>
      <c r="AK4070" t="s">
        <v>24235</v>
      </c>
      <c r="AM4070" s="2">
        <v>46025</v>
      </c>
      <c r="AN4070" t="b">
        <f t="shared" si="511"/>
        <v>1</v>
      </c>
    </row>
    <row r="4071" spans="1:40" ht="43.2" x14ac:dyDescent="0.3">
      <c r="A4071" t="s">
        <v>24236</v>
      </c>
      <c r="B4071" t="s">
        <v>24237</v>
      </c>
      <c r="C4071" s="6" t="s">
        <v>24238</v>
      </c>
      <c r="D4071" t="s">
        <v>63</v>
      </c>
      <c r="E4071" s="4">
        <v>18</v>
      </c>
      <c r="F4071" t="b">
        <v>0</v>
      </c>
      <c r="G4071" s="4">
        <v>1615</v>
      </c>
      <c r="H4071" s="3">
        <v>0</v>
      </c>
      <c r="I4071" s="3">
        <v>1</v>
      </c>
      <c r="J4071" s="3">
        <v>0.36</v>
      </c>
      <c r="K4071" s="3">
        <v>0</v>
      </c>
      <c r="L4071" s="3">
        <v>-0.05</v>
      </c>
      <c r="M4071" s="3">
        <v>0</v>
      </c>
      <c r="N4071" s="3">
        <v>0</v>
      </c>
      <c r="O4071" s="3">
        <v>0.9</v>
      </c>
      <c r="P4071" s="4">
        <v>8</v>
      </c>
      <c r="Q4071" s="4">
        <v>10</v>
      </c>
      <c r="R4071" t="b">
        <v>0</v>
      </c>
      <c r="S4071" t="b">
        <v>1</v>
      </c>
      <c r="T4071" t="b">
        <v>1</v>
      </c>
      <c r="U4071" t="b">
        <v>1</v>
      </c>
      <c r="V4071" t="b">
        <v>0</v>
      </c>
      <c r="W4071" t="s">
        <v>64</v>
      </c>
      <c r="X4071" t="s">
        <v>200</v>
      </c>
      <c r="Y4071" t="s">
        <v>66</v>
      </c>
      <c r="Z4071" s="3">
        <v>1.5169999999999999</v>
      </c>
      <c r="AA4071" t="s">
        <v>991</v>
      </c>
      <c r="AB4071" t="s">
        <v>24239</v>
      </c>
      <c r="AC4071" s="6" t="s">
        <v>24240</v>
      </c>
      <c r="AD4071" s="3">
        <f t="shared" si="504"/>
        <v>5.48</v>
      </c>
      <c r="AE4071" s="4">
        <f t="shared" si="505"/>
        <v>26</v>
      </c>
      <c r="AF4071" s="4">
        <f t="shared" si="506"/>
        <v>3</v>
      </c>
      <c r="AG4071" s="4">
        <f t="shared" si="507"/>
        <v>122</v>
      </c>
      <c r="AH4071" t="str">
        <f t="shared" si="508"/>
        <v>standard</v>
      </c>
      <c r="AI4071" t="b">
        <f t="shared" si="509"/>
        <v>1</v>
      </c>
      <c r="AJ4071" t="str">
        <f t="shared" si="510"/>
        <v>ok</v>
      </c>
      <c r="AK4071" t="s">
        <v>24241</v>
      </c>
      <c r="AM4071" s="2">
        <v>46165</v>
      </c>
      <c r="AN4071" t="b">
        <f t="shared" si="511"/>
        <v>1</v>
      </c>
    </row>
    <row r="4072" spans="1:40" ht="43.2" x14ac:dyDescent="0.3">
      <c r="A4072" t="s">
        <v>24242</v>
      </c>
      <c r="B4072" t="s">
        <v>20685</v>
      </c>
      <c r="C4072" s="6" t="s">
        <v>24243</v>
      </c>
      <c r="D4072" t="s">
        <v>63</v>
      </c>
      <c r="E4072" s="4">
        <v>38</v>
      </c>
      <c r="F4072" t="b">
        <v>1</v>
      </c>
      <c r="G4072" s="4">
        <v>1014</v>
      </c>
      <c r="H4072" s="3">
        <v>0</v>
      </c>
      <c r="I4072" s="3">
        <v>0</v>
      </c>
      <c r="J4072" s="3">
        <v>0</v>
      </c>
      <c r="K4072" s="3">
        <v>0</v>
      </c>
      <c r="L4072" s="3">
        <v>0.57999999999999996</v>
      </c>
      <c r="M4072" s="3">
        <v>0</v>
      </c>
      <c r="N4072" s="3">
        <v>3.15</v>
      </c>
      <c r="O4072" s="3">
        <v>0</v>
      </c>
      <c r="P4072" s="4">
        <v>1</v>
      </c>
      <c r="Q4072" s="4">
        <v>10</v>
      </c>
      <c r="R4072" t="b">
        <v>0</v>
      </c>
      <c r="S4072" t="b">
        <v>1</v>
      </c>
      <c r="T4072" t="b">
        <v>1</v>
      </c>
      <c r="U4072" t="b">
        <v>0</v>
      </c>
      <c r="V4072" t="b">
        <v>1</v>
      </c>
      <c r="W4072" t="s">
        <v>64</v>
      </c>
      <c r="X4072" t="s">
        <v>55</v>
      </c>
      <c r="Y4072" t="s">
        <v>66</v>
      </c>
      <c r="Z4072" s="3">
        <v>2.1720000000000002</v>
      </c>
      <c r="AA4072" t="s">
        <v>991</v>
      </c>
      <c r="AB4072" t="s">
        <v>20687</v>
      </c>
      <c r="AC4072" s="6" t="s">
        <v>24244</v>
      </c>
      <c r="AD4072" s="3">
        <f t="shared" si="504"/>
        <v>8.4600000000000009</v>
      </c>
      <c r="AE4072" s="4">
        <f t="shared" si="505"/>
        <v>55</v>
      </c>
      <c r="AF4072" s="4">
        <f t="shared" si="506"/>
        <v>10</v>
      </c>
      <c r="AG4072" s="4">
        <f t="shared" si="507"/>
        <v>114</v>
      </c>
      <c r="AH4072" t="str">
        <f t="shared" si="508"/>
        <v>standard</v>
      </c>
      <c r="AI4072" t="b">
        <f t="shared" si="509"/>
        <v>0</v>
      </c>
      <c r="AJ4072" t="str">
        <f t="shared" si="510"/>
        <v>ok</v>
      </c>
      <c r="AK4072" t="s">
        <v>24245</v>
      </c>
      <c r="AM4072" s="2">
        <v>46164</v>
      </c>
      <c r="AN4072" t="b">
        <f t="shared" si="511"/>
        <v>1</v>
      </c>
    </row>
    <row r="4073" spans="1:40" ht="43.2" x14ac:dyDescent="0.3">
      <c r="A4073" t="s">
        <v>24246</v>
      </c>
      <c r="B4073" t="s">
        <v>24247</v>
      </c>
      <c r="C4073" s="6" t="s">
        <v>24248</v>
      </c>
      <c r="D4073" t="s">
        <v>63</v>
      </c>
      <c r="E4073" s="4">
        <v>9</v>
      </c>
      <c r="F4073" t="b">
        <v>0</v>
      </c>
      <c r="G4073" s="4">
        <v>1104</v>
      </c>
      <c r="H4073" s="3">
        <v>0.23</v>
      </c>
      <c r="I4073" s="3">
        <v>1</v>
      </c>
      <c r="J4073" s="3">
        <v>0</v>
      </c>
      <c r="K4073" s="3">
        <v>0</v>
      </c>
      <c r="L4073" s="3">
        <v>0</v>
      </c>
      <c r="M4073" s="3">
        <v>0</v>
      </c>
      <c r="N4073" s="3">
        <v>0</v>
      </c>
      <c r="O4073" s="3">
        <v>0</v>
      </c>
      <c r="P4073" s="4">
        <v>7</v>
      </c>
      <c r="Q4073" s="4">
        <v>7</v>
      </c>
      <c r="R4073" t="b">
        <v>0</v>
      </c>
      <c r="S4073" t="b">
        <v>0</v>
      </c>
      <c r="T4073" t="b">
        <v>0</v>
      </c>
      <c r="U4073" t="b">
        <v>0</v>
      </c>
      <c r="V4073" t="b">
        <v>1</v>
      </c>
      <c r="W4073" t="s">
        <v>138</v>
      </c>
      <c r="X4073" t="s">
        <v>149</v>
      </c>
      <c r="Y4073" t="s">
        <v>66</v>
      </c>
      <c r="Z4073" s="3">
        <v>0.29199999999999998</v>
      </c>
      <c r="AA4073" t="s">
        <v>360</v>
      </c>
      <c r="AB4073" t="s">
        <v>24249</v>
      </c>
      <c r="AC4073" s="6" t="s">
        <v>24250</v>
      </c>
      <c r="AD4073" s="3">
        <f t="shared" si="504"/>
        <v>4.34</v>
      </c>
      <c r="AE4073" s="4">
        <f t="shared" si="505"/>
        <v>11</v>
      </c>
      <c r="AF4073" s="4">
        <f t="shared" si="506"/>
        <v>1</v>
      </c>
      <c r="AG4073" s="4">
        <f t="shared" si="507"/>
        <v>119</v>
      </c>
      <c r="AH4073" t="str">
        <f t="shared" si="508"/>
        <v>standard</v>
      </c>
      <c r="AI4073" t="b">
        <f t="shared" si="509"/>
        <v>0</v>
      </c>
      <c r="AJ4073" t="str">
        <f t="shared" si="510"/>
        <v>ok</v>
      </c>
      <c r="AK4073" t="s">
        <v>24251</v>
      </c>
      <c r="AM4073" s="2">
        <v>46047</v>
      </c>
      <c r="AN4073" t="b">
        <f t="shared" si="511"/>
        <v>1</v>
      </c>
    </row>
    <row r="4074" spans="1:40" ht="43.2" x14ac:dyDescent="0.3">
      <c r="A4074" t="s">
        <v>24252</v>
      </c>
      <c r="B4074" t="s">
        <v>24253</v>
      </c>
      <c r="C4074" s="6" t="s">
        <v>24254</v>
      </c>
      <c r="D4074" t="s">
        <v>63</v>
      </c>
      <c r="E4074" s="4">
        <v>14</v>
      </c>
      <c r="F4074" t="b">
        <v>1</v>
      </c>
      <c r="G4074" s="4">
        <v>1191</v>
      </c>
      <c r="H4074" s="3">
        <v>0</v>
      </c>
      <c r="I4074" s="3">
        <v>0</v>
      </c>
      <c r="J4074" s="3">
        <v>0</v>
      </c>
      <c r="K4074" s="3">
        <v>0</v>
      </c>
      <c r="L4074" s="3">
        <v>-0.3</v>
      </c>
      <c r="M4074" s="3">
        <v>0</v>
      </c>
      <c r="N4074" s="3">
        <v>0</v>
      </c>
      <c r="O4074" s="3">
        <v>0</v>
      </c>
      <c r="P4074" s="4">
        <v>8</v>
      </c>
      <c r="Q4074" s="4">
        <v>9</v>
      </c>
      <c r="R4074" t="b">
        <v>1</v>
      </c>
      <c r="S4074" t="b">
        <v>1</v>
      </c>
      <c r="T4074" t="b">
        <v>1</v>
      </c>
      <c r="U4074" t="b">
        <v>0</v>
      </c>
      <c r="V4074" t="b">
        <v>1</v>
      </c>
      <c r="W4074" t="s">
        <v>111</v>
      </c>
      <c r="X4074" t="s">
        <v>128</v>
      </c>
      <c r="Y4074" t="s">
        <v>46</v>
      </c>
      <c r="Z4074" s="3">
        <v>0.41199999999999998</v>
      </c>
      <c r="AA4074" t="s">
        <v>230</v>
      </c>
      <c r="AB4074" t="s">
        <v>24255</v>
      </c>
      <c r="AC4074" s="6" t="s">
        <v>24256</v>
      </c>
      <c r="AD4074" s="3">
        <f t="shared" si="504"/>
        <v>1.6</v>
      </c>
      <c r="AE4074" s="4">
        <f t="shared" si="505"/>
        <v>21</v>
      </c>
      <c r="AF4074" s="4">
        <f t="shared" si="506"/>
        <v>2</v>
      </c>
      <c r="AG4074" s="4">
        <f t="shared" si="507"/>
        <v>110</v>
      </c>
      <c r="AH4074" t="str">
        <f t="shared" si="508"/>
        <v>standard</v>
      </c>
      <c r="AI4074" t="b">
        <f t="shared" si="509"/>
        <v>1</v>
      </c>
      <c r="AJ4074" t="str">
        <f t="shared" si="510"/>
        <v>review: multi-status synergy</v>
      </c>
      <c r="AK4074" t="s">
        <v>24257</v>
      </c>
      <c r="AM4074" s="2">
        <v>46070</v>
      </c>
      <c r="AN4074" t="b">
        <f t="shared" si="511"/>
        <v>1</v>
      </c>
    </row>
    <row r="4075" spans="1:40" ht="43.2" x14ac:dyDescent="0.3">
      <c r="A4075" t="s">
        <v>24258</v>
      </c>
      <c r="B4075" t="s">
        <v>24259</v>
      </c>
      <c r="C4075" s="6" t="s">
        <v>24260</v>
      </c>
      <c r="D4075" t="s">
        <v>63</v>
      </c>
      <c r="E4075" s="4">
        <v>12</v>
      </c>
      <c r="F4075" t="b">
        <v>0</v>
      </c>
      <c r="G4075" s="4">
        <v>1130</v>
      </c>
      <c r="H4075" s="3">
        <v>0</v>
      </c>
      <c r="I4075" s="3">
        <v>0</v>
      </c>
      <c r="J4075" s="3">
        <v>0</v>
      </c>
      <c r="K4075" s="3">
        <v>0</v>
      </c>
      <c r="L4075" s="3">
        <v>0.74</v>
      </c>
      <c r="M4075" s="3">
        <v>0</v>
      </c>
      <c r="N4075" s="3">
        <v>0</v>
      </c>
      <c r="O4075" s="3">
        <v>0</v>
      </c>
      <c r="P4075" s="4">
        <v>4</v>
      </c>
      <c r="Q4075" s="4">
        <v>4</v>
      </c>
      <c r="R4075" t="b">
        <v>1</v>
      </c>
      <c r="S4075" t="b">
        <v>0</v>
      </c>
      <c r="T4075" t="b">
        <v>0</v>
      </c>
      <c r="U4075" t="b">
        <v>0</v>
      </c>
      <c r="V4075" t="b">
        <v>0</v>
      </c>
      <c r="W4075" t="s">
        <v>64</v>
      </c>
      <c r="X4075" t="s">
        <v>128</v>
      </c>
      <c r="Y4075" t="s">
        <v>331</v>
      </c>
      <c r="Z4075" s="3">
        <v>1.256</v>
      </c>
      <c r="AA4075" t="s">
        <v>120</v>
      </c>
      <c r="AB4075" t="s">
        <v>24261</v>
      </c>
      <c r="AC4075" s="6" t="s">
        <v>24262</v>
      </c>
      <c r="AD4075" s="3">
        <f t="shared" si="504"/>
        <v>2.48</v>
      </c>
      <c r="AE4075" s="4">
        <f t="shared" si="505"/>
        <v>15</v>
      </c>
      <c r="AF4075" s="4">
        <f t="shared" si="506"/>
        <v>1</v>
      </c>
      <c r="AG4075" s="4">
        <f t="shared" si="507"/>
        <v>120</v>
      </c>
      <c r="AH4075" t="str">
        <f t="shared" si="508"/>
        <v>standard</v>
      </c>
      <c r="AI4075" t="b">
        <f t="shared" si="509"/>
        <v>0</v>
      </c>
      <c r="AJ4075" t="str">
        <f t="shared" si="510"/>
        <v>ok</v>
      </c>
      <c r="AK4075" t="s">
        <v>24263</v>
      </c>
      <c r="AM4075" s="2">
        <v>46147</v>
      </c>
      <c r="AN4075" t="b">
        <f t="shared" si="511"/>
        <v>1</v>
      </c>
    </row>
    <row r="4076" spans="1:40" ht="43.2" x14ac:dyDescent="0.3">
      <c r="A4076" t="s">
        <v>24264</v>
      </c>
      <c r="B4076" t="s">
        <v>24265</v>
      </c>
      <c r="C4076" s="6" t="s">
        <v>24266</v>
      </c>
      <c r="D4076" t="s">
        <v>63</v>
      </c>
      <c r="E4076" s="4">
        <v>24</v>
      </c>
      <c r="F4076" t="b">
        <v>1</v>
      </c>
      <c r="G4076" s="4">
        <v>600</v>
      </c>
      <c r="H4076" s="3">
        <v>0</v>
      </c>
      <c r="I4076" s="3">
        <v>2</v>
      </c>
      <c r="J4076" s="3">
        <v>0.22</v>
      </c>
      <c r="K4076" s="3">
        <v>0</v>
      </c>
      <c r="L4076" s="3">
        <v>0</v>
      </c>
      <c r="M4076" s="3">
        <v>0</v>
      </c>
      <c r="N4076" s="3">
        <v>-1.1399999999999999</v>
      </c>
      <c r="O4076" s="3">
        <v>0</v>
      </c>
      <c r="P4076" s="4">
        <v>5</v>
      </c>
      <c r="Q4076" s="4">
        <v>9</v>
      </c>
      <c r="R4076" t="b">
        <v>0</v>
      </c>
      <c r="S4076" t="b">
        <v>0</v>
      </c>
      <c r="T4076" t="b">
        <v>0</v>
      </c>
      <c r="U4076" t="b">
        <v>0</v>
      </c>
      <c r="V4076" t="b">
        <v>0</v>
      </c>
      <c r="W4076" t="s">
        <v>64</v>
      </c>
      <c r="X4076" t="s">
        <v>200</v>
      </c>
      <c r="Y4076" t="s">
        <v>46</v>
      </c>
      <c r="Z4076" s="3">
        <v>3.02</v>
      </c>
      <c r="AA4076" t="s">
        <v>120</v>
      </c>
      <c r="AB4076" t="s">
        <v>24267</v>
      </c>
      <c r="AC4076" s="6" t="s">
        <v>24268</v>
      </c>
      <c r="AD4076" s="3">
        <f t="shared" si="504"/>
        <v>6.94</v>
      </c>
      <c r="AE4076" s="4">
        <f t="shared" si="505"/>
        <v>31</v>
      </c>
      <c r="AF4076" s="4">
        <f t="shared" si="506"/>
        <v>5</v>
      </c>
      <c r="AG4076" s="4">
        <f t="shared" si="507"/>
        <v>109</v>
      </c>
      <c r="AH4076" t="str">
        <f t="shared" si="508"/>
        <v>standard</v>
      </c>
      <c r="AI4076" t="b">
        <f t="shared" si="509"/>
        <v>1</v>
      </c>
      <c r="AJ4076" t="str">
        <f t="shared" si="510"/>
        <v>ok</v>
      </c>
      <c r="AK4076" t="s">
        <v>24269</v>
      </c>
      <c r="AM4076" s="2">
        <v>46128</v>
      </c>
      <c r="AN4076" t="b">
        <f t="shared" si="511"/>
        <v>1</v>
      </c>
    </row>
    <row r="4077" spans="1:40" ht="43.2" x14ac:dyDescent="0.3">
      <c r="A4077" t="s">
        <v>24270</v>
      </c>
      <c r="B4077" t="s">
        <v>24271</v>
      </c>
      <c r="C4077" s="6" t="s">
        <v>24272</v>
      </c>
      <c r="D4077" t="s">
        <v>119</v>
      </c>
      <c r="E4077" s="4">
        <v>50</v>
      </c>
      <c r="F4077" t="b">
        <v>1</v>
      </c>
      <c r="G4077" s="4">
        <v>178</v>
      </c>
      <c r="H4077" s="3">
        <v>0</v>
      </c>
      <c r="I4077" s="3">
        <v>1</v>
      </c>
      <c r="J4077" s="3">
        <v>0</v>
      </c>
      <c r="K4077" s="3">
        <v>0</v>
      </c>
      <c r="L4077" s="3">
        <v>0.33</v>
      </c>
      <c r="M4077" s="3">
        <v>0.28999999999999998</v>
      </c>
      <c r="N4077" s="3">
        <v>0</v>
      </c>
      <c r="O4077" s="3">
        <v>0</v>
      </c>
      <c r="P4077" s="4">
        <v>2</v>
      </c>
      <c r="Q4077" s="4">
        <v>2</v>
      </c>
      <c r="R4077" t="b">
        <v>1</v>
      </c>
      <c r="S4077" t="b">
        <v>0</v>
      </c>
      <c r="T4077" t="b">
        <v>1</v>
      </c>
      <c r="U4077" t="b">
        <v>1</v>
      </c>
      <c r="V4077" t="b">
        <v>0</v>
      </c>
      <c r="W4077" t="s">
        <v>64</v>
      </c>
      <c r="X4077" t="s">
        <v>128</v>
      </c>
      <c r="Y4077" t="s">
        <v>74</v>
      </c>
      <c r="Z4077" s="3">
        <v>1.569</v>
      </c>
      <c r="AA4077" t="s">
        <v>490</v>
      </c>
      <c r="AB4077" t="s">
        <v>24273</v>
      </c>
      <c r="AC4077" s="6" t="s">
        <v>24274</v>
      </c>
      <c r="AD4077" s="3">
        <f t="shared" si="504"/>
        <v>6.74</v>
      </c>
      <c r="AE4077" s="4">
        <f t="shared" si="505"/>
        <v>69</v>
      </c>
      <c r="AF4077" s="4">
        <f t="shared" si="506"/>
        <v>1</v>
      </c>
      <c r="AG4077" s="4">
        <f t="shared" si="507"/>
        <v>114</v>
      </c>
      <c r="AH4077" t="str">
        <f t="shared" si="508"/>
        <v>standard</v>
      </c>
      <c r="AI4077" t="b">
        <f t="shared" si="509"/>
        <v>0</v>
      </c>
      <c r="AJ4077" t="str">
        <f t="shared" si="510"/>
        <v>review: volatile physics</v>
      </c>
      <c r="AK4077" t="s">
        <v>24275</v>
      </c>
      <c r="AM4077" s="2">
        <v>46206</v>
      </c>
      <c r="AN4077" t="b">
        <f t="shared" si="511"/>
        <v>1</v>
      </c>
    </row>
    <row r="4078" spans="1:40" ht="43.2" x14ac:dyDescent="0.3">
      <c r="A4078" t="s">
        <v>24276</v>
      </c>
      <c r="B4078" t="s">
        <v>3611</v>
      </c>
      <c r="C4078" s="6" t="s">
        <v>24277</v>
      </c>
      <c r="D4078" t="s">
        <v>43</v>
      </c>
      <c r="E4078" s="4">
        <v>49</v>
      </c>
      <c r="F4078" t="b">
        <v>1</v>
      </c>
      <c r="G4078" s="4">
        <v>1394</v>
      </c>
      <c r="H4078" s="3">
        <v>0</v>
      </c>
      <c r="I4078" s="3">
        <v>0</v>
      </c>
      <c r="J4078" s="3">
        <v>0.61</v>
      </c>
      <c r="K4078" s="3">
        <v>0</v>
      </c>
      <c r="L4078" s="3">
        <v>0</v>
      </c>
      <c r="M4078" s="3">
        <v>0</v>
      </c>
      <c r="N4078" s="3">
        <v>-0.7</v>
      </c>
      <c r="O4078" s="3">
        <v>-0.25</v>
      </c>
      <c r="P4078" s="4">
        <v>3</v>
      </c>
      <c r="Q4078" s="4">
        <v>9</v>
      </c>
      <c r="R4078" t="b">
        <v>1</v>
      </c>
      <c r="S4078" t="b">
        <v>0</v>
      </c>
      <c r="T4078" t="b">
        <v>1</v>
      </c>
      <c r="U4078" t="b">
        <v>0</v>
      </c>
      <c r="V4078" t="b">
        <v>1</v>
      </c>
      <c r="W4078" t="s">
        <v>111</v>
      </c>
      <c r="X4078" t="s">
        <v>55</v>
      </c>
      <c r="Y4078" t="s">
        <v>46</v>
      </c>
      <c r="Z4078" s="3">
        <v>3.472</v>
      </c>
      <c r="AA4078" t="s">
        <v>223</v>
      </c>
      <c r="AB4078" t="s">
        <v>3613</v>
      </c>
      <c r="AC4078" s="6" t="s">
        <v>24278</v>
      </c>
      <c r="AD4078" s="3">
        <f t="shared" si="504"/>
        <v>5.73</v>
      </c>
      <c r="AE4078" s="4">
        <f t="shared" si="505"/>
        <v>66</v>
      </c>
      <c r="AF4078" s="4">
        <f t="shared" si="506"/>
        <v>7</v>
      </c>
      <c r="AG4078" s="4">
        <f t="shared" si="507"/>
        <v>113</v>
      </c>
      <c r="AH4078" t="str">
        <f t="shared" si="508"/>
        <v>standard</v>
      </c>
      <c r="AI4078" t="b">
        <f t="shared" si="509"/>
        <v>1</v>
      </c>
      <c r="AJ4078" t="str">
        <f t="shared" si="510"/>
        <v>ok</v>
      </c>
      <c r="AK4078" t="s">
        <v>24279</v>
      </c>
      <c r="AM4078" s="2">
        <v>46085</v>
      </c>
      <c r="AN4078" t="b">
        <f t="shared" si="511"/>
        <v>1</v>
      </c>
    </row>
    <row r="4079" spans="1:40" ht="43.2" x14ac:dyDescent="0.3">
      <c r="A4079" t="s">
        <v>24280</v>
      </c>
      <c r="B4079" t="s">
        <v>24281</v>
      </c>
      <c r="C4079" s="6" t="s">
        <v>24282</v>
      </c>
      <c r="D4079" t="s">
        <v>63</v>
      </c>
      <c r="E4079" s="4">
        <v>14</v>
      </c>
      <c r="F4079" t="b">
        <v>0</v>
      </c>
      <c r="G4079" s="4">
        <v>1646</v>
      </c>
      <c r="H4079" s="3">
        <v>0</v>
      </c>
      <c r="I4079" s="3">
        <v>0</v>
      </c>
      <c r="J4079" s="3">
        <v>0</v>
      </c>
      <c r="K4079" s="3">
        <v>0</v>
      </c>
      <c r="L4079" s="3">
        <v>0</v>
      </c>
      <c r="M4079" s="3">
        <v>-0.19</v>
      </c>
      <c r="N4079" s="3">
        <v>2.97</v>
      </c>
      <c r="O4079" s="3">
        <v>0</v>
      </c>
      <c r="P4079" s="4">
        <v>4</v>
      </c>
      <c r="Q4079" s="4">
        <v>4</v>
      </c>
      <c r="R4079" t="b">
        <v>1</v>
      </c>
      <c r="S4079" t="b">
        <v>0</v>
      </c>
      <c r="T4079" t="b">
        <v>0</v>
      </c>
      <c r="U4079" t="b">
        <v>1</v>
      </c>
      <c r="V4079" t="b">
        <v>0</v>
      </c>
      <c r="W4079" t="s">
        <v>44</v>
      </c>
      <c r="X4079" t="s">
        <v>128</v>
      </c>
      <c r="Y4079" t="s">
        <v>129</v>
      </c>
      <c r="Z4079" s="3">
        <v>0.56899999999999995</v>
      </c>
      <c r="AA4079" t="s">
        <v>47</v>
      </c>
      <c r="AB4079" t="s">
        <v>24283</v>
      </c>
      <c r="AC4079" s="6" t="s">
        <v>24284</v>
      </c>
      <c r="AD4079" s="3">
        <f t="shared" si="504"/>
        <v>7.32</v>
      </c>
      <c r="AE4079" s="4">
        <f t="shared" si="505"/>
        <v>20</v>
      </c>
      <c r="AF4079" s="4">
        <f t="shared" si="506"/>
        <v>1</v>
      </c>
      <c r="AG4079" s="4">
        <f t="shared" si="507"/>
        <v>112</v>
      </c>
      <c r="AH4079" t="str">
        <f t="shared" si="508"/>
        <v>standard</v>
      </c>
      <c r="AI4079" t="b">
        <f t="shared" si="509"/>
        <v>1</v>
      </c>
      <c r="AJ4079" t="str">
        <f t="shared" si="510"/>
        <v>ok</v>
      </c>
      <c r="AK4079" t="s">
        <v>24285</v>
      </c>
      <c r="AM4079" s="2">
        <v>46142</v>
      </c>
      <c r="AN4079" t="b">
        <f t="shared" si="511"/>
        <v>1</v>
      </c>
    </row>
    <row r="4080" spans="1:40" ht="43.2" x14ac:dyDescent="0.3">
      <c r="A4080" t="s">
        <v>24286</v>
      </c>
      <c r="B4080" t="s">
        <v>24287</v>
      </c>
      <c r="C4080" s="6" t="s">
        <v>24288</v>
      </c>
      <c r="D4080" t="s">
        <v>63</v>
      </c>
      <c r="E4080" s="4">
        <v>18</v>
      </c>
      <c r="F4080" t="b">
        <v>1</v>
      </c>
      <c r="G4080" s="4">
        <v>166</v>
      </c>
      <c r="H4080" s="3">
        <v>0</v>
      </c>
      <c r="I4080" s="3">
        <v>1</v>
      </c>
      <c r="J4080" s="3">
        <v>0</v>
      </c>
      <c r="K4080" s="3">
        <v>0</v>
      </c>
      <c r="L4080" s="3">
        <v>0</v>
      </c>
      <c r="M4080" s="3">
        <v>0</v>
      </c>
      <c r="N4080" s="3">
        <v>-1.34</v>
      </c>
      <c r="O4080" s="3">
        <v>-0.3</v>
      </c>
      <c r="P4080" s="4">
        <v>7</v>
      </c>
      <c r="Q4080" s="4">
        <v>9</v>
      </c>
      <c r="R4080" t="b">
        <v>1</v>
      </c>
      <c r="S4080" t="b">
        <v>1</v>
      </c>
      <c r="T4080" t="b">
        <v>1</v>
      </c>
      <c r="U4080" t="b">
        <v>1</v>
      </c>
      <c r="V4080" t="b">
        <v>0</v>
      </c>
      <c r="W4080" t="s">
        <v>127</v>
      </c>
      <c r="X4080" t="s">
        <v>200</v>
      </c>
      <c r="Y4080" t="s">
        <v>222</v>
      </c>
      <c r="Z4080" s="3">
        <v>3.2210000000000001</v>
      </c>
      <c r="AA4080" t="s">
        <v>130</v>
      </c>
      <c r="AB4080" t="s">
        <v>24289</v>
      </c>
      <c r="AC4080" s="6" t="s">
        <v>24290</v>
      </c>
      <c r="AD4080" s="3">
        <f t="shared" si="504"/>
        <v>5.78</v>
      </c>
      <c r="AE4080" s="4">
        <f t="shared" si="505"/>
        <v>28</v>
      </c>
      <c r="AF4080" s="4">
        <f t="shared" si="506"/>
        <v>3</v>
      </c>
      <c r="AG4080" s="4">
        <f t="shared" si="507"/>
        <v>115</v>
      </c>
      <c r="AH4080" t="str">
        <f t="shared" si="508"/>
        <v>standard</v>
      </c>
      <c r="AI4080" t="b">
        <f t="shared" si="509"/>
        <v>1</v>
      </c>
      <c r="AJ4080" t="str">
        <f t="shared" si="510"/>
        <v>review: volatile physics</v>
      </c>
      <c r="AK4080" t="s">
        <v>24291</v>
      </c>
      <c r="AM4080" s="2">
        <v>46035</v>
      </c>
      <c r="AN4080" t="b">
        <f t="shared" si="511"/>
        <v>1</v>
      </c>
    </row>
    <row r="4081" spans="1:40" ht="43.2" x14ac:dyDescent="0.3">
      <c r="A4081" t="s">
        <v>24292</v>
      </c>
      <c r="B4081" t="s">
        <v>24293</v>
      </c>
      <c r="C4081" s="6" t="s">
        <v>24294</v>
      </c>
      <c r="D4081" t="s">
        <v>63</v>
      </c>
      <c r="E4081" s="4">
        <v>24</v>
      </c>
      <c r="F4081" t="b">
        <v>1</v>
      </c>
      <c r="G4081" s="4">
        <v>1184</v>
      </c>
      <c r="H4081" s="3">
        <v>0</v>
      </c>
      <c r="I4081" s="3">
        <v>1</v>
      </c>
      <c r="J4081" s="3">
        <v>0.37</v>
      </c>
      <c r="K4081" s="3">
        <v>0</v>
      </c>
      <c r="L4081" s="3">
        <v>0</v>
      </c>
      <c r="M4081" s="3">
        <v>0</v>
      </c>
      <c r="N4081" s="3">
        <v>-1.56</v>
      </c>
      <c r="O4081" s="3">
        <v>0.78</v>
      </c>
      <c r="P4081" s="4">
        <v>2</v>
      </c>
      <c r="Q4081" s="4">
        <v>6</v>
      </c>
      <c r="R4081" t="b">
        <v>0</v>
      </c>
      <c r="S4081" t="b">
        <v>1</v>
      </c>
      <c r="T4081" t="b">
        <v>1</v>
      </c>
      <c r="U4081" t="b">
        <v>1</v>
      </c>
      <c r="V4081" t="b">
        <v>0</v>
      </c>
      <c r="W4081" t="s">
        <v>64</v>
      </c>
      <c r="X4081" t="s">
        <v>45</v>
      </c>
      <c r="Y4081" t="s">
        <v>129</v>
      </c>
      <c r="Z4081" s="3">
        <v>0.16400000000000001</v>
      </c>
      <c r="AA4081" t="s">
        <v>991</v>
      </c>
      <c r="AB4081" t="s">
        <v>24295</v>
      </c>
      <c r="AC4081" s="6" t="s">
        <v>24296</v>
      </c>
      <c r="AD4081" s="3">
        <f t="shared" si="504"/>
        <v>8.2899999999999991</v>
      </c>
      <c r="AE4081" s="4">
        <f t="shared" si="505"/>
        <v>36</v>
      </c>
      <c r="AF4081" s="4">
        <f t="shared" si="506"/>
        <v>5</v>
      </c>
      <c r="AG4081" s="4">
        <f t="shared" si="507"/>
        <v>113</v>
      </c>
      <c r="AH4081" t="str">
        <f t="shared" si="508"/>
        <v>standard</v>
      </c>
      <c r="AI4081" t="b">
        <f t="shared" si="509"/>
        <v>1</v>
      </c>
      <c r="AJ4081" t="str">
        <f t="shared" si="510"/>
        <v>ok</v>
      </c>
      <c r="AK4081" t="s">
        <v>24297</v>
      </c>
      <c r="AM4081" s="2">
        <v>46030</v>
      </c>
      <c r="AN4081" t="b">
        <f t="shared" si="511"/>
        <v>1</v>
      </c>
    </row>
    <row r="4082" spans="1:40" ht="43.2" x14ac:dyDescent="0.3">
      <c r="A4082" t="s">
        <v>24298</v>
      </c>
      <c r="B4082" t="s">
        <v>24299</v>
      </c>
      <c r="C4082" s="6" t="s">
        <v>24300</v>
      </c>
      <c r="D4082" t="s">
        <v>63</v>
      </c>
      <c r="E4082" s="4">
        <v>23</v>
      </c>
      <c r="F4082" t="b">
        <v>1</v>
      </c>
      <c r="G4082" s="4">
        <v>62</v>
      </c>
      <c r="H4082" s="3">
        <v>0</v>
      </c>
      <c r="I4082" s="3">
        <v>0</v>
      </c>
      <c r="J4082" s="3">
        <v>0.59</v>
      </c>
      <c r="K4082" s="3">
        <v>0</v>
      </c>
      <c r="L4082" s="3">
        <v>0</v>
      </c>
      <c r="M4082" s="3">
        <v>0</v>
      </c>
      <c r="N4082" s="3">
        <v>0</v>
      </c>
      <c r="O4082" s="3">
        <v>0</v>
      </c>
      <c r="P4082" s="4">
        <v>5</v>
      </c>
      <c r="Q4082" s="4">
        <v>10</v>
      </c>
      <c r="R4082" t="b">
        <v>1</v>
      </c>
      <c r="S4082" t="b">
        <v>1</v>
      </c>
      <c r="T4082" t="b">
        <v>0</v>
      </c>
      <c r="U4082" t="b">
        <v>1</v>
      </c>
      <c r="V4082" t="b">
        <v>0</v>
      </c>
      <c r="W4082" t="s">
        <v>44</v>
      </c>
      <c r="X4082" t="s">
        <v>149</v>
      </c>
      <c r="Y4082" t="s">
        <v>102</v>
      </c>
      <c r="Z4082" s="3">
        <v>3.3919999999999999</v>
      </c>
      <c r="AA4082" t="s">
        <v>2285</v>
      </c>
      <c r="AB4082" t="s">
        <v>24301</v>
      </c>
      <c r="AC4082" s="6" t="s">
        <v>24302</v>
      </c>
      <c r="AD4082" s="3">
        <f t="shared" si="504"/>
        <v>2.77</v>
      </c>
      <c r="AE4082" s="4">
        <f t="shared" si="505"/>
        <v>28</v>
      </c>
      <c r="AF4082" s="4">
        <f t="shared" si="506"/>
        <v>6</v>
      </c>
      <c r="AG4082" s="4">
        <f t="shared" si="507"/>
        <v>117</v>
      </c>
      <c r="AH4082" t="str">
        <f t="shared" si="508"/>
        <v>standard</v>
      </c>
      <c r="AI4082" t="b">
        <f t="shared" si="509"/>
        <v>0</v>
      </c>
      <c r="AJ4082" t="str">
        <f t="shared" si="510"/>
        <v>ok</v>
      </c>
      <c r="AK4082" t="s">
        <v>24303</v>
      </c>
      <c r="AM4082" s="2">
        <v>46082</v>
      </c>
      <c r="AN4082" t="b">
        <f t="shared" si="511"/>
        <v>1</v>
      </c>
    </row>
    <row r="4083" spans="1:40" ht="43.2" x14ac:dyDescent="0.3">
      <c r="A4083" t="s">
        <v>24304</v>
      </c>
      <c r="B4083" t="s">
        <v>24305</v>
      </c>
      <c r="C4083" s="6" t="s">
        <v>24306</v>
      </c>
      <c r="D4083" t="s">
        <v>43</v>
      </c>
      <c r="E4083" s="4">
        <v>34</v>
      </c>
      <c r="F4083" t="b">
        <v>0</v>
      </c>
      <c r="G4083" s="4">
        <v>426</v>
      </c>
      <c r="H4083" s="3">
        <v>0</v>
      </c>
      <c r="I4083" s="3">
        <v>0</v>
      </c>
      <c r="J4083" s="3">
        <v>0</v>
      </c>
      <c r="K4083" s="3">
        <v>0</v>
      </c>
      <c r="L4083" s="3">
        <v>0</v>
      </c>
      <c r="M4083" s="3">
        <v>0</v>
      </c>
      <c r="N4083" s="3">
        <v>0</v>
      </c>
      <c r="O4083" s="3">
        <v>0</v>
      </c>
      <c r="P4083" s="4">
        <v>3</v>
      </c>
      <c r="Q4083" s="4">
        <v>8</v>
      </c>
      <c r="R4083" t="b">
        <v>0</v>
      </c>
      <c r="S4083" t="b">
        <v>1</v>
      </c>
      <c r="T4083" t="b">
        <v>1</v>
      </c>
      <c r="U4083" t="b">
        <v>0</v>
      </c>
      <c r="V4083" t="b">
        <v>1</v>
      </c>
      <c r="W4083" t="s">
        <v>111</v>
      </c>
      <c r="X4083" t="s">
        <v>101</v>
      </c>
      <c r="Y4083" t="s">
        <v>331</v>
      </c>
      <c r="Z4083" s="3">
        <v>0.105</v>
      </c>
      <c r="AA4083" t="s">
        <v>780</v>
      </c>
      <c r="AB4083" t="s">
        <v>24307</v>
      </c>
      <c r="AC4083" s="6" t="s">
        <v>24308</v>
      </c>
      <c r="AD4083" s="3">
        <f t="shared" si="504"/>
        <v>2</v>
      </c>
      <c r="AE4083" s="4">
        <f t="shared" si="505"/>
        <v>41</v>
      </c>
      <c r="AF4083" s="4">
        <f t="shared" si="506"/>
        <v>6</v>
      </c>
      <c r="AG4083" s="4">
        <f t="shared" si="507"/>
        <v>120</v>
      </c>
      <c r="AH4083" t="str">
        <f t="shared" si="508"/>
        <v>standard</v>
      </c>
      <c r="AI4083" t="b">
        <f t="shared" si="509"/>
        <v>0</v>
      </c>
      <c r="AJ4083" t="str">
        <f t="shared" si="510"/>
        <v>review: multi-status synergy</v>
      </c>
      <c r="AK4083" t="s">
        <v>24309</v>
      </c>
      <c r="AM4083" s="2">
        <v>46041</v>
      </c>
      <c r="AN4083" t="b">
        <f t="shared" si="511"/>
        <v>1</v>
      </c>
    </row>
    <row r="4084" spans="1:40" ht="43.2" x14ac:dyDescent="0.3">
      <c r="A4084" t="s">
        <v>24310</v>
      </c>
      <c r="B4084" t="s">
        <v>24311</v>
      </c>
      <c r="C4084" s="6" t="s">
        <v>24312</v>
      </c>
      <c r="D4084" t="s">
        <v>43</v>
      </c>
      <c r="E4084" s="4">
        <v>16</v>
      </c>
      <c r="F4084" t="b">
        <v>1</v>
      </c>
      <c r="G4084" s="4">
        <v>1314</v>
      </c>
      <c r="H4084" s="3">
        <v>0</v>
      </c>
      <c r="I4084" s="3">
        <v>0</v>
      </c>
      <c r="J4084" s="3">
        <v>-0.24</v>
      </c>
      <c r="K4084" s="3">
        <v>0.56000000000000005</v>
      </c>
      <c r="L4084" s="3">
        <v>0</v>
      </c>
      <c r="M4084" s="3">
        <v>0</v>
      </c>
      <c r="N4084" s="3">
        <v>0</v>
      </c>
      <c r="O4084" s="3">
        <v>0</v>
      </c>
      <c r="P4084" s="4">
        <v>6</v>
      </c>
      <c r="Q4084" s="4">
        <v>6</v>
      </c>
      <c r="R4084" t="b">
        <v>0</v>
      </c>
      <c r="S4084" t="b">
        <v>0</v>
      </c>
      <c r="T4084" t="b">
        <v>0</v>
      </c>
      <c r="U4084" t="b">
        <v>0</v>
      </c>
      <c r="V4084" t="b">
        <v>0</v>
      </c>
      <c r="W4084" t="s">
        <v>64</v>
      </c>
      <c r="X4084" t="s">
        <v>149</v>
      </c>
      <c r="Y4084" t="s">
        <v>222</v>
      </c>
      <c r="Z4084" s="3">
        <v>1.466</v>
      </c>
      <c r="AA4084" t="s">
        <v>209</v>
      </c>
      <c r="AB4084" t="s">
        <v>24313</v>
      </c>
      <c r="AC4084" s="6" t="s">
        <v>24314</v>
      </c>
      <c r="AD4084" s="3">
        <f t="shared" si="504"/>
        <v>3.84</v>
      </c>
      <c r="AE4084" s="4">
        <f t="shared" si="505"/>
        <v>18</v>
      </c>
      <c r="AF4084" s="4">
        <f t="shared" si="506"/>
        <v>1</v>
      </c>
      <c r="AG4084" s="4">
        <f t="shared" si="507"/>
        <v>120</v>
      </c>
      <c r="AH4084" t="str">
        <f t="shared" si="508"/>
        <v>standard</v>
      </c>
      <c r="AI4084" t="b">
        <f t="shared" si="509"/>
        <v>1</v>
      </c>
      <c r="AJ4084" t="str">
        <f t="shared" si="510"/>
        <v>ok</v>
      </c>
      <c r="AK4084" t="s">
        <v>24315</v>
      </c>
      <c r="AM4084" s="2">
        <v>46195</v>
      </c>
      <c r="AN4084" t="b">
        <f t="shared" si="511"/>
        <v>1</v>
      </c>
    </row>
    <row r="4085" spans="1:40" ht="43.2" x14ac:dyDescent="0.3">
      <c r="A4085" t="s">
        <v>24316</v>
      </c>
      <c r="B4085" t="s">
        <v>24317</v>
      </c>
      <c r="C4085" s="6" t="s">
        <v>24318</v>
      </c>
      <c r="D4085" t="s">
        <v>63</v>
      </c>
      <c r="E4085" s="4">
        <v>15</v>
      </c>
      <c r="F4085" t="b">
        <v>1</v>
      </c>
      <c r="G4085" s="4">
        <v>1888</v>
      </c>
      <c r="H4085" s="3">
        <v>0</v>
      </c>
      <c r="I4085" s="3">
        <v>1</v>
      </c>
      <c r="J4085" s="3">
        <v>0</v>
      </c>
      <c r="K4085" s="3">
        <v>0.74</v>
      </c>
      <c r="L4085" s="3">
        <v>0</v>
      </c>
      <c r="M4085" s="3">
        <v>0</v>
      </c>
      <c r="N4085" s="3">
        <v>-1.74</v>
      </c>
      <c r="O4085" s="3">
        <v>0</v>
      </c>
      <c r="P4085" s="4">
        <v>7</v>
      </c>
      <c r="Q4085" s="4">
        <v>9</v>
      </c>
      <c r="R4085" t="b">
        <v>0</v>
      </c>
      <c r="S4085" t="b">
        <v>1</v>
      </c>
      <c r="T4085" t="b">
        <v>0</v>
      </c>
      <c r="U4085" t="b">
        <v>0</v>
      </c>
      <c r="V4085" t="b">
        <v>1</v>
      </c>
      <c r="W4085" t="s">
        <v>148</v>
      </c>
      <c r="X4085" t="s">
        <v>75</v>
      </c>
      <c r="Y4085" t="s">
        <v>46</v>
      </c>
      <c r="Z4085" s="3">
        <v>0.106</v>
      </c>
      <c r="AA4085" t="s">
        <v>193</v>
      </c>
      <c r="AB4085" t="s">
        <v>24319</v>
      </c>
      <c r="AC4085" s="6" t="s">
        <v>24320</v>
      </c>
      <c r="AD4085" s="3">
        <f t="shared" si="504"/>
        <v>7.46</v>
      </c>
      <c r="AE4085" s="4">
        <f t="shared" si="505"/>
        <v>19</v>
      </c>
      <c r="AF4085" s="4">
        <f t="shared" si="506"/>
        <v>3</v>
      </c>
      <c r="AG4085" s="4">
        <f t="shared" si="507"/>
        <v>110</v>
      </c>
      <c r="AH4085" t="str">
        <f t="shared" si="508"/>
        <v>standard</v>
      </c>
      <c r="AI4085" t="b">
        <f t="shared" si="509"/>
        <v>1</v>
      </c>
      <c r="AJ4085" t="str">
        <f t="shared" si="510"/>
        <v>ok</v>
      </c>
      <c r="AK4085" t="s">
        <v>24321</v>
      </c>
      <c r="AL4085" t="s">
        <v>9225</v>
      </c>
      <c r="AM4085" s="2">
        <v>46056</v>
      </c>
      <c r="AN4085" t="b">
        <f t="shared" si="511"/>
        <v>1</v>
      </c>
    </row>
    <row r="4086" spans="1:40" ht="43.2" x14ac:dyDescent="0.3">
      <c r="A4086" t="s">
        <v>24322</v>
      </c>
      <c r="B4086" t="s">
        <v>24323</v>
      </c>
      <c r="C4086" s="6" t="s">
        <v>24324</v>
      </c>
      <c r="D4086" t="s">
        <v>63</v>
      </c>
      <c r="E4086" s="4">
        <v>20</v>
      </c>
      <c r="F4086" t="b">
        <v>1</v>
      </c>
      <c r="G4086" s="4">
        <v>1553</v>
      </c>
      <c r="H4086" s="3">
        <v>0</v>
      </c>
      <c r="I4086" s="3">
        <v>0</v>
      </c>
      <c r="J4086" s="3">
        <v>0.46</v>
      </c>
      <c r="K4086" s="3">
        <v>0</v>
      </c>
      <c r="L4086" s="3">
        <v>0</v>
      </c>
      <c r="M4086" s="3">
        <v>7.0000000000000007E-2</v>
      </c>
      <c r="N4086" s="3">
        <v>0</v>
      </c>
      <c r="O4086" s="3">
        <v>0</v>
      </c>
      <c r="P4086" s="4">
        <v>9</v>
      </c>
      <c r="Q4086" s="4">
        <v>10</v>
      </c>
      <c r="R4086" t="b">
        <v>1</v>
      </c>
      <c r="S4086" t="b">
        <v>1</v>
      </c>
      <c r="T4086" t="b">
        <v>0</v>
      </c>
      <c r="U4086" t="b">
        <v>0</v>
      </c>
      <c r="V4086" t="b">
        <v>0</v>
      </c>
      <c r="W4086" t="s">
        <v>54</v>
      </c>
      <c r="X4086" t="s">
        <v>128</v>
      </c>
      <c r="Y4086" t="s">
        <v>222</v>
      </c>
      <c r="Z4086" s="3">
        <v>0.441</v>
      </c>
      <c r="AA4086" t="s">
        <v>56</v>
      </c>
      <c r="AB4086" t="s">
        <v>24325</v>
      </c>
      <c r="AC4086" s="6" t="s">
        <v>24326</v>
      </c>
      <c r="AD4086" s="3">
        <f t="shared" si="504"/>
        <v>2.52</v>
      </c>
      <c r="AE4086" s="4">
        <f t="shared" si="505"/>
        <v>24</v>
      </c>
      <c r="AF4086" s="4">
        <f t="shared" si="506"/>
        <v>2</v>
      </c>
      <c r="AG4086" s="4">
        <f t="shared" si="507"/>
        <v>113</v>
      </c>
      <c r="AH4086" t="str">
        <f t="shared" si="508"/>
        <v>standard</v>
      </c>
      <c r="AI4086" t="b">
        <f t="shared" si="509"/>
        <v>0</v>
      </c>
      <c r="AJ4086" t="str">
        <f t="shared" si="510"/>
        <v>review: multi-status synergy</v>
      </c>
      <c r="AK4086" t="s">
        <v>24327</v>
      </c>
      <c r="AM4086" s="2">
        <v>46135</v>
      </c>
      <c r="AN4086" t="b">
        <f t="shared" si="511"/>
        <v>1</v>
      </c>
    </row>
    <row r="4087" spans="1:40" ht="43.2" x14ac:dyDescent="0.3">
      <c r="A4087" t="s">
        <v>24328</v>
      </c>
      <c r="B4087" t="s">
        <v>24329</v>
      </c>
      <c r="C4087" s="6" t="s">
        <v>24330</v>
      </c>
      <c r="D4087" t="s">
        <v>74</v>
      </c>
      <c r="E4087" s="4">
        <v>42</v>
      </c>
      <c r="F4087" t="b">
        <v>1</v>
      </c>
      <c r="G4087" s="4">
        <v>1671</v>
      </c>
      <c r="H4087" s="3">
        <v>0</v>
      </c>
      <c r="I4087" s="3">
        <v>2</v>
      </c>
      <c r="J4087" s="3">
        <v>0</v>
      </c>
      <c r="K4087" s="3">
        <v>0</v>
      </c>
      <c r="L4087" s="3">
        <v>0.16</v>
      </c>
      <c r="M4087" s="3">
        <v>0</v>
      </c>
      <c r="N4087" s="3">
        <v>0</v>
      </c>
      <c r="O4087" s="3">
        <v>0</v>
      </c>
      <c r="P4087" s="4">
        <v>3</v>
      </c>
      <c r="Q4087" s="4">
        <v>9</v>
      </c>
      <c r="R4087" t="b">
        <v>0</v>
      </c>
      <c r="S4087" t="b">
        <v>0</v>
      </c>
      <c r="T4087" t="b">
        <v>0</v>
      </c>
      <c r="U4087" t="b">
        <v>0</v>
      </c>
      <c r="V4087" t="b">
        <v>0</v>
      </c>
      <c r="W4087" t="s">
        <v>92</v>
      </c>
      <c r="X4087" t="s">
        <v>149</v>
      </c>
      <c r="Y4087" t="s">
        <v>46</v>
      </c>
      <c r="Z4087" s="3">
        <v>0.83</v>
      </c>
      <c r="AA4087" t="s">
        <v>8174</v>
      </c>
      <c r="AB4087" t="s">
        <v>24331</v>
      </c>
      <c r="AC4087" s="6" t="s">
        <v>24332</v>
      </c>
      <c r="AD4087" s="3">
        <f t="shared" si="504"/>
        <v>8.32</v>
      </c>
      <c r="AE4087" s="4">
        <f t="shared" si="505"/>
        <v>56</v>
      </c>
      <c r="AF4087" s="4">
        <f t="shared" si="506"/>
        <v>7</v>
      </c>
      <c r="AG4087" s="4">
        <f t="shared" si="507"/>
        <v>117</v>
      </c>
      <c r="AH4087" t="str">
        <f t="shared" si="508"/>
        <v>curse-room</v>
      </c>
      <c r="AI4087" t="b">
        <f t="shared" si="509"/>
        <v>0</v>
      </c>
      <c r="AJ4087" t="str">
        <f t="shared" si="510"/>
        <v>ok</v>
      </c>
      <c r="AK4087" t="s">
        <v>24333</v>
      </c>
      <c r="AM4087" s="2">
        <v>46071</v>
      </c>
      <c r="AN4087" t="b">
        <f t="shared" si="511"/>
        <v>1</v>
      </c>
    </row>
    <row r="4088" spans="1:40" ht="43.2" x14ac:dyDescent="0.3">
      <c r="A4088" t="s">
        <v>24334</v>
      </c>
      <c r="B4088" t="s">
        <v>24335</v>
      </c>
      <c r="C4088" s="6" t="s">
        <v>24336</v>
      </c>
      <c r="D4088" t="s">
        <v>147</v>
      </c>
      <c r="E4088" s="4">
        <v>150</v>
      </c>
      <c r="F4088" t="b">
        <v>1</v>
      </c>
      <c r="G4088" s="4">
        <v>885</v>
      </c>
      <c r="H4088" s="3">
        <v>1.32</v>
      </c>
      <c r="I4088" s="3">
        <v>-1</v>
      </c>
      <c r="J4088" s="3">
        <v>0</v>
      </c>
      <c r="K4088" s="3">
        <v>0</v>
      </c>
      <c r="L4088" s="3">
        <v>0</v>
      </c>
      <c r="M4088" s="3">
        <v>0.06</v>
      </c>
      <c r="N4088" s="3">
        <v>3.34</v>
      </c>
      <c r="O4088" s="3">
        <v>0</v>
      </c>
      <c r="P4088" s="4">
        <v>7</v>
      </c>
      <c r="Q4088" s="4">
        <v>8</v>
      </c>
      <c r="R4088" t="b">
        <v>1</v>
      </c>
      <c r="S4088" t="b">
        <v>1</v>
      </c>
      <c r="T4088" t="b">
        <v>0</v>
      </c>
      <c r="U4088" t="b">
        <v>1</v>
      </c>
      <c r="V4088" t="b">
        <v>1</v>
      </c>
      <c r="W4088" t="s">
        <v>64</v>
      </c>
      <c r="X4088" t="s">
        <v>65</v>
      </c>
      <c r="Y4088" t="s">
        <v>46</v>
      </c>
      <c r="Z4088" s="3">
        <v>0.93400000000000005</v>
      </c>
      <c r="AA4088" t="s">
        <v>67</v>
      </c>
      <c r="AB4088" t="s">
        <v>24337</v>
      </c>
      <c r="AC4088" s="6" t="s">
        <v>24338</v>
      </c>
      <c r="AD4088" s="3">
        <f t="shared" si="504"/>
        <v>28.86</v>
      </c>
      <c r="AE4088" s="4">
        <f t="shared" si="505"/>
        <v>325</v>
      </c>
      <c r="AF4088" s="4">
        <f t="shared" si="506"/>
        <v>2</v>
      </c>
      <c r="AG4088" s="4">
        <f t="shared" si="507"/>
        <v>116</v>
      </c>
      <c r="AH4088" t="str">
        <f t="shared" si="508"/>
        <v>boss-vault</v>
      </c>
      <c r="AI4088" t="b">
        <f t="shared" si="509"/>
        <v>1</v>
      </c>
      <c r="AJ4088" t="str">
        <f t="shared" si="510"/>
        <v>review: balance outlier</v>
      </c>
      <c r="AK4088" t="s">
        <v>24339</v>
      </c>
      <c r="AL4088" t="s">
        <v>21907</v>
      </c>
      <c r="AM4088" s="2">
        <v>46058</v>
      </c>
      <c r="AN4088" t="b">
        <f t="shared" si="511"/>
        <v>1</v>
      </c>
    </row>
    <row r="4089" spans="1:40" ht="43.2" x14ac:dyDescent="0.3">
      <c r="A4089" t="s">
        <v>24340</v>
      </c>
      <c r="B4089" t="s">
        <v>24341</v>
      </c>
      <c r="C4089" s="6" t="s">
        <v>24342</v>
      </c>
      <c r="D4089" t="s">
        <v>63</v>
      </c>
      <c r="E4089" s="4">
        <v>33</v>
      </c>
      <c r="F4089" t="b">
        <v>1</v>
      </c>
      <c r="G4089" s="4">
        <v>76</v>
      </c>
      <c r="H4089" s="3">
        <v>0</v>
      </c>
      <c r="I4089" s="3">
        <v>1</v>
      </c>
      <c r="J4089" s="3">
        <v>0.24</v>
      </c>
      <c r="K4089" s="3">
        <v>0</v>
      </c>
      <c r="L4089" s="3">
        <v>0</v>
      </c>
      <c r="M4089" s="3">
        <v>0</v>
      </c>
      <c r="N4089" s="3">
        <v>0</v>
      </c>
      <c r="O4089" s="3">
        <v>0</v>
      </c>
      <c r="P4089" s="4">
        <v>2</v>
      </c>
      <c r="Q4089" s="4">
        <v>8</v>
      </c>
      <c r="R4089" t="b">
        <v>1</v>
      </c>
      <c r="S4089" t="b">
        <v>1</v>
      </c>
      <c r="T4089" t="b">
        <v>0</v>
      </c>
      <c r="U4089" t="b">
        <v>0</v>
      </c>
      <c r="V4089" t="b">
        <v>1</v>
      </c>
      <c r="W4089" t="s">
        <v>64</v>
      </c>
      <c r="X4089" t="s">
        <v>65</v>
      </c>
      <c r="Y4089" t="s">
        <v>74</v>
      </c>
      <c r="Z4089" s="3">
        <v>2.0579999999999998</v>
      </c>
      <c r="AA4089" t="s">
        <v>67</v>
      </c>
      <c r="AB4089" t="s">
        <v>24343</v>
      </c>
      <c r="AC4089" s="6" t="s">
        <v>24344</v>
      </c>
      <c r="AD4089" s="3">
        <f t="shared" si="504"/>
        <v>3.22</v>
      </c>
      <c r="AE4089" s="4">
        <f t="shared" si="505"/>
        <v>39</v>
      </c>
      <c r="AF4089" s="4">
        <f t="shared" si="506"/>
        <v>7</v>
      </c>
      <c r="AG4089" s="4">
        <f t="shared" si="507"/>
        <v>118</v>
      </c>
      <c r="AH4089" t="str">
        <f t="shared" si="508"/>
        <v>standard</v>
      </c>
      <c r="AI4089" t="b">
        <f t="shared" si="509"/>
        <v>0</v>
      </c>
      <c r="AJ4089" t="str">
        <f t="shared" si="510"/>
        <v>ok</v>
      </c>
      <c r="AK4089" t="s">
        <v>24345</v>
      </c>
      <c r="AL4089" t="s">
        <v>15612</v>
      </c>
      <c r="AM4089" s="2">
        <v>46088</v>
      </c>
      <c r="AN4089" t="b">
        <f t="shared" si="511"/>
        <v>1</v>
      </c>
    </row>
    <row r="4090" spans="1:40" ht="43.2" x14ac:dyDescent="0.3">
      <c r="A4090" t="s">
        <v>24346</v>
      </c>
      <c r="B4090" t="s">
        <v>24347</v>
      </c>
      <c r="C4090" s="6" t="s">
        <v>24348</v>
      </c>
      <c r="D4090" t="s">
        <v>43</v>
      </c>
      <c r="E4090" s="4">
        <v>41</v>
      </c>
      <c r="F4090" t="b">
        <v>1</v>
      </c>
      <c r="G4090" s="4">
        <v>401</v>
      </c>
      <c r="H4090" s="3">
        <v>1.1299999999999999</v>
      </c>
      <c r="I4090" s="3">
        <v>1</v>
      </c>
      <c r="J4090" s="3">
        <v>0.62</v>
      </c>
      <c r="K4090" s="3">
        <v>0</v>
      </c>
      <c r="L4090" s="3">
        <v>0</v>
      </c>
      <c r="M4090" s="3">
        <v>0</v>
      </c>
      <c r="N4090" s="3">
        <v>0</v>
      </c>
      <c r="O4090" s="3">
        <v>0.54</v>
      </c>
      <c r="P4090" s="4">
        <v>2</v>
      </c>
      <c r="Q4090" s="4">
        <v>8</v>
      </c>
      <c r="R4090" t="b">
        <v>0</v>
      </c>
      <c r="S4090" t="b">
        <v>0</v>
      </c>
      <c r="T4090" t="b">
        <v>1</v>
      </c>
      <c r="U4090" t="b">
        <v>0</v>
      </c>
      <c r="V4090" t="b">
        <v>0</v>
      </c>
      <c r="W4090" t="s">
        <v>127</v>
      </c>
      <c r="X4090" t="s">
        <v>200</v>
      </c>
      <c r="Y4090" t="s">
        <v>66</v>
      </c>
      <c r="Z4090" s="3">
        <v>1.7310000000000001</v>
      </c>
      <c r="AA4090" t="s">
        <v>171</v>
      </c>
      <c r="AB4090" t="s">
        <v>24349</v>
      </c>
      <c r="AC4090" s="6" t="s">
        <v>24350</v>
      </c>
      <c r="AD4090" s="3">
        <f t="shared" si="504"/>
        <v>15.48</v>
      </c>
      <c r="AE4090" s="4">
        <f t="shared" si="505"/>
        <v>70</v>
      </c>
      <c r="AF4090" s="4">
        <f t="shared" si="506"/>
        <v>7</v>
      </c>
      <c r="AG4090" s="4">
        <f t="shared" si="507"/>
        <v>130</v>
      </c>
      <c r="AH4090" t="str">
        <f t="shared" si="508"/>
        <v>rare-chest</v>
      </c>
      <c r="AI4090" t="b">
        <f t="shared" si="509"/>
        <v>0</v>
      </c>
      <c r="AJ4090" t="str">
        <f t="shared" si="510"/>
        <v>ok</v>
      </c>
      <c r="AK4090" t="s">
        <v>24351</v>
      </c>
      <c r="AM4090" s="2">
        <v>46171</v>
      </c>
      <c r="AN4090" t="b">
        <f t="shared" si="511"/>
        <v>1</v>
      </c>
    </row>
    <row r="4091" spans="1:40" ht="43.2" x14ac:dyDescent="0.3">
      <c r="A4091" t="s">
        <v>24352</v>
      </c>
      <c r="B4091" t="s">
        <v>24353</v>
      </c>
      <c r="C4091" s="6" t="s">
        <v>24354</v>
      </c>
      <c r="D4091" t="s">
        <v>74</v>
      </c>
      <c r="E4091" s="4">
        <v>40</v>
      </c>
      <c r="F4091" t="b">
        <v>0</v>
      </c>
      <c r="G4091" s="4">
        <v>113</v>
      </c>
      <c r="H4091" s="3">
        <v>1.54</v>
      </c>
      <c r="I4091" s="3">
        <v>1</v>
      </c>
      <c r="J4091" s="3">
        <v>0</v>
      </c>
      <c r="K4091" s="3">
        <v>0</v>
      </c>
      <c r="L4091" s="3">
        <v>-0.28999999999999998</v>
      </c>
      <c r="M4091" s="3">
        <v>0</v>
      </c>
      <c r="N4091" s="3">
        <v>3.01</v>
      </c>
      <c r="O4091" s="3">
        <v>0</v>
      </c>
      <c r="P4091" s="4">
        <v>2</v>
      </c>
      <c r="Q4091" s="4">
        <v>5</v>
      </c>
      <c r="R4091" t="b">
        <v>0</v>
      </c>
      <c r="S4091" t="b">
        <v>0</v>
      </c>
      <c r="T4091" t="b">
        <v>1</v>
      </c>
      <c r="U4091" t="b">
        <v>0</v>
      </c>
      <c r="V4091" t="b">
        <v>1</v>
      </c>
      <c r="W4091" t="s">
        <v>111</v>
      </c>
      <c r="X4091" t="s">
        <v>45</v>
      </c>
      <c r="Y4091" t="s">
        <v>222</v>
      </c>
      <c r="Z4091" s="3">
        <v>1.663</v>
      </c>
      <c r="AA4091" t="s">
        <v>3259</v>
      </c>
      <c r="AB4091" t="s">
        <v>24355</v>
      </c>
      <c r="AC4091" s="6" t="s">
        <v>24356</v>
      </c>
      <c r="AD4091" s="3">
        <f t="shared" si="504"/>
        <v>25.42</v>
      </c>
      <c r="AE4091" s="4">
        <f t="shared" si="505"/>
        <v>85</v>
      </c>
      <c r="AF4091" s="4">
        <f t="shared" si="506"/>
        <v>4</v>
      </c>
      <c r="AG4091" s="4">
        <f t="shared" si="507"/>
        <v>112</v>
      </c>
      <c r="AH4091" t="str">
        <f t="shared" si="508"/>
        <v>curse-room</v>
      </c>
      <c r="AI4091" t="b">
        <f t="shared" si="509"/>
        <v>1</v>
      </c>
      <c r="AJ4091" t="str">
        <f t="shared" si="510"/>
        <v>review: balance outlier</v>
      </c>
      <c r="AK4091" t="s">
        <v>24357</v>
      </c>
      <c r="AM4091" s="2">
        <v>46206</v>
      </c>
      <c r="AN4091" t="b">
        <f t="shared" si="511"/>
        <v>1</v>
      </c>
    </row>
    <row r="4092" spans="1:40" ht="43.2" x14ac:dyDescent="0.3">
      <c r="A4092" t="s">
        <v>24358</v>
      </c>
      <c r="B4092" t="s">
        <v>24359</v>
      </c>
      <c r="C4092" s="6" t="s">
        <v>24360</v>
      </c>
      <c r="D4092" t="s">
        <v>43</v>
      </c>
      <c r="E4092" s="4">
        <v>29</v>
      </c>
      <c r="F4092" t="b">
        <v>1</v>
      </c>
      <c r="G4092" s="4">
        <v>357</v>
      </c>
      <c r="H4092" s="3">
        <v>0</v>
      </c>
      <c r="I4092" s="3">
        <v>-1</v>
      </c>
      <c r="J4092" s="3">
        <v>0</v>
      </c>
      <c r="K4092" s="3">
        <v>0</v>
      </c>
      <c r="L4092" s="3">
        <v>0</v>
      </c>
      <c r="M4092" s="3">
        <v>0.38</v>
      </c>
      <c r="N4092" s="3">
        <v>0</v>
      </c>
      <c r="O4092" s="3">
        <v>-0.23</v>
      </c>
      <c r="P4092" s="4">
        <v>6</v>
      </c>
      <c r="Q4092" s="4">
        <v>8</v>
      </c>
      <c r="R4092" t="b">
        <v>0</v>
      </c>
      <c r="S4092" t="b">
        <v>1</v>
      </c>
      <c r="T4092" t="b">
        <v>0</v>
      </c>
      <c r="U4092" t="b">
        <v>0</v>
      </c>
      <c r="V4092" t="b">
        <v>1</v>
      </c>
      <c r="W4092" t="s">
        <v>84</v>
      </c>
      <c r="X4092" t="s">
        <v>149</v>
      </c>
      <c r="Y4092" t="s">
        <v>46</v>
      </c>
      <c r="Z4092" s="3">
        <v>1.5669999999999999</v>
      </c>
      <c r="AA4092" t="s">
        <v>2830</v>
      </c>
      <c r="AB4092" t="s">
        <v>24361</v>
      </c>
      <c r="AC4092" s="6" t="s">
        <v>24362</v>
      </c>
      <c r="AD4092" s="3">
        <f t="shared" si="504"/>
        <v>4.72</v>
      </c>
      <c r="AE4092" s="4">
        <f t="shared" si="505"/>
        <v>34</v>
      </c>
      <c r="AF4092" s="4">
        <f t="shared" si="506"/>
        <v>3</v>
      </c>
      <c r="AG4092" s="4">
        <f t="shared" si="507"/>
        <v>122</v>
      </c>
      <c r="AH4092" t="str">
        <f t="shared" si="508"/>
        <v>standard</v>
      </c>
      <c r="AI4092" t="b">
        <f t="shared" si="509"/>
        <v>1</v>
      </c>
      <c r="AJ4092" t="str">
        <f t="shared" si="510"/>
        <v>ok</v>
      </c>
      <c r="AK4092" t="s">
        <v>24363</v>
      </c>
      <c r="AM4092" s="2">
        <v>46149</v>
      </c>
      <c r="AN4092" t="b">
        <f t="shared" si="511"/>
        <v>1</v>
      </c>
    </row>
    <row r="4093" spans="1:40" ht="43.2" x14ac:dyDescent="0.3">
      <c r="A4093" t="s">
        <v>24364</v>
      </c>
      <c r="B4093" t="s">
        <v>13757</v>
      </c>
      <c r="C4093" s="6" t="s">
        <v>24365</v>
      </c>
      <c r="D4093" t="s">
        <v>43</v>
      </c>
      <c r="E4093" s="4">
        <v>26</v>
      </c>
      <c r="F4093" t="b">
        <v>1</v>
      </c>
      <c r="G4093" s="4">
        <v>1122</v>
      </c>
      <c r="H4093" s="3">
        <v>0</v>
      </c>
      <c r="I4093" s="3">
        <v>0</v>
      </c>
      <c r="J4093" s="3">
        <v>-0.12</v>
      </c>
      <c r="K4093" s="3">
        <v>0</v>
      </c>
      <c r="L4093" s="3">
        <v>0.28999999999999998</v>
      </c>
      <c r="M4093" s="3">
        <v>0</v>
      </c>
      <c r="N4093" s="3">
        <v>0</v>
      </c>
      <c r="O4093" s="3">
        <v>0</v>
      </c>
      <c r="P4093" s="4">
        <v>1</v>
      </c>
      <c r="Q4093" s="4">
        <v>1</v>
      </c>
      <c r="R4093" t="b">
        <v>0</v>
      </c>
      <c r="S4093" t="b">
        <v>0</v>
      </c>
      <c r="T4093" t="b">
        <v>1</v>
      </c>
      <c r="U4093" t="b">
        <v>1</v>
      </c>
      <c r="V4093" t="b">
        <v>1</v>
      </c>
      <c r="W4093" t="s">
        <v>64</v>
      </c>
      <c r="X4093" t="s">
        <v>45</v>
      </c>
      <c r="Y4093" t="s">
        <v>331</v>
      </c>
      <c r="Z4093" s="3">
        <v>1.2769999999999999</v>
      </c>
      <c r="AA4093" t="s">
        <v>490</v>
      </c>
      <c r="AB4093" t="s">
        <v>13759</v>
      </c>
      <c r="AC4093" s="6" t="s">
        <v>24366</v>
      </c>
      <c r="AD4093" s="3">
        <f t="shared" si="504"/>
        <v>2.94</v>
      </c>
      <c r="AE4093" s="4">
        <f t="shared" si="505"/>
        <v>33</v>
      </c>
      <c r="AF4093" s="4">
        <f t="shared" si="506"/>
        <v>1</v>
      </c>
      <c r="AG4093" s="4">
        <f t="shared" si="507"/>
        <v>108</v>
      </c>
      <c r="AH4093" t="str">
        <f t="shared" si="508"/>
        <v>standard</v>
      </c>
      <c r="AI4093" t="b">
        <f t="shared" si="509"/>
        <v>1</v>
      </c>
      <c r="AJ4093" t="str">
        <f t="shared" si="510"/>
        <v>ok</v>
      </c>
      <c r="AK4093" t="s">
        <v>24367</v>
      </c>
      <c r="AM4093" s="2">
        <v>46194</v>
      </c>
      <c r="AN4093" t="b">
        <f t="shared" si="511"/>
        <v>1</v>
      </c>
    </row>
    <row r="4094" spans="1:40" ht="43.2" x14ac:dyDescent="0.3">
      <c r="A4094" t="s">
        <v>24368</v>
      </c>
      <c r="B4094" t="s">
        <v>24369</v>
      </c>
      <c r="C4094" s="6" t="s">
        <v>24370</v>
      </c>
      <c r="D4094" t="s">
        <v>43</v>
      </c>
      <c r="E4094" s="4">
        <v>26</v>
      </c>
      <c r="F4094" t="b">
        <v>1</v>
      </c>
      <c r="G4094" s="4">
        <v>1510</v>
      </c>
      <c r="H4094" s="3">
        <v>0</v>
      </c>
      <c r="I4094" s="3">
        <v>1</v>
      </c>
      <c r="J4094" s="3">
        <v>0</v>
      </c>
      <c r="K4094" s="3">
        <v>-0.13</v>
      </c>
      <c r="L4094" s="3">
        <v>0</v>
      </c>
      <c r="M4094" s="3">
        <v>0</v>
      </c>
      <c r="N4094" s="3">
        <v>0</v>
      </c>
      <c r="O4094" s="3">
        <v>0</v>
      </c>
      <c r="P4094" s="4">
        <v>6</v>
      </c>
      <c r="Q4094" s="4">
        <v>6</v>
      </c>
      <c r="R4094" t="b">
        <v>0</v>
      </c>
      <c r="S4094" t="b">
        <v>0</v>
      </c>
      <c r="T4094" t="b">
        <v>0</v>
      </c>
      <c r="U4094" t="b">
        <v>0</v>
      </c>
      <c r="V4094" t="b">
        <v>1</v>
      </c>
      <c r="W4094" t="s">
        <v>138</v>
      </c>
      <c r="X4094" t="s">
        <v>45</v>
      </c>
      <c r="Y4094" t="s">
        <v>66</v>
      </c>
      <c r="Z4094" s="3">
        <v>1.1779999999999999</v>
      </c>
      <c r="AA4094" t="s">
        <v>140</v>
      </c>
      <c r="AB4094" t="s">
        <v>24371</v>
      </c>
      <c r="AC4094" s="6" t="s">
        <v>24372</v>
      </c>
      <c r="AD4094" s="3">
        <f t="shared" si="504"/>
        <v>3.76</v>
      </c>
      <c r="AE4094" s="4">
        <f t="shared" si="505"/>
        <v>30</v>
      </c>
      <c r="AF4094" s="4">
        <f t="shared" si="506"/>
        <v>1</v>
      </c>
      <c r="AG4094" s="4">
        <f t="shared" si="507"/>
        <v>128</v>
      </c>
      <c r="AH4094" t="str">
        <f t="shared" si="508"/>
        <v>standard</v>
      </c>
      <c r="AI4094" t="b">
        <f t="shared" si="509"/>
        <v>1</v>
      </c>
      <c r="AJ4094" t="str">
        <f t="shared" si="510"/>
        <v>ok</v>
      </c>
      <c r="AK4094" t="s">
        <v>24373</v>
      </c>
      <c r="AM4094" s="2">
        <v>46103</v>
      </c>
      <c r="AN4094" t="b">
        <f t="shared" si="511"/>
        <v>1</v>
      </c>
    </row>
    <row r="4095" spans="1:40" ht="43.2" x14ac:dyDescent="0.3">
      <c r="A4095" t="s">
        <v>24374</v>
      </c>
      <c r="B4095" t="s">
        <v>16301</v>
      </c>
      <c r="C4095" s="6" t="s">
        <v>24375</v>
      </c>
      <c r="D4095" t="s">
        <v>43</v>
      </c>
      <c r="E4095" s="4">
        <v>37</v>
      </c>
      <c r="F4095" t="b">
        <v>0</v>
      </c>
      <c r="G4095" s="4">
        <v>1218</v>
      </c>
      <c r="H4095" s="3">
        <v>0</v>
      </c>
      <c r="I4095" s="3">
        <v>0</v>
      </c>
      <c r="J4095" s="3">
        <v>0</v>
      </c>
      <c r="K4095" s="3">
        <v>0</v>
      </c>
      <c r="L4095" s="3">
        <v>0</v>
      </c>
      <c r="M4095" s="3">
        <v>0</v>
      </c>
      <c r="N4095" s="3">
        <v>2.2599999999999998</v>
      </c>
      <c r="O4095" s="3">
        <v>0.16</v>
      </c>
      <c r="P4095" s="4">
        <v>6</v>
      </c>
      <c r="Q4095" s="4">
        <v>10</v>
      </c>
      <c r="R4095" t="b">
        <v>0</v>
      </c>
      <c r="S4095" t="b">
        <v>0</v>
      </c>
      <c r="T4095" t="b">
        <v>0</v>
      </c>
      <c r="U4095" t="b">
        <v>1</v>
      </c>
      <c r="V4095" t="b">
        <v>1</v>
      </c>
      <c r="W4095" t="s">
        <v>138</v>
      </c>
      <c r="X4095" t="s">
        <v>45</v>
      </c>
      <c r="Y4095" t="s">
        <v>66</v>
      </c>
      <c r="Z4095" s="3">
        <v>1.2549999999999999</v>
      </c>
      <c r="AA4095" t="s">
        <v>140</v>
      </c>
      <c r="AB4095" t="s">
        <v>16303</v>
      </c>
      <c r="AC4095" s="6" t="s">
        <v>24376</v>
      </c>
      <c r="AD4095" s="3">
        <f t="shared" si="504"/>
        <v>6.84</v>
      </c>
      <c r="AE4095" s="4">
        <f t="shared" si="505"/>
        <v>47</v>
      </c>
      <c r="AF4095" s="4">
        <f t="shared" si="506"/>
        <v>5</v>
      </c>
      <c r="AG4095" s="4">
        <f t="shared" si="507"/>
        <v>127</v>
      </c>
      <c r="AH4095" t="str">
        <f t="shared" si="508"/>
        <v>standard</v>
      </c>
      <c r="AI4095" t="b">
        <f t="shared" si="509"/>
        <v>0</v>
      </c>
      <c r="AJ4095" t="str">
        <f t="shared" si="510"/>
        <v>ok</v>
      </c>
      <c r="AK4095" t="s">
        <v>24377</v>
      </c>
      <c r="AM4095" s="2">
        <v>46088</v>
      </c>
      <c r="AN4095" t="b">
        <f t="shared" si="511"/>
        <v>1</v>
      </c>
    </row>
    <row r="4096" spans="1:40" ht="43.2" x14ac:dyDescent="0.3">
      <c r="A4096" t="s">
        <v>24378</v>
      </c>
      <c r="B4096" t="s">
        <v>24379</v>
      </c>
      <c r="C4096" s="6" t="s">
        <v>24380</v>
      </c>
      <c r="D4096" t="s">
        <v>119</v>
      </c>
      <c r="E4096" s="4">
        <v>53</v>
      </c>
      <c r="F4096" t="b">
        <v>1</v>
      </c>
      <c r="G4096" s="4">
        <v>1397</v>
      </c>
      <c r="H4096" s="3">
        <v>0.35</v>
      </c>
      <c r="I4096" s="3">
        <v>0</v>
      </c>
      <c r="J4096" s="3">
        <v>0</v>
      </c>
      <c r="K4096" s="3">
        <v>0</v>
      </c>
      <c r="L4096" s="3">
        <v>0</v>
      </c>
      <c r="M4096" s="3">
        <v>0</v>
      </c>
      <c r="N4096" s="3">
        <v>-1.87</v>
      </c>
      <c r="O4096" s="3">
        <v>0</v>
      </c>
      <c r="P4096" s="4">
        <v>2</v>
      </c>
      <c r="Q4096" s="4">
        <v>7</v>
      </c>
      <c r="R4096" t="b">
        <v>0</v>
      </c>
      <c r="S4096" t="b">
        <v>1</v>
      </c>
      <c r="T4096" t="b">
        <v>1</v>
      </c>
      <c r="U4096" t="b">
        <v>1</v>
      </c>
      <c r="V4096" t="b">
        <v>0</v>
      </c>
      <c r="W4096" t="s">
        <v>127</v>
      </c>
      <c r="X4096" t="s">
        <v>45</v>
      </c>
      <c r="Y4096" t="s">
        <v>74</v>
      </c>
      <c r="Z4096" s="3">
        <v>2.5190000000000001</v>
      </c>
      <c r="AA4096" t="s">
        <v>130</v>
      </c>
      <c r="AB4096" t="s">
        <v>24381</v>
      </c>
      <c r="AC4096" s="6" t="s">
        <v>24382</v>
      </c>
      <c r="AD4096" s="3">
        <f t="shared" si="504"/>
        <v>10.54</v>
      </c>
      <c r="AE4096" s="4">
        <f t="shared" si="505"/>
        <v>79</v>
      </c>
      <c r="AF4096" s="4">
        <f t="shared" si="506"/>
        <v>6</v>
      </c>
      <c r="AG4096" s="4">
        <f t="shared" si="507"/>
        <v>119</v>
      </c>
      <c r="AH4096" t="str">
        <f t="shared" si="508"/>
        <v>standard</v>
      </c>
      <c r="AI4096" t="b">
        <f t="shared" si="509"/>
        <v>1</v>
      </c>
      <c r="AJ4096" t="str">
        <f t="shared" si="510"/>
        <v>ok</v>
      </c>
      <c r="AK4096" t="s">
        <v>24383</v>
      </c>
      <c r="AM4096" s="2">
        <v>46078</v>
      </c>
      <c r="AN4096" t="b">
        <f t="shared" si="511"/>
        <v>1</v>
      </c>
    </row>
    <row r="4097" spans="1:40" ht="43.2" x14ac:dyDescent="0.3">
      <c r="A4097" t="s">
        <v>24384</v>
      </c>
      <c r="B4097" t="s">
        <v>24385</v>
      </c>
      <c r="C4097" s="6" t="s">
        <v>24386</v>
      </c>
      <c r="D4097" t="s">
        <v>43</v>
      </c>
      <c r="E4097" s="4">
        <v>28</v>
      </c>
      <c r="F4097" t="b">
        <v>1</v>
      </c>
      <c r="G4097" s="4">
        <v>1638</v>
      </c>
      <c r="H4097" s="3">
        <v>0</v>
      </c>
      <c r="I4097" s="3">
        <v>0</v>
      </c>
      <c r="J4097" s="3">
        <v>-0.22</v>
      </c>
      <c r="K4097" s="3">
        <v>0</v>
      </c>
      <c r="L4097" s="3">
        <v>0.47</v>
      </c>
      <c r="M4097" s="3">
        <v>0</v>
      </c>
      <c r="N4097" s="3">
        <v>0.22</v>
      </c>
      <c r="O4097" s="3">
        <v>0</v>
      </c>
      <c r="P4097" s="4">
        <v>9</v>
      </c>
      <c r="Q4097" s="4">
        <v>10</v>
      </c>
      <c r="R4097" t="b">
        <v>0</v>
      </c>
      <c r="S4097" t="b">
        <v>0</v>
      </c>
      <c r="T4097" t="b">
        <v>0</v>
      </c>
      <c r="U4097" t="b">
        <v>1</v>
      </c>
      <c r="V4097" t="b">
        <v>1</v>
      </c>
      <c r="W4097" t="s">
        <v>64</v>
      </c>
      <c r="X4097" t="s">
        <v>45</v>
      </c>
      <c r="Y4097" t="s">
        <v>222</v>
      </c>
      <c r="Z4097" s="3">
        <v>1.702</v>
      </c>
      <c r="AA4097" t="s">
        <v>120</v>
      </c>
      <c r="AB4097" t="s">
        <v>24387</v>
      </c>
      <c r="AC4097" s="6" t="s">
        <v>24388</v>
      </c>
      <c r="AD4097" s="3">
        <f t="shared" si="504"/>
        <v>4.04</v>
      </c>
      <c r="AE4097" s="4">
        <f t="shared" si="505"/>
        <v>33</v>
      </c>
      <c r="AF4097" s="4">
        <f t="shared" si="506"/>
        <v>2</v>
      </c>
      <c r="AG4097" s="4">
        <f t="shared" si="507"/>
        <v>114</v>
      </c>
      <c r="AH4097" t="str">
        <f t="shared" si="508"/>
        <v>standard</v>
      </c>
      <c r="AI4097" t="b">
        <f t="shared" si="509"/>
        <v>1</v>
      </c>
      <c r="AJ4097" t="str">
        <f t="shared" si="510"/>
        <v>ok</v>
      </c>
      <c r="AK4097" t="s">
        <v>24389</v>
      </c>
      <c r="AM4097" s="2">
        <v>46034</v>
      </c>
      <c r="AN4097" t="b">
        <f t="shared" si="511"/>
        <v>1</v>
      </c>
    </row>
    <row r="4098" spans="1:40" ht="43.2" x14ac:dyDescent="0.3">
      <c r="A4098" t="s">
        <v>24390</v>
      </c>
      <c r="B4098" t="s">
        <v>24391</v>
      </c>
      <c r="C4098" s="6" t="s">
        <v>24392</v>
      </c>
      <c r="D4098" t="s">
        <v>43</v>
      </c>
      <c r="E4098" s="4">
        <v>30</v>
      </c>
      <c r="F4098" t="b">
        <v>1</v>
      </c>
      <c r="G4098" s="4">
        <v>326</v>
      </c>
      <c r="H4098" s="3">
        <v>0</v>
      </c>
      <c r="I4098" s="3">
        <v>0</v>
      </c>
      <c r="J4098" s="3">
        <v>0</v>
      </c>
      <c r="K4098" s="3">
        <v>0.38</v>
      </c>
      <c r="L4098" s="3">
        <v>0</v>
      </c>
      <c r="M4098" s="3">
        <v>0</v>
      </c>
      <c r="N4098" s="3">
        <v>0</v>
      </c>
      <c r="O4098" s="3">
        <v>0</v>
      </c>
      <c r="P4098" s="4">
        <v>9</v>
      </c>
      <c r="Q4098" s="4">
        <v>9</v>
      </c>
      <c r="R4098" t="b">
        <v>0</v>
      </c>
      <c r="S4098" t="b">
        <v>0</v>
      </c>
      <c r="T4098" t="b">
        <v>1</v>
      </c>
      <c r="U4098" t="b">
        <v>1</v>
      </c>
      <c r="V4098" t="b">
        <v>0</v>
      </c>
      <c r="W4098" t="s">
        <v>92</v>
      </c>
      <c r="X4098" t="s">
        <v>200</v>
      </c>
      <c r="Y4098" t="s">
        <v>46</v>
      </c>
      <c r="Z4098" s="3">
        <v>2.4390000000000001</v>
      </c>
      <c r="AA4098" t="s">
        <v>1505</v>
      </c>
      <c r="AB4098" t="s">
        <v>24393</v>
      </c>
      <c r="AC4098" s="6" t="s">
        <v>24394</v>
      </c>
      <c r="AD4098" s="3">
        <f t="shared" ref="AD4098:AD4161" si="512">ROUND(ABS(H4098)*8+ABS(I4098)*1.5+ABS(J4098)*3+ABS(K4098)*2+ABS(L4098)*2+ABS(M4098)*2+ABS(N4098)*2+ABS(O4098)*2+IF(D4098="Legendary",10,IF(D4098="Relic",12,IF(D4098="Epic",7,IF(D4098="Rare",4,IF(D4098="Uncommon",2,IF(D4098="Cursed",5,1)))))),2)</f>
        <v>2.76</v>
      </c>
      <c r="AE4098" s="4">
        <f t="shared" ref="AE4098:AE4161" si="513">MAX(0,ROUND(E4098*(1+AD4098/25)+IF(R4098,2,0)+IF(T4098,4,0),0))</f>
        <v>37</v>
      </c>
      <c r="AF4098" s="4">
        <f t="shared" ref="AF4098:AF4161" si="514">Q4098-P4098+1</f>
        <v>1</v>
      </c>
      <c r="AG4098" s="4">
        <f t="shared" ref="AG4098:AG4161" si="515">LEN(C4098)</f>
        <v>109</v>
      </c>
      <c r="AH4098" t="str">
        <f t="shared" ref="AH4098:AH4161" si="516">IF(D4098="Legendary","boss-vault",IF(D4098="Relic","secret-room",IF(D4098="Cursed","curse-room",IF(AD4098&gt;12,"rare-chest","standard"))))</f>
        <v>standard</v>
      </c>
      <c r="AI4098" t="b">
        <f t="shared" ref="AI4098:AI4161" si="517">OR(H4098&lt;0,I4098&lt;0,J4098&lt;0,K4098&lt;0,L4098&lt;0,M4098&lt;0,N4098&lt;0,O4098&lt;0)</f>
        <v>0</v>
      </c>
      <c r="AJ4098" t="str">
        <f t="shared" ref="AJ4098:AJ4161" si="518">IF(AND(P4098&lt;=Q4098,AE4098&gt;=0,AF4098&gt;0),IF(OR(AD4098&gt;18,AND(D4098="Common",AD4098&gt;10),AND(D4098="Legendary",AE4098&lt;80)),"review: balance outlier",IF(AND(R4098,T4098,U4098),"review: volatile physics",IF(COUNTIF(AA4098,"*fire*")+COUNTIF(AA4098,"*poison*")+COUNTIF(AA4098,"*ice*")&gt;=2,"review: multi-status synergy","ok"))),"invalid: level/price")</f>
        <v>ok</v>
      </c>
      <c r="AK4098" t="s">
        <v>24395</v>
      </c>
      <c r="AM4098" s="2">
        <v>46162</v>
      </c>
      <c r="AN4098" t="b">
        <f t="shared" ref="AN4098:AN4161" si="519">P4098&lt;=Q4098</f>
        <v>1</v>
      </c>
    </row>
    <row r="4099" spans="1:40" ht="43.2" x14ac:dyDescent="0.3">
      <c r="A4099" t="s">
        <v>24396</v>
      </c>
      <c r="B4099" t="s">
        <v>24397</v>
      </c>
      <c r="C4099" s="6" t="s">
        <v>24398</v>
      </c>
      <c r="D4099" t="s">
        <v>178</v>
      </c>
      <c r="E4099" s="4">
        <v>102</v>
      </c>
      <c r="F4099" t="b">
        <v>1</v>
      </c>
      <c r="G4099" s="4">
        <v>488</v>
      </c>
      <c r="H4099" s="3">
        <v>1.45</v>
      </c>
      <c r="I4099" s="3">
        <v>1</v>
      </c>
      <c r="J4099" s="3">
        <v>0</v>
      </c>
      <c r="K4099" s="3">
        <v>0.7</v>
      </c>
      <c r="L4099" s="3">
        <v>0</v>
      </c>
      <c r="M4099" s="3">
        <v>0</v>
      </c>
      <c r="N4099" s="3">
        <v>0</v>
      </c>
      <c r="O4099" s="3">
        <v>0</v>
      </c>
      <c r="P4099" s="4">
        <v>6</v>
      </c>
      <c r="Q4099" s="4">
        <v>6</v>
      </c>
      <c r="R4099" t="b">
        <v>0</v>
      </c>
      <c r="S4099" t="b">
        <v>1</v>
      </c>
      <c r="T4099" t="b">
        <v>0</v>
      </c>
      <c r="U4099" t="b">
        <v>0</v>
      </c>
      <c r="V4099" t="b">
        <v>0</v>
      </c>
      <c r="W4099" t="s">
        <v>64</v>
      </c>
      <c r="X4099" t="s">
        <v>200</v>
      </c>
      <c r="Y4099" t="s">
        <v>74</v>
      </c>
      <c r="Z4099" s="3">
        <v>1.9870000000000001</v>
      </c>
      <c r="AA4099" t="s">
        <v>67</v>
      </c>
      <c r="AB4099" t="s">
        <v>24399</v>
      </c>
      <c r="AC4099" s="6" t="s">
        <v>24400</v>
      </c>
      <c r="AD4099" s="3">
        <f t="shared" si="512"/>
        <v>21.5</v>
      </c>
      <c r="AE4099" s="4">
        <f t="shared" si="513"/>
        <v>190</v>
      </c>
      <c r="AF4099" s="4">
        <f t="shared" si="514"/>
        <v>1</v>
      </c>
      <c r="AG4099" s="4">
        <f t="shared" si="515"/>
        <v>110</v>
      </c>
      <c r="AH4099" t="str">
        <f t="shared" si="516"/>
        <v>rare-chest</v>
      </c>
      <c r="AI4099" t="b">
        <f t="shared" si="517"/>
        <v>0</v>
      </c>
      <c r="AJ4099" t="str">
        <f t="shared" si="518"/>
        <v>review: balance outlier</v>
      </c>
      <c r="AK4099" t="s">
        <v>24401</v>
      </c>
      <c r="AM4099" s="2">
        <v>46071</v>
      </c>
      <c r="AN4099" t="b">
        <f t="shared" si="519"/>
        <v>1</v>
      </c>
    </row>
    <row r="4100" spans="1:40" ht="43.2" x14ac:dyDescent="0.3">
      <c r="A4100" t="s">
        <v>24402</v>
      </c>
      <c r="B4100" t="s">
        <v>24403</v>
      </c>
      <c r="C4100" s="6" t="s">
        <v>24404</v>
      </c>
      <c r="D4100" t="s">
        <v>63</v>
      </c>
      <c r="E4100" s="4">
        <v>11</v>
      </c>
      <c r="F4100" t="b">
        <v>1</v>
      </c>
      <c r="G4100" s="4">
        <v>1812</v>
      </c>
      <c r="H4100" s="3">
        <v>-0.11</v>
      </c>
      <c r="I4100" s="3">
        <v>0</v>
      </c>
      <c r="J4100" s="3">
        <v>0</v>
      </c>
      <c r="K4100" s="3">
        <v>0</v>
      </c>
      <c r="L4100" s="3">
        <v>0</v>
      </c>
      <c r="M4100" s="3">
        <v>0</v>
      </c>
      <c r="N4100" s="3">
        <v>0</v>
      </c>
      <c r="O4100" s="3">
        <v>0</v>
      </c>
      <c r="P4100" s="4">
        <v>8</v>
      </c>
      <c r="Q4100" s="4">
        <v>8</v>
      </c>
      <c r="R4100" t="b">
        <v>0</v>
      </c>
      <c r="S4100" t="b">
        <v>0</v>
      </c>
      <c r="T4100" t="b">
        <v>1</v>
      </c>
      <c r="U4100" t="b">
        <v>0</v>
      </c>
      <c r="V4100" t="b">
        <v>0</v>
      </c>
      <c r="W4100" t="s">
        <v>64</v>
      </c>
      <c r="X4100" t="s">
        <v>200</v>
      </c>
      <c r="Y4100" t="s">
        <v>66</v>
      </c>
      <c r="Z4100" s="3">
        <v>0.67200000000000004</v>
      </c>
      <c r="AA4100" t="s">
        <v>490</v>
      </c>
      <c r="AB4100" t="s">
        <v>24405</v>
      </c>
      <c r="AC4100" s="6" t="s">
        <v>24406</v>
      </c>
      <c r="AD4100" s="3">
        <f t="shared" si="512"/>
        <v>1.88</v>
      </c>
      <c r="AE4100" s="4">
        <f t="shared" si="513"/>
        <v>16</v>
      </c>
      <c r="AF4100" s="4">
        <f t="shared" si="514"/>
        <v>1</v>
      </c>
      <c r="AG4100" s="4">
        <f t="shared" si="515"/>
        <v>110</v>
      </c>
      <c r="AH4100" t="str">
        <f t="shared" si="516"/>
        <v>standard</v>
      </c>
      <c r="AI4100" t="b">
        <f t="shared" si="517"/>
        <v>1</v>
      </c>
      <c r="AJ4100" t="str">
        <f t="shared" si="518"/>
        <v>ok</v>
      </c>
      <c r="AK4100" t="s">
        <v>24407</v>
      </c>
      <c r="AL4100" t="s">
        <v>3576</v>
      </c>
      <c r="AM4100" s="2">
        <v>46124</v>
      </c>
      <c r="AN4100" t="b">
        <f t="shared" si="519"/>
        <v>1</v>
      </c>
    </row>
    <row r="4101" spans="1:40" ht="43.2" x14ac:dyDescent="0.3">
      <c r="A4101" t="s">
        <v>24408</v>
      </c>
      <c r="B4101" t="s">
        <v>24409</v>
      </c>
      <c r="C4101" s="6" t="s">
        <v>24410</v>
      </c>
      <c r="D4101" t="s">
        <v>63</v>
      </c>
      <c r="E4101" s="4">
        <v>36</v>
      </c>
      <c r="F4101" t="b">
        <v>1</v>
      </c>
      <c r="G4101" s="4">
        <v>1160</v>
      </c>
      <c r="H4101" s="3">
        <v>0</v>
      </c>
      <c r="I4101" s="3">
        <v>1</v>
      </c>
      <c r="J4101" s="3">
        <v>0.4</v>
      </c>
      <c r="K4101" s="3">
        <v>0</v>
      </c>
      <c r="L4101" s="3">
        <v>0</v>
      </c>
      <c r="M4101" s="3">
        <v>0</v>
      </c>
      <c r="N4101" s="3">
        <v>0</v>
      </c>
      <c r="O4101" s="3">
        <v>0</v>
      </c>
      <c r="P4101" s="4">
        <v>1</v>
      </c>
      <c r="Q4101" s="4">
        <v>9</v>
      </c>
      <c r="R4101" t="b">
        <v>0</v>
      </c>
      <c r="S4101" t="b">
        <v>0</v>
      </c>
      <c r="T4101" t="b">
        <v>0</v>
      </c>
      <c r="U4101" t="b">
        <v>1</v>
      </c>
      <c r="V4101" t="b">
        <v>1</v>
      </c>
      <c r="W4101" t="s">
        <v>64</v>
      </c>
      <c r="X4101" t="s">
        <v>75</v>
      </c>
      <c r="Y4101" t="s">
        <v>139</v>
      </c>
      <c r="Z4101" s="3">
        <v>1.827</v>
      </c>
      <c r="AA4101" t="s">
        <v>120</v>
      </c>
      <c r="AB4101" t="s">
        <v>24411</v>
      </c>
      <c r="AC4101" s="6" t="s">
        <v>24412</v>
      </c>
      <c r="AD4101" s="3">
        <f t="shared" si="512"/>
        <v>3.7</v>
      </c>
      <c r="AE4101" s="4">
        <f t="shared" si="513"/>
        <v>41</v>
      </c>
      <c r="AF4101" s="4">
        <f t="shared" si="514"/>
        <v>9</v>
      </c>
      <c r="AG4101" s="4">
        <f t="shared" si="515"/>
        <v>118</v>
      </c>
      <c r="AH4101" t="str">
        <f t="shared" si="516"/>
        <v>standard</v>
      </c>
      <c r="AI4101" t="b">
        <f t="shared" si="517"/>
        <v>0</v>
      </c>
      <c r="AJ4101" t="str">
        <f t="shared" si="518"/>
        <v>ok</v>
      </c>
      <c r="AK4101" t="s">
        <v>24413</v>
      </c>
      <c r="AM4101" s="2">
        <v>46119</v>
      </c>
      <c r="AN4101" t="b">
        <f t="shared" si="519"/>
        <v>1</v>
      </c>
    </row>
    <row r="4102" spans="1:40" ht="43.2" x14ac:dyDescent="0.3">
      <c r="A4102" t="s">
        <v>24414</v>
      </c>
      <c r="B4102" t="s">
        <v>24415</v>
      </c>
      <c r="C4102" s="6" t="s">
        <v>24416</v>
      </c>
      <c r="D4102" t="s">
        <v>178</v>
      </c>
      <c r="E4102" s="4">
        <v>51</v>
      </c>
      <c r="F4102" t="b">
        <v>0</v>
      </c>
      <c r="G4102" s="4">
        <v>386</v>
      </c>
      <c r="H4102" s="3">
        <v>0.97</v>
      </c>
      <c r="I4102" s="3">
        <v>1</v>
      </c>
      <c r="J4102" s="3">
        <v>-0.33</v>
      </c>
      <c r="K4102" s="3">
        <v>0</v>
      </c>
      <c r="L4102" s="3">
        <v>0</v>
      </c>
      <c r="M4102" s="3">
        <v>0.2</v>
      </c>
      <c r="N4102" s="3">
        <v>2.34</v>
      </c>
      <c r="O4102" s="3">
        <v>0</v>
      </c>
      <c r="P4102" s="4">
        <v>4</v>
      </c>
      <c r="Q4102" s="4">
        <v>7</v>
      </c>
      <c r="R4102" t="b">
        <v>0</v>
      </c>
      <c r="S4102" t="b">
        <v>1</v>
      </c>
      <c r="T4102" t="b">
        <v>0</v>
      </c>
      <c r="U4102" t="b">
        <v>0</v>
      </c>
      <c r="V4102" t="b">
        <v>1</v>
      </c>
      <c r="W4102" t="s">
        <v>148</v>
      </c>
      <c r="X4102" t="s">
        <v>101</v>
      </c>
      <c r="Y4102" t="s">
        <v>46</v>
      </c>
      <c r="Z4102" s="3">
        <v>0.371</v>
      </c>
      <c r="AA4102" t="s">
        <v>788</v>
      </c>
      <c r="AB4102" t="s">
        <v>24417</v>
      </c>
      <c r="AC4102" s="6" t="s">
        <v>24418</v>
      </c>
      <c r="AD4102" s="3">
        <f t="shared" si="512"/>
        <v>22.33</v>
      </c>
      <c r="AE4102" s="4">
        <f t="shared" si="513"/>
        <v>97</v>
      </c>
      <c r="AF4102" s="4">
        <f t="shared" si="514"/>
        <v>4</v>
      </c>
      <c r="AG4102" s="4">
        <f t="shared" si="515"/>
        <v>108</v>
      </c>
      <c r="AH4102" t="str">
        <f t="shared" si="516"/>
        <v>rare-chest</v>
      </c>
      <c r="AI4102" t="b">
        <f t="shared" si="517"/>
        <v>1</v>
      </c>
      <c r="AJ4102" t="str">
        <f t="shared" si="518"/>
        <v>review: balance outlier</v>
      </c>
      <c r="AK4102" t="s">
        <v>24419</v>
      </c>
      <c r="AL4102" t="s">
        <v>17323</v>
      </c>
      <c r="AM4102" s="2">
        <v>46185</v>
      </c>
      <c r="AN4102" t="b">
        <f t="shared" si="519"/>
        <v>1</v>
      </c>
    </row>
    <row r="4103" spans="1:40" ht="43.2" x14ac:dyDescent="0.3">
      <c r="A4103" t="s">
        <v>24420</v>
      </c>
      <c r="B4103" t="s">
        <v>24421</v>
      </c>
      <c r="C4103" s="6" t="s">
        <v>24422</v>
      </c>
      <c r="D4103" t="s">
        <v>63</v>
      </c>
      <c r="E4103" s="4">
        <v>14</v>
      </c>
      <c r="F4103" t="b">
        <v>0</v>
      </c>
      <c r="G4103" s="4">
        <v>1177</v>
      </c>
      <c r="H4103" s="3">
        <v>0</v>
      </c>
      <c r="I4103" s="3">
        <v>0</v>
      </c>
      <c r="J4103" s="3">
        <v>0</v>
      </c>
      <c r="K4103" s="3">
        <v>0</v>
      </c>
      <c r="L4103" s="3">
        <v>0</v>
      </c>
      <c r="M4103" s="3">
        <v>0</v>
      </c>
      <c r="N4103" s="3">
        <v>1.29</v>
      </c>
      <c r="O4103" s="3">
        <v>0</v>
      </c>
      <c r="P4103" s="4">
        <v>9</v>
      </c>
      <c r="Q4103" s="4">
        <v>10</v>
      </c>
      <c r="R4103" t="b">
        <v>1</v>
      </c>
      <c r="S4103" t="b">
        <v>0</v>
      </c>
      <c r="T4103" t="b">
        <v>1</v>
      </c>
      <c r="U4103" t="b">
        <v>0</v>
      </c>
      <c r="V4103" t="b">
        <v>1</v>
      </c>
      <c r="W4103" t="s">
        <v>111</v>
      </c>
      <c r="X4103" t="s">
        <v>128</v>
      </c>
      <c r="Y4103" t="s">
        <v>129</v>
      </c>
      <c r="Z4103" s="3">
        <v>0.877</v>
      </c>
      <c r="AA4103" t="s">
        <v>223</v>
      </c>
      <c r="AB4103" t="s">
        <v>24423</v>
      </c>
      <c r="AC4103" s="6" t="s">
        <v>24424</v>
      </c>
      <c r="AD4103" s="3">
        <f t="shared" si="512"/>
        <v>3.58</v>
      </c>
      <c r="AE4103" s="4">
        <f t="shared" si="513"/>
        <v>22</v>
      </c>
      <c r="AF4103" s="4">
        <f t="shared" si="514"/>
        <v>2</v>
      </c>
      <c r="AG4103" s="4">
        <f t="shared" si="515"/>
        <v>109</v>
      </c>
      <c r="AH4103" t="str">
        <f t="shared" si="516"/>
        <v>standard</v>
      </c>
      <c r="AI4103" t="b">
        <f t="shared" si="517"/>
        <v>0</v>
      </c>
      <c r="AJ4103" t="str">
        <f t="shared" si="518"/>
        <v>ok</v>
      </c>
      <c r="AK4103" t="s">
        <v>24425</v>
      </c>
      <c r="AL4103" t="s">
        <v>8635</v>
      </c>
      <c r="AM4103" s="2">
        <v>46205</v>
      </c>
      <c r="AN4103" t="b">
        <f t="shared" si="519"/>
        <v>1</v>
      </c>
    </row>
    <row r="4104" spans="1:40" ht="43.2" x14ac:dyDescent="0.3">
      <c r="A4104" t="s">
        <v>24426</v>
      </c>
      <c r="B4104" t="s">
        <v>18722</v>
      </c>
      <c r="C4104" s="6" t="s">
        <v>24427</v>
      </c>
      <c r="D4104" t="s">
        <v>63</v>
      </c>
      <c r="E4104" s="4">
        <v>21</v>
      </c>
      <c r="F4104" t="b">
        <v>1</v>
      </c>
      <c r="G4104" s="4">
        <v>579</v>
      </c>
      <c r="H4104" s="3">
        <v>0</v>
      </c>
      <c r="I4104" s="3">
        <v>0</v>
      </c>
      <c r="J4104" s="3">
        <v>0</v>
      </c>
      <c r="K4104" s="3">
        <v>0</v>
      </c>
      <c r="L4104" s="3">
        <v>0</v>
      </c>
      <c r="M4104" s="3">
        <v>0.24</v>
      </c>
      <c r="N4104" s="3">
        <v>0</v>
      </c>
      <c r="O4104" s="3">
        <v>0</v>
      </c>
      <c r="P4104" s="4">
        <v>5</v>
      </c>
      <c r="Q4104" s="4">
        <v>9</v>
      </c>
      <c r="R4104" t="b">
        <v>1</v>
      </c>
      <c r="S4104" t="b">
        <v>0</v>
      </c>
      <c r="T4104" t="b">
        <v>0</v>
      </c>
      <c r="U4104" t="b">
        <v>0</v>
      </c>
      <c r="V4104" t="b">
        <v>1</v>
      </c>
      <c r="W4104" t="s">
        <v>84</v>
      </c>
      <c r="X4104" t="s">
        <v>128</v>
      </c>
      <c r="Y4104" t="s">
        <v>46</v>
      </c>
      <c r="Z4104" s="3">
        <v>2.2109999999999999</v>
      </c>
      <c r="AA4104" t="s">
        <v>85</v>
      </c>
      <c r="AB4104" t="s">
        <v>18724</v>
      </c>
      <c r="AC4104" s="6" t="s">
        <v>24428</v>
      </c>
      <c r="AD4104" s="3">
        <f t="shared" si="512"/>
        <v>1.48</v>
      </c>
      <c r="AE4104" s="4">
        <f t="shared" si="513"/>
        <v>24</v>
      </c>
      <c r="AF4104" s="4">
        <f t="shared" si="514"/>
        <v>5</v>
      </c>
      <c r="AG4104" s="4">
        <f t="shared" si="515"/>
        <v>113</v>
      </c>
      <c r="AH4104" t="str">
        <f t="shared" si="516"/>
        <v>standard</v>
      </c>
      <c r="AI4104" t="b">
        <f t="shared" si="517"/>
        <v>0</v>
      </c>
      <c r="AJ4104" t="str">
        <f t="shared" si="518"/>
        <v>ok</v>
      </c>
      <c r="AK4104" t="s">
        <v>24429</v>
      </c>
      <c r="AM4104" s="2">
        <v>46191</v>
      </c>
      <c r="AN4104" t="b">
        <f t="shared" si="519"/>
        <v>1</v>
      </c>
    </row>
    <row r="4105" spans="1:40" ht="43.2" x14ac:dyDescent="0.3">
      <c r="A4105" t="s">
        <v>24430</v>
      </c>
      <c r="B4105" t="s">
        <v>24431</v>
      </c>
      <c r="C4105" s="6" t="s">
        <v>24432</v>
      </c>
      <c r="D4105" t="s">
        <v>43</v>
      </c>
      <c r="E4105" s="4">
        <v>48</v>
      </c>
      <c r="F4105" t="b">
        <v>1</v>
      </c>
      <c r="G4105" s="4">
        <v>620</v>
      </c>
      <c r="H4105" s="3">
        <v>0</v>
      </c>
      <c r="I4105" s="3">
        <v>1</v>
      </c>
      <c r="J4105" s="3">
        <v>0</v>
      </c>
      <c r="K4105" s="3">
        <v>0</v>
      </c>
      <c r="L4105" s="3">
        <v>0</v>
      </c>
      <c r="M4105" s="3">
        <v>0</v>
      </c>
      <c r="N4105" s="3">
        <v>-1.17</v>
      </c>
      <c r="O4105" s="3">
        <v>0</v>
      </c>
      <c r="P4105" s="4">
        <v>2</v>
      </c>
      <c r="Q4105" s="4">
        <v>9</v>
      </c>
      <c r="R4105" t="b">
        <v>0</v>
      </c>
      <c r="S4105" t="b">
        <v>0</v>
      </c>
      <c r="T4105" t="b">
        <v>0</v>
      </c>
      <c r="U4105" t="b">
        <v>1</v>
      </c>
      <c r="V4105" t="b">
        <v>0</v>
      </c>
      <c r="W4105" t="s">
        <v>64</v>
      </c>
      <c r="X4105" t="s">
        <v>200</v>
      </c>
      <c r="Y4105" t="s">
        <v>139</v>
      </c>
      <c r="Z4105" s="3">
        <v>0.72299999999999998</v>
      </c>
      <c r="AA4105" t="s">
        <v>120</v>
      </c>
      <c r="AB4105" t="s">
        <v>24433</v>
      </c>
      <c r="AC4105" s="6" t="s">
        <v>24434</v>
      </c>
      <c r="AD4105" s="3">
        <f t="shared" si="512"/>
        <v>5.84</v>
      </c>
      <c r="AE4105" s="4">
        <f t="shared" si="513"/>
        <v>59</v>
      </c>
      <c r="AF4105" s="4">
        <f t="shared" si="514"/>
        <v>8</v>
      </c>
      <c r="AG4105" s="4">
        <f t="shared" si="515"/>
        <v>114</v>
      </c>
      <c r="AH4105" t="str">
        <f t="shared" si="516"/>
        <v>standard</v>
      </c>
      <c r="AI4105" t="b">
        <f t="shared" si="517"/>
        <v>1</v>
      </c>
      <c r="AJ4105" t="str">
        <f t="shared" si="518"/>
        <v>ok</v>
      </c>
      <c r="AK4105" t="s">
        <v>24435</v>
      </c>
      <c r="AL4105" t="s">
        <v>2171</v>
      </c>
      <c r="AM4105" s="2">
        <v>46186</v>
      </c>
      <c r="AN4105" t="b">
        <f t="shared" si="519"/>
        <v>1</v>
      </c>
    </row>
    <row r="4106" spans="1:40" ht="43.2" x14ac:dyDescent="0.3">
      <c r="A4106" t="s">
        <v>24436</v>
      </c>
      <c r="B4106" t="s">
        <v>24437</v>
      </c>
      <c r="C4106" s="6" t="s">
        <v>24438</v>
      </c>
      <c r="D4106" t="s">
        <v>63</v>
      </c>
      <c r="E4106" s="4">
        <v>21</v>
      </c>
      <c r="F4106" t="b">
        <v>1</v>
      </c>
      <c r="G4106" s="4">
        <v>90</v>
      </c>
      <c r="H4106" s="3">
        <v>0</v>
      </c>
      <c r="I4106" s="3">
        <v>0</v>
      </c>
      <c r="J4106" s="3">
        <v>0</v>
      </c>
      <c r="K4106" s="3">
        <v>0</v>
      </c>
      <c r="L4106" s="3">
        <v>0.69</v>
      </c>
      <c r="M4106" s="3">
        <v>0</v>
      </c>
      <c r="N4106" s="3">
        <v>0</v>
      </c>
      <c r="O4106" s="3">
        <v>-0.2</v>
      </c>
      <c r="P4106" s="4">
        <v>5</v>
      </c>
      <c r="Q4106" s="4">
        <v>8</v>
      </c>
      <c r="R4106" t="b">
        <v>0</v>
      </c>
      <c r="S4106" t="b">
        <v>0</v>
      </c>
      <c r="T4106" t="b">
        <v>0</v>
      </c>
      <c r="U4106" t="b">
        <v>0</v>
      </c>
      <c r="V4106" t="b">
        <v>0</v>
      </c>
      <c r="W4106" t="s">
        <v>64</v>
      </c>
      <c r="X4106" t="s">
        <v>75</v>
      </c>
      <c r="Y4106" t="s">
        <v>46</v>
      </c>
      <c r="Z4106" s="3">
        <v>2.54</v>
      </c>
      <c r="AA4106" t="s">
        <v>120</v>
      </c>
      <c r="AB4106" t="s">
        <v>24439</v>
      </c>
      <c r="AC4106" s="6" t="s">
        <v>24440</v>
      </c>
      <c r="AD4106" s="3">
        <f t="shared" si="512"/>
        <v>2.78</v>
      </c>
      <c r="AE4106" s="4">
        <f t="shared" si="513"/>
        <v>23</v>
      </c>
      <c r="AF4106" s="4">
        <f t="shared" si="514"/>
        <v>4</v>
      </c>
      <c r="AG4106" s="4">
        <f t="shared" si="515"/>
        <v>115</v>
      </c>
      <c r="AH4106" t="str">
        <f t="shared" si="516"/>
        <v>standard</v>
      </c>
      <c r="AI4106" t="b">
        <f t="shared" si="517"/>
        <v>1</v>
      </c>
      <c r="AJ4106" t="str">
        <f t="shared" si="518"/>
        <v>ok</v>
      </c>
      <c r="AK4106" t="s">
        <v>24441</v>
      </c>
      <c r="AM4106" s="2">
        <v>46026</v>
      </c>
      <c r="AN4106" t="b">
        <f t="shared" si="519"/>
        <v>1</v>
      </c>
    </row>
    <row r="4107" spans="1:40" ht="43.2" x14ac:dyDescent="0.3">
      <c r="A4107" t="s">
        <v>24442</v>
      </c>
      <c r="B4107" t="s">
        <v>24443</v>
      </c>
      <c r="C4107" s="6" t="s">
        <v>24444</v>
      </c>
      <c r="D4107" t="s">
        <v>43</v>
      </c>
      <c r="E4107" s="4">
        <v>38</v>
      </c>
      <c r="F4107" t="b">
        <v>1</v>
      </c>
      <c r="G4107" s="4">
        <v>373</v>
      </c>
      <c r="H4107" s="3">
        <v>1.25</v>
      </c>
      <c r="I4107" s="3">
        <v>1</v>
      </c>
      <c r="J4107" s="3">
        <v>0.36</v>
      </c>
      <c r="K4107" s="3">
        <v>0</v>
      </c>
      <c r="L4107" s="3">
        <v>0</v>
      </c>
      <c r="M4107" s="3">
        <v>0.01</v>
      </c>
      <c r="N4107" s="3">
        <v>0</v>
      </c>
      <c r="O4107" s="3">
        <v>0.7</v>
      </c>
      <c r="P4107" s="4">
        <v>6</v>
      </c>
      <c r="Q4107" s="4">
        <v>10</v>
      </c>
      <c r="R4107" t="b">
        <v>0</v>
      </c>
      <c r="S4107" t="b">
        <v>0</v>
      </c>
      <c r="T4107" t="b">
        <v>1</v>
      </c>
      <c r="U4107" t="b">
        <v>1</v>
      </c>
      <c r="V4107" t="b">
        <v>0</v>
      </c>
      <c r="W4107" t="s">
        <v>127</v>
      </c>
      <c r="X4107" t="s">
        <v>101</v>
      </c>
      <c r="Y4107" t="s">
        <v>66</v>
      </c>
      <c r="Z4107" s="3">
        <v>0.871</v>
      </c>
      <c r="AA4107" t="s">
        <v>1682</v>
      </c>
      <c r="AB4107" t="s">
        <v>24445</v>
      </c>
      <c r="AC4107" s="6" t="s">
        <v>24446</v>
      </c>
      <c r="AD4107" s="3">
        <f t="shared" si="512"/>
        <v>16</v>
      </c>
      <c r="AE4107" s="4">
        <f t="shared" si="513"/>
        <v>66</v>
      </c>
      <c r="AF4107" s="4">
        <f t="shared" si="514"/>
        <v>5</v>
      </c>
      <c r="AG4107" s="4">
        <f t="shared" si="515"/>
        <v>125</v>
      </c>
      <c r="AH4107" t="str">
        <f t="shared" si="516"/>
        <v>rare-chest</v>
      </c>
      <c r="AI4107" t="b">
        <f t="shared" si="517"/>
        <v>0</v>
      </c>
      <c r="AJ4107" t="str">
        <f t="shared" si="518"/>
        <v>ok</v>
      </c>
      <c r="AK4107" t="s">
        <v>24447</v>
      </c>
      <c r="AM4107" s="2">
        <v>46113</v>
      </c>
      <c r="AN4107" t="b">
        <f t="shared" si="519"/>
        <v>1</v>
      </c>
    </row>
    <row r="4108" spans="1:40" ht="43.2" x14ac:dyDescent="0.3">
      <c r="A4108" t="s">
        <v>24448</v>
      </c>
      <c r="B4108" t="s">
        <v>23013</v>
      </c>
      <c r="C4108" s="6" t="s">
        <v>24449</v>
      </c>
      <c r="D4108" t="s">
        <v>63</v>
      </c>
      <c r="E4108" s="4">
        <v>23</v>
      </c>
      <c r="F4108" t="b">
        <v>1</v>
      </c>
      <c r="G4108" s="4">
        <v>1807</v>
      </c>
      <c r="H4108" s="3">
        <v>1.0900000000000001</v>
      </c>
      <c r="I4108" s="3">
        <v>0</v>
      </c>
      <c r="J4108" s="3">
        <v>0</v>
      </c>
      <c r="K4108" s="3">
        <v>1.02</v>
      </c>
      <c r="L4108" s="3">
        <v>0</v>
      </c>
      <c r="M4108" s="3">
        <v>0</v>
      </c>
      <c r="N4108" s="3">
        <v>0</v>
      </c>
      <c r="O4108" s="3">
        <v>0</v>
      </c>
      <c r="P4108" s="4">
        <v>4</v>
      </c>
      <c r="Q4108" s="4">
        <v>7</v>
      </c>
      <c r="R4108" t="b">
        <v>1</v>
      </c>
      <c r="S4108" t="b">
        <v>1</v>
      </c>
      <c r="T4108" t="b">
        <v>1</v>
      </c>
      <c r="U4108" t="b">
        <v>1</v>
      </c>
      <c r="V4108" t="b">
        <v>0</v>
      </c>
      <c r="W4108" t="s">
        <v>148</v>
      </c>
      <c r="X4108" t="s">
        <v>200</v>
      </c>
      <c r="Y4108" t="s">
        <v>46</v>
      </c>
      <c r="Z4108" s="3">
        <v>0.48199999999999998</v>
      </c>
      <c r="AA4108" t="s">
        <v>919</v>
      </c>
      <c r="AB4108" t="s">
        <v>23015</v>
      </c>
      <c r="AC4108" s="6" t="s">
        <v>24450</v>
      </c>
      <c r="AD4108" s="3">
        <f t="shared" si="512"/>
        <v>11.76</v>
      </c>
      <c r="AE4108" s="4">
        <f t="shared" si="513"/>
        <v>40</v>
      </c>
      <c r="AF4108" s="4">
        <f t="shared" si="514"/>
        <v>4</v>
      </c>
      <c r="AG4108" s="4">
        <f t="shared" si="515"/>
        <v>119</v>
      </c>
      <c r="AH4108" t="str">
        <f t="shared" si="516"/>
        <v>standard</v>
      </c>
      <c r="AI4108" t="b">
        <f t="shared" si="517"/>
        <v>0</v>
      </c>
      <c r="AJ4108" t="str">
        <f t="shared" si="518"/>
        <v>review: balance outlier</v>
      </c>
      <c r="AK4108" t="s">
        <v>24451</v>
      </c>
      <c r="AM4108" s="2">
        <v>46151</v>
      </c>
      <c r="AN4108" t="b">
        <f t="shared" si="519"/>
        <v>1</v>
      </c>
    </row>
    <row r="4109" spans="1:40" ht="43.2" x14ac:dyDescent="0.3">
      <c r="A4109" t="s">
        <v>24452</v>
      </c>
      <c r="B4109" t="s">
        <v>24453</v>
      </c>
      <c r="C4109" s="6" t="s">
        <v>24454</v>
      </c>
      <c r="D4109" t="s">
        <v>63</v>
      </c>
      <c r="E4109" s="4">
        <v>11</v>
      </c>
      <c r="F4109" t="b">
        <v>1</v>
      </c>
      <c r="G4109" s="4">
        <v>1637</v>
      </c>
      <c r="H4109" s="3">
        <v>0</v>
      </c>
      <c r="I4109" s="3">
        <v>0</v>
      </c>
      <c r="J4109" s="3">
        <v>-7.0000000000000007E-2</v>
      </c>
      <c r="K4109" s="3">
        <v>0</v>
      </c>
      <c r="L4109" s="3">
        <v>0.32</v>
      </c>
      <c r="M4109" s="3">
        <v>0</v>
      </c>
      <c r="N4109" s="3">
        <v>2.09</v>
      </c>
      <c r="O4109" s="3">
        <v>0</v>
      </c>
      <c r="P4109" s="4">
        <v>2</v>
      </c>
      <c r="Q4109" s="4">
        <v>2</v>
      </c>
      <c r="R4109" t="b">
        <v>0</v>
      </c>
      <c r="S4109" t="b">
        <v>0</v>
      </c>
      <c r="T4109" t="b">
        <v>0</v>
      </c>
      <c r="U4109" t="b">
        <v>1</v>
      </c>
      <c r="V4109" t="b">
        <v>1</v>
      </c>
      <c r="W4109" t="s">
        <v>138</v>
      </c>
      <c r="X4109" t="s">
        <v>75</v>
      </c>
      <c r="Y4109" t="s">
        <v>139</v>
      </c>
      <c r="Z4109" s="3">
        <v>1.734</v>
      </c>
      <c r="AA4109" t="s">
        <v>140</v>
      </c>
      <c r="AB4109" t="s">
        <v>24455</v>
      </c>
      <c r="AC4109" s="6" t="s">
        <v>24456</v>
      </c>
      <c r="AD4109" s="3">
        <f t="shared" si="512"/>
        <v>6.03</v>
      </c>
      <c r="AE4109" s="4">
        <f t="shared" si="513"/>
        <v>14</v>
      </c>
      <c r="AF4109" s="4">
        <f t="shared" si="514"/>
        <v>1</v>
      </c>
      <c r="AG4109" s="4">
        <f t="shared" si="515"/>
        <v>121</v>
      </c>
      <c r="AH4109" t="str">
        <f t="shared" si="516"/>
        <v>standard</v>
      </c>
      <c r="AI4109" t="b">
        <f t="shared" si="517"/>
        <v>1</v>
      </c>
      <c r="AJ4109" t="str">
        <f t="shared" si="518"/>
        <v>ok</v>
      </c>
      <c r="AK4109" t="s">
        <v>24457</v>
      </c>
      <c r="AL4109" t="s">
        <v>458</v>
      </c>
      <c r="AM4109" s="2">
        <v>46042</v>
      </c>
      <c r="AN4109" t="b">
        <f t="shared" si="519"/>
        <v>1</v>
      </c>
    </row>
    <row r="4110" spans="1:40" ht="43.2" x14ac:dyDescent="0.3">
      <c r="A4110" t="s">
        <v>24458</v>
      </c>
      <c r="B4110" t="s">
        <v>24459</v>
      </c>
      <c r="C4110" s="6" t="s">
        <v>24460</v>
      </c>
      <c r="D4110" t="s">
        <v>63</v>
      </c>
      <c r="E4110" s="4">
        <v>17</v>
      </c>
      <c r="F4110" t="b">
        <v>1</v>
      </c>
      <c r="G4110" s="4">
        <v>2032</v>
      </c>
      <c r="H4110" s="3">
        <v>1.42</v>
      </c>
      <c r="I4110" s="3">
        <v>-1</v>
      </c>
      <c r="J4110" s="3">
        <v>0.61</v>
      </c>
      <c r="K4110" s="3">
        <v>0.3</v>
      </c>
      <c r="L4110" s="3">
        <v>-0.08</v>
      </c>
      <c r="M4110" s="3">
        <v>0.4</v>
      </c>
      <c r="N4110" s="3">
        <v>3.16</v>
      </c>
      <c r="O4110" s="3">
        <v>0</v>
      </c>
      <c r="P4110" s="4">
        <v>4</v>
      </c>
      <c r="Q4110" s="4">
        <v>6</v>
      </c>
      <c r="R4110" t="b">
        <v>0</v>
      </c>
      <c r="S4110" t="b">
        <v>0</v>
      </c>
      <c r="T4110" t="b">
        <v>0</v>
      </c>
      <c r="U4110" t="b">
        <v>0</v>
      </c>
      <c r="V4110" t="b">
        <v>1</v>
      </c>
      <c r="W4110" t="s">
        <v>64</v>
      </c>
      <c r="X4110" t="s">
        <v>55</v>
      </c>
      <c r="Y4110" t="s">
        <v>66</v>
      </c>
      <c r="Z4110" s="3">
        <v>1.0469999999999999</v>
      </c>
      <c r="AA4110" t="s">
        <v>120</v>
      </c>
      <c r="AB4110" t="s">
        <v>24461</v>
      </c>
      <c r="AC4110" s="6" t="s">
        <v>24462</v>
      </c>
      <c r="AD4110" s="3">
        <f t="shared" si="512"/>
        <v>23.57</v>
      </c>
      <c r="AE4110" s="4">
        <f t="shared" si="513"/>
        <v>33</v>
      </c>
      <c r="AF4110" s="4">
        <f t="shared" si="514"/>
        <v>3</v>
      </c>
      <c r="AG4110" s="4">
        <f t="shared" si="515"/>
        <v>115</v>
      </c>
      <c r="AH4110" t="str">
        <f t="shared" si="516"/>
        <v>rare-chest</v>
      </c>
      <c r="AI4110" t="b">
        <f t="shared" si="517"/>
        <v>1</v>
      </c>
      <c r="AJ4110" t="str">
        <f t="shared" si="518"/>
        <v>review: balance outlier</v>
      </c>
      <c r="AK4110" t="s">
        <v>24463</v>
      </c>
      <c r="AM4110" s="2">
        <v>46089</v>
      </c>
      <c r="AN4110" t="b">
        <f t="shared" si="519"/>
        <v>1</v>
      </c>
    </row>
    <row r="4111" spans="1:40" ht="43.2" x14ac:dyDescent="0.3">
      <c r="A4111" t="s">
        <v>24464</v>
      </c>
      <c r="B4111" t="s">
        <v>24465</v>
      </c>
      <c r="C4111" s="6" t="s">
        <v>24466</v>
      </c>
      <c r="D4111" t="s">
        <v>119</v>
      </c>
      <c r="E4111" s="4">
        <v>51</v>
      </c>
      <c r="F4111" t="b">
        <v>0</v>
      </c>
      <c r="G4111" s="4">
        <v>1810</v>
      </c>
      <c r="H4111" s="3">
        <v>0</v>
      </c>
      <c r="I4111" s="3">
        <v>0</v>
      </c>
      <c r="J4111" s="3">
        <v>0</v>
      </c>
      <c r="K4111" s="3">
        <v>0</v>
      </c>
      <c r="L4111" s="3">
        <v>0</v>
      </c>
      <c r="M4111" s="3">
        <v>0</v>
      </c>
      <c r="N4111" s="3">
        <v>0</v>
      </c>
      <c r="O4111" s="3">
        <v>0</v>
      </c>
      <c r="P4111" s="4">
        <v>7</v>
      </c>
      <c r="Q4111" s="4">
        <v>9</v>
      </c>
      <c r="R4111" t="b">
        <v>1</v>
      </c>
      <c r="S4111" t="b">
        <v>0</v>
      </c>
      <c r="T4111" t="b">
        <v>0</v>
      </c>
      <c r="U4111" t="b">
        <v>1</v>
      </c>
      <c r="V4111" t="b">
        <v>1</v>
      </c>
      <c r="W4111" t="s">
        <v>64</v>
      </c>
      <c r="X4111" t="s">
        <v>149</v>
      </c>
      <c r="Y4111" t="s">
        <v>66</v>
      </c>
      <c r="Z4111" s="3">
        <v>2.9929999999999999</v>
      </c>
      <c r="AA4111" t="s">
        <v>209</v>
      </c>
      <c r="AB4111" t="s">
        <v>24467</v>
      </c>
      <c r="AC4111" s="6" t="s">
        <v>24468</v>
      </c>
      <c r="AD4111" s="3">
        <f t="shared" si="512"/>
        <v>4</v>
      </c>
      <c r="AE4111" s="4">
        <f t="shared" si="513"/>
        <v>61</v>
      </c>
      <c r="AF4111" s="4">
        <f t="shared" si="514"/>
        <v>3</v>
      </c>
      <c r="AG4111" s="4">
        <f t="shared" si="515"/>
        <v>109</v>
      </c>
      <c r="AH4111" t="str">
        <f t="shared" si="516"/>
        <v>standard</v>
      </c>
      <c r="AI4111" t="b">
        <f t="shared" si="517"/>
        <v>0</v>
      </c>
      <c r="AJ4111" t="str">
        <f t="shared" si="518"/>
        <v>ok</v>
      </c>
      <c r="AK4111" t="s">
        <v>24469</v>
      </c>
      <c r="AM4111" s="2">
        <v>46148</v>
      </c>
      <c r="AN4111" t="b">
        <f t="shared" si="519"/>
        <v>1</v>
      </c>
    </row>
    <row r="4112" spans="1:40" ht="43.2" x14ac:dyDescent="0.3">
      <c r="A4112" t="s">
        <v>24470</v>
      </c>
      <c r="B4112" t="s">
        <v>24471</v>
      </c>
      <c r="C4112" s="6" t="s">
        <v>24472</v>
      </c>
      <c r="D4112" t="s">
        <v>147</v>
      </c>
      <c r="E4112" s="4">
        <v>108</v>
      </c>
      <c r="F4112" t="b">
        <v>1</v>
      </c>
      <c r="G4112" s="4">
        <v>1716</v>
      </c>
      <c r="H4112" s="3">
        <v>0</v>
      </c>
      <c r="I4112" s="3">
        <v>0</v>
      </c>
      <c r="J4112" s="3">
        <v>0</v>
      </c>
      <c r="K4112" s="3">
        <v>0</v>
      </c>
      <c r="L4112" s="3">
        <v>0</v>
      </c>
      <c r="M4112" s="3">
        <v>0</v>
      </c>
      <c r="N4112" s="3">
        <v>2.77</v>
      </c>
      <c r="O4112" s="3">
        <v>-0.16</v>
      </c>
      <c r="P4112" s="4">
        <v>9</v>
      </c>
      <c r="Q4112" s="4">
        <v>10</v>
      </c>
      <c r="R4112" t="b">
        <v>0</v>
      </c>
      <c r="S4112" t="b">
        <v>1</v>
      </c>
      <c r="T4112" t="b">
        <v>0</v>
      </c>
      <c r="U4112" t="b">
        <v>0</v>
      </c>
      <c r="V4112" t="b">
        <v>1</v>
      </c>
      <c r="W4112" t="s">
        <v>148</v>
      </c>
      <c r="X4112" t="s">
        <v>149</v>
      </c>
      <c r="Y4112" t="s">
        <v>46</v>
      </c>
      <c r="Z4112" s="3">
        <v>2.109</v>
      </c>
      <c r="AA4112" t="s">
        <v>788</v>
      </c>
      <c r="AB4112" t="s">
        <v>24473</v>
      </c>
      <c r="AC4112" s="6" t="s">
        <v>24474</v>
      </c>
      <c r="AD4112" s="3">
        <f t="shared" si="512"/>
        <v>15.86</v>
      </c>
      <c r="AE4112" s="4">
        <f t="shared" si="513"/>
        <v>177</v>
      </c>
      <c r="AF4112" s="4">
        <f t="shared" si="514"/>
        <v>2</v>
      </c>
      <c r="AG4112" s="4">
        <f t="shared" si="515"/>
        <v>119</v>
      </c>
      <c r="AH4112" t="str">
        <f t="shared" si="516"/>
        <v>boss-vault</v>
      </c>
      <c r="AI4112" t="b">
        <f t="shared" si="517"/>
        <v>1</v>
      </c>
      <c r="AJ4112" t="str">
        <f t="shared" si="518"/>
        <v>ok</v>
      </c>
      <c r="AK4112" t="s">
        <v>24475</v>
      </c>
      <c r="AL4112" t="s">
        <v>1969</v>
      </c>
      <c r="AM4112" s="2">
        <v>46112</v>
      </c>
      <c r="AN4112" t="b">
        <f t="shared" si="519"/>
        <v>1</v>
      </c>
    </row>
    <row r="4113" spans="1:40" ht="43.2" x14ac:dyDescent="0.3">
      <c r="A4113" t="s">
        <v>24476</v>
      </c>
      <c r="B4113" t="s">
        <v>24477</v>
      </c>
      <c r="C4113" s="6" t="s">
        <v>24478</v>
      </c>
      <c r="D4113" t="s">
        <v>119</v>
      </c>
      <c r="E4113" s="4">
        <v>43</v>
      </c>
      <c r="F4113" t="b">
        <v>1</v>
      </c>
      <c r="G4113" s="4">
        <v>83</v>
      </c>
      <c r="H4113" s="3">
        <v>0</v>
      </c>
      <c r="I4113" s="3">
        <v>0</v>
      </c>
      <c r="J4113" s="3">
        <v>0.18</v>
      </c>
      <c r="K4113" s="3">
        <v>0.31</v>
      </c>
      <c r="L4113" s="3">
        <v>0</v>
      </c>
      <c r="M4113" s="3">
        <v>0</v>
      </c>
      <c r="N4113" s="3">
        <v>0</v>
      </c>
      <c r="O4113" s="3">
        <v>0.95</v>
      </c>
      <c r="P4113" s="4">
        <v>8</v>
      </c>
      <c r="Q4113" s="4">
        <v>10</v>
      </c>
      <c r="R4113" t="b">
        <v>0</v>
      </c>
      <c r="S4113" t="b">
        <v>1</v>
      </c>
      <c r="T4113" t="b">
        <v>0</v>
      </c>
      <c r="U4113" t="b">
        <v>0</v>
      </c>
      <c r="V4113" t="b">
        <v>0</v>
      </c>
      <c r="W4113" t="s">
        <v>54</v>
      </c>
      <c r="X4113" t="s">
        <v>45</v>
      </c>
      <c r="Y4113" t="s">
        <v>331</v>
      </c>
      <c r="Z4113" s="3">
        <v>1.4019999999999999</v>
      </c>
      <c r="AA4113" t="s">
        <v>56</v>
      </c>
      <c r="AB4113" t="s">
        <v>24479</v>
      </c>
      <c r="AC4113" s="6" t="s">
        <v>24480</v>
      </c>
      <c r="AD4113" s="3">
        <f t="shared" si="512"/>
        <v>7.06</v>
      </c>
      <c r="AE4113" s="4">
        <f t="shared" si="513"/>
        <v>55</v>
      </c>
      <c r="AF4113" s="4">
        <f t="shared" si="514"/>
        <v>3</v>
      </c>
      <c r="AG4113" s="4">
        <f t="shared" si="515"/>
        <v>107</v>
      </c>
      <c r="AH4113" t="str">
        <f t="shared" si="516"/>
        <v>standard</v>
      </c>
      <c r="AI4113" t="b">
        <f t="shared" si="517"/>
        <v>0</v>
      </c>
      <c r="AJ4113" t="str">
        <f t="shared" si="518"/>
        <v>review: multi-status synergy</v>
      </c>
      <c r="AK4113" t="s">
        <v>24481</v>
      </c>
      <c r="AM4113" s="2">
        <v>46182</v>
      </c>
      <c r="AN4113" t="b">
        <f t="shared" si="519"/>
        <v>1</v>
      </c>
    </row>
    <row r="4114" spans="1:40" ht="43.2" x14ac:dyDescent="0.3">
      <c r="A4114" t="s">
        <v>24482</v>
      </c>
      <c r="B4114" t="s">
        <v>24483</v>
      </c>
      <c r="C4114" s="6" t="s">
        <v>24484</v>
      </c>
      <c r="D4114" t="s">
        <v>43</v>
      </c>
      <c r="E4114" s="4">
        <v>27</v>
      </c>
      <c r="F4114" t="b">
        <v>1</v>
      </c>
      <c r="G4114" s="4">
        <v>416</v>
      </c>
      <c r="H4114" s="3">
        <v>0.5</v>
      </c>
      <c r="I4114" s="3">
        <v>-1</v>
      </c>
      <c r="J4114" s="3">
        <v>0</v>
      </c>
      <c r="K4114" s="3">
        <v>0</v>
      </c>
      <c r="L4114" s="3">
        <v>0</v>
      </c>
      <c r="M4114" s="3">
        <v>0</v>
      </c>
      <c r="N4114" s="3">
        <v>1.6</v>
      </c>
      <c r="O4114" s="3">
        <v>0</v>
      </c>
      <c r="P4114" s="4">
        <v>1</v>
      </c>
      <c r="Q4114" s="4">
        <v>2</v>
      </c>
      <c r="R4114" t="b">
        <v>0</v>
      </c>
      <c r="S4114" t="b">
        <v>1</v>
      </c>
      <c r="T4114" t="b">
        <v>0</v>
      </c>
      <c r="U4114" t="b">
        <v>0</v>
      </c>
      <c r="V4114" t="b">
        <v>0</v>
      </c>
      <c r="W4114" t="s">
        <v>64</v>
      </c>
      <c r="X4114" t="s">
        <v>75</v>
      </c>
      <c r="Y4114" t="s">
        <v>222</v>
      </c>
      <c r="Z4114" s="3">
        <v>1.254</v>
      </c>
      <c r="AA4114" t="s">
        <v>67</v>
      </c>
      <c r="AB4114" t="s">
        <v>24485</v>
      </c>
      <c r="AC4114" s="6" t="s">
        <v>24486</v>
      </c>
      <c r="AD4114" s="3">
        <f t="shared" si="512"/>
        <v>10.7</v>
      </c>
      <c r="AE4114" s="4">
        <f t="shared" si="513"/>
        <v>39</v>
      </c>
      <c r="AF4114" s="4">
        <f t="shared" si="514"/>
        <v>2</v>
      </c>
      <c r="AG4114" s="4">
        <f t="shared" si="515"/>
        <v>115</v>
      </c>
      <c r="AH4114" t="str">
        <f t="shared" si="516"/>
        <v>standard</v>
      </c>
      <c r="AI4114" t="b">
        <f t="shared" si="517"/>
        <v>1</v>
      </c>
      <c r="AJ4114" t="str">
        <f t="shared" si="518"/>
        <v>ok</v>
      </c>
      <c r="AK4114" t="s">
        <v>24487</v>
      </c>
      <c r="AM4114" s="2">
        <v>46087</v>
      </c>
      <c r="AN4114" t="b">
        <f t="shared" si="519"/>
        <v>1</v>
      </c>
    </row>
    <row r="4115" spans="1:40" ht="43.2" x14ac:dyDescent="0.3">
      <c r="A4115" t="s">
        <v>24488</v>
      </c>
      <c r="B4115" t="s">
        <v>24489</v>
      </c>
      <c r="C4115" s="6" t="s">
        <v>24490</v>
      </c>
      <c r="D4115" t="s">
        <v>147</v>
      </c>
      <c r="E4115" s="4">
        <v>137</v>
      </c>
      <c r="F4115" t="b">
        <v>1</v>
      </c>
      <c r="G4115" s="4">
        <v>809</v>
      </c>
      <c r="H4115" s="3">
        <v>1.29</v>
      </c>
      <c r="I4115" s="3">
        <v>0</v>
      </c>
      <c r="J4115" s="3">
        <v>0</v>
      </c>
      <c r="K4115" s="3">
        <v>0</v>
      </c>
      <c r="L4115" s="3">
        <v>-0.08</v>
      </c>
      <c r="M4115" s="3">
        <v>0</v>
      </c>
      <c r="N4115" s="3">
        <v>2.8</v>
      </c>
      <c r="O4115" s="3">
        <v>0</v>
      </c>
      <c r="P4115" s="4">
        <v>6</v>
      </c>
      <c r="Q4115" s="4">
        <v>10</v>
      </c>
      <c r="R4115" t="b">
        <v>0</v>
      </c>
      <c r="S4115" t="b">
        <v>1</v>
      </c>
      <c r="T4115" t="b">
        <v>0</v>
      </c>
      <c r="U4115" t="b">
        <v>0</v>
      </c>
      <c r="V4115" t="b">
        <v>1</v>
      </c>
      <c r="W4115" t="s">
        <v>84</v>
      </c>
      <c r="X4115" t="s">
        <v>75</v>
      </c>
      <c r="Y4115" t="s">
        <v>66</v>
      </c>
      <c r="Z4115" s="3">
        <v>1.1870000000000001</v>
      </c>
      <c r="AA4115" t="s">
        <v>598</v>
      </c>
      <c r="AB4115" t="s">
        <v>24491</v>
      </c>
      <c r="AC4115" s="6" t="s">
        <v>24492</v>
      </c>
      <c r="AD4115" s="3">
        <f t="shared" si="512"/>
        <v>26.08</v>
      </c>
      <c r="AE4115" s="4">
        <f t="shared" si="513"/>
        <v>280</v>
      </c>
      <c r="AF4115" s="4">
        <f t="shared" si="514"/>
        <v>5</v>
      </c>
      <c r="AG4115" s="4">
        <f t="shared" si="515"/>
        <v>117</v>
      </c>
      <c r="AH4115" t="str">
        <f t="shared" si="516"/>
        <v>boss-vault</v>
      </c>
      <c r="AI4115" t="b">
        <f t="shared" si="517"/>
        <v>1</v>
      </c>
      <c r="AJ4115" t="str">
        <f t="shared" si="518"/>
        <v>review: balance outlier</v>
      </c>
      <c r="AK4115" t="s">
        <v>24493</v>
      </c>
      <c r="AM4115" s="2">
        <v>46174</v>
      </c>
      <c r="AN4115" t="b">
        <f t="shared" si="519"/>
        <v>1</v>
      </c>
    </row>
    <row r="4116" spans="1:40" ht="43.2" x14ac:dyDescent="0.3">
      <c r="A4116" t="s">
        <v>24494</v>
      </c>
      <c r="B4116" t="s">
        <v>24495</v>
      </c>
      <c r="C4116" s="6" t="s">
        <v>24496</v>
      </c>
      <c r="D4116" t="s">
        <v>43</v>
      </c>
      <c r="E4116" s="4">
        <v>35</v>
      </c>
      <c r="F4116" t="b">
        <v>0</v>
      </c>
      <c r="G4116" s="4">
        <v>26</v>
      </c>
      <c r="H4116" s="3">
        <v>0</v>
      </c>
      <c r="I4116" s="3">
        <v>1</v>
      </c>
      <c r="J4116" s="3">
        <v>-0.13</v>
      </c>
      <c r="K4116" s="3">
        <v>0</v>
      </c>
      <c r="L4116" s="3">
        <v>0</v>
      </c>
      <c r="M4116" s="3">
        <v>0</v>
      </c>
      <c r="N4116" s="3">
        <v>-1.72</v>
      </c>
      <c r="O4116" s="3">
        <v>0</v>
      </c>
      <c r="P4116" s="4">
        <v>1</v>
      </c>
      <c r="Q4116" s="4">
        <v>5</v>
      </c>
      <c r="R4116" t="b">
        <v>1</v>
      </c>
      <c r="S4116" t="b">
        <v>1</v>
      </c>
      <c r="T4116" t="b">
        <v>0</v>
      </c>
      <c r="U4116" t="b">
        <v>1</v>
      </c>
      <c r="V4116" t="b">
        <v>0</v>
      </c>
      <c r="W4116" t="s">
        <v>64</v>
      </c>
      <c r="X4116" t="s">
        <v>65</v>
      </c>
      <c r="Y4116" t="s">
        <v>331</v>
      </c>
      <c r="Z4116" s="3">
        <v>1.5389999999999999</v>
      </c>
      <c r="AA4116" t="s">
        <v>67</v>
      </c>
      <c r="AB4116" t="s">
        <v>24497</v>
      </c>
      <c r="AC4116" s="6" t="s">
        <v>24498</v>
      </c>
      <c r="AD4116" s="3">
        <f t="shared" si="512"/>
        <v>7.33</v>
      </c>
      <c r="AE4116" s="4">
        <f t="shared" si="513"/>
        <v>47</v>
      </c>
      <c r="AF4116" s="4">
        <f t="shared" si="514"/>
        <v>5</v>
      </c>
      <c r="AG4116" s="4">
        <f t="shared" si="515"/>
        <v>115</v>
      </c>
      <c r="AH4116" t="str">
        <f t="shared" si="516"/>
        <v>standard</v>
      </c>
      <c r="AI4116" t="b">
        <f t="shared" si="517"/>
        <v>1</v>
      </c>
      <c r="AJ4116" t="str">
        <f t="shared" si="518"/>
        <v>ok</v>
      </c>
      <c r="AK4116" t="s">
        <v>24499</v>
      </c>
      <c r="AM4116" s="2">
        <v>46052</v>
      </c>
      <c r="AN4116" t="b">
        <f t="shared" si="519"/>
        <v>1</v>
      </c>
    </row>
    <row r="4117" spans="1:40" ht="43.2" x14ac:dyDescent="0.3">
      <c r="A4117" t="s">
        <v>24500</v>
      </c>
      <c r="B4117" t="s">
        <v>24501</v>
      </c>
      <c r="C4117" s="6" t="s">
        <v>24502</v>
      </c>
      <c r="D4117" t="s">
        <v>63</v>
      </c>
      <c r="E4117" s="4">
        <v>18</v>
      </c>
      <c r="F4117" t="b">
        <v>1</v>
      </c>
      <c r="G4117" s="4">
        <v>591</v>
      </c>
      <c r="H4117" s="3">
        <v>1.1599999999999999</v>
      </c>
      <c r="I4117" s="3">
        <v>0</v>
      </c>
      <c r="J4117" s="3">
        <v>0</v>
      </c>
      <c r="K4117" s="3">
        <v>0</v>
      </c>
      <c r="L4117" s="3">
        <v>0</v>
      </c>
      <c r="M4117" s="3">
        <v>0</v>
      </c>
      <c r="N4117" s="3">
        <v>0.92</v>
      </c>
      <c r="O4117" s="3">
        <v>-0.32</v>
      </c>
      <c r="P4117" s="4">
        <v>8</v>
      </c>
      <c r="Q4117" s="4">
        <v>10</v>
      </c>
      <c r="R4117" t="b">
        <v>0</v>
      </c>
      <c r="S4117" t="b">
        <v>0</v>
      </c>
      <c r="T4117" t="b">
        <v>0</v>
      </c>
      <c r="U4117" t="b">
        <v>1</v>
      </c>
      <c r="V4117" t="b">
        <v>1</v>
      </c>
      <c r="W4117" t="s">
        <v>92</v>
      </c>
      <c r="X4117" t="s">
        <v>45</v>
      </c>
      <c r="Y4117" t="s">
        <v>66</v>
      </c>
      <c r="Z4117" s="3">
        <v>2.5299999999999998</v>
      </c>
      <c r="AA4117" t="s">
        <v>93</v>
      </c>
      <c r="AB4117" t="s">
        <v>24503</v>
      </c>
      <c r="AC4117" s="6" t="s">
        <v>24504</v>
      </c>
      <c r="AD4117" s="3">
        <f t="shared" si="512"/>
        <v>12.76</v>
      </c>
      <c r="AE4117" s="4">
        <f t="shared" si="513"/>
        <v>27</v>
      </c>
      <c r="AF4117" s="4">
        <f t="shared" si="514"/>
        <v>3</v>
      </c>
      <c r="AG4117" s="4">
        <f t="shared" si="515"/>
        <v>114</v>
      </c>
      <c r="AH4117" t="str">
        <f t="shared" si="516"/>
        <v>rare-chest</v>
      </c>
      <c r="AI4117" t="b">
        <f t="shared" si="517"/>
        <v>1</v>
      </c>
      <c r="AJ4117" t="str">
        <f t="shared" si="518"/>
        <v>review: balance outlier</v>
      </c>
      <c r="AK4117" t="s">
        <v>24505</v>
      </c>
      <c r="AL4117" t="s">
        <v>6498</v>
      </c>
      <c r="AM4117" s="2">
        <v>46152</v>
      </c>
      <c r="AN4117" t="b">
        <f t="shared" si="519"/>
        <v>1</v>
      </c>
    </row>
    <row r="4118" spans="1:40" ht="43.2" x14ac:dyDescent="0.3">
      <c r="A4118" t="s">
        <v>24506</v>
      </c>
      <c r="B4118" t="s">
        <v>11991</v>
      </c>
      <c r="C4118" s="6" t="s">
        <v>24507</v>
      </c>
      <c r="D4118" t="s">
        <v>43</v>
      </c>
      <c r="E4118" s="4">
        <v>34</v>
      </c>
      <c r="F4118" t="b">
        <v>1</v>
      </c>
      <c r="G4118" s="4">
        <v>1305</v>
      </c>
      <c r="H4118" s="3">
        <v>-0.2</v>
      </c>
      <c r="I4118" s="3">
        <v>0</v>
      </c>
      <c r="J4118" s="3">
        <v>0</v>
      </c>
      <c r="K4118" s="3">
        <v>0</v>
      </c>
      <c r="L4118" s="3">
        <v>0</v>
      </c>
      <c r="M4118" s="3">
        <v>0</v>
      </c>
      <c r="N4118" s="3">
        <v>0</v>
      </c>
      <c r="O4118" s="3">
        <v>0</v>
      </c>
      <c r="P4118" s="4">
        <v>7</v>
      </c>
      <c r="Q4118" s="4">
        <v>10</v>
      </c>
      <c r="R4118" t="b">
        <v>0</v>
      </c>
      <c r="S4118" t="b">
        <v>0</v>
      </c>
      <c r="T4118" t="b">
        <v>0</v>
      </c>
      <c r="U4118" t="b">
        <v>1</v>
      </c>
      <c r="V4118" t="b">
        <v>0</v>
      </c>
      <c r="W4118" t="s">
        <v>148</v>
      </c>
      <c r="X4118" t="s">
        <v>55</v>
      </c>
      <c r="Y4118" t="s">
        <v>66</v>
      </c>
      <c r="Z4118" s="3">
        <v>1.175</v>
      </c>
      <c r="AA4118" t="s">
        <v>157</v>
      </c>
      <c r="AB4118" t="s">
        <v>11993</v>
      </c>
      <c r="AC4118" s="6" t="s">
        <v>24508</v>
      </c>
      <c r="AD4118" s="3">
        <f t="shared" si="512"/>
        <v>3.6</v>
      </c>
      <c r="AE4118" s="4">
        <f t="shared" si="513"/>
        <v>39</v>
      </c>
      <c r="AF4118" s="4">
        <f t="shared" si="514"/>
        <v>4</v>
      </c>
      <c r="AG4118" s="4">
        <f t="shared" si="515"/>
        <v>116</v>
      </c>
      <c r="AH4118" t="str">
        <f t="shared" si="516"/>
        <v>standard</v>
      </c>
      <c r="AI4118" t="b">
        <f t="shared" si="517"/>
        <v>1</v>
      </c>
      <c r="AJ4118" t="str">
        <f t="shared" si="518"/>
        <v>ok</v>
      </c>
      <c r="AK4118" t="s">
        <v>24509</v>
      </c>
      <c r="AM4118" s="2">
        <v>46078</v>
      </c>
      <c r="AN4118" t="b">
        <f t="shared" si="519"/>
        <v>1</v>
      </c>
    </row>
    <row r="4119" spans="1:40" ht="28.8" x14ac:dyDescent="0.3">
      <c r="A4119" t="s">
        <v>24510</v>
      </c>
      <c r="B4119" t="s">
        <v>24511</v>
      </c>
      <c r="C4119" s="6" t="s">
        <v>24512</v>
      </c>
      <c r="D4119" t="s">
        <v>119</v>
      </c>
      <c r="E4119" s="4">
        <v>72</v>
      </c>
      <c r="F4119" t="b">
        <v>1</v>
      </c>
      <c r="G4119" s="4">
        <v>473</v>
      </c>
      <c r="H4119" s="3">
        <v>0</v>
      </c>
      <c r="I4119" s="3">
        <v>-1</v>
      </c>
      <c r="J4119" s="3">
        <v>0</v>
      </c>
      <c r="K4119" s="3">
        <v>0</v>
      </c>
      <c r="L4119" s="3">
        <v>0</v>
      </c>
      <c r="M4119" s="3">
        <v>0.15</v>
      </c>
      <c r="N4119" s="3">
        <v>0</v>
      </c>
      <c r="O4119" s="3">
        <v>0</v>
      </c>
      <c r="P4119" s="4">
        <v>2</v>
      </c>
      <c r="Q4119" s="4">
        <v>10</v>
      </c>
      <c r="R4119" t="b">
        <v>1</v>
      </c>
      <c r="S4119" t="b">
        <v>0</v>
      </c>
      <c r="T4119" t="b">
        <v>0</v>
      </c>
      <c r="U4119" t="b">
        <v>0</v>
      </c>
      <c r="V4119" t="b">
        <v>1</v>
      </c>
      <c r="W4119" t="s">
        <v>138</v>
      </c>
      <c r="X4119" t="s">
        <v>149</v>
      </c>
      <c r="Y4119" t="s">
        <v>331</v>
      </c>
      <c r="Z4119" s="3">
        <v>0.11600000000000001</v>
      </c>
      <c r="AA4119" t="s">
        <v>360</v>
      </c>
      <c r="AB4119" t="s">
        <v>24513</v>
      </c>
      <c r="AC4119" s="6" t="s">
        <v>24514</v>
      </c>
      <c r="AD4119" s="3">
        <f t="shared" si="512"/>
        <v>5.8</v>
      </c>
      <c r="AE4119" s="4">
        <f t="shared" si="513"/>
        <v>91</v>
      </c>
      <c r="AF4119" s="4">
        <f t="shared" si="514"/>
        <v>9</v>
      </c>
      <c r="AG4119" s="4">
        <f t="shared" si="515"/>
        <v>109</v>
      </c>
      <c r="AH4119" t="str">
        <f t="shared" si="516"/>
        <v>standard</v>
      </c>
      <c r="AI4119" t="b">
        <f t="shared" si="517"/>
        <v>1</v>
      </c>
      <c r="AJ4119" t="str">
        <f t="shared" si="518"/>
        <v>ok</v>
      </c>
      <c r="AK4119" t="s">
        <v>24515</v>
      </c>
      <c r="AM4119" s="2">
        <v>46095</v>
      </c>
      <c r="AN4119" t="b">
        <f t="shared" si="519"/>
        <v>1</v>
      </c>
    </row>
    <row r="4120" spans="1:40" ht="43.2" x14ac:dyDescent="0.3">
      <c r="A4120" t="s">
        <v>24516</v>
      </c>
      <c r="B4120" t="s">
        <v>24517</v>
      </c>
      <c r="C4120" s="6" t="s">
        <v>24518</v>
      </c>
      <c r="D4120" t="s">
        <v>119</v>
      </c>
      <c r="E4120" s="4">
        <v>46</v>
      </c>
      <c r="F4120" t="b">
        <v>1</v>
      </c>
      <c r="G4120" s="4">
        <v>1648</v>
      </c>
      <c r="H4120" s="3">
        <v>0</v>
      </c>
      <c r="I4120" s="3">
        <v>-1</v>
      </c>
      <c r="J4120" s="3">
        <v>0</v>
      </c>
      <c r="K4120" s="3">
        <v>0.05</v>
      </c>
      <c r="L4120" s="3">
        <v>0.31</v>
      </c>
      <c r="M4120" s="3">
        <v>0</v>
      </c>
      <c r="N4120" s="3">
        <v>0</v>
      </c>
      <c r="O4120" s="3">
        <v>0</v>
      </c>
      <c r="P4120" s="4">
        <v>7</v>
      </c>
      <c r="Q4120" s="4">
        <v>9</v>
      </c>
      <c r="R4120" t="b">
        <v>0</v>
      </c>
      <c r="S4120" t="b">
        <v>0</v>
      </c>
      <c r="T4120" t="b">
        <v>0</v>
      </c>
      <c r="U4120" t="b">
        <v>1</v>
      </c>
      <c r="V4120" t="b">
        <v>1</v>
      </c>
      <c r="W4120" t="s">
        <v>92</v>
      </c>
      <c r="X4120" t="s">
        <v>55</v>
      </c>
      <c r="Y4120" t="s">
        <v>46</v>
      </c>
      <c r="Z4120" s="3">
        <v>3.335</v>
      </c>
      <c r="AA4120" t="s">
        <v>93</v>
      </c>
      <c r="AB4120" t="s">
        <v>24519</v>
      </c>
      <c r="AC4120" s="6" t="s">
        <v>24520</v>
      </c>
      <c r="AD4120" s="3">
        <f t="shared" si="512"/>
        <v>6.22</v>
      </c>
      <c r="AE4120" s="4">
        <f t="shared" si="513"/>
        <v>57</v>
      </c>
      <c r="AF4120" s="4">
        <f t="shared" si="514"/>
        <v>3</v>
      </c>
      <c r="AG4120" s="4">
        <f t="shared" si="515"/>
        <v>113</v>
      </c>
      <c r="AH4120" t="str">
        <f t="shared" si="516"/>
        <v>standard</v>
      </c>
      <c r="AI4120" t="b">
        <f t="shared" si="517"/>
        <v>1</v>
      </c>
      <c r="AJ4120" t="str">
        <f t="shared" si="518"/>
        <v>ok</v>
      </c>
      <c r="AK4120" t="s">
        <v>24521</v>
      </c>
      <c r="AM4120" s="2">
        <v>46061</v>
      </c>
      <c r="AN4120" t="b">
        <f t="shared" si="519"/>
        <v>1</v>
      </c>
    </row>
    <row r="4121" spans="1:40" ht="43.2" x14ac:dyDescent="0.3">
      <c r="A4121" t="s">
        <v>24522</v>
      </c>
      <c r="B4121" t="s">
        <v>24523</v>
      </c>
      <c r="C4121" s="6" t="s">
        <v>24524</v>
      </c>
      <c r="D4121" t="s">
        <v>43</v>
      </c>
      <c r="E4121" s="4">
        <v>30</v>
      </c>
      <c r="F4121" t="b">
        <v>0</v>
      </c>
      <c r="G4121" s="4">
        <v>1417</v>
      </c>
      <c r="H4121" s="3">
        <v>1.43</v>
      </c>
      <c r="I4121" s="3">
        <v>0</v>
      </c>
      <c r="J4121" s="3">
        <v>0</v>
      </c>
      <c r="K4121" s="3">
        <v>0</v>
      </c>
      <c r="L4121" s="3">
        <v>-0.02</v>
      </c>
      <c r="M4121" s="3">
        <v>0.04</v>
      </c>
      <c r="N4121" s="3">
        <v>3.25</v>
      </c>
      <c r="O4121" s="3">
        <v>0</v>
      </c>
      <c r="P4121" s="4">
        <v>1</v>
      </c>
      <c r="Q4121" s="4">
        <v>1</v>
      </c>
      <c r="R4121" t="b">
        <v>1</v>
      </c>
      <c r="S4121" t="b">
        <v>0</v>
      </c>
      <c r="T4121" t="b">
        <v>0</v>
      </c>
      <c r="U4121" t="b">
        <v>1</v>
      </c>
      <c r="V4121" t="b">
        <v>1</v>
      </c>
      <c r="W4121" t="s">
        <v>64</v>
      </c>
      <c r="X4121" t="s">
        <v>65</v>
      </c>
      <c r="Y4121" t="s">
        <v>66</v>
      </c>
      <c r="Z4121" s="3">
        <v>2.698</v>
      </c>
      <c r="AA4121" t="s">
        <v>120</v>
      </c>
      <c r="AB4121" t="s">
        <v>24525</v>
      </c>
      <c r="AC4121" s="6" t="s">
        <v>24526</v>
      </c>
      <c r="AD4121" s="3">
        <f t="shared" si="512"/>
        <v>20.059999999999999</v>
      </c>
      <c r="AE4121" s="4">
        <f t="shared" si="513"/>
        <v>56</v>
      </c>
      <c r="AF4121" s="4">
        <f t="shared" si="514"/>
        <v>1</v>
      </c>
      <c r="AG4121" s="4">
        <f t="shared" si="515"/>
        <v>126</v>
      </c>
      <c r="AH4121" t="str">
        <f t="shared" si="516"/>
        <v>rare-chest</v>
      </c>
      <c r="AI4121" t="b">
        <f t="shared" si="517"/>
        <v>1</v>
      </c>
      <c r="AJ4121" t="str">
        <f t="shared" si="518"/>
        <v>review: balance outlier</v>
      </c>
      <c r="AK4121" t="s">
        <v>24527</v>
      </c>
      <c r="AM4121" s="2">
        <v>46037</v>
      </c>
      <c r="AN4121" t="b">
        <f t="shared" si="519"/>
        <v>1</v>
      </c>
    </row>
    <row r="4122" spans="1:40" ht="43.2" x14ac:dyDescent="0.3">
      <c r="A4122" t="s">
        <v>24528</v>
      </c>
      <c r="B4122" t="s">
        <v>24529</v>
      </c>
      <c r="C4122" s="6" t="s">
        <v>24530</v>
      </c>
      <c r="D4122" t="s">
        <v>43</v>
      </c>
      <c r="E4122" s="4">
        <v>25</v>
      </c>
      <c r="F4122" t="b">
        <v>1</v>
      </c>
      <c r="G4122" s="4">
        <v>112</v>
      </c>
      <c r="H4122" s="3">
        <v>0</v>
      </c>
      <c r="I4122" s="3">
        <v>2</v>
      </c>
      <c r="J4122" s="3">
        <v>0</v>
      </c>
      <c r="K4122" s="3">
        <v>0</v>
      </c>
      <c r="L4122" s="3">
        <v>0</v>
      </c>
      <c r="M4122" s="3">
        <v>0</v>
      </c>
      <c r="N4122" s="3">
        <v>0</v>
      </c>
      <c r="O4122" s="3">
        <v>0</v>
      </c>
      <c r="P4122" s="4">
        <v>8</v>
      </c>
      <c r="Q4122" s="4">
        <v>9</v>
      </c>
      <c r="R4122" t="b">
        <v>0</v>
      </c>
      <c r="S4122" t="b">
        <v>0</v>
      </c>
      <c r="T4122" t="b">
        <v>0</v>
      </c>
      <c r="U4122" t="b">
        <v>1</v>
      </c>
      <c r="V4122" t="b">
        <v>1</v>
      </c>
      <c r="W4122" t="s">
        <v>64</v>
      </c>
      <c r="X4122" t="s">
        <v>55</v>
      </c>
      <c r="Y4122" t="s">
        <v>46</v>
      </c>
      <c r="Z4122" s="3">
        <v>1.694</v>
      </c>
      <c r="AA4122" t="s">
        <v>120</v>
      </c>
      <c r="AB4122" t="s">
        <v>24531</v>
      </c>
      <c r="AC4122" s="6" t="s">
        <v>24532</v>
      </c>
      <c r="AD4122" s="3">
        <f t="shared" si="512"/>
        <v>5</v>
      </c>
      <c r="AE4122" s="4">
        <f t="shared" si="513"/>
        <v>30</v>
      </c>
      <c r="AF4122" s="4">
        <f t="shared" si="514"/>
        <v>2</v>
      </c>
      <c r="AG4122" s="4">
        <f t="shared" si="515"/>
        <v>119</v>
      </c>
      <c r="AH4122" t="str">
        <f t="shared" si="516"/>
        <v>standard</v>
      </c>
      <c r="AI4122" t="b">
        <f t="shared" si="517"/>
        <v>0</v>
      </c>
      <c r="AJ4122" t="str">
        <f t="shared" si="518"/>
        <v>ok</v>
      </c>
      <c r="AK4122" t="s">
        <v>24533</v>
      </c>
      <c r="AM4122" s="2">
        <v>46028</v>
      </c>
      <c r="AN4122" t="b">
        <f t="shared" si="519"/>
        <v>1</v>
      </c>
    </row>
    <row r="4123" spans="1:40" ht="43.2" x14ac:dyDescent="0.3">
      <c r="A4123" t="s">
        <v>24534</v>
      </c>
      <c r="B4123" t="s">
        <v>24535</v>
      </c>
      <c r="C4123" s="6" t="s">
        <v>24536</v>
      </c>
      <c r="D4123" t="s">
        <v>63</v>
      </c>
      <c r="E4123" s="4">
        <v>30</v>
      </c>
      <c r="F4123" t="b">
        <v>1</v>
      </c>
      <c r="G4123" s="4">
        <v>1776</v>
      </c>
      <c r="H4123" s="3">
        <v>0</v>
      </c>
      <c r="I4123" s="3">
        <v>-1</v>
      </c>
      <c r="J4123" s="3">
        <v>0.1</v>
      </c>
      <c r="K4123" s="3">
        <v>0.3</v>
      </c>
      <c r="L4123" s="3">
        <v>0.61</v>
      </c>
      <c r="M4123" s="3">
        <v>0</v>
      </c>
      <c r="N4123" s="3">
        <v>0</v>
      </c>
      <c r="O4123" s="3">
        <v>-0.17</v>
      </c>
      <c r="P4123" s="4">
        <v>1</v>
      </c>
      <c r="Q4123" s="4">
        <v>7</v>
      </c>
      <c r="R4123" t="b">
        <v>1</v>
      </c>
      <c r="S4123" t="b">
        <v>1</v>
      </c>
      <c r="T4123" t="b">
        <v>0</v>
      </c>
      <c r="U4123" t="b">
        <v>0</v>
      </c>
      <c r="V4123" t="b">
        <v>1</v>
      </c>
      <c r="W4123" t="s">
        <v>64</v>
      </c>
      <c r="X4123" t="s">
        <v>149</v>
      </c>
      <c r="Y4123" t="s">
        <v>129</v>
      </c>
      <c r="Z4123" s="3">
        <v>1.9510000000000001</v>
      </c>
      <c r="AA4123" t="s">
        <v>414</v>
      </c>
      <c r="AB4123" t="s">
        <v>24537</v>
      </c>
      <c r="AC4123" s="6" t="s">
        <v>24538</v>
      </c>
      <c r="AD4123" s="3">
        <f t="shared" si="512"/>
        <v>4.96</v>
      </c>
      <c r="AE4123" s="4">
        <f t="shared" si="513"/>
        <v>38</v>
      </c>
      <c r="AF4123" s="4">
        <f t="shared" si="514"/>
        <v>7</v>
      </c>
      <c r="AG4123" s="4">
        <f t="shared" si="515"/>
        <v>120</v>
      </c>
      <c r="AH4123" t="str">
        <f t="shared" si="516"/>
        <v>standard</v>
      </c>
      <c r="AI4123" t="b">
        <f t="shared" si="517"/>
        <v>1</v>
      </c>
      <c r="AJ4123" t="str">
        <f t="shared" si="518"/>
        <v>ok</v>
      </c>
      <c r="AK4123" t="s">
        <v>24539</v>
      </c>
      <c r="AM4123" s="2">
        <v>46192</v>
      </c>
      <c r="AN4123" t="b">
        <f t="shared" si="519"/>
        <v>1</v>
      </c>
    </row>
    <row r="4124" spans="1:40" ht="43.2" x14ac:dyDescent="0.3">
      <c r="A4124" t="s">
        <v>24540</v>
      </c>
      <c r="B4124" t="s">
        <v>24541</v>
      </c>
      <c r="C4124" s="6" t="s">
        <v>24542</v>
      </c>
      <c r="D4124" t="s">
        <v>43</v>
      </c>
      <c r="E4124" s="4">
        <v>20</v>
      </c>
      <c r="F4124" t="b">
        <v>1</v>
      </c>
      <c r="G4124" s="4">
        <v>1715</v>
      </c>
      <c r="H4124" s="3">
        <v>0</v>
      </c>
      <c r="I4124" s="3">
        <v>0</v>
      </c>
      <c r="J4124" s="3">
        <v>0</v>
      </c>
      <c r="K4124" s="3">
        <v>0.61</v>
      </c>
      <c r="L4124" s="3">
        <v>0</v>
      </c>
      <c r="M4124" s="3">
        <v>0</v>
      </c>
      <c r="N4124" s="3">
        <v>0</v>
      </c>
      <c r="O4124" s="3">
        <v>0</v>
      </c>
      <c r="P4124" s="4">
        <v>9</v>
      </c>
      <c r="Q4124" s="4">
        <v>9</v>
      </c>
      <c r="R4124" t="b">
        <v>0</v>
      </c>
      <c r="S4124" t="b">
        <v>0</v>
      </c>
      <c r="T4124" t="b">
        <v>0</v>
      </c>
      <c r="U4124" t="b">
        <v>0</v>
      </c>
      <c r="V4124" t="b">
        <v>0</v>
      </c>
      <c r="W4124" t="s">
        <v>64</v>
      </c>
      <c r="X4124" t="s">
        <v>200</v>
      </c>
      <c r="Y4124" t="s">
        <v>331</v>
      </c>
      <c r="Z4124" s="3">
        <v>2.415</v>
      </c>
      <c r="AA4124" t="s">
        <v>120</v>
      </c>
      <c r="AB4124" t="s">
        <v>24543</v>
      </c>
      <c r="AC4124" s="6" t="s">
        <v>24544</v>
      </c>
      <c r="AD4124" s="3">
        <f t="shared" si="512"/>
        <v>3.22</v>
      </c>
      <c r="AE4124" s="4">
        <f t="shared" si="513"/>
        <v>23</v>
      </c>
      <c r="AF4124" s="4">
        <f t="shared" si="514"/>
        <v>1</v>
      </c>
      <c r="AG4124" s="4">
        <f t="shared" si="515"/>
        <v>111</v>
      </c>
      <c r="AH4124" t="str">
        <f t="shared" si="516"/>
        <v>standard</v>
      </c>
      <c r="AI4124" t="b">
        <f t="shared" si="517"/>
        <v>0</v>
      </c>
      <c r="AJ4124" t="str">
        <f t="shared" si="518"/>
        <v>ok</v>
      </c>
      <c r="AK4124" t="s">
        <v>24545</v>
      </c>
      <c r="AM4124" s="2">
        <v>46054</v>
      </c>
      <c r="AN4124" t="b">
        <f t="shared" si="519"/>
        <v>1</v>
      </c>
    </row>
    <row r="4125" spans="1:40" ht="43.2" x14ac:dyDescent="0.3">
      <c r="A4125" t="s">
        <v>24546</v>
      </c>
      <c r="B4125" t="s">
        <v>3585</v>
      </c>
      <c r="C4125" s="6" t="s">
        <v>24547</v>
      </c>
      <c r="D4125" t="s">
        <v>147</v>
      </c>
      <c r="E4125" s="4">
        <v>146</v>
      </c>
      <c r="F4125" t="b">
        <v>0</v>
      </c>
      <c r="G4125" s="4">
        <v>416</v>
      </c>
      <c r="H4125" s="3">
        <v>0.09</v>
      </c>
      <c r="I4125" s="3">
        <v>0</v>
      </c>
      <c r="J4125" s="3">
        <v>0</v>
      </c>
      <c r="K4125" s="3">
        <v>0</v>
      </c>
      <c r="L4125" s="3">
        <v>0.31</v>
      </c>
      <c r="M4125" s="3">
        <v>0</v>
      </c>
      <c r="N4125" s="3">
        <v>3.65</v>
      </c>
      <c r="O4125" s="3">
        <v>0.76</v>
      </c>
      <c r="P4125" s="4">
        <v>7</v>
      </c>
      <c r="Q4125" s="4">
        <v>8</v>
      </c>
      <c r="R4125" t="b">
        <v>1</v>
      </c>
      <c r="S4125" t="b">
        <v>0</v>
      </c>
      <c r="T4125" t="b">
        <v>0</v>
      </c>
      <c r="U4125" t="b">
        <v>1</v>
      </c>
      <c r="V4125" t="b">
        <v>1</v>
      </c>
      <c r="W4125" t="s">
        <v>64</v>
      </c>
      <c r="X4125" t="s">
        <v>128</v>
      </c>
      <c r="Y4125" t="s">
        <v>139</v>
      </c>
      <c r="Z4125" s="3">
        <v>1.7410000000000001</v>
      </c>
      <c r="AA4125" t="s">
        <v>120</v>
      </c>
      <c r="AB4125" t="s">
        <v>3587</v>
      </c>
      <c r="AC4125" s="6" t="s">
        <v>24548</v>
      </c>
      <c r="AD4125" s="3">
        <f t="shared" si="512"/>
        <v>20.16</v>
      </c>
      <c r="AE4125" s="4">
        <f t="shared" si="513"/>
        <v>266</v>
      </c>
      <c r="AF4125" s="4">
        <f t="shared" si="514"/>
        <v>2</v>
      </c>
      <c r="AG4125" s="4">
        <f t="shared" si="515"/>
        <v>110</v>
      </c>
      <c r="AH4125" t="str">
        <f t="shared" si="516"/>
        <v>boss-vault</v>
      </c>
      <c r="AI4125" t="b">
        <f t="shared" si="517"/>
        <v>0</v>
      </c>
      <c r="AJ4125" t="str">
        <f t="shared" si="518"/>
        <v>review: balance outlier</v>
      </c>
      <c r="AK4125" t="s">
        <v>24549</v>
      </c>
      <c r="AM4125" s="2">
        <v>46127</v>
      </c>
      <c r="AN4125" t="b">
        <f t="shared" si="519"/>
        <v>1</v>
      </c>
    </row>
    <row r="4126" spans="1:40" ht="43.2" x14ac:dyDescent="0.3">
      <c r="A4126" t="s">
        <v>24550</v>
      </c>
      <c r="B4126" t="s">
        <v>24551</v>
      </c>
      <c r="C4126" s="6" t="s">
        <v>24552</v>
      </c>
      <c r="D4126" t="s">
        <v>63</v>
      </c>
      <c r="E4126" s="4">
        <v>14</v>
      </c>
      <c r="F4126" t="b">
        <v>1</v>
      </c>
      <c r="G4126" s="4">
        <v>1419</v>
      </c>
      <c r="H4126" s="3">
        <v>1.54</v>
      </c>
      <c r="I4126" s="3">
        <v>2</v>
      </c>
      <c r="J4126" s="3">
        <v>-7.0000000000000007E-2</v>
      </c>
      <c r="K4126" s="3">
        <v>0</v>
      </c>
      <c r="L4126" s="3">
        <v>0.09</v>
      </c>
      <c r="M4126" s="3">
        <v>0</v>
      </c>
      <c r="N4126" s="3">
        <v>0</v>
      </c>
      <c r="O4126" s="3">
        <v>0</v>
      </c>
      <c r="P4126" s="4">
        <v>2</v>
      </c>
      <c r="Q4126" s="4">
        <v>2</v>
      </c>
      <c r="R4126" t="b">
        <v>1</v>
      </c>
      <c r="S4126" t="b">
        <v>1</v>
      </c>
      <c r="T4126" t="b">
        <v>0</v>
      </c>
      <c r="U4126" t="b">
        <v>1</v>
      </c>
      <c r="V4126" t="b">
        <v>0</v>
      </c>
      <c r="W4126" t="s">
        <v>64</v>
      </c>
      <c r="X4126" t="s">
        <v>65</v>
      </c>
      <c r="Y4126" t="s">
        <v>74</v>
      </c>
      <c r="Z4126" s="3">
        <v>1.87</v>
      </c>
      <c r="AA4126" t="s">
        <v>67</v>
      </c>
      <c r="AB4126" t="s">
        <v>24553</v>
      </c>
      <c r="AC4126" s="6" t="s">
        <v>24554</v>
      </c>
      <c r="AD4126" s="3">
        <f t="shared" si="512"/>
        <v>16.71</v>
      </c>
      <c r="AE4126" s="4">
        <f t="shared" si="513"/>
        <v>25</v>
      </c>
      <c r="AF4126" s="4">
        <f t="shared" si="514"/>
        <v>1</v>
      </c>
      <c r="AG4126" s="4">
        <f t="shared" si="515"/>
        <v>117</v>
      </c>
      <c r="AH4126" t="str">
        <f t="shared" si="516"/>
        <v>rare-chest</v>
      </c>
      <c r="AI4126" t="b">
        <f t="shared" si="517"/>
        <v>1</v>
      </c>
      <c r="AJ4126" t="str">
        <f t="shared" si="518"/>
        <v>review: balance outlier</v>
      </c>
      <c r="AK4126" t="s">
        <v>24555</v>
      </c>
      <c r="AM4126" s="2">
        <v>46075</v>
      </c>
      <c r="AN4126" t="b">
        <f t="shared" si="519"/>
        <v>1</v>
      </c>
    </row>
    <row r="4127" spans="1:40" ht="43.2" x14ac:dyDescent="0.3">
      <c r="A4127" t="s">
        <v>24556</v>
      </c>
      <c r="B4127" t="s">
        <v>24557</v>
      </c>
      <c r="C4127" s="6" t="s">
        <v>24558</v>
      </c>
      <c r="D4127" t="s">
        <v>147</v>
      </c>
      <c r="E4127" s="4">
        <v>101</v>
      </c>
      <c r="F4127" t="b">
        <v>1</v>
      </c>
      <c r="G4127" s="4">
        <v>826</v>
      </c>
      <c r="H4127" s="3">
        <v>0.45</v>
      </c>
      <c r="I4127" s="3">
        <v>3</v>
      </c>
      <c r="J4127" s="3">
        <v>0</v>
      </c>
      <c r="K4127" s="3">
        <v>0</v>
      </c>
      <c r="L4127" s="3">
        <v>0.24</v>
      </c>
      <c r="M4127" s="3">
        <v>0</v>
      </c>
      <c r="N4127" s="3">
        <v>0</v>
      </c>
      <c r="O4127" s="3">
        <v>0</v>
      </c>
      <c r="P4127" s="4">
        <v>1</v>
      </c>
      <c r="Q4127" s="4">
        <v>9</v>
      </c>
      <c r="R4127" t="b">
        <v>0</v>
      </c>
      <c r="S4127" t="b">
        <v>0</v>
      </c>
      <c r="T4127" t="b">
        <v>0</v>
      </c>
      <c r="U4127" t="b">
        <v>0</v>
      </c>
      <c r="V4127" t="b">
        <v>1</v>
      </c>
      <c r="W4127" t="s">
        <v>138</v>
      </c>
      <c r="X4127" t="s">
        <v>101</v>
      </c>
      <c r="Y4127" t="s">
        <v>46</v>
      </c>
      <c r="Z4127" s="3">
        <v>0.501</v>
      </c>
      <c r="AA4127" t="s">
        <v>360</v>
      </c>
      <c r="AB4127" t="s">
        <v>24559</v>
      </c>
      <c r="AC4127" s="6" t="s">
        <v>24560</v>
      </c>
      <c r="AD4127" s="3">
        <f t="shared" si="512"/>
        <v>18.579999999999998</v>
      </c>
      <c r="AE4127" s="4">
        <f t="shared" si="513"/>
        <v>176</v>
      </c>
      <c r="AF4127" s="4">
        <f t="shared" si="514"/>
        <v>9</v>
      </c>
      <c r="AG4127" s="4">
        <f t="shared" si="515"/>
        <v>114</v>
      </c>
      <c r="AH4127" t="str">
        <f t="shared" si="516"/>
        <v>boss-vault</v>
      </c>
      <c r="AI4127" t="b">
        <f t="shared" si="517"/>
        <v>0</v>
      </c>
      <c r="AJ4127" t="str">
        <f t="shared" si="518"/>
        <v>review: balance outlier</v>
      </c>
      <c r="AK4127" t="s">
        <v>24561</v>
      </c>
      <c r="AM4127" s="2">
        <v>46140</v>
      </c>
      <c r="AN4127" t="b">
        <f t="shared" si="519"/>
        <v>1</v>
      </c>
    </row>
    <row r="4128" spans="1:40" ht="43.2" x14ac:dyDescent="0.3">
      <c r="A4128" t="s">
        <v>24562</v>
      </c>
      <c r="B4128" t="s">
        <v>24563</v>
      </c>
      <c r="C4128" s="6" t="s">
        <v>24564</v>
      </c>
      <c r="D4128" t="s">
        <v>178</v>
      </c>
      <c r="E4128" s="4">
        <v>97</v>
      </c>
      <c r="F4128" t="b">
        <v>1</v>
      </c>
      <c r="G4128" s="4">
        <v>1263</v>
      </c>
      <c r="H4128" s="3">
        <v>0.76</v>
      </c>
      <c r="I4128" s="3">
        <v>2</v>
      </c>
      <c r="J4128" s="3">
        <v>0</v>
      </c>
      <c r="K4128" s="3">
        <v>0</v>
      </c>
      <c r="L4128" s="3">
        <v>0.83</v>
      </c>
      <c r="M4128" s="3">
        <v>0</v>
      </c>
      <c r="N4128" s="3">
        <v>0</v>
      </c>
      <c r="O4128" s="3">
        <v>0</v>
      </c>
      <c r="P4128" s="4">
        <v>2</v>
      </c>
      <c r="Q4128" s="4">
        <v>4</v>
      </c>
      <c r="R4128" t="b">
        <v>0</v>
      </c>
      <c r="S4128" t="b">
        <v>1</v>
      </c>
      <c r="T4128" t="b">
        <v>1</v>
      </c>
      <c r="U4128" t="b">
        <v>0</v>
      </c>
      <c r="V4128" t="b">
        <v>1</v>
      </c>
      <c r="W4128" t="s">
        <v>127</v>
      </c>
      <c r="X4128" t="s">
        <v>55</v>
      </c>
      <c r="Y4128" t="s">
        <v>129</v>
      </c>
      <c r="Z4128" s="3">
        <v>2.1779999999999999</v>
      </c>
      <c r="AA4128" t="s">
        <v>130</v>
      </c>
      <c r="AB4128" t="s">
        <v>24565</v>
      </c>
      <c r="AC4128" s="6" t="s">
        <v>24566</v>
      </c>
      <c r="AD4128" s="3">
        <f t="shared" si="512"/>
        <v>17.739999999999998</v>
      </c>
      <c r="AE4128" s="4">
        <f t="shared" si="513"/>
        <v>170</v>
      </c>
      <c r="AF4128" s="4">
        <f t="shared" si="514"/>
        <v>3</v>
      </c>
      <c r="AG4128" s="4">
        <f t="shared" si="515"/>
        <v>120</v>
      </c>
      <c r="AH4128" t="str">
        <f t="shared" si="516"/>
        <v>rare-chest</v>
      </c>
      <c r="AI4128" t="b">
        <f t="shared" si="517"/>
        <v>0</v>
      </c>
      <c r="AJ4128" t="str">
        <f t="shared" si="518"/>
        <v>ok</v>
      </c>
      <c r="AK4128" t="s">
        <v>24567</v>
      </c>
      <c r="AM4128" s="2">
        <v>46155</v>
      </c>
      <c r="AN4128" t="b">
        <f t="shared" si="519"/>
        <v>1</v>
      </c>
    </row>
    <row r="4129" spans="1:40" ht="43.2" x14ac:dyDescent="0.3">
      <c r="A4129" t="s">
        <v>24568</v>
      </c>
      <c r="B4129" t="s">
        <v>24569</v>
      </c>
      <c r="C4129" s="6" t="s">
        <v>24570</v>
      </c>
      <c r="D4129" t="s">
        <v>63</v>
      </c>
      <c r="E4129" s="4">
        <v>15</v>
      </c>
      <c r="F4129" t="b">
        <v>1</v>
      </c>
      <c r="G4129" s="4">
        <v>461</v>
      </c>
      <c r="H4129" s="3">
        <v>0</v>
      </c>
      <c r="I4129" s="3">
        <v>0</v>
      </c>
      <c r="J4129" s="3">
        <v>0.46</v>
      </c>
      <c r="K4129" s="3">
        <v>0</v>
      </c>
      <c r="L4129" s="3">
        <v>0.36</v>
      </c>
      <c r="M4129" s="3">
        <v>0.34</v>
      </c>
      <c r="N4129" s="3">
        <v>0</v>
      </c>
      <c r="O4129" s="3">
        <v>0</v>
      </c>
      <c r="P4129" s="4">
        <v>6</v>
      </c>
      <c r="Q4129" s="4">
        <v>7</v>
      </c>
      <c r="R4129" t="b">
        <v>1</v>
      </c>
      <c r="S4129" t="b">
        <v>1</v>
      </c>
      <c r="T4129" t="b">
        <v>0</v>
      </c>
      <c r="U4129" t="b">
        <v>1</v>
      </c>
      <c r="V4129" t="b">
        <v>0</v>
      </c>
      <c r="W4129" t="s">
        <v>148</v>
      </c>
      <c r="X4129" t="s">
        <v>128</v>
      </c>
      <c r="Y4129" t="s">
        <v>222</v>
      </c>
      <c r="Z4129" s="3">
        <v>0.64200000000000002</v>
      </c>
      <c r="AA4129" t="s">
        <v>193</v>
      </c>
      <c r="AB4129" t="s">
        <v>24571</v>
      </c>
      <c r="AC4129" s="6" t="s">
        <v>24572</v>
      </c>
      <c r="AD4129" s="3">
        <f t="shared" si="512"/>
        <v>3.78</v>
      </c>
      <c r="AE4129" s="4">
        <f t="shared" si="513"/>
        <v>19</v>
      </c>
      <c r="AF4129" s="4">
        <f t="shared" si="514"/>
        <v>2</v>
      </c>
      <c r="AG4129" s="4">
        <f t="shared" si="515"/>
        <v>115</v>
      </c>
      <c r="AH4129" t="str">
        <f t="shared" si="516"/>
        <v>standard</v>
      </c>
      <c r="AI4129" t="b">
        <f t="shared" si="517"/>
        <v>0</v>
      </c>
      <c r="AJ4129" t="str">
        <f t="shared" si="518"/>
        <v>ok</v>
      </c>
      <c r="AK4129" t="s">
        <v>24573</v>
      </c>
      <c r="AM4129" s="2">
        <v>46085</v>
      </c>
      <c r="AN4129" t="b">
        <f t="shared" si="519"/>
        <v>1</v>
      </c>
    </row>
    <row r="4130" spans="1:40" ht="43.2" x14ac:dyDescent="0.3">
      <c r="A4130" t="s">
        <v>24574</v>
      </c>
      <c r="B4130" t="s">
        <v>24575</v>
      </c>
      <c r="C4130" s="6" t="s">
        <v>24576</v>
      </c>
      <c r="D4130" t="s">
        <v>63</v>
      </c>
      <c r="E4130" s="4">
        <v>16</v>
      </c>
      <c r="F4130" t="b">
        <v>1</v>
      </c>
      <c r="G4130" s="4">
        <v>135</v>
      </c>
      <c r="H4130" s="3">
        <v>0.2</v>
      </c>
      <c r="I4130" s="3">
        <v>-1</v>
      </c>
      <c r="J4130" s="3">
        <v>0.36</v>
      </c>
      <c r="K4130" s="3">
        <v>0</v>
      </c>
      <c r="L4130" s="3">
        <v>0.6</v>
      </c>
      <c r="M4130" s="3">
        <v>0</v>
      </c>
      <c r="N4130" s="3">
        <v>0</v>
      </c>
      <c r="O4130" s="3">
        <v>0</v>
      </c>
      <c r="P4130" s="4">
        <v>3</v>
      </c>
      <c r="Q4130" s="4">
        <v>5</v>
      </c>
      <c r="R4130" t="b">
        <v>0</v>
      </c>
      <c r="S4130" t="b">
        <v>0</v>
      </c>
      <c r="T4130" t="b">
        <v>0</v>
      </c>
      <c r="U4130" t="b">
        <v>0</v>
      </c>
      <c r="V4130" t="b">
        <v>1</v>
      </c>
      <c r="W4130" t="s">
        <v>92</v>
      </c>
      <c r="X4130" t="s">
        <v>55</v>
      </c>
      <c r="Y4130" t="s">
        <v>331</v>
      </c>
      <c r="Z4130" s="3">
        <v>3.47</v>
      </c>
      <c r="AA4130" t="s">
        <v>93</v>
      </c>
      <c r="AB4130" t="s">
        <v>24577</v>
      </c>
      <c r="AC4130" s="6" t="s">
        <v>24578</v>
      </c>
      <c r="AD4130" s="3">
        <f t="shared" si="512"/>
        <v>6.38</v>
      </c>
      <c r="AE4130" s="4">
        <f t="shared" si="513"/>
        <v>20</v>
      </c>
      <c r="AF4130" s="4">
        <f t="shared" si="514"/>
        <v>3</v>
      </c>
      <c r="AG4130" s="4">
        <f t="shared" si="515"/>
        <v>116</v>
      </c>
      <c r="AH4130" t="str">
        <f t="shared" si="516"/>
        <v>standard</v>
      </c>
      <c r="AI4130" t="b">
        <f t="shared" si="517"/>
        <v>1</v>
      </c>
      <c r="AJ4130" t="str">
        <f t="shared" si="518"/>
        <v>ok</v>
      </c>
      <c r="AK4130" t="s">
        <v>24579</v>
      </c>
      <c r="AL4130" t="s">
        <v>1134</v>
      </c>
      <c r="AM4130" s="2">
        <v>46102</v>
      </c>
      <c r="AN4130" t="b">
        <f t="shared" si="519"/>
        <v>1</v>
      </c>
    </row>
    <row r="4131" spans="1:40" ht="43.2" x14ac:dyDescent="0.3">
      <c r="A4131" t="s">
        <v>24580</v>
      </c>
      <c r="B4131" t="s">
        <v>24581</v>
      </c>
      <c r="C4131" s="6" t="s">
        <v>24582</v>
      </c>
      <c r="D4131" t="s">
        <v>43</v>
      </c>
      <c r="E4131" s="4">
        <v>62</v>
      </c>
      <c r="F4131" t="b">
        <v>1</v>
      </c>
      <c r="G4131" s="4">
        <v>8</v>
      </c>
      <c r="H4131" s="3">
        <v>0</v>
      </c>
      <c r="I4131" s="3">
        <v>0</v>
      </c>
      <c r="J4131" s="3">
        <v>0</v>
      </c>
      <c r="K4131" s="3">
        <v>0</v>
      </c>
      <c r="L4131" s="3">
        <v>0.27</v>
      </c>
      <c r="M4131" s="3">
        <v>0</v>
      </c>
      <c r="N4131" s="3">
        <v>0</v>
      </c>
      <c r="O4131" s="3">
        <v>0</v>
      </c>
      <c r="P4131" s="4">
        <v>1</v>
      </c>
      <c r="Q4131" s="4">
        <v>10</v>
      </c>
      <c r="R4131" t="b">
        <v>1</v>
      </c>
      <c r="S4131" t="b">
        <v>0</v>
      </c>
      <c r="T4131" t="b">
        <v>1</v>
      </c>
      <c r="U4131" t="b">
        <v>1</v>
      </c>
      <c r="V4131" t="b">
        <v>1</v>
      </c>
      <c r="W4131" t="s">
        <v>127</v>
      </c>
      <c r="X4131" t="s">
        <v>128</v>
      </c>
      <c r="Y4131" t="s">
        <v>129</v>
      </c>
      <c r="Z4131" s="3">
        <v>2.3420000000000001</v>
      </c>
      <c r="AA4131" t="s">
        <v>171</v>
      </c>
      <c r="AB4131" t="s">
        <v>24583</v>
      </c>
      <c r="AC4131" s="6" t="s">
        <v>24584</v>
      </c>
      <c r="AD4131" s="3">
        <f t="shared" si="512"/>
        <v>2.54</v>
      </c>
      <c r="AE4131" s="4">
        <f t="shared" si="513"/>
        <v>74</v>
      </c>
      <c r="AF4131" s="4">
        <f t="shared" si="514"/>
        <v>10</v>
      </c>
      <c r="AG4131" s="4">
        <f t="shared" si="515"/>
        <v>114</v>
      </c>
      <c r="AH4131" t="str">
        <f t="shared" si="516"/>
        <v>standard</v>
      </c>
      <c r="AI4131" t="b">
        <f t="shared" si="517"/>
        <v>0</v>
      </c>
      <c r="AJ4131" t="str">
        <f t="shared" si="518"/>
        <v>review: volatile physics</v>
      </c>
      <c r="AK4131" t="s">
        <v>24585</v>
      </c>
      <c r="AM4131" s="2">
        <v>46045</v>
      </c>
      <c r="AN4131" t="b">
        <f t="shared" si="519"/>
        <v>1</v>
      </c>
    </row>
    <row r="4132" spans="1:40" ht="43.2" x14ac:dyDescent="0.3">
      <c r="A4132" t="s">
        <v>24586</v>
      </c>
      <c r="B4132" t="s">
        <v>8316</v>
      </c>
      <c r="C4132" s="6" t="s">
        <v>24587</v>
      </c>
      <c r="D4132" t="s">
        <v>63</v>
      </c>
      <c r="E4132" s="4">
        <v>14</v>
      </c>
      <c r="F4132" t="b">
        <v>0</v>
      </c>
      <c r="G4132" s="4">
        <v>1629</v>
      </c>
      <c r="H4132" s="3">
        <v>0.84</v>
      </c>
      <c r="I4132" s="3">
        <v>0</v>
      </c>
      <c r="J4132" s="3">
        <v>0.37</v>
      </c>
      <c r="K4132" s="3">
        <v>1.06</v>
      </c>
      <c r="L4132" s="3">
        <v>0.21</v>
      </c>
      <c r="M4132" s="3">
        <v>0</v>
      </c>
      <c r="N4132" s="3">
        <v>0</v>
      </c>
      <c r="O4132" s="3">
        <v>0</v>
      </c>
      <c r="P4132" s="4">
        <v>3</v>
      </c>
      <c r="Q4132" s="4">
        <v>4</v>
      </c>
      <c r="R4132" t="b">
        <v>0</v>
      </c>
      <c r="S4132" t="b">
        <v>0</v>
      </c>
      <c r="T4132" t="b">
        <v>0</v>
      </c>
      <c r="U4132" t="b">
        <v>1</v>
      </c>
      <c r="V4132" t="b">
        <v>1</v>
      </c>
      <c r="W4132" t="s">
        <v>64</v>
      </c>
      <c r="X4132" t="s">
        <v>101</v>
      </c>
      <c r="Y4132" t="s">
        <v>331</v>
      </c>
      <c r="Z4132" s="3">
        <v>3.133</v>
      </c>
      <c r="AA4132" t="s">
        <v>209</v>
      </c>
      <c r="AB4132" t="s">
        <v>8318</v>
      </c>
      <c r="AC4132" s="6" t="s">
        <v>24588</v>
      </c>
      <c r="AD4132" s="3">
        <f t="shared" si="512"/>
        <v>11.37</v>
      </c>
      <c r="AE4132" s="4">
        <f t="shared" si="513"/>
        <v>20</v>
      </c>
      <c r="AF4132" s="4">
        <f t="shared" si="514"/>
        <v>2</v>
      </c>
      <c r="AG4132" s="4">
        <f t="shared" si="515"/>
        <v>109</v>
      </c>
      <c r="AH4132" t="str">
        <f t="shared" si="516"/>
        <v>standard</v>
      </c>
      <c r="AI4132" t="b">
        <f t="shared" si="517"/>
        <v>0</v>
      </c>
      <c r="AJ4132" t="str">
        <f t="shared" si="518"/>
        <v>review: balance outlier</v>
      </c>
      <c r="AK4132" t="s">
        <v>24589</v>
      </c>
      <c r="AM4132" s="2">
        <v>46126</v>
      </c>
      <c r="AN4132" t="b">
        <f t="shared" si="519"/>
        <v>1</v>
      </c>
    </row>
    <row r="4133" spans="1:40" ht="43.2" x14ac:dyDescent="0.3">
      <c r="A4133" t="s">
        <v>24590</v>
      </c>
      <c r="B4133" t="s">
        <v>24591</v>
      </c>
      <c r="C4133" s="6" t="s">
        <v>24592</v>
      </c>
      <c r="D4133" t="s">
        <v>200</v>
      </c>
      <c r="E4133" s="4">
        <v>203</v>
      </c>
      <c r="F4133" t="b">
        <v>0</v>
      </c>
      <c r="G4133" s="4">
        <v>1100</v>
      </c>
      <c r="H4133" s="3">
        <v>0.44</v>
      </c>
      <c r="I4133" s="3">
        <v>0</v>
      </c>
      <c r="J4133" s="3">
        <v>0</v>
      </c>
      <c r="K4133" s="3">
        <v>0</v>
      </c>
      <c r="L4133" s="3">
        <v>0</v>
      </c>
      <c r="M4133" s="3">
        <v>0</v>
      </c>
      <c r="N4133" s="3">
        <v>0</v>
      </c>
      <c r="O4133" s="3">
        <v>0.56000000000000005</v>
      </c>
      <c r="P4133" s="4">
        <v>4</v>
      </c>
      <c r="Q4133" s="4">
        <v>9</v>
      </c>
      <c r="R4133" t="b">
        <v>0</v>
      </c>
      <c r="S4133" t="b">
        <v>1</v>
      </c>
      <c r="T4133" t="b">
        <v>0</v>
      </c>
      <c r="U4133" t="b">
        <v>0</v>
      </c>
      <c r="V4133" t="b">
        <v>1</v>
      </c>
      <c r="W4133" t="s">
        <v>64</v>
      </c>
      <c r="X4133" t="s">
        <v>55</v>
      </c>
      <c r="Y4133" t="s">
        <v>66</v>
      </c>
      <c r="Z4133" s="3">
        <v>0.94399999999999995</v>
      </c>
      <c r="AA4133" t="s">
        <v>8361</v>
      </c>
      <c r="AB4133" t="s">
        <v>24593</v>
      </c>
      <c r="AC4133" s="6" t="s">
        <v>24594</v>
      </c>
      <c r="AD4133" s="3">
        <f t="shared" si="512"/>
        <v>16.64</v>
      </c>
      <c r="AE4133" s="4">
        <f t="shared" si="513"/>
        <v>338</v>
      </c>
      <c r="AF4133" s="4">
        <f t="shared" si="514"/>
        <v>6</v>
      </c>
      <c r="AG4133" s="4">
        <f t="shared" si="515"/>
        <v>114</v>
      </c>
      <c r="AH4133" t="str">
        <f t="shared" si="516"/>
        <v>secret-room</v>
      </c>
      <c r="AI4133" t="b">
        <f t="shared" si="517"/>
        <v>0</v>
      </c>
      <c r="AJ4133" t="str">
        <f t="shared" si="518"/>
        <v>ok</v>
      </c>
      <c r="AK4133" t="s">
        <v>24595</v>
      </c>
      <c r="AL4133" t="s">
        <v>3851</v>
      </c>
      <c r="AM4133" s="2">
        <v>46050</v>
      </c>
      <c r="AN4133" t="b">
        <f t="shared" si="519"/>
        <v>1</v>
      </c>
    </row>
    <row r="4134" spans="1:40" ht="43.2" x14ac:dyDescent="0.3">
      <c r="A4134" t="s">
        <v>24596</v>
      </c>
      <c r="B4134" t="s">
        <v>3604</v>
      </c>
      <c r="C4134" s="6" t="s">
        <v>24597</v>
      </c>
      <c r="D4134" t="s">
        <v>63</v>
      </c>
      <c r="E4134" s="4">
        <v>20</v>
      </c>
      <c r="F4134" t="b">
        <v>1</v>
      </c>
      <c r="G4134" s="4">
        <v>1161</v>
      </c>
      <c r="H4134" s="3">
        <v>0</v>
      </c>
      <c r="I4134" s="3">
        <v>0</v>
      </c>
      <c r="J4134" s="3">
        <v>0</v>
      </c>
      <c r="K4134" s="3">
        <v>0</v>
      </c>
      <c r="L4134" s="3">
        <v>0</v>
      </c>
      <c r="M4134" s="3">
        <v>0.14000000000000001</v>
      </c>
      <c r="N4134" s="3">
        <v>0</v>
      </c>
      <c r="O4134" s="3">
        <v>0</v>
      </c>
      <c r="P4134" s="4">
        <v>3</v>
      </c>
      <c r="Q4134" s="4">
        <v>6</v>
      </c>
      <c r="R4134" t="b">
        <v>1</v>
      </c>
      <c r="S4134" t="b">
        <v>1</v>
      </c>
      <c r="T4134" t="b">
        <v>0</v>
      </c>
      <c r="U4134" t="b">
        <v>0</v>
      </c>
      <c r="V4134" t="b">
        <v>1</v>
      </c>
      <c r="W4134" t="s">
        <v>64</v>
      </c>
      <c r="X4134" t="s">
        <v>45</v>
      </c>
      <c r="Y4134" t="s">
        <v>331</v>
      </c>
      <c r="Z4134" s="3">
        <v>2.6560000000000001</v>
      </c>
      <c r="AA4134" t="s">
        <v>67</v>
      </c>
      <c r="AB4134" t="s">
        <v>3606</v>
      </c>
      <c r="AC4134" s="6" t="s">
        <v>24598</v>
      </c>
      <c r="AD4134" s="3">
        <f t="shared" si="512"/>
        <v>1.28</v>
      </c>
      <c r="AE4134" s="4">
        <f t="shared" si="513"/>
        <v>23</v>
      </c>
      <c r="AF4134" s="4">
        <f t="shared" si="514"/>
        <v>4</v>
      </c>
      <c r="AG4134" s="4">
        <f t="shared" si="515"/>
        <v>118</v>
      </c>
      <c r="AH4134" t="str">
        <f t="shared" si="516"/>
        <v>standard</v>
      </c>
      <c r="AI4134" t="b">
        <f t="shared" si="517"/>
        <v>0</v>
      </c>
      <c r="AJ4134" t="str">
        <f t="shared" si="518"/>
        <v>ok</v>
      </c>
      <c r="AK4134" t="s">
        <v>24599</v>
      </c>
      <c r="AL4134" t="s">
        <v>10693</v>
      </c>
      <c r="AM4134" s="2">
        <v>46064</v>
      </c>
      <c r="AN4134" t="b">
        <f t="shared" si="519"/>
        <v>1</v>
      </c>
    </row>
    <row r="4135" spans="1:40" ht="43.2" x14ac:dyDescent="0.3">
      <c r="A4135" t="s">
        <v>24600</v>
      </c>
      <c r="B4135" t="s">
        <v>24601</v>
      </c>
      <c r="C4135" s="6" t="s">
        <v>24602</v>
      </c>
      <c r="D4135" t="s">
        <v>43</v>
      </c>
      <c r="E4135" s="4">
        <v>29</v>
      </c>
      <c r="F4135" t="b">
        <v>1</v>
      </c>
      <c r="G4135" s="4">
        <v>138</v>
      </c>
      <c r="H4135" s="3">
        <v>0</v>
      </c>
      <c r="I4135" s="3">
        <v>-1</v>
      </c>
      <c r="J4135" s="3">
        <v>0</v>
      </c>
      <c r="K4135" s="3">
        <v>0</v>
      </c>
      <c r="L4135" s="3">
        <v>0</v>
      </c>
      <c r="M4135" s="3">
        <v>0</v>
      </c>
      <c r="N4135" s="3">
        <v>0</v>
      </c>
      <c r="O4135" s="3">
        <v>0</v>
      </c>
      <c r="P4135" s="4">
        <v>5</v>
      </c>
      <c r="Q4135" s="4">
        <v>6</v>
      </c>
      <c r="R4135" t="b">
        <v>0</v>
      </c>
      <c r="S4135" t="b">
        <v>0</v>
      </c>
      <c r="T4135" t="b">
        <v>0</v>
      </c>
      <c r="U4135" t="b">
        <v>1</v>
      </c>
      <c r="V4135" t="b">
        <v>0</v>
      </c>
      <c r="W4135" t="s">
        <v>64</v>
      </c>
      <c r="X4135" t="s">
        <v>75</v>
      </c>
      <c r="Y4135" t="s">
        <v>331</v>
      </c>
      <c r="Z4135" s="3">
        <v>0.84499999999999997</v>
      </c>
      <c r="AA4135" t="s">
        <v>120</v>
      </c>
      <c r="AB4135" t="s">
        <v>24603</v>
      </c>
      <c r="AC4135" s="6" t="s">
        <v>24604</v>
      </c>
      <c r="AD4135" s="3">
        <f t="shared" si="512"/>
        <v>3.5</v>
      </c>
      <c r="AE4135" s="4">
        <f t="shared" si="513"/>
        <v>33</v>
      </c>
      <c r="AF4135" s="4">
        <f t="shared" si="514"/>
        <v>2</v>
      </c>
      <c r="AG4135" s="4">
        <f t="shared" si="515"/>
        <v>114</v>
      </c>
      <c r="AH4135" t="str">
        <f t="shared" si="516"/>
        <v>standard</v>
      </c>
      <c r="AI4135" t="b">
        <f t="shared" si="517"/>
        <v>1</v>
      </c>
      <c r="AJ4135" t="str">
        <f t="shared" si="518"/>
        <v>ok</v>
      </c>
      <c r="AK4135" t="s">
        <v>24605</v>
      </c>
      <c r="AL4135" t="s">
        <v>3646</v>
      </c>
      <c r="AM4135" s="2">
        <v>46094</v>
      </c>
      <c r="AN4135" t="b">
        <f t="shared" si="519"/>
        <v>1</v>
      </c>
    </row>
    <row r="4136" spans="1:40" ht="43.2" x14ac:dyDescent="0.3">
      <c r="A4136" t="s">
        <v>24606</v>
      </c>
      <c r="B4136" t="s">
        <v>24607</v>
      </c>
      <c r="C4136" s="6" t="s">
        <v>24608</v>
      </c>
      <c r="D4136" t="s">
        <v>63</v>
      </c>
      <c r="E4136" s="4">
        <v>26</v>
      </c>
      <c r="F4136" t="b">
        <v>1</v>
      </c>
      <c r="G4136" s="4">
        <v>669</v>
      </c>
      <c r="H4136" s="3">
        <v>0</v>
      </c>
      <c r="I4136" s="3">
        <v>0</v>
      </c>
      <c r="J4136" s="3">
        <v>-0.27</v>
      </c>
      <c r="K4136" s="3">
        <v>0</v>
      </c>
      <c r="L4136" s="3">
        <v>0.27</v>
      </c>
      <c r="M4136" s="3">
        <v>0</v>
      </c>
      <c r="N4136" s="3">
        <v>0</v>
      </c>
      <c r="O4136" s="3">
        <v>0</v>
      </c>
      <c r="P4136" s="4">
        <v>1</v>
      </c>
      <c r="Q4136" s="4">
        <v>6</v>
      </c>
      <c r="R4136" t="b">
        <v>0</v>
      </c>
      <c r="S4136" t="b">
        <v>1</v>
      </c>
      <c r="T4136" t="b">
        <v>0</v>
      </c>
      <c r="U4136" t="b">
        <v>0</v>
      </c>
      <c r="V4136" t="b">
        <v>0</v>
      </c>
      <c r="W4136" t="s">
        <v>44</v>
      </c>
      <c r="X4136" t="s">
        <v>200</v>
      </c>
      <c r="Y4136" t="s">
        <v>66</v>
      </c>
      <c r="Z4136" s="3">
        <v>1.3260000000000001</v>
      </c>
      <c r="AA4136" t="s">
        <v>848</v>
      </c>
      <c r="AB4136" t="s">
        <v>24609</v>
      </c>
      <c r="AC4136" s="6" t="s">
        <v>24610</v>
      </c>
      <c r="AD4136" s="3">
        <f t="shared" si="512"/>
        <v>2.35</v>
      </c>
      <c r="AE4136" s="4">
        <f t="shared" si="513"/>
        <v>28</v>
      </c>
      <c r="AF4136" s="4">
        <f t="shared" si="514"/>
        <v>6</v>
      </c>
      <c r="AG4136" s="4">
        <f t="shared" si="515"/>
        <v>116</v>
      </c>
      <c r="AH4136" t="str">
        <f t="shared" si="516"/>
        <v>standard</v>
      </c>
      <c r="AI4136" t="b">
        <f t="shared" si="517"/>
        <v>1</v>
      </c>
      <c r="AJ4136" t="str">
        <f t="shared" si="518"/>
        <v>ok</v>
      </c>
      <c r="AK4136" t="s">
        <v>24611</v>
      </c>
      <c r="AM4136" s="2">
        <v>46131</v>
      </c>
      <c r="AN4136" t="b">
        <f t="shared" si="519"/>
        <v>1</v>
      </c>
    </row>
    <row r="4137" spans="1:40" ht="43.2" x14ac:dyDescent="0.3">
      <c r="A4137" t="s">
        <v>24612</v>
      </c>
      <c r="B4137" t="s">
        <v>4615</v>
      </c>
      <c r="C4137" s="6" t="s">
        <v>24613</v>
      </c>
      <c r="D4137" t="s">
        <v>119</v>
      </c>
      <c r="E4137" s="4">
        <v>43</v>
      </c>
      <c r="F4137" t="b">
        <v>1</v>
      </c>
      <c r="G4137" s="4">
        <v>581</v>
      </c>
      <c r="H4137" s="3">
        <v>0</v>
      </c>
      <c r="I4137" s="3">
        <v>0</v>
      </c>
      <c r="J4137" s="3">
        <v>0</v>
      </c>
      <c r="K4137" s="3">
        <v>0</v>
      </c>
      <c r="L4137" s="3">
        <v>0</v>
      </c>
      <c r="M4137" s="3">
        <v>0</v>
      </c>
      <c r="N4137" s="3">
        <v>0</v>
      </c>
      <c r="O4137" s="3">
        <v>0</v>
      </c>
      <c r="P4137" s="4">
        <v>7</v>
      </c>
      <c r="Q4137" s="4">
        <v>8</v>
      </c>
      <c r="R4137" t="b">
        <v>0</v>
      </c>
      <c r="S4137" t="b">
        <v>1</v>
      </c>
      <c r="T4137" t="b">
        <v>0</v>
      </c>
      <c r="U4137" t="b">
        <v>1</v>
      </c>
      <c r="V4137" t="b">
        <v>0</v>
      </c>
      <c r="W4137" t="s">
        <v>64</v>
      </c>
      <c r="X4137" t="s">
        <v>101</v>
      </c>
      <c r="Y4137" t="s">
        <v>66</v>
      </c>
      <c r="Z4137" s="3">
        <v>3.4420000000000002</v>
      </c>
      <c r="AA4137" t="s">
        <v>414</v>
      </c>
      <c r="AB4137" t="s">
        <v>4617</v>
      </c>
      <c r="AC4137" s="6" t="s">
        <v>24614</v>
      </c>
      <c r="AD4137" s="3">
        <f t="shared" si="512"/>
        <v>4</v>
      </c>
      <c r="AE4137" s="4">
        <f t="shared" si="513"/>
        <v>50</v>
      </c>
      <c r="AF4137" s="4">
        <f t="shared" si="514"/>
        <v>2</v>
      </c>
      <c r="AG4137" s="4">
        <f t="shared" si="515"/>
        <v>110</v>
      </c>
      <c r="AH4137" t="str">
        <f t="shared" si="516"/>
        <v>standard</v>
      </c>
      <c r="AI4137" t="b">
        <f t="shared" si="517"/>
        <v>0</v>
      </c>
      <c r="AJ4137" t="str">
        <f t="shared" si="518"/>
        <v>ok</v>
      </c>
      <c r="AK4137" t="s">
        <v>24615</v>
      </c>
      <c r="AM4137" s="2">
        <v>46173</v>
      </c>
      <c r="AN4137" t="b">
        <f t="shared" si="519"/>
        <v>1</v>
      </c>
    </row>
    <row r="4138" spans="1:40" ht="43.2" x14ac:dyDescent="0.3">
      <c r="A4138" t="s">
        <v>24616</v>
      </c>
      <c r="B4138" t="s">
        <v>7633</v>
      </c>
      <c r="C4138" s="6" t="s">
        <v>24617</v>
      </c>
      <c r="D4138" t="s">
        <v>43</v>
      </c>
      <c r="E4138" s="4">
        <v>29</v>
      </c>
      <c r="F4138" t="b">
        <v>0</v>
      </c>
      <c r="G4138" s="4">
        <v>492</v>
      </c>
      <c r="H4138" s="3">
        <v>0</v>
      </c>
      <c r="I4138" s="3">
        <v>0</v>
      </c>
      <c r="J4138" s="3">
        <v>0</v>
      </c>
      <c r="K4138" s="3">
        <v>0</v>
      </c>
      <c r="L4138" s="3">
        <v>0</v>
      </c>
      <c r="M4138" s="3">
        <v>0</v>
      </c>
      <c r="N4138" s="3">
        <v>1.58</v>
      </c>
      <c r="O4138" s="3">
        <v>-0.13</v>
      </c>
      <c r="P4138" s="4">
        <v>7</v>
      </c>
      <c r="Q4138" s="4">
        <v>9</v>
      </c>
      <c r="R4138" t="b">
        <v>1</v>
      </c>
      <c r="S4138" t="b">
        <v>0</v>
      </c>
      <c r="T4138" t="b">
        <v>0</v>
      </c>
      <c r="U4138" t="b">
        <v>1</v>
      </c>
      <c r="V4138" t="b">
        <v>1</v>
      </c>
      <c r="W4138" t="s">
        <v>100</v>
      </c>
      <c r="X4138" t="s">
        <v>128</v>
      </c>
      <c r="Y4138" t="s">
        <v>46</v>
      </c>
      <c r="Z4138" s="3">
        <v>2.4830000000000001</v>
      </c>
      <c r="AA4138" t="s">
        <v>312</v>
      </c>
      <c r="AB4138" t="s">
        <v>7635</v>
      </c>
      <c r="AC4138" s="6" t="s">
        <v>24618</v>
      </c>
      <c r="AD4138" s="3">
        <f t="shared" si="512"/>
        <v>5.42</v>
      </c>
      <c r="AE4138" s="4">
        <f t="shared" si="513"/>
        <v>37</v>
      </c>
      <c r="AF4138" s="4">
        <f t="shared" si="514"/>
        <v>3</v>
      </c>
      <c r="AG4138" s="4">
        <f t="shared" si="515"/>
        <v>115</v>
      </c>
      <c r="AH4138" t="str">
        <f t="shared" si="516"/>
        <v>standard</v>
      </c>
      <c r="AI4138" t="b">
        <f t="shared" si="517"/>
        <v>1</v>
      </c>
      <c r="AJ4138" t="str">
        <f t="shared" si="518"/>
        <v>ok</v>
      </c>
      <c r="AK4138" t="s">
        <v>24619</v>
      </c>
      <c r="AL4138" t="s">
        <v>3819</v>
      </c>
      <c r="AM4138" s="2">
        <v>46205</v>
      </c>
      <c r="AN4138" t="b">
        <f t="shared" si="519"/>
        <v>1</v>
      </c>
    </row>
    <row r="4139" spans="1:40" ht="43.2" x14ac:dyDescent="0.3">
      <c r="A4139" t="s">
        <v>24620</v>
      </c>
      <c r="B4139" t="s">
        <v>24621</v>
      </c>
      <c r="C4139" s="6" t="s">
        <v>24622</v>
      </c>
      <c r="D4139" t="s">
        <v>63</v>
      </c>
      <c r="E4139" s="4">
        <v>25</v>
      </c>
      <c r="F4139" t="b">
        <v>1</v>
      </c>
      <c r="G4139" s="4">
        <v>1596</v>
      </c>
      <c r="H4139" s="3">
        <v>0</v>
      </c>
      <c r="I4139" s="3">
        <v>1</v>
      </c>
      <c r="J4139" s="3">
        <v>0.31</v>
      </c>
      <c r="K4139" s="3">
        <v>0</v>
      </c>
      <c r="L4139" s="3">
        <v>0</v>
      </c>
      <c r="M4139" s="3">
        <v>0</v>
      </c>
      <c r="N4139" s="3">
        <v>-0.41</v>
      </c>
      <c r="O4139" s="3">
        <v>0</v>
      </c>
      <c r="P4139" s="4">
        <v>5</v>
      </c>
      <c r="Q4139" s="4">
        <v>9</v>
      </c>
      <c r="R4139" t="b">
        <v>0</v>
      </c>
      <c r="S4139" t="b">
        <v>0</v>
      </c>
      <c r="T4139" t="b">
        <v>1</v>
      </c>
      <c r="U4139" t="b">
        <v>0</v>
      </c>
      <c r="V4139" t="b">
        <v>1</v>
      </c>
      <c r="W4139" t="s">
        <v>148</v>
      </c>
      <c r="X4139" t="s">
        <v>45</v>
      </c>
      <c r="Y4139" t="s">
        <v>46</v>
      </c>
      <c r="Z4139" s="3">
        <v>2.5249999999999999</v>
      </c>
      <c r="AA4139" t="s">
        <v>932</v>
      </c>
      <c r="AB4139" t="s">
        <v>24623</v>
      </c>
      <c r="AC4139" s="6" t="s">
        <v>24624</v>
      </c>
      <c r="AD4139" s="3">
        <f t="shared" si="512"/>
        <v>4.25</v>
      </c>
      <c r="AE4139" s="4">
        <f t="shared" si="513"/>
        <v>33</v>
      </c>
      <c r="AF4139" s="4">
        <f t="shared" si="514"/>
        <v>5</v>
      </c>
      <c r="AG4139" s="4">
        <f t="shared" si="515"/>
        <v>114</v>
      </c>
      <c r="AH4139" t="str">
        <f t="shared" si="516"/>
        <v>standard</v>
      </c>
      <c r="AI4139" t="b">
        <f t="shared" si="517"/>
        <v>1</v>
      </c>
      <c r="AJ4139" t="str">
        <f t="shared" si="518"/>
        <v>ok</v>
      </c>
      <c r="AK4139" t="s">
        <v>24625</v>
      </c>
      <c r="AM4139" s="2">
        <v>46120</v>
      </c>
      <c r="AN4139" t="b">
        <f t="shared" si="519"/>
        <v>1</v>
      </c>
    </row>
    <row r="4140" spans="1:40" ht="28.8" x14ac:dyDescent="0.3">
      <c r="A4140" t="s">
        <v>24626</v>
      </c>
      <c r="B4140" t="s">
        <v>24627</v>
      </c>
      <c r="C4140" s="6" t="s">
        <v>24628</v>
      </c>
      <c r="D4140" t="s">
        <v>119</v>
      </c>
      <c r="E4140" s="4">
        <v>58</v>
      </c>
      <c r="F4140" t="b">
        <v>0</v>
      </c>
      <c r="G4140" s="4">
        <v>171</v>
      </c>
      <c r="H4140" s="3">
        <v>0</v>
      </c>
      <c r="I4140" s="3">
        <v>1</v>
      </c>
      <c r="J4140" s="3">
        <v>0</v>
      </c>
      <c r="K4140" s="3">
        <v>0</v>
      </c>
      <c r="L4140" s="3">
        <v>0.37</v>
      </c>
      <c r="M4140" s="3">
        <v>0</v>
      </c>
      <c r="N4140" s="3">
        <v>2.09</v>
      </c>
      <c r="O4140" s="3">
        <v>-0.1</v>
      </c>
      <c r="P4140" s="4">
        <v>7</v>
      </c>
      <c r="Q4140" s="4">
        <v>9</v>
      </c>
      <c r="R4140" t="b">
        <v>0</v>
      </c>
      <c r="S4140" t="b">
        <v>0</v>
      </c>
      <c r="T4140" t="b">
        <v>0</v>
      </c>
      <c r="U4140" t="b">
        <v>0</v>
      </c>
      <c r="V4140" t="b">
        <v>0</v>
      </c>
      <c r="W4140" t="s">
        <v>100</v>
      </c>
      <c r="X4140" t="s">
        <v>200</v>
      </c>
      <c r="Y4140" t="s">
        <v>139</v>
      </c>
      <c r="Z4140" s="3">
        <v>0.85099999999999998</v>
      </c>
      <c r="AA4140" t="s">
        <v>312</v>
      </c>
      <c r="AB4140" t="s">
        <v>24629</v>
      </c>
      <c r="AC4140" s="6" t="s">
        <v>24630</v>
      </c>
      <c r="AD4140" s="3">
        <f t="shared" si="512"/>
        <v>10.62</v>
      </c>
      <c r="AE4140" s="4">
        <f t="shared" si="513"/>
        <v>83</v>
      </c>
      <c r="AF4140" s="4">
        <f t="shared" si="514"/>
        <v>3</v>
      </c>
      <c r="AG4140" s="4">
        <f t="shared" si="515"/>
        <v>109</v>
      </c>
      <c r="AH4140" t="str">
        <f t="shared" si="516"/>
        <v>standard</v>
      </c>
      <c r="AI4140" t="b">
        <f t="shared" si="517"/>
        <v>1</v>
      </c>
      <c r="AJ4140" t="str">
        <f t="shared" si="518"/>
        <v>ok</v>
      </c>
      <c r="AK4140" t="s">
        <v>24631</v>
      </c>
      <c r="AM4140" s="2">
        <v>46062</v>
      </c>
      <c r="AN4140" t="b">
        <f t="shared" si="519"/>
        <v>1</v>
      </c>
    </row>
    <row r="4141" spans="1:40" ht="43.2" x14ac:dyDescent="0.3">
      <c r="A4141" t="s">
        <v>24632</v>
      </c>
      <c r="B4141" t="s">
        <v>24633</v>
      </c>
      <c r="C4141" s="6" t="s">
        <v>24634</v>
      </c>
      <c r="D4141" t="s">
        <v>43</v>
      </c>
      <c r="E4141" s="4">
        <v>19</v>
      </c>
      <c r="F4141" t="b">
        <v>1</v>
      </c>
      <c r="G4141" s="4">
        <v>1883</v>
      </c>
      <c r="H4141" s="3">
        <v>1.55</v>
      </c>
      <c r="I4141" s="3">
        <v>1</v>
      </c>
      <c r="J4141" s="3">
        <v>0</v>
      </c>
      <c r="K4141" s="3">
        <v>0</v>
      </c>
      <c r="L4141" s="3">
        <v>0</v>
      </c>
      <c r="M4141" s="3">
        <v>-0.03</v>
      </c>
      <c r="N4141" s="3">
        <v>0</v>
      </c>
      <c r="O4141" s="3">
        <v>0</v>
      </c>
      <c r="P4141" s="4">
        <v>6</v>
      </c>
      <c r="Q4141" s="4">
        <v>7</v>
      </c>
      <c r="R4141" t="b">
        <v>1</v>
      </c>
      <c r="S4141" t="b">
        <v>0</v>
      </c>
      <c r="T4141" t="b">
        <v>0</v>
      </c>
      <c r="U4141" t="b">
        <v>0</v>
      </c>
      <c r="V4141" t="b">
        <v>0</v>
      </c>
      <c r="W4141" t="s">
        <v>92</v>
      </c>
      <c r="X4141" t="s">
        <v>200</v>
      </c>
      <c r="Y4141" t="s">
        <v>46</v>
      </c>
      <c r="Z4141" s="3">
        <v>2.1760000000000002</v>
      </c>
      <c r="AA4141" t="s">
        <v>93</v>
      </c>
      <c r="AB4141" t="s">
        <v>24635</v>
      </c>
      <c r="AC4141" s="6" t="s">
        <v>24636</v>
      </c>
      <c r="AD4141" s="3">
        <f t="shared" si="512"/>
        <v>15.96</v>
      </c>
      <c r="AE4141" s="4">
        <f t="shared" si="513"/>
        <v>33</v>
      </c>
      <c r="AF4141" s="4">
        <f t="shared" si="514"/>
        <v>2</v>
      </c>
      <c r="AG4141" s="4">
        <f t="shared" si="515"/>
        <v>116</v>
      </c>
      <c r="AH4141" t="str">
        <f t="shared" si="516"/>
        <v>rare-chest</v>
      </c>
      <c r="AI4141" t="b">
        <f t="shared" si="517"/>
        <v>1</v>
      </c>
      <c r="AJ4141" t="str">
        <f t="shared" si="518"/>
        <v>ok</v>
      </c>
      <c r="AK4141" t="s">
        <v>24637</v>
      </c>
      <c r="AM4141" s="2">
        <v>46100</v>
      </c>
      <c r="AN4141" t="b">
        <f t="shared" si="519"/>
        <v>1</v>
      </c>
    </row>
    <row r="4142" spans="1:40" ht="43.2" x14ac:dyDescent="0.3">
      <c r="A4142" t="s">
        <v>24638</v>
      </c>
      <c r="B4142" t="s">
        <v>24639</v>
      </c>
      <c r="C4142" s="6" t="s">
        <v>24640</v>
      </c>
      <c r="D4142" t="s">
        <v>63</v>
      </c>
      <c r="E4142" s="4">
        <v>15</v>
      </c>
      <c r="F4142" t="b">
        <v>1</v>
      </c>
      <c r="G4142" s="4">
        <v>859</v>
      </c>
      <c r="H4142" s="3">
        <v>0</v>
      </c>
      <c r="I4142" s="3">
        <v>0</v>
      </c>
      <c r="J4142" s="3">
        <v>-0.2</v>
      </c>
      <c r="K4142" s="3">
        <v>0</v>
      </c>
      <c r="L4142" s="3">
        <v>0</v>
      </c>
      <c r="M4142" s="3">
        <v>0</v>
      </c>
      <c r="N4142" s="3">
        <v>0</v>
      </c>
      <c r="O4142" s="3">
        <v>0.52</v>
      </c>
      <c r="P4142" s="4">
        <v>4</v>
      </c>
      <c r="Q4142" s="4">
        <v>7</v>
      </c>
      <c r="R4142" t="b">
        <v>1</v>
      </c>
      <c r="S4142" t="b">
        <v>0</v>
      </c>
      <c r="T4142" t="b">
        <v>0</v>
      </c>
      <c r="U4142" t="b">
        <v>0</v>
      </c>
      <c r="V4142" t="b">
        <v>1</v>
      </c>
      <c r="W4142" t="s">
        <v>64</v>
      </c>
      <c r="X4142" t="s">
        <v>128</v>
      </c>
      <c r="Y4142" t="s">
        <v>66</v>
      </c>
      <c r="Z4142" s="3">
        <v>1.006</v>
      </c>
      <c r="AA4142" t="s">
        <v>120</v>
      </c>
      <c r="AB4142" t="s">
        <v>24641</v>
      </c>
      <c r="AC4142" s="6" t="s">
        <v>24642</v>
      </c>
      <c r="AD4142" s="3">
        <f t="shared" si="512"/>
        <v>2.64</v>
      </c>
      <c r="AE4142" s="4">
        <f t="shared" si="513"/>
        <v>19</v>
      </c>
      <c r="AF4142" s="4">
        <f t="shared" si="514"/>
        <v>4</v>
      </c>
      <c r="AG4142" s="4">
        <f t="shared" si="515"/>
        <v>114</v>
      </c>
      <c r="AH4142" t="str">
        <f t="shared" si="516"/>
        <v>standard</v>
      </c>
      <c r="AI4142" t="b">
        <f t="shared" si="517"/>
        <v>1</v>
      </c>
      <c r="AJ4142" t="str">
        <f t="shared" si="518"/>
        <v>ok</v>
      </c>
      <c r="AK4142" t="s">
        <v>24643</v>
      </c>
      <c r="AM4142" s="2">
        <v>46149</v>
      </c>
      <c r="AN4142" t="b">
        <f t="shared" si="519"/>
        <v>1</v>
      </c>
    </row>
    <row r="4143" spans="1:40" ht="43.2" x14ac:dyDescent="0.3">
      <c r="A4143" t="s">
        <v>24644</v>
      </c>
      <c r="B4143" t="s">
        <v>24645</v>
      </c>
      <c r="C4143" s="6" t="s">
        <v>24646</v>
      </c>
      <c r="D4143" t="s">
        <v>147</v>
      </c>
      <c r="E4143" s="4">
        <v>166</v>
      </c>
      <c r="F4143" t="b">
        <v>0</v>
      </c>
      <c r="G4143" s="4">
        <v>1679</v>
      </c>
      <c r="H4143" s="3">
        <v>0</v>
      </c>
      <c r="I4143" s="3">
        <v>3</v>
      </c>
      <c r="J4143" s="3">
        <v>0</v>
      </c>
      <c r="K4143" s="3">
        <v>1.1599999999999999</v>
      </c>
      <c r="L4143" s="3">
        <v>0</v>
      </c>
      <c r="M4143" s="3">
        <v>0</v>
      </c>
      <c r="N4143" s="3">
        <v>0</v>
      </c>
      <c r="O4143" s="3">
        <v>0</v>
      </c>
      <c r="P4143" s="4">
        <v>2</v>
      </c>
      <c r="Q4143" s="4">
        <v>5</v>
      </c>
      <c r="R4143" t="b">
        <v>0</v>
      </c>
      <c r="S4143" t="b">
        <v>0</v>
      </c>
      <c r="T4143" t="b">
        <v>0</v>
      </c>
      <c r="U4143" t="b">
        <v>0</v>
      </c>
      <c r="V4143" t="b">
        <v>1</v>
      </c>
      <c r="W4143" t="s">
        <v>44</v>
      </c>
      <c r="X4143" t="s">
        <v>75</v>
      </c>
      <c r="Y4143" t="s">
        <v>66</v>
      </c>
      <c r="Z4143" s="3">
        <v>2.3370000000000002</v>
      </c>
      <c r="AA4143" t="s">
        <v>47</v>
      </c>
      <c r="AB4143" t="s">
        <v>24647</v>
      </c>
      <c r="AC4143" s="6" t="s">
        <v>24648</v>
      </c>
      <c r="AD4143" s="3">
        <f t="shared" si="512"/>
        <v>16.82</v>
      </c>
      <c r="AE4143" s="4">
        <f t="shared" si="513"/>
        <v>278</v>
      </c>
      <c r="AF4143" s="4">
        <f t="shared" si="514"/>
        <v>4</v>
      </c>
      <c r="AG4143" s="4">
        <f t="shared" si="515"/>
        <v>123</v>
      </c>
      <c r="AH4143" t="str">
        <f t="shared" si="516"/>
        <v>boss-vault</v>
      </c>
      <c r="AI4143" t="b">
        <f t="shared" si="517"/>
        <v>0</v>
      </c>
      <c r="AJ4143" t="str">
        <f t="shared" si="518"/>
        <v>ok</v>
      </c>
      <c r="AK4143" t="s">
        <v>24649</v>
      </c>
      <c r="AM4143" s="2">
        <v>46070</v>
      </c>
      <c r="AN4143" t="b">
        <f t="shared" si="519"/>
        <v>1</v>
      </c>
    </row>
    <row r="4144" spans="1:40" ht="43.2" x14ac:dyDescent="0.3">
      <c r="A4144" t="s">
        <v>24650</v>
      </c>
      <c r="B4144" t="s">
        <v>24651</v>
      </c>
      <c r="C4144" s="6" t="s">
        <v>24652</v>
      </c>
      <c r="D4144" t="s">
        <v>119</v>
      </c>
      <c r="E4144" s="4">
        <v>41</v>
      </c>
      <c r="F4144" t="b">
        <v>1</v>
      </c>
      <c r="G4144" s="4">
        <v>1161</v>
      </c>
      <c r="H4144" s="3">
        <v>0</v>
      </c>
      <c r="I4144" s="3">
        <v>0</v>
      </c>
      <c r="J4144" s="3">
        <v>0</v>
      </c>
      <c r="K4144" s="3">
        <v>0</v>
      </c>
      <c r="L4144" s="3">
        <v>-0.17</v>
      </c>
      <c r="M4144" s="3">
        <v>0.06</v>
      </c>
      <c r="N4144" s="3">
        <v>-1.83</v>
      </c>
      <c r="O4144" s="3">
        <v>0</v>
      </c>
      <c r="P4144" s="4">
        <v>5</v>
      </c>
      <c r="Q4144" s="4">
        <v>7</v>
      </c>
      <c r="R4144" t="b">
        <v>1</v>
      </c>
      <c r="S4144" t="b">
        <v>0</v>
      </c>
      <c r="T4144" t="b">
        <v>1</v>
      </c>
      <c r="U4144" t="b">
        <v>0</v>
      </c>
      <c r="V4144" t="b">
        <v>1</v>
      </c>
      <c r="W4144" t="s">
        <v>64</v>
      </c>
      <c r="X4144" t="s">
        <v>55</v>
      </c>
      <c r="Y4144" t="s">
        <v>46</v>
      </c>
      <c r="Z4144" s="3">
        <v>1.68</v>
      </c>
      <c r="AA4144" t="s">
        <v>490</v>
      </c>
      <c r="AB4144" t="s">
        <v>24653</v>
      </c>
      <c r="AC4144" s="6" t="s">
        <v>24654</v>
      </c>
      <c r="AD4144" s="3">
        <f t="shared" si="512"/>
        <v>8.1199999999999992</v>
      </c>
      <c r="AE4144" s="4">
        <f t="shared" si="513"/>
        <v>60</v>
      </c>
      <c r="AF4144" s="4">
        <f t="shared" si="514"/>
        <v>3</v>
      </c>
      <c r="AG4144" s="4">
        <f t="shared" si="515"/>
        <v>112</v>
      </c>
      <c r="AH4144" t="str">
        <f t="shared" si="516"/>
        <v>standard</v>
      </c>
      <c r="AI4144" t="b">
        <f t="shared" si="517"/>
        <v>1</v>
      </c>
      <c r="AJ4144" t="str">
        <f t="shared" si="518"/>
        <v>ok</v>
      </c>
      <c r="AK4144" t="s">
        <v>24655</v>
      </c>
      <c r="AM4144" s="2">
        <v>46099</v>
      </c>
      <c r="AN4144" t="b">
        <f t="shared" si="519"/>
        <v>1</v>
      </c>
    </row>
    <row r="4145" spans="1:40" ht="43.2" x14ac:dyDescent="0.3">
      <c r="A4145" t="s">
        <v>24656</v>
      </c>
      <c r="B4145" t="s">
        <v>24657</v>
      </c>
      <c r="C4145" s="6" t="s">
        <v>24658</v>
      </c>
      <c r="D4145" t="s">
        <v>63</v>
      </c>
      <c r="E4145" s="4">
        <v>34</v>
      </c>
      <c r="F4145" t="b">
        <v>1</v>
      </c>
      <c r="G4145" s="4">
        <v>345</v>
      </c>
      <c r="H4145" s="3">
        <v>0</v>
      </c>
      <c r="I4145" s="3">
        <v>0</v>
      </c>
      <c r="J4145" s="3">
        <v>0</v>
      </c>
      <c r="K4145" s="3">
        <v>0.42</v>
      </c>
      <c r="L4145" s="3">
        <v>0.76</v>
      </c>
      <c r="M4145" s="3">
        <v>0</v>
      </c>
      <c r="N4145" s="3">
        <v>0</v>
      </c>
      <c r="O4145" s="3">
        <v>0.56999999999999995</v>
      </c>
      <c r="P4145" s="4">
        <v>2</v>
      </c>
      <c r="Q4145" s="4">
        <v>10</v>
      </c>
      <c r="R4145" t="b">
        <v>0</v>
      </c>
      <c r="S4145" t="b">
        <v>0</v>
      </c>
      <c r="T4145" t="b">
        <v>1</v>
      </c>
      <c r="U4145" t="b">
        <v>1</v>
      </c>
      <c r="V4145" t="b">
        <v>1</v>
      </c>
      <c r="W4145" t="s">
        <v>127</v>
      </c>
      <c r="X4145" t="s">
        <v>101</v>
      </c>
      <c r="Y4145" t="s">
        <v>66</v>
      </c>
      <c r="Z4145" s="3">
        <v>2.4500000000000002</v>
      </c>
      <c r="AA4145" t="s">
        <v>1682</v>
      </c>
      <c r="AB4145" t="s">
        <v>24659</v>
      </c>
      <c r="AC4145" s="6" t="s">
        <v>24660</v>
      </c>
      <c r="AD4145" s="3">
        <f t="shared" si="512"/>
        <v>4.5</v>
      </c>
      <c r="AE4145" s="4">
        <f t="shared" si="513"/>
        <v>44</v>
      </c>
      <c r="AF4145" s="4">
        <f t="shared" si="514"/>
        <v>9</v>
      </c>
      <c r="AG4145" s="4">
        <f t="shared" si="515"/>
        <v>125</v>
      </c>
      <c r="AH4145" t="str">
        <f t="shared" si="516"/>
        <v>standard</v>
      </c>
      <c r="AI4145" t="b">
        <f t="shared" si="517"/>
        <v>0</v>
      </c>
      <c r="AJ4145" t="str">
        <f t="shared" si="518"/>
        <v>ok</v>
      </c>
      <c r="AK4145" t="s">
        <v>24661</v>
      </c>
      <c r="AL4145" t="s">
        <v>13808</v>
      </c>
      <c r="AM4145" s="2">
        <v>46179</v>
      </c>
      <c r="AN4145" t="b">
        <f t="shared" si="519"/>
        <v>1</v>
      </c>
    </row>
    <row r="4146" spans="1:40" ht="43.2" x14ac:dyDescent="0.3">
      <c r="A4146" t="s">
        <v>24662</v>
      </c>
      <c r="B4146" t="s">
        <v>24663</v>
      </c>
      <c r="C4146" s="6" t="s">
        <v>24664</v>
      </c>
      <c r="D4146" t="s">
        <v>63</v>
      </c>
      <c r="E4146" s="4">
        <v>18</v>
      </c>
      <c r="F4146" t="b">
        <v>1</v>
      </c>
      <c r="G4146" s="4">
        <v>430</v>
      </c>
      <c r="H4146" s="3">
        <v>0</v>
      </c>
      <c r="I4146" s="3">
        <v>0</v>
      </c>
      <c r="J4146" s="3">
        <v>0</v>
      </c>
      <c r="K4146" s="3">
        <v>0</v>
      </c>
      <c r="L4146" s="3">
        <v>0</v>
      </c>
      <c r="M4146" s="3">
        <v>0</v>
      </c>
      <c r="N4146" s="3">
        <v>-1.57</v>
      </c>
      <c r="O4146" s="3">
        <v>0</v>
      </c>
      <c r="P4146" s="4">
        <v>7</v>
      </c>
      <c r="Q4146" s="4">
        <v>9</v>
      </c>
      <c r="R4146" t="b">
        <v>1</v>
      </c>
      <c r="S4146" t="b">
        <v>0</v>
      </c>
      <c r="T4146" t="b">
        <v>1</v>
      </c>
      <c r="U4146" t="b">
        <v>0</v>
      </c>
      <c r="V4146" t="b">
        <v>0</v>
      </c>
      <c r="W4146" t="s">
        <v>127</v>
      </c>
      <c r="X4146" t="s">
        <v>65</v>
      </c>
      <c r="Y4146" t="s">
        <v>139</v>
      </c>
      <c r="Z4146" s="3">
        <v>2.5880000000000001</v>
      </c>
      <c r="AA4146" t="s">
        <v>171</v>
      </c>
      <c r="AB4146" t="s">
        <v>24665</v>
      </c>
      <c r="AC4146" s="6" t="s">
        <v>24666</v>
      </c>
      <c r="AD4146" s="3">
        <f t="shared" si="512"/>
        <v>4.1399999999999997</v>
      </c>
      <c r="AE4146" s="4">
        <f t="shared" si="513"/>
        <v>27</v>
      </c>
      <c r="AF4146" s="4">
        <f t="shared" si="514"/>
        <v>3</v>
      </c>
      <c r="AG4146" s="4">
        <f t="shared" si="515"/>
        <v>116</v>
      </c>
      <c r="AH4146" t="str">
        <f t="shared" si="516"/>
        <v>standard</v>
      </c>
      <c r="AI4146" t="b">
        <f t="shared" si="517"/>
        <v>1</v>
      </c>
      <c r="AJ4146" t="str">
        <f t="shared" si="518"/>
        <v>ok</v>
      </c>
      <c r="AK4146" t="s">
        <v>24667</v>
      </c>
      <c r="AM4146" s="2">
        <v>46162</v>
      </c>
      <c r="AN4146" t="b">
        <f t="shared" si="519"/>
        <v>1</v>
      </c>
    </row>
    <row r="4147" spans="1:40" ht="43.2" x14ac:dyDescent="0.3">
      <c r="A4147" t="s">
        <v>24668</v>
      </c>
      <c r="B4147" t="s">
        <v>24669</v>
      </c>
      <c r="C4147" s="6" t="s">
        <v>24670</v>
      </c>
      <c r="D4147" t="s">
        <v>178</v>
      </c>
      <c r="E4147" s="4">
        <v>88</v>
      </c>
      <c r="F4147" t="b">
        <v>0</v>
      </c>
      <c r="G4147" s="4">
        <v>1024</v>
      </c>
      <c r="H4147" s="3">
        <v>0.94</v>
      </c>
      <c r="I4147" s="3">
        <v>0</v>
      </c>
      <c r="J4147" s="3">
        <v>0</v>
      </c>
      <c r="K4147" s="3">
        <v>0</v>
      </c>
      <c r="L4147" s="3">
        <v>0</v>
      </c>
      <c r="M4147" s="3">
        <v>-0.02</v>
      </c>
      <c r="N4147" s="3">
        <v>1.6</v>
      </c>
      <c r="O4147" s="3">
        <v>0</v>
      </c>
      <c r="P4147" s="4">
        <v>4</v>
      </c>
      <c r="Q4147" s="4">
        <v>7</v>
      </c>
      <c r="R4147" t="b">
        <v>0</v>
      </c>
      <c r="S4147" t="b">
        <v>0</v>
      </c>
      <c r="T4147" t="b">
        <v>0</v>
      </c>
      <c r="U4147" t="b">
        <v>1</v>
      </c>
      <c r="V4147" t="b">
        <v>1</v>
      </c>
      <c r="W4147" t="s">
        <v>44</v>
      </c>
      <c r="X4147" t="s">
        <v>45</v>
      </c>
      <c r="Y4147" t="s">
        <v>46</v>
      </c>
      <c r="Z4147" s="3">
        <v>3.472</v>
      </c>
      <c r="AA4147" t="s">
        <v>47</v>
      </c>
      <c r="AB4147" t="s">
        <v>24671</v>
      </c>
      <c r="AC4147" s="6" t="s">
        <v>24672</v>
      </c>
      <c r="AD4147" s="3">
        <f t="shared" si="512"/>
        <v>17.760000000000002</v>
      </c>
      <c r="AE4147" s="4">
        <f t="shared" si="513"/>
        <v>151</v>
      </c>
      <c r="AF4147" s="4">
        <f t="shared" si="514"/>
        <v>4</v>
      </c>
      <c r="AG4147" s="4">
        <f t="shared" si="515"/>
        <v>110</v>
      </c>
      <c r="AH4147" t="str">
        <f t="shared" si="516"/>
        <v>rare-chest</v>
      </c>
      <c r="AI4147" t="b">
        <f t="shared" si="517"/>
        <v>1</v>
      </c>
      <c r="AJ4147" t="str">
        <f t="shared" si="518"/>
        <v>ok</v>
      </c>
      <c r="AK4147" t="s">
        <v>24673</v>
      </c>
      <c r="AL4147" t="s">
        <v>7593</v>
      </c>
      <c r="AM4147" s="2">
        <v>46047</v>
      </c>
      <c r="AN4147" t="b">
        <f t="shared" si="519"/>
        <v>1</v>
      </c>
    </row>
    <row r="4148" spans="1:40" ht="43.2" x14ac:dyDescent="0.3">
      <c r="A4148" t="s">
        <v>24674</v>
      </c>
      <c r="B4148" t="s">
        <v>13039</v>
      </c>
      <c r="C4148" s="6" t="s">
        <v>24675</v>
      </c>
      <c r="D4148" t="s">
        <v>63</v>
      </c>
      <c r="E4148" s="4">
        <v>13</v>
      </c>
      <c r="F4148" t="b">
        <v>1</v>
      </c>
      <c r="G4148" s="4">
        <v>1008</v>
      </c>
      <c r="H4148" s="3">
        <v>0.93</v>
      </c>
      <c r="I4148" s="3">
        <v>1</v>
      </c>
      <c r="J4148" s="3">
        <v>0.23</v>
      </c>
      <c r="K4148" s="3">
        <v>0</v>
      </c>
      <c r="L4148" s="3">
        <v>7.0000000000000007E-2</v>
      </c>
      <c r="M4148" s="3">
        <v>0</v>
      </c>
      <c r="N4148" s="3">
        <v>0</v>
      </c>
      <c r="O4148" s="3">
        <v>0</v>
      </c>
      <c r="P4148" s="4">
        <v>8</v>
      </c>
      <c r="Q4148" s="4">
        <v>9</v>
      </c>
      <c r="R4148" t="b">
        <v>0</v>
      </c>
      <c r="S4148" t="b">
        <v>1</v>
      </c>
      <c r="T4148" t="b">
        <v>0</v>
      </c>
      <c r="U4148" t="b">
        <v>0</v>
      </c>
      <c r="V4148" t="b">
        <v>0</v>
      </c>
      <c r="W4148" t="s">
        <v>54</v>
      </c>
      <c r="X4148" t="s">
        <v>101</v>
      </c>
      <c r="Y4148" t="s">
        <v>46</v>
      </c>
      <c r="Z4148" s="3">
        <v>0.39700000000000002</v>
      </c>
      <c r="AA4148" t="s">
        <v>243</v>
      </c>
      <c r="AB4148" t="s">
        <v>13041</v>
      </c>
      <c r="AC4148" s="6" t="s">
        <v>24676</v>
      </c>
      <c r="AD4148" s="3">
        <f t="shared" si="512"/>
        <v>10.77</v>
      </c>
      <c r="AE4148" s="4">
        <f t="shared" si="513"/>
        <v>19</v>
      </c>
      <c r="AF4148" s="4">
        <f t="shared" si="514"/>
        <v>2</v>
      </c>
      <c r="AG4148" s="4">
        <f t="shared" si="515"/>
        <v>109</v>
      </c>
      <c r="AH4148" t="str">
        <f t="shared" si="516"/>
        <v>standard</v>
      </c>
      <c r="AI4148" t="b">
        <f t="shared" si="517"/>
        <v>0</v>
      </c>
      <c r="AJ4148" t="str">
        <f t="shared" si="518"/>
        <v>review: balance outlier</v>
      </c>
      <c r="AK4148" t="s">
        <v>24677</v>
      </c>
      <c r="AM4148" s="2">
        <v>46193</v>
      </c>
      <c r="AN4148" t="b">
        <f t="shared" si="519"/>
        <v>1</v>
      </c>
    </row>
    <row r="4149" spans="1:40" ht="43.2" x14ac:dyDescent="0.3">
      <c r="A4149" t="s">
        <v>24678</v>
      </c>
      <c r="B4149" t="s">
        <v>24679</v>
      </c>
      <c r="C4149" s="6" t="s">
        <v>24680</v>
      </c>
      <c r="D4149" t="s">
        <v>63</v>
      </c>
      <c r="E4149" s="4">
        <v>13</v>
      </c>
      <c r="F4149" t="b">
        <v>0</v>
      </c>
      <c r="G4149" s="4">
        <v>432</v>
      </c>
      <c r="H4149" s="3">
        <v>0.4</v>
      </c>
      <c r="I4149" s="3">
        <v>0</v>
      </c>
      <c r="J4149" s="3">
        <v>0</v>
      </c>
      <c r="K4149" s="3">
        <v>0.17</v>
      </c>
      <c r="L4149" s="3">
        <v>0</v>
      </c>
      <c r="M4149" s="3">
        <v>0</v>
      </c>
      <c r="N4149" s="3">
        <v>3.41</v>
      </c>
      <c r="O4149" s="3">
        <v>0.27</v>
      </c>
      <c r="P4149" s="4">
        <v>1</v>
      </c>
      <c r="Q4149" s="4">
        <v>1</v>
      </c>
      <c r="R4149" t="b">
        <v>0</v>
      </c>
      <c r="S4149" t="b">
        <v>1</v>
      </c>
      <c r="T4149" t="b">
        <v>0</v>
      </c>
      <c r="U4149" t="b">
        <v>0</v>
      </c>
      <c r="V4149" t="b">
        <v>1</v>
      </c>
      <c r="W4149" t="s">
        <v>148</v>
      </c>
      <c r="X4149" t="s">
        <v>149</v>
      </c>
      <c r="Y4149" t="s">
        <v>74</v>
      </c>
      <c r="Z4149" s="3">
        <v>0.25800000000000001</v>
      </c>
      <c r="AA4149" t="s">
        <v>788</v>
      </c>
      <c r="AB4149" t="s">
        <v>24681</v>
      </c>
      <c r="AC4149" s="6" t="s">
        <v>24682</v>
      </c>
      <c r="AD4149" s="3">
        <f t="shared" si="512"/>
        <v>11.9</v>
      </c>
      <c r="AE4149" s="4">
        <f t="shared" si="513"/>
        <v>19</v>
      </c>
      <c r="AF4149" s="4">
        <f t="shared" si="514"/>
        <v>1</v>
      </c>
      <c r="AG4149" s="4">
        <f t="shared" si="515"/>
        <v>114</v>
      </c>
      <c r="AH4149" t="str">
        <f t="shared" si="516"/>
        <v>standard</v>
      </c>
      <c r="AI4149" t="b">
        <f t="shared" si="517"/>
        <v>0</v>
      </c>
      <c r="AJ4149" t="str">
        <f t="shared" si="518"/>
        <v>review: balance outlier</v>
      </c>
      <c r="AK4149" t="s">
        <v>24683</v>
      </c>
      <c r="AL4149" t="s">
        <v>371</v>
      </c>
      <c r="AM4149" s="2">
        <v>46189</v>
      </c>
      <c r="AN4149" t="b">
        <f t="shared" si="519"/>
        <v>1</v>
      </c>
    </row>
    <row r="4150" spans="1:40" ht="28.8" x14ac:dyDescent="0.3">
      <c r="A4150" t="s">
        <v>24684</v>
      </c>
      <c r="B4150" t="s">
        <v>24685</v>
      </c>
      <c r="C4150" s="6" t="s">
        <v>24686</v>
      </c>
      <c r="D4150" t="s">
        <v>63</v>
      </c>
      <c r="E4150" s="4">
        <v>21</v>
      </c>
      <c r="F4150" t="b">
        <v>0</v>
      </c>
      <c r="G4150" s="4">
        <v>1607</v>
      </c>
      <c r="H4150" s="3">
        <v>0</v>
      </c>
      <c r="I4150" s="3">
        <v>0</v>
      </c>
      <c r="J4150" s="3">
        <v>0</v>
      </c>
      <c r="K4150" s="3">
        <v>0</v>
      </c>
      <c r="L4150" s="3">
        <v>0</v>
      </c>
      <c r="M4150" s="3">
        <v>0.26</v>
      </c>
      <c r="N4150" s="3">
        <v>2.37</v>
      </c>
      <c r="O4150" s="3">
        <v>0</v>
      </c>
      <c r="P4150" s="4">
        <v>5</v>
      </c>
      <c r="Q4150" s="4">
        <v>8</v>
      </c>
      <c r="R4150" t="b">
        <v>1</v>
      </c>
      <c r="S4150" t="b">
        <v>0</v>
      </c>
      <c r="T4150" t="b">
        <v>0</v>
      </c>
      <c r="U4150" t="b">
        <v>1</v>
      </c>
      <c r="V4150" t="b">
        <v>0</v>
      </c>
      <c r="W4150" t="s">
        <v>44</v>
      </c>
      <c r="X4150" t="s">
        <v>200</v>
      </c>
      <c r="Y4150" t="s">
        <v>139</v>
      </c>
      <c r="Z4150" s="3">
        <v>0.38700000000000001</v>
      </c>
      <c r="AA4150" t="s">
        <v>47</v>
      </c>
      <c r="AB4150" t="s">
        <v>24687</v>
      </c>
      <c r="AC4150" s="6" t="s">
        <v>24688</v>
      </c>
      <c r="AD4150" s="3">
        <f t="shared" si="512"/>
        <v>6.26</v>
      </c>
      <c r="AE4150" s="4">
        <f t="shared" si="513"/>
        <v>28</v>
      </c>
      <c r="AF4150" s="4">
        <f t="shared" si="514"/>
        <v>4</v>
      </c>
      <c r="AG4150" s="4">
        <f t="shared" si="515"/>
        <v>108</v>
      </c>
      <c r="AH4150" t="str">
        <f t="shared" si="516"/>
        <v>standard</v>
      </c>
      <c r="AI4150" t="b">
        <f t="shared" si="517"/>
        <v>0</v>
      </c>
      <c r="AJ4150" t="str">
        <f t="shared" si="518"/>
        <v>ok</v>
      </c>
      <c r="AK4150" t="s">
        <v>24689</v>
      </c>
      <c r="AL4150" t="s">
        <v>2565</v>
      </c>
      <c r="AM4150" s="2">
        <v>46063</v>
      </c>
      <c r="AN4150" t="b">
        <f t="shared" si="519"/>
        <v>1</v>
      </c>
    </row>
    <row r="4151" spans="1:40" ht="43.2" x14ac:dyDescent="0.3">
      <c r="A4151" t="s">
        <v>24690</v>
      </c>
      <c r="B4151" t="s">
        <v>24691</v>
      </c>
      <c r="C4151" s="6" t="s">
        <v>24692</v>
      </c>
      <c r="D4151" t="s">
        <v>63</v>
      </c>
      <c r="E4151" s="4">
        <v>15</v>
      </c>
      <c r="F4151" t="b">
        <v>1</v>
      </c>
      <c r="G4151" s="4">
        <v>796</v>
      </c>
      <c r="H4151" s="3">
        <v>1.59</v>
      </c>
      <c r="I4151" s="3">
        <v>0</v>
      </c>
      <c r="J4151" s="3">
        <v>0</v>
      </c>
      <c r="K4151" s="3">
        <v>0</v>
      </c>
      <c r="L4151" s="3">
        <v>-0.28000000000000003</v>
      </c>
      <c r="M4151" s="3">
        <v>0.23</v>
      </c>
      <c r="N4151" s="3">
        <v>0</v>
      </c>
      <c r="O4151" s="3">
        <v>0</v>
      </c>
      <c r="P4151" s="4">
        <v>7</v>
      </c>
      <c r="Q4151" s="4">
        <v>8</v>
      </c>
      <c r="R4151" t="b">
        <v>0</v>
      </c>
      <c r="S4151" t="b">
        <v>0</v>
      </c>
      <c r="T4151" t="b">
        <v>0</v>
      </c>
      <c r="U4151" t="b">
        <v>1</v>
      </c>
      <c r="V4151" t="b">
        <v>0</v>
      </c>
      <c r="W4151" t="s">
        <v>148</v>
      </c>
      <c r="X4151" t="s">
        <v>200</v>
      </c>
      <c r="Y4151" t="s">
        <v>222</v>
      </c>
      <c r="Z4151" s="3">
        <v>1.6779999999999999</v>
      </c>
      <c r="AA4151" t="s">
        <v>157</v>
      </c>
      <c r="AB4151" t="s">
        <v>24693</v>
      </c>
      <c r="AC4151" s="6" t="s">
        <v>24694</v>
      </c>
      <c r="AD4151" s="3">
        <f t="shared" si="512"/>
        <v>14.74</v>
      </c>
      <c r="AE4151" s="4">
        <f t="shared" si="513"/>
        <v>24</v>
      </c>
      <c r="AF4151" s="4">
        <f t="shared" si="514"/>
        <v>2</v>
      </c>
      <c r="AG4151" s="4">
        <f t="shared" si="515"/>
        <v>117</v>
      </c>
      <c r="AH4151" t="str">
        <f t="shared" si="516"/>
        <v>rare-chest</v>
      </c>
      <c r="AI4151" t="b">
        <f t="shared" si="517"/>
        <v>1</v>
      </c>
      <c r="AJ4151" t="str">
        <f t="shared" si="518"/>
        <v>review: balance outlier</v>
      </c>
      <c r="AK4151" t="s">
        <v>24695</v>
      </c>
      <c r="AM4151" s="2">
        <v>46040</v>
      </c>
      <c r="AN4151" t="b">
        <f t="shared" si="519"/>
        <v>1</v>
      </c>
    </row>
    <row r="4152" spans="1:40" ht="43.2" x14ac:dyDescent="0.3">
      <c r="A4152" t="s">
        <v>24696</v>
      </c>
      <c r="B4152" t="s">
        <v>24697</v>
      </c>
      <c r="C4152" s="6" t="s">
        <v>24698</v>
      </c>
      <c r="D4152" t="s">
        <v>63</v>
      </c>
      <c r="E4152" s="4">
        <v>22</v>
      </c>
      <c r="F4152" t="b">
        <v>1</v>
      </c>
      <c r="G4152" s="4">
        <v>1615</v>
      </c>
      <c r="H4152" s="3">
        <v>1.52</v>
      </c>
      <c r="I4152" s="3">
        <v>0</v>
      </c>
      <c r="J4152" s="3">
        <v>0</v>
      </c>
      <c r="K4152" s="3">
        <v>0.8</v>
      </c>
      <c r="L4152" s="3">
        <v>0.19</v>
      </c>
      <c r="M4152" s="3">
        <v>0</v>
      </c>
      <c r="N4152" s="3">
        <v>0</v>
      </c>
      <c r="O4152" s="3">
        <v>0.81</v>
      </c>
      <c r="P4152" s="4">
        <v>6</v>
      </c>
      <c r="Q4152" s="4">
        <v>10</v>
      </c>
      <c r="R4152" t="b">
        <v>0</v>
      </c>
      <c r="S4152" t="b">
        <v>0</v>
      </c>
      <c r="T4152" t="b">
        <v>0</v>
      </c>
      <c r="U4152" t="b">
        <v>0</v>
      </c>
      <c r="V4152" t="b">
        <v>1</v>
      </c>
      <c r="W4152" t="s">
        <v>44</v>
      </c>
      <c r="X4152" t="s">
        <v>101</v>
      </c>
      <c r="Y4152" t="s">
        <v>66</v>
      </c>
      <c r="Z4152" s="3">
        <v>0.55600000000000005</v>
      </c>
      <c r="AA4152" t="s">
        <v>828</v>
      </c>
      <c r="AB4152" t="s">
        <v>24699</v>
      </c>
      <c r="AC4152" s="6" t="s">
        <v>24700</v>
      </c>
      <c r="AD4152" s="3">
        <f t="shared" si="512"/>
        <v>16.760000000000002</v>
      </c>
      <c r="AE4152" s="4">
        <f t="shared" si="513"/>
        <v>37</v>
      </c>
      <c r="AF4152" s="4">
        <f t="shared" si="514"/>
        <v>5</v>
      </c>
      <c r="AG4152" s="4">
        <f t="shared" si="515"/>
        <v>115</v>
      </c>
      <c r="AH4152" t="str">
        <f t="shared" si="516"/>
        <v>rare-chest</v>
      </c>
      <c r="AI4152" t="b">
        <f t="shared" si="517"/>
        <v>0</v>
      </c>
      <c r="AJ4152" t="str">
        <f t="shared" si="518"/>
        <v>review: balance outlier</v>
      </c>
      <c r="AK4152" t="s">
        <v>24701</v>
      </c>
      <c r="AL4152" t="s">
        <v>4004</v>
      </c>
      <c r="AM4152" s="2">
        <v>46182</v>
      </c>
      <c r="AN4152" t="b">
        <f t="shared" si="519"/>
        <v>1</v>
      </c>
    </row>
    <row r="4153" spans="1:40" ht="43.2" x14ac:dyDescent="0.3">
      <c r="A4153" t="s">
        <v>24702</v>
      </c>
      <c r="B4153" t="s">
        <v>24703</v>
      </c>
      <c r="C4153" s="6" t="s">
        <v>24704</v>
      </c>
      <c r="D4153" t="s">
        <v>63</v>
      </c>
      <c r="E4153" s="4">
        <v>22</v>
      </c>
      <c r="F4153" t="b">
        <v>1</v>
      </c>
      <c r="G4153" s="4">
        <v>60</v>
      </c>
      <c r="H4153" s="3">
        <v>0.26</v>
      </c>
      <c r="I4153" s="3">
        <v>1</v>
      </c>
      <c r="J4153" s="3">
        <v>0</v>
      </c>
      <c r="K4153" s="3">
        <v>0.43</v>
      </c>
      <c r="L4153" s="3">
        <v>0.24</v>
      </c>
      <c r="M4153" s="3">
        <v>0</v>
      </c>
      <c r="N4153" s="3">
        <v>0</v>
      </c>
      <c r="O4153" s="3">
        <v>0</v>
      </c>
      <c r="P4153" s="4">
        <v>3</v>
      </c>
      <c r="Q4153" s="4">
        <v>5</v>
      </c>
      <c r="R4153" t="b">
        <v>0</v>
      </c>
      <c r="S4153" t="b">
        <v>0</v>
      </c>
      <c r="T4153" t="b">
        <v>0</v>
      </c>
      <c r="U4153" t="b">
        <v>0</v>
      </c>
      <c r="V4153" t="b">
        <v>1</v>
      </c>
      <c r="W4153" t="s">
        <v>54</v>
      </c>
      <c r="X4153" t="s">
        <v>149</v>
      </c>
      <c r="Y4153" t="s">
        <v>66</v>
      </c>
      <c r="Z4153" s="3">
        <v>0.36</v>
      </c>
      <c r="AA4153" t="s">
        <v>422</v>
      </c>
      <c r="AB4153" t="s">
        <v>24705</v>
      </c>
      <c r="AC4153" s="6" t="s">
        <v>24706</v>
      </c>
      <c r="AD4153" s="3">
        <f t="shared" si="512"/>
        <v>5.92</v>
      </c>
      <c r="AE4153" s="4">
        <f t="shared" si="513"/>
        <v>27</v>
      </c>
      <c r="AF4153" s="4">
        <f t="shared" si="514"/>
        <v>3</v>
      </c>
      <c r="AG4153" s="4">
        <f t="shared" si="515"/>
        <v>114</v>
      </c>
      <c r="AH4153" t="str">
        <f t="shared" si="516"/>
        <v>standard</v>
      </c>
      <c r="AI4153" t="b">
        <f t="shared" si="517"/>
        <v>0</v>
      </c>
      <c r="AJ4153" t="str">
        <f t="shared" si="518"/>
        <v>ok</v>
      </c>
      <c r="AK4153" t="s">
        <v>24707</v>
      </c>
      <c r="AL4153" t="s">
        <v>308</v>
      </c>
      <c r="AM4153" s="2">
        <v>46121</v>
      </c>
      <c r="AN4153" t="b">
        <f t="shared" si="519"/>
        <v>1</v>
      </c>
    </row>
    <row r="4154" spans="1:40" ht="28.8" x14ac:dyDescent="0.3">
      <c r="A4154" t="s">
        <v>24708</v>
      </c>
      <c r="B4154" t="s">
        <v>24709</v>
      </c>
      <c r="C4154" s="6" t="s">
        <v>24710</v>
      </c>
      <c r="D4154" t="s">
        <v>63</v>
      </c>
      <c r="E4154" s="4">
        <v>18</v>
      </c>
      <c r="F4154" t="b">
        <v>1</v>
      </c>
      <c r="G4154" s="4">
        <v>1848</v>
      </c>
      <c r="H4154" s="3">
        <v>1.26</v>
      </c>
      <c r="I4154" s="3">
        <v>2</v>
      </c>
      <c r="J4154" s="3">
        <v>0</v>
      </c>
      <c r="K4154" s="3">
        <v>0</v>
      </c>
      <c r="L4154" s="3">
        <v>-0.2</v>
      </c>
      <c r="M4154" s="3">
        <v>0</v>
      </c>
      <c r="N4154" s="3">
        <v>0</v>
      </c>
      <c r="O4154" s="3">
        <v>0</v>
      </c>
      <c r="P4154" s="4">
        <v>8</v>
      </c>
      <c r="Q4154" s="4">
        <v>10</v>
      </c>
      <c r="R4154" t="b">
        <v>1</v>
      </c>
      <c r="S4154" t="b">
        <v>0</v>
      </c>
      <c r="T4154" t="b">
        <v>0</v>
      </c>
      <c r="U4154" t="b">
        <v>0</v>
      </c>
      <c r="V4154" t="b">
        <v>1</v>
      </c>
      <c r="W4154" t="s">
        <v>138</v>
      </c>
      <c r="X4154" t="s">
        <v>128</v>
      </c>
      <c r="Y4154" t="s">
        <v>331</v>
      </c>
      <c r="Z4154" s="3">
        <v>0.92700000000000005</v>
      </c>
      <c r="AA4154" t="s">
        <v>140</v>
      </c>
      <c r="AB4154" t="s">
        <v>24711</v>
      </c>
      <c r="AC4154" s="6" t="s">
        <v>24712</v>
      </c>
      <c r="AD4154" s="3">
        <f t="shared" si="512"/>
        <v>14.48</v>
      </c>
      <c r="AE4154" s="4">
        <f t="shared" si="513"/>
        <v>30</v>
      </c>
      <c r="AF4154" s="4">
        <f t="shared" si="514"/>
        <v>3</v>
      </c>
      <c r="AG4154" s="4">
        <f t="shared" si="515"/>
        <v>107</v>
      </c>
      <c r="AH4154" t="str">
        <f t="shared" si="516"/>
        <v>rare-chest</v>
      </c>
      <c r="AI4154" t="b">
        <f t="shared" si="517"/>
        <v>1</v>
      </c>
      <c r="AJ4154" t="str">
        <f t="shared" si="518"/>
        <v>review: balance outlier</v>
      </c>
      <c r="AK4154" t="s">
        <v>24713</v>
      </c>
      <c r="AL4154" t="s">
        <v>2106</v>
      </c>
      <c r="AM4154" s="2">
        <v>46178</v>
      </c>
      <c r="AN4154" t="b">
        <f t="shared" si="519"/>
        <v>1</v>
      </c>
    </row>
    <row r="4155" spans="1:40" ht="43.2" x14ac:dyDescent="0.3">
      <c r="A4155" t="s">
        <v>24714</v>
      </c>
      <c r="B4155" t="s">
        <v>24715</v>
      </c>
      <c r="C4155" s="6" t="s">
        <v>24716</v>
      </c>
      <c r="D4155" t="s">
        <v>63</v>
      </c>
      <c r="E4155" s="4">
        <v>25</v>
      </c>
      <c r="F4155" t="b">
        <v>0</v>
      </c>
      <c r="G4155" s="4">
        <v>1360</v>
      </c>
      <c r="H4155" s="3">
        <v>0</v>
      </c>
      <c r="I4155" s="3">
        <v>0</v>
      </c>
      <c r="J4155" s="3">
        <v>0.53</v>
      </c>
      <c r="K4155" s="3">
        <v>0</v>
      </c>
      <c r="L4155" s="3">
        <v>0</v>
      </c>
      <c r="M4155" s="3">
        <v>0</v>
      </c>
      <c r="N4155" s="3">
        <v>0</v>
      </c>
      <c r="O4155" s="3">
        <v>0</v>
      </c>
      <c r="P4155" s="4">
        <v>4</v>
      </c>
      <c r="Q4155" s="4">
        <v>9</v>
      </c>
      <c r="R4155" t="b">
        <v>0</v>
      </c>
      <c r="S4155" t="b">
        <v>1</v>
      </c>
      <c r="T4155" t="b">
        <v>1</v>
      </c>
      <c r="U4155" t="b">
        <v>0</v>
      </c>
      <c r="V4155" t="b">
        <v>0</v>
      </c>
      <c r="W4155" t="s">
        <v>111</v>
      </c>
      <c r="X4155" t="s">
        <v>200</v>
      </c>
      <c r="Y4155" t="s">
        <v>66</v>
      </c>
      <c r="Z4155" s="3">
        <v>2.6080000000000001</v>
      </c>
      <c r="AA4155" t="s">
        <v>230</v>
      </c>
      <c r="AB4155" t="s">
        <v>24717</v>
      </c>
      <c r="AC4155" s="6" t="s">
        <v>24718</v>
      </c>
      <c r="AD4155" s="3">
        <f t="shared" si="512"/>
        <v>2.59</v>
      </c>
      <c r="AE4155" s="4">
        <f t="shared" si="513"/>
        <v>32</v>
      </c>
      <c r="AF4155" s="4">
        <f t="shared" si="514"/>
        <v>6</v>
      </c>
      <c r="AG4155" s="4">
        <f t="shared" si="515"/>
        <v>114</v>
      </c>
      <c r="AH4155" t="str">
        <f t="shared" si="516"/>
        <v>standard</v>
      </c>
      <c r="AI4155" t="b">
        <f t="shared" si="517"/>
        <v>0</v>
      </c>
      <c r="AJ4155" t="str">
        <f t="shared" si="518"/>
        <v>review: multi-status synergy</v>
      </c>
      <c r="AK4155" t="s">
        <v>24719</v>
      </c>
      <c r="AM4155" s="2">
        <v>46204</v>
      </c>
      <c r="AN4155" t="b">
        <f t="shared" si="519"/>
        <v>1</v>
      </c>
    </row>
    <row r="4156" spans="1:40" ht="43.2" x14ac:dyDescent="0.3">
      <c r="A4156" t="s">
        <v>24720</v>
      </c>
      <c r="B4156" t="s">
        <v>24721</v>
      </c>
      <c r="C4156" s="6" t="s">
        <v>24722</v>
      </c>
      <c r="D4156" t="s">
        <v>43</v>
      </c>
      <c r="E4156" s="4">
        <v>38</v>
      </c>
      <c r="F4156" t="b">
        <v>0</v>
      </c>
      <c r="G4156" s="4">
        <v>640</v>
      </c>
      <c r="H4156" s="3">
        <v>1.18</v>
      </c>
      <c r="I4156" s="3">
        <v>1</v>
      </c>
      <c r="J4156" s="3">
        <v>0</v>
      </c>
      <c r="K4156" s="3">
        <v>0</v>
      </c>
      <c r="L4156" s="3">
        <v>0</v>
      </c>
      <c r="M4156" s="3">
        <v>-0.03</v>
      </c>
      <c r="N4156" s="3">
        <v>0</v>
      </c>
      <c r="O4156" s="3">
        <v>0</v>
      </c>
      <c r="P4156" s="4">
        <v>1</v>
      </c>
      <c r="Q4156" s="4">
        <v>6</v>
      </c>
      <c r="R4156" t="b">
        <v>0</v>
      </c>
      <c r="S4156" t="b">
        <v>0</v>
      </c>
      <c r="T4156" t="b">
        <v>0</v>
      </c>
      <c r="U4156" t="b">
        <v>0</v>
      </c>
      <c r="V4156" t="b">
        <v>1</v>
      </c>
      <c r="W4156" t="s">
        <v>54</v>
      </c>
      <c r="X4156" t="s">
        <v>101</v>
      </c>
      <c r="Y4156" t="s">
        <v>222</v>
      </c>
      <c r="Z4156" s="3">
        <v>0.69</v>
      </c>
      <c r="AA4156" t="s">
        <v>422</v>
      </c>
      <c r="AB4156" t="s">
        <v>24723</v>
      </c>
      <c r="AC4156" s="6" t="s">
        <v>24724</v>
      </c>
      <c r="AD4156" s="3">
        <f t="shared" si="512"/>
        <v>13</v>
      </c>
      <c r="AE4156" s="4">
        <f t="shared" si="513"/>
        <v>58</v>
      </c>
      <c r="AF4156" s="4">
        <f t="shared" si="514"/>
        <v>6</v>
      </c>
      <c r="AG4156" s="4">
        <f t="shared" si="515"/>
        <v>115</v>
      </c>
      <c r="AH4156" t="str">
        <f t="shared" si="516"/>
        <v>rare-chest</v>
      </c>
      <c r="AI4156" t="b">
        <f t="shared" si="517"/>
        <v>1</v>
      </c>
      <c r="AJ4156" t="str">
        <f t="shared" si="518"/>
        <v>ok</v>
      </c>
      <c r="AK4156" t="s">
        <v>24725</v>
      </c>
      <c r="AM4156" s="2">
        <v>46083</v>
      </c>
      <c r="AN4156" t="b">
        <f t="shared" si="519"/>
        <v>1</v>
      </c>
    </row>
    <row r="4157" spans="1:40" ht="43.2" x14ac:dyDescent="0.3">
      <c r="A4157" t="s">
        <v>24726</v>
      </c>
      <c r="B4157" t="s">
        <v>24727</v>
      </c>
      <c r="C4157" s="6" t="s">
        <v>24728</v>
      </c>
      <c r="D4157" t="s">
        <v>63</v>
      </c>
      <c r="E4157" s="4">
        <v>20</v>
      </c>
      <c r="F4157" t="b">
        <v>1</v>
      </c>
      <c r="G4157" s="4">
        <v>56</v>
      </c>
      <c r="H4157" s="3">
        <v>0</v>
      </c>
      <c r="I4157" s="3">
        <v>0</v>
      </c>
      <c r="J4157" s="3">
        <v>0</v>
      </c>
      <c r="K4157" s="3">
        <v>0</v>
      </c>
      <c r="L4157" s="3">
        <v>0</v>
      </c>
      <c r="M4157" s="3">
        <v>0</v>
      </c>
      <c r="N4157" s="3">
        <v>-1.91</v>
      </c>
      <c r="O4157" s="3">
        <v>0</v>
      </c>
      <c r="P4157" s="4">
        <v>2</v>
      </c>
      <c r="Q4157" s="4">
        <v>5</v>
      </c>
      <c r="R4157" t="b">
        <v>1</v>
      </c>
      <c r="S4157" t="b">
        <v>0</v>
      </c>
      <c r="T4157" t="b">
        <v>0</v>
      </c>
      <c r="U4157" t="b">
        <v>1</v>
      </c>
      <c r="V4157" t="b">
        <v>1</v>
      </c>
      <c r="W4157" t="s">
        <v>44</v>
      </c>
      <c r="X4157" t="s">
        <v>128</v>
      </c>
      <c r="Y4157" t="s">
        <v>46</v>
      </c>
      <c r="Z4157" s="3">
        <v>1.494</v>
      </c>
      <c r="AA4157" t="s">
        <v>47</v>
      </c>
      <c r="AB4157" t="s">
        <v>24729</v>
      </c>
      <c r="AC4157" s="6" t="s">
        <v>24730</v>
      </c>
      <c r="AD4157" s="3">
        <f t="shared" si="512"/>
        <v>4.82</v>
      </c>
      <c r="AE4157" s="4">
        <f t="shared" si="513"/>
        <v>26</v>
      </c>
      <c r="AF4157" s="4">
        <f t="shared" si="514"/>
        <v>4</v>
      </c>
      <c r="AG4157" s="4">
        <f t="shared" si="515"/>
        <v>114</v>
      </c>
      <c r="AH4157" t="str">
        <f t="shared" si="516"/>
        <v>standard</v>
      </c>
      <c r="AI4157" t="b">
        <f t="shared" si="517"/>
        <v>1</v>
      </c>
      <c r="AJ4157" t="str">
        <f t="shared" si="518"/>
        <v>ok</v>
      </c>
      <c r="AK4157" t="s">
        <v>24731</v>
      </c>
      <c r="AM4157" s="2">
        <v>46182</v>
      </c>
      <c r="AN4157" t="b">
        <f t="shared" si="519"/>
        <v>1</v>
      </c>
    </row>
    <row r="4158" spans="1:40" ht="28.8" x14ac:dyDescent="0.3">
      <c r="A4158" t="s">
        <v>24732</v>
      </c>
      <c r="B4158" t="s">
        <v>11957</v>
      </c>
      <c r="C4158" s="6" t="s">
        <v>24733</v>
      </c>
      <c r="D4158" t="s">
        <v>147</v>
      </c>
      <c r="E4158" s="4">
        <v>199</v>
      </c>
      <c r="F4158" t="b">
        <v>1</v>
      </c>
      <c r="G4158" s="4">
        <v>1785</v>
      </c>
      <c r="H4158" s="3">
        <v>0.61</v>
      </c>
      <c r="I4158" s="3">
        <v>0</v>
      </c>
      <c r="J4158" s="3">
        <v>-0.27</v>
      </c>
      <c r="K4158" s="3">
        <v>0.91</v>
      </c>
      <c r="L4158" s="3">
        <v>0.53</v>
      </c>
      <c r="M4158" s="3">
        <v>0</v>
      </c>
      <c r="N4158" s="3">
        <v>0</v>
      </c>
      <c r="O4158" s="3">
        <v>0.43</v>
      </c>
      <c r="P4158" s="4">
        <v>3</v>
      </c>
      <c r="Q4158" s="4">
        <v>10</v>
      </c>
      <c r="R4158" t="b">
        <v>0</v>
      </c>
      <c r="S4158" t="b">
        <v>0</v>
      </c>
      <c r="T4158" t="b">
        <v>0</v>
      </c>
      <c r="U4158" t="b">
        <v>1</v>
      </c>
      <c r="V4158" t="b">
        <v>0</v>
      </c>
      <c r="W4158" t="s">
        <v>138</v>
      </c>
      <c r="X4158" t="s">
        <v>200</v>
      </c>
      <c r="Y4158" t="s">
        <v>46</v>
      </c>
      <c r="Z4158" s="3">
        <v>2.2469999999999999</v>
      </c>
      <c r="AA4158" t="s">
        <v>140</v>
      </c>
      <c r="AB4158" t="s">
        <v>11959</v>
      </c>
      <c r="AC4158" s="6" t="s">
        <v>24734</v>
      </c>
      <c r="AD4158" s="3">
        <f t="shared" si="512"/>
        <v>19.43</v>
      </c>
      <c r="AE4158" s="4">
        <f t="shared" si="513"/>
        <v>354</v>
      </c>
      <c r="AF4158" s="4">
        <f t="shared" si="514"/>
        <v>8</v>
      </c>
      <c r="AG4158" s="4">
        <f t="shared" si="515"/>
        <v>109</v>
      </c>
      <c r="AH4158" t="str">
        <f t="shared" si="516"/>
        <v>boss-vault</v>
      </c>
      <c r="AI4158" t="b">
        <f t="shared" si="517"/>
        <v>1</v>
      </c>
      <c r="AJ4158" t="str">
        <f t="shared" si="518"/>
        <v>review: balance outlier</v>
      </c>
      <c r="AK4158" t="s">
        <v>24735</v>
      </c>
      <c r="AL4158" t="s">
        <v>784</v>
      </c>
      <c r="AM4158" s="2">
        <v>46055</v>
      </c>
      <c r="AN4158" t="b">
        <f t="shared" si="519"/>
        <v>1</v>
      </c>
    </row>
    <row r="4159" spans="1:40" ht="43.2" x14ac:dyDescent="0.3">
      <c r="A4159" t="s">
        <v>24736</v>
      </c>
      <c r="B4159" t="s">
        <v>24737</v>
      </c>
      <c r="C4159" s="6" t="s">
        <v>24738</v>
      </c>
      <c r="D4159" t="s">
        <v>43</v>
      </c>
      <c r="E4159" s="4">
        <v>35</v>
      </c>
      <c r="F4159" t="b">
        <v>1</v>
      </c>
      <c r="G4159" s="4">
        <v>204</v>
      </c>
      <c r="H4159" s="3">
        <v>0</v>
      </c>
      <c r="I4159" s="3">
        <v>0</v>
      </c>
      <c r="J4159" s="3">
        <v>0.47</v>
      </c>
      <c r="K4159" s="3">
        <v>-0.21</v>
      </c>
      <c r="L4159" s="3">
        <v>0</v>
      </c>
      <c r="M4159" s="3">
        <v>0</v>
      </c>
      <c r="N4159" s="3">
        <v>-0.99</v>
      </c>
      <c r="O4159" s="3">
        <v>0</v>
      </c>
      <c r="P4159" s="4">
        <v>2</v>
      </c>
      <c r="Q4159" s="4">
        <v>4</v>
      </c>
      <c r="R4159" t="b">
        <v>1</v>
      </c>
      <c r="S4159" t="b">
        <v>0</v>
      </c>
      <c r="T4159" t="b">
        <v>0</v>
      </c>
      <c r="U4159" t="b">
        <v>0</v>
      </c>
      <c r="V4159" t="b">
        <v>1</v>
      </c>
      <c r="W4159" t="s">
        <v>138</v>
      </c>
      <c r="X4159" t="s">
        <v>55</v>
      </c>
      <c r="Y4159" t="s">
        <v>74</v>
      </c>
      <c r="Z4159" s="3">
        <v>2.5819999999999999</v>
      </c>
      <c r="AA4159" t="s">
        <v>140</v>
      </c>
      <c r="AB4159" t="s">
        <v>24739</v>
      </c>
      <c r="AC4159" s="6" t="s">
        <v>24740</v>
      </c>
      <c r="AD4159" s="3">
        <f t="shared" si="512"/>
        <v>5.81</v>
      </c>
      <c r="AE4159" s="4">
        <f t="shared" si="513"/>
        <v>45</v>
      </c>
      <c r="AF4159" s="4">
        <f t="shared" si="514"/>
        <v>3</v>
      </c>
      <c r="AG4159" s="4">
        <f t="shared" si="515"/>
        <v>119</v>
      </c>
      <c r="AH4159" t="str">
        <f t="shared" si="516"/>
        <v>standard</v>
      </c>
      <c r="AI4159" t="b">
        <f t="shared" si="517"/>
        <v>1</v>
      </c>
      <c r="AJ4159" t="str">
        <f t="shared" si="518"/>
        <v>ok</v>
      </c>
      <c r="AK4159" t="s">
        <v>24741</v>
      </c>
      <c r="AL4159" t="s">
        <v>2565</v>
      </c>
      <c r="AM4159" s="2">
        <v>46071</v>
      </c>
      <c r="AN4159" t="b">
        <f t="shared" si="519"/>
        <v>1</v>
      </c>
    </row>
    <row r="4160" spans="1:40" ht="43.2" x14ac:dyDescent="0.3">
      <c r="A4160" t="s">
        <v>24742</v>
      </c>
      <c r="B4160" t="s">
        <v>4651</v>
      </c>
      <c r="C4160" s="6" t="s">
        <v>24743</v>
      </c>
      <c r="D4160" t="s">
        <v>178</v>
      </c>
      <c r="E4160" s="4">
        <v>78</v>
      </c>
      <c r="F4160" t="b">
        <v>1</v>
      </c>
      <c r="G4160" s="4">
        <v>830</v>
      </c>
      <c r="H4160" s="3">
        <v>0</v>
      </c>
      <c r="I4160" s="3">
        <v>0</v>
      </c>
      <c r="J4160" s="3">
        <v>0</v>
      </c>
      <c r="K4160" s="3">
        <v>0</v>
      </c>
      <c r="L4160" s="3">
        <v>0</v>
      </c>
      <c r="M4160" s="3">
        <v>0</v>
      </c>
      <c r="N4160" s="3">
        <v>2.69</v>
      </c>
      <c r="O4160" s="3">
        <v>0.9</v>
      </c>
      <c r="P4160" s="4">
        <v>2</v>
      </c>
      <c r="Q4160" s="4">
        <v>6</v>
      </c>
      <c r="R4160" t="b">
        <v>0</v>
      </c>
      <c r="S4160" t="b">
        <v>0</v>
      </c>
      <c r="T4160" t="b">
        <v>1</v>
      </c>
      <c r="U4160" t="b">
        <v>0</v>
      </c>
      <c r="V4160" t="b">
        <v>1</v>
      </c>
      <c r="W4160" t="s">
        <v>127</v>
      </c>
      <c r="X4160" t="s">
        <v>101</v>
      </c>
      <c r="Y4160" t="s">
        <v>66</v>
      </c>
      <c r="Z4160" s="3">
        <v>1.944</v>
      </c>
      <c r="AA4160" t="s">
        <v>1682</v>
      </c>
      <c r="AB4160" t="s">
        <v>4653</v>
      </c>
      <c r="AC4160" s="6" t="s">
        <v>24744</v>
      </c>
      <c r="AD4160" s="3">
        <f t="shared" si="512"/>
        <v>14.18</v>
      </c>
      <c r="AE4160" s="4">
        <f t="shared" si="513"/>
        <v>126</v>
      </c>
      <c r="AF4160" s="4">
        <f t="shared" si="514"/>
        <v>5</v>
      </c>
      <c r="AG4160" s="4">
        <f t="shared" si="515"/>
        <v>122</v>
      </c>
      <c r="AH4160" t="str">
        <f t="shared" si="516"/>
        <v>rare-chest</v>
      </c>
      <c r="AI4160" t="b">
        <f t="shared" si="517"/>
        <v>0</v>
      </c>
      <c r="AJ4160" t="str">
        <f t="shared" si="518"/>
        <v>ok</v>
      </c>
      <c r="AK4160" t="s">
        <v>24745</v>
      </c>
      <c r="AM4160" s="2">
        <v>46045</v>
      </c>
      <c r="AN4160" t="b">
        <f t="shared" si="519"/>
        <v>1</v>
      </c>
    </row>
    <row r="4161" spans="1:40" ht="43.2" x14ac:dyDescent="0.3">
      <c r="A4161" t="s">
        <v>24746</v>
      </c>
      <c r="B4161" t="s">
        <v>24747</v>
      </c>
      <c r="C4161" s="6" t="s">
        <v>24748</v>
      </c>
      <c r="D4161" t="s">
        <v>178</v>
      </c>
      <c r="E4161" s="4">
        <v>87</v>
      </c>
      <c r="F4161" t="b">
        <v>1</v>
      </c>
      <c r="G4161" s="4">
        <v>710</v>
      </c>
      <c r="H4161" s="3">
        <v>0</v>
      </c>
      <c r="I4161" s="3">
        <v>0</v>
      </c>
      <c r="J4161" s="3">
        <v>0</v>
      </c>
      <c r="K4161" s="3">
        <v>0</v>
      </c>
      <c r="L4161" s="3">
        <v>0</v>
      </c>
      <c r="M4161" s="3">
        <v>0</v>
      </c>
      <c r="N4161" s="3">
        <v>2.67</v>
      </c>
      <c r="O4161" s="3">
        <v>-0.11</v>
      </c>
      <c r="P4161" s="4">
        <v>5</v>
      </c>
      <c r="Q4161" s="4">
        <v>7</v>
      </c>
      <c r="R4161" t="b">
        <v>0</v>
      </c>
      <c r="S4161" t="b">
        <v>1</v>
      </c>
      <c r="T4161" t="b">
        <v>1</v>
      </c>
      <c r="U4161" t="b">
        <v>0</v>
      </c>
      <c r="V4161" t="b">
        <v>1</v>
      </c>
      <c r="W4161" t="s">
        <v>84</v>
      </c>
      <c r="X4161" t="s">
        <v>149</v>
      </c>
      <c r="Y4161" t="s">
        <v>66</v>
      </c>
      <c r="Z4161" s="3">
        <v>3.2469999999999999</v>
      </c>
      <c r="AA4161" t="s">
        <v>1181</v>
      </c>
      <c r="AB4161" t="s">
        <v>24749</v>
      </c>
      <c r="AC4161" s="6" t="s">
        <v>24750</v>
      </c>
      <c r="AD4161" s="3">
        <f t="shared" si="512"/>
        <v>12.56</v>
      </c>
      <c r="AE4161" s="4">
        <f t="shared" si="513"/>
        <v>135</v>
      </c>
      <c r="AF4161" s="4">
        <f t="shared" si="514"/>
        <v>3</v>
      </c>
      <c r="AG4161" s="4">
        <f t="shared" si="515"/>
        <v>117</v>
      </c>
      <c r="AH4161" t="str">
        <f t="shared" si="516"/>
        <v>rare-chest</v>
      </c>
      <c r="AI4161" t="b">
        <f t="shared" si="517"/>
        <v>1</v>
      </c>
      <c r="AJ4161" t="str">
        <f t="shared" si="518"/>
        <v>ok</v>
      </c>
      <c r="AK4161" t="s">
        <v>24751</v>
      </c>
      <c r="AL4161" t="s">
        <v>15444</v>
      </c>
      <c r="AM4161" s="2">
        <v>46167</v>
      </c>
      <c r="AN4161" t="b">
        <f t="shared" si="519"/>
        <v>1</v>
      </c>
    </row>
    <row r="4162" spans="1:40" ht="43.2" x14ac:dyDescent="0.3">
      <c r="A4162" t="s">
        <v>24752</v>
      </c>
      <c r="B4162" t="s">
        <v>24753</v>
      </c>
      <c r="C4162" s="6" t="s">
        <v>24754</v>
      </c>
      <c r="D4162" t="s">
        <v>119</v>
      </c>
      <c r="E4162" s="4">
        <v>73</v>
      </c>
      <c r="F4162" t="b">
        <v>1</v>
      </c>
      <c r="G4162" s="4">
        <v>742</v>
      </c>
      <c r="H4162" s="3">
        <v>0.94</v>
      </c>
      <c r="I4162" s="3">
        <v>2</v>
      </c>
      <c r="J4162" s="3">
        <v>0</v>
      </c>
      <c r="K4162" s="3">
        <v>0</v>
      </c>
      <c r="L4162" s="3">
        <v>0</v>
      </c>
      <c r="M4162" s="3">
        <v>0</v>
      </c>
      <c r="N4162" s="3">
        <v>0</v>
      </c>
      <c r="O4162" s="3">
        <v>0</v>
      </c>
      <c r="P4162" s="4">
        <v>9</v>
      </c>
      <c r="Q4162" s="4">
        <v>10</v>
      </c>
      <c r="R4162" t="b">
        <v>1</v>
      </c>
      <c r="S4162" t="b">
        <v>0</v>
      </c>
      <c r="T4162" t="b">
        <v>0</v>
      </c>
      <c r="U4162" t="b">
        <v>1</v>
      </c>
      <c r="V4162" t="b">
        <v>1</v>
      </c>
      <c r="W4162" t="s">
        <v>64</v>
      </c>
      <c r="X4162" t="s">
        <v>45</v>
      </c>
      <c r="Y4162" t="s">
        <v>46</v>
      </c>
      <c r="Z4162" s="3">
        <v>1.556</v>
      </c>
      <c r="AA4162" t="s">
        <v>120</v>
      </c>
      <c r="AB4162" t="s">
        <v>24755</v>
      </c>
      <c r="AC4162" s="6" t="s">
        <v>24756</v>
      </c>
      <c r="AD4162" s="3">
        <f t="shared" ref="AD4162:AD4225" si="520">ROUND(ABS(H4162)*8+ABS(I4162)*1.5+ABS(J4162)*3+ABS(K4162)*2+ABS(L4162)*2+ABS(M4162)*2+ABS(N4162)*2+ABS(O4162)*2+IF(D4162="Legendary",10,IF(D4162="Relic",12,IF(D4162="Epic",7,IF(D4162="Rare",4,IF(D4162="Uncommon",2,IF(D4162="Cursed",5,1)))))),2)</f>
        <v>14.52</v>
      </c>
      <c r="AE4162" s="4">
        <f t="shared" ref="AE4162:AE4225" si="521">MAX(0,ROUND(E4162*(1+AD4162/25)+IF(R4162,2,0)+IF(T4162,4,0),0))</f>
        <v>117</v>
      </c>
      <c r="AF4162" s="4">
        <f t="shared" ref="AF4162:AF4225" si="522">Q4162-P4162+1</f>
        <v>2</v>
      </c>
      <c r="AG4162" s="4">
        <f t="shared" ref="AG4162:AG4225" si="523">LEN(C4162)</f>
        <v>110</v>
      </c>
      <c r="AH4162" t="str">
        <f t="shared" ref="AH4162:AH4225" si="524">IF(D4162="Legendary","boss-vault",IF(D4162="Relic","secret-room",IF(D4162="Cursed","curse-room",IF(AD4162&gt;12,"rare-chest","standard"))))</f>
        <v>rare-chest</v>
      </c>
      <c r="AI4162" t="b">
        <f t="shared" ref="AI4162:AI4225" si="525">OR(H4162&lt;0,I4162&lt;0,J4162&lt;0,K4162&lt;0,L4162&lt;0,M4162&lt;0,N4162&lt;0,O4162&lt;0)</f>
        <v>0</v>
      </c>
      <c r="AJ4162" t="str">
        <f t="shared" ref="AJ4162:AJ4225" si="526">IF(AND(P4162&lt;=Q4162,AE4162&gt;=0,AF4162&gt;0),IF(OR(AD4162&gt;18,AND(D4162="Common",AD4162&gt;10),AND(D4162="Legendary",AE4162&lt;80)),"review: balance outlier",IF(AND(R4162,T4162,U4162),"review: volatile physics",IF(COUNTIF(AA4162,"*fire*")+COUNTIF(AA4162,"*poison*")+COUNTIF(AA4162,"*ice*")&gt;=2,"review: multi-status synergy","ok"))),"invalid: level/price")</f>
        <v>ok</v>
      </c>
      <c r="AK4162" t="s">
        <v>24757</v>
      </c>
      <c r="AM4162" s="2">
        <v>46031</v>
      </c>
      <c r="AN4162" t="b">
        <f t="shared" ref="AN4162:AN4225" si="527">P4162&lt;=Q4162</f>
        <v>1</v>
      </c>
    </row>
    <row r="4163" spans="1:40" ht="43.2" x14ac:dyDescent="0.3">
      <c r="A4163" t="s">
        <v>24758</v>
      </c>
      <c r="B4163" t="s">
        <v>24759</v>
      </c>
      <c r="C4163" s="6" t="s">
        <v>24760</v>
      </c>
      <c r="D4163" t="s">
        <v>63</v>
      </c>
      <c r="E4163" s="4">
        <v>13</v>
      </c>
      <c r="F4163" t="b">
        <v>1</v>
      </c>
      <c r="G4163" s="4">
        <v>940</v>
      </c>
      <c r="H4163" s="3">
        <v>-0.14000000000000001</v>
      </c>
      <c r="I4163" s="3">
        <v>1</v>
      </c>
      <c r="J4163" s="3">
        <v>0</v>
      </c>
      <c r="K4163" s="3">
        <v>0.36</v>
      </c>
      <c r="L4163" s="3">
        <v>0</v>
      </c>
      <c r="M4163" s="3">
        <v>0</v>
      </c>
      <c r="N4163" s="3">
        <v>0</v>
      </c>
      <c r="O4163" s="3">
        <v>0.99</v>
      </c>
      <c r="P4163" s="4">
        <v>9</v>
      </c>
      <c r="Q4163" s="4">
        <v>10</v>
      </c>
      <c r="R4163" t="b">
        <v>1</v>
      </c>
      <c r="S4163" t="b">
        <v>1</v>
      </c>
      <c r="T4163" t="b">
        <v>0</v>
      </c>
      <c r="U4163" t="b">
        <v>1</v>
      </c>
      <c r="V4163" t="b">
        <v>1</v>
      </c>
      <c r="W4163" t="s">
        <v>64</v>
      </c>
      <c r="X4163" t="s">
        <v>55</v>
      </c>
      <c r="Y4163" t="s">
        <v>66</v>
      </c>
      <c r="Z4163" s="3">
        <v>3.37</v>
      </c>
      <c r="AA4163" t="s">
        <v>67</v>
      </c>
      <c r="AB4163" t="s">
        <v>24761</v>
      </c>
      <c r="AC4163" s="6" t="s">
        <v>24762</v>
      </c>
      <c r="AD4163" s="3">
        <f t="shared" si="520"/>
        <v>6.32</v>
      </c>
      <c r="AE4163" s="4">
        <f t="shared" si="521"/>
        <v>18</v>
      </c>
      <c r="AF4163" s="4">
        <f t="shared" si="522"/>
        <v>2</v>
      </c>
      <c r="AG4163" s="4">
        <f t="shared" si="523"/>
        <v>113</v>
      </c>
      <c r="AH4163" t="str">
        <f t="shared" si="524"/>
        <v>standard</v>
      </c>
      <c r="AI4163" t="b">
        <f t="shared" si="525"/>
        <v>1</v>
      </c>
      <c r="AJ4163" t="str">
        <f t="shared" si="526"/>
        <v>ok</v>
      </c>
      <c r="AK4163" t="s">
        <v>24763</v>
      </c>
      <c r="AM4163" s="2">
        <v>46152</v>
      </c>
      <c r="AN4163" t="b">
        <f t="shared" si="527"/>
        <v>1</v>
      </c>
    </row>
    <row r="4164" spans="1:40" ht="43.2" x14ac:dyDescent="0.3">
      <c r="A4164" t="s">
        <v>24764</v>
      </c>
      <c r="B4164" t="s">
        <v>24765</v>
      </c>
      <c r="C4164" s="6" t="s">
        <v>24766</v>
      </c>
      <c r="D4164" t="s">
        <v>63</v>
      </c>
      <c r="E4164" s="4">
        <v>10</v>
      </c>
      <c r="F4164" t="b">
        <v>0</v>
      </c>
      <c r="G4164" s="4">
        <v>1901</v>
      </c>
      <c r="H4164" s="3">
        <v>7.0000000000000007E-2</v>
      </c>
      <c r="I4164" s="3">
        <v>0</v>
      </c>
      <c r="J4164" s="3">
        <v>0</v>
      </c>
      <c r="K4164" s="3">
        <v>0.44</v>
      </c>
      <c r="L4164" s="3">
        <v>0</v>
      </c>
      <c r="M4164" s="3">
        <v>-0.11</v>
      </c>
      <c r="N4164" s="3">
        <v>1.29</v>
      </c>
      <c r="O4164" s="3">
        <v>0</v>
      </c>
      <c r="P4164" s="4">
        <v>9</v>
      </c>
      <c r="Q4164" s="4">
        <v>9</v>
      </c>
      <c r="R4164" t="b">
        <v>1</v>
      </c>
      <c r="S4164" t="b">
        <v>1</v>
      </c>
      <c r="T4164" t="b">
        <v>1</v>
      </c>
      <c r="U4164" t="b">
        <v>0</v>
      </c>
      <c r="V4164" t="b">
        <v>1</v>
      </c>
      <c r="W4164" t="s">
        <v>127</v>
      </c>
      <c r="X4164" t="s">
        <v>128</v>
      </c>
      <c r="Y4164" t="s">
        <v>66</v>
      </c>
      <c r="Z4164" s="3">
        <v>2.87</v>
      </c>
      <c r="AA4164" t="s">
        <v>130</v>
      </c>
      <c r="AB4164" t="s">
        <v>24767</v>
      </c>
      <c r="AC4164" s="6" t="s">
        <v>24768</v>
      </c>
      <c r="AD4164" s="3">
        <f t="shared" si="520"/>
        <v>5.24</v>
      </c>
      <c r="AE4164" s="4">
        <f t="shared" si="521"/>
        <v>18</v>
      </c>
      <c r="AF4164" s="4">
        <f t="shared" si="522"/>
        <v>1</v>
      </c>
      <c r="AG4164" s="4">
        <f t="shared" si="523"/>
        <v>123</v>
      </c>
      <c r="AH4164" t="str">
        <f t="shared" si="524"/>
        <v>standard</v>
      </c>
      <c r="AI4164" t="b">
        <f t="shared" si="525"/>
        <v>1</v>
      </c>
      <c r="AJ4164" t="str">
        <f t="shared" si="526"/>
        <v>ok</v>
      </c>
      <c r="AK4164" t="s">
        <v>24769</v>
      </c>
      <c r="AL4164" t="s">
        <v>7854</v>
      </c>
      <c r="AM4164" s="2">
        <v>46058</v>
      </c>
      <c r="AN4164" t="b">
        <f t="shared" si="527"/>
        <v>1</v>
      </c>
    </row>
    <row r="4165" spans="1:40" ht="43.2" x14ac:dyDescent="0.3">
      <c r="A4165" t="s">
        <v>24770</v>
      </c>
      <c r="B4165" t="s">
        <v>24771</v>
      </c>
      <c r="C4165" s="6" t="s">
        <v>24772</v>
      </c>
      <c r="D4165" t="s">
        <v>119</v>
      </c>
      <c r="E4165" s="4">
        <v>55</v>
      </c>
      <c r="F4165" t="b">
        <v>1</v>
      </c>
      <c r="G4165" s="4">
        <v>416</v>
      </c>
      <c r="H4165" s="3">
        <v>0</v>
      </c>
      <c r="I4165" s="3">
        <v>0</v>
      </c>
      <c r="J4165" s="3">
        <v>-0.1</v>
      </c>
      <c r="K4165" s="3">
        <v>0</v>
      </c>
      <c r="L4165" s="3">
        <v>0</v>
      </c>
      <c r="M4165" s="3">
        <v>0.41</v>
      </c>
      <c r="N4165" s="3">
        <v>2.44</v>
      </c>
      <c r="O4165" s="3">
        <v>0</v>
      </c>
      <c r="P4165" s="4">
        <v>9</v>
      </c>
      <c r="Q4165" s="4">
        <v>10</v>
      </c>
      <c r="R4165" t="b">
        <v>0</v>
      </c>
      <c r="S4165" t="b">
        <v>1</v>
      </c>
      <c r="T4165" t="b">
        <v>0</v>
      </c>
      <c r="U4165" t="b">
        <v>0</v>
      </c>
      <c r="V4165" t="b">
        <v>0</v>
      </c>
      <c r="W4165" t="s">
        <v>64</v>
      </c>
      <c r="X4165" t="s">
        <v>200</v>
      </c>
      <c r="Y4165" t="s">
        <v>66</v>
      </c>
      <c r="Z4165" s="3">
        <v>3.383</v>
      </c>
      <c r="AA4165" t="s">
        <v>67</v>
      </c>
      <c r="AB4165" t="s">
        <v>24773</v>
      </c>
      <c r="AC4165" s="6" t="s">
        <v>24774</v>
      </c>
      <c r="AD4165" s="3">
        <f t="shared" si="520"/>
        <v>10</v>
      </c>
      <c r="AE4165" s="4">
        <f t="shared" si="521"/>
        <v>77</v>
      </c>
      <c r="AF4165" s="4">
        <f t="shared" si="522"/>
        <v>2</v>
      </c>
      <c r="AG4165" s="4">
        <f t="shared" si="523"/>
        <v>121</v>
      </c>
      <c r="AH4165" t="str">
        <f t="shared" si="524"/>
        <v>standard</v>
      </c>
      <c r="AI4165" t="b">
        <f t="shared" si="525"/>
        <v>1</v>
      </c>
      <c r="AJ4165" t="str">
        <f t="shared" si="526"/>
        <v>ok</v>
      </c>
      <c r="AK4165" t="s">
        <v>24775</v>
      </c>
      <c r="AL4165" t="s">
        <v>1350</v>
      </c>
      <c r="AM4165" s="2">
        <v>46092</v>
      </c>
      <c r="AN4165" t="b">
        <f t="shared" si="527"/>
        <v>1</v>
      </c>
    </row>
    <row r="4166" spans="1:40" ht="43.2" x14ac:dyDescent="0.3">
      <c r="A4166" t="s">
        <v>24776</v>
      </c>
      <c r="B4166" t="s">
        <v>24777</v>
      </c>
      <c r="C4166" s="6" t="s">
        <v>24778</v>
      </c>
      <c r="D4166" t="s">
        <v>43</v>
      </c>
      <c r="E4166" s="4">
        <v>22</v>
      </c>
      <c r="F4166" t="b">
        <v>1</v>
      </c>
      <c r="G4166" s="4">
        <v>1050</v>
      </c>
      <c r="H4166" s="3">
        <v>0.56000000000000005</v>
      </c>
      <c r="I4166" s="3">
        <v>0</v>
      </c>
      <c r="J4166" s="3">
        <v>0</v>
      </c>
      <c r="K4166" s="3">
        <v>0.77</v>
      </c>
      <c r="L4166" s="3">
        <v>0</v>
      </c>
      <c r="M4166" s="3">
        <v>0</v>
      </c>
      <c r="N4166" s="3">
        <v>0</v>
      </c>
      <c r="O4166" s="3">
        <v>0.46</v>
      </c>
      <c r="P4166" s="4">
        <v>6</v>
      </c>
      <c r="Q4166" s="4">
        <v>6</v>
      </c>
      <c r="R4166" t="b">
        <v>0</v>
      </c>
      <c r="S4166" t="b">
        <v>0</v>
      </c>
      <c r="T4166" t="b">
        <v>0</v>
      </c>
      <c r="U4166" t="b">
        <v>0</v>
      </c>
      <c r="V4166" t="b">
        <v>0</v>
      </c>
      <c r="W4166" t="s">
        <v>64</v>
      </c>
      <c r="X4166" t="s">
        <v>55</v>
      </c>
      <c r="Y4166" t="s">
        <v>222</v>
      </c>
      <c r="Z4166" s="3">
        <v>0.84199999999999997</v>
      </c>
      <c r="AA4166" t="s">
        <v>120</v>
      </c>
      <c r="AB4166" t="s">
        <v>24779</v>
      </c>
      <c r="AC4166" s="6" t="s">
        <v>24780</v>
      </c>
      <c r="AD4166" s="3">
        <f t="shared" si="520"/>
        <v>8.94</v>
      </c>
      <c r="AE4166" s="4">
        <f t="shared" si="521"/>
        <v>30</v>
      </c>
      <c r="AF4166" s="4">
        <f t="shared" si="522"/>
        <v>1</v>
      </c>
      <c r="AG4166" s="4">
        <f t="shared" si="523"/>
        <v>123</v>
      </c>
      <c r="AH4166" t="str">
        <f t="shared" si="524"/>
        <v>standard</v>
      </c>
      <c r="AI4166" t="b">
        <f t="shared" si="525"/>
        <v>0</v>
      </c>
      <c r="AJ4166" t="str">
        <f t="shared" si="526"/>
        <v>ok</v>
      </c>
      <c r="AK4166" t="s">
        <v>24781</v>
      </c>
      <c r="AM4166" s="2">
        <v>46131</v>
      </c>
      <c r="AN4166" t="b">
        <f t="shared" si="527"/>
        <v>1</v>
      </c>
    </row>
    <row r="4167" spans="1:40" ht="43.2" x14ac:dyDescent="0.3">
      <c r="A4167" t="s">
        <v>24782</v>
      </c>
      <c r="B4167" t="s">
        <v>24783</v>
      </c>
      <c r="C4167" s="6" t="s">
        <v>24784</v>
      </c>
      <c r="D4167" t="s">
        <v>63</v>
      </c>
      <c r="E4167" s="4">
        <v>19</v>
      </c>
      <c r="F4167" t="b">
        <v>1</v>
      </c>
      <c r="G4167" s="4">
        <v>1149</v>
      </c>
      <c r="H4167" s="3">
        <v>0</v>
      </c>
      <c r="I4167" s="3">
        <v>0</v>
      </c>
      <c r="J4167" s="3">
        <v>0</v>
      </c>
      <c r="K4167" s="3">
        <v>0.6</v>
      </c>
      <c r="L4167" s="3">
        <v>0</v>
      </c>
      <c r="M4167" s="3">
        <v>0</v>
      </c>
      <c r="N4167" s="3">
        <v>0</v>
      </c>
      <c r="O4167" s="3">
        <v>-0.37</v>
      </c>
      <c r="P4167" s="4">
        <v>6</v>
      </c>
      <c r="Q4167" s="4">
        <v>9</v>
      </c>
      <c r="R4167" t="b">
        <v>1</v>
      </c>
      <c r="S4167" t="b">
        <v>1</v>
      </c>
      <c r="T4167" t="b">
        <v>0</v>
      </c>
      <c r="U4167" t="b">
        <v>0</v>
      </c>
      <c r="V4167" t="b">
        <v>1</v>
      </c>
      <c r="W4167" t="s">
        <v>64</v>
      </c>
      <c r="X4167" t="s">
        <v>65</v>
      </c>
      <c r="Y4167" t="s">
        <v>331</v>
      </c>
      <c r="Z4167" s="3">
        <v>2.367</v>
      </c>
      <c r="AA4167" t="s">
        <v>67</v>
      </c>
      <c r="AB4167" t="s">
        <v>24785</v>
      </c>
      <c r="AC4167" s="6" t="s">
        <v>24786</v>
      </c>
      <c r="AD4167" s="3">
        <f t="shared" si="520"/>
        <v>2.94</v>
      </c>
      <c r="AE4167" s="4">
        <f t="shared" si="521"/>
        <v>23</v>
      </c>
      <c r="AF4167" s="4">
        <f t="shared" si="522"/>
        <v>4</v>
      </c>
      <c r="AG4167" s="4">
        <f t="shared" si="523"/>
        <v>119</v>
      </c>
      <c r="AH4167" t="str">
        <f t="shared" si="524"/>
        <v>standard</v>
      </c>
      <c r="AI4167" t="b">
        <f t="shared" si="525"/>
        <v>1</v>
      </c>
      <c r="AJ4167" t="str">
        <f t="shared" si="526"/>
        <v>ok</v>
      </c>
      <c r="AK4167" t="s">
        <v>24787</v>
      </c>
      <c r="AL4167" t="s">
        <v>7504</v>
      </c>
      <c r="AM4167" s="2">
        <v>46108</v>
      </c>
      <c r="AN4167" t="b">
        <f t="shared" si="527"/>
        <v>1</v>
      </c>
    </row>
    <row r="4168" spans="1:40" ht="43.2" x14ac:dyDescent="0.3">
      <c r="A4168" t="s">
        <v>24788</v>
      </c>
      <c r="B4168" t="s">
        <v>24789</v>
      </c>
      <c r="C4168" s="6" t="s">
        <v>24790</v>
      </c>
      <c r="D4168" t="s">
        <v>63</v>
      </c>
      <c r="E4168" s="4">
        <v>10</v>
      </c>
      <c r="F4168" t="b">
        <v>1</v>
      </c>
      <c r="G4168" s="4">
        <v>764</v>
      </c>
      <c r="H4168" s="3">
        <v>0.03</v>
      </c>
      <c r="I4168" s="3">
        <v>-1</v>
      </c>
      <c r="J4168" s="3">
        <v>0</v>
      </c>
      <c r="K4168" s="3">
        <v>0.67</v>
      </c>
      <c r="L4168" s="3">
        <v>0.86</v>
      </c>
      <c r="M4168" s="3">
        <v>0</v>
      </c>
      <c r="N4168" s="3">
        <v>0</v>
      </c>
      <c r="O4168" s="3">
        <v>0.74</v>
      </c>
      <c r="P4168" s="4">
        <v>8</v>
      </c>
      <c r="Q4168" s="4">
        <v>9</v>
      </c>
      <c r="R4168" t="b">
        <v>1</v>
      </c>
      <c r="S4168" t="b">
        <v>1</v>
      </c>
      <c r="T4168" t="b">
        <v>1</v>
      </c>
      <c r="U4168" t="b">
        <v>1</v>
      </c>
      <c r="V4168" t="b">
        <v>1</v>
      </c>
      <c r="W4168" t="s">
        <v>84</v>
      </c>
      <c r="X4168" t="s">
        <v>65</v>
      </c>
      <c r="Y4168" t="s">
        <v>129</v>
      </c>
      <c r="Z4168" s="3">
        <v>1.978</v>
      </c>
      <c r="AA4168" t="s">
        <v>3900</v>
      </c>
      <c r="AB4168" t="s">
        <v>24791</v>
      </c>
      <c r="AC4168" s="6" t="s">
        <v>24792</v>
      </c>
      <c r="AD4168" s="3">
        <f t="shared" si="520"/>
        <v>7.28</v>
      </c>
      <c r="AE4168" s="4">
        <f t="shared" si="521"/>
        <v>19</v>
      </c>
      <c r="AF4168" s="4">
        <f t="shared" si="522"/>
        <v>2</v>
      </c>
      <c r="AG4168" s="4">
        <f t="shared" si="523"/>
        <v>127</v>
      </c>
      <c r="AH4168" t="str">
        <f t="shared" si="524"/>
        <v>standard</v>
      </c>
      <c r="AI4168" t="b">
        <f t="shared" si="525"/>
        <v>1</v>
      </c>
      <c r="AJ4168" t="str">
        <f t="shared" si="526"/>
        <v>review: volatile physics</v>
      </c>
      <c r="AK4168" t="s">
        <v>24793</v>
      </c>
      <c r="AL4168" t="s">
        <v>15978</v>
      </c>
      <c r="AM4168" s="2">
        <v>46103</v>
      </c>
      <c r="AN4168" t="b">
        <f t="shared" si="527"/>
        <v>1</v>
      </c>
    </row>
    <row r="4169" spans="1:40" ht="43.2" x14ac:dyDescent="0.3">
      <c r="A4169" t="s">
        <v>24794</v>
      </c>
      <c r="B4169" t="s">
        <v>24795</v>
      </c>
      <c r="C4169" s="6" t="s">
        <v>24796</v>
      </c>
      <c r="D4169" t="s">
        <v>178</v>
      </c>
      <c r="E4169" s="4">
        <v>88</v>
      </c>
      <c r="F4169" t="b">
        <v>1</v>
      </c>
      <c r="G4169" s="4">
        <v>862</v>
      </c>
      <c r="H4169" s="3">
        <v>0</v>
      </c>
      <c r="I4169" s="3">
        <v>1</v>
      </c>
      <c r="J4169" s="3">
        <v>0</v>
      </c>
      <c r="K4169" s="3">
        <v>0</v>
      </c>
      <c r="L4169" s="3">
        <v>0</v>
      </c>
      <c r="M4169" s="3">
        <v>0</v>
      </c>
      <c r="N4169" s="3">
        <v>0</v>
      </c>
      <c r="O4169" s="3">
        <v>0.01</v>
      </c>
      <c r="P4169" s="4">
        <v>2</v>
      </c>
      <c r="Q4169" s="4">
        <v>9</v>
      </c>
      <c r="R4169" t="b">
        <v>1</v>
      </c>
      <c r="S4169" t="b">
        <v>0</v>
      </c>
      <c r="T4169" t="b">
        <v>0</v>
      </c>
      <c r="U4169" t="b">
        <v>1</v>
      </c>
      <c r="V4169" t="b">
        <v>1</v>
      </c>
      <c r="W4169" t="s">
        <v>44</v>
      </c>
      <c r="X4169" t="s">
        <v>65</v>
      </c>
      <c r="Y4169" t="s">
        <v>66</v>
      </c>
      <c r="Z4169" s="3">
        <v>2.9590000000000001</v>
      </c>
      <c r="AA4169" t="s">
        <v>47</v>
      </c>
      <c r="AB4169" t="s">
        <v>24797</v>
      </c>
      <c r="AC4169" s="6" t="s">
        <v>24798</v>
      </c>
      <c r="AD4169" s="3">
        <f t="shared" si="520"/>
        <v>8.52</v>
      </c>
      <c r="AE4169" s="4">
        <f t="shared" si="521"/>
        <v>120</v>
      </c>
      <c r="AF4169" s="4">
        <f t="shared" si="522"/>
        <v>8</v>
      </c>
      <c r="AG4169" s="4">
        <f t="shared" si="523"/>
        <v>117</v>
      </c>
      <c r="AH4169" t="str">
        <f t="shared" si="524"/>
        <v>standard</v>
      </c>
      <c r="AI4169" t="b">
        <f t="shared" si="525"/>
        <v>0</v>
      </c>
      <c r="AJ4169" t="str">
        <f t="shared" si="526"/>
        <v>ok</v>
      </c>
      <c r="AK4169" t="s">
        <v>24799</v>
      </c>
      <c r="AM4169" s="2">
        <v>46162</v>
      </c>
      <c r="AN4169" t="b">
        <f t="shared" si="527"/>
        <v>1</v>
      </c>
    </row>
    <row r="4170" spans="1:40" ht="43.2" x14ac:dyDescent="0.3">
      <c r="A4170" t="s">
        <v>24800</v>
      </c>
      <c r="B4170" t="s">
        <v>24801</v>
      </c>
      <c r="C4170" s="6" t="s">
        <v>24802</v>
      </c>
      <c r="D4170" t="s">
        <v>63</v>
      </c>
      <c r="E4170" s="4">
        <v>40</v>
      </c>
      <c r="F4170" t="b">
        <v>1</v>
      </c>
      <c r="G4170" s="4">
        <v>695</v>
      </c>
      <c r="H4170" s="3">
        <v>0</v>
      </c>
      <c r="I4170" s="3">
        <v>0</v>
      </c>
      <c r="J4170" s="3">
        <v>0.55000000000000004</v>
      </c>
      <c r="K4170" s="3">
        <v>0.28000000000000003</v>
      </c>
      <c r="L4170" s="3">
        <v>0</v>
      </c>
      <c r="M4170" s="3">
        <v>0</v>
      </c>
      <c r="N4170" s="3">
        <v>0</v>
      </c>
      <c r="O4170" s="3">
        <v>7.0000000000000007E-2</v>
      </c>
      <c r="P4170" s="4">
        <v>1</v>
      </c>
      <c r="Q4170" s="4">
        <v>10</v>
      </c>
      <c r="R4170" t="b">
        <v>0</v>
      </c>
      <c r="S4170" t="b">
        <v>1</v>
      </c>
      <c r="T4170" t="b">
        <v>0</v>
      </c>
      <c r="U4170" t="b">
        <v>0</v>
      </c>
      <c r="V4170" t="b">
        <v>0</v>
      </c>
      <c r="W4170" t="s">
        <v>54</v>
      </c>
      <c r="X4170" t="s">
        <v>55</v>
      </c>
      <c r="Y4170" t="s">
        <v>46</v>
      </c>
      <c r="Z4170" s="3">
        <v>3.4660000000000002</v>
      </c>
      <c r="AA4170" t="s">
        <v>56</v>
      </c>
      <c r="AB4170" t="s">
        <v>24803</v>
      </c>
      <c r="AC4170" s="6" t="s">
        <v>24804</v>
      </c>
      <c r="AD4170" s="3">
        <f t="shared" si="520"/>
        <v>3.35</v>
      </c>
      <c r="AE4170" s="4">
        <f t="shared" si="521"/>
        <v>45</v>
      </c>
      <c r="AF4170" s="4">
        <f t="shared" si="522"/>
        <v>10</v>
      </c>
      <c r="AG4170" s="4">
        <f t="shared" si="523"/>
        <v>114</v>
      </c>
      <c r="AH4170" t="str">
        <f t="shared" si="524"/>
        <v>standard</v>
      </c>
      <c r="AI4170" t="b">
        <f t="shared" si="525"/>
        <v>0</v>
      </c>
      <c r="AJ4170" t="str">
        <f t="shared" si="526"/>
        <v>review: multi-status synergy</v>
      </c>
      <c r="AK4170" t="s">
        <v>24805</v>
      </c>
      <c r="AL4170" t="s">
        <v>5683</v>
      </c>
      <c r="AM4170" s="2">
        <v>46167</v>
      </c>
      <c r="AN4170" t="b">
        <f t="shared" si="527"/>
        <v>1</v>
      </c>
    </row>
    <row r="4171" spans="1:40" ht="28.8" x14ac:dyDescent="0.3">
      <c r="A4171" t="s">
        <v>24806</v>
      </c>
      <c r="B4171" t="s">
        <v>24807</v>
      </c>
      <c r="C4171" s="6" t="s">
        <v>24808</v>
      </c>
      <c r="D4171" t="s">
        <v>119</v>
      </c>
      <c r="E4171" s="4">
        <v>33</v>
      </c>
      <c r="F4171" t="b">
        <v>1</v>
      </c>
      <c r="G4171" s="4">
        <v>1701</v>
      </c>
      <c r="H4171" s="3">
        <v>0.1</v>
      </c>
      <c r="I4171" s="3">
        <v>1</v>
      </c>
      <c r="J4171" s="3">
        <v>0.15</v>
      </c>
      <c r="K4171" s="3">
        <v>0</v>
      </c>
      <c r="L4171" s="3">
        <v>0</v>
      </c>
      <c r="M4171" s="3">
        <v>0</v>
      </c>
      <c r="N4171" s="3">
        <v>0</v>
      </c>
      <c r="O4171" s="3">
        <v>0</v>
      </c>
      <c r="P4171" s="4">
        <v>8</v>
      </c>
      <c r="Q4171" s="4">
        <v>8</v>
      </c>
      <c r="R4171" t="b">
        <v>0</v>
      </c>
      <c r="S4171" t="b">
        <v>1</v>
      </c>
      <c r="T4171" t="b">
        <v>1</v>
      </c>
      <c r="U4171" t="b">
        <v>0</v>
      </c>
      <c r="V4171" t="b">
        <v>1</v>
      </c>
      <c r="W4171" t="s">
        <v>64</v>
      </c>
      <c r="X4171" t="s">
        <v>101</v>
      </c>
      <c r="Y4171" t="s">
        <v>46</v>
      </c>
      <c r="Z4171" s="3">
        <v>3.06</v>
      </c>
      <c r="AA4171" t="s">
        <v>1460</v>
      </c>
      <c r="AB4171" t="s">
        <v>24809</v>
      </c>
      <c r="AC4171" s="6" t="s">
        <v>24810</v>
      </c>
      <c r="AD4171" s="3">
        <f t="shared" si="520"/>
        <v>6.75</v>
      </c>
      <c r="AE4171" s="4">
        <f t="shared" si="521"/>
        <v>46</v>
      </c>
      <c r="AF4171" s="4">
        <f t="shared" si="522"/>
        <v>1</v>
      </c>
      <c r="AG4171" s="4">
        <f t="shared" si="523"/>
        <v>108</v>
      </c>
      <c r="AH4171" t="str">
        <f t="shared" si="524"/>
        <v>standard</v>
      </c>
      <c r="AI4171" t="b">
        <f t="shared" si="525"/>
        <v>0</v>
      </c>
      <c r="AJ4171" t="str">
        <f t="shared" si="526"/>
        <v>ok</v>
      </c>
      <c r="AK4171" t="s">
        <v>24811</v>
      </c>
      <c r="AM4171" s="2">
        <v>46138</v>
      </c>
      <c r="AN4171" t="b">
        <f t="shared" si="527"/>
        <v>1</v>
      </c>
    </row>
    <row r="4172" spans="1:40" ht="43.2" x14ac:dyDescent="0.3">
      <c r="A4172" t="s">
        <v>24812</v>
      </c>
      <c r="B4172" t="s">
        <v>19398</v>
      </c>
      <c r="C4172" s="6" t="s">
        <v>24813</v>
      </c>
      <c r="D4172" t="s">
        <v>178</v>
      </c>
      <c r="E4172" s="4">
        <v>90</v>
      </c>
      <c r="F4172" t="b">
        <v>1</v>
      </c>
      <c r="G4172" s="4">
        <v>2039</v>
      </c>
      <c r="H4172" s="3">
        <v>0</v>
      </c>
      <c r="I4172" s="3">
        <v>0</v>
      </c>
      <c r="J4172" s="3">
        <v>0</v>
      </c>
      <c r="K4172" s="3">
        <v>-0.01</v>
      </c>
      <c r="L4172" s="3">
        <v>0</v>
      </c>
      <c r="M4172" s="3">
        <v>0</v>
      </c>
      <c r="N4172" s="3">
        <v>0</v>
      </c>
      <c r="O4172" s="3">
        <v>0</v>
      </c>
      <c r="P4172" s="4">
        <v>9</v>
      </c>
      <c r="Q4172" s="4">
        <v>10</v>
      </c>
      <c r="R4172" t="b">
        <v>0</v>
      </c>
      <c r="S4172" t="b">
        <v>0</v>
      </c>
      <c r="T4172" t="b">
        <v>1</v>
      </c>
      <c r="U4172" t="b">
        <v>1</v>
      </c>
      <c r="V4172" t="b">
        <v>0</v>
      </c>
      <c r="W4172" t="s">
        <v>127</v>
      </c>
      <c r="X4172" t="s">
        <v>200</v>
      </c>
      <c r="Y4172" t="s">
        <v>66</v>
      </c>
      <c r="Z4172" s="3">
        <v>3.379</v>
      </c>
      <c r="AA4172" t="s">
        <v>171</v>
      </c>
      <c r="AB4172" t="s">
        <v>19400</v>
      </c>
      <c r="AC4172" s="6" t="s">
        <v>24814</v>
      </c>
      <c r="AD4172" s="3">
        <f t="shared" si="520"/>
        <v>7.02</v>
      </c>
      <c r="AE4172" s="4">
        <f t="shared" si="521"/>
        <v>119</v>
      </c>
      <c r="AF4172" s="4">
        <f t="shared" si="522"/>
        <v>2</v>
      </c>
      <c r="AG4172" s="4">
        <f t="shared" si="523"/>
        <v>123</v>
      </c>
      <c r="AH4172" t="str">
        <f t="shared" si="524"/>
        <v>standard</v>
      </c>
      <c r="AI4172" t="b">
        <f t="shared" si="525"/>
        <v>1</v>
      </c>
      <c r="AJ4172" t="str">
        <f t="shared" si="526"/>
        <v>ok</v>
      </c>
      <c r="AK4172" t="s">
        <v>24815</v>
      </c>
      <c r="AM4172" s="2">
        <v>46122</v>
      </c>
      <c r="AN4172" t="b">
        <f t="shared" si="527"/>
        <v>1</v>
      </c>
    </row>
    <row r="4173" spans="1:40" ht="43.2" x14ac:dyDescent="0.3">
      <c r="A4173" t="s">
        <v>24816</v>
      </c>
      <c r="B4173" t="s">
        <v>24817</v>
      </c>
      <c r="C4173" s="6" t="s">
        <v>24818</v>
      </c>
      <c r="D4173" t="s">
        <v>63</v>
      </c>
      <c r="E4173" s="4">
        <v>12</v>
      </c>
      <c r="F4173" t="b">
        <v>1</v>
      </c>
      <c r="G4173" s="4">
        <v>1318</v>
      </c>
      <c r="H4173" s="3">
        <v>0</v>
      </c>
      <c r="I4173" s="3">
        <v>0</v>
      </c>
      <c r="J4173" s="3">
        <v>0</v>
      </c>
      <c r="K4173" s="3">
        <v>0</v>
      </c>
      <c r="L4173" s="3">
        <v>0</v>
      </c>
      <c r="M4173" s="3">
        <v>0</v>
      </c>
      <c r="N4173" s="3">
        <v>0</v>
      </c>
      <c r="O4173" s="3">
        <v>-0.4</v>
      </c>
      <c r="P4173" s="4">
        <v>9</v>
      </c>
      <c r="Q4173" s="4">
        <v>9</v>
      </c>
      <c r="R4173" t="b">
        <v>1</v>
      </c>
      <c r="S4173" t="b">
        <v>0</v>
      </c>
      <c r="T4173" t="b">
        <v>1</v>
      </c>
      <c r="U4173" t="b">
        <v>0</v>
      </c>
      <c r="V4173" t="b">
        <v>0</v>
      </c>
      <c r="W4173" t="s">
        <v>127</v>
      </c>
      <c r="X4173" t="s">
        <v>128</v>
      </c>
      <c r="Y4173" t="s">
        <v>46</v>
      </c>
      <c r="Z4173" s="3">
        <v>1.387</v>
      </c>
      <c r="AA4173" t="s">
        <v>171</v>
      </c>
      <c r="AB4173" t="s">
        <v>24819</v>
      </c>
      <c r="AC4173" s="6" t="s">
        <v>24820</v>
      </c>
      <c r="AD4173" s="3">
        <f t="shared" si="520"/>
        <v>1.8</v>
      </c>
      <c r="AE4173" s="4">
        <f t="shared" si="521"/>
        <v>19</v>
      </c>
      <c r="AF4173" s="4">
        <f t="shared" si="522"/>
        <v>1</v>
      </c>
      <c r="AG4173" s="4">
        <f t="shared" si="523"/>
        <v>121</v>
      </c>
      <c r="AH4173" t="str">
        <f t="shared" si="524"/>
        <v>standard</v>
      </c>
      <c r="AI4173" t="b">
        <f t="shared" si="525"/>
        <v>1</v>
      </c>
      <c r="AJ4173" t="str">
        <f t="shared" si="526"/>
        <v>ok</v>
      </c>
      <c r="AK4173" t="s">
        <v>24821</v>
      </c>
      <c r="AL4173" t="s">
        <v>11568</v>
      </c>
      <c r="AM4173" s="2">
        <v>46186</v>
      </c>
      <c r="AN4173" t="b">
        <f t="shared" si="527"/>
        <v>1</v>
      </c>
    </row>
    <row r="4174" spans="1:40" ht="43.2" x14ac:dyDescent="0.3">
      <c r="A4174" t="s">
        <v>24822</v>
      </c>
      <c r="B4174" t="s">
        <v>24823</v>
      </c>
      <c r="C4174" s="6" t="s">
        <v>24824</v>
      </c>
      <c r="D4174" t="s">
        <v>119</v>
      </c>
      <c r="E4174" s="4">
        <v>41</v>
      </c>
      <c r="F4174" t="b">
        <v>0</v>
      </c>
      <c r="G4174" s="4">
        <v>1849</v>
      </c>
      <c r="H4174" s="3">
        <v>0</v>
      </c>
      <c r="I4174" s="3">
        <v>0</v>
      </c>
      <c r="J4174" s="3">
        <v>0</v>
      </c>
      <c r="K4174" s="3">
        <v>0</v>
      </c>
      <c r="L4174" s="3">
        <v>0</v>
      </c>
      <c r="M4174" s="3">
        <v>0</v>
      </c>
      <c r="N4174" s="3">
        <v>-1.17</v>
      </c>
      <c r="O4174" s="3">
        <v>0</v>
      </c>
      <c r="P4174" s="4">
        <v>5</v>
      </c>
      <c r="Q4174" s="4">
        <v>5</v>
      </c>
      <c r="R4174" t="b">
        <v>0</v>
      </c>
      <c r="S4174" t="b">
        <v>0</v>
      </c>
      <c r="T4174" t="b">
        <v>0</v>
      </c>
      <c r="U4174" t="b">
        <v>0</v>
      </c>
      <c r="V4174" t="b">
        <v>0</v>
      </c>
      <c r="W4174" t="s">
        <v>64</v>
      </c>
      <c r="X4174" t="s">
        <v>101</v>
      </c>
      <c r="Y4174" t="s">
        <v>66</v>
      </c>
      <c r="Z4174" s="3">
        <v>1.431</v>
      </c>
      <c r="AA4174" t="s">
        <v>209</v>
      </c>
      <c r="AB4174" t="s">
        <v>24825</v>
      </c>
      <c r="AC4174" s="6" t="s">
        <v>24826</v>
      </c>
      <c r="AD4174" s="3">
        <f t="shared" si="520"/>
        <v>6.34</v>
      </c>
      <c r="AE4174" s="4">
        <f t="shared" si="521"/>
        <v>51</v>
      </c>
      <c r="AF4174" s="4">
        <f t="shared" si="522"/>
        <v>1</v>
      </c>
      <c r="AG4174" s="4">
        <f t="shared" si="523"/>
        <v>109</v>
      </c>
      <c r="AH4174" t="str">
        <f t="shared" si="524"/>
        <v>standard</v>
      </c>
      <c r="AI4174" t="b">
        <f t="shared" si="525"/>
        <v>1</v>
      </c>
      <c r="AJ4174" t="str">
        <f t="shared" si="526"/>
        <v>ok</v>
      </c>
      <c r="AK4174" t="s">
        <v>24827</v>
      </c>
      <c r="AM4174" s="2">
        <v>46055</v>
      </c>
      <c r="AN4174" t="b">
        <f t="shared" si="527"/>
        <v>1</v>
      </c>
    </row>
    <row r="4175" spans="1:40" ht="43.2" x14ac:dyDescent="0.3">
      <c r="A4175" t="s">
        <v>24828</v>
      </c>
      <c r="B4175" t="s">
        <v>23796</v>
      </c>
      <c r="C4175" s="6" t="s">
        <v>24829</v>
      </c>
      <c r="D4175" t="s">
        <v>63</v>
      </c>
      <c r="E4175" s="4">
        <v>28</v>
      </c>
      <c r="F4175" t="b">
        <v>1</v>
      </c>
      <c r="G4175" s="4">
        <v>1620</v>
      </c>
      <c r="H4175" s="3">
        <v>0.83</v>
      </c>
      <c r="I4175" s="3">
        <v>0</v>
      </c>
      <c r="J4175" s="3">
        <v>0.65</v>
      </c>
      <c r="K4175" s="3">
        <v>0</v>
      </c>
      <c r="L4175" s="3">
        <v>0</v>
      </c>
      <c r="M4175" s="3">
        <v>0</v>
      </c>
      <c r="N4175" s="3">
        <v>0</v>
      </c>
      <c r="O4175" s="3">
        <v>0.39</v>
      </c>
      <c r="P4175" s="4">
        <v>5</v>
      </c>
      <c r="Q4175" s="4">
        <v>10</v>
      </c>
      <c r="R4175" t="b">
        <v>0</v>
      </c>
      <c r="S4175" t="b">
        <v>0</v>
      </c>
      <c r="T4175" t="b">
        <v>1</v>
      </c>
      <c r="U4175" t="b">
        <v>0</v>
      </c>
      <c r="V4175" t="b">
        <v>1</v>
      </c>
      <c r="W4175" t="s">
        <v>44</v>
      </c>
      <c r="X4175" t="s">
        <v>75</v>
      </c>
      <c r="Y4175" t="s">
        <v>66</v>
      </c>
      <c r="Z4175" s="3">
        <v>2.7810000000000001</v>
      </c>
      <c r="AA4175" t="s">
        <v>367</v>
      </c>
      <c r="AB4175" t="s">
        <v>23798</v>
      </c>
      <c r="AC4175" s="6" t="s">
        <v>24830</v>
      </c>
      <c r="AD4175" s="3">
        <f t="shared" si="520"/>
        <v>10.37</v>
      </c>
      <c r="AE4175" s="4">
        <f t="shared" si="521"/>
        <v>44</v>
      </c>
      <c r="AF4175" s="4">
        <f t="shared" si="522"/>
        <v>6</v>
      </c>
      <c r="AG4175" s="4">
        <f t="shared" si="523"/>
        <v>115</v>
      </c>
      <c r="AH4175" t="str">
        <f t="shared" si="524"/>
        <v>standard</v>
      </c>
      <c r="AI4175" t="b">
        <f t="shared" si="525"/>
        <v>0</v>
      </c>
      <c r="AJ4175" t="str">
        <f t="shared" si="526"/>
        <v>review: balance outlier</v>
      </c>
      <c r="AK4175" t="s">
        <v>24831</v>
      </c>
      <c r="AM4175" s="2">
        <v>46113</v>
      </c>
      <c r="AN4175" t="b">
        <f t="shared" si="527"/>
        <v>1</v>
      </c>
    </row>
    <row r="4176" spans="1:40" ht="43.2" x14ac:dyDescent="0.3">
      <c r="A4176" t="s">
        <v>24832</v>
      </c>
      <c r="B4176" t="s">
        <v>24833</v>
      </c>
      <c r="C4176" s="6" t="s">
        <v>24834</v>
      </c>
      <c r="D4176" t="s">
        <v>63</v>
      </c>
      <c r="E4176" s="4">
        <v>25</v>
      </c>
      <c r="F4176" t="b">
        <v>1</v>
      </c>
      <c r="G4176" s="4">
        <v>1783</v>
      </c>
      <c r="H4176" s="3">
        <v>1.46</v>
      </c>
      <c r="I4176" s="3">
        <v>1</v>
      </c>
      <c r="J4176" s="3">
        <v>0</v>
      </c>
      <c r="K4176" s="3">
        <v>0</v>
      </c>
      <c r="L4176" s="3">
        <v>0.42</v>
      </c>
      <c r="M4176" s="3">
        <v>0</v>
      </c>
      <c r="N4176" s="3">
        <v>-0.12</v>
      </c>
      <c r="O4176" s="3">
        <v>0</v>
      </c>
      <c r="P4176" s="4">
        <v>6</v>
      </c>
      <c r="Q4176" s="4">
        <v>10</v>
      </c>
      <c r="R4176" t="b">
        <v>0</v>
      </c>
      <c r="S4176" t="b">
        <v>1</v>
      </c>
      <c r="T4176" t="b">
        <v>1</v>
      </c>
      <c r="U4176" t="b">
        <v>0</v>
      </c>
      <c r="V4176" t="b">
        <v>1</v>
      </c>
      <c r="W4176" t="s">
        <v>54</v>
      </c>
      <c r="X4176" t="s">
        <v>149</v>
      </c>
      <c r="Y4176" t="s">
        <v>66</v>
      </c>
      <c r="Z4176" s="3">
        <v>1.1120000000000001</v>
      </c>
      <c r="AA4176" t="s">
        <v>10557</v>
      </c>
      <c r="AB4176" t="s">
        <v>24835</v>
      </c>
      <c r="AC4176" s="6" t="s">
        <v>24836</v>
      </c>
      <c r="AD4176" s="3">
        <f t="shared" si="520"/>
        <v>15.26</v>
      </c>
      <c r="AE4176" s="4">
        <f t="shared" si="521"/>
        <v>44</v>
      </c>
      <c r="AF4176" s="4">
        <f t="shared" si="522"/>
        <v>5</v>
      </c>
      <c r="AG4176" s="4">
        <f t="shared" si="523"/>
        <v>113</v>
      </c>
      <c r="AH4176" t="str">
        <f t="shared" si="524"/>
        <v>rare-chest</v>
      </c>
      <c r="AI4176" t="b">
        <f t="shared" si="525"/>
        <v>1</v>
      </c>
      <c r="AJ4176" t="str">
        <f t="shared" si="526"/>
        <v>review: balance outlier</v>
      </c>
      <c r="AK4176" t="s">
        <v>24837</v>
      </c>
      <c r="AM4176" s="2">
        <v>46057</v>
      </c>
      <c r="AN4176" t="b">
        <f t="shared" si="527"/>
        <v>1</v>
      </c>
    </row>
    <row r="4177" spans="1:40" ht="43.2" x14ac:dyDescent="0.3">
      <c r="A4177" t="s">
        <v>24838</v>
      </c>
      <c r="B4177" t="s">
        <v>24839</v>
      </c>
      <c r="C4177" s="6" t="s">
        <v>24840</v>
      </c>
      <c r="D4177" t="s">
        <v>63</v>
      </c>
      <c r="E4177" s="4">
        <v>18</v>
      </c>
      <c r="F4177" t="b">
        <v>1</v>
      </c>
      <c r="G4177" s="4">
        <v>1779</v>
      </c>
      <c r="H4177" s="3">
        <v>0</v>
      </c>
      <c r="I4177" s="3">
        <v>1</v>
      </c>
      <c r="J4177" s="3">
        <v>0</v>
      </c>
      <c r="K4177" s="3">
        <v>0.78</v>
      </c>
      <c r="L4177" s="3">
        <v>-0.2</v>
      </c>
      <c r="M4177" s="3">
        <v>0</v>
      </c>
      <c r="N4177" s="3">
        <v>0</v>
      </c>
      <c r="O4177" s="3">
        <v>0</v>
      </c>
      <c r="P4177" s="4">
        <v>9</v>
      </c>
      <c r="Q4177" s="4">
        <v>10</v>
      </c>
      <c r="R4177" t="b">
        <v>1</v>
      </c>
      <c r="S4177" t="b">
        <v>0</v>
      </c>
      <c r="T4177" t="b">
        <v>0</v>
      </c>
      <c r="U4177" t="b">
        <v>0</v>
      </c>
      <c r="V4177" t="b">
        <v>0</v>
      </c>
      <c r="W4177" t="s">
        <v>54</v>
      </c>
      <c r="X4177" t="s">
        <v>65</v>
      </c>
      <c r="Y4177" t="s">
        <v>102</v>
      </c>
      <c r="Z4177" s="3">
        <v>0.26600000000000001</v>
      </c>
      <c r="AA4177" t="s">
        <v>382</v>
      </c>
      <c r="AB4177" t="s">
        <v>24841</v>
      </c>
      <c r="AC4177" s="6" t="s">
        <v>24842</v>
      </c>
      <c r="AD4177" s="3">
        <f t="shared" si="520"/>
        <v>4.46</v>
      </c>
      <c r="AE4177" s="4">
        <f t="shared" si="521"/>
        <v>23</v>
      </c>
      <c r="AF4177" s="4">
        <f t="shared" si="522"/>
        <v>2</v>
      </c>
      <c r="AG4177" s="4">
        <f t="shared" si="523"/>
        <v>114</v>
      </c>
      <c r="AH4177" t="str">
        <f t="shared" si="524"/>
        <v>standard</v>
      </c>
      <c r="AI4177" t="b">
        <f t="shared" si="525"/>
        <v>1</v>
      </c>
      <c r="AJ4177" t="str">
        <f t="shared" si="526"/>
        <v>ok</v>
      </c>
      <c r="AK4177" t="s">
        <v>24843</v>
      </c>
      <c r="AL4177" t="s">
        <v>1350</v>
      </c>
      <c r="AM4177" s="2">
        <v>46088</v>
      </c>
      <c r="AN4177" t="b">
        <f t="shared" si="527"/>
        <v>1</v>
      </c>
    </row>
    <row r="4178" spans="1:40" ht="28.8" x14ac:dyDescent="0.3">
      <c r="A4178" t="s">
        <v>24844</v>
      </c>
      <c r="B4178" t="s">
        <v>24845</v>
      </c>
      <c r="C4178" s="6" t="s">
        <v>24846</v>
      </c>
      <c r="D4178" t="s">
        <v>119</v>
      </c>
      <c r="E4178" s="4">
        <v>52</v>
      </c>
      <c r="F4178" t="b">
        <v>0</v>
      </c>
      <c r="G4178" s="4">
        <v>1823</v>
      </c>
      <c r="H4178" s="3">
        <v>0</v>
      </c>
      <c r="I4178" s="3">
        <v>0</v>
      </c>
      <c r="J4178" s="3">
        <v>0.31</v>
      </c>
      <c r="K4178" s="3">
        <v>0.16</v>
      </c>
      <c r="L4178" s="3">
        <v>0</v>
      </c>
      <c r="M4178" s="3">
        <v>0</v>
      </c>
      <c r="N4178" s="3">
        <v>0</v>
      </c>
      <c r="O4178" s="3">
        <v>0</v>
      </c>
      <c r="P4178" s="4">
        <v>6</v>
      </c>
      <c r="Q4178" s="4">
        <v>8</v>
      </c>
      <c r="R4178" t="b">
        <v>0</v>
      </c>
      <c r="S4178" t="b">
        <v>0</v>
      </c>
      <c r="T4178" t="b">
        <v>0</v>
      </c>
      <c r="U4178" t="b">
        <v>1</v>
      </c>
      <c r="V4178" t="b">
        <v>1</v>
      </c>
      <c r="W4178" t="s">
        <v>138</v>
      </c>
      <c r="X4178" t="s">
        <v>45</v>
      </c>
      <c r="Y4178" t="s">
        <v>46</v>
      </c>
      <c r="Z4178" s="3">
        <v>0.51200000000000001</v>
      </c>
      <c r="AA4178" t="s">
        <v>140</v>
      </c>
      <c r="AB4178" t="s">
        <v>24847</v>
      </c>
      <c r="AC4178" s="6" t="s">
        <v>24848</v>
      </c>
      <c r="AD4178" s="3">
        <f t="shared" si="520"/>
        <v>5.25</v>
      </c>
      <c r="AE4178" s="4">
        <f t="shared" si="521"/>
        <v>63</v>
      </c>
      <c r="AF4178" s="4">
        <f t="shared" si="522"/>
        <v>3</v>
      </c>
      <c r="AG4178" s="4">
        <f t="shared" si="523"/>
        <v>109</v>
      </c>
      <c r="AH4178" t="str">
        <f t="shared" si="524"/>
        <v>standard</v>
      </c>
      <c r="AI4178" t="b">
        <f t="shared" si="525"/>
        <v>0</v>
      </c>
      <c r="AJ4178" t="str">
        <f t="shared" si="526"/>
        <v>ok</v>
      </c>
      <c r="AK4178" t="s">
        <v>24849</v>
      </c>
      <c r="AL4178" t="s">
        <v>3384</v>
      </c>
      <c r="AM4178" s="2">
        <v>46056</v>
      </c>
      <c r="AN4178" t="b">
        <f t="shared" si="527"/>
        <v>1</v>
      </c>
    </row>
    <row r="4179" spans="1:40" ht="43.2" x14ac:dyDescent="0.3">
      <c r="A4179" t="s">
        <v>24850</v>
      </c>
      <c r="B4179" t="s">
        <v>20679</v>
      </c>
      <c r="C4179" s="6" t="s">
        <v>24851</v>
      </c>
      <c r="D4179" t="s">
        <v>147</v>
      </c>
      <c r="E4179" s="4">
        <v>173</v>
      </c>
      <c r="F4179" t="b">
        <v>0</v>
      </c>
      <c r="G4179" s="4">
        <v>844</v>
      </c>
      <c r="H4179" s="3">
        <v>0.94</v>
      </c>
      <c r="I4179" s="3">
        <v>-1</v>
      </c>
      <c r="J4179" s="3">
        <v>0</v>
      </c>
      <c r="K4179" s="3">
        <v>0</v>
      </c>
      <c r="L4179" s="3">
        <v>0</v>
      </c>
      <c r="M4179" s="3">
        <v>0</v>
      </c>
      <c r="N4179" s="3">
        <v>0</v>
      </c>
      <c r="O4179" s="3">
        <v>0</v>
      </c>
      <c r="P4179" s="4">
        <v>2</v>
      </c>
      <c r="Q4179" s="4">
        <v>7</v>
      </c>
      <c r="R4179" t="b">
        <v>0</v>
      </c>
      <c r="S4179" t="b">
        <v>0</v>
      </c>
      <c r="T4179" t="b">
        <v>0</v>
      </c>
      <c r="U4179" t="b">
        <v>0</v>
      </c>
      <c r="V4179" t="b">
        <v>1</v>
      </c>
      <c r="W4179" t="s">
        <v>54</v>
      </c>
      <c r="X4179" t="s">
        <v>75</v>
      </c>
      <c r="Y4179" t="s">
        <v>46</v>
      </c>
      <c r="Z4179" s="3">
        <v>1.7070000000000001</v>
      </c>
      <c r="AA4179" t="s">
        <v>382</v>
      </c>
      <c r="AB4179" t="s">
        <v>20681</v>
      </c>
      <c r="AC4179" s="6" t="s">
        <v>24852</v>
      </c>
      <c r="AD4179" s="3">
        <f t="shared" si="520"/>
        <v>19.02</v>
      </c>
      <c r="AE4179" s="4">
        <f t="shared" si="521"/>
        <v>305</v>
      </c>
      <c r="AF4179" s="4">
        <f t="shared" si="522"/>
        <v>6</v>
      </c>
      <c r="AG4179" s="4">
        <f t="shared" si="523"/>
        <v>124</v>
      </c>
      <c r="AH4179" t="str">
        <f t="shared" si="524"/>
        <v>boss-vault</v>
      </c>
      <c r="AI4179" t="b">
        <f t="shared" si="525"/>
        <v>1</v>
      </c>
      <c r="AJ4179" t="str">
        <f t="shared" si="526"/>
        <v>review: balance outlier</v>
      </c>
      <c r="AK4179" t="s">
        <v>24853</v>
      </c>
      <c r="AM4179" s="2">
        <v>46193</v>
      </c>
      <c r="AN4179" t="b">
        <f t="shared" si="527"/>
        <v>1</v>
      </c>
    </row>
    <row r="4180" spans="1:40" ht="43.2" x14ac:dyDescent="0.3">
      <c r="A4180" t="s">
        <v>24854</v>
      </c>
      <c r="B4180" t="s">
        <v>24855</v>
      </c>
      <c r="C4180" s="6" t="s">
        <v>24856</v>
      </c>
      <c r="D4180" t="s">
        <v>119</v>
      </c>
      <c r="E4180" s="4">
        <v>55</v>
      </c>
      <c r="F4180" t="b">
        <v>1</v>
      </c>
      <c r="G4180" s="4">
        <v>1655</v>
      </c>
      <c r="H4180" s="3">
        <v>0.81</v>
      </c>
      <c r="I4180" s="3">
        <v>2</v>
      </c>
      <c r="J4180" s="3">
        <v>0.57999999999999996</v>
      </c>
      <c r="K4180" s="3">
        <v>0</v>
      </c>
      <c r="L4180" s="3">
        <v>-0.3</v>
      </c>
      <c r="M4180" s="3">
        <v>0</v>
      </c>
      <c r="N4180" s="3">
        <v>0</v>
      </c>
      <c r="O4180" s="3">
        <v>0.14000000000000001</v>
      </c>
      <c r="P4180" s="4">
        <v>1</v>
      </c>
      <c r="Q4180" s="4">
        <v>8</v>
      </c>
      <c r="R4180" t="b">
        <v>1</v>
      </c>
      <c r="S4180" t="b">
        <v>0</v>
      </c>
      <c r="T4180" t="b">
        <v>0</v>
      </c>
      <c r="U4180" t="b">
        <v>1</v>
      </c>
      <c r="V4180" t="b">
        <v>1</v>
      </c>
      <c r="W4180" t="s">
        <v>64</v>
      </c>
      <c r="X4180" t="s">
        <v>128</v>
      </c>
      <c r="Y4180" t="s">
        <v>139</v>
      </c>
      <c r="Z4180" s="3">
        <v>1.788</v>
      </c>
      <c r="AA4180" t="s">
        <v>120</v>
      </c>
      <c r="AB4180" t="s">
        <v>24857</v>
      </c>
      <c r="AC4180" s="6" t="s">
        <v>24858</v>
      </c>
      <c r="AD4180" s="3">
        <f t="shared" si="520"/>
        <v>16.100000000000001</v>
      </c>
      <c r="AE4180" s="4">
        <f t="shared" si="521"/>
        <v>92</v>
      </c>
      <c r="AF4180" s="4">
        <f t="shared" si="522"/>
        <v>8</v>
      </c>
      <c r="AG4180" s="4">
        <f t="shared" si="523"/>
        <v>110</v>
      </c>
      <c r="AH4180" t="str">
        <f t="shared" si="524"/>
        <v>rare-chest</v>
      </c>
      <c r="AI4180" t="b">
        <f t="shared" si="525"/>
        <v>1</v>
      </c>
      <c r="AJ4180" t="str">
        <f t="shared" si="526"/>
        <v>ok</v>
      </c>
      <c r="AK4180" t="s">
        <v>24859</v>
      </c>
      <c r="AM4180" s="2">
        <v>46129</v>
      </c>
      <c r="AN4180" t="b">
        <f t="shared" si="527"/>
        <v>1</v>
      </c>
    </row>
    <row r="4181" spans="1:40" ht="43.2" x14ac:dyDescent="0.3">
      <c r="A4181" t="s">
        <v>24860</v>
      </c>
      <c r="B4181" t="s">
        <v>24861</v>
      </c>
      <c r="C4181" s="6" t="s">
        <v>24862</v>
      </c>
      <c r="D4181" t="s">
        <v>63</v>
      </c>
      <c r="E4181" s="4">
        <v>38</v>
      </c>
      <c r="F4181" t="b">
        <v>1</v>
      </c>
      <c r="G4181" s="4">
        <v>2011</v>
      </c>
      <c r="H4181" s="3">
        <v>1.27</v>
      </c>
      <c r="I4181" s="3">
        <v>2</v>
      </c>
      <c r="J4181" s="3">
        <v>0.3</v>
      </c>
      <c r="K4181" s="3">
        <v>0</v>
      </c>
      <c r="L4181" s="3">
        <v>0.42</v>
      </c>
      <c r="M4181" s="3">
        <v>0</v>
      </c>
      <c r="N4181" s="3">
        <v>1.99</v>
      </c>
      <c r="O4181" s="3">
        <v>0</v>
      </c>
      <c r="P4181" s="4">
        <v>1</v>
      </c>
      <c r="Q4181" s="4">
        <v>9</v>
      </c>
      <c r="R4181" t="b">
        <v>0</v>
      </c>
      <c r="S4181" t="b">
        <v>1</v>
      </c>
      <c r="T4181" t="b">
        <v>1</v>
      </c>
      <c r="U4181" t="b">
        <v>0</v>
      </c>
      <c r="V4181" t="b">
        <v>0</v>
      </c>
      <c r="W4181" t="s">
        <v>111</v>
      </c>
      <c r="X4181" t="s">
        <v>149</v>
      </c>
      <c r="Y4181" t="s">
        <v>66</v>
      </c>
      <c r="Z4181" s="3">
        <v>2.964</v>
      </c>
      <c r="AA4181" t="s">
        <v>780</v>
      </c>
      <c r="AB4181" t="s">
        <v>24863</v>
      </c>
      <c r="AC4181" s="6" t="s">
        <v>24864</v>
      </c>
      <c r="AD4181" s="3">
        <f t="shared" si="520"/>
        <v>19.88</v>
      </c>
      <c r="AE4181" s="4">
        <f t="shared" si="521"/>
        <v>72</v>
      </c>
      <c r="AF4181" s="4">
        <f t="shared" si="522"/>
        <v>9</v>
      </c>
      <c r="AG4181" s="4">
        <f t="shared" si="523"/>
        <v>124</v>
      </c>
      <c r="AH4181" t="str">
        <f t="shared" si="524"/>
        <v>rare-chest</v>
      </c>
      <c r="AI4181" t="b">
        <f t="shared" si="525"/>
        <v>0</v>
      </c>
      <c r="AJ4181" t="str">
        <f t="shared" si="526"/>
        <v>review: balance outlier</v>
      </c>
      <c r="AK4181" t="s">
        <v>24865</v>
      </c>
      <c r="AL4181" t="s">
        <v>2171</v>
      </c>
      <c r="AM4181" s="2">
        <v>46055</v>
      </c>
      <c r="AN4181" t="b">
        <f t="shared" si="527"/>
        <v>1</v>
      </c>
    </row>
    <row r="4182" spans="1:40" ht="43.2" x14ac:dyDescent="0.3">
      <c r="A4182" t="s">
        <v>24866</v>
      </c>
      <c r="B4182" t="s">
        <v>24867</v>
      </c>
      <c r="C4182" s="6" t="s">
        <v>24868</v>
      </c>
      <c r="D4182" t="s">
        <v>43</v>
      </c>
      <c r="E4182" s="4">
        <v>35</v>
      </c>
      <c r="F4182" t="b">
        <v>1</v>
      </c>
      <c r="G4182" s="4">
        <v>1073</v>
      </c>
      <c r="H4182" s="3">
        <v>0.12</v>
      </c>
      <c r="I4182" s="3">
        <v>1</v>
      </c>
      <c r="J4182" s="3">
        <v>-0.24</v>
      </c>
      <c r="K4182" s="3">
        <v>1.05</v>
      </c>
      <c r="L4182" s="3">
        <v>0</v>
      </c>
      <c r="M4182" s="3">
        <v>0</v>
      </c>
      <c r="N4182" s="3">
        <v>0</v>
      </c>
      <c r="O4182" s="3">
        <v>0</v>
      </c>
      <c r="P4182" s="4">
        <v>7</v>
      </c>
      <c r="Q4182" s="4">
        <v>10</v>
      </c>
      <c r="R4182" t="b">
        <v>0</v>
      </c>
      <c r="S4182" t="b">
        <v>0</v>
      </c>
      <c r="T4182" t="b">
        <v>0</v>
      </c>
      <c r="U4182" t="b">
        <v>1</v>
      </c>
      <c r="V4182" t="b">
        <v>1</v>
      </c>
      <c r="W4182" t="s">
        <v>44</v>
      </c>
      <c r="X4182" t="s">
        <v>149</v>
      </c>
      <c r="Y4182" t="s">
        <v>66</v>
      </c>
      <c r="Z4182" s="3">
        <v>3.0640000000000001</v>
      </c>
      <c r="AA4182" t="s">
        <v>828</v>
      </c>
      <c r="AB4182" t="s">
        <v>24869</v>
      </c>
      <c r="AC4182" s="6" t="s">
        <v>24870</v>
      </c>
      <c r="AD4182" s="3">
        <f t="shared" si="520"/>
        <v>7.28</v>
      </c>
      <c r="AE4182" s="4">
        <f t="shared" si="521"/>
        <v>45</v>
      </c>
      <c r="AF4182" s="4">
        <f t="shared" si="522"/>
        <v>4</v>
      </c>
      <c r="AG4182" s="4">
        <f t="shared" si="523"/>
        <v>118</v>
      </c>
      <c r="AH4182" t="str">
        <f t="shared" si="524"/>
        <v>standard</v>
      </c>
      <c r="AI4182" t="b">
        <f t="shared" si="525"/>
        <v>1</v>
      </c>
      <c r="AJ4182" t="str">
        <f t="shared" si="526"/>
        <v>ok</v>
      </c>
      <c r="AK4182" t="s">
        <v>24871</v>
      </c>
      <c r="AM4182" s="2">
        <v>46029</v>
      </c>
      <c r="AN4182" t="b">
        <f t="shared" si="527"/>
        <v>1</v>
      </c>
    </row>
    <row r="4183" spans="1:40" ht="43.2" x14ac:dyDescent="0.3">
      <c r="A4183" t="s">
        <v>24872</v>
      </c>
      <c r="B4183" t="s">
        <v>7663</v>
      </c>
      <c r="C4183" s="6" t="s">
        <v>24873</v>
      </c>
      <c r="D4183" t="s">
        <v>43</v>
      </c>
      <c r="E4183" s="4">
        <v>36</v>
      </c>
      <c r="F4183" t="b">
        <v>0</v>
      </c>
      <c r="G4183" s="4">
        <v>575</v>
      </c>
      <c r="H4183" s="3">
        <v>0</v>
      </c>
      <c r="I4183" s="3">
        <v>0</v>
      </c>
      <c r="J4183" s="3">
        <v>0</v>
      </c>
      <c r="K4183" s="3">
        <v>0.39</v>
      </c>
      <c r="L4183" s="3">
        <v>0</v>
      </c>
      <c r="M4183" s="3">
        <v>0</v>
      </c>
      <c r="N4183" s="3">
        <v>0</v>
      </c>
      <c r="O4183" s="3">
        <v>0</v>
      </c>
      <c r="P4183" s="4">
        <v>6</v>
      </c>
      <c r="Q4183" s="4">
        <v>9</v>
      </c>
      <c r="R4183" t="b">
        <v>1</v>
      </c>
      <c r="S4183" t="b">
        <v>0</v>
      </c>
      <c r="T4183" t="b">
        <v>0</v>
      </c>
      <c r="U4183" t="b">
        <v>0</v>
      </c>
      <c r="V4183" t="b">
        <v>0</v>
      </c>
      <c r="W4183" t="s">
        <v>92</v>
      </c>
      <c r="X4183" t="s">
        <v>65</v>
      </c>
      <c r="Y4183" t="s">
        <v>66</v>
      </c>
      <c r="Z4183" s="3">
        <v>1.75</v>
      </c>
      <c r="AA4183" t="s">
        <v>93</v>
      </c>
      <c r="AB4183" t="s">
        <v>7665</v>
      </c>
      <c r="AC4183" s="6" t="s">
        <v>24874</v>
      </c>
      <c r="AD4183" s="3">
        <f t="shared" si="520"/>
        <v>2.78</v>
      </c>
      <c r="AE4183" s="4">
        <f t="shared" si="521"/>
        <v>42</v>
      </c>
      <c r="AF4183" s="4">
        <f t="shared" si="522"/>
        <v>4</v>
      </c>
      <c r="AG4183" s="4">
        <f t="shared" si="523"/>
        <v>121</v>
      </c>
      <c r="AH4183" t="str">
        <f t="shared" si="524"/>
        <v>standard</v>
      </c>
      <c r="AI4183" t="b">
        <f t="shared" si="525"/>
        <v>0</v>
      </c>
      <c r="AJ4183" t="str">
        <f t="shared" si="526"/>
        <v>ok</v>
      </c>
      <c r="AK4183" t="s">
        <v>24875</v>
      </c>
      <c r="AM4183" s="2">
        <v>46118</v>
      </c>
      <c r="AN4183" t="b">
        <f t="shared" si="527"/>
        <v>1</v>
      </c>
    </row>
    <row r="4184" spans="1:40" ht="28.8" x14ac:dyDescent="0.3">
      <c r="A4184" t="s">
        <v>24876</v>
      </c>
      <c r="B4184" t="s">
        <v>24877</v>
      </c>
      <c r="C4184" s="6" t="s">
        <v>24878</v>
      </c>
      <c r="D4184" t="s">
        <v>63</v>
      </c>
      <c r="E4184" s="4">
        <v>23</v>
      </c>
      <c r="F4184" t="b">
        <v>0</v>
      </c>
      <c r="G4184" s="4">
        <v>1814</v>
      </c>
      <c r="H4184" s="3">
        <v>0</v>
      </c>
      <c r="I4184" s="3">
        <v>0</v>
      </c>
      <c r="J4184" s="3">
        <v>0.16</v>
      </c>
      <c r="K4184" s="3">
        <v>0</v>
      </c>
      <c r="L4184" s="3">
        <v>0.41</v>
      </c>
      <c r="M4184" s="3">
        <v>0</v>
      </c>
      <c r="N4184" s="3">
        <v>0</v>
      </c>
      <c r="O4184" s="3">
        <v>0</v>
      </c>
      <c r="P4184" s="4">
        <v>3</v>
      </c>
      <c r="Q4184" s="4">
        <v>7</v>
      </c>
      <c r="R4184" t="b">
        <v>1</v>
      </c>
      <c r="S4184" t="b">
        <v>0</v>
      </c>
      <c r="T4184" t="b">
        <v>0</v>
      </c>
      <c r="U4184" t="b">
        <v>1</v>
      </c>
      <c r="V4184" t="b">
        <v>1</v>
      </c>
      <c r="W4184" t="s">
        <v>138</v>
      </c>
      <c r="X4184" t="s">
        <v>101</v>
      </c>
      <c r="Y4184" t="s">
        <v>331</v>
      </c>
      <c r="Z4184" s="3">
        <v>2.6480000000000001</v>
      </c>
      <c r="AA4184" t="s">
        <v>360</v>
      </c>
      <c r="AB4184" t="s">
        <v>24879</v>
      </c>
      <c r="AC4184" s="6" t="s">
        <v>24880</v>
      </c>
      <c r="AD4184" s="3">
        <f t="shared" si="520"/>
        <v>2.2999999999999998</v>
      </c>
      <c r="AE4184" s="4">
        <f t="shared" si="521"/>
        <v>27</v>
      </c>
      <c r="AF4184" s="4">
        <f t="shared" si="522"/>
        <v>5</v>
      </c>
      <c r="AG4184" s="4">
        <f t="shared" si="523"/>
        <v>110</v>
      </c>
      <c r="AH4184" t="str">
        <f t="shared" si="524"/>
        <v>standard</v>
      </c>
      <c r="AI4184" t="b">
        <f t="shared" si="525"/>
        <v>0</v>
      </c>
      <c r="AJ4184" t="str">
        <f t="shared" si="526"/>
        <v>ok</v>
      </c>
      <c r="AK4184" t="s">
        <v>24881</v>
      </c>
      <c r="AL4184" t="s">
        <v>7697</v>
      </c>
      <c r="AM4184" s="2">
        <v>46192</v>
      </c>
      <c r="AN4184" t="b">
        <f t="shared" si="527"/>
        <v>1</v>
      </c>
    </row>
    <row r="4185" spans="1:40" ht="43.2" x14ac:dyDescent="0.3">
      <c r="A4185" t="s">
        <v>24882</v>
      </c>
      <c r="B4185" t="s">
        <v>17526</v>
      </c>
      <c r="C4185" s="6" t="s">
        <v>24883</v>
      </c>
      <c r="D4185" t="s">
        <v>43</v>
      </c>
      <c r="E4185" s="4">
        <v>43</v>
      </c>
      <c r="F4185" t="b">
        <v>1</v>
      </c>
      <c r="G4185" s="4">
        <v>194</v>
      </c>
      <c r="H4185" s="3">
        <v>1.27</v>
      </c>
      <c r="I4185" s="3">
        <v>0</v>
      </c>
      <c r="J4185" s="3">
        <v>0</v>
      </c>
      <c r="K4185" s="3">
        <v>0</v>
      </c>
      <c r="L4185" s="3">
        <v>0.35</v>
      </c>
      <c r="M4185" s="3">
        <v>0</v>
      </c>
      <c r="N4185" s="3">
        <v>0</v>
      </c>
      <c r="O4185" s="3">
        <v>0</v>
      </c>
      <c r="P4185" s="4">
        <v>3</v>
      </c>
      <c r="Q4185" s="4">
        <v>10</v>
      </c>
      <c r="R4185" t="b">
        <v>1</v>
      </c>
      <c r="S4185" t="b">
        <v>1</v>
      </c>
      <c r="T4185" t="b">
        <v>1</v>
      </c>
      <c r="U4185" t="b">
        <v>0</v>
      </c>
      <c r="V4185" t="b">
        <v>0</v>
      </c>
      <c r="W4185" t="s">
        <v>64</v>
      </c>
      <c r="X4185" t="s">
        <v>65</v>
      </c>
      <c r="Y4185" t="s">
        <v>66</v>
      </c>
      <c r="Z4185" s="3">
        <v>0.78500000000000003</v>
      </c>
      <c r="AA4185" t="s">
        <v>991</v>
      </c>
      <c r="AB4185" t="s">
        <v>17528</v>
      </c>
      <c r="AC4185" s="6" t="s">
        <v>24884</v>
      </c>
      <c r="AD4185" s="3">
        <f t="shared" si="520"/>
        <v>12.86</v>
      </c>
      <c r="AE4185" s="4">
        <f t="shared" si="521"/>
        <v>71</v>
      </c>
      <c r="AF4185" s="4">
        <f t="shared" si="522"/>
        <v>8</v>
      </c>
      <c r="AG4185" s="4">
        <f t="shared" si="523"/>
        <v>125</v>
      </c>
      <c r="AH4185" t="str">
        <f t="shared" si="524"/>
        <v>rare-chest</v>
      </c>
      <c r="AI4185" t="b">
        <f t="shared" si="525"/>
        <v>0</v>
      </c>
      <c r="AJ4185" t="str">
        <f t="shared" si="526"/>
        <v>ok</v>
      </c>
      <c r="AK4185" t="s">
        <v>24885</v>
      </c>
      <c r="AM4185" s="2">
        <v>46101</v>
      </c>
      <c r="AN4185" t="b">
        <f t="shared" si="527"/>
        <v>1</v>
      </c>
    </row>
    <row r="4186" spans="1:40" ht="43.2" x14ac:dyDescent="0.3">
      <c r="A4186" t="s">
        <v>24886</v>
      </c>
      <c r="B4186" t="s">
        <v>853</v>
      </c>
      <c r="C4186" s="6" t="s">
        <v>24887</v>
      </c>
      <c r="D4186" t="s">
        <v>178</v>
      </c>
      <c r="E4186" s="4">
        <v>102</v>
      </c>
      <c r="F4186" t="b">
        <v>0</v>
      </c>
      <c r="G4186" s="4">
        <v>582</v>
      </c>
      <c r="H4186" s="3">
        <v>0</v>
      </c>
      <c r="I4186" s="3">
        <v>0</v>
      </c>
      <c r="J4186" s="3">
        <v>0</v>
      </c>
      <c r="K4186" s="3">
        <v>0</v>
      </c>
      <c r="L4186" s="3">
        <v>0.73</v>
      </c>
      <c r="M4186" s="3">
        <v>0</v>
      </c>
      <c r="N4186" s="3">
        <v>0</v>
      </c>
      <c r="O4186" s="3">
        <v>0</v>
      </c>
      <c r="P4186" s="4">
        <v>1</v>
      </c>
      <c r="Q4186" s="4">
        <v>6</v>
      </c>
      <c r="R4186" t="b">
        <v>1</v>
      </c>
      <c r="S4186" t="b">
        <v>0</v>
      </c>
      <c r="T4186" t="b">
        <v>0</v>
      </c>
      <c r="U4186" t="b">
        <v>1</v>
      </c>
      <c r="V4186" t="b">
        <v>1</v>
      </c>
      <c r="W4186" t="s">
        <v>100</v>
      </c>
      <c r="X4186" t="s">
        <v>149</v>
      </c>
      <c r="Y4186" t="s">
        <v>66</v>
      </c>
      <c r="Z4186" s="3">
        <v>0.23100000000000001</v>
      </c>
      <c r="AA4186" t="s">
        <v>103</v>
      </c>
      <c r="AB4186" t="s">
        <v>856</v>
      </c>
      <c r="AC4186" s="6" t="s">
        <v>24888</v>
      </c>
      <c r="AD4186" s="3">
        <f t="shared" si="520"/>
        <v>8.4600000000000009</v>
      </c>
      <c r="AE4186" s="4">
        <f t="shared" si="521"/>
        <v>139</v>
      </c>
      <c r="AF4186" s="4">
        <f t="shared" si="522"/>
        <v>6</v>
      </c>
      <c r="AG4186" s="4">
        <f t="shared" si="523"/>
        <v>111</v>
      </c>
      <c r="AH4186" t="str">
        <f t="shared" si="524"/>
        <v>standard</v>
      </c>
      <c r="AI4186" t="b">
        <f t="shared" si="525"/>
        <v>0</v>
      </c>
      <c r="AJ4186" t="str">
        <f t="shared" si="526"/>
        <v>ok</v>
      </c>
      <c r="AK4186" t="s">
        <v>24889</v>
      </c>
      <c r="AL4186" t="s">
        <v>15089</v>
      </c>
      <c r="AM4186" s="2">
        <v>46128</v>
      </c>
      <c r="AN4186" t="b">
        <f t="shared" si="527"/>
        <v>1</v>
      </c>
    </row>
    <row r="4187" spans="1:40" ht="43.2" x14ac:dyDescent="0.3">
      <c r="A4187" t="s">
        <v>24890</v>
      </c>
      <c r="B4187" t="s">
        <v>24891</v>
      </c>
      <c r="C4187" s="6" t="s">
        <v>24892</v>
      </c>
      <c r="D4187" t="s">
        <v>119</v>
      </c>
      <c r="E4187" s="4">
        <v>49</v>
      </c>
      <c r="F4187" t="b">
        <v>1</v>
      </c>
      <c r="G4187" s="4">
        <v>251</v>
      </c>
      <c r="H4187" s="3">
        <v>0</v>
      </c>
      <c r="I4187" s="3">
        <v>-1</v>
      </c>
      <c r="J4187" s="3">
        <v>0</v>
      </c>
      <c r="K4187" s="3">
        <v>0</v>
      </c>
      <c r="L4187" s="3">
        <v>0.48</v>
      </c>
      <c r="M4187" s="3">
        <v>0</v>
      </c>
      <c r="N4187" s="3">
        <v>0</v>
      </c>
      <c r="O4187" s="3">
        <v>0</v>
      </c>
      <c r="P4187" s="4">
        <v>3</v>
      </c>
      <c r="Q4187" s="4">
        <v>7</v>
      </c>
      <c r="R4187" t="b">
        <v>1</v>
      </c>
      <c r="S4187" t="b">
        <v>0</v>
      </c>
      <c r="T4187" t="b">
        <v>0</v>
      </c>
      <c r="U4187" t="b">
        <v>1</v>
      </c>
      <c r="V4187" t="b">
        <v>1</v>
      </c>
      <c r="W4187" t="s">
        <v>64</v>
      </c>
      <c r="X4187" t="s">
        <v>128</v>
      </c>
      <c r="Y4187" t="s">
        <v>102</v>
      </c>
      <c r="Z4187" s="3">
        <v>0.94799999999999995</v>
      </c>
      <c r="AA4187" t="s">
        <v>120</v>
      </c>
      <c r="AB4187" t="s">
        <v>24893</v>
      </c>
      <c r="AC4187" s="6" t="s">
        <v>24894</v>
      </c>
      <c r="AD4187" s="3">
        <f t="shared" si="520"/>
        <v>6.46</v>
      </c>
      <c r="AE4187" s="4">
        <f t="shared" si="521"/>
        <v>64</v>
      </c>
      <c r="AF4187" s="4">
        <f t="shared" si="522"/>
        <v>5</v>
      </c>
      <c r="AG4187" s="4">
        <f t="shared" si="523"/>
        <v>110</v>
      </c>
      <c r="AH4187" t="str">
        <f t="shared" si="524"/>
        <v>standard</v>
      </c>
      <c r="AI4187" t="b">
        <f t="shared" si="525"/>
        <v>1</v>
      </c>
      <c r="AJ4187" t="str">
        <f t="shared" si="526"/>
        <v>ok</v>
      </c>
      <c r="AK4187" t="s">
        <v>24895</v>
      </c>
      <c r="AM4187" s="2">
        <v>46142</v>
      </c>
      <c r="AN4187" t="b">
        <f t="shared" si="527"/>
        <v>1</v>
      </c>
    </row>
    <row r="4188" spans="1:40" ht="43.2" x14ac:dyDescent="0.3">
      <c r="A4188" t="s">
        <v>24896</v>
      </c>
      <c r="B4188" t="s">
        <v>24897</v>
      </c>
      <c r="C4188" s="6" t="s">
        <v>24898</v>
      </c>
      <c r="D4188" t="s">
        <v>43</v>
      </c>
      <c r="E4188" s="4">
        <v>32</v>
      </c>
      <c r="F4188" t="b">
        <v>0</v>
      </c>
      <c r="G4188" s="4">
        <v>949</v>
      </c>
      <c r="H4188" s="3">
        <v>0</v>
      </c>
      <c r="I4188" s="3">
        <v>0</v>
      </c>
      <c r="J4188" s="3">
        <v>0</v>
      </c>
      <c r="K4188" s="3">
        <v>-0.21</v>
      </c>
      <c r="L4188" s="3">
        <v>0</v>
      </c>
      <c r="M4188" s="3">
        <v>0</v>
      </c>
      <c r="N4188" s="3">
        <v>0</v>
      </c>
      <c r="O4188" s="3">
        <v>0.65</v>
      </c>
      <c r="P4188" s="4">
        <v>1</v>
      </c>
      <c r="Q4188" s="4">
        <v>4</v>
      </c>
      <c r="R4188" t="b">
        <v>0</v>
      </c>
      <c r="S4188" t="b">
        <v>0</v>
      </c>
      <c r="T4188" t="b">
        <v>1</v>
      </c>
      <c r="U4188" t="b">
        <v>1</v>
      </c>
      <c r="V4188" t="b">
        <v>0</v>
      </c>
      <c r="W4188" t="s">
        <v>138</v>
      </c>
      <c r="X4188" t="s">
        <v>101</v>
      </c>
      <c r="Y4188" t="s">
        <v>66</v>
      </c>
      <c r="Z4188" s="3">
        <v>2.734</v>
      </c>
      <c r="AA4188" t="s">
        <v>251</v>
      </c>
      <c r="AB4188" t="s">
        <v>24899</v>
      </c>
      <c r="AC4188" s="6" t="s">
        <v>24900</v>
      </c>
      <c r="AD4188" s="3">
        <f t="shared" si="520"/>
        <v>3.72</v>
      </c>
      <c r="AE4188" s="4">
        <f t="shared" si="521"/>
        <v>41</v>
      </c>
      <c r="AF4188" s="4">
        <f t="shared" si="522"/>
        <v>4</v>
      </c>
      <c r="AG4188" s="4">
        <f t="shared" si="523"/>
        <v>121</v>
      </c>
      <c r="AH4188" t="str">
        <f t="shared" si="524"/>
        <v>standard</v>
      </c>
      <c r="AI4188" t="b">
        <f t="shared" si="525"/>
        <v>1</v>
      </c>
      <c r="AJ4188" t="str">
        <f t="shared" si="526"/>
        <v>ok</v>
      </c>
      <c r="AK4188" t="s">
        <v>24901</v>
      </c>
      <c r="AL4188" t="s">
        <v>1298</v>
      </c>
      <c r="AM4188" s="2">
        <v>46158</v>
      </c>
      <c r="AN4188" t="b">
        <f t="shared" si="527"/>
        <v>1</v>
      </c>
    </row>
    <row r="4189" spans="1:40" ht="43.2" x14ac:dyDescent="0.3">
      <c r="A4189" t="s">
        <v>24902</v>
      </c>
      <c r="B4189" t="s">
        <v>24903</v>
      </c>
      <c r="C4189" s="6" t="s">
        <v>24904</v>
      </c>
      <c r="D4189" t="s">
        <v>119</v>
      </c>
      <c r="E4189" s="4">
        <v>44</v>
      </c>
      <c r="F4189" t="b">
        <v>1</v>
      </c>
      <c r="G4189" s="4">
        <v>443</v>
      </c>
      <c r="H4189" s="3">
        <v>0</v>
      </c>
      <c r="I4189" s="3">
        <v>0</v>
      </c>
      <c r="J4189" s="3">
        <v>0</v>
      </c>
      <c r="K4189" s="3">
        <v>1.1200000000000001</v>
      </c>
      <c r="L4189" s="3">
        <v>0</v>
      </c>
      <c r="M4189" s="3">
        <v>0</v>
      </c>
      <c r="N4189" s="3">
        <v>-0.23</v>
      </c>
      <c r="O4189" s="3">
        <v>0</v>
      </c>
      <c r="P4189" s="4">
        <v>9</v>
      </c>
      <c r="Q4189" s="4">
        <v>10</v>
      </c>
      <c r="R4189" t="b">
        <v>0</v>
      </c>
      <c r="S4189" t="b">
        <v>1</v>
      </c>
      <c r="T4189" t="b">
        <v>1</v>
      </c>
      <c r="U4189" t="b">
        <v>0</v>
      </c>
      <c r="V4189" t="b">
        <v>1</v>
      </c>
      <c r="W4189" t="s">
        <v>111</v>
      </c>
      <c r="X4189" t="s">
        <v>101</v>
      </c>
      <c r="Y4189" t="s">
        <v>66</v>
      </c>
      <c r="Z4189" s="3">
        <v>2.0840000000000001</v>
      </c>
      <c r="AA4189" t="s">
        <v>780</v>
      </c>
      <c r="AB4189" t="s">
        <v>24905</v>
      </c>
      <c r="AC4189" s="6" t="s">
        <v>24906</v>
      </c>
      <c r="AD4189" s="3">
        <f t="shared" si="520"/>
        <v>6.7</v>
      </c>
      <c r="AE4189" s="4">
        <f t="shared" si="521"/>
        <v>60</v>
      </c>
      <c r="AF4189" s="4">
        <f t="shared" si="522"/>
        <v>2</v>
      </c>
      <c r="AG4189" s="4">
        <f t="shared" si="523"/>
        <v>115</v>
      </c>
      <c r="AH4189" t="str">
        <f t="shared" si="524"/>
        <v>standard</v>
      </c>
      <c r="AI4189" t="b">
        <f t="shared" si="525"/>
        <v>1</v>
      </c>
      <c r="AJ4189" t="str">
        <f t="shared" si="526"/>
        <v>review: multi-status synergy</v>
      </c>
      <c r="AK4189" t="s">
        <v>24907</v>
      </c>
      <c r="AL4189" t="s">
        <v>10146</v>
      </c>
      <c r="AM4189" s="2">
        <v>46093</v>
      </c>
      <c r="AN4189" t="b">
        <f t="shared" si="527"/>
        <v>1</v>
      </c>
    </row>
    <row r="4190" spans="1:40" ht="43.2" x14ac:dyDescent="0.3">
      <c r="A4190" t="s">
        <v>24908</v>
      </c>
      <c r="B4190" t="s">
        <v>24909</v>
      </c>
      <c r="C4190" s="6" t="s">
        <v>24910</v>
      </c>
      <c r="D4190" t="s">
        <v>63</v>
      </c>
      <c r="E4190" s="4">
        <v>30</v>
      </c>
      <c r="F4190" t="b">
        <v>1</v>
      </c>
      <c r="G4190" s="4">
        <v>1081</v>
      </c>
      <c r="H4190" s="3">
        <v>0.84</v>
      </c>
      <c r="I4190" s="3">
        <v>0</v>
      </c>
      <c r="J4190" s="3">
        <v>0</v>
      </c>
      <c r="K4190" s="3">
        <v>0.01</v>
      </c>
      <c r="L4190" s="3">
        <v>0</v>
      </c>
      <c r="M4190" s="3">
        <v>0</v>
      </c>
      <c r="N4190" s="3">
        <v>0.67</v>
      </c>
      <c r="O4190" s="3">
        <v>0</v>
      </c>
      <c r="P4190" s="4">
        <v>4</v>
      </c>
      <c r="Q4190" s="4">
        <v>10</v>
      </c>
      <c r="R4190" t="b">
        <v>0</v>
      </c>
      <c r="S4190" t="b">
        <v>0</v>
      </c>
      <c r="T4190" t="b">
        <v>1</v>
      </c>
      <c r="U4190" t="b">
        <v>1</v>
      </c>
      <c r="V4190" t="b">
        <v>0</v>
      </c>
      <c r="W4190" t="s">
        <v>127</v>
      </c>
      <c r="X4190" t="s">
        <v>200</v>
      </c>
      <c r="Y4190" t="s">
        <v>46</v>
      </c>
      <c r="Z4190" s="3">
        <v>0.64</v>
      </c>
      <c r="AA4190" t="s">
        <v>171</v>
      </c>
      <c r="AB4190" t="s">
        <v>24911</v>
      </c>
      <c r="AC4190" s="6" t="s">
        <v>24912</v>
      </c>
      <c r="AD4190" s="3">
        <f t="shared" si="520"/>
        <v>9.08</v>
      </c>
      <c r="AE4190" s="4">
        <f t="shared" si="521"/>
        <v>45</v>
      </c>
      <c r="AF4190" s="4">
        <f t="shared" si="522"/>
        <v>7</v>
      </c>
      <c r="AG4190" s="4">
        <f t="shared" si="523"/>
        <v>112</v>
      </c>
      <c r="AH4190" t="str">
        <f t="shared" si="524"/>
        <v>standard</v>
      </c>
      <c r="AI4190" t="b">
        <f t="shared" si="525"/>
        <v>0</v>
      </c>
      <c r="AJ4190" t="str">
        <f t="shared" si="526"/>
        <v>ok</v>
      </c>
      <c r="AK4190" t="s">
        <v>24913</v>
      </c>
      <c r="AL4190" t="s">
        <v>9585</v>
      </c>
      <c r="AM4190" s="2">
        <v>46028</v>
      </c>
      <c r="AN4190" t="b">
        <f t="shared" si="527"/>
        <v>1</v>
      </c>
    </row>
    <row r="4191" spans="1:40" ht="43.2" x14ac:dyDescent="0.3">
      <c r="A4191" t="s">
        <v>24914</v>
      </c>
      <c r="B4191" t="s">
        <v>24915</v>
      </c>
      <c r="C4191" s="6" t="s">
        <v>24916</v>
      </c>
      <c r="D4191" t="s">
        <v>63</v>
      </c>
      <c r="E4191" s="4">
        <v>18</v>
      </c>
      <c r="F4191" t="b">
        <v>1</v>
      </c>
      <c r="G4191" s="4">
        <v>132</v>
      </c>
      <c r="H4191" s="3">
        <v>0</v>
      </c>
      <c r="I4191" s="3">
        <v>1</v>
      </c>
      <c r="J4191" s="3">
        <v>0.33</v>
      </c>
      <c r="K4191" s="3">
        <v>0</v>
      </c>
      <c r="L4191" s="3">
        <v>0</v>
      </c>
      <c r="M4191" s="3">
        <v>0</v>
      </c>
      <c r="N4191" s="3">
        <v>-1.61</v>
      </c>
      <c r="O4191" s="3">
        <v>0</v>
      </c>
      <c r="P4191" s="4">
        <v>8</v>
      </c>
      <c r="Q4191" s="4">
        <v>10</v>
      </c>
      <c r="R4191" t="b">
        <v>1</v>
      </c>
      <c r="S4191" t="b">
        <v>0</v>
      </c>
      <c r="T4191" t="b">
        <v>1</v>
      </c>
      <c r="U4191" t="b">
        <v>1</v>
      </c>
      <c r="V4191" t="b">
        <v>1</v>
      </c>
      <c r="W4191" t="s">
        <v>138</v>
      </c>
      <c r="X4191" t="s">
        <v>75</v>
      </c>
      <c r="Y4191" t="s">
        <v>66</v>
      </c>
      <c r="Z4191" s="3">
        <v>1.825</v>
      </c>
      <c r="AA4191" t="s">
        <v>1385</v>
      </c>
      <c r="AB4191" t="s">
        <v>24917</v>
      </c>
      <c r="AC4191" s="6" t="s">
        <v>24918</v>
      </c>
      <c r="AD4191" s="3">
        <f t="shared" si="520"/>
        <v>6.71</v>
      </c>
      <c r="AE4191" s="4">
        <f t="shared" si="521"/>
        <v>29</v>
      </c>
      <c r="AF4191" s="4">
        <f t="shared" si="522"/>
        <v>3</v>
      </c>
      <c r="AG4191" s="4">
        <f t="shared" si="523"/>
        <v>120</v>
      </c>
      <c r="AH4191" t="str">
        <f t="shared" si="524"/>
        <v>standard</v>
      </c>
      <c r="AI4191" t="b">
        <f t="shared" si="525"/>
        <v>1</v>
      </c>
      <c r="AJ4191" t="str">
        <f t="shared" si="526"/>
        <v>review: volatile physics</v>
      </c>
      <c r="AK4191" t="s">
        <v>24919</v>
      </c>
      <c r="AM4191" s="2">
        <v>46075</v>
      </c>
      <c r="AN4191" t="b">
        <f t="shared" si="527"/>
        <v>1</v>
      </c>
    </row>
    <row r="4192" spans="1:40" ht="43.2" x14ac:dyDescent="0.3">
      <c r="A4192" t="s">
        <v>24920</v>
      </c>
      <c r="B4192" t="s">
        <v>24921</v>
      </c>
      <c r="C4192" s="6" t="s">
        <v>24922</v>
      </c>
      <c r="D4192" t="s">
        <v>43</v>
      </c>
      <c r="E4192" s="4">
        <v>33</v>
      </c>
      <c r="F4192" t="b">
        <v>1</v>
      </c>
      <c r="G4192" s="4">
        <v>965</v>
      </c>
      <c r="H4192" s="3">
        <v>0</v>
      </c>
      <c r="I4192" s="3">
        <v>2</v>
      </c>
      <c r="J4192" s="3">
        <v>0.34</v>
      </c>
      <c r="K4192" s="3">
        <v>0.56999999999999995</v>
      </c>
      <c r="L4192" s="3">
        <v>0</v>
      </c>
      <c r="M4192" s="3">
        <v>0</v>
      </c>
      <c r="N4192" s="3">
        <v>-1.76</v>
      </c>
      <c r="O4192" s="3">
        <v>0</v>
      </c>
      <c r="P4192" s="4">
        <v>8</v>
      </c>
      <c r="Q4192" s="4">
        <v>9</v>
      </c>
      <c r="R4192" t="b">
        <v>1</v>
      </c>
      <c r="S4192" t="b">
        <v>1</v>
      </c>
      <c r="T4192" t="b">
        <v>0</v>
      </c>
      <c r="U4192" t="b">
        <v>0</v>
      </c>
      <c r="V4192" t="b">
        <v>0</v>
      </c>
      <c r="W4192" t="s">
        <v>64</v>
      </c>
      <c r="X4192" t="s">
        <v>65</v>
      </c>
      <c r="Y4192" t="s">
        <v>331</v>
      </c>
      <c r="Z4192" s="3">
        <v>3.0830000000000002</v>
      </c>
      <c r="AA4192" t="s">
        <v>67</v>
      </c>
      <c r="AB4192" t="s">
        <v>24923</v>
      </c>
      <c r="AC4192" s="6" t="s">
        <v>24924</v>
      </c>
      <c r="AD4192" s="3">
        <f t="shared" si="520"/>
        <v>10.68</v>
      </c>
      <c r="AE4192" s="4">
        <f t="shared" si="521"/>
        <v>49</v>
      </c>
      <c r="AF4192" s="4">
        <f t="shared" si="522"/>
        <v>2</v>
      </c>
      <c r="AG4192" s="4">
        <f t="shared" si="523"/>
        <v>117</v>
      </c>
      <c r="AH4192" t="str">
        <f t="shared" si="524"/>
        <v>standard</v>
      </c>
      <c r="AI4192" t="b">
        <f t="shared" si="525"/>
        <v>1</v>
      </c>
      <c r="AJ4192" t="str">
        <f t="shared" si="526"/>
        <v>ok</v>
      </c>
      <c r="AK4192" t="s">
        <v>24925</v>
      </c>
      <c r="AM4192" s="2">
        <v>46046</v>
      </c>
      <c r="AN4192" t="b">
        <f t="shared" si="527"/>
        <v>1</v>
      </c>
    </row>
    <row r="4193" spans="1:40" ht="43.2" x14ac:dyDescent="0.3">
      <c r="A4193" t="s">
        <v>24926</v>
      </c>
      <c r="B4193" t="s">
        <v>24927</v>
      </c>
      <c r="C4193" s="6" t="s">
        <v>24928</v>
      </c>
      <c r="D4193" t="s">
        <v>43</v>
      </c>
      <c r="E4193" s="4">
        <v>42</v>
      </c>
      <c r="F4193" t="b">
        <v>1</v>
      </c>
      <c r="G4193" s="4">
        <v>1550</v>
      </c>
      <c r="H4193" s="3">
        <v>1.4</v>
      </c>
      <c r="I4193" s="3">
        <v>1</v>
      </c>
      <c r="J4193" s="3">
        <v>0</v>
      </c>
      <c r="K4193" s="3">
        <v>0</v>
      </c>
      <c r="L4193" s="3">
        <v>0</v>
      </c>
      <c r="M4193" s="3">
        <v>0</v>
      </c>
      <c r="N4193" s="3">
        <v>0</v>
      </c>
      <c r="O4193" s="3">
        <v>0</v>
      </c>
      <c r="P4193" s="4">
        <v>3</v>
      </c>
      <c r="Q4193" s="4">
        <v>10</v>
      </c>
      <c r="R4193" t="b">
        <v>1</v>
      </c>
      <c r="S4193" t="b">
        <v>1</v>
      </c>
      <c r="T4193" t="b">
        <v>0</v>
      </c>
      <c r="U4193" t="b">
        <v>0</v>
      </c>
      <c r="V4193" t="b">
        <v>1</v>
      </c>
      <c r="W4193" t="s">
        <v>64</v>
      </c>
      <c r="X4193" t="s">
        <v>65</v>
      </c>
      <c r="Y4193" t="s">
        <v>46</v>
      </c>
      <c r="Z4193" s="3">
        <v>1.4650000000000001</v>
      </c>
      <c r="AA4193" t="s">
        <v>67</v>
      </c>
      <c r="AB4193" t="s">
        <v>24929</v>
      </c>
      <c r="AC4193" s="6" t="s">
        <v>24930</v>
      </c>
      <c r="AD4193" s="3">
        <f t="shared" si="520"/>
        <v>14.7</v>
      </c>
      <c r="AE4193" s="4">
        <f t="shared" si="521"/>
        <v>69</v>
      </c>
      <c r="AF4193" s="4">
        <f t="shared" si="522"/>
        <v>8</v>
      </c>
      <c r="AG4193" s="4">
        <f t="shared" si="523"/>
        <v>113</v>
      </c>
      <c r="AH4193" t="str">
        <f t="shared" si="524"/>
        <v>rare-chest</v>
      </c>
      <c r="AI4193" t="b">
        <f t="shared" si="525"/>
        <v>0</v>
      </c>
      <c r="AJ4193" t="str">
        <f t="shared" si="526"/>
        <v>ok</v>
      </c>
      <c r="AK4193" t="s">
        <v>24931</v>
      </c>
      <c r="AM4193" s="2">
        <v>46190</v>
      </c>
      <c r="AN4193" t="b">
        <f t="shared" si="527"/>
        <v>1</v>
      </c>
    </row>
    <row r="4194" spans="1:40" ht="43.2" x14ac:dyDescent="0.3">
      <c r="A4194" t="s">
        <v>24932</v>
      </c>
      <c r="B4194" t="s">
        <v>24933</v>
      </c>
      <c r="C4194" s="6" t="s">
        <v>24934</v>
      </c>
      <c r="D4194" t="s">
        <v>43</v>
      </c>
      <c r="E4194" s="4">
        <v>28</v>
      </c>
      <c r="F4194" t="b">
        <v>1</v>
      </c>
      <c r="G4194" s="4">
        <v>1295</v>
      </c>
      <c r="H4194" s="3">
        <v>0</v>
      </c>
      <c r="I4194" s="3">
        <v>1</v>
      </c>
      <c r="J4194" s="3">
        <v>-0.34</v>
      </c>
      <c r="K4194" s="3">
        <v>0</v>
      </c>
      <c r="L4194" s="3">
        <v>0</v>
      </c>
      <c r="M4194" s="3">
        <v>0</v>
      </c>
      <c r="N4194" s="3">
        <v>1.32</v>
      </c>
      <c r="O4194" s="3">
        <v>-0.32</v>
      </c>
      <c r="P4194" s="4">
        <v>8</v>
      </c>
      <c r="Q4194" s="4">
        <v>8</v>
      </c>
      <c r="R4194" t="b">
        <v>0</v>
      </c>
      <c r="S4194" t="b">
        <v>0</v>
      </c>
      <c r="T4194" t="b">
        <v>0</v>
      </c>
      <c r="U4194" t="b">
        <v>0</v>
      </c>
      <c r="V4194" t="b">
        <v>1</v>
      </c>
      <c r="W4194" t="s">
        <v>54</v>
      </c>
      <c r="X4194" t="s">
        <v>45</v>
      </c>
      <c r="Y4194" t="s">
        <v>66</v>
      </c>
      <c r="Z4194" s="3">
        <v>0.92200000000000004</v>
      </c>
      <c r="AA4194" t="s">
        <v>382</v>
      </c>
      <c r="AB4194" t="s">
        <v>24935</v>
      </c>
      <c r="AC4194" s="6" t="s">
        <v>24936</v>
      </c>
      <c r="AD4194" s="3">
        <f t="shared" si="520"/>
        <v>7.8</v>
      </c>
      <c r="AE4194" s="4">
        <f t="shared" si="521"/>
        <v>37</v>
      </c>
      <c r="AF4194" s="4">
        <f t="shared" si="522"/>
        <v>1</v>
      </c>
      <c r="AG4194" s="4">
        <f t="shared" si="523"/>
        <v>112</v>
      </c>
      <c r="AH4194" t="str">
        <f t="shared" si="524"/>
        <v>standard</v>
      </c>
      <c r="AI4194" t="b">
        <f t="shared" si="525"/>
        <v>1</v>
      </c>
      <c r="AJ4194" t="str">
        <f t="shared" si="526"/>
        <v>ok</v>
      </c>
      <c r="AK4194" t="s">
        <v>24937</v>
      </c>
      <c r="AL4194" t="s">
        <v>3031</v>
      </c>
      <c r="AM4194" s="2">
        <v>46113</v>
      </c>
      <c r="AN4194" t="b">
        <f t="shared" si="527"/>
        <v>1</v>
      </c>
    </row>
    <row r="4195" spans="1:40" ht="43.2" x14ac:dyDescent="0.3">
      <c r="A4195" t="s">
        <v>24938</v>
      </c>
      <c r="B4195" t="s">
        <v>24939</v>
      </c>
      <c r="C4195" s="6" t="s">
        <v>24940</v>
      </c>
      <c r="D4195" t="s">
        <v>63</v>
      </c>
      <c r="E4195" s="4">
        <v>19</v>
      </c>
      <c r="F4195" t="b">
        <v>1</v>
      </c>
      <c r="G4195" s="4">
        <v>573</v>
      </c>
      <c r="H4195" s="3">
        <v>1.28</v>
      </c>
      <c r="I4195" s="3">
        <v>1</v>
      </c>
      <c r="J4195" s="3">
        <v>0</v>
      </c>
      <c r="K4195" s="3">
        <v>-0.12</v>
      </c>
      <c r="L4195" s="3">
        <v>-0.15</v>
      </c>
      <c r="M4195" s="3">
        <v>0</v>
      </c>
      <c r="N4195" s="3">
        <v>0</v>
      </c>
      <c r="O4195" s="3">
        <v>0</v>
      </c>
      <c r="P4195" s="4">
        <v>1</v>
      </c>
      <c r="Q4195" s="4">
        <v>3</v>
      </c>
      <c r="R4195" t="b">
        <v>0</v>
      </c>
      <c r="S4195" t="b">
        <v>0</v>
      </c>
      <c r="T4195" t="b">
        <v>0</v>
      </c>
      <c r="U4195" t="b">
        <v>1</v>
      </c>
      <c r="V4195" t="b">
        <v>0</v>
      </c>
      <c r="W4195" t="s">
        <v>44</v>
      </c>
      <c r="X4195" t="s">
        <v>149</v>
      </c>
      <c r="Y4195" t="s">
        <v>66</v>
      </c>
      <c r="Z4195" s="3">
        <v>2.7280000000000002</v>
      </c>
      <c r="AA4195" t="s">
        <v>828</v>
      </c>
      <c r="AB4195" t="s">
        <v>24941</v>
      </c>
      <c r="AC4195" s="6" t="s">
        <v>24942</v>
      </c>
      <c r="AD4195" s="3">
        <f t="shared" si="520"/>
        <v>13.28</v>
      </c>
      <c r="AE4195" s="4">
        <f t="shared" si="521"/>
        <v>29</v>
      </c>
      <c r="AF4195" s="4">
        <f t="shared" si="522"/>
        <v>3</v>
      </c>
      <c r="AG4195" s="4">
        <f t="shared" si="523"/>
        <v>123</v>
      </c>
      <c r="AH4195" t="str">
        <f t="shared" si="524"/>
        <v>rare-chest</v>
      </c>
      <c r="AI4195" t="b">
        <f t="shared" si="525"/>
        <v>1</v>
      </c>
      <c r="AJ4195" t="str">
        <f t="shared" si="526"/>
        <v>review: balance outlier</v>
      </c>
      <c r="AK4195" t="s">
        <v>24943</v>
      </c>
      <c r="AL4195" t="s">
        <v>4989</v>
      </c>
      <c r="AM4195" s="2">
        <v>46075</v>
      </c>
      <c r="AN4195" t="b">
        <f t="shared" si="527"/>
        <v>1</v>
      </c>
    </row>
    <row r="4196" spans="1:40" ht="43.2" x14ac:dyDescent="0.3">
      <c r="A4196" t="s">
        <v>24944</v>
      </c>
      <c r="B4196" t="s">
        <v>24945</v>
      </c>
      <c r="C4196" s="6" t="s">
        <v>24946</v>
      </c>
      <c r="D4196" t="s">
        <v>119</v>
      </c>
      <c r="E4196" s="4">
        <v>59</v>
      </c>
      <c r="F4196" t="b">
        <v>1</v>
      </c>
      <c r="G4196" s="4">
        <v>659</v>
      </c>
      <c r="H4196" s="3">
        <v>0.01</v>
      </c>
      <c r="I4196" s="3">
        <v>0</v>
      </c>
      <c r="J4196" s="3">
        <v>0</v>
      </c>
      <c r="K4196" s="3">
        <v>0</v>
      </c>
      <c r="L4196" s="3">
        <v>0</v>
      </c>
      <c r="M4196" s="3">
        <v>0</v>
      </c>
      <c r="N4196" s="3">
        <v>0</v>
      </c>
      <c r="O4196" s="3">
        <v>0</v>
      </c>
      <c r="P4196" s="4">
        <v>2</v>
      </c>
      <c r="Q4196" s="4">
        <v>2</v>
      </c>
      <c r="R4196" t="b">
        <v>0</v>
      </c>
      <c r="S4196" t="b">
        <v>0</v>
      </c>
      <c r="T4196" t="b">
        <v>0</v>
      </c>
      <c r="U4196" t="b">
        <v>1</v>
      </c>
      <c r="V4196" t="b">
        <v>1</v>
      </c>
      <c r="W4196" t="s">
        <v>92</v>
      </c>
      <c r="X4196" t="s">
        <v>45</v>
      </c>
      <c r="Y4196" t="s">
        <v>66</v>
      </c>
      <c r="Z4196" s="3">
        <v>1.8520000000000001</v>
      </c>
      <c r="AA4196" t="s">
        <v>93</v>
      </c>
      <c r="AB4196" t="s">
        <v>24947</v>
      </c>
      <c r="AC4196" s="6" t="s">
        <v>24948</v>
      </c>
      <c r="AD4196" s="3">
        <f t="shared" si="520"/>
        <v>4.08</v>
      </c>
      <c r="AE4196" s="4">
        <f t="shared" si="521"/>
        <v>69</v>
      </c>
      <c r="AF4196" s="4">
        <f t="shared" si="522"/>
        <v>1</v>
      </c>
      <c r="AG4196" s="4">
        <f t="shared" si="523"/>
        <v>116</v>
      </c>
      <c r="AH4196" t="str">
        <f t="shared" si="524"/>
        <v>standard</v>
      </c>
      <c r="AI4196" t="b">
        <f t="shared" si="525"/>
        <v>0</v>
      </c>
      <c r="AJ4196" t="str">
        <f t="shared" si="526"/>
        <v>ok</v>
      </c>
      <c r="AK4196" t="s">
        <v>24949</v>
      </c>
      <c r="AM4196" s="2">
        <v>46109</v>
      </c>
      <c r="AN4196" t="b">
        <f t="shared" si="527"/>
        <v>1</v>
      </c>
    </row>
    <row r="4197" spans="1:40" ht="43.2" x14ac:dyDescent="0.3">
      <c r="A4197" t="s">
        <v>24950</v>
      </c>
      <c r="B4197" t="s">
        <v>24951</v>
      </c>
      <c r="C4197" s="6" t="s">
        <v>24952</v>
      </c>
      <c r="D4197" t="s">
        <v>63</v>
      </c>
      <c r="E4197" s="4">
        <v>12</v>
      </c>
      <c r="F4197" t="b">
        <v>0</v>
      </c>
      <c r="G4197" s="4">
        <v>1188</v>
      </c>
      <c r="H4197" s="3">
        <v>0</v>
      </c>
      <c r="I4197" s="3">
        <v>0</v>
      </c>
      <c r="J4197" s="3">
        <v>0.37</v>
      </c>
      <c r="K4197" s="3">
        <v>0</v>
      </c>
      <c r="L4197" s="3">
        <v>0</v>
      </c>
      <c r="M4197" s="3">
        <v>0</v>
      </c>
      <c r="N4197" s="3">
        <v>0</v>
      </c>
      <c r="O4197" s="3">
        <v>0</v>
      </c>
      <c r="P4197" s="4">
        <v>8</v>
      </c>
      <c r="Q4197" s="4">
        <v>8</v>
      </c>
      <c r="R4197" t="b">
        <v>1</v>
      </c>
      <c r="S4197" t="b">
        <v>1</v>
      </c>
      <c r="T4197" t="b">
        <v>0</v>
      </c>
      <c r="U4197" t="b">
        <v>0</v>
      </c>
      <c r="V4197" t="b">
        <v>0</v>
      </c>
      <c r="W4197" t="s">
        <v>64</v>
      </c>
      <c r="X4197" t="s">
        <v>200</v>
      </c>
      <c r="Y4197" t="s">
        <v>66</v>
      </c>
      <c r="Z4197" s="3">
        <v>0.88300000000000001</v>
      </c>
      <c r="AA4197" t="s">
        <v>67</v>
      </c>
      <c r="AB4197" t="s">
        <v>24953</v>
      </c>
      <c r="AC4197" s="6" t="s">
        <v>24954</v>
      </c>
      <c r="AD4197" s="3">
        <f t="shared" si="520"/>
        <v>2.11</v>
      </c>
      <c r="AE4197" s="4">
        <f t="shared" si="521"/>
        <v>15</v>
      </c>
      <c r="AF4197" s="4">
        <f t="shared" si="522"/>
        <v>1</v>
      </c>
      <c r="AG4197" s="4">
        <f t="shared" si="523"/>
        <v>114</v>
      </c>
      <c r="AH4197" t="str">
        <f t="shared" si="524"/>
        <v>standard</v>
      </c>
      <c r="AI4197" t="b">
        <f t="shared" si="525"/>
        <v>0</v>
      </c>
      <c r="AJ4197" t="str">
        <f t="shared" si="526"/>
        <v>ok</v>
      </c>
      <c r="AK4197" t="s">
        <v>24955</v>
      </c>
      <c r="AL4197" t="s">
        <v>11480</v>
      </c>
      <c r="AM4197" s="2">
        <v>46168</v>
      </c>
      <c r="AN4197" t="b">
        <f t="shared" si="527"/>
        <v>1</v>
      </c>
    </row>
    <row r="4198" spans="1:40" ht="28.8" x14ac:dyDescent="0.3">
      <c r="A4198" t="s">
        <v>24956</v>
      </c>
      <c r="B4198" t="s">
        <v>24957</v>
      </c>
      <c r="C4198" s="6" t="s">
        <v>24958</v>
      </c>
      <c r="D4198" t="s">
        <v>119</v>
      </c>
      <c r="E4198" s="4">
        <v>68</v>
      </c>
      <c r="F4198" t="b">
        <v>1</v>
      </c>
      <c r="G4198" s="4">
        <v>1809</v>
      </c>
      <c r="H4198" s="3">
        <v>0</v>
      </c>
      <c r="I4198" s="3">
        <v>0</v>
      </c>
      <c r="J4198" s="3">
        <v>0.37</v>
      </c>
      <c r="K4198" s="3">
        <v>0.26</v>
      </c>
      <c r="L4198" s="3">
        <v>-0.26</v>
      </c>
      <c r="M4198" s="3">
        <v>0.42</v>
      </c>
      <c r="N4198" s="3">
        <v>-0.67</v>
      </c>
      <c r="O4198" s="3">
        <v>0</v>
      </c>
      <c r="P4198" s="4">
        <v>2</v>
      </c>
      <c r="Q4198" s="4">
        <v>9</v>
      </c>
      <c r="R4198" t="b">
        <v>0</v>
      </c>
      <c r="S4198" t="b">
        <v>0</v>
      </c>
      <c r="T4198" t="b">
        <v>1</v>
      </c>
      <c r="U4198" t="b">
        <v>0</v>
      </c>
      <c r="V4198" t="b">
        <v>1</v>
      </c>
      <c r="W4198" t="s">
        <v>111</v>
      </c>
      <c r="X4198" t="s">
        <v>101</v>
      </c>
      <c r="Y4198" t="s">
        <v>139</v>
      </c>
      <c r="Z4198" s="3">
        <v>1.429</v>
      </c>
      <c r="AA4198" t="s">
        <v>855</v>
      </c>
      <c r="AB4198" t="s">
        <v>24959</v>
      </c>
      <c r="AC4198" s="6" t="s">
        <v>24960</v>
      </c>
      <c r="AD4198" s="3">
        <f t="shared" si="520"/>
        <v>8.33</v>
      </c>
      <c r="AE4198" s="4">
        <f t="shared" si="521"/>
        <v>95</v>
      </c>
      <c r="AF4198" s="4">
        <f t="shared" si="522"/>
        <v>8</v>
      </c>
      <c r="AG4198" s="4">
        <f t="shared" si="523"/>
        <v>109</v>
      </c>
      <c r="AH4198" t="str">
        <f t="shared" si="524"/>
        <v>standard</v>
      </c>
      <c r="AI4198" t="b">
        <f t="shared" si="525"/>
        <v>1</v>
      </c>
      <c r="AJ4198" t="str">
        <f t="shared" si="526"/>
        <v>ok</v>
      </c>
      <c r="AK4198" t="s">
        <v>24961</v>
      </c>
      <c r="AM4198" s="2">
        <v>46122</v>
      </c>
      <c r="AN4198" t="b">
        <f t="shared" si="527"/>
        <v>1</v>
      </c>
    </row>
    <row r="4199" spans="1:40" ht="43.2" x14ac:dyDescent="0.3">
      <c r="A4199" t="s">
        <v>24962</v>
      </c>
      <c r="B4199" t="s">
        <v>24963</v>
      </c>
      <c r="C4199" s="6" t="s">
        <v>24964</v>
      </c>
      <c r="D4199" t="s">
        <v>63</v>
      </c>
      <c r="E4199" s="4">
        <v>12</v>
      </c>
      <c r="F4199" t="b">
        <v>0</v>
      </c>
      <c r="G4199" s="4">
        <v>1073</v>
      </c>
      <c r="H4199" s="3">
        <v>0</v>
      </c>
      <c r="I4199" s="3">
        <v>1</v>
      </c>
      <c r="J4199" s="3">
        <v>0.35</v>
      </c>
      <c r="K4199" s="3">
        <v>0.45</v>
      </c>
      <c r="L4199" s="3">
        <v>0</v>
      </c>
      <c r="M4199" s="3">
        <v>0</v>
      </c>
      <c r="N4199" s="3">
        <v>0</v>
      </c>
      <c r="O4199" s="3">
        <v>0</v>
      </c>
      <c r="P4199" s="4">
        <v>6</v>
      </c>
      <c r="Q4199" s="4">
        <v>7</v>
      </c>
      <c r="R4199" t="b">
        <v>1</v>
      </c>
      <c r="S4199" t="b">
        <v>0</v>
      </c>
      <c r="T4199" t="b">
        <v>0</v>
      </c>
      <c r="U4199" t="b">
        <v>0</v>
      </c>
      <c r="V4199" t="b">
        <v>1</v>
      </c>
      <c r="W4199" t="s">
        <v>64</v>
      </c>
      <c r="X4199" t="s">
        <v>65</v>
      </c>
      <c r="Y4199" t="s">
        <v>66</v>
      </c>
      <c r="Z4199" s="3">
        <v>1.083</v>
      </c>
      <c r="AA4199" t="s">
        <v>120</v>
      </c>
      <c r="AB4199" t="s">
        <v>24965</v>
      </c>
      <c r="AC4199" s="6" t="s">
        <v>24966</v>
      </c>
      <c r="AD4199" s="3">
        <f t="shared" si="520"/>
        <v>4.45</v>
      </c>
      <c r="AE4199" s="4">
        <f t="shared" si="521"/>
        <v>16</v>
      </c>
      <c r="AF4199" s="4">
        <f t="shared" si="522"/>
        <v>2</v>
      </c>
      <c r="AG4199" s="4">
        <f t="shared" si="523"/>
        <v>116</v>
      </c>
      <c r="AH4199" t="str">
        <f t="shared" si="524"/>
        <v>standard</v>
      </c>
      <c r="AI4199" t="b">
        <f t="shared" si="525"/>
        <v>0</v>
      </c>
      <c r="AJ4199" t="str">
        <f t="shared" si="526"/>
        <v>ok</v>
      </c>
      <c r="AK4199" t="s">
        <v>24967</v>
      </c>
      <c r="AM4199" s="2">
        <v>46042</v>
      </c>
      <c r="AN4199" t="b">
        <f t="shared" si="527"/>
        <v>1</v>
      </c>
    </row>
    <row r="4200" spans="1:40" ht="28.8" x14ac:dyDescent="0.3">
      <c r="A4200" t="s">
        <v>24968</v>
      </c>
      <c r="B4200" t="s">
        <v>22315</v>
      </c>
      <c r="C4200" s="6" t="s">
        <v>24969</v>
      </c>
      <c r="D4200" t="s">
        <v>119</v>
      </c>
      <c r="E4200" s="4">
        <v>49</v>
      </c>
      <c r="F4200" t="b">
        <v>1</v>
      </c>
      <c r="G4200" s="4">
        <v>1812</v>
      </c>
      <c r="H4200" s="3">
        <v>0</v>
      </c>
      <c r="I4200" s="3">
        <v>0</v>
      </c>
      <c r="J4200" s="3">
        <v>0</v>
      </c>
      <c r="K4200" s="3">
        <v>0.72</v>
      </c>
      <c r="L4200" s="3">
        <v>0.13</v>
      </c>
      <c r="M4200" s="3">
        <v>0</v>
      </c>
      <c r="N4200" s="3">
        <v>3.48</v>
      </c>
      <c r="O4200" s="3">
        <v>0</v>
      </c>
      <c r="P4200" s="4">
        <v>8</v>
      </c>
      <c r="Q4200" s="4">
        <v>9</v>
      </c>
      <c r="R4200" t="b">
        <v>0</v>
      </c>
      <c r="S4200" t="b">
        <v>0</v>
      </c>
      <c r="T4200" t="b">
        <v>0</v>
      </c>
      <c r="U4200" t="b">
        <v>1</v>
      </c>
      <c r="V4200" t="b">
        <v>1</v>
      </c>
      <c r="W4200" t="s">
        <v>64</v>
      </c>
      <c r="X4200" t="s">
        <v>149</v>
      </c>
      <c r="Y4200" t="s">
        <v>331</v>
      </c>
      <c r="Z4200" s="3">
        <v>2.3690000000000002</v>
      </c>
      <c r="AA4200" t="s">
        <v>209</v>
      </c>
      <c r="AB4200" t="s">
        <v>22317</v>
      </c>
      <c r="AC4200" s="6" t="s">
        <v>24970</v>
      </c>
      <c r="AD4200" s="3">
        <f t="shared" si="520"/>
        <v>12.66</v>
      </c>
      <c r="AE4200" s="4">
        <f t="shared" si="521"/>
        <v>74</v>
      </c>
      <c r="AF4200" s="4">
        <f t="shared" si="522"/>
        <v>2</v>
      </c>
      <c r="AG4200" s="4">
        <f t="shared" si="523"/>
        <v>106</v>
      </c>
      <c r="AH4200" t="str">
        <f t="shared" si="524"/>
        <v>rare-chest</v>
      </c>
      <c r="AI4200" t="b">
        <f t="shared" si="525"/>
        <v>0</v>
      </c>
      <c r="AJ4200" t="str">
        <f t="shared" si="526"/>
        <v>ok</v>
      </c>
      <c r="AK4200" t="s">
        <v>24971</v>
      </c>
      <c r="AM4200" s="2">
        <v>46119</v>
      </c>
      <c r="AN4200" t="b">
        <f t="shared" si="527"/>
        <v>1</v>
      </c>
    </row>
    <row r="4201" spans="1:40" ht="43.2" x14ac:dyDescent="0.3">
      <c r="A4201" t="s">
        <v>24972</v>
      </c>
      <c r="B4201" t="s">
        <v>24973</v>
      </c>
      <c r="C4201" s="6" t="s">
        <v>24974</v>
      </c>
      <c r="D4201" t="s">
        <v>63</v>
      </c>
      <c r="E4201" s="4">
        <v>12</v>
      </c>
      <c r="F4201" t="b">
        <v>0</v>
      </c>
      <c r="G4201" s="4">
        <v>1831</v>
      </c>
      <c r="H4201" s="3">
        <v>0</v>
      </c>
      <c r="I4201" s="3">
        <v>2</v>
      </c>
      <c r="J4201" s="3">
        <v>0.24</v>
      </c>
      <c r="K4201" s="3">
        <v>0</v>
      </c>
      <c r="L4201" s="3">
        <v>0</v>
      </c>
      <c r="M4201" s="3">
        <v>0.04</v>
      </c>
      <c r="N4201" s="3">
        <v>0</v>
      </c>
      <c r="O4201" s="3">
        <v>0</v>
      </c>
      <c r="P4201" s="4">
        <v>7</v>
      </c>
      <c r="Q4201" s="4">
        <v>7</v>
      </c>
      <c r="R4201" t="b">
        <v>1</v>
      </c>
      <c r="S4201" t="b">
        <v>1</v>
      </c>
      <c r="T4201" t="b">
        <v>0</v>
      </c>
      <c r="U4201" t="b">
        <v>0</v>
      </c>
      <c r="V4201" t="b">
        <v>0</v>
      </c>
      <c r="W4201" t="s">
        <v>54</v>
      </c>
      <c r="X4201" t="s">
        <v>200</v>
      </c>
      <c r="Y4201" t="s">
        <v>222</v>
      </c>
      <c r="Z4201" s="3">
        <v>2.2959999999999998</v>
      </c>
      <c r="AA4201" t="s">
        <v>56</v>
      </c>
      <c r="AB4201" t="s">
        <v>24975</v>
      </c>
      <c r="AC4201" s="6" t="s">
        <v>24976</v>
      </c>
      <c r="AD4201" s="3">
        <f t="shared" si="520"/>
        <v>4.8</v>
      </c>
      <c r="AE4201" s="4">
        <f t="shared" si="521"/>
        <v>16</v>
      </c>
      <c r="AF4201" s="4">
        <f t="shared" si="522"/>
        <v>1</v>
      </c>
      <c r="AG4201" s="4">
        <f t="shared" si="523"/>
        <v>116</v>
      </c>
      <c r="AH4201" t="str">
        <f t="shared" si="524"/>
        <v>standard</v>
      </c>
      <c r="AI4201" t="b">
        <f t="shared" si="525"/>
        <v>0</v>
      </c>
      <c r="AJ4201" t="str">
        <f t="shared" si="526"/>
        <v>review: multi-status synergy</v>
      </c>
      <c r="AK4201" t="s">
        <v>24977</v>
      </c>
      <c r="AL4201" t="s">
        <v>3364</v>
      </c>
      <c r="AM4201" s="2">
        <v>46057</v>
      </c>
      <c r="AN4201" t="b">
        <f t="shared" si="527"/>
        <v>1</v>
      </c>
    </row>
    <row r="4202" spans="1:40" ht="43.2" x14ac:dyDescent="0.3">
      <c r="A4202" t="s">
        <v>24978</v>
      </c>
      <c r="B4202" t="s">
        <v>24979</v>
      </c>
      <c r="C4202" s="6" t="s">
        <v>24980</v>
      </c>
      <c r="D4202" t="s">
        <v>63</v>
      </c>
      <c r="E4202" s="4">
        <v>15</v>
      </c>
      <c r="F4202" t="b">
        <v>1</v>
      </c>
      <c r="G4202" s="4">
        <v>1583</v>
      </c>
      <c r="H4202" s="3">
        <v>0</v>
      </c>
      <c r="I4202" s="3">
        <v>1</v>
      </c>
      <c r="J4202" s="3">
        <v>0.55000000000000004</v>
      </c>
      <c r="K4202" s="3">
        <v>0</v>
      </c>
      <c r="L4202" s="3">
        <v>0.53</v>
      </c>
      <c r="M4202" s="3">
        <v>0</v>
      </c>
      <c r="N4202" s="3">
        <v>3.84</v>
      </c>
      <c r="O4202" s="3">
        <v>0</v>
      </c>
      <c r="P4202" s="4">
        <v>7</v>
      </c>
      <c r="Q4202" s="4">
        <v>8</v>
      </c>
      <c r="R4202" t="b">
        <v>1</v>
      </c>
      <c r="S4202" t="b">
        <v>0</v>
      </c>
      <c r="T4202" t="b">
        <v>0</v>
      </c>
      <c r="U4202" t="b">
        <v>1</v>
      </c>
      <c r="V4202" t="b">
        <v>1</v>
      </c>
      <c r="W4202" t="s">
        <v>92</v>
      </c>
      <c r="X4202" t="s">
        <v>128</v>
      </c>
      <c r="Y4202" t="s">
        <v>331</v>
      </c>
      <c r="Z4202" s="3">
        <v>3.0779999999999998</v>
      </c>
      <c r="AA4202" t="s">
        <v>93</v>
      </c>
      <c r="AB4202" t="s">
        <v>24981</v>
      </c>
      <c r="AC4202" s="6" t="s">
        <v>24982</v>
      </c>
      <c r="AD4202" s="3">
        <f t="shared" si="520"/>
        <v>12.89</v>
      </c>
      <c r="AE4202" s="4">
        <f t="shared" si="521"/>
        <v>25</v>
      </c>
      <c r="AF4202" s="4">
        <f t="shared" si="522"/>
        <v>2</v>
      </c>
      <c r="AG4202" s="4">
        <f t="shared" si="523"/>
        <v>111</v>
      </c>
      <c r="AH4202" t="str">
        <f t="shared" si="524"/>
        <v>rare-chest</v>
      </c>
      <c r="AI4202" t="b">
        <f t="shared" si="525"/>
        <v>0</v>
      </c>
      <c r="AJ4202" t="str">
        <f t="shared" si="526"/>
        <v>review: balance outlier</v>
      </c>
      <c r="AK4202" t="s">
        <v>24983</v>
      </c>
      <c r="AM4202" s="2">
        <v>46037</v>
      </c>
      <c r="AN4202" t="b">
        <f t="shared" si="527"/>
        <v>1</v>
      </c>
    </row>
    <row r="4203" spans="1:40" ht="43.2" x14ac:dyDescent="0.3">
      <c r="A4203" t="s">
        <v>24984</v>
      </c>
      <c r="B4203" t="s">
        <v>24985</v>
      </c>
      <c r="C4203" s="6" t="s">
        <v>24986</v>
      </c>
      <c r="D4203" t="s">
        <v>43</v>
      </c>
      <c r="E4203" s="4">
        <v>41</v>
      </c>
      <c r="F4203" t="b">
        <v>1</v>
      </c>
      <c r="G4203" s="4">
        <v>585</v>
      </c>
      <c r="H4203" s="3">
        <v>0</v>
      </c>
      <c r="I4203" s="3">
        <v>1</v>
      </c>
      <c r="J4203" s="3">
        <v>0</v>
      </c>
      <c r="K4203" s="3">
        <v>0.35</v>
      </c>
      <c r="L4203" s="3">
        <v>0</v>
      </c>
      <c r="M4203" s="3">
        <v>0</v>
      </c>
      <c r="N4203" s="3">
        <v>0</v>
      </c>
      <c r="O4203" s="3">
        <v>-0.23</v>
      </c>
      <c r="P4203" s="4">
        <v>1</v>
      </c>
      <c r="Q4203" s="4">
        <v>7</v>
      </c>
      <c r="R4203" t="b">
        <v>0</v>
      </c>
      <c r="S4203" t="b">
        <v>0</v>
      </c>
      <c r="T4203" t="b">
        <v>0</v>
      </c>
      <c r="U4203" t="b">
        <v>1</v>
      </c>
      <c r="V4203" t="b">
        <v>0</v>
      </c>
      <c r="W4203" t="s">
        <v>64</v>
      </c>
      <c r="X4203" t="s">
        <v>200</v>
      </c>
      <c r="Y4203" t="s">
        <v>331</v>
      </c>
      <c r="Z4203" s="3">
        <v>3.0659999999999998</v>
      </c>
      <c r="AA4203" t="s">
        <v>120</v>
      </c>
      <c r="AB4203" t="s">
        <v>24987</v>
      </c>
      <c r="AC4203" s="6" t="s">
        <v>24988</v>
      </c>
      <c r="AD4203" s="3">
        <f t="shared" si="520"/>
        <v>4.66</v>
      </c>
      <c r="AE4203" s="4">
        <f t="shared" si="521"/>
        <v>49</v>
      </c>
      <c r="AF4203" s="4">
        <f t="shared" si="522"/>
        <v>7</v>
      </c>
      <c r="AG4203" s="4">
        <f t="shared" si="523"/>
        <v>116</v>
      </c>
      <c r="AH4203" t="str">
        <f t="shared" si="524"/>
        <v>standard</v>
      </c>
      <c r="AI4203" t="b">
        <f t="shared" si="525"/>
        <v>1</v>
      </c>
      <c r="AJ4203" t="str">
        <f t="shared" si="526"/>
        <v>ok</v>
      </c>
      <c r="AK4203" t="s">
        <v>24989</v>
      </c>
      <c r="AL4203" t="s">
        <v>6676</v>
      </c>
      <c r="AM4203" s="2">
        <v>46194</v>
      </c>
      <c r="AN4203" t="b">
        <f t="shared" si="527"/>
        <v>1</v>
      </c>
    </row>
    <row r="4204" spans="1:40" ht="43.2" x14ac:dyDescent="0.3">
      <c r="A4204" t="s">
        <v>24990</v>
      </c>
      <c r="B4204" t="s">
        <v>24991</v>
      </c>
      <c r="C4204" s="6" t="s">
        <v>24992</v>
      </c>
      <c r="D4204" t="s">
        <v>63</v>
      </c>
      <c r="E4204" s="4">
        <v>21</v>
      </c>
      <c r="F4204" t="b">
        <v>1</v>
      </c>
      <c r="G4204" s="4">
        <v>1264</v>
      </c>
      <c r="H4204" s="3">
        <v>0</v>
      </c>
      <c r="I4204" s="3">
        <v>0</v>
      </c>
      <c r="J4204" s="3">
        <v>0</v>
      </c>
      <c r="K4204" s="3">
        <v>0</v>
      </c>
      <c r="L4204" s="3">
        <v>0</v>
      </c>
      <c r="M4204" s="3">
        <v>0.19</v>
      </c>
      <c r="N4204" s="3">
        <v>0</v>
      </c>
      <c r="O4204" s="3">
        <v>0</v>
      </c>
      <c r="P4204" s="4">
        <v>8</v>
      </c>
      <c r="Q4204" s="4">
        <v>10</v>
      </c>
      <c r="R4204" t="b">
        <v>0</v>
      </c>
      <c r="S4204" t="b">
        <v>0</v>
      </c>
      <c r="T4204" t="b">
        <v>0</v>
      </c>
      <c r="U4204" t="b">
        <v>0</v>
      </c>
      <c r="V4204" t="b">
        <v>1</v>
      </c>
      <c r="W4204" t="s">
        <v>54</v>
      </c>
      <c r="X4204" t="s">
        <v>101</v>
      </c>
      <c r="Y4204" t="s">
        <v>222</v>
      </c>
      <c r="Z4204" s="3">
        <v>2.5950000000000002</v>
      </c>
      <c r="AA4204" t="s">
        <v>422</v>
      </c>
      <c r="AB4204" t="s">
        <v>24993</v>
      </c>
      <c r="AC4204" s="6" t="s">
        <v>24994</v>
      </c>
      <c r="AD4204" s="3">
        <f t="shared" si="520"/>
        <v>1.38</v>
      </c>
      <c r="AE4204" s="4">
        <f t="shared" si="521"/>
        <v>22</v>
      </c>
      <c r="AF4204" s="4">
        <f t="shared" si="522"/>
        <v>3</v>
      </c>
      <c r="AG4204" s="4">
        <f t="shared" si="523"/>
        <v>118</v>
      </c>
      <c r="AH4204" t="str">
        <f t="shared" si="524"/>
        <v>standard</v>
      </c>
      <c r="AI4204" t="b">
        <f t="shared" si="525"/>
        <v>0</v>
      </c>
      <c r="AJ4204" t="str">
        <f t="shared" si="526"/>
        <v>ok</v>
      </c>
      <c r="AK4204" t="s">
        <v>24995</v>
      </c>
      <c r="AM4204" s="2">
        <v>46089</v>
      </c>
      <c r="AN4204" t="b">
        <f t="shared" si="527"/>
        <v>1</v>
      </c>
    </row>
    <row r="4205" spans="1:40" ht="43.2" x14ac:dyDescent="0.3">
      <c r="A4205" t="s">
        <v>24996</v>
      </c>
      <c r="B4205" t="s">
        <v>21961</v>
      </c>
      <c r="C4205" s="6" t="s">
        <v>24997</v>
      </c>
      <c r="D4205" t="s">
        <v>119</v>
      </c>
      <c r="E4205" s="4">
        <v>43</v>
      </c>
      <c r="F4205" t="b">
        <v>1</v>
      </c>
      <c r="G4205" s="4">
        <v>1147</v>
      </c>
      <c r="H4205" s="3">
        <v>1.17</v>
      </c>
      <c r="I4205" s="3">
        <v>-1</v>
      </c>
      <c r="J4205" s="3">
        <v>0</v>
      </c>
      <c r="K4205" s="3">
        <v>0</v>
      </c>
      <c r="L4205" s="3">
        <v>0</v>
      </c>
      <c r="M4205" s="3">
        <v>0.21</v>
      </c>
      <c r="N4205" s="3">
        <v>0</v>
      </c>
      <c r="O4205" s="3">
        <v>0</v>
      </c>
      <c r="P4205" s="4">
        <v>6</v>
      </c>
      <c r="Q4205" s="4">
        <v>6</v>
      </c>
      <c r="R4205" t="b">
        <v>1</v>
      </c>
      <c r="S4205" t="b">
        <v>1</v>
      </c>
      <c r="T4205" t="b">
        <v>0</v>
      </c>
      <c r="U4205" t="b">
        <v>1</v>
      </c>
      <c r="V4205" t="b">
        <v>1</v>
      </c>
      <c r="W4205" t="s">
        <v>148</v>
      </c>
      <c r="X4205" t="s">
        <v>75</v>
      </c>
      <c r="Y4205" t="s">
        <v>46</v>
      </c>
      <c r="Z4205" s="3">
        <v>0.93500000000000005</v>
      </c>
      <c r="AA4205" t="s">
        <v>193</v>
      </c>
      <c r="AB4205" t="s">
        <v>21963</v>
      </c>
      <c r="AC4205" s="6" t="s">
        <v>24998</v>
      </c>
      <c r="AD4205" s="3">
        <f t="shared" si="520"/>
        <v>15.28</v>
      </c>
      <c r="AE4205" s="4">
        <f t="shared" si="521"/>
        <v>71</v>
      </c>
      <c r="AF4205" s="4">
        <f t="shared" si="522"/>
        <v>1</v>
      </c>
      <c r="AG4205" s="4">
        <f t="shared" si="523"/>
        <v>109</v>
      </c>
      <c r="AH4205" t="str">
        <f t="shared" si="524"/>
        <v>rare-chest</v>
      </c>
      <c r="AI4205" t="b">
        <f t="shared" si="525"/>
        <v>1</v>
      </c>
      <c r="AJ4205" t="str">
        <f t="shared" si="526"/>
        <v>ok</v>
      </c>
      <c r="AK4205" t="s">
        <v>24999</v>
      </c>
      <c r="AM4205" s="2">
        <v>46162</v>
      </c>
      <c r="AN4205" t="b">
        <f t="shared" si="527"/>
        <v>1</v>
      </c>
    </row>
    <row r="4206" spans="1:40" ht="43.2" x14ac:dyDescent="0.3">
      <c r="A4206" t="s">
        <v>25000</v>
      </c>
      <c r="B4206" t="s">
        <v>25001</v>
      </c>
      <c r="C4206" s="6" t="s">
        <v>25002</v>
      </c>
      <c r="D4206" t="s">
        <v>63</v>
      </c>
      <c r="E4206" s="4">
        <v>29</v>
      </c>
      <c r="F4206" t="b">
        <v>1</v>
      </c>
      <c r="G4206" s="4">
        <v>2016</v>
      </c>
      <c r="H4206" s="3">
        <v>0</v>
      </c>
      <c r="I4206" s="3">
        <v>-1</v>
      </c>
      <c r="J4206" s="3">
        <v>0.06</v>
      </c>
      <c r="K4206" s="3">
        <v>0</v>
      </c>
      <c r="L4206" s="3">
        <v>0</v>
      </c>
      <c r="M4206" s="3">
        <v>0</v>
      </c>
      <c r="N4206" s="3">
        <v>1.4</v>
      </c>
      <c r="O4206" s="3">
        <v>0</v>
      </c>
      <c r="P4206" s="4">
        <v>4</v>
      </c>
      <c r="Q4206" s="4">
        <v>9</v>
      </c>
      <c r="R4206" t="b">
        <v>0</v>
      </c>
      <c r="S4206" t="b">
        <v>0</v>
      </c>
      <c r="T4206" t="b">
        <v>0</v>
      </c>
      <c r="U4206" t="b">
        <v>0</v>
      </c>
      <c r="V4206" t="b">
        <v>0</v>
      </c>
      <c r="W4206" t="s">
        <v>44</v>
      </c>
      <c r="X4206" t="s">
        <v>45</v>
      </c>
      <c r="Y4206" t="s">
        <v>66</v>
      </c>
      <c r="Z4206" s="3">
        <v>2.2850000000000001</v>
      </c>
      <c r="AA4206" t="s">
        <v>47</v>
      </c>
      <c r="AB4206" t="s">
        <v>25003</v>
      </c>
      <c r="AC4206" s="6" t="s">
        <v>25004</v>
      </c>
      <c r="AD4206" s="3">
        <f t="shared" si="520"/>
        <v>5.48</v>
      </c>
      <c r="AE4206" s="4">
        <f t="shared" si="521"/>
        <v>35</v>
      </c>
      <c r="AF4206" s="4">
        <f t="shared" si="522"/>
        <v>6</v>
      </c>
      <c r="AG4206" s="4">
        <f t="shared" si="523"/>
        <v>110</v>
      </c>
      <c r="AH4206" t="str">
        <f t="shared" si="524"/>
        <v>standard</v>
      </c>
      <c r="AI4206" t="b">
        <f t="shared" si="525"/>
        <v>1</v>
      </c>
      <c r="AJ4206" t="str">
        <f t="shared" si="526"/>
        <v>ok</v>
      </c>
      <c r="AK4206" t="s">
        <v>25005</v>
      </c>
      <c r="AM4206" s="2">
        <v>46199</v>
      </c>
      <c r="AN4206" t="b">
        <f t="shared" si="527"/>
        <v>1</v>
      </c>
    </row>
    <row r="4207" spans="1:40" ht="43.2" x14ac:dyDescent="0.3">
      <c r="A4207" t="s">
        <v>25006</v>
      </c>
      <c r="B4207" t="s">
        <v>25007</v>
      </c>
      <c r="C4207" s="6" t="s">
        <v>25008</v>
      </c>
      <c r="D4207" t="s">
        <v>63</v>
      </c>
      <c r="E4207" s="4">
        <v>21</v>
      </c>
      <c r="F4207" t="b">
        <v>1</v>
      </c>
      <c r="G4207" s="4">
        <v>1381</v>
      </c>
      <c r="H4207" s="3">
        <v>0</v>
      </c>
      <c r="I4207" s="3">
        <v>0</v>
      </c>
      <c r="J4207" s="3">
        <v>0.33</v>
      </c>
      <c r="K4207" s="3">
        <v>0</v>
      </c>
      <c r="L4207" s="3">
        <v>0</v>
      </c>
      <c r="M4207" s="3">
        <v>0</v>
      </c>
      <c r="N4207" s="3">
        <v>0</v>
      </c>
      <c r="O4207" s="3">
        <v>0</v>
      </c>
      <c r="P4207" s="4">
        <v>7</v>
      </c>
      <c r="Q4207" s="4">
        <v>10</v>
      </c>
      <c r="R4207" t="b">
        <v>1</v>
      </c>
      <c r="S4207" t="b">
        <v>0</v>
      </c>
      <c r="T4207" t="b">
        <v>0</v>
      </c>
      <c r="U4207" t="b">
        <v>1</v>
      </c>
      <c r="V4207" t="b">
        <v>1</v>
      </c>
      <c r="W4207" t="s">
        <v>64</v>
      </c>
      <c r="X4207" t="s">
        <v>128</v>
      </c>
      <c r="Y4207" t="s">
        <v>66</v>
      </c>
      <c r="Z4207" s="3">
        <v>2.5859999999999999</v>
      </c>
      <c r="AA4207" t="s">
        <v>120</v>
      </c>
      <c r="AB4207" t="s">
        <v>25009</v>
      </c>
      <c r="AC4207" s="6" t="s">
        <v>25010</v>
      </c>
      <c r="AD4207" s="3">
        <f t="shared" si="520"/>
        <v>1.99</v>
      </c>
      <c r="AE4207" s="4">
        <f t="shared" si="521"/>
        <v>25</v>
      </c>
      <c r="AF4207" s="4">
        <f t="shared" si="522"/>
        <v>4</v>
      </c>
      <c r="AG4207" s="4">
        <f t="shared" si="523"/>
        <v>116</v>
      </c>
      <c r="AH4207" t="str">
        <f t="shared" si="524"/>
        <v>standard</v>
      </c>
      <c r="AI4207" t="b">
        <f t="shared" si="525"/>
        <v>0</v>
      </c>
      <c r="AJ4207" t="str">
        <f t="shared" si="526"/>
        <v>ok</v>
      </c>
      <c r="AK4207" t="s">
        <v>25011</v>
      </c>
      <c r="AM4207" s="2">
        <v>46047</v>
      </c>
      <c r="AN4207" t="b">
        <f t="shared" si="527"/>
        <v>1</v>
      </c>
    </row>
    <row r="4208" spans="1:40" ht="43.2" x14ac:dyDescent="0.3">
      <c r="A4208" t="s">
        <v>25012</v>
      </c>
      <c r="B4208" t="s">
        <v>25013</v>
      </c>
      <c r="C4208" s="6" t="s">
        <v>25014</v>
      </c>
      <c r="D4208" t="s">
        <v>63</v>
      </c>
      <c r="E4208" s="4">
        <v>17</v>
      </c>
      <c r="F4208" t="b">
        <v>1</v>
      </c>
      <c r="G4208" s="4">
        <v>1304</v>
      </c>
      <c r="H4208" s="3">
        <v>0</v>
      </c>
      <c r="I4208" s="3">
        <v>1</v>
      </c>
      <c r="J4208" s="3">
        <v>0</v>
      </c>
      <c r="K4208" s="3">
        <v>0.62</v>
      </c>
      <c r="L4208" s="3">
        <v>0</v>
      </c>
      <c r="M4208" s="3">
        <v>0</v>
      </c>
      <c r="N4208" s="3">
        <v>-0.49</v>
      </c>
      <c r="O4208" s="3">
        <v>0</v>
      </c>
      <c r="P4208" s="4">
        <v>5</v>
      </c>
      <c r="Q4208" s="4">
        <v>7</v>
      </c>
      <c r="R4208" t="b">
        <v>1</v>
      </c>
      <c r="S4208" t="b">
        <v>1</v>
      </c>
      <c r="T4208" t="b">
        <v>0</v>
      </c>
      <c r="U4208" t="b">
        <v>0</v>
      </c>
      <c r="V4208" t="b">
        <v>1</v>
      </c>
      <c r="W4208" t="s">
        <v>54</v>
      </c>
      <c r="X4208" t="s">
        <v>55</v>
      </c>
      <c r="Y4208" t="s">
        <v>66</v>
      </c>
      <c r="Z4208" s="3">
        <v>2.4119999999999999</v>
      </c>
      <c r="AA4208" t="s">
        <v>56</v>
      </c>
      <c r="AB4208" t="s">
        <v>25015</v>
      </c>
      <c r="AC4208" s="6" t="s">
        <v>25016</v>
      </c>
      <c r="AD4208" s="3">
        <f t="shared" si="520"/>
        <v>4.72</v>
      </c>
      <c r="AE4208" s="4">
        <f t="shared" si="521"/>
        <v>22</v>
      </c>
      <c r="AF4208" s="4">
        <f t="shared" si="522"/>
        <v>3</v>
      </c>
      <c r="AG4208" s="4">
        <f t="shared" si="523"/>
        <v>113</v>
      </c>
      <c r="AH4208" t="str">
        <f t="shared" si="524"/>
        <v>standard</v>
      </c>
      <c r="AI4208" t="b">
        <f t="shared" si="525"/>
        <v>1</v>
      </c>
      <c r="AJ4208" t="str">
        <f t="shared" si="526"/>
        <v>review: multi-status synergy</v>
      </c>
      <c r="AK4208" t="s">
        <v>25017</v>
      </c>
      <c r="AM4208" s="2">
        <v>46202</v>
      </c>
      <c r="AN4208" t="b">
        <f t="shared" si="527"/>
        <v>1</v>
      </c>
    </row>
    <row r="4209" spans="1:40" ht="43.2" x14ac:dyDescent="0.3">
      <c r="A4209" t="s">
        <v>25018</v>
      </c>
      <c r="B4209" t="s">
        <v>18936</v>
      </c>
      <c r="C4209" s="6" t="s">
        <v>25019</v>
      </c>
      <c r="D4209" t="s">
        <v>63</v>
      </c>
      <c r="E4209" s="4">
        <v>21</v>
      </c>
      <c r="F4209" t="b">
        <v>0</v>
      </c>
      <c r="G4209" s="4">
        <v>1836</v>
      </c>
      <c r="H4209" s="3">
        <v>0</v>
      </c>
      <c r="I4209" s="3">
        <v>0</v>
      </c>
      <c r="J4209" s="3">
        <v>0.26</v>
      </c>
      <c r="K4209" s="3">
        <v>0</v>
      </c>
      <c r="L4209" s="3">
        <v>-0.21</v>
      </c>
      <c r="M4209" s="3">
        <v>-0.04</v>
      </c>
      <c r="N4209" s="3">
        <v>-0.7</v>
      </c>
      <c r="O4209" s="3">
        <v>0</v>
      </c>
      <c r="P4209" s="4">
        <v>2</v>
      </c>
      <c r="Q4209" s="4">
        <v>6</v>
      </c>
      <c r="R4209" t="b">
        <v>1</v>
      </c>
      <c r="S4209" t="b">
        <v>1</v>
      </c>
      <c r="T4209" t="b">
        <v>0</v>
      </c>
      <c r="U4209" t="b">
        <v>1</v>
      </c>
      <c r="V4209" t="b">
        <v>0</v>
      </c>
      <c r="W4209" t="s">
        <v>100</v>
      </c>
      <c r="X4209" t="s">
        <v>128</v>
      </c>
      <c r="Y4209" t="s">
        <v>129</v>
      </c>
      <c r="Z4209" s="3">
        <v>2.0259999999999998</v>
      </c>
      <c r="AA4209" t="s">
        <v>304</v>
      </c>
      <c r="AB4209" t="s">
        <v>18938</v>
      </c>
      <c r="AC4209" s="6" t="s">
        <v>25020</v>
      </c>
      <c r="AD4209" s="3">
        <f t="shared" si="520"/>
        <v>3.68</v>
      </c>
      <c r="AE4209" s="4">
        <f t="shared" si="521"/>
        <v>26</v>
      </c>
      <c r="AF4209" s="4">
        <f t="shared" si="522"/>
        <v>5</v>
      </c>
      <c r="AG4209" s="4">
        <f t="shared" si="523"/>
        <v>120</v>
      </c>
      <c r="AH4209" t="str">
        <f t="shared" si="524"/>
        <v>standard</v>
      </c>
      <c r="AI4209" t="b">
        <f t="shared" si="525"/>
        <v>1</v>
      </c>
      <c r="AJ4209" t="str">
        <f t="shared" si="526"/>
        <v>ok</v>
      </c>
      <c r="AK4209" t="s">
        <v>25021</v>
      </c>
      <c r="AM4209" s="2">
        <v>46190</v>
      </c>
      <c r="AN4209" t="b">
        <f t="shared" si="527"/>
        <v>1</v>
      </c>
    </row>
    <row r="4210" spans="1:40" ht="43.2" x14ac:dyDescent="0.3">
      <c r="A4210" t="s">
        <v>25022</v>
      </c>
      <c r="B4210" t="s">
        <v>25023</v>
      </c>
      <c r="C4210" s="6" t="s">
        <v>25024</v>
      </c>
      <c r="D4210" t="s">
        <v>63</v>
      </c>
      <c r="E4210" s="4">
        <v>13</v>
      </c>
      <c r="F4210" t="b">
        <v>0</v>
      </c>
      <c r="G4210" s="4">
        <v>336</v>
      </c>
      <c r="H4210" s="3">
        <v>0</v>
      </c>
      <c r="I4210" s="3">
        <v>0</v>
      </c>
      <c r="J4210" s="3">
        <v>0.06</v>
      </c>
      <c r="K4210" s="3">
        <v>0</v>
      </c>
      <c r="L4210" s="3">
        <v>0.59</v>
      </c>
      <c r="M4210" s="3">
        <v>0.24</v>
      </c>
      <c r="N4210" s="3">
        <v>-1.5</v>
      </c>
      <c r="O4210" s="3">
        <v>0</v>
      </c>
      <c r="P4210" s="4">
        <v>4</v>
      </c>
      <c r="Q4210" s="4">
        <v>4</v>
      </c>
      <c r="R4210" t="b">
        <v>0</v>
      </c>
      <c r="S4210" t="b">
        <v>0</v>
      </c>
      <c r="T4210" t="b">
        <v>0</v>
      </c>
      <c r="U4210" t="b">
        <v>0</v>
      </c>
      <c r="V4210" t="b">
        <v>0</v>
      </c>
      <c r="W4210" t="s">
        <v>64</v>
      </c>
      <c r="X4210" t="s">
        <v>45</v>
      </c>
      <c r="Y4210" t="s">
        <v>66</v>
      </c>
      <c r="Z4210" s="3">
        <v>1.9670000000000001</v>
      </c>
      <c r="AA4210" t="s">
        <v>120</v>
      </c>
      <c r="AB4210" t="s">
        <v>25025</v>
      </c>
      <c r="AC4210" s="6" t="s">
        <v>25026</v>
      </c>
      <c r="AD4210" s="3">
        <f t="shared" si="520"/>
        <v>5.84</v>
      </c>
      <c r="AE4210" s="4">
        <f t="shared" si="521"/>
        <v>16</v>
      </c>
      <c r="AF4210" s="4">
        <f t="shared" si="522"/>
        <v>1</v>
      </c>
      <c r="AG4210" s="4">
        <f t="shared" si="523"/>
        <v>111</v>
      </c>
      <c r="AH4210" t="str">
        <f t="shared" si="524"/>
        <v>standard</v>
      </c>
      <c r="AI4210" t="b">
        <f t="shared" si="525"/>
        <v>1</v>
      </c>
      <c r="AJ4210" t="str">
        <f t="shared" si="526"/>
        <v>ok</v>
      </c>
      <c r="AK4210" t="s">
        <v>25027</v>
      </c>
      <c r="AM4210" s="2">
        <v>46090</v>
      </c>
      <c r="AN4210" t="b">
        <f t="shared" si="527"/>
        <v>1</v>
      </c>
    </row>
    <row r="4211" spans="1:40" ht="43.2" x14ac:dyDescent="0.3">
      <c r="A4211" t="s">
        <v>25028</v>
      </c>
      <c r="B4211" t="s">
        <v>9268</v>
      </c>
      <c r="C4211" s="6" t="s">
        <v>25029</v>
      </c>
      <c r="D4211" t="s">
        <v>119</v>
      </c>
      <c r="E4211" s="4">
        <v>47</v>
      </c>
      <c r="F4211" t="b">
        <v>0</v>
      </c>
      <c r="G4211" s="4">
        <v>1739</v>
      </c>
      <c r="H4211" s="3">
        <v>0</v>
      </c>
      <c r="I4211" s="3">
        <v>1</v>
      </c>
      <c r="J4211" s="3">
        <v>0</v>
      </c>
      <c r="K4211" s="3">
        <v>0</v>
      </c>
      <c r="L4211" s="3">
        <v>-0.2</v>
      </c>
      <c r="M4211" s="3">
        <v>-0.17</v>
      </c>
      <c r="N4211" s="3">
        <v>0</v>
      </c>
      <c r="O4211" s="3">
        <v>0.62</v>
      </c>
      <c r="P4211" s="4">
        <v>5</v>
      </c>
      <c r="Q4211" s="4">
        <v>5</v>
      </c>
      <c r="R4211" t="b">
        <v>0</v>
      </c>
      <c r="S4211" t="b">
        <v>0</v>
      </c>
      <c r="T4211" t="b">
        <v>1</v>
      </c>
      <c r="U4211" t="b">
        <v>0</v>
      </c>
      <c r="V4211" t="b">
        <v>1</v>
      </c>
      <c r="W4211" t="s">
        <v>127</v>
      </c>
      <c r="X4211" t="s">
        <v>75</v>
      </c>
      <c r="Y4211" t="s">
        <v>46</v>
      </c>
      <c r="Z4211" s="3">
        <v>9.9000000000000005E-2</v>
      </c>
      <c r="AA4211" t="s">
        <v>171</v>
      </c>
      <c r="AB4211" t="s">
        <v>9270</v>
      </c>
      <c r="AC4211" s="6" t="s">
        <v>25030</v>
      </c>
      <c r="AD4211" s="3">
        <f t="shared" si="520"/>
        <v>7.48</v>
      </c>
      <c r="AE4211" s="4">
        <f t="shared" si="521"/>
        <v>65</v>
      </c>
      <c r="AF4211" s="4">
        <f t="shared" si="522"/>
        <v>1</v>
      </c>
      <c r="AG4211" s="4">
        <f t="shared" si="523"/>
        <v>121</v>
      </c>
      <c r="AH4211" t="str">
        <f t="shared" si="524"/>
        <v>standard</v>
      </c>
      <c r="AI4211" t="b">
        <f t="shared" si="525"/>
        <v>1</v>
      </c>
      <c r="AJ4211" t="str">
        <f t="shared" si="526"/>
        <v>ok</v>
      </c>
      <c r="AK4211" t="s">
        <v>25031</v>
      </c>
      <c r="AL4211" t="s">
        <v>11480</v>
      </c>
      <c r="AM4211" s="2">
        <v>46206</v>
      </c>
      <c r="AN4211" t="b">
        <f t="shared" si="527"/>
        <v>1</v>
      </c>
    </row>
    <row r="4212" spans="1:40" ht="43.2" x14ac:dyDescent="0.3">
      <c r="A4212" t="s">
        <v>25032</v>
      </c>
      <c r="B4212" t="s">
        <v>25033</v>
      </c>
      <c r="C4212" s="6" t="s">
        <v>25034</v>
      </c>
      <c r="D4212" t="s">
        <v>43</v>
      </c>
      <c r="E4212" s="4">
        <v>23</v>
      </c>
      <c r="F4212" t="b">
        <v>0</v>
      </c>
      <c r="G4212" s="4">
        <v>645</v>
      </c>
      <c r="H4212" s="3">
        <v>0.98</v>
      </c>
      <c r="I4212" s="3">
        <v>-1</v>
      </c>
      <c r="J4212" s="3">
        <v>0.33</v>
      </c>
      <c r="K4212" s="3">
        <v>0.09</v>
      </c>
      <c r="L4212" s="3">
        <v>0</v>
      </c>
      <c r="M4212" s="3">
        <v>0</v>
      </c>
      <c r="N4212" s="3">
        <v>0</v>
      </c>
      <c r="O4212" s="3">
        <v>0</v>
      </c>
      <c r="P4212" s="4">
        <v>6</v>
      </c>
      <c r="Q4212" s="4">
        <v>6</v>
      </c>
      <c r="R4212" t="b">
        <v>0</v>
      </c>
      <c r="S4212" t="b">
        <v>1</v>
      </c>
      <c r="T4212" t="b">
        <v>1</v>
      </c>
      <c r="U4212" t="b">
        <v>0</v>
      </c>
      <c r="V4212" t="b">
        <v>0</v>
      </c>
      <c r="W4212" t="s">
        <v>64</v>
      </c>
      <c r="X4212" t="s">
        <v>45</v>
      </c>
      <c r="Y4212" t="s">
        <v>222</v>
      </c>
      <c r="Z4212" s="3">
        <v>1.94</v>
      </c>
      <c r="AA4212" t="s">
        <v>991</v>
      </c>
      <c r="AB4212" t="s">
        <v>25035</v>
      </c>
      <c r="AC4212" s="6" t="s">
        <v>25036</v>
      </c>
      <c r="AD4212" s="3">
        <f t="shared" si="520"/>
        <v>12.51</v>
      </c>
      <c r="AE4212" s="4">
        <f t="shared" si="521"/>
        <v>39</v>
      </c>
      <c r="AF4212" s="4">
        <f t="shared" si="522"/>
        <v>1</v>
      </c>
      <c r="AG4212" s="4">
        <f t="shared" si="523"/>
        <v>116</v>
      </c>
      <c r="AH4212" t="str">
        <f t="shared" si="524"/>
        <v>rare-chest</v>
      </c>
      <c r="AI4212" t="b">
        <f t="shared" si="525"/>
        <v>1</v>
      </c>
      <c r="AJ4212" t="str">
        <f t="shared" si="526"/>
        <v>ok</v>
      </c>
      <c r="AK4212" t="s">
        <v>25037</v>
      </c>
      <c r="AL4212" t="s">
        <v>255</v>
      </c>
      <c r="AM4212" s="2">
        <v>46046</v>
      </c>
      <c r="AN4212" t="b">
        <f t="shared" si="527"/>
        <v>1</v>
      </c>
    </row>
    <row r="4213" spans="1:40" ht="43.2" x14ac:dyDescent="0.3">
      <c r="A4213" t="s">
        <v>25038</v>
      </c>
      <c r="B4213" t="s">
        <v>25039</v>
      </c>
      <c r="C4213" s="6" t="s">
        <v>25040</v>
      </c>
      <c r="D4213" t="s">
        <v>43</v>
      </c>
      <c r="E4213" s="4">
        <v>34</v>
      </c>
      <c r="F4213" t="b">
        <v>0</v>
      </c>
      <c r="G4213" s="4">
        <v>1048</v>
      </c>
      <c r="H4213" s="3">
        <v>0</v>
      </c>
      <c r="I4213" s="3">
        <v>1</v>
      </c>
      <c r="J4213" s="3">
        <v>0</v>
      </c>
      <c r="K4213" s="3">
        <v>0</v>
      </c>
      <c r="L4213" s="3">
        <v>0</v>
      </c>
      <c r="M4213" s="3">
        <v>0</v>
      </c>
      <c r="N4213" s="3">
        <v>0</v>
      </c>
      <c r="O4213" s="3">
        <v>0</v>
      </c>
      <c r="P4213" s="4">
        <v>5</v>
      </c>
      <c r="Q4213" s="4">
        <v>9</v>
      </c>
      <c r="R4213" t="b">
        <v>1</v>
      </c>
      <c r="S4213" t="b">
        <v>1</v>
      </c>
      <c r="T4213" t="b">
        <v>1</v>
      </c>
      <c r="U4213" t="b">
        <v>0</v>
      </c>
      <c r="V4213" t="b">
        <v>1</v>
      </c>
      <c r="W4213" t="s">
        <v>64</v>
      </c>
      <c r="X4213" t="s">
        <v>45</v>
      </c>
      <c r="Y4213" t="s">
        <v>46</v>
      </c>
      <c r="Z4213" s="3">
        <v>1.1060000000000001</v>
      </c>
      <c r="AA4213" t="s">
        <v>991</v>
      </c>
      <c r="AB4213" t="s">
        <v>25041</v>
      </c>
      <c r="AC4213" s="6" t="s">
        <v>25042</v>
      </c>
      <c r="AD4213" s="3">
        <f t="shared" si="520"/>
        <v>3.5</v>
      </c>
      <c r="AE4213" s="4">
        <f t="shared" si="521"/>
        <v>45</v>
      </c>
      <c r="AF4213" s="4">
        <f t="shared" si="522"/>
        <v>5</v>
      </c>
      <c r="AG4213" s="4">
        <f t="shared" si="523"/>
        <v>110</v>
      </c>
      <c r="AH4213" t="str">
        <f t="shared" si="524"/>
        <v>standard</v>
      </c>
      <c r="AI4213" t="b">
        <f t="shared" si="525"/>
        <v>0</v>
      </c>
      <c r="AJ4213" t="str">
        <f t="shared" si="526"/>
        <v>ok</v>
      </c>
      <c r="AK4213" t="s">
        <v>25043</v>
      </c>
      <c r="AM4213" s="2">
        <v>46047</v>
      </c>
      <c r="AN4213" t="b">
        <f t="shared" si="527"/>
        <v>1</v>
      </c>
    </row>
    <row r="4214" spans="1:40" ht="43.2" x14ac:dyDescent="0.3">
      <c r="A4214" t="s">
        <v>25044</v>
      </c>
      <c r="B4214" t="s">
        <v>6054</v>
      </c>
      <c r="C4214" s="6" t="s">
        <v>25045</v>
      </c>
      <c r="D4214" t="s">
        <v>63</v>
      </c>
      <c r="E4214" s="4">
        <v>12</v>
      </c>
      <c r="F4214" t="b">
        <v>1</v>
      </c>
      <c r="G4214" s="4">
        <v>1695</v>
      </c>
      <c r="H4214" s="3">
        <v>0</v>
      </c>
      <c r="I4214" s="3">
        <v>1</v>
      </c>
      <c r="J4214" s="3">
        <v>0</v>
      </c>
      <c r="K4214" s="3">
        <v>0</v>
      </c>
      <c r="L4214" s="3">
        <v>0.1</v>
      </c>
      <c r="M4214" s="3">
        <v>0</v>
      </c>
      <c r="N4214" s="3">
        <v>3.56</v>
      </c>
      <c r="O4214" s="3">
        <v>0.03</v>
      </c>
      <c r="P4214" s="4">
        <v>5</v>
      </c>
      <c r="Q4214" s="4">
        <v>5</v>
      </c>
      <c r="R4214" t="b">
        <v>0</v>
      </c>
      <c r="S4214" t="b">
        <v>1</v>
      </c>
      <c r="T4214" t="b">
        <v>0</v>
      </c>
      <c r="U4214" t="b">
        <v>1</v>
      </c>
      <c r="V4214" t="b">
        <v>1</v>
      </c>
      <c r="W4214" t="s">
        <v>64</v>
      </c>
      <c r="X4214" t="s">
        <v>149</v>
      </c>
      <c r="Y4214" t="s">
        <v>46</v>
      </c>
      <c r="Z4214" s="3">
        <v>0.78400000000000003</v>
      </c>
      <c r="AA4214" t="s">
        <v>414</v>
      </c>
      <c r="AB4214" t="s">
        <v>6056</v>
      </c>
      <c r="AC4214" s="6" t="s">
        <v>25046</v>
      </c>
      <c r="AD4214" s="3">
        <f t="shared" si="520"/>
        <v>9.8800000000000008</v>
      </c>
      <c r="AE4214" s="4">
        <f t="shared" si="521"/>
        <v>17</v>
      </c>
      <c r="AF4214" s="4">
        <f t="shared" si="522"/>
        <v>1</v>
      </c>
      <c r="AG4214" s="4">
        <f t="shared" si="523"/>
        <v>113</v>
      </c>
      <c r="AH4214" t="str">
        <f t="shared" si="524"/>
        <v>standard</v>
      </c>
      <c r="AI4214" t="b">
        <f t="shared" si="525"/>
        <v>0</v>
      </c>
      <c r="AJ4214" t="str">
        <f t="shared" si="526"/>
        <v>ok</v>
      </c>
      <c r="AK4214" t="s">
        <v>25047</v>
      </c>
      <c r="AL4214" t="s">
        <v>4067</v>
      </c>
      <c r="AM4214" s="2">
        <v>46123</v>
      </c>
      <c r="AN4214" t="b">
        <f t="shared" si="527"/>
        <v>1</v>
      </c>
    </row>
    <row r="4215" spans="1:40" ht="28.8" x14ac:dyDescent="0.3">
      <c r="A4215" t="s">
        <v>25048</v>
      </c>
      <c r="B4215" t="s">
        <v>25049</v>
      </c>
      <c r="C4215" s="6" t="s">
        <v>25050</v>
      </c>
      <c r="D4215" t="s">
        <v>178</v>
      </c>
      <c r="E4215" s="4">
        <v>110</v>
      </c>
      <c r="F4215" t="b">
        <v>1</v>
      </c>
      <c r="G4215" s="4">
        <v>1790</v>
      </c>
      <c r="H4215" s="3">
        <v>-0.01</v>
      </c>
      <c r="I4215" s="3">
        <v>3</v>
      </c>
      <c r="J4215" s="3">
        <v>-0.05</v>
      </c>
      <c r="K4215" s="3">
        <v>0</v>
      </c>
      <c r="L4215" s="3">
        <v>0</v>
      </c>
      <c r="M4215" s="3">
        <v>0</v>
      </c>
      <c r="N4215" s="3">
        <v>-1.3</v>
      </c>
      <c r="O4215" s="3">
        <v>0.59</v>
      </c>
      <c r="P4215" s="4">
        <v>1</v>
      </c>
      <c r="Q4215" s="4">
        <v>8</v>
      </c>
      <c r="R4215" t="b">
        <v>1</v>
      </c>
      <c r="S4215" t="b">
        <v>1</v>
      </c>
      <c r="T4215" t="b">
        <v>0</v>
      </c>
      <c r="U4215" t="b">
        <v>1</v>
      </c>
      <c r="V4215" t="b">
        <v>0</v>
      </c>
      <c r="W4215" t="s">
        <v>148</v>
      </c>
      <c r="X4215" t="s">
        <v>128</v>
      </c>
      <c r="Y4215" t="s">
        <v>331</v>
      </c>
      <c r="Z4215" s="3">
        <v>0.5</v>
      </c>
      <c r="AA4215" t="s">
        <v>193</v>
      </c>
      <c r="AB4215" t="s">
        <v>25051</v>
      </c>
      <c r="AC4215" s="6" t="s">
        <v>25052</v>
      </c>
      <c r="AD4215" s="3">
        <f t="shared" si="520"/>
        <v>15.51</v>
      </c>
      <c r="AE4215" s="4">
        <f t="shared" si="521"/>
        <v>180</v>
      </c>
      <c r="AF4215" s="4">
        <f t="shared" si="522"/>
        <v>8</v>
      </c>
      <c r="AG4215" s="4">
        <f t="shared" si="523"/>
        <v>111</v>
      </c>
      <c r="AH4215" t="str">
        <f t="shared" si="524"/>
        <v>rare-chest</v>
      </c>
      <c r="AI4215" t="b">
        <f t="shared" si="525"/>
        <v>1</v>
      </c>
      <c r="AJ4215" t="str">
        <f t="shared" si="526"/>
        <v>ok</v>
      </c>
      <c r="AK4215" t="s">
        <v>25053</v>
      </c>
      <c r="AM4215" s="2">
        <v>46043</v>
      </c>
      <c r="AN4215" t="b">
        <f t="shared" si="527"/>
        <v>1</v>
      </c>
    </row>
    <row r="4216" spans="1:40" ht="43.2" x14ac:dyDescent="0.3">
      <c r="A4216" t="s">
        <v>25054</v>
      </c>
      <c r="B4216" t="s">
        <v>25055</v>
      </c>
      <c r="C4216" s="6" t="s">
        <v>25056</v>
      </c>
      <c r="D4216" t="s">
        <v>119</v>
      </c>
      <c r="E4216" s="4">
        <v>53</v>
      </c>
      <c r="F4216" t="b">
        <v>0</v>
      </c>
      <c r="G4216" s="4">
        <v>1641</v>
      </c>
      <c r="H4216" s="3">
        <v>0</v>
      </c>
      <c r="I4216" s="3">
        <v>0</v>
      </c>
      <c r="J4216" s="3">
        <v>0.15</v>
      </c>
      <c r="K4216" s="3">
        <v>0</v>
      </c>
      <c r="L4216" s="3">
        <v>0</v>
      </c>
      <c r="M4216" s="3">
        <v>0</v>
      </c>
      <c r="N4216" s="3">
        <v>0.62</v>
      </c>
      <c r="O4216" s="3">
        <v>0</v>
      </c>
      <c r="P4216" s="4">
        <v>8</v>
      </c>
      <c r="Q4216" s="4">
        <v>8</v>
      </c>
      <c r="R4216" t="b">
        <v>1</v>
      </c>
      <c r="S4216" t="b">
        <v>1</v>
      </c>
      <c r="T4216" t="b">
        <v>1</v>
      </c>
      <c r="U4216" t="b">
        <v>0</v>
      </c>
      <c r="V4216" t="b">
        <v>0</v>
      </c>
      <c r="W4216" t="s">
        <v>127</v>
      </c>
      <c r="X4216" t="s">
        <v>55</v>
      </c>
      <c r="Y4216" t="s">
        <v>66</v>
      </c>
      <c r="Z4216" s="3">
        <v>1.5529999999999999</v>
      </c>
      <c r="AA4216" t="s">
        <v>130</v>
      </c>
      <c r="AB4216" t="s">
        <v>25057</v>
      </c>
      <c r="AC4216" s="6" t="s">
        <v>25058</v>
      </c>
      <c r="AD4216" s="3">
        <f t="shared" si="520"/>
        <v>5.69</v>
      </c>
      <c r="AE4216" s="4">
        <f t="shared" si="521"/>
        <v>71</v>
      </c>
      <c r="AF4216" s="4">
        <f t="shared" si="522"/>
        <v>1</v>
      </c>
      <c r="AG4216" s="4">
        <f t="shared" si="523"/>
        <v>124</v>
      </c>
      <c r="AH4216" t="str">
        <f t="shared" si="524"/>
        <v>standard</v>
      </c>
      <c r="AI4216" t="b">
        <f t="shared" si="525"/>
        <v>0</v>
      </c>
      <c r="AJ4216" t="str">
        <f t="shared" si="526"/>
        <v>ok</v>
      </c>
      <c r="AK4216" t="s">
        <v>25059</v>
      </c>
      <c r="AM4216" s="2">
        <v>46182</v>
      </c>
      <c r="AN4216" t="b">
        <f t="shared" si="527"/>
        <v>1</v>
      </c>
    </row>
    <row r="4217" spans="1:40" ht="43.2" x14ac:dyDescent="0.3">
      <c r="A4217" t="s">
        <v>25060</v>
      </c>
      <c r="B4217" t="s">
        <v>20958</v>
      </c>
      <c r="C4217" s="6" t="s">
        <v>25061</v>
      </c>
      <c r="D4217" t="s">
        <v>178</v>
      </c>
      <c r="E4217" s="4">
        <v>108</v>
      </c>
      <c r="F4217" t="b">
        <v>0</v>
      </c>
      <c r="G4217" s="4">
        <v>245</v>
      </c>
      <c r="H4217" s="3">
        <v>0.7</v>
      </c>
      <c r="I4217" s="3">
        <v>1</v>
      </c>
      <c r="J4217" s="3">
        <v>0</v>
      </c>
      <c r="K4217" s="3">
        <v>0.2</v>
      </c>
      <c r="L4217" s="3">
        <v>0</v>
      </c>
      <c r="M4217" s="3">
        <v>0.24</v>
      </c>
      <c r="N4217" s="3">
        <v>-0.24</v>
      </c>
      <c r="O4217" s="3">
        <v>0</v>
      </c>
      <c r="P4217" s="4">
        <v>5</v>
      </c>
      <c r="Q4217" s="4">
        <v>8</v>
      </c>
      <c r="R4217" t="b">
        <v>0</v>
      </c>
      <c r="S4217" t="b">
        <v>0</v>
      </c>
      <c r="T4217" t="b">
        <v>0</v>
      </c>
      <c r="U4217" t="b">
        <v>1</v>
      </c>
      <c r="V4217" t="b">
        <v>1</v>
      </c>
      <c r="W4217" t="s">
        <v>138</v>
      </c>
      <c r="X4217" t="s">
        <v>55</v>
      </c>
      <c r="Y4217" t="s">
        <v>66</v>
      </c>
      <c r="Z4217" s="3">
        <v>1.1259999999999999</v>
      </c>
      <c r="AA4217" t="s">
        <v>140</v>
      </c>
      <c r="AB4217" t="s">
        <v>20960</v>
      </c>
      <c r="AC4217" s="6" t="s">
        <v>25062</v>
      </c>
      <c r="AD4217" s="3">
        <f t="shared" si="520"/>
        <v>15.46</v>
      </c>
      <c r="AE4217" s="4">
        <f t="shared" si="521"/>
        <v>175</v>
      </c>
      <c r="AF4217" s="4">
        <f t="shared" si="522"/>
        <v>4</v>
      </c>
      <c r="AG4217" s="4">
        <f t="shared" si="523"/>
        <v>118</v>
      </c>
      <c r="AH4217" t="str">
        <f t="shared" si="524"/>
        <v>rare-chest</v>
      </c>
      <c r="AI4217" t="b">
        <f t="shared" si="525"/>
        <v>1</v>
      </c>
      <c r="AJ4217" t="str">
        <f t="shared" si="526"/>
        <v>ok</v>
      </c>
      <c r="AK4217" t="s">
        <v>25063</v>
      </c>
      <c r="AM4217" s="2">
        <v>46150</v>
      </c>
      <c r="AN4217" t="b">
        <f t="shared" si="527"/>
        <v>1</v>
      </c>
    </row>
    <row r="4218" spans="1:40" ht="43.2" x14ac:dyDescent="0.3">
      <c r="A4218" t="s">
        <v>25064</v>
      </c>
      <c r="B4218" t="s">
        <v>14057</v>
      </c>
      <c r="C4218" s="6" t="s">
        <v>25065</v>
      </c>
      <c r="D4218" t="s">
        <v>43</v>
      </c>
      <c r="E4218" s="4">
        <v>31</v>
      </c>
      <c r="F4218" t="b">
        <v>1</v>
      </c>
      <c r="G4218" s="4">
        <v>1921</v>
      </c>
      <c r="H4218" s="3">
        <v>0</v>
      </c>
      <c r="I4218" s="3">
        <v>0</v>
      </c>
      <c r="J4218" s="3">
        <v>0</v>
      </c>
      <c r="K4218" s="3">
        <v>0</v>
      </c>
      <c r="L4218" s="3">
        <v>0.24</v>
      </c>
      <c r="M4218" s="3">
        <v>0.42</v>
      </c>
      <c r="N4218" s="3">
        <v>-0.91</v>
      </c>
      <c r="O4218" s="3">
        <v>0</v>
      </c>
      <c r="P4218" s="4">
        <v>5</v>
      </c>
      <c r="Q4218" s="4">
        <v>7</v>
      </c>
      <c r="R4218" t="b">
        <v>1</v>
      </c>
      <c r="S4218" t="b">
        <v>1</v>
      </c>
      <c r="T4218" t="b">
        <v>0</v>
      </c>
      <c r="U4218" t="b">
        <v>0</v>
      </c>
      <c r="V4218" t="b">
        <v>0</v>
      </c>
      <c r="W4218" t="s">
        <v>44</v>
      </c>
      <c r="X4218" t="s">
        <v>128</v>
      </c>
      <c r="Y4218" t="s">
        <v>66</v>
      </c>
      <c r="Z4218" s="3">
        <v>0.60699999999999998</v>
      </c>
      <c r="AA4218" t="s">
        <v>848</v>
      </c>
      <c r="AB4218" t="s">
        <v>14059</v>
      </c>
      <c r="AC4218" s="6" t="s">
        <v>25066</v>
      </c>
      <c r="AD4218" s="3">
        <f t="shared" si="520"/>
        <v>5.14</v>
      </c>
      <c r="AE4218" s="4">
        <f t="shared" si="521"/>
        <v>39</v>
      </c>
      <c r="AF4218" s="4">
        <f t="shared" si="522"/>
        <v>3</v>
      </c>
      <c r="AG4218" s="4">
        <f t="shared" si="523"/>
        <v>119</v>
      </c>
      <c r="AH4218" t="str">
        <f t="shared" si="524"/>
        <v>standard</v>
      </c>
      <c r="AI4218" t="b">
        <f t="shared" si="525"/>
        <v>1</v>
      </c>
      <c r="AJ4218" t="str">
        <f t="shared" si="526"/>
        <v>ok</v>
      </c>
      <c r="AK4218" t="s">
        <v>25067</v>
      </c>
      <c r="AL4218" t="s">
        <v>1126</v>
      </c>
      <c r="AM4218" s="2">
        <v>46156</v>
      </c>
      <c r="AN4218" t="b">
        <f t="shared" si="527"/>
        <v>1</v>
      </c>
    </row>
    <row r="4219" spans="1:40" ht="43.2" x14ac:dyDescent="0.3">
      <c r="A4219" t="s">
        <v>25068</v>
      </c>
      <c r="B4219" t="s">
        <v>24171</v>
      </c>
      <c r="C4219" s="6" t="s">
        <v>25069</v>
      </c>
      <c r="D4219" t="s">
        <v>43</v>
      </c>
      <c r="E4219" s="4">
        <v>20</v>
      </c>
      <c r="F4219" t="b">
        <v>0</v>
      </c>
      <c r="G4219" s="4">
        <v>547</v>
      </c>
      <c r="H4219" s="3">
        <v>0</v>
      </c>
      <c r="I4219" s="3">
        <v>1</v>
      </c>
      <c r="J4219" s="3">
        <v>0.22</v>
      </c>
      <c r="K4219" s="3">
        <v>0</v>
      </c>
      <c r="L4219" s="3">
        <v>0.65</v>
      </c>
      <c r="M4219" s="3">
        <v>0</v>
      </c>
      <c r="N4219" s="3">
        <v>0.37</v>
      </c>
      <c r="O4219" s="3">
        <v>0.57999999999999996</v>
      </c>
      <c r="P4219" s="4">
        <v>6</v>
      </c>
      <c r="Q4219" s="4">
        <v>7</v>
      </c>
      <c r="R4219" t="b">
        <v>1</v>
      </c>
      <c r="S4219" t="b">
        <v>0</v>
      </c>
      <c r="T4219" t="b">
        <v>0</v>
      </c>
      <c r="U4219" t="b">
        <v>1</v>
      </c>
      <c r="V4219" t="b">
        <v>1</v>
      </c>
      <c r="W4219" t="s">
        <v>92</v>
      </c>
      <c r="X4219" t="s">
        <v>149</v>
      </c>
      <c r="Y4219" t="s">
        <v>129</v>
      </c>
      <c r="Z4219" s="3">
        <v>2.0510000000000002</v>
      </c>
      <c r="AA4219" t="s">
        <v>760</v>
      </c>
      <c r="AB4219" t="s">
        <v>24173</v>
      </c>
      <c r="AC4219" s="6" t="s">
        <v>25070</v>
      </c>
      <c r="AD4219" s="3">
        <f t="shared" si="520"/>
        <v>7.36</v>
      </c>
      <c r="AE4219" s="4">
        <f t="shared" si="521"/>
        <v>28</v>
      </c>
      <c r="AF4219" s="4">
        <f t="shared" si="522"/>
        <v>2</v>
      </c>
      <c r="AG4219" s="4">
        <f t="shared" si="523"/>
        <v>123</v>
      </c>
      <c r="AH4219" t="str">
        <f t="shared" si="524"/>
        <v>standard</v>
      </c>
      <c r="AI4219" t="b">
        <f t="shared" si="525"/>
        <v>0</v>
      </c>
      <c r="AJ4219" t="str">
        <f t="shared" si="526"/>
        <v>ok</v>
      </c>
      <c r="AK4219" t="s">
        <v>25071</v>
      </c>
      <c r="AL4219" t="s">
        <v>5089</v>
      </c>
      <c r="AM4219" s="2">
        <v>46057</v>
      </c>
      <c r="AN4219" t="b">
        <f t="shared" si="527"/>
        <v>1</v>
      </c>
    </row>
    <row r="4220" spans="1:40" ht="43.2" x14ac:dyDescent="0.3">
      <c r="A4220" t="s">
        <v>25072</v>
      </c>
      <c r="B4220" t="s">
        <v>25073</v>
      </c>
      <c r="C4220" s="6" t="s">
        <v>25074</v>
      </c>
      <c r="D4220" t="s">
        <v>119</v>
      </c>
      <c r="E4220" s="4">
        <v>52</v>
      </c>
      <c r="F4220" t="b">
        <v>0</v>
      </c>
      <c r="G4220" s="4">
        <v>395</v>
      </c>
      <c r="H4220" s="3">
        <v>-0.14000000000000001</v>
      </c>
      <c r="I4220" s="3">
        <v>0</v>
      </c>
      <c r="J4220" s="3">
        <v>0</v>
      </c>
      <c r="K4220" s="3">
        <v>0.82</v>
      </c>
      <c r="L4220" s="3">
        <v>0</v>
      </c>
      <c r="M4220" s="3">
        <v>-0.02</v>
      </c>
      <c r="N4220" s="3">
        <v>0.77</v>
      </c>
      <c r="O4220" s="3">
        <v>0</v>
      </c>
      <c r="P4220" s="4">
        <v>8</v>
      </c>
      <c r="Q4220" s="4">
        <v>10</v>
      </c>
      <c r="R4220" t="b">
        <v>0</v>
      </c>
      <c r="S4220" t="b">
        <v>0</v>
      </c>
      <c r="T4220" t="b">
        <v>1</v>
      </c>
      <c r="U4220" t="b">
        <v>0</v>
      </c>
      <c r="V4220" t="b">
        <v>1</v>
      </c>
      <c r="W4220" t="s">
        <v>64</v>
      </c>
      <c r="X4220" t="s">
        <v>101</v>
      </c>
      <c r="Y4220" t="s">
        <v>66</v>
      </c>
      <c r="Z4220" s="3">
        <v>1.423</v>
      </c>
      <c r="AA4220" t="s">
        <v>2142</v>
      </c>
      <c r="AB4220" t="s">
        <v>25075</v>
      </c>
      <c r="AC4220" s="6" t="s">
        <v>25076</v>
      </c>
      <c r="AD4220" s="3">
        <f t="shared" si="520"/>
        <v>8.34</v>
      </c>
      <c r="AE4220" s="4">
        <f t="shared" si="521"/>
        <v>73</v>
      </c>
      <c r="AF4220" s="4">
        <f t="shared" si="522"/>
        <v>3</v>
      </c>
      <c r="AG4220" s="4">
        <f t="shared" si="523"/>
        <v>118</v>
      </c>
      <c r="AH4220" t="str">
        <f t="shared" si="524"/>
        <v>standard</v>
      </c>
      <c r="AI4220" t="b">
        <f t="shared" si="525"/>
        <v>1</v>
      </c>
      <c r="AJ4220" t="str">
        <f t="shared" si="526"/>
        <v>ok</v>
      </c>
      <c r="AK4220" t="s">
        <v>25077</v>
      </c>
      <c r="AM4220" s="2">
        <v>46119</v>
      </c>
      <c r="AN4220" t="b">
        <f t="shared" si="527"/>
        <v>1</v>
      </c>
    </row>
    <row r="4221" spans="1:40" ht="86.4" x14ac:dyDescent="0.3">
      <c r="A4221" t="s">
        <v>25078</v>
      </c>
      <c r="B4221" t="s">
        <v>25079</v>
      </c>
      <c r="C4221" s="6" t="s">
        <v>25080</v>
      </c>
      <c r="D4221" t="s">
        <v>119</v>
      </c>
      <c r="E4221" s="4">
        <v>61</v>
      </c>
      <c r="F4221" t="b">
        <v>1</v>
      </c>
      <c r="G4221" s="4">
        <v>1924</v>
      </c>
      <c r="H4221" s="3">
        <v>0.4</v>
      </c>
      <c r="I4221" s="3">
        <v>0</v>
      </c>
      <c r="J4221" s="3">
        <v>0</v>
      </c>
      <c r="K4221" s="3">
        <v>0.83</v>
      </c>
      <c r="L4221" s="3">
        <v>0</v>
      </c>
      <c r="M4221" s="3">
        <v>0</v>
      </c>
      <c r="N4221" s="3">
        <v>0.05</v>
      </c>
      <c r="O4221" s="3">
        <v>0</v>
      </c>
      <c r="P4221" s="4">
        <v>2</v>
      </c>
      <c r="Q4221" s="4">
        <v>6</v>
      </c>
      <c r="R4221" t="b">
        <v>1</v>
      </c>
      <c r="S4221" t="b">
        <v>1</v>
      </c>
      <c r="T4221" t="b">
        <v>1</v>
      </c>
      <c r="U4221" t="b">
        <v>0</v>
      </c>
      <c r="V4221" t="b">
        <v>1</v>
      </c>
      <c r="W4221" t="s">
        <v>44</v>
      </c>
      <c r="X4221" t="s">
        <v>65</v>
      </c>
      <c r="Y4221" t="s">
        <v>74</v>
      </c>
      <c r="Z4221" s="3">
        <v>0.501</v>
      </c>
      <c r="AA4221" t="s">
        <v>740</v>
      </c>
      <c r="AB4221" t="s">
        <v>25081</v>
      </c>
      <c r="AC4221" s="6" t="s">
        <v>25082</v>
      </c>
      <c r="AD4221" s="3">
        <f t="shared" si="520"/>
        <v>8.9600000000000009</v>
      </c>
      <c r="AE4221" s="4">
        <f t="shared" si="521"/>
        <v>89</v>
      </c>
      <c r="AF4221" s="4">
        <f t="shared" si="522"/>
        <v>5</v>
      </c>
      <c r="AG4221" s="4">
        <f t="shared" si="523"/>
        <v>275</v>
      </c>
      <c r="AH4221" t="str">
        <f t="shared" si="524"/>
        <v>standard</v>
      </c>
      <c r="AI4221" t="b">
        <f t="shared" si="525"/>
        <v>0</v>
      </c>
      <c r="AJ4221" t="str">
        <f t="shared" si="526"/>
        <v>ok</v>
      </c>
      <c r="AK4221" t="s">
        <v>25083</v>
      </c>
      <c r="AL4221" t="s">
        <v>13306</v>
      </c>
      <c r="AM4221" s="2">
        <v>46194</v>
      </c>
      <c r="AN4221" t="b">
        <f t="shared" si="527"/>
        <v>1</v>
      </c>
    </row>
    <row r="4222" spans="1:40" ht="43.2" x14ac:dyDescent="0.3">
      <c r="A4222" t="s">
        <v>25084</v>
      </c>
      <c r="B4222" t="s">
        <v>25085</v>
      </c>
      <c r="C4222" s="6" t="s">
        <v>25086</v>
      </c>
      <c r="D4222" t="s">
        <v>63</v>
      </c>
      <c r="E4222" s="4">
        <v>13</v>
      </c>
      <c r="F4222" t="b">
        <v>0</v>
      </c>
      <c r="G4222" s="4">
        <v>1380</v>
      </c>
      <c r="H4222" s="3">
        <v>0</v>
      </c>
      <c r="I4222" s="3">
        <v>0</v>
      </c>
      <c r="J4222" s="3">
        <v>0</v>
      </c>
      <c r="K4222" s="3">
        <v>0</v>
      </c>
      <c r="L4222" s="3">
        <v>0</v>
      </c>
      <c r="M4222" s="3">
        <v>0</v>
      </c>
      <c r="N4222" s="3">
        <v>0</v>
      </c>
      <c r="O4222" s="3">
        <v>0</v>
      </c>
      <c r="P4222" s="4">
        <v>1</v>
      </c>
      <c r="Q4222" s="4">
        <v>1</v>
      </c>
      <c r="R4222" t="b">
        <v>1</v>
      </c>
      <c r="S4222" t="b">
        <v>0</v>
      </c>
      <c r="T4222" t="b">
        <v>0</v>
      </c>
      <c r="U4222" t="b">
        <v>0</v>
      </c>
      <c r="V4222" t="b">
        <v>0</v>
      </c>
      <c r="W4222" t="s">
        <v>92</v>
      </c>
      <c r="X4222" t="s">
        <v>65</v>
      </c>
      <c r="Y4222" t="s">
        <v>102</v>
      </c>
      <c r="Z4222" s="3">
        <v>1.425</v>
      </c>
      <c r="AA4222" t="s">
        <v>93</v>
      </c>
      <c r="AB4222" t="s">
        <v>25087</v>
      </c>
      <c r="AC4222" s="6" t="s">
        <v>25088</v>
      </c>
      <c r="AD4222" s="3">
        <f t="shared" si="520"/>
        <v>1</v>
      </c>
      <c r="AE4222" s="4">
        <f t="shared" si="521"/>
        <v>16</v>
      </c>
      <c r="AF4222" s="4">
        <f t="shared" si="522"/>
        <v>1</v>
      </c>
      <c r="AG4222" s="4">
        <f t="shared" si="523"/>
        <v>113</v>
      </c>
      <c r="AH4222" t="str">
        <f t="shared" si="524"/>
        <v>standard</v>
      </c>
      <c r="AI4222" t="b">
        <f t="shared" si="525"/>
        <v>0</v>
      </c>
      <c r="AJ4222" t="str">
        <f t="shared" si="526"/>
        <v>ok</v>
      </c>
      <c r="AK4222" t="s">
        <v>25089</v>
      </c>
      <c r="AM4222" s="2">
        <v>46110</v>
      </c>
      <c r="AN4222" t="b">
        <f t="shared" si="527"/>
        <v>1</v>
      </c>
    </row>
    <row r="4223" spans="1:40" ht="43.2" x14ac:dyDescent="0.3">
      <c r="A4223" t="s">
        <v>25090</v>
      </c>
      <c r="B4223" t="s">
        <v>25091</v>
      </c>
      <c r="C4223" s="6" t="s">
        <v>25092</v>
      </c>
      <c r="D4223" t="s">
        <v>63</v>
      </c>
      <c r="E4223" s="4">
        <v>24</v>
      </c>
      <c r="F4223" t="b">
        <v>1</v>
      </c>
      <c r="G4223" s="4">
        <v>493</v>
      </c>
      <c r="H4223" s="3">
        <v>0.93</v>
      </c>
      <c r="I4223" s="3">
        <v>0</v>
      </c>
      <c r="J4223" s="3">
        <v>0</v>
      </c>
      <c r="K4223" s="3">
        <v>0</v>
      </c>
      <c r="L4223" s="3">
        <v>0</v>
      </c>
      <c r="M4223" s="3">
        <v>0</v>
      </c>
      <c r="N4223" s="3">
        <v>1.83</v>
      </c>
      <c r="O4223" s="3">
        <v>0</v>
      </c>
      <c r="P4223" s="4">
        <v>6</v>
      </c>
      <c r="Q4223" s="4">
        <v>10</v>
      </c>
      <c r="R4223" t="b">
        <v>0</v>
      </c>
      <c r="S4223" t="b">
        <v>0</v>
      </c>
      <c r="T4223" t="b">
        <v>0</v>
      </c>
      <c r="U4223" t="b">
        <v>1</v>
      </c>
      <c r="V4223" t="b">
        <v>1</v>
      </c>
      <c r="W4223" t="s">
        <v>100</v>
      </c>
      <c r="X4223" t="s">
        <v>101</v>
      </c>
      <c r="Y4223" t="s">
        <v>74</v>
      </c>
      <c r="Z4223" s="3">
        <v>0.28299999999999997</v>
      </c>
      <c r="AA4223" t="s">
        <v>103</v>
      </c>
      <c r="AB4223" t="s">
        <v>25093</v>
      </c>
      <c r="AC4223" s="6" t="s">
        <v>25094</v>
      </c>
      <c r="AD4223" s="3">
        <f t="shared" si="520"/>
        <v>12.1</v>
      </c>
      <c r="AE4223" s="4">
        <f t="shared" si="521"/>
        <v>36</v>
      </c>
      <c r="AF4223" s="4">
        <f t="shared" si="522"/>
        <v>5</v>
      </c>
      <c r="AG4223" s="4">
        <f t="shared" si="523"/>
        <v>112</v>
      </c>
      <c r="AH4223" t="str">
        <f t="shared" si="524"/>
        <v>rare-chest</v>
      </c>
      <c r="AI4223" t="b">
        <f t="shared" si="525"/>
        <v>0</v>
      </c>
      <c r="AJ4223" t="str">
        <f t="shared" si="526"/>
        <v>review: balance outlier</v>
      </c>
      <c r="AK4223" t="s">
        <v>25095</v>
      </c>
      <c r="AM4223" s="2">
        <v>46187</v>
      </c>
      <c r="AN4223" t="b">
        <f t="shared" si="527"/>
        <v>1</v>
      </c>
    </row>
    <row r="4224" spans="1:40" ht="43.2" x14ac:dyDescent="0.3">
      <c r="A4224" t="s">
        <v>25096</v>
      </c>
      <c r="B4224" t="s">
        <v>25097</v>
      </c>
      <c r="C4224" s="6" t="s">
        <v>25098</v>
      </c>
      <c r="D4224" t="s">
        <v>63</v>
      </c>
      <c r="E4224" s="4">
        <v>13</v>
      </c>
      <c r="F4224" t="b">
        <v>1</v>
      </c>
      <c r="G4224" s="4">
        <v>416</v>
      </c>
      <c r="H4224" s="3">
        <v>0</v>
      </c>
      <c r="I4224" s="3">
        <v>2</v>
      </c>
      <c r="J4224" s="3">
        <v>0.56000000000000005</v>
      </c>
      <c r="K4224" s="3">
        <v>-0.23</v>
      </c>
      <c r="L4224" s="3">
        <v>0.1</v>
      </c>
      <c r="M4224" s="3">
        <v>0</v>
      </c>
      <c r="N4224" s="3">
        <v>-1</v>
      </c>
      <c r="O4224" s="3">
        <v>0</v>
      </c>
      <c r="P4224" s="4">
        <v>1</v>
      </c>
      <c r="Q4224" s="4">
        <v>2</v>
      </c>
      <c r="R4224" t="b">
        <v>0</v>
      </c>
      <c r="S4224" t="b">
        <v>0</v>
      </c>
      <c r="T4224" t="b">
        <v>0</v>
      </c>
      <c r="U4224" t="b">
        <v>1</v>
      </c>
      <c r="V4224" t="b">
        <v>1</v>
      </c>
      <c r="W4224" t="s">
        <v>148</v>
      </c>
      <c r="X4224" t="s">
        <v>75</v>
      </c>
      <c r="Y4224" t="s">
        <v>66</v>
      </c>
      <c r="Z4224" s="3">
        <v>0.17699999999999999</v>
      </c>
      <c r="AA4224" t="s">
        <v>157</v>
      </c>
      <c r="AB4224" t="s">
        <v>25099</v>
      </c>
      <c r="AC4224" s="6" t="s">
        <v>25100</v>
      </c>
      <c r="AD4224" s="3">
        <f t="shared" si="520"/>
        <v>8.34</v>
      </c>
      <c r="AE4224" s="4">
        <f t="shared" si="521"/>
        <v>17</v>
      </c>
      <c r="AF4224" s="4">
        <f t="shared" si="522"/>
        <v>2</v>
      </c>
      <c r="AG4224" s="4">
        <f t="shared" si="523"/>
        <v>116</v>
      </c>
      <c r="AH4224" t="str">
        <f t="shared" si="524"/>
        <v>standard</v>
      </c>
      <c r="AI4224" t="b">
        <f t="shared" si="525"/>
        <v>1</v>
      </c>
      <c r="AJ4224" t="str">
        <f t="shared" si="526"/>
        <v>ok</v>
      </c>
      <c r="AK4224" t="s">
        <v>25101</v>
      </c>
      <c r="AM4224" s="2">
        <v>46059</v>
      </c>
      <c r="AN4224" t="b">
        <f t="shared" si="527"/>
        <v>1</v>
      </c>
    </row>
    <row r="4225" spans="1:40" ht="28.8" x14ac:dyDescent="0.3">
      <c r="A4225" t="s">
        <v>25102</v>
      </c>
      <c r="B4225" t="s">
        <v>25103</v>
      </c>
      <c r="C4225" s="6" t="s">
        <v>25104</v>
      </c>
      <c r="D4225" t="s">
        <v>63</v>
      </c>
      <c r="E4225" s="4">
        <v>15</v>
      </c>
      <c r="F4225" t="b">
        <v>1</v>
      </c>
      <c r="G4225" s="4">
        <v>1078</v>
      </c>
      <c r="H4225" s="3">
        <v>0</v>
      </c>
      <c r="I4225" s="3">
        <v>-1</v>
      </c>
      <c r="J4225" s="3">
        <v>0</v>
      </c>
      <c r="K4225" s="3">
        <v>0</v>
      </c>
      <c r="L4225" s="3">
        <v>0</v>
      </c>
      <c r="M4225" s="3">
        <v>0</v>
      </c>
      <c r="N4225" s="3">
        <v>1.53</v>
      </c>
      <c r="O4225" s="3">
        <v>0</v>
      </c>
      <c r="P4225" s="4">
        <v>8</v>
      </c>
      <c r="Q4225" s="4">
        <v>10</v>
      </c>
      <c r="R4225" t="b">
        <v>0</v>
      </c>
      <c r="S4225" t="b">
        <v>1</v>
      </c>
      <c r="T4225" t="b">
        <v>1</v>
      </c>
      <c r="U4225" t="b">
        <v>0</v>
      </c>
      <c r="V4225" t="b">
        <v>0</v>
      </c>
      <c r="W4225" t="s">
        <v>111</v>
      </c>
      <c r="X4225" t="s">
        <v>200</v>
      </c>
      <c r="Y4225" t="s">
        <v>129</v>
      </c>
      <c r="Z4225" s="3">
        <v>2.8780000000000001</v>
      </c>
      <c r="AA4225" t="s">
        <v>230</v>
      </c>
      <c r="AB4225" t="s">
        <v>25105</v>
      </c>
      <c r="AC4225" s="6" t="s">
        <v>25106</v>
      </c>
      <c r="AD4225" s="3">
        <f t="shared" si="520"/>
        <v>5.56</v>
      </c>
      <c r="AE4225" s="4">
        <f t="shared" si="521"/>
        <v>22</v>
      </c>
      <c r="AF4225" s="4">
        <f t="shared" si="522"/>
        <v>3</v>
      </c>
      <c r="AG4225" s="4">
        <f t="shared" si="523"/>
        <v>110</v>
      </c>
      <c r="AH4225" t="str">
        <f t="shared" si="524"/>
        <v>standard</v>
      </c>
      <c r="AI4225" t="b">
        <f t="shared" si="525"/>
        <v>1</v>
      </c>
      <c r="AJ4225" t="str">
        <f t="shared" si="526"/>
        <v>review: multi-status synergy</v>
      </c>
      <c r="AK4225" t="s">
        <v>25107</v>
      </c>
      <c r="AM4225" s="2">
        <v>46087</v>
      </c>
      <c r="AN4225" t="b">
        <f t="shared" si="527"/>
        <v>1</v>
      </c>
    </row>
    <row r="4226" spans="1:40" ht="43.2" x14ac:dyDescent="0.3">
      <c r="A4226" t="s">
        <v>25108</v>
      </c>
      <c r="B4226" t="s">
        <v>25109</v>
      </c>
      <c r="C4226" s="6" t="s">
        <v>25110</v>
      </c>
      <c r="D4226" t="s">
        <v>63</v>
      </c>
      <c r="E4226" s="4">
        <v>19</v>
      </c>
      <c r="F4226" t="b">
        <v>0</v>
      </c>
      <c r="G4226" s="4">
        <v>1986</v>
      </c>
      <c r="H4226" s="3">
        <v>0.4</v>
      </c>
      <c r="I4226" s="3">
        <v>2</v>
      </c>
      <c r="J4226" s="3">
        <v>-0.03</v>
      </c>
      <c r="K4226" s="3">
        <v>0</v>
      </c>
      <c r="L4226" s="3">
        <v>0.2</v>
      </c>
      <c r="M4226" s="3">
        <v>0</v>
      </c>
      <c r="N4226" s="3">
        <v>-0.89</v>
      </c>
      <c r="O4226" s="3">
        <v>0.08</v>
      </c>
      <c r="P4226" s="4">
        <v>8</v>
      </c>
      <c r="Q4226" s="4">
        <v>10</v>
      </c>
      <c r="R4226" t="b">
        <v>0</v>
      </c>
      <c r="S4226" t="b">
        <v>0</v>
      </c>
      <c r="T4226" t="b">
        <v>0</v>
      </c>
      <c r="U4226" t="b">
        <v>0</v>
      </c>
      <c r="V4226" t="b">
        <v>0</v>
      </c>
      <c r="W4226" t="s">
        <v>64</v>
      </c>
      <c r="X4226" t="s">
        <v>200</v>
      </c>
      <c r="Y4226" t="s">
        <v>46</v>
      </c>
      <c r="Z4226" s="3">
        <v>3.1739999999999999</v>
      </c>
      <c r="AA4226" t="s">
        <v>120</v>
      </c>
      <c r="AB4226" t="s">
        <v>25111</v>
      </c>
      <c r="AC4226" s="6" t="s">
        <v>25112</v>
      </c>
      <c r="AD4226" s="3">
        <f t="shared" ref="AD4226:AD4289" si="528">ROUND(ABS(H4226)*8+ABS(I4226)*1.5+ABS(J4226)*3+ABS(K4226)*2+ABS(L4226)*2+ABS(M4226)*2+ABS(N4226)*2+ABS(O4226)*2+IF(D4226="Legendary",10,IF(D4226="Relic",12,IF(D4226="Epic",7,IF(D4226="Rare",4,IF(D4226="Uncommon",2,IF(D4226="Cursed",5,1)))))),2)</f>
        <v>9.6300000000000008</v>
      </c>
      <c r="AE4226" s="4">
        <f t="shared" ref="AE4226:AE4289" si="529">MAX(0,ROUND(E4226*(1+AD4226/25)+IF(R4226,2,0)+IF(T4226,4,0),0))</f>
        <v>26</v>
      </c>
      <c r="AF4226" s="4">
        <f t="shared" ref="AF4226:AF4289" si="530">Q4226-P4226+1</f>
        <v>3</v>
      </c>
      <c r="AG4226" s="4">
        <f t="shared" ref="AG4226:AG4289" si="531">LEN(C4226)</f>
        <v>108</v>
      </c>
      <c r="AH4226" t="str">
        <f t="shared" ref="AH4226:AH4289" si="532">IF(D4226="Legendary","boss-vault",IF(D4226="Relic","secret-room",IF(D4226="Cursed","curse-room",IF(AD4226&gt;12,"rare-chest","standard"))))</f>
        <v>standard</v>
      </c>
      <c r="AI4226" t="b">
        <f t="shared" ref="AI4226:AI4289" si="533">OR(H4226&lt;0,I4226&lt;0,J4226&lt;0,K4226&lt;0,L4226&lt;0,M4226&lt;0,N4226&lt;0,O4226&lt;0)</f>
        <v>1</v>
      </c>
      <c r="AJ4226" t="str">
        <f t="shared" ref="AJ4226:AJ4289" si="534">IF(AND(P4226&lt;=Q4226,AE4226&gt;=0,AF4226&gt;0),IF(OR(AD4226&gt;18,AND(D4226="Common",AD4226&gt;10),AND(D4226="Legendary",AE4226&lt;80)),"review: balance outlier",IF(AND(R4226,T4226,U4226),"review: volatile physics",IF(COUNTIF(AA4226,"*fire*")+COUNTIF(AA4226,"*poison*")+COUNTIF(AA4226,"*ice*")&gt;=2,"review: multi-status synergy","ok"))),"invalid: level/price")</f>
        <v>ok</v>
      </c>
      <c r="AK4226" t="s">
        <v>25113</v>
      </c>
      <c r="AM4226" s="2">
        <v>46112</v>
      </c>
      <c r="AN4226" t="b">
        <f t="shared" ref="AN4226:AN4289" si="535">P4226&lt;=Q4226</f>
        <v>1</v>
      </c>
    </row>
    <row r="4227" spans="1:40" ht="43.2" x14ac:dyDescent="0.3">
      <c r="A4227" t="s">
        <v>25114</v>
      </c>
      <c r="B4227" t="s">
        <v>25115</v>
      </c>
      <c r="C4227" s="6" t="s">
        <v>25116</v>
      </c>
      <c r="D4227" t="s">
        <v>119</v>
      </c>
      <c r="E4227" s="4">
        <v>50</v>
      </c>
      <c r="F4227" t="b">
        <v>1</v>
      </c>
      <c r="G4227" s="4">
        <v>1635</v>
      </c>
      <c r="H4227" s="3">
        <v>0</v>
      </c>
      <c r="I4227" s="3">
        <v>1</v>
      </c>
      <c r="J4227" s="3">
        <v>0</v>
      </c>
      <c r="K4227" s="3">
        <v>-0.08</v>
      </c>
      <c r="L4227" s="3">
        <v>0.01</v>
      </c>
      <c r="M4227" s="3">
        <v>0</v>
      </c>
      <c r="N4227" s="3">
        <v>0</v>
      </c>
      <c r="O4227" s="3">
        <v>0</v>
      </c>
      <c r="P4227" s="4">
        <v>7</v>
      </c>
      <c r="Q4227" s="4">
        <v>9</v>
      </c>
      <c r="R4227" t="b">
        <v>0</v>
      </c>
      <c r="S4227" t="b">
        <v>1</v>
      </c>
      <c r="T4227" t="b">
        <v>0</v>
      </c>
      <c r="U4227" t="b">
        <v>1</v>
      </c>
      <c r="V4227" t="b">
        <v>0</v>
      </c>
      <c r="W4227" t="s">
        <v>100</v>
      </c>
      <c r="X4227" t="s">
        <v>75</v>
      </c>
      <c r="Y4227" t="s">
        <v>66</v>
      </c>
      <c r="Z4227" s="3">
        <v>1.4830000000000001</v>
      </c>
      <c r="AA4227" t="s">
        <v>304</v>
      </c>
      <c r="AB4227" t="s">
        <v>25117</v>
      </c>
      <c r="AC4227" s="6" t="s">
        <v>25118</v>
      </c>
      <c r="AD4227" s="3">
        <f t="shared" si="528"/>
        <v>5.68</v>
      </c>
      <c r="AE4227" s="4">
        <f t="shared" si="529"/>
        <v>61</v>
      </c>
      <c r="AF4227" s="4">
        <f t="shared" si="530"/>
        <v>3</v>
      </c>
      <c r="AG4227" s="4">
        <f t="shared" si="531"/>
        <v>112</v>
      </c>
      <c r="AH4227" t="str">
        <f t="shared" si="532"/>
        <v>standard</v>
      </c>
      <c r="AI4227" t="b">
        <f t="shared" si="533"/>
        <v>1</v>
      </c>
      <c r="AJ4227" t="str">
        <f t="shared" si="534"/>
        <v>ok</v>
      </c>
      <c r="AK4227" t="s">
        <v>25119</v>
      </c>
      <c r="AM4227" s="2">
        <v>46030</v>
      </c>
      <c r="AN4227" t="b">
        <f t="shared" si="535"/>
        <v>1</v>
      </c>
    </row>
    <row r="4228" spans="1:40" ht="43.2" x14ac:dyDescent="0.3">
      <c r="A4228" t="s">
        <v>25120</v>
      </c>
      <c r="B4228" t="s">
        <v>25121</v>
      </c>
      <c r="C4228" s="6" t="s">
        <v>25122</v>
      </c>
      <c r="D4228" t="s">
        <v>63</v>
      </c>
      <c r="E4228" s="4">
        <v>19</v>
      </c>
      <c r="F4228" t="b">
        <v>1</v>
      </c>
      <c r="G4228" s="4">
        <v>1243</v>
      </c>
      <c r="H4228" s="3">
        <v>1.59</v>
      </c>
      <c r="I4228" s="3">
        <v>0</v>
      </c>
      <c r="J4228" s="3">
        <v>0</v>
      </c>
      <c r="K4228" s="3">
        <v>0</v>
      </c>
      <c r="L4228" s="3">
        <v>0</v>
      </c>
      <c r="M4228" s="3">
        <v>0</v>
      </c>
      <c r="N4228" s="3">
        <v>0</v>
      </c>
      <c r="O4228" s="3">
        <v>0</v>
      </c>
      <c r="P4228" s="4">
        <v>1</v>
      </c>
      <c r="Q4228" s="4">
        <v>4</v>
      </c>
      <c r="R4228" t="b">
        <v>0</v>
      </c>
      <c r="S4228" t="b">
        <v>0</v>
      </c>
      <c r="T4228" t="b">
        <v>0</v>
      </c>
      <c r="U4228" t="b">
        <v>1</v>
      </c>
      <c r="V4228" t="b">
        <v>0</v>
      </c>
      <c r="W4228" t="s">
        <v>100</v>
      </c>
      <c r="X4228" t="s">
        <v>101</v>
      </c>
      <c r="Y4228" t="s">
        <v>66</v>
      </c>
      <c r="Z4228" s="3">
        <v>2.778</v>
      </c>
      <c r="AA4228" t="s">
        <v>103</v>
      </c>
      <c r="AB4228" t="s">
        <v>25123</v>
      </c>
      <c r="AC4228" s="6" t="s">
        <v>25124</v>
      </c>
      <c r="AD4228" s="3">
        <f t="shared" si="528"/>
        <v>13.72</v>
      </c>
      <c r="AE4228" s="4">
        <f t="shared" si="529"/>
        <v>29</v>
      </c>
      <c r="AF4228" s="4">
        <f t="shared" si="530"/>
        <v>4</v>
      </c>
      <c r="AG4228" s="4">
        <f t="shared" si="531"/>
        <v>111</v>
      </c>
      <c r="AH4228" t="str">
        <f t="shared" si="532"/>
        <v>rare-chest</v>
      </c>
      <c r="AI4228" t="b">
        <f t="shared" si="533"/>
        <v>0</v>
      </c>
      <c r="AJ4228" t="str">
        <f t="shared" si="534"/>
        <v>review: balance outlier</v>
      </c>
      <c r="AK4228" t="s">
        <v>25125</v>
      </c>
      <c r="AM4228" s="2">
        <v>46140</v>
      </c>
      <c r="AN4228" t="b">
        <f t="shared" si="535"/>
        <v>1</v>
      </c>
    </row>
    <row r="4229" spans="1:40" ht="43.2" x14ac:dyDescent="0.3">
      <c r="A4229" t="s">
        <v>25126</v>
      </c>
      <c r="B4229" t="s">
        <v>25127</v>
      </c>
      <c r="C4229" s="6" t="s">
        <v>25128</v>
      </c>
      <c r="D4229" t="s">
        <v>63</v>
      </c>
      <c r="E4229" s="4">
        <v>27</v>
      </c>
      <c r="F4229" t="b">
        <v>0</v>
      </c>
      <c r="G4229" s="4">
        <v>505</v>
      </c>
      <c r="H4229" s="3">
        <v>0</v>
      </c>
      <c r="I4229" s="3">
        <v>1</v>
      </c>
      <c r="J4229" s="3">
        <v>0</v>
      </c>
      <c r="K4229" s="3">
        <v>0</v>
      </c>
      <c r="L4229" s="3">
        <v>-0.31</v>
      </c>
      <c r="M4229" s="3">
        <v>0</v>
      </c>
      <c r="N4229" s="3">
        <v>0</v>
      </c>
      <c r="O4229" s="3">
        <v>0.47</v>
      </c>
      <c r="P4229" s="4">
        <v>2</v>
      </c>
      <c r="Q4229" s="4">
        <v>7</v>
      </c>
      <c r="R4229" t="b">
        <v>0</v>
      </c>
      <c r="S4229" t="b">
        <v>0</v>
      </c>
      <c r="T4229" t="b">
        <v>0</v>
      </c>
      <c r="U4229" t="b">
        <v>0</v>
      </c>
      <c r="V4229" t="b">
        <v>0</v>
      </c>
      <c r="W4229" t="s">
        <v>64</v>
      </c>
      <c r="X4229" t="s">
        <v>101</v>
      </c>
      <c r="Y4229" t="s">
        <v>46</v>
      </c>
      <c r="Z4229" s="3">
        <v>0.94699999999999995</v>
      </c>
      <c r="AA4229" t="s">
        <v>209</v>
      </c>
      <c r="AB4229" t="s">
        <v>25129</v>
      </c>
      <c r="AC4229" s="6" t="s">
        <v>25130</v>
      </c>
      <c r="AD4229" s="3">
        <f t="shared" si="528"/>
        <v>4.0599999999999996</v>
      </c>
      <c r="AE4229" s="4">
        <f t="shared" si="529"/>
        <v>31</v>
      </c>
      <c r="AF4229" s="4">
        <f t="shared" si="530"/>
        <v>6</v>
      </c>
      <c r="AG4229" s="4">
        <f t="shared" si="531"/>
        <v>117</v>
      </c>
      <c r="AH4229" t="str">
        <f t="shared" si="532"/>
        <v>standard</v>
      </c>
      <c r="AI4229" t="b">
        <f t="shared" si="533"/>
        <v>1</v>
      </c>
      <c r="AJ4229" t="str">
        <f t="shared" si="534"/>
        <v>ok</v>
      </c>
      <c r="AK4229" t="s">
        <v>25131</v>
      </c>
      <c r="AM4229" s="2">
        <v>46042</v>
      </c>
      <c r="AN4229" t="b">
        <f t="shared" si="535"/>
        <v>1</v>
      </c>
    </row>
    <row r="4230" spans="1:40" ht="43.2" x14ac:dyDescent="0.3">
      <c r="A4230" t="s">
        <v>25132</v>
      </c>
      <c r="B4230" t="s">
        <v>25133</v>
      </c>
      <c r="C4230" s="6" t="s">
        <v>25134</v>
      </c>
      <c r="D4230" t="s">
        <v>43</v>
      </c>
      <c r="E4230" s="4">
        <v>32</v>
      </c>
      <c r="F4230" t="b">
        <v>0</v>
      </c>
      <c r="G4230" s="4">
        <v>1985</v>
      </c>
      <c r="H4230" s="3">
        <v>0.02</v>
      </c>
      <c r="I4230" s="3">
        <v>0</v>
      </c>
      <c r="J4230" s="3">
        <v>0</v>
      </c>
      <c r="K4230" s="3">
        <v>0</v>
      </c>
      <c r="L4230" s="3">
        <v>0</v>
      </c>
      <c r="M4230" s="3">
        <v>0</v>
      </c>
      <c r="N4230" s="3">
        <v>0</v>
      </c>
      <c r="O4230" s="3">
        <v>0</v>
      </c>
      <c r="P4230" s="4">
        <v>3</v>
      </c>
      <c r="Q4230" s="4">
        <v>5</v>
      </c>
      <c r="R4230" t="b">
        <v>0</v>
      </c>
      <c r="S4230" t="b">
        <v>0</v>
      </c>
      <c r="T4230" t="b">
        <v>0</v>
      </c>
      <c r="U4230" t="b">
        <v>1</v>
      </c>
      <c r="V4230" t="b">
        <v>0</v>
      </c>
      <c r="W4230" t="s">
        <v>84</v>
      </c>
      <c r="X4230" t="s">
        <v>149</v>
      </c>
      <c r="Y4230" t="s">
        <v>74</v>
      </c>
      <c r="Z4230" s="3">
        <v>2.129</v>
      </c>
      <c r="AA4230" t="s">
        <v>505</v>
      </c>
      <c r="AB4230" t="s">
        <v>25135</v>
      </c>
      <c r="AC4230" s="6" t="s">
        <v>25136</v>
      </c>
      <c r="AD4230" s="3">
        <f t="shared" si="528"/>
        <v>2.16</v>
      </c>
      <c r="AE4230" s="4">
        <f t="shared" si="529"/>
        <v>35</v>
      </c>
      <c r="AF4230" s="4">
        <f t="shared" si="530"/>
        <v>3</v>
      </c>
      <c r="AG4230" s="4">
        <f t="shared" si="531"/>
        <v>124</v>
      </c>
      <c r="AH4230" t="str">
        <f t="shared" si="532"/>
        <v>standard</v>
      </c>
      <c r="AI4230" t="b">
        <f t="shared" si="533"/>
        <v>0</v>
      </c>
      <c r="AJ4230" t="str">
        <f t="shared" si="534"/>
        <v>ok</v>
      </c>
      <c r="AK4230" t="s">
        <v>25137</v>
      </c>
      <c r="AM4230" s="2">
        <v>46134</v>
      </c>
      <c r="AN4230" t="b">
        <f t="shared" si="535"/>
        <v>1</v>
      </c>
    </row>
    <row r="4231" spans="1:40" ht="28.8" x14ac:dyDescent="0.3">
      <c r="A4231" t="s">
        <v>25138</v>
      </c>
      <c r="B4231" t="s">
        <v>25139</v>
      </c>
      <c r="C4231" s="6" t="s">
        <v>25140</v>
      </c>
      <c r="D4231" t="s">
        <v>147</v>
      </c>
      <c r="E4231" s="4">
        <v>144</v>
      </c>
      <c r="F4231" t="b">
        <v>1</v>
      </c>
      <c r="G4231" s="4">
        <v>153</v>
      </c>
      <c r="H4231" s="3">
        <v>0</v>
      </c>
      <c r="I4231" s="3">
        <v>0</v>
      </c>
      <c r="J4231" s="3">
        <v>0.51</v>
      </c>
      <c r="K4231" s="3">
        <v>0</v>
      </c>
      <c r="L4231" s="3">
        <v>0</v>
      </c>
      <c r="M4231" s="3">
        <v>0</v>
      </c>
      <c r="N4231" s="3">
        <v>0</v>
      </c>
      <c r="O4231" s="3">
        <v>0.46</v>
      </c>
      <c r="P4231" s="4">
        <v>2</v>
      </c>
      <c r="Q4231" s="4">
        <v>10</v>
      </c>
      <c r="R4231" t="b">
        <v>0</v>
      </c>
      <c r="S4231" t="b">
        <v>0</v>
      </c>
      <c r="T4231" t="b">
        <v>0</v>
      </c>
      <c r="U4231" t="b">
        <v>1</v>
      </c>
      <c r="V4231" t="b">
        <v>1</v>
      </c>
      <c r="W4231" t="s">
        <v>64</v>
      </c>
      <c r="X4231" t="s">
        <v>101</v>
      </c>
      <c r="Y4231" t="s">
        <v>331</v>
      </c>
      <c r="Z4231" s="3">
        <v>1.9990000000000001</v>
      </c>
      <c r="AA4231" t="s">
        <v>209</v>
      </c>
      <c r="AB4231" t="s">
        <v>25141</v>
      </c>
      <c r="AC4231" s="6" t="s">
        <v>25142</v>
      </c>
      <c r="AD4231" s="3">
        <f t="shared" si="528"/>
        <v>12.45</v>
      </c>
      <c r="AE4231" s="4">
        <f t="shared" si="529"/>
        <v>216</v>
      </c>
      <c r="AF4231" s="4">
        <f t="shared" si="530"/>
        <v>9</v>
      </c>
      <c r="AG4231" s="4">
        <f t="shared" si="531"/>
        <v>112</v>
      </c>
      <c r="AH4231" t="str">
        <f t="shared" si="532"/>
        <v>boss-vault</v>
      </c>
      <c r="AI4231" t="b">
        <f t="shared" si="533"/>
        <v>0</v>
      </c>
      <c r="AJ4231" t="str">
        <f t="shared" si="534"/>
        <v>ok</v>
      </c>
      <c r="AK4231" t="s">
        <v>25143</v>
      </c>
      <c r="AL4231" t="s">
        <v>5837</v>
      </c>
      <c r="AM4231" s="2">
        <v>46046</v>
      </c>
      <c r="AN4231" t="b">
        <f t="shared" si="535"/>
        <v>1</v>
      </c>
    </row>
    <row r="4232" spans="1:40" ht="43.2" x14ac:dyDescent="0.3">
      <c r="A4232" t="s">
        <v>25144</v>
      </c>
      <c r="B4232" t="s">
        <v>25145</v>
      </c>
      <c r="C4232" s="6" t="s">
        <v>25146</v>
      </c>
      <c r="D4232" t="s">
        <v>178</v>
      </c>
      <c r="E4232" s="4">
        <v>108</v>
      </c>
      <c r="F4232" t="b">
        <v>0</v>
      </c>
      <c r="G4232" s="4">
        <v>459</v>
      </c>
      <c r="H4232" s="3">
        <v>0</v>
      </c>
      <c r="I4232" s="3">
        <v>2</v>
      </c>
      <c r="J4232" s="3">
        <v>0</v>
      </c>
      <c r="K4232" s="3">
        <v>0</v>
      </c>
      <c r="L4232" s="3">
        <v>0</v>
      </c>
      <c r="M4232" s="3">
        <v>0.22</v>
      </c>
      <c r="N4232" s="3">
        <v>1.31</v>
      </c>
      <c r="O4232" s="3">
        <v>0</v>
      </c>
      <c r="P4232" s="4">
        <v>3</v>
      </c>
      <c r="Q4232" s="4">
        <v>9</v>
      </c>
      <c r="R4232" t="b">
        <v>1</v>
      </c>
      <c r="S4232" t="b">
        <v>1</v>
      </c>
      <c r="T4232" t="b">
        <v>1</v>
      </c>
      <c r="U4232" t="b">
        <v>1</v>
      </c>
      <c r="V4232" t="b">
        <v>0</v>
      </c>
      <c r="W4232" t="s">
        <v>127</v>
      </c>
      <c r="X4232" t="s">
        <v>65</v>
      </c>
      <c r="Y4232" t="s">
        <v>331</v>
      </c>
      <c r="Z4232" s="3">
        <v>1.901</v>
      </c>
      <c r="AA4232" t="s">
        <v>130</v>
      </c>
      <c r="AB4232" t="s">
        <v>25147</v>
      </c>
      <c r="AC4232" s="6" t="s">
        <v>25148</v>
      </c>
      <c r="AD4232" s="3">
        <f t="shared" si="528"/>
        <v>13.06</v>
      </c>
      <c r="AE4232" s="4">
        <f t="shared" si="529"/>
        <v>170</v>
      </c>
      <c r="AF4232" s="4">
        <f t="shared" si="530"/>
        <v>7</v>
      </c>
      <c r="AG4232" s="4">
        <f t="shared" si="531"/>
        <v>116</v>
      </c>
      <c r="AH4232" t="str">
        <f t="shared" si="532"/>
        <v>rare-chest</v>
      </c>
      <c r="AI4232" t="b">
        <f t="shared" si="533"/>
        <v>0</v>
      </c>
      <c r="AJ4232" t="str">
        <f t="shared" si="534"/>
        <v>review: volatile physics</v>
      </c>
      <c r="AK4232" t="s">
        <v>25149</v>
      </c>
      <c r="AM4232" s="2">
        <v>46196</v>
      </c>
      <c r="AN4232" t="b">
        <f t="shared" si="535"/>
        <v>1</v>
      </c>
    </row>
    <row r="4233" spans="1:40" ht="43.2" x14ac:dyDescent="0.3">
      <c r="A4233" t="s">
        <v>25150</v>
      </c>
      <c r="B4233" t="s">
        <v>25151</v>
      </c>
      <c r="C4233" s="6" t="s">
        <v>25152</v>
      </c>
      <c r="D4233" t="s">
        <v>43</v>
      </c>
      <c r="E4233" s="4">
        <v>33</v>
      </c>
      <c r="F4233" t="b">
        <v>1</v>
      </c>
      <c r="G4233" s="4">
        <v>69</v>
      </c>
      <c r="H4233" s="3">
        <v>0</v>
      </c>
      <c r="I4233" s="3">
        <v>2</v>
      </c>
      <c r="J4233" s="3">
        <v>0.13</v>
      </c>
      <c r="K4233" s="3">
        <v>0</v>
      </c>
      <c r="L4233" s="3">
        <v>0</v>
      </c>
      <c r="M4233" s="3">
        <v>0</v>
      </c>
      <c r="N4233" s="3">
        <v>0</v>
      </c>
      <c r="O4233" s="3">
        <v>-0.31</v>
      </c>
      <c r="P4233" s="4">
        <v>8</v>
      </c>
      <c r="Q4233" s="4">
        <v>9</v>
      </c>
      <c r="R4233" t="b">
        <v>1</v>
      </c>
      <c r="S4233" t="b">
        <v>0</v>
      </c>
      <c r="T4233" t="b">
        <v>0</v>
      </c>
      <c r="U4233" t="b">
        <v>1</v>
      </c>
      <c r="V4233" t="b">
        <v>1</v>
      </c>
      <c r="W4233" t="s">
        <v>100</v>
      </c>
      <c r="X4233" t="s">
        <v>128</v>
      </c>
      <c r="Y4233" t="s">
        <v>66</v>
      </c>
      <c r="Z4233" s="3">
        <v>2.8290000000000002</v>
      </c>
      <c r="AA4233" t="s">
        <v>312</v>
      </c>
      <c r="AB4233" t="s">
        <v>25153</v>
      </c>
      <c r="AC4233" s="6" t="s">
        <v>25154</v>
      </c>
      <c r="AD4233" s="3">
        <f t="shared" si="528"/>
        <v>6.01</v>
      </c>
      <c r="AE4233" s="4">
        <f t="shared" si="529"/>
        <v>43</v>
      </c>
      <c r="AF4233" s="4">
        <f t="shared" si="530"/>
        <v>2</v>
      </c>
      <c r="AG4233" s="4">
        <f t="shared" si="531"/>
        <v>116</v>
      </c>
      <c r="AH4233" t="str">
        <f t="shared" si="532"/>
        <v>standard</v>
      </c>
      <c r="AI4233" t="b">
        <f t="shared" si="533"/>
        <v>1</v>
      </c>
      <c r="AJ4233" t="str">
        <f t="shared" si="534"/>
        <v>ok</v>
      </c>
      <c r="AK4233" t="s">
        <v>25155</v>
      </c>
      <c r="AM4233" s="2">
        <v>46109</v>
      </c>
      <c r="AN4233" t="b">
        <f t="shared" si="535"/>
        <v>1</v>
      </c>
    </row>
    <row r="4234" spans="1:40" ht="43.2" x14ac:dyDescent="0.3">
      <c r="A4234" t="s">
        <v>25156</v>
      </c>
      <c r="B4234" t="s">
        <v>25157</v>
      </c>
      <c r="C4234" s="6" t="s">
        <v>25158</v>
      </c>
      <c r="D4234" t="s">
        <v>178</v>
      </c>
      <c r="E4234" s="4">
        <v>87</v>
      </c>
      <c r="F4234" t="b">
        <v>1</v>
      </c>
      <c r="G4234" s="4">
        <v>735</v>
      </c>
      <c r="H4234" s="3">
        <v>0.34</v>
      </c>
      <c r="I4234" s="3">
        <v>1</v>
      </c>
      <c r="J4234" s="3">
        <v>0</v>
      </c>
      <c r="K4234" s="3">
        <v>0.28000000000000003</v>
      </c>
      <c r="L4234" s="3">
        <v>0</v>
      </c>
      <c r="M4234" s="3">
        <v>0</v>
      </c>
      <c r="N4234" s="3">
        <v>0</v>
      </c>
      <c r="O4234" s="3">
        <v>0.99</v>
      </c>
      <c r="P4234" s="4">
        <v>2</v>
      </c>
      <c r="Q4234" s="4">
        <v>10</v>
      </c>
      <c r="R4234" t="b">
        <v>0</v>
      </c>
      <c r="S4234" t="b">
        <v>1</v>
      </c>
      <c r="T4234" t="b">
        <v>0</v>
      </c>
      <c r="U4234" t="b">
        <v>1</v>
      </c>
      <c r="V4234" t="b">
        <v>1</v>
      </c>
      <c r="W4234" t="s">
        <v>64</v>
      </c>
      <c r="X4234" t="s">
        <v>149</v>
      </c>
      <c r="Y4234" t="s">
        <v>331</v>
      </c>
      <c r="Z4234" s="3">
        <v>1.397</v>
      </c>
      <c r="AA4234" t="s">
        <v>414</v>
      </c>
      <c r="AB4234" t="s">
        <v>25159</v>
      </c>
      <c r="AC4234" s="6" t="s">
        <v>25160</v>
      </c>
      <c r="AD4234" s="3">
        <f t="shared" si="528"/>
        <v>13.76</v>
      </c>
      <c r="AE4234" s="4">
        <f t="shared" si="529"/>
        <v>135</v>
      </c>
      <c r="AF4234" s="4">
        <f t="shared" si="530"/>
        <v>9</v>
      </c>
      <c r="AG4234" s="4">
        <f t="shared" si="531"/>
        <v>115</v>
      </c>
      <c r="AH4234" t="str">
        <f t="shared" si="532"/>
        <v>rare-chest</v>
      </c>
      <c r="AI4234" t="b">
        <f t="shared" si="533"/>
        <v>0</v>
      </c>
      <c r="AJ4234" t="str">
        <f t="shared" si="534"/>
        <v>ok</v>
      </c>
      <c r="AK4234" t="s">
        <v>25161</v>
      </c>
      <c r="AM4234" s="2">
        <v>46132</v>
      </c>
      <c r="AN4234" t="b">
        <f t="shared" si="535"/>
        <v>1</v>
      </c>
    </row>
    <row r="4235" spans="1:40" ht="43.2" x14ac:dyDescent="0.3">
      <c r="A4235" t="s">
        <v>25162</v>
      </c>
      <c r="B4235" t="s">
        <v>25163</v>
      </c>
      <c r="C4235" s="6" t="s">
        <v>25164</v>
      </c>
      <c r="D4235" t="s">
        <v>63</v>
      </c>
      <c r="E4235" s="4">
        <v>20</v>
      </c>
      <c r="F4235" t="b">
        <v>1</v>
      </c>
      <c r="G4235" s="4">
        <v>1634</v>
      </c>
      <c r="H4235" s="3">
        <v>0</v>
      </c>
      <c r="I4235" s="3">
        <v>-1</v>
      </c>
      <c r="J4235" s="3">
        <v>0</v>
      </c>
      <c r="K4235" s="3">
        <v>0</v>
      </c>
      <c r="L4235" s="3">
        <v>0</v>
      </c>
      <c r="M4235" s="3">
        <v>0</v>
      </c>
      <c r="N4235" s="3">
        <v>0</v>
      </c>
      <c r="O4235" s="3">
        <v>0</v>
      </c>
      <c r="P4235" s="4">
        <v>4</v>
      </c>
      <c r="Q4235" s="4">
        <v>7</v>
      </c>
      <c r="R4235" t="b">
        <v>0</v>
      </c>
      <c r="S4235" t="b">
        <v>0</v>
      </c>
      <c r="T4235" t="b">
        <v>0</v>
      </c>
      <c r="U4235" t="b">
        <v>1</v>
      </c>
      <c r="V4235" t="b">
        <v>1</v>
      </c>
      <c r="W4235" t="s">
        <v>64</v>
      </c>
      <c r="X4235" t="s">
        <v>75</v>
      </c>
      <c r="Y4235" t="s">
        <v>46</v>
      </c>
      <c r="Z4235" s="3">
        <v>2.073</v>
      </c>
      <c r="AA4235" t="s">
        <v>120</v>
      </c>
      <c r="AB4235" t="s">
        <v>25165</v>
      </c>
      <c r="AC4235" s="6" t="s">
        <v>25166</v>
      </c>
      <c r="AD4235" s="3">
        <f t="shared" si="528"/>
        <v>2.5</v>
      </c>
      <c r="AE4235" s="4">
        <f t="shared" si="529"/>
        <v>22</v>
      </c>
      <c r="AF4235" s="4">
        <f t="shared" si="530"/>
        <v>4</v>
      </c>
      <c r="AG4235" s="4">
        <f t="shared" si="531"/>
        <v>107</v>
      </c>
      <c r="AH4235" t="str">
        <f t="shared" si="532"/>
        <v>standard</v>
      </c>
      <c r="AI4235" t="b">
        <f t="shared" si="533"/>
        <v>1</v>
      </c>
      <c r="AJ4235" t="str">
        <f t="shared" si="534"/>
        <v>ok</v>
      </c>
      <c r="AK4235" t="s">
        <v>25167</v>
      </c>
      <c r="AM4235" s="2">
        <v>46086</v>
      </c>
      <c r="AN4235" t="b">
        <f t="shared" si="535"/>
        <v>1</v>
      </c>
    </row>
    <row r="4236" spans="1:40" ht="43.2" x14ac:dyDescent="0.3">
      <c r="A4236" t="s">
        <v>25168</v>
      </c>
      <c r="B4236" t="s">
        <v>25169</v>
      </c>
      <c r="C4236" s="6" t="s">
        <v>25170</v>
      </c>
      <c r="D4236" t="s">
        <v>63</v>
      </c>
      <c r="E4236" s="4">
        <v>12</v>
      </c>
      <c r="F4236" t="b">
        <v>1</v>
      </c>
      <c r="G4236" s="4">
        <v>1055</v>
      </c>
      <c r="H4236" s="3">
        <v>0</v>
      </c>
      <c r="I4236" s="3">
        <v>1</v>
      </c>
      <c r="J4236" s="3">
        <v>0</v>
      </c>
      <c r="K4236" s="3">
        <v>0</v>
      </c>
      <c r="L4236" s="3">
        <v>-0.19</v>
      </c>
      <c r="M4236" s="3">
        <v>0</v>
      </c>
      <c r="N4236" s="3">
        <v>2.12</v>
      </c>
      <c r="O4236" s="3">
        <v>0</v>
      </c>
      <c r="P4236" s="4">
        <v>3</v>
      </c>
      <c r="Q4236" s="4">
        <v>3</v>
      </c>
      <c r="R4236" t="b">
        <v>1</v>
      </c>
      <c r="S4236" t="b">
        <v>0</v>
      </c>
      <c r="T4236" t="b">
        <v>1</v>
      </c>
      <c r="U4236" t="b">
        <v>0</v>
      </c>
      <c r="V4236" t="b">
        <v>1</v>
      </c>
      <c r="W4236" t="s">
        <v>64</v>
      </c>
      <c r="X4236" t="s">
        <v>65</v>
      </c>
      <c r="Y4236" t="s">
        <v>331</v>
      </c>
      <c r="Z4236" s="3">
        <v>1.081</v>
      </c>
      <c r="AA4236" t="s">
        <v>490</v>
      </c>
      <c r="AB4236" t="s">
        <v>25171</v>
      </c>
      <c r="AC4236" s="6" t="s">
        <v>25172</v>
      </c>
      <c r="AD4236" s="3">
        <f t="shared" si="528"/>
        <v>7.12</v>
      </c>
      <c r="AE4236" s="4">
        <f t="shared" si="529"/>
        <v>21</v>
      </c>
      <c r="AF4236" s="4">
        <f t="shared" si="530"/>
        <v>1</v>
      </c>
      <c r="AG4236" s="4">
        <f t="shared" si="531"/>
        <v>117</v>
      </c>
      <c r="AH4236" t="str">
        <f t="shared" si="532"/>
        <v>standard</v>
      </c>
      <c r="AI4236" t="b">
        <f t="shared" si="533"/>
        <v>1</v>
      </c>
      <c r="AJ4236" t="str">
        <f t="shared" si="534"/>
        <v>ok</v>
      </c>
      <c r="AK4236" t="s">
        <v>25173</v>
      </c>
      <c r="AM4236" s="2">
        <v>46091</v>
      </c>
      <c r="AN4236" t="b">
        <f t="shared" si="535"/>
        <v>1</v>
      </c>
    </row>
    <row r="4237" spans="1:40" ht="28.8" x14ac:dyDescent="0.3">
      <c r="A4237" t="s">
        <v>25174</v>
      </c>
      <c r="B4237" t="s">
        <v>25175</v>
      </c>
      <c r="C4237" s="6" t="s">
        <v>25176</v>
      </c>
      <c r="D4237" t="s">
        <v>200</v>
      </c>
      <c r="E4237" s="4">
        <v>215</v>
      </c>
      <c r="F4237" t="b">
        <v>1</v>
      </c>
      <c r="G4237" s="4">
        <v>1856</v>
      </c>
      <c r="H4237" s="3">
        <v>0</v>
      </c>
      <c r="I4237" s="3">
        <v>2</v>
      </c>
      <c r="J4237" s="3">
        <v>0.22</v>
      </c>
      <c r="K4237" s="3">
        <v>0</v>
      </c>
      <c r="L4237" s="3">
        <v>0.65</v>
      </c>
      <c r="M4237" s="3">
        <v>0</v>
      </c>
      <c r="N4237" s="3">
        <v>0</v>
      </c>
      <c r="O4237" s="3">
        <v>-0.01</v>
      </c>
      <c r="P4237" s="4">
        <v>2</v>
      </c>
      <c r="Q4237" s="4">
        <v>9</v>
      </c>
      <c r="R4237" t="b">
        <v>0</v>
      </c>
      <c r="S4237" t="b">
        <v>0</v>
      </c>
      <c r="T4237" t="b">
        <v>0</v>
      </c>
      <c r="U4237" t="b">
        <v>1</v>
      </c>
      <c r="V4237" t="b">
        <v>0</v>
      </c>
      <c r="W4237" t="s">
        <v>64</v>
      </c>
      <c r="X4237" t="s">
        <v>200</v>
      </c>
      <c r="Y4237" t="s">
        <v>46</v>
      </c>
      <c r="Z4237" s="3">
        <v>0.16700000000000001</v>
      </c>
      <c r="AA4237" t="s">
        <v>4089</v>
      </c>
      <c r="AB4237" t="s">
        <v>25177</v>
      </c>
      <c r="AC4237" s="6" t="s">
        <v>25178</v>
      </c>
      <c r="AD4237" s="3">
        <f t="shared" si="528"/>
        <v>16.98</v>
      </c>
      <c r="AE4237" s="4">
        <f t="shared" si="529"/>
        <v>361</v>
      </c>
      <c r="AF4237" s="4">
        <f t="shared" si="530"/>
        <v>8</v>
      </c>
      <c r="AG4237" s="4">
        <f t="shared" si="531"/>
        <v>106</v>
      </c>
      <c r="AH4237" t="str">
        <f t="shared" si="532"/>
        <v>secret-room</v>
      </c>
      <c r="AI4237" t="b">
        <f t="shared" si="533"/>
        <v>1</v>
      </c>
      <c r="AJ4237" t="str">
        <f t="shared" si="534"/>
        <v>ok</v>
      </c>
      <c r="AK4237" t="s">
        <v>25179</v>
      </c>
      <c r="AL4237" t="s">
        <v>3527</v>
      </c>
      <c r="AM4237" s="2">
        <v>46206</v>
      </c>
      <c r="AN4237" t="b">
        <f t="shared" si="535"/>
        <v>1</v>
      </c>
    </row>
    <row r="4238" spans="1:40" ht="43.2" x14ac:dyDescent="0.3">
      <c r="A4238" t="s">
        <v>25180</v>
      </c>
      <c r="B4238" t="s">
        <v>25181</v>
      </c>
      <c r="C4238" s="6" t="s">
        <v>25182</v>
      </c>
      <c r="D4238" t="s">
        <v>63</v>
      </c>
      <c r="E4238" s="4">
        <v>20</v>
      </c>
      <c r="F4238" t="b">
        <v>1</v>
      </c>
      <c r="G4238" s="4">
        <v>704</v>
      </c>
      <c r="H4238" s="3">
        <v>0.26</v>
      </c>
      <c r="I4238" s="3">
        <v>1</v>
      </c>
      <c r="J4238" s="3">
        <v>0</v>
      </c>
      <c r="K4238" s="3">
        <v>0</v>
      </c>
      <c r="L4238" s="3">
        <v>0</v>
      </c>
      <c r="M4238" s="3">
        <v>0</v>
      </c>
      <c r="N4238" s="3">
        <v>0</v>
      </c>
      <c r="O4238" s="3">
        <v>0</v>
      </c>
      <c r="P4238" s="4">
        <v>1</v>
      </c>
      <c r="Q4238" s="4">
        <v>5</v>
      </c>
      <c r="R4238" t="b">
        <v>0</v>
      </c>
      <c r="S4238" t="b">
        <v>0</v>
      </c>
      <c r="T4238" t="b">
        <v>0</v>
      </c>
      <c r="U4238" t="b">
        <v>1</v>
      </c>
      <c r="V4238" t="b">
        <v>0</v>
      </c>
      <c r="W4238" t="s">
        <v>64</v>
      </c>
      <c r="X4238" t="s">
        <v>200</v>
      </c>
      <c r="Y4238" t="s">
        <v>74</v>
      </c>
      <c r="Z4238" s="3">
        <v>1.52</v>
      </c>
      <c r="AA4238" t="s">
        <v>120</v>
      </c>
      <c r="AB4238" t="s">
        <v>25183</v>
      </c>
      <c r="AC4238" s="6" t="s">
        <v>25184</v>
      </c>
      <c r="AD4238" s="3">
        <f t="shared" si="528"/>
        <v>4.58</v>
      </c>
      <c r="AE4238" s="4">
        <f t="shared" si="529"/>
        <v>24</v>
      </c>
      <c r="AF4238" s="4">
        <f t="shared" si="530"/>
        <v>5</v>
      </c>
      <c r="AG4238" s="4">
        <f t="shared" si="531"/>
        <v>108</v>
      </c>
      <c r="AH4238" t="str">
        <f t="shared" si="532"/>
        <v>standard</v>
      </c>
      <c r="AI4238" t="b">
        <f t="shared" si="533"/>
        <v>0</v>
      </c>
      <c r="AJ4238" t="str">
        <f t="shared" si="534"/>
        <v>ok</v>
      </c>
      <c r="AK4238" t="s">
        <v>25185</v>
      </c>
      <c r="AM4238" s="2">
        <v>46047</v>
      </c>
      <c r="AN4238" t="b">
        <f t="shared" si="535"/>
        <v>1</v>
      </c>
    </row>
    <row r="4239" spans="1:40" ht="43.2" x14ac:dyDescent="0.3">
      <c r="A4239" t="s">
        <v>25186</v>
      </c>
      <c r="B4239" t="s">
        <v>25187</v>
      </c>
      <c r="C4239" s="6" t="s">
        <v>25188</v>
      </c>
      <c r="D4239" t="s">
        <v>119</v>
      </c>
      <c r="E4239" s="4">
        <v>50</v>
      </c>
      <c r="F4239" t="b">
        <v>1</v>
      </c>
      <c r="G4239" s="4">
        <v>2019</v>
      </c>
      <c r="H4239" s="3">
        <v>0.28000000000000003</v>
      </c>
      <c r="I4239" s="3">
        <v>1</v>
      </c>
      <c r="J4239" s="3">
        <v>0</v>
      </c>
      <c r="K4239" s="3">
        <v>0</v>
      </c>
      <c r="L4239" s="3">
        <v>0.41</v>
      </c>
      <c r="M4239" s="3">
        <v>0</v>
      </c>
      <c r="N4239" s="3">
        <v>0</v>
      </c>
      <c r="O4239" s="3">
        <v>0.13</v>
      </c>
      <c r="P4239" s="4">
        <v>8</v>
      </c>
      <c r="Q4239" s="4">
        <v>9</v>
      </c>
      <c r="R4239" t="b">
        <v>0</v>
      </c>
      <c r="S4239" t="b">
        <v>0</v>
      </c>
      <c r="T4239" t="b">
        <v>1</v>
      </c>
      <c r="U4239" t="b">
        <v>1</v>
      </c>
      <c r="V4239" t="b">
        <v>0</v>
      </c>
      <c r="W4239" t="s">
        <v>64</v>
      </c>
      <c r="X4239" t="s">
        <v>149</v>
      </c>
      <c r="Y4239" t="s">
        <v>66</v>
      </c>
      <c r="Z4239" s="3">
        <v>1.268</v>
      </c>
      <c r="AA4239" t="s">
        <v>2142</v>
      </c>
      <c r="AB4239" t="s">
        <v>25189</v>
      </c>
      <c r="AC4239" s="6" t="s">
        <v>25190</v>
      </c>
      <c r="AD4239" s="3">
        <f t="shared" si="528"/>
        <v>8.82</v>
      </c>
      <c r="AE4239" s="4">
        <f t="shared" si="529"/>
        <v>72</v>
      </c>
      <c r="AF4239" s="4">
        <f t="shared" si="530"/>
        <v>2</v>
      </c>
      <c r="AG4239" s="4">
        <f t="shared" si="531"/>
        <v>114</v>
      </c>
      <c r="AH4239" t="str">
        <f t="shared" si="532"/>
        <v>standard</v>
      </c>
      <c r="AI4239" t="b">
        <f t="shared" si="533"/>
        <v>0</v>
      </c>
      <c r="AJ4239" t="str">
        <f t="shared" si="534"/>
        <v>ok</v>
      </c>
      <c r="AK4239" t="s">
        <v>25191</v>
      </c>
      <c r="AL4239" t="s">
        <v>878</v>
      </c>
      <c r="AM4239" s="2">
        <v>46126</v>
      </c>
      <c r="AN4239" t="b">
        <f t="shared" si="535"/>
        <v>1</v>
      </c>
    </row>
    <row r="4240" spans="1:40" ht="43.2" x14ac:dyDescent="0.3">
      <c r="A4240" t="s">
        <v>25192</v>
      </c>
      <c r="B4240" t="s">
        <v>25193</v>
      </c>
      <c r="C4240" s="6" t="s">
        <v>25194</v>
      </c>
      <c r="D4240" t="s">
        <v>43</v>
      </c>
      <c r="E4240" s="4">
        <v>24</v>
      </c>
      <c r="F4240" t="b">
        <v>1</v>
      </c>
      <c r="G4240" s="4">
        <v>821</v>
      </c>
      <c r="H4240" s="3">
        <v>0</v>
      </c>
      <c r="I4240" s="3">
        <v>0</v>
      </c>
      <c r="J4240" s="3">
        <v>0</v>
      </c>
      <c r="K4240" s="3">
        <v>0</v>
      </c>
      <c r="L4240" s="3">
        <v>0.56000000000000005</v>
      </c>
      <c r="M4240" s="3">
        <v>-0.15</v>
      </c>
      <c r="N4240" s="3">
        <v>0</v>
      </c>
      <c r="O4240" s="3">
        <v>0</v>
      </c>
      <c r="P4240" s="4">
        <v>9</v>
      </c>
      <c r="Q4240" s="4">
        <v>9</v>
      </c>
      <c r="R4240" t="b">
        <v>1</v>
      </c>
      <c r="S4240" t="b">
        <v>0</v>
      </c>
      <c r="T4240" t="b">
        <v>0</v>
      </c>
      <c r="U4240" t="b">
        <v>1</v>
      </c>
      <c r="V4240" t="b">
        <v>0</v>
      </c>
      <c r="W4240" t="s">
        <v>64</v>
      </c>
      <c r="X4240" t="s">
        <v>200</v>
      </c>
      <c r="Y4240" t="s">
        <v>66</v>
      </c>
      <c r="Z4240" s="3">
        <v>1.631</v>
      </c>
      <c r="AA4240" t="s">
        <v>120</v>
      </c>
      <c r="AB4240" t="s">
        <v>25195</v>
      </c>
      <c r="AC4240" s="6" t="s">
        <v>25196</v>
      </c>
      <c r="AD4240" s="3">
        <f t="shared" si="528"/>
        <v>3.42</v>
      </c>
      <c r="AE4240" s="4">
        <f t="shared" si="529"/>
        <v>29</v>
      </c>
      <c r="AF4240" s="4">
        <f t="shared" si="530"/>
        <v>1</v>
      </c>
      <c r="AG4240" s="4">
        <f t="shared" si="531"/>
        <v>118</v>
      </c>
      <c r="AH4240" t="str">
        <f t="shared" si="532"/>
        <v>standard</v>
      </c>
      <c r="AI4240" t="b">
        <f t="shared" si="533"/>
        <v>1</v>
      </c>
      <c r="AJ4240" t="str">
        <f t="shared" si="534"/>
        <v>ok</v>
      </c>
      <c r="AK4240" t="s">
        <v>25197</v>
      </c>
      <c r="AM4240" s="2">
        <v>46154</v>
      </c>
      <c r="AN4240" t="b">
        <f t="shared" si="535"/>
        <v>1</v>
      </c>
    </row>
    <row r="4241" spans="1:40" ht="43.2" x14ac:dyDescent="0.3">
      <c r="A4241" t="s">
        <v>25198</v>
      </c>
      <c r="B4241" t="s">
        <v>25199</v>
      </c>
      <c r="C4241" s="6" t="s">
        <v>25200</v>
      </c>
      <c r="D4241" t="s">
        <v>63</v>
      </c>
      <c r="E4241" s="4">
        <v>10</v>
      </c>
      <c r="F4241" t="b">
        <v>1</v>
      </c>
      <c r="G4241" s="4">
        <v>1250</v>
      </c>
      <c r="H4241" s="3">
        <v>0</v>
      </c>
      <c r="I4241" s="3">
        <v>0</v>
      </c>
      <c r="J4241" s="3">
        <v>0</v>
      </c>
      <c r="K4241" s="3">
        <v>0</v>
      </c>
      <c r="L4241" s="3">
        <v>0</v>
      </c>
      <c r="M4241" s="3">
        <v>0</v>
      </c>
      <c r="N4241" s="3">
        <v>0</v>
      </c>
      <c r="O4241" s="3">
        <v>0</v>
      </c>
      <c r="P4241" s="4">
        <v>7</v>
      </c>
      <c r="Q4241" s="4">
        <v>7</v>
      </c>
      <c r="R4241" t="b">
        <v>0</v>
      </c>
      <c r="S4241" t="b">
        <v>0</v>
      </c>
      <c r="T4241" t="b">
        <v>0</v>
      </c>
      <c r="U4241" t="b">
        <v>1</v>
      </c>
      <c r="V4241" t="b">
        <v>1</v>
      </c>
      <c r="W4241" t="s">
        <v>138</v>
      </c>
      <c r="X4241" t="s">
        <v>149</v>
      </c>
      <c r="Y4241" t="s">
        <v>66</v>
      </c>
      <c r="Z4241" s="3">
        <v>2.173</v>
      </c>
      <c r="AA4241" t="s">
        <v>360</v>
      </c>
      <c r="AB4241" t="s">
        <v>25201</v>
      </c>
      <c r="AC4241" s="6" t="s">
        <v>25202</v>
      </c>
      <c r="AD4241" s="3">
        <f t="shared" si="528"/>
        <v>1</v>
      </c>
      <c r="AE4241" s="4">
        <f t="shared" si="529"/>
        <v>10</v>
      </c>
      <c r="AF4241" s="4">
        <f t="shared" si="530"/>
        <v>1</v>
      </c>
      <c r="AG4241" s="4">
        <f t="shared" si="531"/>
        <v>116</v>
      </c>
      <c r="AH4241" t="str">
        <f t="shared" si="532"/>
        <v>standard</v>
      </c>
      <c r="AI4241" t="b">
        <f t="shared" si="533"/>
        <v>0</v>
      </c>
      <c r="AJ4241" t="str">
        <f t="shared" si="534"/>
        <v>ok</v>
      </c>
      <c r="AK4241" t="s">
        <v>25203</v>
      </c>
      <c r="AM4241" s="2">
        <v>46189</v>
      </c>
      <c r="AN4241" t="b">
        <f t="shared" si="535"/>
        <v>1</v>
      </c>
    </row>
    <row r="4242" spans="1:40" ht="43.2" x14ac:dyDescent="0.3">
      <c r="A4242" t="s">
        <v>25204</v>
      </c>
      <c r="B4242" t="s">
        <v>22865</v>
      </c>
      <c r="C4242" s="6" t="s">
        <v>25205</v>
      </c>
      <c r="D4242" t="s">
        <v>147</v>
      </c>
      <c r="E4242" s="4">
        <v>152</v>
      </c>
      <c r="F4242" t="b">
        <v>1</v>
      </c>
      <c r="G4242" s="4">
        <v>1903</v>
      </c>
      <c r="H4242" s="3">
        <v>0</v>
      </c>
      <c r="I4242" s="3">
        <v>1</v>
      </c>
      <c r="J4242" s="3">
        <v>0</v>
      </c>
      <c r="K4242" s="3">
        <v>0.51</v>
      </c>
      <c r="L4242" s="3">
        <v>0.25</v>
      </c>
      <c r="M4242" s="3">
        <v>0</v>
      </c>
      <c r="N4242" s="3">
        <v>0</v>
      </c>
      <c r="O4242" s="3">
        <v>0</v>
      </c>
      <c r="P4242" s="4">
        <v>2</v>
      </c>
      <c r="Q4242" s="4">
        <v>8</v>
      </c>
      <c r="R4242" t="b">
        <v>0</v>
      </c>
      <c r="S4242" t="b">
        <v>0</v>
      </c>
      <c r="T4242" t="b">
        <v>0</v>
      </c>
      <c r="U4242" t="b">
        <v>1</v>
      </c>
      <c r="V4242" t="b">
        <v>1</v>
      </c>
      <c r="W4242" t="s">
        <v>148</v>
      </c>
      <c r="X4242" t="s">
        <v>101</v>
      </c>
      <c r="Y4242" t="s">
        <v>129</v>
      </c>
      <c r="Z4242" s="3">
        <v>3.2989999999999999</v>
      </c>
      <c r="AA4242" t="s">
        <v>179</v>
      </c>
      <c r="AB4242" t="s">
        <v>22867</v>
      </c>
      <c r="AC4242" s="6" t="s">
        <v>25206</v>
      </c>
      <c r="AD4242" s="3">
        <f t="shared" si="528"/>
        <v>13.02</v>
      </c>
      <c r="AE4242" s="4">
        <f t="shared" si="529"/>
        <v>231</v>
      </c>
      <c r="AF4242" s="4">
        <f t="shared" si="530"/>
        <v>7</v>
      </c>
      <c r="AG4242" s="4">
        <f t="shared" si="531"/>
        <v>119</v>
      </c>
      <c r="AH4242" t="str">
        <f t="shared" si="532"/>
        <v>boss-vault</v>
      </c>
      <c r="AI4242" t="b">
        <f t="shared" si="533"/>
        <v>0</v>
      </c>
      <c r="AJ4242" t="str">
        <f t="shared" si="534"/>
        <v>ok</v>
      </c>
      <c r="AK4242" t="s">
        <v>25207</v>
      </c>
      <c r="AM4242" s="2">
        <v>46037</v>
      </c>
      <c r="AN4242" t="b">
        <f t="shared" si="535"/>
        <v>1</v>
      </c>
    </row>
    <row r="4243" spans="1:40" ht="28.8" x14ac:dyDescent="0.3">
      <c r="A4243" t="s">
        <v>25208</v>
      </c>
      <c r="B4243" t="s">
        <v>21630</v>
      </c>
      <c r="C4243" s="6" t="s">
        <v>25209</v>
      </c>
      <c r="D4243" t="s">
        <v>178</v>
      </c>
      <c r="E4243" s="4">
        <v>105</v>
      </c>
      <c r="F4243" t="b">
        <v>1</v>
      </c>
      <c r="G4243" s="4">
        <v>894</v>
      </c>
      <c r="H4243" s="3">
        <v>0</v>
      </c>
      <c r="I4243" s="3">
        <v>0</v>
      </c>
      <c r="J4243" s="3">
        <v>0</v>
      </c>
      <c r="K4243" s="3">
        <v>0</v>
      </c>
      <c r="L4243" s="3">
        <v>0</v>
      </c>
      <c r="M4243" s="3">
        <v>0</v>
      </c>
      <c r="N4243" s="3">
        <v>0</v>
      </c>
      <c r="O4243" s="3">
        <v>0</v>
      </c>
      <c r="P4243" s="4">
        <v>7</v>
      </c>
      <c r="Q4243" s="4">
        <v>9</v>
      </c>
      <c r="R4243" t="b">
        <v>1</v>
      </c>
      <c r="S4243" t="b">
        <v>0</v>
      </c>
      <c r="T4243" t="b">
        <v>1</v>
      </c>
      <c r="U4243" t="b">
        <v>0</v>
      </c>
      <c r="V4243" t="b">
        <v>1</v>
      </c>
      <c r="W4243" t="s">
        <v>111</v>
      </c>
      <c r="X4243" t="s">
        <v>128</v>
      </c>
      <c r="Y4243" t="s">
        <v>46</v>
      </c>
      <c r="Z4243" s="3">
        <v>2.7919999999999998</v>
      </c>
      <c r="AA4243" t="s">
        <v>223</v>
      </c>
      <c r="AB4243" t="s">
        <v>21632</v>
      </c>
      <c r="AC4243" s="6" t="s">
        <v>25210</v>
      </c>
      <c r="AD4243" s="3">
        <f t="shared" si="528"/>
        <v>7</v>
      </c>
      <c r="AE4243" s="4">
        <f t="shared" si="529"/>
        <v>140</v>
      </c>
      <c r="AF4243" s="4">
        <f t="shared" si="530"/>
        <v>3</v>
      </c>
      <c r="AG4243" s="4">
        <f t="shared" si="531"/>
        <v>104</v>
      </c>
      <c r="AH4243" t="str">
        <f t="shared" si="532"/>
        <v>standard</v>
      </c>
      <c r="AI4243" t="b">
        <f t="shared" si="533"/>
        <v>0</v>
      </c>
      <c r="AJ4243" t="str">
        <f t="shared" si="534"/>
        <v>ok</v>
      </c>
      <c r="AK4243" t="s">
        <v>25211</v>
      </c>
      <c r="AM4243" s="2">
        <v>46024</v>
      </c>
      <c r="AN4243" t="b">
        <f t="shared" si="535"/>
        <v>1</v>
      </c>
    </row>
    <row r="4244" spans="1:40" ht="43.2" x14ac:dyDescent="0.3">
      <c r="A4244" t="s">
        <v>25212</v>
      </c>
      <c r="B4244" t="s">
        <v>25213</v>
      </c>
      <c r="C4244" s="6" t="s">
        <v>25214</v>
      </c>
      <c r="D4244" t="s">
        <v>43</v>
      </c>
      <c r="E4244" s="4">
        <v>22</v>
      </c>
      <c r="F4244" t="b">
        <v>1</v>
      </c>
      <c r="G4244" s="4">
        <v>865</v>
      </c>
      <c r="H4244" s="3">
        <v>0.08</v>
      </c>
      <c r="I4244" s="3">
        <v>0</v>
      </c>
      <c r="J4244" s="3">
        <v>-0.23</v>
      </c>
      <c r="K4244" s="3">
        <v>0</v>
      </c>
      <c r="L4244" s="3">
        <v>0</v>
      </c>
      <c r="M4244" s="3">
        <v>0</v>
      </c>
      <c r="N4244" s="3">
        <v>0</v>
      </c>
      <c r="O4244" s="3">
        <v>0</v>
      </c>
      <c r="P4244" s="4">
        <v>9</v>
      </c>
      <c r="Q4244" s="4">
        <v>10</v>
      </c>
      <c r="R4244" t="b">
        <v>1</v>
      </c>
      <c r="S4244" t="b">
        <v>0</v>
      </c>
      <c r="T4244" t="b">
        <v>0</v>
      </c>
      <c r="U4244" t="b">
        <v>1</v>
      </c>
      <c r="V4244" t="b">
        <v>1</v>
      </c>
      <c r="W4244" t="s">
        <v>44</v>
      </c>
      <c r="X4244" t="s">
        <v>65</v>
      </c>
      <c r="Y4244" t="s">
        <v>66</v>
      </c>
      <c r="Z4244" s="3">
        <v>2.5760000000000001</v>
      </c>
      <c r="AA4244" t="s">
        <v>47</v>
      </c>
      <c r="AB4244" t="s">
        <v>25215</v>
      </c>
      <c r="AC4244" s="6" t="s">
        <v>25216</v>
      </c>
      <c r="AD4244" s="3">
        <f t="shared" si="528"/>
        <v>3.33</v>
      </c>
      <c r="AE4244" s="4">
        <f t="shared" si="529"/>
        <v>27</v>
      </c>
      <c r="AF4244" s="4">
        <f t="shared" si="530"/>
        <v>2</v>
      </c>
      <c r="AG4244" s="4">
        <f t="shared" si="531"/>
        <v>125</v>
      </c>
      <c r="AH4244" t="str">
        <f t="shared" si="532"/>
        <v>standard</v>
      </c>
      <c r="AI4244" t="b">
        <f t="shared" si="533"/>
        <v>1</v>
      </c>
      <c r="AJ4244" t="str">
        <f t="shared" si="534"/>
        <v>ok</v>
      </c>
      <c r="AK4244" t="s">
        <v>25217</v>
      </c>
      <c r="AM4244" s="2">
        <v>46125</v>
      </c>
      <c r="AN4244" t="b">
        <f t="shared" si="535"/>
        <v>1</v>
      </c>
    </row>
    <row r="4245" spans="1:40" ht="43.2" x14ac:dyDescent="0.3">
      <c r="A4245" t="s">
        <v>25218</v>
      </c>
      <c r="B4245" t="s">
        <v>25219</v>
      </c>
      <c r="C4245" s="6" t="s">
        <v>25220</v>
      </c>
      <c r="D4245" t="s">
        <v>43</v>
      </c>
      <c r="E4245" s="4">
        <v>34</v>
      </c>
      <c r="F4245" t="b">
        <v>0</v>
      </c>
      <c r="G4245" s="4">
        <v>820</v>
      </c>
      <c r="H4245" s="3">
        <v>0</v>
      </c>
      <c r="I4245" s="3">
        <v>0</v>
      </c>
      <c r="J4245" s="3">
        <v>0</v>
      </c>
      <c r="K4245" s="3">
        <v>0</v>
      </c>
      <c r="L4245" s="3">
        <v>0.48</v>
      </c>
      <c r="M4245" s="3">
        <v>0</v>
      </c>
      <c r="N4245" s="3">
        <v>0</v>
      </c>
      <c r="O4245" s="3">
        <v>0.34</v>
      </c>
      <c r="P4245" s="4">
        <v>8</v>
      </c>
      <c r="Q4245" s="4">
        <v>10</v>
      </c>
      <c r="R4245" t="b">
        <v>0</v>
      </c>
      <c r="S4245" t="b">
        <v>0</v>
      </c>
      <c r="T4245" t="b">
        <v>0</v>
      </c>
      <c r="U4245" t="b">
        <v>0</v>
      </c>
      <c r="V4245" t="b">
        <v>0</v>
      </c>
      <c r="W4245" t="s">
        <v>54</v>
      </c>
      <c r="X4245" t="s">
        <v>200</v>
      </c>
      <c r="Y4245" t="s">
        <v>74</v>
      </c>
      <c r="Z4245" s="3">
        <v>3.1539999999999999</v>
      </c>
      <c r="AA4245" t="s">
        <v>382</v>
      </c>
      <c r="AB4245" t="s">
        <v>25221</v>
      </c>
      <c r="AC4245" s="6" t="s">
        <v>25222</v>
      </c>
      <c r="AD4245" s="3">
        <f t="shared" si="528"/>
        <v>3.64</v>
      </c>
      <c r="AE4245" s="4">
        <f t="shared" si="529"/>
        <v>39</v>
      </c>
      <c r="AF4245" s="4">
        <f t="shared" si="530"/>
        <v>3</v>
      </c>
      <c r="AG4245" s="4">
        <f t="shared" si="531"/>
        <v>118</v>
      </c>
      <c r="AH4245" t="str">
        <f t="shared" si="532"/>
        <v>standard</v>
      </c>
      <c r="AI4245" t="b">
        <f t="shared" si="533"/>
        <v>0</v>
      </c>
      <c r="AJ4245" t="str">
        <f t="shared" si="534"/>
        <v>ok</v>
      </c>
      <c r="AK4245" t="s">
        <v>25223</v>
      </c>
      <c r="AL4245" t="s">
        <v>665</v>
      </c>
      <c r="AM4245" s="2">
        <v>46069</v>
      </c>
      <c r="AN4245" t="b">
        <f t="shared" si="535"/>
        <v>1</v>
      </c>
    </row>
    <row r="4246" spans="1:40" ht="43.2" x14ac:dyDescent="0.3">
      <c r="A4246" t="s">
        <v>25224</v>
      </c>
      <c r="B4246" t="s">
        <v>25225</v>
      </c>
      <c r="C4246" s="6" t="s">
        <v>25226</v>
      </c>
      <c r="D4246" t="s">
        <v>119</v>
      </c>
      <c r="E4246" s="4">
        <v>49</v>
      </c>
      <c r="F4246" t="b">
        <v>1</v>
      </c>
      <c r="G4246" s="4">
        <v>356</v>
      </c>
      <c r="H4246" s="3">
        <v>0</v>
      </c>
      <c r="I4246" s="3">
        <v>1</v>
      </c>
      <c r="J4246" s="3">
        <v>0</v>
      </c>
      <c r="K4246" s="3">
        <v>0</v>
      </c>
      <c r="L4246" s="3">
        <v>0.7</v>
      </c>
      <c r="M4246" s="3">
        <v>0</v>
      </c>
      <c r="N4246" s="3">
        <v>0</v>
      </c>
      <c r="O4246" s="3">
        <v>0</v>
      </c>
      <c r="P4246" s="4">
        <v>5</v>
      </c>
      <c r="Q4246" s="4">
        <v>9</v>
      </c>
      <c r="R4246" t="b">
        <v>0</v>
      </c>
      <c r="S4246" t="b">
        <v>1</v>
      </c>
      <c r="T4246" t="b">
        <v>1</v>
      </c>
      <c r="U4246" t="b">
        <v>1</v>
      </c>
      <c r="V4246" t="b">
        <v>1</v>
      </c>
      <c r="W4246" t="s">
        <v>100</v>
      </c>
      <c r="X4246" t="s">
        <v>75</v>
      </c>
      <c r="Y4246" t="s">
        <v>66</v>
      </c>
      <c r="Z4246" s="3">
        <v>0.628</v>
      </c>
      <c r="AA4246" t="s">
        <v>2123</v>
      </c>
      <c r="AB4246" t="s">
        <v>25227</v>
      </c>
      <c r="AC4246" s="6" t="s">
        <v>25228</v>
      </c>
      <c r="AD4246" s="3">
        <f t="shared" si="528"/>
        <v>6.9</v>
      </c>
      <c r="AE4246" s="4">
        <f t="shared" si="529"/>
        <v>67</v>
      </c>
      <c r="AF4246" s="4">
        <f t="shared" si="530"/>
        <v>5</v>
      </c>
      <c r="AG4246" s="4">
        <f t="shared" si="531"/>
        <v>112</v>
      </c>
      <c r="AH4246" t="str">
        <f t="shared" si="532"/>
        <v>standard</v>
      </c>
      <c r="AI4246" t="b">
        <f t="shared" si="533"/>
        <v>0</v>
      </c>
      <c r="AJ4246" t="str">
        <f t="shared" si="534"/>
        <v>ok</v>
      </c>
      <c r="AK4246" t="s">
        <v>25229</v>
      </c>
      <c r="AM4246" s="2">
        <v>46043</v>
      </c>
      <c r="AN4246" t="b">
        <f t="shared" si="535"/>
        <v>1</v>
      </c>
    </row>
    <row r="4247" spans="1:40" ht="43.2" x14ac:dyDescent="0.3">
      <c r="A4247" t="s">
        <v>25230</v>
      </c>
      <c r="B4247" t="s">
        <v>25231</v>
      </c>
      <c r="C4247" s="6" t="s">
        <v>25232</v>
      </c>
      <c r="D4247" t="s">
        <v>63</v>
      </c>
      <c r="E4247" s="4">
        <v>32</v>
      </c>
      <c r="F4247" t="b">
        <v>1</v>
      </c>
      <c r="G4247" s="4">
        <v>854</v>
      </c>
      <c r="H4247" s="3">
        <v>0</v>
      </c>
      <c r="I4247" s="3">
        <v>1</v>
      </c>
      <c r="J4247" s="3">
        <v>0.65</v>
      </c>
      <c r="K4247" s="3">
        <v>0</v>
      </c>
      <c r="L4247" s="3">
        <v>0</v>
      </c>
      <c r="M4247" s="3">
        <v>0</v>
      </c>
      <c r="N4247" s="3">
        <v>-0.35</v>
      </c>
      <c r="O4247" s="3">
        <v>0</v>
      </c>
      <c r="P4247" s="4">
        <v>6</v>
      </c>
      <c r="Q4247" s="4">
        <v>10</v>
      </c>
      <c r="R4247" t="b">
        <v>0</v>
      </c>
      <c r="S4247" t="b">
        <v>0</v>
      </c>
      <c r="T4247" t="b">
        <v>1</v>
      </c>
      <c r="U4247" t="b">
        <v>0</v>
      </c>
      <c r="V4247" t="b">
        <v>0</v>
      </c>
      <c r="W4247" t="s">
        <v>111</v>
      </c>
      <c r="X4247" t="s">
        <v>75</v>
      </c>
      <c r="Y4247" t="s">
        <v>102</v>
      </c>
      <c r="Z4247" s="3">
        <v>2.371</v>
      </c>
      <c r="AA4247" t="s">
        <v>223</v>
      </c>
      <c r="AB4247" t="s">
        <v>25233</v>
      </c>
      <c r="AC4247" s="6" t="s">
        <v>25234</v>
      </c>
      <c r="AD4247" s="3">
        <f t="shared" si="528"/>
        <v>5.15</v>
      </c>
      <c r="AE4247" s="4">
        <f t="shared" si="529"/>
        <v>43</v>
      </c>
      <c r="AF4247" s="4">
        <f t="shared" si="530"/>
        <v>5</v>
      </c>
      <c r="AG4247" s="4">
        <f t="shared" si="531"/>
        <v>114</v>
      </c>
      <c r="AH4247" t="str">
        <f t="shared" si="532"/>
        <v>standard</v>
      </c>
      <c r="AI4247" t="b">
        <f t="shared" si="533"/>
        <v>1</v>
      </c>
      <c r="AJ4247" t="str">
        <f t="shared" si="534"/>
        <v>ok</v>
      </c>
      <c r="AK4247" t="s">
        <v>25235</v>
      </c>
      <c r="AM4247" s="2">
        <v>46189</v>
      </c>
      <c r="AN4247" t="b">
        <f t="shared" si="535"/>
        <v>1</v>
      </c>
    </row>
    <row r="4248" spans="1:40" ht="43.2" x14ac:dyDescent="0.3">
      <c r="A4248" t="s">
        <v>25236</v>
      </c>
      <c r="B4248" t="s">
        <v>25237</v>
      </c>
      <c r="C4248" s="6" t="s">
        <v>25238</v>
      </c>
      <c r="D4248" t="s">
        <v>43</v>
      </c>
      <c r="E4248" s="4">
        <v>34</v>
      </c>
      <c r="F4248" t="b">
        <v>1</v>
      </c>
      <c r="G4248" s="4">
        <v>1397</v>
      </c>
      <c r="H4248" s="3">
        <v>0</v>
      </c>
      <c r="I4248" s="3">
        <v>2</v>
      </c>
      <c r="J4248" s="3">
        <v>0</v>
      </c>
      <c r="K4248" s="3">
        <v>0</v>
      </c>
      <c r="L4248" s="3">
        <v>0</v>
      </c>
      <c r="M4248" s="3">
        <v>0</v>
      </c>
      <c r="N4248" s="3">
        <v>0.4</v>
      </c>
      <c r="O4248" s="3">
        <v>0</v>
      </c>
      <c r="P4248" s="4">
        <v>2</v>
      </c>
      <c r="Q4248" s="4">
        <v>4</v>
      </c>
      <c r="R4248" t="b">
        <v>0</v>
      </c>
      <c r="S4248" t="b">
        <v>0</v>
      </c>
      <c r="T4248" t="b">
        <v>0</v>
      </c>
      <c r="U4248" t="b">
        <v>1</v>
      </c>
      <c r="V4248" t="b">
        <v>0</v>
      </c>
      <c r="W4248" t="s">
        <v>64</v>
      </c>
      <c r="X4248" t="s">
        <v>200</v>
      </c>
      <c r="Y4248" t="s">
        <v>66</v>
      </c>
      <c r="Z4248" s="3">
        <v>2.1150000000000002</v>
      </c>
      <c r="AA4248" t="s">
        <v>120</v>
      </c>
      <c r="AB4248" t="s">
        <v>25239</v>
      </c>
      <c r="AC4248" s="6" t="s">
        <v>25240</v>
      </c>
      <c r="AD4248" s="3">
        <f t="shared" si="528"/>
        <v>5.8</v>
      </c>
      <c r="AE4248" s="4">
        <f t="shared" si="529"/>
        <v>42</v>
      </c>
      <c r="AF4248" s="4">
        <f t="shared" si="530"/>
        <v>3</v>
      </c>
      <c r="AG4248" s="4">
        <f t="shared" si="531"/>
        <v>118</v>
      </c>
      <c r="AH4248" t="str">
        <f t="shared" si="532"/>
        <v>standard</v>
      </c>
      <c r="AI4248" t="b">
        <f t="shared" si="533"/>
        <v>0</v>
      </c>
      <c r="AJ4248" t="str">
        <f t="shared" si="534"/>
        <v>ok</v>
      </c>
      <c r="AK4248" t="s">
        <v>25241</v>
      </c>
      <c r="AL4248" t="s">
        <v>4455</v>
      </c>
      <c r="AM4248" s="2">
        <v>46113</v>
      </c>
      <c r="AN4248" t="b">
        <f t="shared" si="535"/>
        <v>1</v>
      </c>
    </row>
    <row r="4249" spans="1:40" ht="43.2" x14ac:dyDescent="0.3">
      <c r="A4249" t="s">
        <v>25242</v>
      </c>
      <c r="B4249" t="s">
        <v>25243</v>
      </c>
      <c r="C4249" s="6" t="s">
        <v>25244</v>
      </c>
      <c r="D4249" t="s">
        <v>63</v>
      </c>
      <c r="E4249" s="4">
        <v>12</v>
      </c>
      <c r="F4249" t="b">
        <v>0</v>
      </c>
      <c r="G4249" s="4">
        <v>566</v>
      </c>
      <c r="H4249" s="3">
        <v>0.42</v>
      </c>
      <c r="I4249" s="3">
        <v>1</v>
      </c>
      <c r="J4249" s="3">
        <v>0</v>
      </c>
      <c r="K4249" s="3">
        <v>0</v>
      </c>
      <c r="L4249" s="3">
        <v>0.75</v>
      </c>
      <c r="M4249" s="3">
        <v>0.05</v>
      </c>
      <c r="N4249" s="3">
        <v>0</v>
      </c>
      <c r="O4249" s="3">
        <v>0</v>
      </c>
      <c r="P4249" s="4">
        <v>2</v>
      </c>
      <c r="Q4249" s="4">
        <v>3</v>
      </c>
      <c r="R4249" t="b">
        <v>0</v>
      </c>
      <c r="S4249" t="b">
        <v>1</v>
      </c>
      <c r="T4249" t="b">
        <v>0</v>
      </c>
      <c r="U4249" t="b">
        <v>1</v>
      </c>
      <c r="V4249" t="b">
        <v>0</v>
      </c>
      <c r="W4249" t="s">
        <v>64</v>
      </c>
      <c r="X4249" t="s">
        <v>200</v>
      </c>
      <c r="Y4249" t="s">
        <v>66</v>
      </c>
      <c r="Z4249" s="3">
        <v>2.1030000000000002</v>
      </c>
      <c r="AA4249" t="s">
        <v>67</v>
      </c>
      <c r="AB4249" t="s">
        <v>25245</v>
      </c>
      <c r="AC4249" s="6" t="s">
        <v>25246</v>
      </c>
      <c r="AD4249" s="3">
        <f t="shared" si="528"/>
        <v>7.46</v>
      </c>
      <c r="AE4249" s="4">
        <f t="shared" si="529"/>
        <v>16</v>
      </c>
      <c r="AF4249" s="4">
        <f t="shared" si="530"/>
        <v>2</v>
      </c>
      <c r="AG4249" s="4">
        <f t="shared" si="531"/>
        <v>112</v>
      </c>
      <c r="AH4249" t="str">
        <f t="shared" si="532"/>
        <v>standard</v>
      </c>
      <c r="AI4249" t="b">
        <f t="shared" si="533"/>
        <v>0</v>
      </c>
      <c r="AJ4249" t="str">
        <f t="shared" si="534"/>
        <v>ok</v>
      </c>
      <c r="AK4249" t="s">
        <v>25247</v>
      </c>
      <c r="AM4249" s="2">
        <v>46197</v>
      </c>
      <c r="AN4249" t="b">
        <f t="shared" si="535"/>
        <v>1</v>
      </c>
    </row>
    <row r="4250" spans="1:40" ht="43.2" x14ac:dyDescent="0.3">
      <c r="A4250" t="s">
        <v>25248</v>
      </c>
      <c r="B4250" t="s">
        <v>25249</v>
      </c>
      <c r="C4250" s="6" t="s">
        <v>25250</v>
      </c>
      <c r="D4250" t="s">
        <v>63</v>
      </c>
      <c r="E4250" s="4">
        <v>16</v>
      </c>
      <c r="F4250" t="b">
        <v>1</v>
      </c>
      <c r="G4250" s="4">
        <v>374</v>
      </c>
      <c r="H4250" s="3">
        <v>0.16</v>
      </c>
      <c r="I4250" s="3">
        <v>0</v>
      </c>
      <c r="J4250" s="3">
        <v>0</v>
      </c>
      <c r="K4250" s="3">
        <v>0</v>
      </c>
      <c r="L4250" s="3">
        <v>0</v>
      </c>
      <c r="M4250" s="3">
        <v>0</v>
      </c>
      <c r="N4250" s="3">
        <v>0</v>
      </c>
      <c r="O4250" s="3">
        <v>0.95</v>
      </c>
      <c r="P4250" s="4">
        <v>8</v>
      </c>
      <c r="Q4250" s="4">
        <v>8</v>
      </c>
      <c r="R4250" t="b">
        <v>1</v>
      </c>
      <c r="S4250" t="b">
        <v>1</v>
      </c>
      <c r="T4250" t="b">
        <v>0</v>
      </c>
      <c r="U4250" t="b">
        <v>1</v>
      </c>
      <c r="V4250" t="b">
        <v>1</v>
      </c>
      <c r="W4250" t="s">
        <v>64</v>
      </c>
      <c r="X4250" t="s">
        <v>128</v>
      </c>
      <c r="Y4250" t="s">
        <v>66</v>
      </c>
      <c r="Z4250" s="3">
        <v>0.85899999999999999</v>
      </c>
      <c r="AA4250" t="s">
        <v>67</v>
      </c>
      <c r="AB4250" t="s">
        <v>25251</v>
      </c>
      <c r="AC4250" s="6" t="s">
        <v>25252</v>
      </c>
      <c r="AD4250" s="3">
        <f t="shared" si="528"/>
        <v>4.18</v>
      </c>
      <c r="AE4250" s="4">
        <f t="shared" si="529"/>
        <v>21</v>
      </c>
      <c r="AF4250" s="4">
        <f t="shared" si="530"/>
        <v>1</v>
      </c>
      <c r="AG4250" s="4">
        <f t="shared" si="531"/>
        <v>111</v>
      </c>
      <c r="AH4250" t="str">
        <f t="shared" si="532"/>
        <v>standard</v>
      </c>
      <c r="AI4250" t="b">
        <f t="shared" si="533"/>
        <v>0</v>
      </c>
      <c r="AJ4250" t="str">
        <f t="shared" si="534"/>
        <v>ok</v>
      </c>
      <c r="AK4250" t="s">
        <v>25253</v>
      </c>
      <c r="AM4250" s="2">
        <v>46180</v>
      </c>
      <c r="AN4250" t="b">
        <f t="shared" si="535"/>
        <v>1</v>
      </c>
    </row>
    <row r="4251" spans="1:40" ht="43.2" x14ac:dyDescent="0.3">
      <c r="A4251" t="s">
        <v>25254</v>
      </c>
      <c r="B4251" t="s">
        <v>25255</v>
      </c>
      <c r="C4251" s="6" t="s">
        <v>25256</v>
      </c>
      <c r="D4251" t="s">
        <v>63</v>
      </c>
      <c r="E4251" s="4">
        <v>23</v>
      </c>
      <c r="F4251" t="b">
        <v>0</v>
      </c>
      <c r="G4251" s="4">
        <v>520</v>
      </c>
      <c r="H4251" s="3">
        <v>0</v>
      </c>
      <c r="I4251" s="3">
        <v>-1</v>
      </c>
      <c r="J4251" s="3">
        <v>-0.14000000000000001</v>
      </c>
      <c r="K4251" s="3">
        <v>0</v>
      </c>
      <c r="L4251" s="3">
        <v>-0.13</v>
      </c>
      <c r="M4251" s="3">
        <v>0</v>
      </c>
      <c r="N4251" s="3">
        <v>0</v>
      </c>
      <c r="O4251" s="3">
        <v>0.49</v>
      </c>
      <c r="P4251" s="4">
        <v>6</v>
      </c>
      <c r="Q4251" s="4">
        <v>10</v>
      </c>
      <c r="R4251" t="b">
        <v>0</v>
      </c>
      <c r="S4251" t="b">
        <v>0</v>
      </c>
      <c r="T4251" t="b">
        <v>1</v>
      </c>
      <c r="U4251" t="b">
        <v>1</v>
      </c>
      <c r="V4251" t="b">
        <v>1</v>
      </c>
      <c r="W4251" t="s">
        <v>64</v>
      </c>
      <c r="X4251" t="s">
        <v>101</v>
      </c>
      <c r="Y4251" t="s">
        <v>102</v>
      </c>
      <c r="Z4251" s="3">
        <v>1.8240000000000001</v>
      </c>
      <c r="AA4251" t="s">
        <v>2142</v>
      </c>
      <c r="AB4251" t="s">
        <v>25257</v>
      </c>
      <c r="AC4251" s="6" t="s">
        <v>25258</v>
      </c>
      <c r="AD4251" s="3">
        <f t="shared" si="528"/>
        <v>4.16</v>
      </c>
      <c r="AE4251" s="4">
        <f t="shared" si="529"/>
        <v>31</v>
      </c>
      <c r="AF4251" s="4">
        <f t="shared" si="530"/>
        <v>5</v>
      </c>
      <c r="AG4251" s="4">
        <f t="shared" si="531"/>
        <v>121</v>
      </c>
      <c r="AH4251" t="str">
        <f t="shared" si="532"/>
        <v>standard</v>
      </c>
      <c r="AI4251" t="b">
        <f t="shared" si="533"/>
        <v>1</v>
      </c>
      <c r="AJ4251" t="str">
        <f t="shared" si="534"/>
        <v>ok</v>
      </c>
      <c r="AK4251" t="s">
        <v>25259</v>
      </c>
      <c r="AM4251" s="2">
        <v>46046</v>
      </c>
      <c r="AN4251" t="b">
        <f t="shared" si="535"/>
        <v>1</v>
      </c>
    </row>
    <row r="4252" spans="1:40" ht="43.2" x14ac:dyDescent="0.3">
      <c r="A4252" t="s">
        <v>25260</v>
      </c>
      <c r="B4252" t="s">
        <v>25261</v>
      </c>
      <c r="C4252" s="6" t="s">
        <v>25262</v>
      </c>
      <c r="D4252" t="s">
        <v>43</v>
      </c>
      <c r="E4252" s="4">
        <v>25</v>
      </c>
      <c r="F4252" t="b">
        <v>1</v>
      </c>
      <c r="G4252" s="4">
        <v>1589</v>
      </c>
      <c r="H4252" s="3">
        <v>1.63</v>
      </c>
      <c r="I4252" s="3">
        <v>0</v>
      </c>
      <c r="J4252" s="3">
        <v>0</v>
      </c>
      <c r="K4252" s="3">
        <v>-0.28999999999999998</v>
      </c>
      <c r="L4252" s="3">
        <v>0</v>
      </c>
      <c r="M4252" s="3">
        <v>0</v>
      </c>
      <c r="N4252" s="3">
        <v>0</v>
      </c>
      <c r="O4252" s="3">
        <v>0</v>
      </c>
      <c r="P4252" s="4">
        <v>7</v>
      </c>
      <c r="Q4252" s="4">
        <v>7</v>
      </c>
      <c r="R4252" t="b">
        <v>0</v>
      </c>
      <c r="S4252" t="b">
        <v>1</v>
      </c>
      <c r="T4252" t="b">
        <v>1</v>
      </c>
      <c r="U4252" t="b">
        <v>0</v>
      </c>
      <c r="V4252" t="b">
        <v>1</v>
      </c>
      <c r="W4252" t="s">
        <v>127</v>
      </c>
      <c r="X4252" t="s">
        <v>45</v>
      </c>
      <c r="Y4252" t="s">
        <v>66</v>
      </c>
      <c r="Z4252" s="3">
        <v>1.3129999999999999</v>
      </c>
      <c r="AA4252" t="s">
        <v>130</v>
      </c>
      <c r="AB4252" t="s">
        <v>25263</v>
      </c>
      <c r="AC4252" s="6" t="s">
        <v>25264</v>
      </c>
      <c r="AD4252" s="3">
        <f t="shared" si="528"/>
        <v>15.62</v>
      </c>
      <c r="AE4252" s="4">
        <f t="shared" si="529"/>
        <v>45</v>
      </c>
      <c r="AF4252" s="4">
        <f t="shared" si="530"/>
        <v>1</v>
      </c>
      <c r="AG4252" s="4">
        <f t="shared" si="531"/>
        <v>121</v>
      </c>
      <c r="AH4252" t="str">
        <f t="shared" si="532"/>
        <v>rare-chest</v>
      </c>
      <c r="AI4252" t="b">
        <f t="shared" si="533"/>
        <v>1</v>
      </c>
      <c r="AJ4252" t="str">
        <f t="shared" si="534"/>
        <v>ok</v>
      </c>
      <c r="AK4252" t="s">
        <v>25265</v>
      </c>
      <c r="AL4252" t="s">
        <v>5708</v>
      </c>
      <c r="AM4252" s="2">
        <v>46102</v>
      </c>
      <c r="AN4252" t="b">
        <f t="shared" si="535"/>
        <v>1</v>
      </c>
    </row>
    <row r="4253" spans="1:40" ht="43.2" x14ac:dyDescent="0.3">
      <c r="A4253" t="s">
        <v>25266</v>
      </c>
      <c r="B4253" t="s">
        <v>25267</v>
      </c>
      <c r="C4253" s="6" t="s">
        <v>25268</v>
      </c>
      <c r="D4253" t="s">
        <v>63</v>
      </c>
      <c r="E4253" s="4">
        <v>13</v>
      </c>
      <c r="F4253" t="b">
        <v>1</v>
      </c>
      <c r="G4253" s="4">
        <v>1492</v>
      </c>
      <c r="H4253" s="3">
        <v>0</v>
      </c>
      <c r="I4253" s="3">
        <v>-1</v>
      </c>
      <c r="J4253" s="3">
        <v>0</v>
      </c>
      <c r="K4253" s="3">
        <v>1.18</v>
      </c>
      <c r="L4253" s="3">
        <v>0</v>
      </c>
      <c r="M4253" s="3">
        <v>0</v>
      </c>
      <c r="N4253" s="3">
        <v>2.76</v>
      </c>
      <c r="O4253" s="3">
        <v>0</v>
      </c>
      <c r="P4253" s="4">
        <v>8</v>
      </c>
      <c r="Q4253" s="4">
        <v>9</v>
      </c>
      <c r="R4253" t="b">
        <v>0</v>
      </c>
      <c r="S4253" t="b">
        <v>1</v>
      </c>
      <c r="T4253" t="b">
        <v>0</v>
      </c>
      <c r="U4253" t="b">
        <v>0</v>
      </c>
      <c r="V4253" t="b">
        <v>1</v>
      </c>
      <c r="W4253" t="s">
        <v>64</v>
      </c>
      <c r="X4253" t="s">
        <v>75</v>
      </c>
      <c r="Y4253" t="s">
        <v>139</v>
      </c>
      <c r="Z4253" s="3">
        <v>1.8120000000000001</v>
      </c>
      <c r="AA4253" t="s">
        <v>67</v>
      </c>
      <c r="AB4253" t="s">
        <v>25269</v>
      </c>
      <c r="AC4253" s="6" t="s">
        <v>25270</v>
      </c>
      <c r="AD4253" s="3">
        <f t="shared" si="528"/>
        <v>10.38</v>
      </c>
      <c r="AE4253" s="4">
        <f t="shared" si="529"/>
        <v>18</v>
      </c>
      <c r="AF4253" s="4">
        <f t="shared" si="530"/>
        <v>2</v>
      </c>
      <c r="AG4253" s="4">
        <f t="shared" si="531"/>
        <v>111</v>
      </c>
      <c r="AH4253" t="str">
        <f t="shared" si="532"/>
        <v>standard</v>
      </c>
      <c r="AI4253" t="b">
        <f t="shared" si="533"/>
        <v>1</v>
      </c>
      <c r="AJ4253" t="str">
        <f t="shared" si="534"/>
        <v>review: balance outlier</v>
      </c>
      <c r="AK4253" t="s">
        <v>25271</v>
      </c>
      <c r="AL4253" t="s">
        <v>247</v>
      </c>
      <c r="AM4253" s="2">
        <v>46134</v>
      </c>
      <c r="AN4253" t="b">
        <f t="shared" si="535"/>
        <v>1</v>
      </c>
    </row>
    <row r="4254" spans="1:40" ht="43.2" x14ac:dyDescent="0.3">
      <c r="A4254" t="s">
        <v>25272</v>
      </c>
      <c r="B4254" t="s">
        <v>25273</v>
      </c>
      <c r="C4254" s="6" t="s">
        <v>25274</v>
      </c>
      <c r="D4254" t="s">
        <v>43</v>
      </c>
      <c r="E4254" s="4">
        <v>36</v>
      </c>
      <c r="F4254" t="b">
        <v>1</v>
      </c>
      <c r="G4254" s="4">
        <v>1477</v>
      </c>
      <c r="H4254" s="3">
        <v>-0.15</v>
      </c>
      <c r="I4254" s="3">
        <v>0</v>
      </c>
      <c r="J4254" s="3">
        <v>0.03</v>
      </c>
      <c r="K4254" s="3">
        <v>0</v>
      </c>
      <c r="L4254" s="3">
        <v>0</v>
      </c>
      <c r="M4254" s="3">
        <v>-0.08</v>
      </c>
      <c r="N4254" s="3">
        <v>0</v>
      </c>
      <c r="O4254" s="3">
        <v>0</v>
      </c>
      <c r="P4254" s="4">
        <v>2</v>
      </c>
      <c r="Q4254" s="4">
        <v>8</v>
      </c>
      <c r="R4254" t="b">
        <v>0</v>
      </c>
      <c r="S4254" t="b">
        <v>0</v>
      </c>
      <c r="T4254" t="b">
        <v>1</v>
      </c>
      <c r="U4254" t="b">
        <v>0</v>
      </c>
      <c r="V4254" t="b">
        <v>0</v>
      </c>
      <c r="W4254" t="s">
        <v>127</v>
      </c>
      <c r="X4254" t="s">
        <v>45</v>
      </c>
      <c r="Y4254" t="s">
        <v>46</v>
      </c>
      <c r="Z4254" s="3">
        <v>0.98399999999999999</v>
      </c>
      <c r="AA4254" t="s">
        <v>171</v>
      </c>
      <c r="AB4254" t="s">
        <v>25275</v>
      </c>
      <c r="AC4254" s="6" t="s">
        <v>25276</v>
      </c>
      <c r="AD4254" s="3">
        <f t="shared" si="528"/>
        <v>3.45</v>
      </c>
      <c r="AE4254" s="4">
        <f t="shared" si="529"/>
        <v>45</v>
      </c>
      <c r="AF4254" s="4">
        <f t="shared" si="530"/>
        <v>7</v>
      </c>
      <c r="AG4254" s="4">
        <f t="shared" si="531"/>
        <v>114</v>
      </c>
      <c r="AH4254" t="str">
        <f t="shared" si="532"/>
        <v>standard</v>
      </c>
      <c r="AI4254" t="b">
        <f t="shared" si="533"/>
        <v>1</v>
      </c>
      <c r="AJ4254" t="str">
        <f t="shared" si="534"/>
        <v>ok</v>
      </c>
      <c r="AK4254" t="s">
        <v>25277</v>
      </c>
      <c r="AL4254" t="s">
        <v>8748</v>
      </c>
      <c r="AM4254" s="2">
        <v>46041</v>
      </c>
      <c r="AN4254" t="b">
        <f t="shared" si="535"/>
        <v>1</v>
      </c>
    </row>
    <row r="4255" spans="1:40" ht="43.2" x14ac:dyDescent="0.3">
      <c r="A4255" t="s">
        <v>25278</v>
      </c>
      <c r="B4255" t="s">
        <v>25279</v>
      </c>
      <c r="C4255" s="6" t="s">
        <v>25280</v>
      </c>
      <c r="D4255" t="s">
        <v>63</v>
      </c>
      <c r="E4255" s="4">
        <v>12</v>
      </c>
      <c r="F4255" t="b">
        <v>1</v>
      </c>
      <c r="G4255" s="4">
        <v>265</v>
      </c>
      <c r="H4255" s="3">
        <v>0</v>
      </c>
      <c r="I4255" s="3">
        <v>0</v>
      </c>
      <c r="J4255" s="3">
        <v>0.16</v>
      </c>
      <c r="K4255" s="3">
        <v>0.48</v>
      </c>
      <c r="L4255" s="3">
        <v>0.84</v>
      </c>
      <c r="M4255" s="3">
        <v>0</v>
      </c>
      <c r="N4255" s="3">
        <v>0</v>
      </c>
      <c r="O4255" s="3">
        <v>0</v>
      </c>
      <c r="P4255" s="4">
        <v>2</v>
      </c>
      <c r="Q4255" s="4">
        <v>2</v>
      </c>
      <c r="R4255" t="b">
        <v>0</v>
      </c>
      <c r="S4255" t="b">
        <v>1</v>
      </c>
      <c r="T4255" t="b">
        <v>0</v>
      </c>
      <c r="U4255" t="b">
        <v>1</v>
      </c>
      <c r="V4255" t="b">
        <v>0</v>
      </c>
      <c r="W4255" t="s">
        <v>64</v>
      </c>
      <c r="X4255" t="s">
        <v>149</v>
      </c>
      <c r="Y4255" t="s">
        <v>129</v>
      </c>
      <c r="Z4255" s="3">
        <v>1.744</v>
      </c>
      <c r="AA4255" t="s">
        <v>414</v>
      </c>
      <c r="AB4255" t="s">
        <v>25281</v>
      </c>
      <c r="AC4255" s="6" t="s">
        <v>25282</v>
      </c>
      <c r="AD4255" s="3">
        <f t="shared" si="528"/>
        <v>4.12</v>
      </c>
      <c r="AE4255" s="4">
        <f t="shared" si="529"/>
        <v>14</v>
      </c>
      <c r="AF4255" s="4">
        <f t="shared" si="530"/>
        <v>1</v>
      </c>
      <c r="AG4255" s="4">
        <f t="shared" si="531"/>
        <v>111</v>
      </c>
      <c r="AH4255" t="str">
        <f t="shared" si="532"/>
        <v>standard</v>
      </c>
      <c r="AI4255" t="b">
        <f t="shared" si="533"/>
        <v>0</v>
      </c>
      <c r="AJ4255" t="str">
        <f t="shared" si="534"/>
        <v>ok</v>
      </c>
      <c r="AK4255" t="s">
        <v>25283</v>
      </c>
      <c r="AM4255" s="2">
        <v>46127</v>
      </c>
      <c r="AN4255" t="b">
        <f t="shared" si="535"/>
        <v>1</v>
      </c>
    </row>
    <row r="4256" spans="1:40" ht="43.2" x14ac:dyDescent="0.3">
      <c r="A4256" t="s">
        <v>25284</v>
      </c>
      <c r="B4256" t="s">
        <v>25285</v>
      </c>
      <c r="C4256" s="6" t="s">
        <v>25286</v>
      </c>
      <c r="D4256" t="s">
        <v>63</v>
      </c>
      <c r="E4256" s="4">
        <v>29</v>
      </c>
      <c r="F4256" t="b">
        <v>1</v>
      </c>
      <c r="G4256" s="4">
        <v>392</v>
      </c>
      <c r="H4256" s="3">
        <v>0</v>
      </c>
      <c r="I4256" s="3">
        <v>2</v>
      </c>
      <c r="J4256" s="3">
        <v>0</v>
      </c>
      <c r="K4256" s="3">
        <v>0</v>
      </c>
      <c r="L4256" s="3">
        <v>0.15</v>
      </c>
      <c r="M4256" s="3">
        <v>0.45</v>
      </c>
      <c r="N4256" s="3">
        <v>3.89</v>
      </c>
      <c r="O4256" s="3">
        <v>0</v>
      </c>
      <c r="P4256" s="4">
        <v>2</v>
      </c>
      <c r="Q4256" s="4">
        <v>8</v>
      </c>
      <c r="R4256" t="b">
        <v>0</v>
      </c>
      <c r="S4256" t="b">
        <v>1</v>
      </c>
      <c r="T4256" t="b">
        <v>0</v>
      </c>
      <c r="U4256" t="b">
        <v>1</v>
      </c>
      <c r="V4256" t="b">
        <v>1</v>
      </c>
      <c r="W4256" t="s">
        <v>64</v>
      </c>
      <c r="X4256" t="s">
        <v>75</v>
      </c>
      <c r="Y4256" t="s">
        <v>129</v>
      </c>
      <c r="Z4256" s="3">
        <v>2.4729999999999999</v>
      </c>
      <c r="AA4256" t="s">
        <v>67</v>
      </c>
      <c r="AB4256" t="s">
        <v>25287</v>
      </c>
      <c r="AC4256" s="6" t="s">
        <v>25288</v>
      </c>
      <c r="AD4256" s="3">
        <f t="shared" si="528"/>
        <v>12.98</v>
      </c>
      <c r="AE4256" s="4">
        <f t="shared" si="529"/>
        <v>44</v>
      </c>
      <c r="AF4256" s="4">
        <f t="shared" si="530"/>
        <v>7</v>
      </c>
      <c r="AG4256" s="4">
        <f t="shared" si="531"/>
        <v>112</v>
      </c>
      <c r="AH4256" t="str">
        <f t="shared" si="532"/>
        <v>rare-chest</v>
      </c>
      <c r="AI4256" t="b">
        <f t="shared" si="533"/>
        <v>0</v>
      </c>
      <c r="AJ4256" t="str">
        <f t="shared" si="534"/>
        <v>review: balance outlier</v>
      </c>
      <c r="AK4256" t="s">
        <v>25289</v>
      </c>
      <c r="AM4256" s="2">
        <v>46077</v>
      </c>
      <c r="AN4256" t="b">
        <f t="shared" si="535"/>
        <v>1</v>
      </c>
    </row>
    <row r="4257" spans="1:40" ht="43.2" x14ac:dyDescent="0.3">
      <c r="A4257" t="s">
        <v>25290</v>
      </c>
      <c r="B4257" t="s">
        <v>22091</v>
      </c>
      <c r="C4257" s="6" t="s">
        <v>25291</v>
      </c>
      <c r="D4257" t="s">
        <v>63</v>
      </c>
      <c r="E4257" s="4">
        <v>25</v>
      </c>
      <c r="F4257" t="b">
        <v>0</v>
      </c>
      <c r="G4257" s="4">
        <v>225</v>
      </c>
      <c r="H4257" s="3">
        <v>0</v>
      </c>
      <c r="I4257" s="3">
        <v>0</v>
      </c>
      <c r="J4257" s="3">
        <v>0</v>
      </c>
      <c r="K4257" s="3">
        <v>0</v>
      </c>
      <c r="L4257" s="3">
        <v>0</v>
      </c>
      <c r="M4257" s="3">
        <v>0.19</v>
      </c>
      <c r="N4257" s="3">
        <v>3.99</v>
      </c>
      <c r="O4257" s="3">
        <v>0</v>
      </c>
      <c r="P4257" s="4">
        <v>5</v>
      </c>
      <c r="Q4257" s="4">
        <v>9</v>
      </c>
      <c r="R4257" t="b">
        <v>0</v>
      </c>
      <c r="S4257" t="b">
        <v>0</v>
      </c>
      <c r="T4257" t="b">
        <v>0</v>
      </c>
      <c r="U4257" t="b">
        <v>1</v>
      </c>
      <c r="V4257" t="b">
        <v>0</v>
      </c>
      <c r="W4257" t="s">
        <v>100</v>
      </c>
      <c r="X4257" t="s">
        <v>75</v>
      </c>
      <c r="Y4257" t="s">
        <v>66</v>
      </c>
      <c r="Z4257" s="3">
        <v>2.4470000000000001</v>
      </c>
      <c r="AA4257" t="s">
        <v>312</v>
      </c>
      <c r="AB4257" t="s">
        <v>22093</v>
      </c>
      <c r="AC4257" s="6" t="s">
        <v>25292</v>
      </c>
      <c r="AD4257" s="3">
        <f t="shared" si="528"/>
        <v>9.36</v>
      </c>
      <c r="AE4257" s="4">
        <f t="shared" si="529"/>
        <v>34</v>
      </c>
      <c r="AF4257" s="4">
        <f t="shared" si="530"/>
        <v>5</v>
      </c>
      <c r="AG4257" s="4">
        <f t="shared" si="531"/>
        <v>118</v>
      </c>
      <c r="AH4257" t="str">
        <f t="shared" si="532"/>
        <v>standard</v>
      </c>
      <c r="AI4257" t="b">
        <f t="shared" si="533"/>
        <v>0</v>
      </c>
      <c r="AJ4257" t="str">
        <f t="shared" si="534"/>
        <v>ok</v>
      </c>
      <c r="AK4257" t="s">
        <v>25293</v>
      </c>
      <c r="AL4257" t="s">
        <v>4211</v>
      </c>
      <c r="AM4257" s="2">
        <v>46109</v>
      </c>
      <c r="AN4257" t="b">
        <f t="shared" si="535"/>
        <v>1</v>
      </c>
    </row>
    <row r="4258" spans="1:40" ht="43.2" x14ac:dyDescent="0.3">
      <c r="A4258" t="s">
        <v>25294</v>
      </c>
      <c r="B4258" t="s">
        <v>25295</v>
      </c>
      <c r="C4258" s="6" t="s">
        <v>25296</v>
      </c>
      <c r="D4258" t="s">
        <v>63</v>
      </c>
      <c r="E4258" s="4">
        <v>31</v>
      </c>
      <c r="F4258" t="b">
        <v>1</v>
      </c>
      <c r="G4258" s="4">
        <v>561</v>
      </c>
      <c r="H4258" s="3">
        <v>0</v>
      </c>
      <c r="I4258" s="3">
        <v>0</v>
      </c>
      <c r="J4258" s="3">
        <v>0</v>
      </c>
      <c r="K4258" s="3">
        <v>0.57999999999999996</v>
      </c>
      <c r="L4258" s="3">
        <v>0</v>
      </c>
      <c r="M4258" s="3">
        <v>0</v>
      </c>
      <c r="N4258" s="3">
        <v>0</v>
      </c>
      <c r="O4258" s="3">
        <v>0</v>
      </c>
      <c r="P4258" s="4">
        <v>1</v>
      </c>
      <c r="Q4258" s="4">
        <v>6</v>
      </c>
      <c r="R4258" t="b">
        <v>1</v>
      </c>
      <c r="S4258" t="b">
        <v>1</v>
      </c>
      <c r="T4258" t="b">
        <v>1</v>
      </c>
      <c r="U4258" t="b">
        <v>0</v>
      </c>
      <c r="V4258" t="b">
        <v>1</v>
      </c>
      <c r="W4258" t="s">
        <v>111</v>
      </c>
      <c r="X4258" t="s">
        <v>128</v>
      </c>
      <c r="Y4258" t="s">
        <v>66</v>
      </c>
      <c r="Z4258" s="3">
        <v>3.3250000000000002</v>
      </c>
      <c r="AA4258" t="s">
        <v>230</v>
      </c>
      <c r="AB4258" t="s">
        <v>25297</v>
      </c>
      <c r="AC4258" s="6" t="s">
        <v>25298</v>
      </c>
      <c r="AD4258" s="3">
        <f t="shared" si="528"/>
        <v>2.16</v>
      </c>
      <c r="AE4258" s="4">
        <f t="shared" si="529"/>
        <v>40</v>
      </c>
      <c r="AF4258" s="4">
        <f t="shared" si="530"/>
        <v>6</v>
      </c>
      <c r="AG4258" s="4">
        <f t="shared" si="531"/>
        <v>112</v>
      </c>
      <c r="AH4258" t="str">
        <f t="shared" si="532"/>
        <v>standard</v>
      </c>
      <c r="AI4258" t="b">
        <f t="shared" si="533"/>
        <v>0</v>
      </c>
      <c r="AJ4258" t="str">
        <f t="shared" si="534"/>
        <v>review: multi-status synergy</v>
      </c>
      <c r="AK4258" t="s">
        <v>25299</v>
      </c>
      <c r="AM4258" s="2">
        <v>46145</v>
      </c>
      <c r="AN4258" t="b">
        <f t="shared" si="535"/>
        <v>1</v>
      </c>
    </row>
    <row r="4259" spans="1:40" ht="43.2" x14ac:dyDescent="0.3">
      <c r="A4259" t="s">
        <v>25300</v>
      </c>
      <c r="B4259" t="s">
        <v>25301</v>
      </c>
      <c r="C4259" s="6" t="s">
        <v>25302</v>
      </c>
      <c r="D4259" t="s">
        <v>147</v>
      </c>
      <c r="E4259" s="4">
        <v>177</v>
      </c>
      <c r="F4259" t="b">
        <v>1</v>
      </c>
      <c r="G4259" s="4">
        <v>92</v>
      </c>
      <c r="H4259" s="3">
        <v>0</v>
      </c>
      <c r="I4259" s="3">
        <v>3</v>
      </c>
      <c r="J4259" s="3">
        <v>0</v>
      </c>
      <c r="K4259" s="3">
        <v>0</v>
      </c>
      <c r="L4259" s="3">
        <v>0</v>
      </c>
      <c r="M4259" s="3">
        <v>0</v>
      </c>
      <c r="N4259" s="3">
        <v>0</v>
      </c>
      <c r="O4259" s="3">
        <v>0.44</v>
      </c>
      <c r="P4259" s="4">
        <v>9</v>
      </c>
      <c r="Q4259" s="4">
        <v>9</v>
      </c>
      <c r="R4259" t="b">
        <v>0</v>
      </c>
      <c r="S4259" t="b">
        <v>0</v>
      </c>
      <c r="T4259" t="b">
        <v>0</v>
      </c>
      <c r="U4259" t="b">
        <v>0</v>
      </c>
      <c r="V4259" t="b">
        <v>1</v>
      </c>
      <c r="W4259" t="s">
        <v>148</v>
      </c>
      <c r="X4259" t="s">
        <v>45</v>
      </c>
      <c r="Y4259" t="s">
        <v>66</v>
      </c>
      <c r="Z4259" s="3">
        <v>0.78900000000000003</v>
      </c>
      <c r="AA4259" t="s">
        <v>157</v>
      </c>
      <c r="AB4259" t="s">
        <v>25303</v>
      </c>
      <c r="AC4259" s="6" t="s">
        <v>25304</v>
      </c>
      <c r="AD4259" s="3">
        <f t="shared" si="528"/>
        <v>15.38</v>
      </c>
      <c r="AE4259" s="4">
        <f t="shared" si="529"/>
        <v>286</v>
      </c>
      <c r="AF4259" s="4">
        <f t="shared" si="530"/>
        <v>1</v>
      </c>
      <c r="AG4259" s="4">
        <f t="shared" si="531"/>
        <v>119</v>
      </c>
      <c r="AH4259" t="str">
        <f t="shared" si="532"/>
        <v>boss-vault</v>
      </c>
      <c r="AI4259" t="b">
        <f t="shared" si="533"/>
        <v>0</v>
      </c>
      <c r="AJ4259" t="str">
        <f t="shared" si="534"/>
        <v>ok</v>
      </c>
      <c r="AK4259" t="s">
        <v>25305</v>
      </c>
      <c r="AM4259" s="2">
        <v>46056</v>
      </c>
      <c r="AN4259" t="b">
        <f t="shared" si="535"/>
        <v>1</v>
      </c>
    </row>
    <row r="4260" spans="1:40" ht="43.2" x14ac:dyDescent="0.3">
      <c r="A4260" t="s">
        <v>25306</v>
      </c>
      <c r="B4260" t="s">
        <v>25307</v>
      </c>
      <c r="C4260" s="6" t="s">
        <v>25308</v>
      </c>
      <c r="D4260" t="s">
        <v>119</v>
      </c>
      <c r="E4260" s="4">
        <v>63</v>
      </c>
      <c r="F4260" t="b">
        <v>0</v>
      </c>
      <c r="G4260" s="4">
        <v>473</v>
      </c>
      <c r="H4260" s="3">
        <v>0</v>
      </c>
      <c r="I4260" s="3">
        <v>0</v>
      </c>
      <c r="J4260" s="3">
        <v>0</v>
      </c>
      <c r="K4260" s="3">
        <v>0</v>
      </c>
      <c r="L4260" s="3">
        <v>0</v>
      </c>
      <c r="M4260" s="3">
        <v>0</v>
      </c>
      <c r="N4260" s="3">
        <v>0.59</v>
      </c>
      <c r="O4260" s="3">
        <v>0.89</v>
      </c>
      <c r="P4260" s="4">
        <v>3</v>
      </c>
      <c r="Q4260" s="4">
        <v>9</v>
      </c>
      <c r="R4260" t="b">
        <v>1</v>
      </c>
      <c r="S4260" t="b">
        <v>0</v>
      </c>
      <c r="T4260" t="b">
        <v>1</v>
      </c>
      <c r="U4260" t="b">
        <v>0</v>
      </c>
      <c r="V4260" t="b">
        <v>0</v>
      </c>
      <c r="W4260" t="s">
        <v>100</v>
      </c>
      <c r="X4260" t="s">
        <v>101</v>
      </c>
      <c r="Y4260" t="s">
        <v>46</v>
      </c>
      <c r="Z4260" s="3">
        <v>1.651</v>
      </c>
      <c r="AA4260" t="s">
        <v>6218</v>
      </c>
      <c r="AB4260" t="s">
        <v>25309</v>
      </c>
      <c r="AC4260" s="6" t="s">
        <v>25310</v>
      </c>
      <c r="AD4260" s="3">
        <f t="shared" si="528"/>
        <v>6.96</v>
      </c>
      <c r="AE4260" s="4">
        <f t="shared" si="529"/>
        <v>87</v>
      </c>
      <c r="AF4260" s="4">
        <f t="shared" si="530"/>
        <v>7</v>
      </c>
      <c r="AG4260" s="4">
        <f t="shared" si="531"/>
        <v>106</v>
      </c>
      <c r="AH4260" t="str">
        <f t="shared" si="532"/>
        <v>standard</v>
      </c>
      <c r="AI4260" t="b">
        <f t="shared" si="533"/>
        <v>0</v>
      </c>
      <c r="AJ4260" t="str">
        <f t="shared" si="534"/>
        <v>ok</v>
      </c>
      <c r="AK4260" t="s">
        <v>25311</v>
      </c>
      <c r="AM4260" s="2">
        <v>46104</v>
      </c>
      <c r="AN4260" t="b">
        <f t="shared" si="535"/>
        <v>1</v>
      </c>
    </row>
    <row r="4261" spans="1:40" ht="43.2" x14ac:dyDescent="0.3">
      <c r="A4261" t="s">
        <v>25312</v>
      </c>
      <c r="B4261" t="s">
        <v>25313</v>
      </c>
      <c r="C4261" s="6" t="s">
        <v>25314</v>
      </c>
      <c r="D4261" t="s">
        <v>63</v>
      </c>
      <c r="E4261" s="4">
        <v>16</v>
      </c>
      <c r="F4261" t="b">
        <v>1</v>
      </c>
      <c r="G4261" s="4">
        <v>1562</v>
      </c>
      <c r="H4261" s="3">
        <v>0</v>
      </c>
      <c r="I4261" s="3">
        <v>0</v>
      </c>
      <c r="J4261" s="3">
        <v>0</v>
      </c>
      <c r="K4261" s="3">
        <v>0</v>
      </c>
      <c r="L4261" s="3">
        <v>0</v>
      </c>
      <c r="M4261" s="3">
        <v>0</v>
      </c>
      <c r="N4261" s="3">
        <v>0</v>
      </c>
      <c r="O4261" s="3">
        <v>0.13</v>
      </c>
      <c r="P4261" s="4">
        <v>2</v>
      </c>
      <c r="Q4261" s="4">
        <v>3</v>
      </c>
      <c r="R4261" t="b">
        <v>1</v>
      </c>
      <c r="S4261" t="b">
        <v>0</v>
      </c>
      <c r="T4261" t="b">
        <v>1</v>
      </c>
      <c r="U4261" t="b">
        <v>0</v>
      </c>
      <c r="V4261" t="b">
        <v>1</v>
      </c>
      <c r="W4261" t="s">
        <v>127</v>
      </c>
      <c r="X4261" t="s">
        <v>75</v>
      </c>
      <c r="Y4261" t="s">
        <v>66</v>
      </c>
      <c r="Z4261" s="3">
        <v>1.6839999999999999</v>
      </c>
      <c r="AA4261" t="s">
        <v>171</v>
      </c>
      <c r="AB4261" t="s">
        <v>25315</v>
      </c>
      <c r="AC4261" s="6" t="s">
        <v>25316</v>
      </c>
      <c r="AD4261" s="3">
        <f t="shared" si="528"/>
        <v>1.26</v>
      </c>
      <c r="AE4261" s="4">
        <f t="shared" si="529"/>
        <v>23</v>
      </c>
      <c r="AF4261" s="4">
        <f t="shared" si="530"/>
        <v>2</v>
      </c>
      <c r="AG4261" s="4">
        <f t="shared" si="531"/>
        <v>121</v>
      </c>
      <c r="AH4261" t="str">
        <f t="shared" si="532"/>
        <v>standard</v>
      </c>
      <c r="AI4261" t="b">
        <f t="shared" si="533"/>
        <v>0</v>
      </c>
      <c r="AJ4261" t="str">
        <f t="shared" si="534"/>
        <v>ok</v>
      </c>
      <c r="AK4261" t="s">
        <v>25317</v>
      </c>
      <c r="AL4261" t="s">
        <v>2043</v>
      </c>
      <c r="AM4261" s="2">
        <v>46186</v>
      </c>
      <c r="AN4261" t="b">
        <f t="shared" si="535"/>
        <v>1</v>
      </c>
    </row>
    <row r="4262" spans="1:40" ht="43.2" x14ac:dyDescent="0.3">
      <c r="A4262" t="s">
        <v>25318</v>
      </c>
      <c r="B4262" t="s">
        <v>25319</v>
      </c>
      <c r="C4262" s="6" t="s">
        <v>25320</v>
      </c>
      <c r="D4262" t="s">
        <v>63</v>
      </c>
      <c r="E4262" s="4">
        <v>27</v>
      </c>
      <c r="F4262" t="b">
        <v>1</v>
      </c>
      <c r="G4262" s="4">
        <v>1624</v>
      </c>
      <c r="H4262" s="3">
        <v>0</v>
      </c>
      <c r="I4262" s="3">
        <v>2</v>
      </c>
      <c r="J4262" s="3">
        <v>0.51</v>
      </c>
      <c r="K4262" s="3">
        <v>0</v>
      </c>
      <c r="L4262" s="3">
        <v>0</v>
      </c>
      <c r="M4262" s="3">
        <v>0</v>
      </c>
      <c r="N4262" s="3">
        <v>1.81</v>
      </c>
      <c r="O4262" s="3">
        <v>0.24</v>
      </c>
      <c r="P4262" s="4">
        <v>4</v>
      </c>
      <c r="Q4262" s="4">
        <v>10</v>
      </c>
      <c r="R4262" t="b">
        <v>0</v>
      </c>
      <c r="S4262" t="b">
        <v>0</v>
      </c>
      <c r="T4262" t="b">
        <v>0</v>
      </c>
      <c r="U4262" t="b">
        <v>1</v>
      </c>
      <c r="V4262" t="b">
        <v>0</v>
      </c>
      <c r="W4262" t="s">
        <v>64</v>
      </c>
      <c r="X4262" t="s">
        <v>200</v>
      </c>
      <c r="Y4262" t="s">
        <v>129</v>
      </c>
      <c r="Z4262" s="3">
        <v>0.91300000000000003</v>
      </c>
      <c r="AA4262" t="s">
        <v>120</v>
      </c>
      <c r="AB4262" t="s">
        <v>25321</v>
      </c>
      <c r="AC4262" s="6" t="s">
        <v>25322</v>
      </c>
      <c r="AD4262" s="3">
        <f t="shared" si="528"/>
        <v>9.6300000000000008</v>
      </c>
      <c r="AE4262" s="4">
        <f t="shared" si="529"/>
        <v>37</v>
      </c>
      <c r="AF4262" s="4">
        <f t="shared" si="530"/>
        <v>7</v>
      </c>
      <c r="AG4262" s="4">
        <f t="shared" si="531"/>
        <v>116</v>
      </c>
      <c r="AH4262" t="str">
        <f t="shared" si="532"/>
        <v>standard</v>
      </c>
      <c r="AI4262" t="b">
        <f t="shared" si="533"/>
        <v>0</v>
      </c>
      <c r="AJ4262" t="str">
        <f t="shared" si="534"/>
        <v>ok</v>
      </c>
      <c r="AK4262" t="s">
        <v>25323</v>
      </c>
      <c r="AL4262" t="s">
        <v>7226</v>
      </c>
      <c r="AM4262" s="2">
        <v>46132</v>
      </c>
      <c r="AN4262" t="b">
        <f t="shared" si="535"/>
        <v>1</v>
      </c>
    </row>
    <row r="4263" spans="1:40" ht="28.8" x14ac:dyDescent="0.3">
      <c r="A4263" t="s">
        <v>25324</v>
      </c>
      <c r="B4263" t="s">
        <v>25325</v>
      </c>
      <c r="C4263" s="6" t="s">
        <v>25326</v>
      </c>
      <c r="D4263" t="s">
        <v>74</v>
      </c>
      <c r="E4263" s="4">
        <v>54</v>
      </c>
      <c r="F4263" t="b">
        <v>0</v>
      </c>
      <c r="G4263" s="4">
        <v>1423</v>
      </c>
      <c r="H4263" s="3">
        <v>0</v>
      </c>
      <c r="I4263" s="3">
        <v>-1</v>
      </c>
      <c r="J4263" s="3">
        <v>0</v>
      </c>
      <c r="K4263" s="3">
        <v>0</v>
      </c>
      <c r="L4263" s="3">
        <v>0</v>
      </c>
      <c r="M4263" s="3">
        <v>0.01</v>
      </c>
      <c r="N4263" s="3">
        <v>0</v>
      </c>
      <c r="O4263" s="3">
        <v>0</v>
      </c>
      <c r="P4263" s="4">
        <v>2</v>
      </c>
      <c r="Q4263" s="4">
        <v>10</v>
      </c>
      <c r="R4263" t="b">
        <v>1</v>
      </c>
      <c r="S4263" t="b">
        <v>0</v>
      </c>
      <c r="T4263" t="b">
        <v>0</v>
      </c>
      <c r="U4263" t="b">
        <v>1</v>
      </c>
      <c r="V4263" t="b">
        <v>1</v>
      </c>
      <c r="W4263" t="s">
        <v>64</v>
      </c>
      <c r="X4263" t="s">
        <v>128</v>
      </c>
      <c r="Y4263" t="s">
        <v>46</v>
      </c>
      <c r="Z4263" s="3">
        <v>0.28499999999999998</v>
      </c>
      <c r="AA4263" t="s">
        <v>637</v>
      </c>
      <c r="AB4263" t="s">
        <v>25327</v>
      </c>
      <c r="AC4263" s="6" t="s">
        <v>25328</v>
      </c>
      <c r="AD4263" s="3">
        <f t="shared" si="528"/>
        <v>6.52</v>
      </c>
      <c r="AE4263" s="4">
        <f t="shared" si="529"/>
        <v>70</v>
      </c>
      <c r="AF4263" s="4">
        <f t="shared" si="530"/>
        <v>9</v>
      </c>
      <c r="AG4263" s="4">
        <f t="shared" si="531"/>
        <v>107</v>
      </c>
      <c r="AH4263" t="str">
        <f t="shared" si="532"/>
        <v>curse-room</v>
      </c>
      <c r="AI4263" t="b">
        <f t="shared" si="533"/>
        <v>1</v>
      </c>
      <c r="AJ4263" t="str">
        <f t="shared" si="534"/>
        <v>ok</v>
      </c>
      <c r="AK4263" t="s">
        <v>25329</v>
      </c>
      <c r="AM4263" s="2">
        <v>46152</v>
      </c>
      <c r="AN4263" t="b">
        <f t="shared" si="535"/>
        <v>1</v>
      </c>
    </row>
    <row r="4264" spans="1:40" ht="43.2" x14ac:dyDescent="0.3">
      <c r="A4264" t="s">
        <v>25330</v>
      </c>
      <c r="B4264" t="s">
        <v>25331</v>
      </c>
      <c r="C4264" s="6" t="s">
        <v>25332</v>
      </c>
      <c r="D4264" t="s">
        <v>200</v>
      </c>
      <c r="E4264" s="4">
        <v>176</v>
      </c>
      <c r="F4264" t="b">
        <v>1</v>
      </c>
      <c r="G4264" s="4">
        <v>309</v>
      </c>
      <c r="H4264" s="3">
        <v>0</v>
      </c>
      <c r="I4264" s="3">
        <v>0</v>
      </c>
      <c r="J4264" s="3">
        <v>7.0000000000000007E-2</v>
      </c>
      <c r="K4264" s="3">
        <v>0</v>
      </c>
      <c r="L4264" s="3">
        <v>0</v>
      </c>
      <c r="M4264" s="3">
        <v>0</v>
      </c>
      <c r="N4264" s="3">
        <v>0</v>
      </c>
      <c r="O4264" s="3">
        <v>0</v>
      </c>
      <c r="P4264" s="4">
        <v>1</v>
      </c>
      <c r="Q4264" s="4">
        <v>8</v>
      </c>
      <c r="R4264" t="b">
        <v>1</v>
      </c>
      <c r="S4264" t="b">
        <v>1</v>
      </c>
      <c r="T4264" t="b">
        <v>0</v>
      </c>
      <c r="U4264" t="b">
        <v>1</v>
      </c>
      <c r="V4264" t="b">
        <v>0</v>
      </c>
      <c r="W4264" t="s">
        <v>84</v>
      </c>
      <c r="X4264" t="s">
        <v>128</v>
      </c>
      <c r="Y4264" t="s">
        <v>66</v>
      </c>
      <c r="Z4264" s="3">
        <v>3.048</v>
      </c>
      <c r="AA4264" t="s">
        <v>25333</v>
      </c>
      <c r="AB4264" t="s">
        <v>25334</v>
      </c>
      <c r="AC4264" s="6" t="s">
        <v>25335</v>
      </c>
      <c r="AD4264" s="3">
        <f t="shared" si="528"/>
        <v>12.21</v>
      </c>
      <c r="AE4264" s="4">
        <f t="shared" si="529"/>
        <v>264</v>
      </c>
      <c r="AF4264" s="4">
        <f t="shared" si="530"/>
        <v>8</v>
      </c>
      <c r="AG4264" s="4">
        <f t="shared" si="531"/>
        <v>112</v>
      </c>
      <c r="AH4264" t="str">
        <f t="shared" si="532"/>
        <v>secret-room</v>
      </c>
      <c r="AI4264" t="b">
        <f t="shared" si="533"/>
        <v>0</v>
      </c>
      <c r="AJ4264" t="str">
        <f t="shared" si="534"/>
        <v>ok</v>
      </c>
      <c r="AK4264" t="s">
        <v>25336</v>
      </c>
      <c r="AM4264" s="2">
        <v>46119</v>
      </c>
      <c r="AN4264" t="b">
        <f t="shared" si="535"/>
        <v>1</v>
      </c>
    </row>
    <row r="4265" spans="1:40" ht="43.2" x14ac:dyDescent="0.3">
      <c r="A4265" t="s">
        <v>25337</v>
      </c>
      <c r="B4265" t="s">
        <v>25338</v>
      </c>
      <c r="C4265" s="6" t="s">
        <v>25339</v>
      </c>
      <c r="D4265" t="s">
        <v>43</v>
      </c>
      <c r="E4265" s="4">
        <v>22</v>
      </c>
      <c r="F4265" t="b">
        <v>1</v>
      </c>
      <c r="G4265" s="4">
        <v>1498</v>
      </c>
      <c r="H4265" s="3">
        <v>0</v>
      </c>
      <c r="I4265" s="3">
        <v>1</v>
      </c>
      <c r="J4265" s="3">
        <v>0</v>
      </c>
      <c r="K4265" s="3">
        <v>0</v>
      </c>
      <c r="L4265" s="3">
        <v>0</v>
      </c>
      <c r="M4265" s="3">
        <v>0.44</v>
      </c>
      <c r="N4265" s="3">
        <v>0</v>
      </c>
      <c r="O4265" s="3">
        <v>0</v>
      </c>
      <c r="P4265" s="4">
        <v>5</v>
      </c>
      <c r="Q4265" s="4">
        <v>6</v>
      </c>
      <c r="R4265" t="b">
        <v>0</v>
      </c>
      <c r="S4265" t="b">
        <v>1</v>
      </c>
      <c r="T4265" t="b">
        <v>0</v>
      </c>
      <c r="U4265" t="b">
        <v>1</v>
      </c>
      <c r="V4265" t="b">
        <v>1</v>
      </c>
      <c r="W4265" t="s">
        <v>148</v>
      </c>
      <c r="X4265" t="s">
        <v>45</v>
      </c>
      <c r="Y4265" t="s">
        <v>129</v>
      </c>
      <c r="Z4265" s="3">
        <v>0.33200000000000002</v>
      </c>
      <c r="AA4265" t="s">
        <v>193</v>
      </c>
      <c r="AB4265" t="s">
        <v>25340</v>
      </c>
      <c r="AC4265" s="6" t="s">
        <v>25341</v>
      </c>
      <c r="AD4265" s="3">
        <f t="shared" si="528"/>
        <v>4.38</v>
      </c>
      <c r="AE4265" s="4">
        <f t="shared" si="529"/>
        <v>26</v>
      </c>
      <c r="AF4265" s="4">
        <f t="shared" si="530"/>
        <v>2</v>
      </c>
      <c r="AG4265" s="4">
        <f t="shared" si="531"/>
        <v>120</v>
      </c>
      <c r="AH4265" t="str">
        <f t="shared" si="532"/>
        <v>standard</v>
      </c>
      <c r="AI4265" t="b">
        <f t="shared" si="533"/>
        <v>0</v>
      </c>
      <c r="AJ4265" t="str">
        <f t="shared" si="534"/>
        <v>ok</v>
      </c>
      <c r="AK4265" t="s">
        <v>25342</v>
      </c>
      <c r="AM4265" s="2">
        <v>46164</v>
      </c>
      <c r="AN4265" t="b">
        <f t="shared" si="535"/>
        <v>1</v>
      </c>
    </row>
    <row r="4266" spans="1:40" ht="43.2" x14ac:dyDescent="0.3">
      <c r="A4266" t="s">
        <v>25343</v>
      </c>
      <c r="B4266" t="s">
        <v>25344</v>
      </c>
      <c r="C4266" s="6" t="s">
        <v>25345</v>
      </c>
      <c r="D4266" t="s">
        <v>119</v>
      </c>
      <c r="E4266" s="4">
        <v>41</v>
      </c>
      <c r="F4266" t="b">
        <v>1</v>
      </c>
      <c r="G4266" s="4">
        <v>1949</v>
      </c>
      <c r="H4266" s="3">
        <v>0.77</v>
      </c>
      <c r="I4266" s="3">
        <v>0</v>
      </c>
      <c r="J4266" s="3">
        <v>0</v>
      </c>
      <c r="K4266" s="3">
        <v>0</v>
      </c>
      <c r="L4266" s="3">
        <v>0.18</v>
      </c>
      <c r="M4266" s="3">
        <v>0</v>
      </c>
      <c r="N4266" s="3">
        <v>0</v>
      </c>
      <c r="O4266" s="3">
        <v>0</v>
      </c>
      <c r="P4266" s="4">
        <v>2</v>
      </c>
      <c r="Q4266" s="4">
        <v>4</v>
      </c>
      <c r="R4266" t="b">
        <v>0</v>
      </c>
      <c r="S4266" t="b">
        <v>0</v>
      </c>
      <c r="T4266" t="b">
        <v>0</v>
      </c>
      <c r="U4266" t="b">
        <v>1</v>
      </c>
      <c r="V4266" t="b">
        <v>1</v>
      </c>
      <c r="W4266" t="s">
        <v>138</v>
      </c>
      <c r="X4266" t="s">
        <v>75</v>
      </c>
      <c r="Y4266" t="s">
        <v>102</v>
      </c>
      <c r="Z4266" s="3">
        <v>3.3439999999999999</v>
      </c>
      <c r="AA4266" t="s">
        <v>140</v>
      </c>
      <c r="AB4266" t="s">
        <v>25346</v>
      </c>
      <c r="AC4266" s="6" t="s">
        <v>25347</v>
      </c>
      <c r="AD4266" s="3">
        <f t="shared" si="528"/>
        <v>10.52</v>
      </c>
      <c r="AE4266" s="4">
        <f t="shared" si="529"/>
        <v>58</v>
      </c>
      <c r="AF4266" s="4">
        <f t="shared" si="530"/>
        <v>3</v>
      </c>
      <c r="AG4266" s="4">
        <f t="shared" si="531"/>
        <v>118</v>
      </c>
      <c r="AH4266" t="str">
        <f t="shared" si="532"/>
        <v>standard</v>
      </c>
      <c r="AI4266" t="b">
        <f t="shared" si="533"/>
        <v>0</v>
      </c>
      <c r="AJ4266" t="str">
        <f t="shared" si="534"/>
        <v>ok</v>
      </c>
      <c r="AK4266" t="s">
        <v>25348</v>
      </c>
      <c r="AL4266" t="s">
        <v>25349</v>
      </c>
      <c r="AM4266" s="2">
        <v>46055</v>
      </c>
      <c r="AN4266" t="b">
        <f t="shared" si="535"/>
        <v>1</v>
      </c>
    </row>
    <row r="4267" spans="1:40" ht="43.2" x14ac:dyDescent="0.3">
      <c r="A4267" t="s">
        <v>25350</v>
      </c>
      <c r="B4267" t="s">
        <v>8340</v>
      </c>
      <c r="C4267" s="6" t="s">
        <v>25351</v>
      </c>
      <c r="D4267" t="s">
        <v>119</v>
      </c>
      <c r="E4267" s="4">
        <v>59</v>
      </c>
      <c r="F4267" t="b">
        <v>1</v>
      </c>
      <c r="G4267" s="4">
        <v>514</v>
      </c>
      <c r="H4267" s="3">
        <v>0.09</v>
      </c>
      <c r="I4267" s="3">
        <v>0</v>
      </c>
      <c r="J4267" s="3">
        <v>0</v>
      </c>
      <c r="K4267" s="3">
        <v>0</v>
      </c>
      <c r="L4267" s="3">
        <v>0</v>
      </c>
      <c r="M4267" s="3">
        <v>0</v>
      </c>
      <c r="N4267" s="3">
        <v>0</v>
      </c>
      <c r="O4267" s="3">
        <v>0.09</v>
      </c>
      <c r="P4267" s="4">
        <v>3</v>
      </c>
      <c r="Q4267" s="4">
        <v>6</v>
      </c>
      <c r="R4267" t="b">
        <v>0</v>
      </c>
      <c r="S4267" t="b">
        <v>1</v>
      </c>
      <c r="T4267" t="b">
        <v>1</v>
      </c>
      <c r="U4267" t="b">
        <v>0</v>
      </c>
      <c r="V4267" t="b">
        <v>1</v>
      </c>
      <c r="W4267" t="s">
        <v>111</v>
      </c>
      <c r="X4267" t="s">
        <v>75</v>
      </c>
      <c r="Y4267" t="s">
        <v>66</v>
      </c>
      <c r="Z4267" s="3">
        <v>2.3809999999999998</v>
      </c>
      <c r="AA4267" t="s">
        <v>230</v>
      </c>
      <c r="AB4267" t="s">
        <v>8342</v>
      </c>
      <c r="AC4267" s="6" t="s">
        <v>25352</v>
      </c>
      <c r="AD4267" s="3">
        <f t="shared" si="528"/>
        <v>4.9000000000000004</v>
      </c>
      <c r="AE4267" s="4">
        <f t="shared" si="529"/>
        <v>75</v>
      </c>
      <c r="AF4267" s="4">
        <f t="shared" si="530"/>
        <v>4</v>
      </c>
      <c r="AG4267" s="4">
        <f t="shared" si="531"/>
        <v>114</v>
      </c>
      <c r="AH4267" t="str">
        <f t="shared" si="532"/>
        <v>standard</v>
      </c>
      <c r="AI4267" t="b">
        <f t="shared" si="533"/>
        <v>0</v>
      </c>
      <c r="AJ4267" t="str">
        <f t="shared" si="534"/>
        <v>review: multi-status synergy</v>
      </c>
      <c r="AK4267" t="s">
        <v>25353</v>
      </c>
      <c r="AM4267" s="2">
        <v>46137</v>
      </c>
      <c r="AN4267" t="b">
        <f t="shared" si="535"/>
        <v>1</v>
      </c>
    </row>
    <row r="4268" spans="1:40" ht="43.2" x14ac:dyDescent="0.3">
      <c r="A4268" t="s">
        <v>25354</v>
      </c>
      <c r="B4268" t="s">
        <v>25355</v>
      </c>
      <c r="C4268" s="6" t="s">
        <v>25356</v>
      </c>
      <c r="D4268" t="s">
        <v>63</v>
      </c>
      <c r="E4268" s="4">
        <v>19</v>
      </c>
      <c r="F4268" t="b">
        <v>1</v>
      </c>
      <c r="G4268" s="4">
        <v>1736</v>
      </c>
      <c r="H4268" s="3">
        <v>0</v>
      </c>
      <c r="I4268" s="3">
        <v>1</v>
      </c>
      <c r="J4268" s="3">
        <v>0</v>
      </c>
      <c r="K4268" s="3">
        <v>0.61</v>
      </c>
      <c r="L4268" s="3">
        <v>-0.13</v>
      </c>
      <c r="M4268" s="3">
        <v>0</v>
      </c>
      <c r="N4268" s="3">
        <v>0</v>
      </c>
      <c r="O4268" s="3">
        <v>0</v>
      </c>
      <c r="P4268" s="4">
        <v>9</v>
      </c>
      <c r="Q4268" s="4">
        <v>10</v>
      </c>
      <c r="R4268" t="b">
        <v>0</v>
      </c>
      <c r="S4268" t="b">
        <v>0</v>
      </c>
      <c r="T4268" t="b">
        <v>1</v>
      </c>
      <c r="U4268" t="b">
        <v>0</v>
      </c>
      <c r="V4268" t="b">
        <v>0</v>
      </c>
      <c r="W4268" t="s">
        <v>111</v>
      </c>
      <c r="X4268" t="s">
        <v>200</v>
      </c>
      <c r="Y4268" t="s">
        <v>222</v>
      </c>
      <c r="Z4268" s="3">
        <v>0.157</v>
      </c>
      <c r="AA4268" t="s">
        <v>223</v>
      </c>
      <c r="AB4268" t="s">
        <v>25357</v>
      </c>
      <c r="AC4268" s="6" t="s">
        <v>25358</v>
      </c>
      <c r="AD4268" s="3">
        <f t="shared" si="528"/>
        <v>3.98</v>
      </c>
      <c r="AE4268" s="4">
        <f t="shared" si="529"/>
        <v>26</v>
      </c>
      <c r="AF4268" s="4">
        <f t="shared" si="530"/>
        <v>2</v>
      </c>
      <c r="AG4268" s="4">
        <f t="shared" si="531"/>
        <v>119</v>
      </c>
      <c r="AH4268" t="str">
        <f t="shared" si="532"/>
        <v>standard</v>
      </c>
      <c r="AI4268" t="b">
        <f t="shared" si="533"/>
        <v>1</v>
      </c>
      <c r="AJ4268" t="str">
        <f t="shared" si="534"/>
        <v>ok</v>
      </c>
      <c r="AK4268" t="s">
        <v>25359</v>
      </c>
      <c r="AL4268" t="s">
        <v>4085</v>
      </c>
      <c r="AM4268" s="2">
        <v>46162</v>
      </c>
      <c r="AN4268" t="b">
        <f t="shared" si="535"/>
        <v>1</v>
      </c>
    </row>
    <row r="4269" spans="1:40" ht="43.2" x14ac:dyDescent="0.3">
      <c r="A4269" t="s">
        <v>25360</v>
      </c>
      <c r="B4269" t="s">
        <v>25361</v>
      </c>
      <c r="C4269" s="6" t="s">
        <v>25362</v>
      </c>
      <c r="D4269" t="s">
        <v>63</v>
      </c>
      <c r="E4269" s="4">
        <v>13</v>
      </c>
      <c r="F4269" t="b">
        <v>1</v>
      </c>
      <c r="G4269" s="4">
        <v>986</v>
      </c>
      <c r="H4269" s="3">
        <v>0.84</v>
      </c>
      <c r="I4269" s="3">
        <v>0</v>
      </c>
      <c r="J4269" s="3">
        <v>0</v>
      </c>
      <c r="K4269" s="3">
        <v>0.63</v>
      </c>
      <c r="L4269" s="3">
        <v>0.87</v>
      </c>
      <c r="M4269" s="3">
        <v>0</v>
      </c>
      <c r="N4269" s="3">
        <v>0</v>
      </c>
      <c r="O4269" s="3">
        <v>-0.24</v>
      </c>
      <c r="P4269" s="4">
        <v>9</v>
      </c>
      <c r="Q4269" s="4">
        <v>10</v>
      </c>
      <c r="R4269" t="b">
        <v>0</v>
      </c>
      <c r="S4269" t="b">
        <v>0</v>
      </c>
      <c r="T4269" t="b">
        <v>0</v>
      </c>
      <c r="U4269" t="b">
        <v>0</v>
      </c>
      <c r="V4269" t="b">
        <v>1</v>
      </c>
      <c r="W4269" t="s">
        <v>64</v>
      </c>
      <c r="X4269" t="s">
        <v>101</v>
      </c>
      <c r="Y4269" t="s">
        <v>139</v>
      </c>
      <c r="Z4269" s="3">
        <v>0.77600000000000002</v>
      </c>
      <c r="AA4269" t="s">
        <v>209</v>
      </c>
      <c r="AB4269" t="s">
        <v>25363</v>
      </c>
      <c r="AC4269" s="6" t="s">
        <v>25364</v>
      </c>
      <c r="AD4269" s="3">
        <f t="shared" si="528"/>
        <v>11.2</v>
      </c>
      <c r="AE4269" s="4">
        <f t="shared" si="529"/>
        <v>19</v>
      </c>
      <c r="AF4269" s="4">
        <f t="shared" si="530"/>
        <v>2</v>
      </c>
      <c r="AG4269" s="4">
        <f t="shared" si="531"/>
        <v>113</v>
      </c>
      <c r="AH4269" t="str">
        <f t="shared" si="532"/>
        <v>standard</v>
      </c>
      <c r="AI4269" t="b">
        <f t="shared" si="533"/>
        <v>1</v>
      </c>
      <c r="AJ4269" t="str">
        <f t="shared" si="534"/>
        <v>review: balance outlier</v>
      </c>
      <c r="AK4269" t="s">
        <v>25365</v>
      </c>
      <c r="AM4269" s="2">
        <v>46105</v>
      </c>
      <c r="AN4269" t="b">
        <f t="shared" si="535"/>
        <v>1</v>
      </c>
    </row>
    <row r="4270" spans="1:40" ht="43.2" x14ac:dyDescent="0.3">
      <c r="A4270" t="s">
        <v>25366</v>
      </c>
      <c r="B4270" t="s">
        <v>25367</v>
      </c>
      <c r="C4270" s="6" t="s">
        <v>25368</v>
      </c>
      <c r="D4270" t="s">
        <v>63</v>
      </c>
      <c r="E4270" s="4">
        <v>24</v>
      </c>
      <c r="F4270" t="b">
        <v>1</v>
      </c>
      <c r="G4270" s="4">
        <v>1282</v>
      </c>
      <c r="H4270" s="3">
        <v>-0.01</v>
      </c>
      <c r="I4270" s="3">
        <v>0</v>
      </c>
      <c r="J4270" s="3">
        <v>0</v>
      </c>
      <c r="K4270" s="3">
        <v>0</v>
      </c>
      <c r="L4270" s="3">
        <v>0</v>
      </c>
      <c r="M4270" s="3">
        <v>0</v>
      </c>
      <c r="N4270" s="3">
        <v>0</v>
      </c>
      <c r="O4270" s="3">
        <v>0</v>
      </c>
      <c r="P4270" s="4">
        <v>5</v>
      </c>
      <c r="Q4270" s="4">
        <v>10</v>
      </c>
      <c r="R4270" t="b">
        <v>1</v>
      </c>
      <c r="S4270" t="b">
        <v>0</v>
      </c>
      <c r="T4270" t="b">
        <v>0</v>
      </c>
      <c r="U4270" t="b">
        <v>1</v>
      </c>
      <c r="V4270" t="b">
        <v>0</v>
      </c>
      <c r="W4270" t="s">
        <v>138</v>
      </c>
      <c r="X4270" t="s">
        <v>128</v>
      </c>
      <c r="Y4270" t="s">
        <v>66</v>
      </c>
      <c r="Z4270" s="3">
        <v>0.23200000000000001</v>
      </c>
      <c r="AA4270" t="s">
        <v>140</v>
      </c>
      <c r="AB4270" t="s">
        <v>25369</v>
      </c>
      <c r="AC4270" s="6" t="s">
        <v>25370</v>
      </c>
      <c r="AD4270" s="3">
        <f t="shared" si="528"/>
        <v>1.08</v>
      </c>
      <c r="AE4270" s="4">
        <f t="shared" si="529"/>
        <v>27</v>
      </c>
      <c r="AF4270" s="4">
        <f t="shared" si="530"/>
        <v>6</v>
      </c>
      <c r="AG4270" s="4">
        <f t="shared" si="531"/>
        <v>119</v>
      </c>
      <c r="AH4270" t="str">
        <f t="shared" si="532"/>
        <v>standard</v>
      </c>
      <c r="AI4270" t="b">
        <f t="shared" si="533"/>
        <v>1</v>
      </c>
      <c r="AJ4270" t="str">
        <f t="shared" si="534"/>
        <v>ok</v>
      </c>
      <c r="AK4270" t="s">
        <v>25371</v>
      </c>
      <c r="AL4270" t="s">
        <v>1076</v>
      </c>
      <c r="AM4270" s="2">
        <v>46076</v>
      </c>
      <c r="AN4270" t="b">
        <f t="shared" si="535"/>
        <v>1</v>
      </c>
    </row>
    <row r="4271" spans="1:40" ht="43.2" x14ac:dyDescent="0.3">
      <c r="A4271" t="s">
        <v>25372</v>
      </c>
      <c r="B4271" t="s">
        <v>25373</v>
      </c>
      <c r="C4271" s="6" t="s">
        <v>25374</v>
      </c>
      <c r="D4271" t="s">
        <v>178</v>
      </c>
      <c r="E4271" s="4">
        <v>90</v>
      </c>
      <c r="F4271" t="b">
        <v>1</v>
      </c>
      <c r="G4271" s="4">
        <v>619</v>
      </c>
      <c r="H4271" s="3">
        <v>0</v>
      </c>
      <c r="I4271" s="3">
        <v>0</v>
      </c>
      <c r="J4271" s="3">
        <v>0.21</v>
      </c>
      <c r="K4271" s="3">
        <v>0</v>
      </c>
      <c r="L4271" s="3">
        <v>0.77</v>
      </c>
      <c r="M4271" s="3">
        <v>0</v>
      </c>
      <c r="N4271" s="3">
        <v>0.74</v>
      </c>
      <c r="O4271" s="3">
        <v>0.42</v>
      </c>
      <c r="P4271" s="4">
        <v>3</v>
      </c>
      <c r="Q4271" s="4">
        <v>6</v>
      </c>
      <c r="R4271" t="b">
        <v>1</v>
      </c>
      <c r="S4271" t="b">
        <v>0</v>
      </c>
      <c r="T4271" t="b">
        <v>1</v>
      </c>
      <c r="U4271" t="b">
        <v>0</v>
      </c>
      <c r="V4271" t="b">
        <v>1</v>
      </c>
      <c r="W4271" t="s">
        <v>64</v>
      </c>
      <c r="X4271" t="s">
        <v>101</v>
      </c>
      <c r="Y4271" t="s">
        <v>222</v>
      </c>
      <c r="Z4271" s="3">
        <v>1.0940000000000001</v>
      </c>
      <c r="AA4271" t="s">
        <v>2142</v>
      </c>
      <c r="AB4271" t="s">
        <v>25375</v>
      </c>
      <c r="AC4271" s="6" t="s">
        <v>25376</v>
      </c>
      <c r="AD4271" s="3">
        <f t="shared" si="528"/>
        <v>11.49</v>
      </c>
      <c r="AE4271" s="4">
        <f t="shared" si="529"/>
        <v>137</v>
      </c>
      <c r="AF4271" s="4">
        <f t="shared" si="530"/>
        <v>4</v>
      </c>
      <c r="AG4271" s="4">
        <f t="shared" si="531"/>
        <v>111</v>
      </c>
      <c r="AH4271" t="str">
        <f t="shared" si="532"/>
        <v>standard</v>
      </c>
      <c r="AI4271" t="b">
        <f t="shared" si="533"/>
        <v>0</v>
      </c>
      <c r="AJ4271" t="str">
        <f t="shared" si="534"/>
        <v>ok</v>
      </c>
      <c r="AK4271" t="s">
        <v>25377</v>
      </c>
      <c r="AM4271" s="2">
        <v>46065</v>
      </c>
      <c r="AN4271" t="b">
        <f t="shared" si="535"/>
        <v>1</v>
      </c>
    </row>
    <row r="4272" spans="1:40" ht="43.2" x14ac:dyDescent="0.3">
      <c r="A4272" t="s">
        <v>25378</v>
      </c>
      <c r="B4272" t="s">
        <v>25379</v>
      </c>
      <c r="C4272" s="6" t="s">
        <v>25380</v>
      </c>
      <c r="D4272" t="s">
        <v>119</v>
      </c>
      <c r="E4272" s="4">
        <v>47</v>
      </c>
      <c r="F4272" t="b">
        <v>0</v>
      </c>
      <c r="G4272" s="4">
        <v>1619</v>
      </c>
      <c r="H4272" s="3">
        <v>0</v>
      </c>
      <c r="I4272" s="3">
        <v>1</v>
      </c>
      <c r="J4272" s="3">
        <v>0.17</v>
      </c>
      <c r="K4272" s="3">
        <v>0</v>
      </c>
      <c r="L4272" s="3">
        <v>0</v>
      </c>
      <c r="M4272" s="3">
        <v>0</v>
      </c>
      <c r="N4272" s="3">
        <v>0</v>
      </c>
      <c r="O4272" s="3">
        <v>0</v>
      </c>
      <c r="P4272" s="4">
        <v>5</v>
      </c>
      <c r="Q4272" s="4">
        <v>7</v>
      </c>
      <c r="R4272" t="b">
        <v>1</v>
      </c>
      <c r="S4272" t="b">
        <v>0</v>
      </c>
      <c r="T4272" t="b">
        <v>0</v>
      </c>
      <c r="U4272" t="b">
        <v>0</v>
      </c>
      <c r="V4272" t="b">
        <v>1</v>
      </c>
      <c r="W4272" t="s">
        <v>54</v>
      </c>
      <c r="X4272" t="s">
        <v>128</v>
      </c>
      <c r="Y4272" t="s">
        <v>46</v>
      </c>
      <c r="Z4272" s="3">
        <v>2.6269999999999998</v>
      </c>
      <c r="AA4272" t="s">
        <v>382</v>
      </c>
      <c r="AB4272" t="s">
        <v>25381</v>
      </c>
      <c r="AC4272" s="6" t="s">
        <v>25382</v>
      </c>
      <c r="AD4272" s="3">
        <f t="shared" si="528"/>
        <v>6.01</v>
      </c>
      <c r="AE4272" s="4">
        <f t="shared" si="529"/>
        <v>60</v>
      </c>
      <c r="AF4272" s="4">
        <f t="shared" si="530"/>
        <v>3</v>
      </c>
      <c r="AG4272" s="4">
        <f t="shared" si="531"/>
        <v>110</v>
      </c>
      <c r="AH4272" t="str">
        <f t="shared" si="532"/>
        <v>standard</v>
      </c>
      <c r="AI4272" t="b">
        <f t="shared" si="533"/>
        <v>0</v>
      </c>
      <c r="AJ4272" t="str">
        <f t="shared" si="534"/>
        <v>ok</v>
      </c>
      <c r="AK4272" t="s">
        <v>25383</v>
      </c>
      <c r="AM4272" s="2">
        <v>46083</v>
      </c>
      <c r="AN4272" t="b">
        <f t="shared" si="535"/>
        <v>1</v>
      </c>
    </row>
    <row r="4273" spans="1:40" ht="43.2" x14ac:dyDescent="0.3">
      <c r="A4273" t="s">
        <v>25384</v>
      </c>
      <c r="B4273" t="s">
        <v>25385</v>
      </c>
      <c r="C4273" s="6" t="s">
        <v>25386</v>
      </c>
      <c r="D4273" t="s">
        <v>119</v>
      </c>
      <c r="E4273" s="4">
        <v>59</v>
      </c>
      <c r="F4273" t="b">
        <v>1</v>
      </c>
      <c r="G4273" s="4">
        <v>1622</v>
      </c>
      <c r="H4273" s="3">
        <v>0</v>
      </c>
      <c r="I4273" s="3">
        <v>0</v>
      </c>
      <c r="J4273" s="3">
        <v>-0.26</v>
      </c>
      <c r="K4273" s="3">
        <v>0.51</v>
      </c>
      <c r="L4273" s="3">
        <v>0.41</v>
      </c>
      <c r="M4273" s="3">
        <v>0</v>
      </c>
      <c r="N4273" s="3">
        <v>0</v>
      </c>
      <c r="O4273" s="3">
        <v>0</v>
      </c>
      <c r="P4273" s="4">
        <v>6</v>
      </c>
      <c r="Q4273" s="4">
        <v>9</v>
      </c>
      <c r="R4273" t="b">
        <v>0</v>
      </c>
      <c r="S4273" t="b">
        <v>1</v>
      </c>
      <c r="T4273" t="b">
        <v>1</v>
      </c>
      <c r="U4273" t="b">
        <v>0</v>
      </c>
      <c r="V4273" t="b">
        <v>0</v>
      </c>
      <c r="W4273" t="s">
        <v>64</v>
      </c>
      <c r="X4273" t="s">
        <v>149</v>
      </c>
      <c r="Y4273" t="s">
        <v>66</v>
      </c>
      <c r="Z4273" s="3">
        <v>2.056</v>
      </c>
      <c r="AA4273" t="s">
        <v>1460</v>
      </c>
      <c r="AB4273" t="s">
        <v>25387</v>
      </c>
      <c r="AC4273" s="6" t="s">
        <v>25388</v>
      </c>
      <c r="AD4273" s="3">
        <f t="shared" si="528"/>
        <v>6.62</v>
      </c>
      <c r="AE4273" s="4">
        <f t="shared" si="529"/>
        <v>79</v>
      </c>
      <c r="AF4273" s="4">
        <f t="shared" si="530"/>
        <v>4</v>
      </c>
      <c r="AG4273" s="4">
        <f t="shared" si="531"/>
        <v>115</v>
      </c>
      <c r="AH4273" t="str">
        <f t="shared" si="532"/>
        <v>standard</v>
      </c>
      <c r="AI4273" t="b">
        <f t="shared" si="533"/>
        <v>1</v>
      </c>
      <c r="AJ4273" t="str">
        <f t="shared" si="534"/>
        <v>ok</v>
      </c>
      <c r="AK4273" t="s">
        <v>25389</v>
      </c>
      <c r="AM4273" s="2">
        <v>46173</v>
      </c>
      <c r="AN4273" t="b">
        <f t="shared" si="535"/>
        <v>1</v>
      </c>
    </row>
    <row r="4274" spans="1:40" ht="43.2" x14ac:dyDescent="0.3">
      <c r="A4274" t="s">
        <v>25390</v>
      </c>
      <c r="B4274" t="s">
        <v>25391</v>
      </c>
      <c r="C4274" s="6" t="s">
        <v>25392</v>
      </c>
      <c r="D4274" t="s">
        <v>43</v>
      </c>
      <c r="E4274" s="4">
        <v>28</v>
      </c>
      <c r="F4274" t="b">
        <v>0</v>
      </c>
      <c r="G4274" s="4">
        <v>1347</v>
      </c>
      <c r="H4274" s="3">
        <v>1.38</v>
      </c>
      <c r="I4274" s="3">
        <v>2</v>
      </c>
      <c r="J4274" s="3">
        <v>0</v>
      </c>
      <c r="K4274" s="3">
        <v>0</v>
      </c>
      <c r="L4274" s="3">
        <v>0</v>
      </c>
      <c r="M4274" s="3">
        <v>0</v>
      </c>
      <c r="N4274" s="3">
        <v>0</v>
      </c>
      <c r="O4274" s="3">
        <v>0</v>
      </c>
      <c r="P4274" s="4">
        <v>3</v>
      </c>
      <c r="Q4274" s="4">
        <v>5</v>
      </c>
      <c r="R4274" t="b">
        <v>0</v>
      </c>
      <c r="S4274" t="b">
        <v>0</v>
      </c>
      <c r="T4274" t="b">
        <v>0</v>
      </c>
      <c r="U4274" t="b">
        <v>1</v>
      </c>
      <c r="V4274" t="b">
        <v>1</v>
      </c>
      <c r="W4274" t="s">
        <v>64</v>
      </c>
      <c r="X4274" t="s">
        <v>55</v>
      </c>
      <c r="Y4274" t="s">
        <v>222</v>
      </c>
      <c r="Z4274" s="3">
        <v>3.4750000000000001</v>
      </c>
      <c r="AA4274" t="s">
        <v>120</v>
      </c>
      <c r="AB4274" t="s">
        <v>25393</v>
      </c>
      <c r="AC4274" s="6" t="s">
        <v>25394</v>
      </c>
      <c r="AD4274" s="3">
        <f t="shared" si="528"/>
        <v>16.04</v>
      </c>
      <c r="AE4274" s="4">
        <f t="shared" si="529"/>
        <v>46</v>
      </c>
      <c r="AF4274" s="4">
        <f t="shared" si="530"/>
        <v>3</v>
      </c>
      <c r="AG4274" s="4">
        <f t="shared" si="531"/>
        <v>118</v>
      </c>
      <c r="AH4274" t="str">
        <f t="shared" si="532"/>
        <v>rare-chest</v>
      </c>
      <c r="AI4274" t="b">
        <f t="shared" si="533"/>
        <v>0</v>
      </c>
      <c r="AJ4274" t="str">
        <f t="shared" si="534"/>
        <v>ok</v>
      </c>
      <c r="AK4274" t="s">
        <v>25395</v>
      </c>
      <c r="AM4274" s="2">
        <v>46032</v>
      </c>
      <c r="AN4274" t="b">
        <f t="shared" si="535"/>
        <v>1</v>
      </c>
    </row>
    <row r="4275" spans="1:40" ht="43.2" x14ac:dyDescent="0.3">
      <c r="A4275" t="s">
        <v>25396</v>
      </c>
      <c r="B4275" t="s">
        <v>25397</v>
      </c>
      <c r="C4275" s="6" t="s">
        <v>25398</v>
      </c>
      <c r="D4275" t="s">
        <v>43</v>
      </c>
      <c r="E4275" s="4">
        <v>32</v>
      </c>
      <c r="F4275" t="b">
        <v>1</v>
      </c>
      <c r="G4275" s="4">
        <v>220</v>
      </c>
      <c r="H4275" s="3">
        <v>0.75</v>
      </c>
      <c r="I4275" s="3">
        <v>2</v>
      </c>
      <c r="J4275" s="3">
        <v>0</v>
      </c>
      <c r="K4275" s="3">
        <v>0</v>
      </c>
      <c r="L4275" s="3">
        <v>0.7</v>
      </c>
      <c r="M4275" s="3">
        <v>0</v>
      </c>
      <c r="N4275" s="3">
        <v>0</v>
      </c>
      <c r="O4275" s="3">
        <v>0</v>
      </c>
      <c r="P4275" s="4">
        <v>6</v>
      </c>
      <c r="Q4275" s="4">
        <v>9</v>
      </c>
      <c r="R4275" t="b">
        <v>1</v>
      </c>
      <c r="S4275" t="b">
        <v>0</v>
      </c>
      <c r="T4275" t="b">
        <v>0</v>
      </c>
      <c r="U4275" t="b">
        <v>1</v>
      </c>
      <c r="V4275" t="b">
        <v>0</v>
      </c>
      <c r="W4275" t="s">
        <v>100</v>
      </c>
      <c r="X4275" t="s">
        <v>128</v>
      </c>
      <c r="Y4275" t="s">
        <v>66</v>
      </c>
      <c r="Z4275" s="3">
        <v>0.29699999999999999</v>
      </c>
      <c r="AA4275" t="s">
        <v>312</v>
      </c>
      <c r="AB4275" t="s">
        <v>25399</v>
      </c>
      <c r="AC4275" s="6" t="s">
        <v>25400</v>
      </c>
      <c r="AD4275" s="3">
        <f t="shared" si="528"/>
        <v>12.4</v>
      </c>
      <c r="AE4275" s="4">
        <f t="shared" si="529"/>
        <v>50</v>
      </c>
      <c r="AF4275" s="4">
        <f t="shared" si="530"/>
        <v>4</v>
      </c>
      <c r="AG4275" s="4">
        <f t="shared" si="531"/>
        <v>112</v>
      </c>
      <c r="AH4275" t="str">
        <f t="shared" si="532"/>
        <v>rare-chest</v>
      </c>
      <c r="AI4275" t="b">
        <f t="shared" si="533"/>
        <v>0</v>
      </c>
      <c r="AJ4275" t="str">
        <f t="shared" si="534"/>
        <v>ok</v>
      </c>
      <c r="AK4275" t="s">
        <v>25401</v>
      </c>
      <c r="AM4275" s="2">
        <v>46035</v>
      </c>
      <c r="AN4275" t="b">
        <f t="shared" si="535"/>
        <v>1</v>
      </c>
    </row>
    <row r="4276" spans="1:40" ht="43.2" x14ac:dyDescent="0.3">
      <c r="A4276" t="s">
        <v>25402</v>
      </c>
      <c r="B4276" t="s">
        <v>25403</v>
      </c>
      <c r="C4276" s="6" t="s">
        <v>25404</v>
      </c>
      <c r="D4276" t="s">
        <v>43</v>
      </c>
      <c r="E4276" s="4">
        <v>17</v>
      </c>
      <c r="F4276" t="b">
        <v>1</v>
      </c>
      <c r="G4276" s="4">
        <v>1540</v>
      </c>
      <c r="H4276" s="3">
        <v>-0.13</v>
      </c>
      <c r="I4276" s="3">
        <v>1</v>
      </c>
      <c r="J4276" s="3">
        <v>0</v>
      </c>
      <c r="K4276" s="3">
        <v>0</v>
      </c>
      <c r="L4276" s="3">
        <v>0.89</v>
      </c>
      <c r="M4276" s="3">
        <v>0.3</v>
      </c>
      <c r="N4276" s="3">
        <v>0.9</v>
      </c>
      <c r="O4276" s="3">
        <v>0.56999999999999995</v>
      </c>
      <c r="P4276" s="4">
        <v>6</v>
      </c>
      <c r="Q4276" s="4">
        <v>6</v>
      </c>
      <c r="R4276" t="b">
        <v>0</v>
      </c>
      <c r="S4276" t="b">
        <v>1</v>
      </c>
      <c r="T4276" t="b">
        <v>0</v>
      </c>
      <c r="U4276" t="b">
        <v>0</v>
      </c>
      <c r="V4276" t="b">
        <v>1</v>
      </c>
      <c r="W4276" t="s">
        <v>54</v>
      </c>
      <c r="X4276" t="s">
        <v>101</v>
      </c>
      <c r="Y4276" t="s">
        <v>129</v>
      </c>
      <c r="Z4276" s="3">
        <v>3.3479999999999999</v>
      </c>
      <c r="AA4276" t="s">
        <v>243</v>
      </c>
      <c r="AB4276" t="s">
        <v>25405</v>
      </c>
      <c r="AC4276" s="6" t="s">
        <v>25406</v>
      </c>
      <c r="AD4276" s="3">
        <f t="shared" si="528"/>
        <v>9.86</v>
      </c>
      <c r="AE4276" s="4">
        <f t="shared" si="529"/>
        <v>24</v>
      </c>
      <c r="AF4276" s="4">
        <f t="shared" si="530"/>
        <v>1</v>
      </c>
      <c r="AG4276" s="4">
        <f t="shared" si="531"/>
        <v>114</v>
      </c>
      <c r="AH4276" t="str">
        <f t="shared" si="532"/>
        <v>standard</v>
      </c>
      <c r="AI4276" t="b">
        <f t="shared" si="533"/>
        <v>1</v>
      </c>
      <c r="AJ4276" t="str">
        <f t="shared" si="534"/>
        <v>review: multi-status synergy</v>
      </c>
      <c r="AK4276" t="s">
        <v>25407</v>
      </c>
      <c r="AM4276" s="2">
        <v>46167</v>
      </c>
      <c r="AN4276" t="b">
        <f t="shared" si="535"/>
        <v>1</v>
      </c>
    </row>
    <row r="4277" spans="1:40" ht="43.2" x14ac:dyDescent="0.3">
      <c r="A4277" t="s">
        <v>25408</v>
      </c>
      <c r="B4277" t="s">
        <v>25409</v>
      </c>
      <c r="C4277" s="6" t="s">
        <v>25410</v>
      </c>
      <c r="D4277" t="s">
        <v>63</v>
      </c>
      <c r="E4277" s="4">
        <v>12</v>
      </c>
      <c r="F4277" t="b">
        <v>0</v>
      </c>
      <c r="G4277" s="4">
        <v>1077</v>
      </c>
      <c r="H4277" s="3">
        <v>0</v>
      </c>
      <c r="I4277" s="3">
        <v>0</v>
      </c>
      <c r="J4277" s="3">
        <v>0</v>
      </c>
      <c r="K4277" s="3">
        <v>-0.25</v>
      </c>
      <c r="L4277" s="3">
        <v>0</v>
      </c>
      <c r="M4277" s="3">
        <v>0</v>
      </c>
      <c r="N4277" s="3">
        <v>2.5499999999999998</v>
      </c>
      <c r="O4277" s="3">
        <v>0.73</v>
      </c>
      <c r="P4277" s="4">
        <v>4</v>
      </c>
      <c r="Q4277" s="4">
        <v>4</v>
      </c>
      <c r="R4277" t="b">
        <v>0</v>
      </c>
      <c r="S4277" t="b">
        <v>0</v>
      </c>
      <c r="T4277" t="b">
        <v>0</v>
      </c>
      <c r="U4277" t="b">
        <v>1</v>
      </c>
      <c r="V4277" t="b">
        <v>1</v>
      </c>
      <c r="W4277" t="s">
        <v>64</v>
      </c>
      <c r="X4277" t="s">
        <v>55</v>
      </c>
      <c r="Y4277" t="s">
        <v>66</v>
      </c>
      <c r="Z4277" s="3">
        <v>2.1509999999999998</v>
      </c>
      <c r="AA4277" t="s">
        <v>120</v>
      </c>
      <c r="AB4277" t="s">
        <v>25411</v>
      </c>
      <c r="AC4277" s="6" t="s">
        <v>25412</v>
      </c>
      <c r="AD4277" s="3">
        <f t="shared" si="528"/>
        <v>8.06</v>
      </c>
      <c r="AE4277" s="4">
        <f t="shared" si="529"/>
        <v>16</v>
      </c>
      <c r="AF4277" s="4">
        <f t="shared" si="530"/>
        <v>1</v>
      </c>
      <c r="AG4277" s="4">
        <f t="shared" si="531"/>
        <v>124</v>
      </c>
      <c r="AH4277" t="str">
        <f t="shared" si="532"/>
        <v>standard</v>
      </c>
      <c r="AI4277" t="b">
        <f t="shared" si="533"/>
        <v>1</v>
      </c>
      <c r="AJ4277" t="str">
        <f t="shared" si="534"/>
        <v>ok</v>
      </c>
      <c r="AK4277" t="s">
        <v>25413</v>
      </c>
      <c r="AM4277" s="2">
        <v>46195</v>
      </c>
      <c r="AN4277" t="b">
        <f t="shared" si="535"/>
        <v>1</v>
      </c>
    </row>
    <row r="4278" spans="1:40" ht="43.2" x14ac:dyDescent="0.3">
      <c r="A4278" t="s">
        <v>25414</v>
      </c>
      <c r="B4278" t="s">
        <v>25415</v>
      </c>
      <c r="C4278" s="6" t="s">
        <v>25416</v>
      </c>
      <c r="D4278" t="s">
        <v>63</v>
      </c>
      <c r="E4278" s="4">
        <v>19</v>
      </c>
      <c r="F4278" t="b">
        <v>1</v>
      </c>
      <c r="G4278" s="4">
        <v>1567</v>
      </c>
      <c r="H4278" s="3">
        <v>0</v>
      </c>
      <c r="I4278" s="3">
        <v>0</v>
      </c>
      <c r="J4278" s="3">
        <v>0</v>
      </c>
      <c r="K4278" s="3">
        <v>0.89</v>
      </c>
      <c r="L4278" s="3">
        <v>0</v>
      </c>
      <c r="M4278" s="3">
        <v>0</v>
      </c>
      <c r="N4278" s="3">
        <v>3.99</v>
      </c>
      <c r="O4278" s="3">
        <v>0.2</v>
      </c>
      <c r="P4278" s="4">
        <v>7</v>
      </c>
      <c r="Q4278" s="4">
        <v>9</v>
      </c>
      <c r="R4278" t="b">
        <v>0</v>
      </c>
      <c r="S4278" t="b">
        <v>0</v>
      </c>
      <c r="T4278" t="b">
        <v>0</v>
      </c>
      <c r="U4278" t="b">
        <v>0</v>
      </c>
      <c r="V4278" t="b">
        <v>1</v>
      </c>
      <c r="W4278" t="s">
        <v>148</v>
      </c>
      <c r="X4278" t="s">
        <v>101</v>
      </c>
      <c r="Y4278" t="s">
        <v>129</v>
      </c>
      <c r="Z4278" s="3">
        <v>1.1479999999999999</v>
      </c>
      <c r="AA4278" t="s">
        <v>179</v>
      </c>
      <c r="AB4278" t="s">
        <v>25417</v>
      </c>
      <c r="AC4278" s="6" t="s">
        <v>25418</v>
      </c>
      <c r="AD4278" s="3">
        <f t="shared" si="528"/>
        <v>11.16</v>
      </c>
      <c r="AE4278" s="4">
        <f t="shared" si="529"/>
        <v>27</v>
      </c>
      <c r="AF4278" s="4">
        <f t="shared" si="530"/>
        <v>3</v>
      </c>
      <c r="AG4278" s="4">
        <f t="shared" si="531"/>
        <v>116</v>
      </c>
      <c r="AH4278" t="str">
        <f t="shared" si="532"/>
        <v>standard</v>
      </c>
      <c r="AI4278" t="b">
        <f t="shared" si="533"/>
        <v>0</v>
      </c>
      <c r="AJ4278" t="str">
        <f t="shared" si="534"/>
        <v>review: balance outlier</v>
      </c>
      <c r="AK4278" t="s">
        <v>25419</v>
      </c>
      <c r="AL4278" t="s">
        <v>356</v>
      </c>
      <c r="AM4278" s="2">
        <v>46025</v>
      </c>
      <c r="AN4278" t="b">
        <f t="shared" si="535"/>
        <v>1</v>
      </c>
    </row>
    <row r="4279" spans="1:40" ht="43.2" x14ac:dyDescent="0.3">
      <c r="A4279" t="s">
        <v>25420</v>
      </c>
      <c r="B4279" t="s">
        <v>23608</v>
      </c>
      <c r="C4279" s="6" t="s">
        <v>25421</v>
      </c>
      <c r="D4279" t="s">
        <v>63</v>
      </c>
      <c r="E4279" s="4">
        <v>15</v>
      </c>
      <c r="F4279" t="b">
        <v>1</v>
      </c>
      <c r="G4279" s="4">
        <v>1556</v>
      </c>
      <c r="H4279" s="3">
        <v>0.78</v>
      </c>
      <c r="I4279" s="3">
        <v>1</v>
      </c>
      <c r="J4279" s="3">
        <v>0</v>
      </c>
      <c r="K4279" s="3">
        <v>0</v>
      </c>
      <c r="L4279" s="3">
        <v>0</v>
      </c>
      <c r="M4279" s="3">
        <v>0</v>
      </c>
      <c r="N4279" s="3">
        <v>0</v>
      </c>
      <c r="O4279" s="3">
        <v>0</v>
      </c>
      <c r="P4279" s="4">
        <v>9</v>
      </c>
      <c r="Q4279" s="4">
        <v>10</v>
      </c>
      <c r="R4279" t="b">
        <v>1</v>
      </c>
      <c r="S4279" t="b">
        <v>0</v>
      </c>
      <c r="T4279" t="b">
        <v>1</v>
      </c>
      <c r="U4279" t="b">
        <v>0</v>
      </c>
      <c r="V4279" t="b">
        <v>0</v>
      </c>
      <c r="W4279" t="s">
        <v>111</v>
      </c>
      <c r="X4279" t="s">
        <v>65</v>
      </c>
      <c r="Y4279" t="s">
        <v>139</v>
      </c>
      <c r="Z4279" s="3">
        <v>2.9279999999999999</v>
      </c>
      <c r="AA4279" t="s">
        <v>223</v>
      </c>
      <c r="AB4279" t="s">
        <v>23610</v>
      </c>
      <c r="AC4279" s="6" t="s">
        <v>25422</v>
      </c>
      <c r="AD4279" s="3">
        <f t="shared" si="528"/>
        <v>8.74</v>
      </c>
      <c r="AE4279" s="4">
        <f t="shared" si="529"/>
        <v>26</v>
      </c>
      <c r="AF4279" s="4">
        <f t="shared" si="530"/>
        <v>2</v>
      </c>
      <c r="AG4279" s="4">
        <f t="shared" si="531"/>
        <v>118</v>
      </c>
      <c r="AH4279" t="str">
        <f t="shared" si="532"/>
        <v>standard</v>
      </c>
      <c r="AI4279" t="b">
        <f t="shared" si="533"/>
        <v>0</v>
      </c>
      <c r="AJ4279" t="str">
        <f t="shared" si="534"/>
        <v>ok</v>
      </c>
      <c r="AK4279" t="s">
        <v>25423</v>
      </c>
      <c r="AL4279" t="s">
        <v>7951</v>
      </c>
      <c r="AM4279" s="2">
        <v>46175</v>
      </c>
      <c r="AN4279" t="b">
        <f t="shared" si="535"/>
        <v>1</v>
      </c>
    </row>
    <row r="4280" spans="1:40" ht="43.2" x14ac:dyDescent="0.3">
      <c r="A4280" t="s">
        <v>25424</v>
      </c>
      <c r="B4280" t="s">
        <v>25425</v>
      </c>
      <c r="C4280" s="6" t="s">
        <v>25426</v>
      </c>
      <c r="D4280" t="s">
        <v>63</v>
      </c>
      <c r="E4280" s="4">
        <v>28</v>
      </c>
      <c r="F4280" t="b">
        <v>0</v>
      </c>
      <c r="G4280" s="4">
        <v>255</v>
      </c>
      <c r="H4280" s="3">
        <v>1.01</v>
      </c>
      <c r="I4280" s="3">
        <v>0</v>
      </c>
      <c r="J4280" s="3">
        <v>0</v>
      </c>
      <c r="K4280" s="3">
        <v>0</v>
      </c>
      <c r="L4280" s="3">
        <v>-0.21</v>
      </c>
      <c r="M4280" s="3">
        <v>0</v>
      </c>
      <c r="N4280" s="3">
        <v>0</v>
      </c>
      <c r="O4280" s="3">
        <v>0</v>
      </c>
      <c r="P4280" s="4">
        <v>3</v>
      </c>
      <c r="Q4280" s="4">
        <v>8</v>
      </c>
      <c r="R4280" t="b">
        <v>0</v>
      </c>
      <c r="S4280" t="b">
        <v>0</v>
      </c>
      <c r="T4280" t="b">
        <v>0</v>
      </c>
      <c r="U4280" t="b">
        <v>0</v>
      </c>
      <c r="V4280" t="b">
        <v>1</v>
      </c>
      <c r="W4280" t="s">
        <v>54</v>
      </c>
      <c r="X4280" t="s">
        <v>101</v>
      </c>
      <c r="Y4280" t="s">
        <v>74</v>
      </c>
      <c r="Z4280" s="3">
        <v>1.704</v>
      </c>
      <c r="AA4280" t="s">
        <v>422</v>
      </c>
      <c r="AB4280" t="s">
        <v>25427</v>
      </c>
      <c r="AC4280" s="6" t="s">
        <v>25428</v>
      </c>
      <c r="AD4280" s="3">
        <f t="shared" si="528"/>
        <v>9.5</v>
      </c>
      <c r="AE4280" s="4">
        <f t="shared" si="529"/>
        <v>39</v>
      </c>
      <c r="AF4280" s="4">
        <f t="shared" si="530"/>
        <v>6</v>
      </c>
      <c r="AG4280" s="4">
        <f t="shared" si="531"/>
        <v>108</v>
      </c>
      <c r="AH4280" t="str">
        <f t="shared" si="532"/>
        <v>standard</v>
      </c>
      <c r="AI4280" t="b">
        <f t="shared" si="533"/>
        <v>1</v>
      </c>
      <c r="AJ4280" t="str">
        <f t="shared" si="534"/>
        <v>ok</v>
      </c>
      <c r="AK4280" t="s">
        <v>25429</v>
      </c>
      <c r="AM4280" s="2">
        <v>46203</v>
      </c>
      <c r="AN4280" t="b">
        <f t="shared" si="535"/>
        <v>1</v>
      </c>
    </row>
    <row r="4281" spans="1:40" ht="43.2" x14ac:dyDescent="0.3">
      <c r="A4281" t="s">
        <v>25430</v>
      </c>
      <c r="B4281" t="s">
        <v>15091</v>
      </c>
      <c r="C4281" s="6" t="s">
        <v>25431</v>
      </c>
      <c r="D4281" t="s">
        <v>63</v>
      </c>
      <c r="E4281" s="4">
        <v>23</v>
      </c>
      <c r="F4281" t="b">
        <v>1</v>
      </c>
      <c r="G4281" s="4">
        <v>1005</v>
      </c>
      <c r="H4281" s="3">
        <v>0</v>
      </c>
      <c r="I4281" s="3">
        <v>0</v>
      </c>
      <c r="J4281" s="3">
        <v>0.24</v>
      </c>
      <c r="K4281" s="3">
        <v>0</v>
      </c>
      <c r="L4281" s="3">
        <v>0</v>
      </c>
      <c r="M4281" s="3">
        <v>0</v>
      </c>
      <c r="N4281" s="3">
        <v>0</v>
      </c>
      <c r="O4281" s="3">
        <v>0</v>
      </c>
      <c r="P4281" s="4">
        <v>3</v>
      </c>
      <c r="Q4281" s="4">
        <v>8</v>
      </c>
      <c r="R4281" t="b">
        <v>0</v>
      </c>
      <c r="S4281" t="b">
        <v>0</v>
      </c>
      <c r="T4281" t="b">
        <v>1</v>
      </c>
      <c r="U4281" t="b">
        <v>1</v>
      </c>
      <c r="V4281" t="b">
        <v>1</v>
      </c>
      <c r="W4281" t="s">
        <v>148</v>
      </c>
      <c r="X4281" t="s">
        <v>149</v>
      </c>
      <c r="Y4281" t="s">
        <v>102</v>
      </c>
      <c r="Z4281" s="3">
        <v>0.16</v>
      </c>
      <c r="AA4281" t="s">
        <v>150</v>
      </c>
      <c r="AB4281" t="s">
        <v>15093</v>
      </c>
      <c r="AC4281" s="6" t="s">
        <v>25432</v>
      </c>
      <c r="AD4281" s="3">
        <f t="shared" si="528"/>
        <v>1.72</v>
      </c>
      <c r="AE4281" s="4">
        <f t="shared" si="529"/>
        <v>29</v>
      </c>
      <c r="AF4281" s="4">
        <f t="shared" si="530"/>
        <v>6</v>
      </c>
      <c r="AG4281" s="4">
        <f t="shared" si="531"/>
        <v>119</v>
      </c>
      <c r="AH4281" t="str">
        <f t="shared" si="532"/>
        <v>standard</v>
      </c>
      <c r="AI4281" t="b">
        <f t="shared" si="533"/>
        <v>0</v>
      </c>
      <c r="AJ4281" t="str">
        <f t="shared" si="534"/>
        <v>ok</v>
      </c>
      <c r="AK4281" t="s">
        <v>25433</v>
      </c>
      <c r="AL4281" t="s">
        <v>2621</v>
      </c>
      <c r="AM4281" s="2">
        <v>46200</v>
      </c>
      <c r="AN4281" t="b">
        <f t="shared" si="535"/>
        <v>1</v>
      </c>
    </row>
    <row r="4282" spans="1:40" ht="43.2" x14ac:dyDescent="0.3">
      <c r="A4282" t="s">
        <v>25434</v>
      </c>
      <c r="B4282" t="s">
        <v>25435</v>
      </c>
      <c r="C4282" s="6" t="s">
        <v>25436</v>
      </c>
      <c r="D4282" t="s">
        <v>63</v>
      </c>
      <c r="E4282" s="4">
        <v>16</v>
      </c>
      <c r="F4282" t="b">
        <v>1</v>
      </c>
      <c r="G4282" s="4">
        <v>322</v>
      </c>
      <c r="H4282" s="3">
        <v>0</v>
      </c>
      <c r="I4282" s="3">
        <v>0</v>
      </c>
      <c r="J4282" s="3">
        <v>0</v>
      </c>
      <c r="K4282" s="3">
        <v>0.48</v>
      </c>
      <c r="L4282" s="3">
        <v>0.23</v>
      </c>
      <c r="M4282" s="3">
        <v>0</v>
      </c>
      <c r="N4282" s="3">
        <v>3.45</v>
      </c>
      <c r="O4282" s="3">
        <v>0</v>
      </c>
      <c r="P4282" s="4">
        <v>6</v>
      </c>
      <c r="Q4282" s="4">
        <v>7</v>
      </c>
      <c r="R4282" t="b">
        <v>1</v>
      </c>
      <c r="S4282" t="b">
        <v>0</v>
      </c>
      <c r="T4282" t="b">
        <v>0</v>
      </c>
      <c r="U4282" t="b">
        <v>1</v>
      </c>
      <c r="V4282" t="b">
        <v>1</v>
      </c>
      <c r="W4282" t="s">
        <v>148</v>
      </c>
      <c r="X4282" t="s">
        <v>75</v>
      </c>
      <c r="Y4282" t="s">
        <v>66</v>
      </c>
      <c r="Z4282" s="3">
        <v>2.9870000000000001</v>
      </c>
      <c r="AA4282" t="s">
        <v>157</v>
      </c>
      <c r="AB4282" t="s">
        <v>25437</v>
      </c>
      <c r="AC4282" s="6" t="s">
        <v>25438</v>
      </c>
      <c r="AD4282" s="3">
        <f t="shared" si="528"/>
        <v>9.32</v>
      </c>
      <c r="AE4282" s="4">
        <f t="shared" si="529"/>
        <v>24</v>
      </c>
      <c r="AF4282" s="4">
        <f t="shared" si="530"/>
        <v>2</v>
      </c>
      <c r="AG4282" s="4">
        <f t="shared" si="531"/>
        <v>121</v>
      </c>
      <c r="AH4282" t="str">
        <f t="shared" si="532"/>
        <v>standard</v>
      </c>
      <c r="AI4282" t="b">
        <f t="shared" si="533"/>
        <v>0</v>
      </c>
      <c r="AJ4282" t="str">
        <f t="shared" si="534"/>
        <v>ok</v>
      </c>
      <c r="AK4282" t="s">
        <v>25439</v>
      </c>
      <c r="AL4282" t="s">
        <v>3384</v>
      </c>
      <c r="AM4282" s="2">
        <v>46137</v>
      </c>
      <c r="AN4282" t="b">
        <f t="shared" si="535"/>
        <v>1</v>
      </c>
    </row>
    <row r="4283" spans="1:40" ht="43.2" x14ac:dyDescent="0.3">
      <c r="A4283" t="s">
        <v>25440</v>
      </c>
      <c r="B4283" t="s">
        <v>25441</v>
      </c>
      <c r="C4283" s="6" t="s">
        <v>25442</v>
      </c>
      <c r="D4283" t="s">
        <v>63</v>
      </c>
      <c r="E4283" s="4">
        <v>17</v>
      </c>
      <c r="F4283" t="b">
        <v>1</v>
      </c>
      <c r="G4283" s="4">
        <v>709</v>
      </c>
      <c r="H4283" s="3">
        <v>0</v>
      </c>
      <c r="I4283" s="3">
        <v>-1</v>
      </c>
      <c r="J4283" s="3">
        <v>0</v>
      </c>
      <c r="K4283" s="3">
        <v>0</v>
      </c>
      <c r="L4283" s="3">
        <v>0</v>
      </c>
      <c r="M4283" s="3">
        <v>0</v>
      </c>
      <c r="N4283" s="3">
        <v>-0.46</v>
      </c>
      <c r="O4283" s="3">
        <v>0</v>
      </c>
      <c r="P4283" s="4">
        <v>4</v>
      </c>
      <c r="Q4283" s="4">
        <v>6</v>
      </c>
      <c r="R4283" t="b">
        <v>0</v>
      </c>
      <c r="S4283" t="b">
        <v>0</v>
      </c>
      <c r="T4283" t="b">
        <v>0</v>
      </c>
      <c r="U4283" t="b">
        <v>0</v>
      </c>
      <c r="V4283" t="b">
        <v>0</v>
      </c>
      <c r="W4283" t="s">
        <v>92</v>
      </c>
      <c r="X4283" t="s">
        <v>75</v>
      </c>
      <c r="Y4283" t="s">
        <v>139</v>
      </c>
      <c r="Z4283" s="3">
        <v>1.867</v>
      </c>
      <c r="AA4283" t="s">
        <v>93</v>
      </c>
      <c r="AB4283" t="s">
        <v>25443</v>
      </c>
      <c r="AC4283" s="6" t="s">
        <v>25444</v>
      </c>
      <c r="AD4283" s="3">
        <f t="shared" si="528"/>
        <v>3.42</v>
      </c>
      <c r="AE4283" s="4">
        <f t="shared" si="529"/>
        <v>19</v>
      </c>
      <c r="AF4283" s="4">
        <f t="shared" si="530"/>
        <v>3</v>
      </c>
      <c r="AG4283" s="4">
        <f t="shared" si="531"/>
        <v>114</v>
      </c>
      <c r="AH4283" t="str">
        <f t="shared" si="532"/>
        <v>standard</v>
      </c>
      <c r="AI4283" t="b">
        <f t="shared" si="533"/>
        <v>1</v>
      </c>
      <c r="AJ4283" t="str">
        <f t="shared" si="534"/>
        <v>ok</v>
      </c>
      <c r="AK4283" t="s">
        <v>25445</v>
      </c>
      <c r="AL4283" t="s">
        <v>8755</v>
      </c>
      <c r="AM4283" s="2">
        <v>46162</v>
      </c>
      <c r="AN4283" t="b">
        <f t="shared" si="535"/>
        <v>1</v>
      </c>
    </row>
    <row r="4284" spans="1:40" ht="43.2" x14ac:dyDescent="0.3">
      <c r="A4284" t="s">
        <v>25446</v>
      </c>
      <c r="B4284" t="s">
        <v>25447</v>
      </c>
      <c r="C4284" s="6" t="s">
        <v>25448</v>
      </c>
      <c r="D4284" t="s">
        <v>63</v>
      </c>
      <c r="E4284" s="4">
        <v>28</v>
      </c>
      <c r="F4284" t="b">
        <v>1</v>
      </c>
      <c r="G4284" s="4">
        <v>1442</v>
      </c>
      <c r="H4284" s="3">
        <v>0</v>
      </c>
      <c r="I4284" s="3">
        <v>0</v>
      </c>
      <c r="J4284" s="3">
        <v>0</v>
      </c>
      <c r="K4284" s="3">
        <v>0</v>
      </c>
      <c r="L4284" s="3">
        <v>0</v>
      </c>
      <c r="M4284" s="3">
        <v>0</v>
      </c>
      <c r="N4284" s="3">
        <v>1.83</v>
      </c>
      <c r="O4284" s="3">
        <v>-0.34</v>
      </c>
      <c r="P4284" s="4">
        <v>3</v>
      </c>
      <c r="Q4284" s="4">
        <v>7</v>
      </c>
      <c r="R4284" t="b">
        <v>1</v>
      </c>
      <c r="S4284" t="b">
        <v>0</v>
      </c>
      <c r="T4284" t="b">
        <v>0</v>
      </c>
      <c r="U4284" t="b">
        <v>1</v>
      </c>
      <c r="V4284" t="b">
        <v>1</v>
      </c>
      <c r="W4284" t="s">
        <v>138</v>
      </c>
      <c r="X4284" t="s">
        <v>65</v>
      </c>
      <c r="Y4284" t="s">
        <v>66</v>
      </c>
      <c r="Z4284" s="3">
        <v>2.008</v>
      </c>
      <c r="AA4284" t="s">
        <v>140</v>
      </c>
      <c r="AB4284" t="s">
        <v>25449</v>
      </c>
      <c r="AC4284" s="6" t="s">
        <v>25450</v>
      </c>
      <c r="AD4284" s="3">
        <f t="shared" si="528"/>
        <v>5.34</v>
      </c>
      <c r="AE4284" s="4">
        <f t="shared" si="529"/>
        <v>36</v>
      </c>
      <c r="AF4284" s="4">
        <f t="shared" si="530"/>
        <v>5</v>
      </c>
      <c r="AG4284" s="4">
        <f t="shared" si="531"/>
        <v>124</v>
      </c>
      <c r="AH4284" t="str">
        <f t="shared" si="532"/>
        <v>standard</v>
      </c>
      <c r="AI4284" t="b">
        <f t="shared" si="533"/>
        <v>1</v>
      </c>
      <c r="AJ4284" t="str">
        <f t="shared" si="534"/>
        <v>ok</v>
      </c>
      <c r="AK4284" t="s">
        <v>25451</v>
      </c>
      <c r="AM4284" s="2">
        <v>46068</v>
      </c>
      <c r="AN4284" t="b">
        <f t="shared" si="535"/>
        <v>1</v>
      </c>
    </row>
    <row r="4285" spans="1:40" ht="43.2" x14ac:dyDescent="0.3">
      <c r="A4285" t="s">
        <v>25452</v>
      </c>
      <c r="B4285" t="s">
        <v>25453</v>
      </c>
      <c r="C4285" s="6" t="s">
        <v>25454</v>
      </c>
      <c r="D4285" t="s">
        <v>43</v>
      </c>
      <c r="E4285" s="4">
        <v>52</v>
      </c>
      <c r="F4285" t="b">
        <v>1</v>
      </c>
      <c r="G4285" s="4">
        <v>994</v>
      </c>
      <c r="H4285" s="3">
        <v>0</v>
      </c>
      <c r="I4285" s="3">
        <v>2</v>
      </c>
      <c r="J4285" s="3">
        <v>0.31</v>
      </c>
      <c r="K4285" s="3">
        <v>0</v>
      </c>
      <c r="L4285" s="3">
        <v>0</v>
      </c>
      <c r="M4285" s="3">
        <v>0</v>
      </c>
      <c r="N4285" s="3">
        <v>0</v>
      </c>
      <c r="O4285" s="3">
        <v>0</v>
      </c>
      <c r="P4285" s="4">
        <v>1</v>
      </c>
      <c r="Q4285" s="4">
        <v>10</v>
      </c>
      <c r="R4285" t="b">
        <v>1</v>
      </c>
      <c r="S4285" t="b">
        <v>0</v>
      </c>
      <c r="T4285" t="b">
        <v>0</v>
      </c>
      <c r="U4285" t="b">
        <v>1</v>
      </c>
      <c r="V4285" t="b">
        <v>1</v>
      </c>
      <c r="W4285" t="s">
        <v>92</v>
      </c>
      <c r="X4285" t="s">
        <v>101</v>
      </c>
      <c r="Y4285" t="s">
        <v>222</v>
      </c>
      <c r="Z4285" s="3">
        <v>1.69</v>
      </c>
      <c r="AA4285" t="s">
        <v>760</v>
      </c>
      <c r="AB4285" t="s">
        <v>25455</v>
      </c>
      <c r="AC4285" s="6" t="s">
        <v>25456</v>
      </c>
      <c r="AD4285" s="3">
        <f t="shared" si="528"/>
        <v>5.93</v>
      </c>
      <c r="AE4285" s="4">
        <f t="shared" si="529"/>
        <v>66</v>
      </c>
      <c r="AF4285" s="4">
        <f t="shared" si="530"/>
        <v>10</v>
      </c>
      <c r="AG4285" s="4">
        <f t="shared" si="531"/>
        <v>118</v>
      </c>
      <c r="AH4285" t="str">
        <f t="shared" si="532"/>
        <v>standard</v>
      </c>
      <c r="AI4285" t="b">
        <f t="shared" si="533"/>
        <v>0</v>
      </c>
      <c r="AJ4285" t="str">
        <f t="shared" si="534"/>
        <v>ok</v>
      </c>
      <c r="AK4285" t="s">
        <v>25457</v>
      </c>
      <c r="AL4285" t="s">
        <v>4112</v>
      </c>
      <c r="AM4285" s="2">
        <v>46159</v>
      </c>
      <c r="AN4285" t="b">
        <f t="shared" si="535"/>
        <v>1</v>
      </c>
    </row>
    <row r="4286" spans="1:40" ht="43.2" x14ac:dyDescent="0.3">
      <c r="A4286" t="s">
        <v>25458</v>
      </c>
      <c r="B4286" t="s">
        <v>25459</v>
      </c>
      <c r="C4286" s="6" t="s">
        <v>25460</v>
      </c>
      <c r="D4286" t="s">
        <v>74</v>
      </c>
      <c r="E4286" s="4">
        <v>30</v>
      </c>
      <c r="F4286" t="b">
        <v>1</v>
      </c>
      <c r="G4286" s="4">
        <v>110</v>
      </c>
      <c r="H4286" s="3">
        <v>0.9</v>
      </c>
      <c r="I4286" s="3">
        <v>0</v>
      </c>
      <c r="J4286" s="3">
        <v>0</v>
      </c>
      <c r="K4286" s="3">
        <v>0.75</v>
      </c>
      <c r="L4286" s="3">
        <v>0</v>
      </c>
      <c r="M4286" s="3">
        <v>-0.06</v>
      </c>
      <c r="N4286" s="3">
        <v>0</v>
      </c>
      <c r="O4286" s="3">
        <v>0.71</v>
      </c>
      <c r="P4286" s="4">
        <v>9</v>
      </c>
      <c r="Q4286" s="4">
        <v>10</v>
      </c>
      <c r="R4286" t="b">
        <v>0</v>
      </c>
      <c r="S4286" t="b">
        <v>0</v>
      </c>
      <c r="T4286" t="b">
        <v>0</v>
      </c>
      <c r="U4286" t="b">
        <v>0</v>
      </c>
      <c r="V4286" t="b">
        <v>0</v>
      </c>
      <c r="W4286" t="s">
        <v>100</v>
      </c>
      <c r="X4286" t="s">
        <v>75</v>
      </c>
      <c r="Y4286" t="s">
        <v>66</v>
      </c>
      <c r="Z4286" s="3">
        <v>0.182</v>
      </c>
      <c r="AA4286" t="s">
        <v>14499</v>
      </c>
      <c r="AB4286" t="s">
        <v>25461</v>
      </c>
      <c r="AC4286" s="6" t="s">
        <v>25462</v>
      </c>
      <c r="AD4286" s="3">
        <f t="shared" si="528"/>
        <v>15.24</v>
      </c>
      <c r="AE4286" s="4">
        <f t="shared" si="529"/>
        <v>48</v>
      </c>
      <c r="AF4286" s="4">
        <f t="shared" si="530"/>
        <v>2</v>
      </c>
      <c r="AG4286" s="4">
        <f t="shared" si="531"/>
        <v>114</v>
      </c>
      <c r="AH4286" t="str">
        <f t="shared" si="532"/>
        <v>curse-room</v>
      </c>
      <c r="AI4286" t="b">
        <f t="shared" si="533"/>
        <v>1</v>
      </c>
      <c r="AJ4286" t="str">
        <f t="shared" si="534"/>
        <v>ok</v>
      </c>
      <c r="AK4286" t="s">
        <v>25463</v>
      </c>
      <c r="AM4286" s="2">
        <v>46056</v>
      </c>
      <c r="AN4286" t="b">
        <f t="shared" si="535"/>
        <v>1</v>
      </c>
    </row>
    <row r="4287" spans="1:40" ht="28.8" x14ac:dyDescent="0.3">
      <c r="A4287" t="s">
        <v>25464</v>
      </c>
      <c r="B4287" t="s">
        <v>25465</v>
      </c>
      <c r="C4287" s="6" t="s">
        <v>25466</v>
      </c>
      <c r="D4287" t="s">
        <v>178</v>
      </c>
      <c r="E4287" s="4">
        <v>119</v>
      </c>
      <c r="F4287" t="b">
        <v>1</v>
      </c>
      <c r="G4287" s="4">
        <v>694</v>
      </c>
      <c r="H4287" s="3">
        <v>0</v>
      </c>
      <c r="I4287" s="3">
        <v>1</v>
      </c>
      <c r="J4287" s="3">
        <v>0</v>
      </c>
      <c r="K4287" s="3">
        <v>0</v>
      </c>
      <c r="L4287" s="3">
        <v>0</v>
      </c>
      <c r="M4287" s="3">
        <v>0</v>
      </c>
      <c r="N4287" s="3">
        <v>0</v>
      </c>
      <c r="O4287" s="3">
        <v>0</v>
      </c>
      <c r="P4287" s="4">
        <v>2</v>
      </c>
      <c r="Q4287" s="4">
        <v>7</v>
      </c>
      <c r="R4287" t="b">
        <v>0</v>
      </c>
      <c r="S4287" t="b">
        <v>0</v>
      </c>
      <c r="T4287" t="b">
        <v>0</v>
      </c>
      <c r="U4287" t="b">
        <v>0</v>
      </c>
      <c r="V4287" t="b">
        <v>0</v>
      </c>
      <c r="W4287" t="s">
        <v>64</v>
      </c>
      <c r="X4287" t="s">
        <v>45</v>
      </c>
      <c r="Y4287" t="s">
        <v>331</v>
      </c>
      <c r="Z4287" s="3">
        <v>3.2240000000000002</v>
      </c>
      <c r="AA4287" t="s">
        <v>120</v>
      </c>
      <c r="AB4287" t="s">
        <v>25467</v>
      </c>
      <c r="AC4287" s="6" t="s">
        <v>25468</v>
      </c>
      <c r="AD4287" s="3">
        <f t="shared" si="528"/>
        <v>8.5</v>
      </c>
      <c r="AE4287" s="4">
        <f t="shared" si="529"/>
        <v>159</v>
      </c>
      <c r="AF4287" s="4">
        <f t="shared" si="530"/>
        <v>6</v>
      </c>
      <c r="AG4287" s="4">
        <f t="shared" si="531"/>
        <v>107</v>
      </c>
      <c r="AH4287" t="str">
        <f t="shared" si="532"/>
        <v>standard</v>
      </c>
      <c r="AI4287" t="b">
        <f t="shared" si="533"/>
        <v>0</v>
      </c>
      <c r="AJ4287" t="str">
        <f t="shared" si="534"/>
        <v>ok</v>
      </c>
      <c r="AK4287" t="s">
        <v>25469</v>
      </c>
      <c r="AM4287" s="2">
        <v>46113</v>
      </c>
      <c r="AN4287" t="b">
        <f t="shared" si="535"/>
        <v>1</v>
      </c>
    </row>
    <row r="4288" spans="1:40" ht="28.8" x14ac:dyDescent="0.3">
      <c r="A4288" t="s">
        <v>25470</v>
      </c>
      <c r="B4288" t="s">
        <v>25471</v>
      </c>
      <c r="C4288" s="6" t="s">
        <v>25472</v>
      </c>
      <c r="D4288" t="s">
        <v>63</v>
      </c>
      <c r="E4288" s="4">
        <v>8</v>
      </c>
      <c r="F4288" t="b">
        <v>0</v>
      </c>
      <c r="G4288" s="4">
        <v>1089</v>
      </c>
      <c r="H4288" s="3">
        <v>0</v>
      </c>
      <c r="I4288" s="3">
        <v>-1</v>
      </c>
      <c r="J4288" s="3">
        <v>0</v>
      </c>
      <c r="K4288" s="3">
        <v>0</v>
      </c>
      <c r="L4288" s="3">
        <v>-0.33</v>
      </c>
      <c r="M4288" s="3">
        <v>0.45</v>
      </c>
      <c r="N4288" s="3">
        <v>0</v>
      </c>
      <c r="O4288" s="3">
        <v>0.7</v>
      </c>
      <c r="P4288" s="4">
        <v>6</v>
      </c>
      <c r="Q4288" s="4">
        <v>6</v>
      </c>
      <c r="R4288" t="b">
        <v>0</v>
      </c>
      <c r="S4288" t="b">
        <v>0</v>
      </c>
      <c r="T4288" t="b">
        <v>0</v>
      </c>
      <c r="U4288" t="b">
        <v>1</v>
      </c>
      <c r="V4288" t="b">
        <v>1</v>
      </c>
      <c r="W4288" t="s">
        <v>92</v>
      </c>
      <c r="X4288" t="s">
        <v>101</v>
      </c>
      <c r="Y4288" t="s">
        <v>46</v>
      </c>
      <c r="Z4288" s="3">
        <v>2.9060000000000001</v>
      </c>
      <c r="AA4288" t="s">
        <v>760</v>
      </c>
      <c r="AB4288" t="s">
        <v>25473</v>
      </c>
      <c r="AC4288" s="6" t="s">
        <v>25474</v>
      </c>
      <c r="AD4288" s="3">
        <f t="shared" si="528"/>
        <v>5.46</v>
      </c>
      <c r="AE4288" s="4">
        <f t="shared" si="529"/>
        <v>10</v>
      </c>
      <c r="AF4288" s="4">
        <f t="shared" si="530"/>
        <v>1</v>
      </c>
      <c r="AG4288" s="4">
        <f t="shared" si="531"/>
        <v>108</v>
      </c>
      <c r="AH4288" t="str">
        <f t="shared" si="532"/>
        <v>standard</v>
      </c>
      <c r="AI4288" t="b">
        <f t="shared" si="533"/>
        <v>1</v>
      </c>
      <c r="AJ4288" t="str">
        <f t="shared" si="534"/>
        <v>ok</v>
      </c>
      <c r="AK4288" t="s">
        <v>25475</v>
      </c>
      <c r="AM4288" s="2">
        <v>46024</v>
      </c>
      <c r="AN4288" t="b">
        <f t="shared" si="535"/>
        <v>1</v>
      </c>
    </row>
    <row r="4289" spans="1:40" ht="43.2" x14ac:dyDescent="0.3">
      <c r="A4289" t="s">
        <v>25476</v>
      </c>
      <c r="B4289" t="s">
        <v>25477</v>
      </c>
      <c r="C4289" s="6" t="s">
        <v>25478</v>
      </c>
      <c r="D4289" t="s">
        <v>63</v>
      </c>
      <c r="E4289" s="4">
        <v>15</v>
      </c>
      <c r="F4289" t="b">
        <v>1</v>
      </c>
      <c r="G4289" s="4">
        <v>2033</v>
      </c>
      <c r="H4289" s="3">
        <v>-0.01</v>
      </c>
      <c r="I4289" s="3">
        <v>1</v>
      </c>
      <c r="J4289" s="3">
        <v>0</v>
      </c>
      <c r="K4289" s="3">
        <v>0</v>
      </c>
      <c r="L4289" s="3">
        <v>0</v>
      </c>
      <c r="M4289" s="3">
        <v>0</v>
      </c>
      <c r="N4289" s="3">
        <v>0</v>
      </c>
      <c r="O4289" s="3">
        <v>0</v>
      </c>
      <c r="P4289" s="4">
        <v>8</v>
      </c>
      <c r="Q4289" s="4">
        <v>10</v>
      </c>
      <c r="R4289" t="b">
        <v>1</v>
      </c>
      <c r="S4289" t="b">
        <v>0</v>
      </c>
      <c r="T4289" t="b">
        <v>0</v>
      </c>
      <c r="U4289" t="b">
        <v>0</v>
      </c>
      <c r="V4289" t="b">
        <v>0</v>
      </c>
      <c r="W4289" t="s">
        <v>54</v>
      </c>
      <c r="X4289" t="s">
        <v>65</v>
      </c>
      <c r="Y4289" t="s">
        <v>74</v>
      </c>
      <c r="Z4289" s="3">
        <v>3.407</v>
      </c>
      <c r="AA4289" t="s">
        <v>382</v>
      </c>
      <c r="AB4289" t="s">
        <v>25479</v>
      </c>
      <c r="AC4289" s="6" t="s">
        <v>25480</v>
      </c>
      <c r="AD4289" s="3">
        <f t="shared" si="528"/>
        <v>2.58</v>
      </c>
      <c r="AE4289" s="4">
        <f t="shared" si="529"/>
        <v>19</v>
      </c>
      <c r="AF4289" s="4">
        <f t="shared" si="530"/>
        <v>3</v>
      </c>
      <c r="AG4289" s="4">
        <f t="shared" si="531"/>
        <v>119</v>
      </c>
      <c r="AH4289" t="str">
        <f t="shared" si="532"/>
        <v>standard</v>
      </c>
      <c r="AI4289" t="b">
        <f t="shared" si="533"/>
        <v>1</v>
      </c>
      <c r="AJ4289" t="str">
        <f t="shared" si="534"/>
        <v>ok</v>
      </c>
      <c r="AK4289" t="s">
        <v>25481</v>
      </c>
      <c r="AM4289" s="2">
        <v>46040</v>
      </c>
      <c r="AN4289" t="b">
        <f t="shared" si="535"/>
        <v>1</v>
      </c>
    </row>
    <row r="4290" spans="1:40" ht="28.8" x14ac:dyDescent="0.3">
      <c r="A4290" t="s">
        <v>25482</v>
      </c>
      <c r="B4290" t="s">
        <v>25483</v>
      </c>
      <c r="C4290" s="6" t="s">
        <v>25484</v>
      </c>
      <c r="D4290" t="s">
        <v>119</v>
      </c>
      <c r="E4290" s="4">
        <v>42</v>
      </c>
      <c r="F4290" t="b">
        <v>1</v>
      </c>
      <c r="G4290" s="4">
        <v>490</v>
      </c>
      <c r="H4290" s="3">
        <v>0</v>
      </c>
      <c r="I4290" s="3">
        <v>1</v>
      </c>
      <c r="J4290" s="3">
        <v>0.39</v>
      </c>
      <c r="K4290" s="3">
        <v>0</v>
      </c>
      <c r="L4290" s="3">
        <v>0</v>
      </c>
      <c r="M4290" s="3">
        <v>-0.12</v>
      </c>
      <c r="N4290" s="3">
        <v>0</v>
      </c>
      <c r="O4290" s="3">
        <v>0</v>
      </c>
      <c r="P4290" s="4">
        <v>8</v>
      </c>
      <c r="Q4290" s="4">
        <v>10</v>
      </c>
      <c r="R4290" t="b">
        <v>0</v>
      </c>
      <c r="S4290" t="b">
        <v>1</v>
      </c>
      <c r="T4290" t="b">
        <v>0</v>
      </c>
      <c r="U4290" t="b">
        <v>1</v>
      </c>
      <c r="V4290" t="b">
        <v>0</v>
      </c>
      <c r="W4290" t="s">
        <v>44</v>
      </c>
      <c r="X4290" t="s">
        <v>200</v>
      </c>
      <c r="Y4290" t="s">
        <v>46</v>
      </c>
      <c r="Z4290" s="3">
        <v>2.4489999999999998</v>
      </c>
      <c r="AA4290" t="s">
        <v>848</v>
      </c>
      <c r="AB4290" t="s">
        <v>25485</v>
      </c>
      <c r="AC4290" s="6" t="s">
        <v>25486</v>
      </c>
      <c r="AD4290" s="3">
        <f t="shared" ref="AD4290:AD4353" si="536">ROUND(ABS(H4290)*8+ABS(I4290)*1.5+ABS(J4290)*3+ABS(K4290)*2+ABS(L4290)*2+ABS(M4290)*2+ABS(N4290)*2+ABS(O4290)*2+IF(D4290="Legendary",10,IF(D4290="Relic",12,IF(D4290="Epic",7,IF(D4290="Rare",4,IF(D4290="Uncommon",2,IF(D4290="Cursed",5,1)))))),2)</f>
        <v>6.91</v>
      </c>
      <c r="AE4290" s="4">
        <f t="shared" ref="AE4290:AE4353" si="537">MAX(0,ROUND(E4290*(1+AD4290/25)+IF(R4290,2,0)+IF(T4290,4,0),0))</f>
        <v>54</v>
      </c>
      <c r="AF4290" s="4">
        <f t="shared" ref="AF4290:AF4353" si="538">Q4290-P4290+1</f>
        <v>3</v>
      </c>
      <c r="AG4290" s="4">
        <f t="shared" ref="AG4290:AG4353" si="539">LEN(C4290)</f>
        <v>106</v>
      </c>
      <c r="AH4290" t="str">
        <f t="shared" ref="AH4290:AH4353" si="540">IF(D4290="Legendary","boss-vault",IF(D4290="Relic","secret-room",IF(D4290="Cursed","curse-room",IF(AD4290&gt;12,"rare-chest","standard"))))</f>
        <v>standard</v>
      </c>
      <c r="AI4290" t="b">
        <f t="shared" ref="AI4290:AI4353" si="541">OR(H4290&lt;0,I4290&lt;0,J4290&lt;0,K4290&lt;0,L4290&lt;0,M4290&lt;0,N4290&lt;0,O4290&lt;0)</f>
        <v>1</v>
      </c>
      <c r="AJ4290" t="str">
        <f t="shared" ref="AJ4290:AJ4353" si="542">IF(AND(P4290&lt;=Q4290,AE4290&gt;=0,AF4290&gt;0),IF(OR(AD4290&gt;18,AND(D4290="Common",AD4290&gt;10),AND(D4290="Legendary",AE4290&lt;80)),"review: balance outlier",IF(AND(R4290,T4290,U4290),"review: volatile physics",IF(COUNTIF(AA4290,"*fire*")+COUNTIF(AA4290,"*poison*")+COUNTIF(AA4290,"*ice*")&gt;=2,"review: multi-status synergy","ok"))),"invalid: level/price")</f>
        <v>ok</v>
      </c>
      <c r="AK4290" t="s">
        <v>25487</v>
      </c>
      <c r="AM4290" s="2">
        <v>46083</v>
      </c>
      <c r="AN4290" t="b">
        <f t="shared" ref="AN4290:AN4353" si="543">P4290&lt;=Q4290</f>
        <v>1</v>
      </c>
    </row>
    <row r="4291" spans="1:40" ht="43.2" x14ac:dyDescent="0.3">
      <c r="A4291" t="s">
        <v>25488</v>
      </c>
      <c r="B4291" t="s">
        <v>25489</v>
      </c>
      <c r="C4291" s="6" t="s">
        <v>25490</v>
      </c>
      <c r="D4291" t="s">
        <v>63</v>
      </c>
      <c r="E4291" s="4">
        <v>14</v>
      </c>
      <c r="F4291" t="b">
        <v>1</v>
      </c>
      <c r="G4291" s="4">
        <v>1601</v>
      </c>
      <c r="H4291" s="3">
        <v>0</v>
      </c>
      <c r="I4291" s="3">
        <v>0</v>
      </c>
      <c r="J4291" s="3">
        <v>0</v>
      </c>
      <c r="K4291" s="3">
        <v>0.81</v>
      </c>
      <c r="L4291" s="3">
        <v>0</v>
      </c>
      <c r="M4291" s="3">
        <v>0</v>
      </c>
      <c r="N4291" s="3">
        <v>0</v>
      </c>
      <c r="O4291" s="3">
        <v>0</v>
      </c>
      <c r="P4291" s="4">
        <v>2</v>
      </c>
      <c r="Q4291" s="4">
        <v>2</v>
      </c>
      <c r="R4291" t="b">
        <v>1</v>
      </c>
      <c r="S4291" t="b">
        <v>1</v>
      </c>
      <c r="T4291" t="b">
        <v>0</v>
      </c>
      <c r="U4291" t="b">
        <v>1</v>
      </c>
      <c r="V4291" t="b">
        <v>1</v>
      </c>
      <c r="W4291" t="s">
        <v>148</v>
      </c>
      <c r="X4291" t="s">
        <v>65</v>
      </c>
      <c r="Y4291" t="s">
        <v>66</v>
      </c>
      <c r="Z4291" s="3">
        <v>0.71499999999999997</v>
      </c>
      <c r="AA4291" t="s">
        <v>193</v>
      </c>
      <c r="AB4291" t="s">
        <v>25491</v>
      </c>
      <c r="AC4291" s="6" t="s">
        <v>25492</v>
      </c>
      <c r="AD4291" s="3">
        <f t="shared" si="536"/>
        <v>2.62</v>
      </c>
      <c r="AE4291" s="4">
        <f t="shared" si="537"/>
        <v>17</v>
      </c>
      <c r="AF4291" s="4">
        <f t="shared" si="538"/>
        <v>1</v>
      </c>
      <c r="AG4291" s="4">
        <f t="shared" si="539"/>
        <v>125</v>
      </c>
      <c r="AH4291" t="str">
        <f t="shared" si="540"/>
        <v>standard</v>
      </c>
      <c r="AI4291" t="b">
        <f t="shared" si="541"/>
        <v>0</v>
      </c>
      <c r="AJ4291" t="str">
        <f t="shared" si="542"/>
        <v>ok</v>
      </c>
      <c r="AK4291" t="s">
        <v>25493</v>
      </c>
      <c r="AM4291" s="2">
        <v>46119</v>
      </c>
      <c r="AN4291" t="b">
        <f t="shared" si="543"/>
        <v>1</v>
      </c>
    </row>
    <row r="4292" spans="1:40" ht="43.2" x14ac:dyDescent="0.3">
      <c r="A4292" t="s">
        <v>25494</v>
      </c>
      <c r="B4292" t="s">
        <v>25495</v>
      </c>
      <c r="C4292" s="6" t="s">
        <v>25496</v>
      </c>
      <c r="D4292" t="s">
        <v>178</v>
      </c>
      <c r="E4292" s="4">
        <v>88</v>
      </c>
      <c r="F4292" t="b">
        <v>1</v>
      </c>
      <c r="G4292" s="4">
        <v>1552</v>
      </c>
      <c r="H4292" s="3">
        <v>0.56000000000000005</v>
      </c>
      <c r="I4292" s="3">
        <v>-1</v>
      </c>
      <c r="J4292" s="3">
        <v>0</v>
      </c>
      <c r="K4292" s="3">
        <v>0</v>
      </c>
      <c r="L4292" s="3">
        <v>0</v>
      </c>
      <c r="M4292" s="3">
        <v>0</v>
      </c>
      <c r="N4292" s="3">
        <v>0</v>
      </c>
      <c r="O4292" s="3">
        <v>0</v>
      </c>
      <c r="P4292" s="4">
        <v>6</v>
      </c>
      <c r="Q4292" s="4">
        <v>10</v>
      </c>
      <c r="R4292" t="b">
        <v>1</v>
      </c>
      <c r="S4292" t="b">
        <v>0</v>
      </c>
      <c r="T4292" t="b">
        <v>1</v>
      </c>
      <c r="U4292" t="b">
        <v>0</v>
      </c>
      <c r="V4292" t="b">
        <v>1</v>
      </c>
      <c r="W4292" t="s">
        <v>111</v>
      </c>
      <c r="X4292" t="s">
        <v>75</v>
      </c>
      <c r="Y4292" t="s">
        <v>139</v>
      </c>
      <c r="Z4292" s="3">
        <v>2.9769999999999999</v>
      </c>
      <c r="AA4292" t="s">
        <v>223</v>
      </c>
      <c r="AB4292" t="s">
        <v>25497</v>
      </c>
      <c r="AC4292" s="6" t="s">
        <v>25498</v>
      </c>
      <c r="AD4292" s="3">
        <f t="shared" si="536"/>
        <v>12.98</v>
      </c>
      <c r="AE4292" s="4">
        <f t="shared" si="537"/>
        <v>140</v>
      </c>
      <c r="AF4292" s="4">
        <f t="shared" si="538"/>
        <v>5</v>
      </c>
      <c r="AG4292" s="4">
        <f t="shared" si="539"/>
        <v>120</v>
      </c>
      <c r="AH4292" t="str">
        <f t="shared" si="540"/>
        <v>rare-chest</v>
      </c>
      <c r="AI4292" t="b">
        <f t="shared" si="541"/>
        <v>1</v>
      </c>
      <c r="AJ4292" t="str">
        <f t="shared" si="542"/>
        <v>ok</v>
      </c>
      <c r="AK4292" t="s">
        <v>25499</v>
      </c>
      <c r="AM4292" s="2">
        <v>46084</v>
      </c>
      <c r="AN4292" t="b">
        <f t="shared" si="543"/>
        <v>1</v>
      </c>
    </row>
    <row r="4293" spans="1:40" ht="43.2" x14ac:dyDescent="0.3">
      <c r="A4293" t="s">
        <v>25500</v>
      </c>
      <c r="B4293" t="s">
        <v>25501</v>
      </c>
      <c r="C4293" s="6" t="s">
        <v>25502</v>
      </c>
      <c r="D4293" t="s">
        <v>63</v>
      </c>
      <c r="E4293" s="4">
        <v>19</v>
      </c>
      <c r="F4293" t="b">
        <v>1</v>
      </c>
      <c r="G4293" s="4">
        <v>2008</v>
      </c>
      <c r="H4293" s="3">
        <v>0</v>
      </c>
      <c r="I4293" s="3">
        <v>0</v>
      </c>
      <c r="J4293" s="3">
        <v>0</v>
      </c>
      <c r="K4293" s="3">
        <v>0</v>
      </c>
      <c r="L4293" s="3">
        <v>0.32</v>
      </c>
      <c r="M4293" s="3">
        <v>0.28999999999999998</v>
      </c>
      <c r="N4293" s="3">
        <v>0</v>
      </c>
      <c r="O4293" s="3">
        <v>0</v>
      </c>
      <c r="P4293" s="4">
        <v>9</v>
      </c>
      <c r="Q4293" s="4">
        <v>10</v>
      </c>
      <c r="R4293" t="b">
        <v>0</v>
      </c>
      <c r="S4293" t="b">
        <v>1</v>
      </c>
      <c r="T4293" t="b">
        <v>0</v>
      </c>
      <c r="U4293" t="b">
        <v>0</v>
      </c>
      <c r="V4293" t="b">
        <v>0</v>
      </c>
      <c r="W4293" t="s">
        <v>54</v>
      </c>
      <c r="X4293" t="s">
        <v>101</v>
      </c>
      <c r="Y4293" t="s">
        <v>129</v>
      </c>
      <c r="Z4293" s="3">
        <v>2.0739999999999998</v>
      </c>
      <c r="AA4293" t="s">
        <v>243</v>
      </c>
      <c r="AB4293" t="s">
        <v>25503</v>
      </c>
      <c r="AC4293" s="6" t="s">
        <v>25504</v>
      </c>
      <c r="AD4293" s="3">
        <f t="shared" si="536"/>
        <v>2.2200000000000002</v>
      </c>
      <c r="AE4293" s="4">
        <f t="shared" si="537"/>
        <v>21</v>
      </c>
      <c r="AF4293" s="4">
        <f t="shared" si="538"/>
        <v>2</v>
      </c>
      <c r="AG4293" s="4">
        <f t="shared" si="539"/>
        <v>111</v>
      </c>
      <c r="AH4293" t="str">
        <f t="shared" si="540"/>
        <v>standard</v>
      </c>
      <c r="AI4293" t="b">
        <f t="shared" si="541"/>
        <v>0</v>
      </c>
      <c r="AJ4293" t="str">
        <f t="shared" si="542"/>
        <v>review: multi-status synergy</v>
      </c>
      <c r="AK4293" t="s">
        <v>25505</v>
      </c>
      <c r="AL4293" t="s">
        <v>10693</v>
      </c>
      <c r="AM4293" s="2">
        <v>46066</v>
      </c>
      <c r="AN4293" t="b">
        <f t="shared" si="543"/>
        <v>1</v>
      </c>
    </row>
    <row r="4294" spans="1:40" ht="43.2" x14ac:dyDescent="0.3">
      <c r="A4294" t="s">
        <v>25506</v>
      </c>
      <c r="B4294" t="s">
        <v>25507</v>
      </c>
      <c r="C4294" s="6" t="s">
        <v>25508</v>
      </c>
      <c r="D4294" t="s">
        <v>43</v>
      </c>
      <c r="E4294" s="4">
        <v>24</v>
      </c>
      <c r="F4294" t="b">
        <v>0</v>
      </c>
      <c r="G4294" s="4">
        <v>486</v>
      </c>
      <c r="H4294" s="3">
        <v>0.65</v>
      </c>
      <c r="I4294" s="3">
        <v>1</v>
      </c>
      <c r="J4294" s="3">
        <v>0</v>
      </c>
      <c r="K4294" s="3">
        <v>0</v>
      </c>
      <c r="L4294" s="3">
        <v>0.45</v>
      </c>
      <c r="M4294" s="3">
        <v>0.41</v>
      </c>
      <c r="N4294" s="3">
        <v>0</v>
      </c>
      <c r="O4294" s="3">
        <v>-0.33</v>
      </c>
      <c r="P4294" s="4">
        <v>1</v>
      </c>
      <c r="Q4294" s="4">
        <v>1</v>
      </c>
      <c r="R4294" t="b">
        <v>1</v>
      </c>
      <c r="S4294" t="b">
        <v>0</v>
      </c>
      <c r="T4294" t="b">
        <v>1</v>
      </c>
      <c r="U4294" t="b">
        <v>1</v>
      </c>
      <c r="V4294" t="b">
        <v>1</v>
      </c>
      <c r="W4294" t="s">
        <v>127</v>
      </c>
      <c r="X4294" t="s">
        <v>128</v>
      </c>
      <c r="Y4294" t="s">
        <v>46</v>
      </c>
      <c r="Z4294" s="3">
        <v>2.6859999999999999</v>
      </c>
      <c r="AA4294" t="s">
        <v>171</v>
      </c>
      <c r="AB4294" t="s">
        <v>25509</v>
      </c>
      <c r="AC4294" s="6" t="s">
        <v>25510</v>
      </c>
      <c r="AD4294" s="3">
        <f t="shared" si="536"/>
        <v>11.08</v>
      </c>
      <c r="AE4294" s="4">
        <f t="shared" si="537"/>
        <v>41</v>
      </c>
      <c r="AF4294" s="4">
        <f t="shared" si="538"/>
        <v>1</v>
      </c>
      <c r="AG4294" s="4">
        <f t="shared" si="539"/>
        <v>117</v>
      </c>
      <c r="AH4294" t="str">
        <f t="shared" si="540"/>
        <v>standard</v>
      </c>
      <c r="AI4294" t="b">
        <f t="shared" si="541"/>
        <v>1</v>
      </c>
      <c r="AJ4294" t="str">
        <f t="shared" si="542"/>
        <v>review: volatile physics</v>
      </c>
      <c r="AK4294" t="s">
        <v>25511</v>
      </c>
      <c r="AM4294" s="2">
        <v>46113</v>
      </c>
      <c r="AN4294" t="b">
        <f t="shared" si="543"/>
        <v>1</v>
      </c>
    </row>
    <row r="4295" spans="1:40" ht="43.2" x14ac:dyDescent="0.3">
      <c r="A4295" t="s">
        <v>25512</v>
      </c>
      <c r="B4295" t="s">
        <v>25513</v>
      </c>
      <c r="C4295" s="6" t="s">
        <v>25514</v>
      </c>
      <c r="D4295" t="s">
        <v>74</v>
      </c>
      <c r="E4295" s="4">
        <v>38</v>
      </c>
      <c r="F4295" t="b">
        <v>1</v>
      </c>
      <c r="G4295" s="4">
        <v>336</v>
      </c>
      <c r="H4295" s="3">
        <v>0</v>
      </c>
      <c r="I4295" s="3">
        <v>0</v>
      </c>
      <c r="J4295" s="3">
        <v>-0.06</v>
      </c>
      <c r="K4295" s="3">
        <v>0</v>
      </c>
      <c r="L4295" s="3">
        <v>0</v>
      </c>
      <c r="M4295" s="3">
        <v>0</v>
      </c>
      <c r="N4295" s="3">
        <v>0</v>
      </c>
      <c r="O4295" s="3">
        <v>0</v>
      </c>
      <c r="P4295" s="4">
        <v>4</v>
      </c>
      <c r="Q4295" s="4">
        <v>7</v>
      </c>
      <c r="R4295" t="b">
        <v>0</v>
      </c>
      <c r="S4295" t="b">
        <v>0</v>
      </c>
      <c r="T4295" t="b">
        <v>1</v>
      </c>
      <c r="U4295" t="b">
        <v>1</v>
      </c>
      <c r="V4295" t="b">
        <v>0</v>
      </c>
      <c r="W4295" t="s">
        <v>92</v>
      </c>
      <c r="X4295" t="s">
        <v>101</v>
      </c>
      <c r="Y4295" t="s">
        <v>331</v>
      </c>
      <c r="Z4295" s="3">
        <v>0.28000000000000003</v>
      </c>
      <c r="AA4295" t="s">
        <v>25515</v>
      </c>
      <c r="AB4295" t="s">
        <v>25516</v>
      </c>
      <c r="AC4295" s="6" t="s">
        <v>25517</v>
      </c>
      <c r="AD4295" s="3">
        <f t="shared" si="536"/>
        <v>5.18</v>
      </c>
      <c r="AE4295" s="4">
        <f t="shared" si="537"/>
        <v>50</v>
      </c>
      <c r="AF4295" s="4">
        <f t="shared" si="538"/>
        <v>4</v>
      </c>
      <c r="AG4295" s="4">
        <f t="shared" si="539"/>
        <v>114</v>
      </c>
      <c r="AH4295" t="str">
        <f t="shared" si="540"/>
        <v>curse-room</v>
      </c>
      <c r="AI4295" t="b">
        <f t="shared" si="541"/>
        <v>1</v>
      </c>
      <c r="AJ4295" t="str">
        <f t="shared" si="542"/>
        <v>ok</v>
      </c>
      <c r="AK4295" t="s">
        <v>25518</v>
      </c>
      <c r="AL4295" t="s">
        <v>262</v>
      </c>
      <c r="AM4295" s="2">
        <v>46151</v>
      </c>
      <c r="AN4295" t="b">
        <f t="shared" si="543"/>
        <v>1</v>
      </c>
    </row>
    <row r="4296" spans="1:40" ht="43.2" x14ac:dyDescent="0.3">
      <c r="A4296" t="s">
        <v>25519</v>
      </c>
      <c r="B4296" t="s">
        <v>25520</v>
      </c>
      <c r="C4296" s="6" t="s">
        <v>25521</v>
      </c>
      <c r="D4296" t="s">
        <v>119</v>
      </c>
      <c r="E4296" s="4">
        <v>61</v>
      </c>
      <c r="F4296" t="b">
        <v>0</v>
      </c>
      <c r="G4296" s="4">
        <v>949</v>
      </c>
      <c r="H4296" s="3">
        <v>1.38</v>
      </c>
      <c r="I4296" s="3">
        <v>0</v>
      </c>
      <c r="J4296" s="3">
        <v>0.25</v>
      </c>
      <c r="K4296" s="3">
        <v>0</v>
      </c>
      <c r="L4296" s="3">
        <v>-0.08</v>
      </c>
      <c r="M4296" s="3">
        <v>0</v>
      </c>
      <c r="N4296" s="3">
        <v>0</v>
      </c>
      <c r="O4296" s="3">
        <v>0</v>
      </c>
      <c r="P4296" s="4">
        <v>3</v>
      </c>
      <c r="Q4296" s="4">
        <v>5</v>
      </c>
      <c r="R4296" t="b">
        <v>0</v>
      </c>
      <c r="S4296" t="b">
        <v>1</v>
      </c>
      <c r="T4296" t="b">
        <v>0</v>
      </c>
      <c r="U4296" t="b">
        <v>0</v>
      </c>
      <c r="V4296" t="b">
        <v>1</v>
      </c>
      <c r="W4296" t="s">
        <v>44</v>
      </c>
      <c r="X4296" t="s">
        <v>45</v>
      </c>
      <c r="Y4296" t="s">
        <v>222</v>
      </c>
      <c r="Z4296" s="3">
        <v>0.41599999999999998</v>
      </c>
      <c r="AA4296" t="s">
        <v>848</v>
      </c>
      <c r="AB4296" t="s">
        <v>25522</v>
      </c>
      <c r="AC4296" s="6" t="s">
        <v>25523</v>
      </c>
      <c r="AD4296" s="3">
        <f t="shared" si="536"/>
        <v>15.95</v>
      </c>
      <c r="AE4296" s="4">
        <f t="shared" si="537"/>
        <v>100</v>
      </c>
      <c r="AF4296" s="4">
        <f t="shared" si="538"/>
        <v>3</v>
      </c>
      <c r="AG4296" s="4">
        <f t="shared" si="539"/>
        <v>111</v>
      </c>
      <c r="AH4296" t="str">
        <f t="shared" si="540"/>
        <v>rare-chest</v>
      </c>
      <c r="AI4296" t="b">
        <f t="shared" si="541"/>
        <v>1</v>
      </c>
      <c r="AJ4296" t="str">
        <f t="shared" si="542"/>
        <v>ok</v>
      </c>
      <c r="AK4296" t="s">
        <v>25524</v>
      </c>
      <c r="AM4296" s="2">
        <v>46136</v>
      </c>
      <c r="AN4296" t="b">
        <f t="shared" si="543"/>
        <v>1</v>
      </c>
    </row>
    <row r="4297" spans="1:40" ht="43.2" x14ac:dyDescent="0.3">
      <c r="A4297" t="s">
        <v>25525</v>
      </c>
      <c r="B4297" t="s">
        <v>25526</v>
      </c>
      <c r="C4297" s="6" t="s">
        <v>25527</v>
      </c>
      <c r="D4297" t="s">
        <v>63</v>
      </c>
      <c r="E4297" s="4">
        <v>12</v>
      </c>
      <c r="F4297" t="b">
        <v>1</v>
      </c>
      <c r="G4297" s="4">
        <v>750</v>
      </c>
      <c r="H4297" s="3">
        <v>0</v>
      </c>
      <c r="I4297" s="3">
        <v>0</v>
      </c>
      <c r="J4297" s="3">
        <v>0.47</v>
      </c>
      <c r="K4297" s="3">
        <v>0</v>
      </c>
      <c r="L4297" s="3">
        <v>0</v>
      </c>
      <c r="M4297" s="3">
        <v>0</v>
      </c>
      <c r="N4297" s="3">
        <v>-0.34</v>
      </c>
      <c r="O4297" s="3">
        <v>-0.01</v>
      </c>
      <c r="P4297" s="4">
        <v>7</v>
      </c>
      <c r="Q4297" s="4">
        <v>8</v>
      </c>
      <c r="R4297" t="b">
        <v>1</v>
      </c>
      <c r="S4297" t="b">
        <v>1</v>
      </c>
      <c r="T4297" t="b">
        <v>1</v>
      </c>
      <c r="U4297" t="b">
        <v>1</v>
      </c>
      <c r="V4297" t="b">
        <v>0</v>
      </c>
      <c r="W4297" t="s">
        <v>84</v>
      </c>
      <c r="X4297" t="s">
        <v>65</v>
      </c>
      <c r="Y4297" t="s">
        <v>66</v>
      </c>
      <c r="Z4297" s="3">
        <v>1.619</v>
      </c>
      <c r="AA4297" t="s">
        <v>3900</v>
      </c>
      <c r="AB4297" t="s">
        <v>25528</v>
      </c>
      <c r="AC4297" s="6" t="s">
        <v>25529</v>
      </c>
      <c r="AD4297" s="3">
        <f t="shared" si="536"/>
        <v>3.11</v>
      </c>
      <c r="AE4297" s="4">
        <f t="shared" si="537"/>
        <v>19</v>
      </c>
      <c r="AF4297" s="4">
        <f t="shared" si="538"/>
        <v>2</v>
      </c>
      <c r="AG4297" s="4">
        <f t="shared" si="539"/>
        <v>122</v>
      </c>
      <c r="AH4297" t="str">
        <f t="shared" si="540"/>
        <v>standard</v>
      </c>
      <c r="AI4297" t="b">
        <f t="shared" si="541"/>
        <v>1</v>
      </c>
      <c r="AJ4297" t="str">
        <f t="shared" si="542"/>
        <v>review: volatile physics</v>
      </c>
      <c r="AK4297" t="s">
        <v>25530</v>
      </c>
      <c r="AM4297" s="2">
        <v>46139</v>
      </c>
      <c r="AN4297" t="b">
        <f t="shared" si="543"/>
        <v>1</v>
      </c>
    </row>
    <row r="4298" spans="1:40" ht="43.2" x14ac:dyDescent="0.3">
      <c r="A4298" t="s">
        <v>25531</v>
      </c>
      <c r="B4298" t="s">
        <v>25532</v>
      </c>
      <c r="C4298" s="6" t="s">
        <v>25533</v>
      </c>
      <c r="D4298" t="s">
        <v>63</v>
      </c>
      <c r="E4298" s="4">
        <v>23</v>
      </c>
      <c r="F4298" t="b">
        <v>1</v>
      </c>
      <c r="G4298" s="4">
        <v>1429</v>
      </c>
      <c r="H4298" s="3">
        <v>0</v>
      </c>
      <c r="I4298" s="3">
        <v>2</v>
      </c>
      <c r="J4298" s="3">
        <v>0</v>
      </c>
      <c r="K4298" s="3">
        <v>0</v>
      </c>
      <c r="L4298" s="3">
        <v>0.39</v>
      </c>
      <c r="M4298" s="3">
        <v>0</v>
      </c>
      <c r="N4298" s="3">
        <v>3.34</v>
      </c>
      <c r="O4298" s="3">
        <v>0</v>
      </c>
      <c r="P4298" s="4">
        <v>6</v>
      </c>
      <c r="Q4298" s="4">
        <v>9</v>
      </c>
      <c r="R4298" t="b">
        <v>1</v>
      </c>
      <c r="S4298" t="b">
        <v>0</v>
      </c>
      <c r="T4298" t="b">
        <v>0</v>
      </c>
      <c r="U4298" t="b">
        <v>1</v>
      </c>
      <c r="V4298" t="b">
        <v>1</v>
      </c>
      <c r="W4298" t="s">
        <v>138</v>
      </c>
      <c r="X4298" t="s">
        <v>65</v>
      </c>
      <c r="Y4298" t="s">
        <v>129</v>
      </c>
      <c r="Z4298" s="3">
        <v>1.425</v>
      </c>
      <c r="AA4298" t="s">
        <v>140</v>
      </c>
      <c r="AB4298" t="s">
        <v>25534</v>
      </c>
      <c r="AC4298" s="6" t="s">
        <v>25535</v>
      </c>
      <c r="AD4298" s="3">
        <f t="shared" si="536"/>
        <v>11.46</v>
      </c>
      <c r="AE4298" s="4">
        <f t="shared" si="537"/>
        <v>36</v>
      </c>
      <c r="AF4298" s="4">
        <f t="shared" si="538"/>
        <v>4</v>
      </c>
      <c r="AG4298" s="4">
        <f t="shared" si="539"/>
        <v>126</v>
      </c>
      <c r="AH4298" t="str">
        <f t="shared" si="540"/>
        <v>standard</v>
      </c>
      <c r="AI4298" t="b">
        <f t="shared" si="541"/>
        <v>0</v>
      </c>
      <c r="AJ4298" t="str">
        <f t="shared" si="542"/>
        <v>review: balance outlier</v>
      </c>
      <c r="AK4298" t="s">
        <v>25536</v>
      </c>
      <c r="AM4298" s="2">
        <v>46038</v>
      </c>
      <c r="AN4298" t="b">
        <f t="shared" si="543"/>
        <v>1</v>
      </c>
    </row>
    <row r="4299" spans="1:40" ht="43.2" x14ac:dyDescent="0.3">
      <c r="A4299" t="s">
        <v>25537</v>
      </c>
      <c r="B4299" t="s">
        <v>25538</v>
      </c>
      <c r="C4299" s="6" t="s">
        <v>25539</v>
      </c>
      <c r="D4299" t="s">
        <v>63</v>
      </c>
      <c r="E4299" s="4">
        <v>19</v>
      </c>
      <c r="F4299" t="b">
        <v>0</v>
      </c>
      <c r="G4299" s="4">
        <v>1926</v>
      </c>
      <c r="H4299" s="3">
        <v>0</v>
      </c>
      <c r="I4299" s="3">
        <v>0</v>
      </c>
      <c r="J4299" s="3">
        <v>0.43</v>
      </c>
      <c r="K4299" s="3">
        <v>0.61</v>
      </c>
      <c r="L4299" s="3">
        <v>-0.05</v>
      </c>
      <c r="M4299" s="3">
        <v>0</v>
      </c>
      <c r="N4299" s="3">
        <v>0</v>
      </c>
      <c r="O4299" s="3">
        <v>0</v>
      </c>
      <c r="P4299" s="4">
        <v>8</v>
      </c>
      <c r="Q4299" s="4">
        <v>10</v>
      </c>
      <c r="R4299" t="b">
        <v>0</v>
      </c>
      <c r="S4299" t="b">
        <v>1</v>
      </c>
      <c r="T4299" t="b">
        <v>0</v>
      </c>
      <c r="U4299" t="b">
        <v>0</v>
      </c>
      <c r="V4299" t="b">
        <v>0</v>
      </c>
      <c r="W4299" t="s">
        <v>100</v>
      </c>
      <c r="X4299" t="s">
        <v>200</v>
      </c>
      <c r="Y4299" t="s">
        <v>139</v>
      </c>
      <c r="Z4299" s="3">
        <v>2.339</v>
      </c>
      <c r="AA4299" t="s">
        <v>304</v>
      </c>
      <c r="AB4299" t="s">
        <v>25540</v>
      </c>
      <c r="AC4299" s="6" t="s">
        <v>25541</v>
      </c>
      <c r="AD4299" s="3">
        <f t="shared" si="536"/>
        <v>3.61</v>
      </c>
      <c r="AE4299" s="4">
        <f t="shared" si="537"/>
        <v>22</v>
      </c>
      <c r="AF4299" s="4">
        <f t="shared" si="538"/>
        <v>3</v>
      </c>
      <c r="AG4299" s="4">
        <f t="shared" si="539"/>
        <v>114</v>
      </c>
      <c r="AH4299" t="str">
        <f t="shared" si="540"/>
        <v>standard</v>
      </c>
      <c r="AI4299" t="b">
        <f t="shared" si="541"/>
        <v>1</v>
      </c>
      <c r="AJ4299" t="str">
        <f t="shared" si="542"/>
        <v>ok</v>
      </c>
      <c r="AK4299" t="s">
        <v>25542</v>
      </c>
      <c r="AM4299" s="2">
        <v>46092</v>
      </c>
      <c r="AN4299" t="b">
        <f t="shared" si="543"/>
        <v>1</v>
      </c>
    </row>
    <row r="4300" spans="1:40" ht="43.2" x14ac:dyDescent="0.3">
      <c r="A4300" t="s">
        <v>25543</v>
      </c>
      <c r="B4300" t="s">
        <v>2890</v>
      </c>
      <c r="C4300" s="6" t="s">
        <v>25544</v>
      </c>
      <c r="D4300" t="s">
        <v>63</v>
      </c>
      <c r="E4300" s="4">
        <v>28</v>
      </c>
      <c r="F4300" t="b">
        <v>1</v>
      </c>
      <c r="G4300" s="4">
        <v>291</v>
      </c>
      <c r="H4300" s="3">
        <v>0</v>
      </c>
      <c r="I4300" s="3">
        <v>1</v>
      </c>
      <c r="J4300" s="3">
        <v>0</v>
      </c>
      <c r="K4300" s="3">
        <v>0</v>
      </c>
      <c r="L4300" s="3">
        <v>0</v>
      </c>
      <c r="M4300" s="3">
        <v>0</v>
      </c>
      <c r="N4300" s="3">
        <v>0</v>
      </c>
      <c r="O4300" s="3">
        <v>0</v>
      </c>
      <c r="P4300" s="4">
        <v>4</v>
      </c>
      <c r="Q4300" s="4">
        <v>10</v>
      </c>
      <c r="R4300" t="b">
        <v>0</v>
      </c>
      <c r="S4300" t="b">
        <v>1</v>
      </c>
      <c r="T4300" t="b">
        <v>0</v>
      </c>
      <c r="U4300" t="b">
        <v>0</v>
      </c>
      <c r="V4300" t="b">
        <v>1</v>
      </c>
      <c r="W4300" t="s">
        <v>54</v>
      </c>
      <c r="X4300" t="s">
        <v>55</v>
      </c>
      <c r="Y4300" t="s">
        <v>46</v>
      </c>
      <c r="Z4300" s="3">
        <v>0.40400000000000003</v>
      </c>
      <c r="AA4300" t="s">
        <v>56</v>
      </c>
      <c r="AB4300" t="s">
        <v>2892</v>
      </c>
      <c r="AC4300" s="6" t="s">
        <v>25545</v>
      </c>
      <c r="AD4300" s="3">
        <f t="shared" si="536"/>
        <v>2.5</v>
      </c>
      <c r="AE4300" s="4">
        <f t="shared" si="537"/>
        <v>31</v>
      </c>
      <c r="AF4300" s="4">
        <f t="shared" si="538"/>
        <v>7</v>
      </c>
      <c r="AG4300" s="4">
        <f t="shared" si="539"/>
        <v>119</v>
      </c>
      <c r="AH4300" t="str">
        <f t="shared" si="540"/>
        <v>standard</v>
      </c>
      <c r="AI4300" t="b">
        <f t="shared" si="541"/>
        <v>0</v>
      </c>
      <c r="AJ4300" t="str">
        <f t="shared" si="542"/>
        <v>review: multi-status synergy</v>
      </c>
      <c r="AK4300" t="s">
        <v>25546</v>
      </c>
      <c r="AL4300" t="s">
        <v>9047</v>
      </c>
      <c r="AM4300" s="2">
        <v>46077</v>
      </c>
      <c r="AN4300" t="b">
        <f t="shared" si="543"/>
        <v>1</v>
      </c>
    </row>
    <row r="4301" spans="1:40" ht="43.2" x14ac:dyDescent="0.3">
      <c r="A4301" t="s">
        <v>25547</v>
      </c>
      <c r="B4301" t="s">
        <v>25548</v>
      </c>
      <c r="C4301" s="6" t="s">
        <v>25549</v>
      </c>
      <c r="D4301" t="s">
        <v>63</v>
      </c>
      <c r="E4301" s="4">
        <v>12</v>
      </c>
      <c r="F4301" t="b">
        <v>1</v>
      </c>
      <c r="G4301" s="4">
        <v>119</v>
      </c>
      <c r="H4301" s="3">
        <v>1.05</v>
      </c>
      <c r="I4301" s="3">
        <v>1</v>
      </c>
      <c r="J4301" s="3">
        <v>-0.01</v>
      </c>
      <c r="K4301" s="3">
        <v>0</v>
      </c>
      <c r="L4301" s="3">
        <v>0</v>
      </c>
      <c r="M4301" s="3">
        <v>0</v>
      </c>
      <c r="N4301" s="3">
        <v>-1.29</v>
      </c>
      <c r="O4301" s="3">
        <v>-0.28000000000000003</v>
      </c>
      <c r="P4301" s="4">
        <v>7</v>
      </c>
      <c r="Q4301" s="4">
        <v>7</v>
      </c>
      <c r="R4301" t="b">
        <v>1</v>
      </c>
      <c r="S4301" t="b">
        <v>0</v>
      </c>
      <c r="T4301" t="b">
        <v>0</v>
      </c>
      <c r="U4301" t="b">
        <v>1</v>
      </c>
      <c r="V4301" t="b">
        <v>1</v>
      </c>
      <c r="W4301" t="s">
        <v>64</v>
      </c>
      <c r="X4301" t="s">
        <v>65</v>
      </c>
      <c r="Y4301" t="s">
        <v>139</v>
      </c>
      <c r="Z4301" s="3">
        <v>1.302</v>
      </c>
      <c r="AA4301" t="s">
        <v>120</v>
      </c>
      <c r="AB4301" t="s">
        <v>25550</v>
      </c>
      <c r="AC4301" s="6" t="s">
        <v>25551</v>
      </c>
      <c r="AD4301" s="3">
        <f t="shared" si="536"/>
        <v>14.07</v>
      </c>
      <c r="AE4301" s="4">
        <f t="shared" si="537"/>
        <v>21</v>
      </c>
      <c r="AF4301" s="4">
        <f t="shared" si="538"/>
        <v>1</v>
      </c>
      <c r="AG4301" s="4">
        <f t="shared" si="539"/>
        <v>118</v>
      </c>
      <c r="AH4301" t="str">
        <f t="shared" si="540"/>
        <v>rare-chest</v>
      </c>
      <c r="AI4301" t="b">
        <f t="shared" si="541"/>
        <v>1</v>
      </c>
      <c r="AJ4301" t="str">
        <f t="shared" si="542"/>
        <v>review: balance outlier</v>
      </c>
      <c r="AK4301" t="s">
        <v>25552</v>
      </c>
      <c r="AL4301" t="s">
        <v>5468</v>
      </c>
      <c r="AM4301" s="2">
        <v>46037</v>
      </c>
      <c r="AN4301" t="b">
        <f t="shared" si="543"/>
        <v>1</v>
      </c>
    </row>
    <row r="4302" spans="1:40" ht="43.2" x14ac:dyDescent="0.3">
      <c r="A4302" t="s">
        <v>25553</v>
      </c>
      <c r="B4302" t="s">
        <v>25554</v>
      </c>
      <c r="C4302" s="6" t="s">
        <v>25555</v>
      </c>
      <c r="D4302" t="s">
        <v>43</v>
      </c>
      <c r="E4302" s="4">
        <v>25</v>
      </c>
      <c r="F4302" t="b">
        <v>1</v>
      </c>
      <c r="G4302" s="4">
        <v>763</v>
      </c>
      <c r="H4302" s="3">
        <v>0</v>
      </c>
      <c r="I4302" s="3">
        <v>0</v>
      </c>
      <c r="J4302" s="3">
        <v>0.02</v>
      </c>
      <c r="K4302" s="3">
        <v>0</v>
      </c>
      <c r="L4302" s="3">
        <v>0.79</v>
      </c>
      <c r="M4302" s="3">
        <v>0.11</v>
      </c>
      <c r="N4302" s="3">
        <v>0</v>
      </c>
      <c r="O4302" s="3">
        <v>0</v>
      </c>
      <c r="P4302" s="4">
        <v>9</v>
      </c>
      <c r="Q4302" s="4">
        <v>9</v>
      </c>
      <c r="R4302" t="b">
        <v>0</v>
      </c>
      <c r="S4302" t="b">
        <v>1</v>
      </c>
      <c r="T4302" t="b">
        <v>1</v>
      </c>
      <c r="U4302" t="b">
        <v>1</v>
      </c>
      <c r="V4302" t="b">
        <v>1</v>
      </c>
      <c r="W4302" t="s">
        <v>127</v>
      </c>
      <c r="X4302" t="s">
        <v>55</v>
      </c>
      <c r="Y4302" t="s">
        <v>46</v>
      </c>
      <c r="Z4302" s="3">
        <v>2.843</v>
      </c>
      <c r="AA4302" t="s">
        <v>130</v>
      </c>
      <c r="AB4302" t="s">
        <v>25556</v>
      </c>
      <c r="AC4302" s="6" t="s">
        <v>25557</v>
      </c>
      <c r="AD4302" s="3">
        <f t="shared" si="536"/>
        <v>3.86</v>
      </c>
      <c r="AE4302" s="4">
        <f t="shared" si="537"/>
        <v>33</v>
      </c>
      <c r="AF4302" s="4">
        <f t="shared" si="538"/>
        <v>1</v>
      </c>
      <c r="AG4302" s="4">
        <f t="shared" si="539"/>
        <v>119</v>
      </c>
      <c r="AH4302" t="str">
        <f t="shared" si="540"/>
        <v>standard</v>
      </c>
      <c r="AI4302" t="b">
        <f t="shared" si="541"/>
        <v>0</v>
      </c>
      <c r="AJ4302" t="str">
        <f t="shared" si="542"/>
        <v>ok</v>
      </c>
      <c r="AK4302" t="s">
        <v>25558</v>
      </c>
      <c r="AM4302" s="2">
        <v>46197</v>
      </c>
      <c r="AN4302" t="b">
        <f t="shared" si="543"/>
        <v>1</v>
      </c>
    </row>
    <row r="4303" spans="1:40" ht="43.2" x14ac:dyDescent="0.3">
      <c r="A4303" t="s">
        <v>25559</v>
      </c>
      <c r="B4303" t="s">
        <v>25157</v>
      </c>
      <c r="C4303" s="6" t="s">
        <v>25560</v>
      </c>
      <c r="D4303" t="s">
        <v>43</v>
      </c>
      <c r="E4303" s="4">
        <v>23</v>
      </c>
      <c r="F4303" t="b">
        <v>1</v>
      </c>
      <c r="G4303" s="4">
        <v>109</v>
      </c>
      <c r="H4303" s="3">
        <v>0</v>
      </c>
      <c r="I4303" s="3">
        <v>1</v>
      </c>
      <c r="J4303" s="3">
        <v>0.18</v>
      </c>
      <c r="K4303" s="3">
        <v>0.63</v>
      </c>
      <c r="L4303" s="3">
        <v>0</v>
      </c>
      <c r="M4303" s="3">
        <v>-0.03</v>
      </c>
      <c r="N4303" s="3">
        <v>-1.3</v>
      </c>
      <c r="O4303" s="3">
        <v>0</v>
      </c>
      <c r="P4303" s="4">
        <v>8</v>
      </c>
      <c r="Q4303" s="4">
        <v>9</v>
      </c>
      <c r="R4303" t="b">
        <v>1</v>
      </c>
      <c r="S4303" t="b">
        <v>1</v>
      </c>
      <c r="T4303" t="b">
        <v>0</v>
      </c>
      <c r="U4303" t="b">
        <v>1</v>
      </c>
      <c r="V4303" t="b">
        <v>1</v>
      </c>
      <c r="W4303" t="s">
        <v>64</v>
      </c>
      <c r="X4303" t="s">
        <v>128</v>
      </c>
      <c r="Y4303" t="s">
        <v>66</v>
      </c>
      <c r="Z4303" s="3">
        <v>2.4319999999999999</v>
      </c>
      <c r="AA4303" t="s">
        <v>67</v>
      </c>
      <c r="AB4303" t="s">
        <v>25159</v>
      </c>
      <c r="AC4303" s="6" t="s">
        <v>25561</v>
      </c>
      <c r="AD4303" s="3">
        <f t="shared" si="536"/>
        <v>7.96</v>
      </c>
      <c r="AE4303" s="4">
        <f t="shared" si="537"/>
        <v>32</v>
      </c>
      <c r="AF4303" s="4">
        <f t="shared" si="538"/>
        <v>2</v>
      </c>
      <c r="AG4303" s="4">
        <f t="shared" si="539"/>
        <v>115</v>
      </c>
      <c r="AH4303" t="str">
        <f t="shared" si="540"/>
        <v>standard</v>
      </c>
      <c r="AI4303" t="b">
        <f t="shared" si="541"/>
        <v>1</v>
      </c>
      <c r="AJ4303" t="str">
        <f t="shared" si="542"/>
        <v>ok</v>
      </c>
      <c r="AK4303" t="s">
        <v>25562</v>
      </c>
      <c r="AM4303" s="2">
        <v>46182</v>
      </c>
      <c r="AN4303" t="b">
        <f t="shared" si="543"/>
        <v>1</v>
      </c>
    </row>
    <row r="4304" spans="1:40" ht="43.2" x14ac:dyDescent="0.3">
      <c r="A4304" t="s">
        <v>25563</v>
      </c>
      <c r="B4304" t="s">
        <v>25564</v>
      </c>
      <c r="C4304" s="6" t="s">
        <v>25565</v>
      </c>
      <c r="D4304" t="s">
        <v>63</v>
      </c>
      <c r="E4304" s="4">
        <v>14</v>
      </c>
      <c r="F4304" t="b">
        <v>0</v>
      </c>
      <c r="G4304" s="4">
        <v>1146</v>
      </c>
      <c r="H4304" s="3">
        <v>0.72</v>
      </c>
      <c r="I4304" s="3">
        <v>0</v>
      </c>
      <c r="J4304" s="3">
        <v>-0.12</v>
      </c>
      <c r="K4304" s="3">
        <v>0</v>
      </c>
      <c r="L4304" s="3">
        <v>0</v>
      </c>
      <c r="M4304" s="3">
        <v>0</v>
      </c>
      <c r="N4304" s="3">
        <v>0</v>
      </c>
      <c r="O4304" s="3">
        <v>0.09</v>
      </c>
      <c r="P4304" s="4">
        <v>8</v>
      </c>
      <c r="Q4304" s="4">
        <v>9</v>
      </c>
      <c r="R4304" t="b">
        <v>0</v>
      </c>
      <c r="S4304" t="b">
        <v>0</v>
      </c>
      <c r="T4304" t="b">
        <v>0</v>
      </c>
      <c r="U4304" t="b">
        <v>0</v>
      </c>
      <c r="V4304" t="b">
        <v>1</v>
      </c>
      <c r="W4304" t="s">
        <v>138</v>
      </c>
      <c r="X4304" t="s">
        <v>75</v>
      </c>
      <c r="Y4304" t="s">
        <v>46</v>
      </c>
      <c r="Z4304" s="3">
        <v>0.94699999999999995</v>
      </c>
      <c r="AA4304" t="s">
        <v>140</v>
      </c>
      <c r="AB4304" t="s">
        <v>25566</v>
      </c>
      <c r="AC4304" s="6" t="s">
        <v>25567</v>
      </c>
      <c r="AD4304" s="3">
        <f t="shared" si="536"/>
        <v>7.3</v>
      </c>
      <c r="AE4304" s="4">
        <f t="shared" si="537"/>
        <v>18</v>
      </c>
      <c r="AF4304" s="4">
        <f t="shared" si="538"/>
        <v>2</v>
      </c>
      <c r="AG4304" s="4">
        <f t="shared" si="539"/>
        <v>113</v>
      </c>
      <c r="AH4304" t="str">
        <f t="shared" si="540"/>
        <v>standard</v>
      </c>
      <c r="AI4304" t="b">
        <f t="shared" si="541"/>
        <v>1</v>
      </c>
      <c r="AJ4304" t="str">
        <f t="shared" si="542"/>
        <v>ok</v>
      </c>
      <c r="AK4304" t="s">
        <v>25568</v>
      </c>
      <c r="AM4304" s="2">
        <v>46088</v>
      </c>
      <c r="AN4304" t="b">
        <f t="shared" si="543"/>
        <v>1</v>
      </c>
    </row>
    <row r="4305" spans="1:40" ht="28.8" x14ac:dyDescent="0.3">
      <c r="A4305" t="s">
        <v>25569</v>
      </c>
      <c r="B4305" t="s">
        <v>25570</v>
      </c>
      <c r="C4305" s="6" t="s">
        <v>25571</v>
      </c>
      <c r="D4305" t="s">
        <v>119</v>
      </c>
      <c r="E4305" s="4">
        <v>52</v>
      </c>
      <c r="F4305" t="b">
        <v>1</v>
      </c>
      <c r="G4305" s="4">
        <v>1224</v>
      </c>
      <c r="H4305" s="3">
        <v>0.96</v>
      </c>
      <c r="I4305" s="3">
        <v>0</v>
      </c>
      <c r="J4305" s="3">
        <v>0</v>
      </c>
      <c r="K4305" s="3">
        <v>0</v>
      </c>
      <c r="L4305" s="3">
        <v>0</v>
      </c>
      <c r="M4305" s="3">
        <v>0.22</v>
      </c>
      <c r="N4305" s="3">
        <v>0</v>
      </c>
      <c r="O4305" s="3">
        <v>0</v>
      </c>
      <c r="P4305" s="4">
        <v>4</v>
      </c>
      <c r="Q4305" s="4">
        <v>10</v>
      </c>
      <c r="R4305" t="b">
        <v>1</v>
      </c>
      <c r="S4305" t="b">
        <v>0</v>
      </c>
      <c r="T4305" t="b">
        <v>0</v>
      </c>
      <c r="U4305" t="b">
        <v>0</v>
      </c>
      <c r="V4305" t="b">
        <v>1</v>
      </c>
      <c r="W4305" t="s">
        <v>64</v>
      </c>
      <c r="X4305" t="s">
        <v>149</v>
      </c>
      <c r="Y4305" t="s">
        <v>46</v>
      </c>
      <c r="Z4305" s="3">
        <v>0.61699999999999999</v>
      </c>
      <c r="AA4305" t="s">
        <v>209</v>
      </c>
      <c r="AB4305" t="s">
        <v>25572</v>
      </c>
      <c r="AC4305" s="6" t="s">
        <v>25573</v>
      </c>
      <c r="AD4305" s="3">
        <f t="shared" si="536"/>
        <v>12.12</v>
      </c>
      <c r="AE4305" s="4">
        <f t="shared" si="537"/>
        <v>79</v>
      </c>
      <c r="AF4305" s="4">
        <f t="shared" si="538"/>
        <v>7</v>
      </c>
      <c r="AG4305" s="4">
        <f t="shared" si="539"/>
        <v>107</v>
      </c>
      <c r="AH4305" t="str">
        <f t="shared" si="540"/>
        <v>rare-chest</v>
      </c>
      <c r="AI4305" t="b">
        <f t="shared" si="541"/>
        <v>0</v>
      </c>
      <c r="AJ4305" t="str">
        <f t="shared" si="542"/>
        <v>ok</v>
      </c>
      <c r="AK4305" t="s">
        <v>25574</v>
      </c>
      <c r="AM4305" s="2">
        <v>46044</v>
      </c>
      <c r="AN4305" t="b">
        <f t="shared" si="543"/>
        <v>1</v>
      </c>
    </row>
    <row r="4306" spans="1:40" ht="43.2" x14ac:dyDescent="0.3">
      <c r="A4306" t="s">
        <v>25575</v>
      </c>
      <c r="B4306" t="s">
        <v>25576</v>
      </c>
      <c r="C4306" s="6" t="s">
        <v>25577</v>
      </c>
      <c r="D4306" t="s">
        <v>147</v>
      </c>
      <c r="E4306" s="4">
        <v>131</v>
      </c>
      <c r="F4306" t="b">
        <v>1</v>
      </c>
      <c r="G4306" s="4">
        <v>1942</v>
      </c>
      <c r="H4306" s="3">
        <v>0</v>
      </c>
      <c r="I4306" s="3">
        <v>1</v>
      </c>
      <c r="J4306" s="3">
        <v>0</v>
      </c>
      <c r="K4306" s="3">
        <v>0</v>
      </c>
      <c r="L4306" s="3">
        <v>0.38</v>
      </c>
      <c r="M4306" s="3">
        <v>0</v>
      </c>
      <c r="N4306" s="3">
        <v>0</v>
      </c>
      <c r="O4306" s="3">
        <v>0</v>
      </c>
      <c r="P4306" s="4">
        <v>7</v>
      </c>
      <c r="Q4306" s="4">
        <v>8</v>
      </c>
      <c r="R4306" t="b">
        <v>0</v>
      </c>
      <c r="S4306" t="b">
        <v>0</v>
      </c>
      <c r="T4306" t="b">
        <v>1</v>
      </c>
      <c r="U4306" t="b">
        <v>0</v>
      </c>
      <c r="V4306" t="b">
        <v>1</v>
      </c>
      <c r="W4306" t="s">
        <v>127</v>
      </c>
      <c r="X4306" t="s">
        <v>55</v>
      </c>
      <c r="Y4306" t="s">
        <v>129</v>
      </c>
      <c r="Z4306" s="3">
        <v>1.1930000000000001</v>
      </c>
      <c r="AA4306" t="s">
        <v>171</v>
      </c>
      <c r="AB4306" t="s">
        <v>25578</v>
      </c>
      <c r="AC4306" s="6" t="s">
        <v>25579</v>
      </c>
      <c r="AD4306" s="3">
        <f t="shared" si="536"/>
        <v>12.26</v>
      </c>
      <c r="AE4306" s="4">
        <f t="shared" si="537"/>
        <v>199</v>
      </c>
      <c r="AF4306" s="4">
        <f t="shared" si="538"/>
        <v>2</v>
      </c>
      <c r="AG4306" s="4">
        <f t="shared" si="539"/>
        <v>122</v>
      </c>
      <c r="AH4306" t="str">
        <f t="shared" si="540"/>
        <v>boss-vault</v>
      </c>
      <c r="AI4306" t="b">
        <f t="shared" si="541"/>
        <v>0</v>
      </c>
      <c r="AJ4306" t="str">
        <f t="shared" si="542"/>
        <v>ok</v>
      </c>
      <c r="AK4306" t="s">
        <v>25580</v>
      </c>
      <c r="AL4306" t="s">
        <v>3929</v>
      </c>
      <c r="AM4306" s="2">
        <v>46148</v>
      </c>
      <c r="AN4306" t="b">
        <f t="shared" si="543"/>
        <v>1</v>
      </c>
    </row>
    <row r="4307" spans="1:40" ht="43.2" x14ac:dyDescent="0.3">
      <c r="A4307" t="s">
        <v>25581</v>
      </c>
      <c r="B4307" t="s">
        <v>25582</v>
      </c>
      <c r="C4307" s="6" t="s">
        <v>25583</v>
      </c>
      <c r="D4307" t="s">
        <v>63</v>
      </c>
      <c r="E4307" s="4">
        <v>25</v>
      </c>
      <c r="F4307" t="b">
        <v>1</v>
      </c>
      <c r="G4307" s="4">
        <v>1883</v>
      </c>
      <c r="H4307" s="3">
        <v>0</v>
      </c>
      <c r="I4307" s="3">
        <v>0</v>
      </c>
      <c r="J4307" s="3">
        <v>0</v>
      </c>
      <c r="K4307" s="3">
        <v>0</v>
      </c>
      <c r="L4307" s="3">
        <v>-0.35</v>
      </c>
      <c r="M4307" s="3">
        <v>0</v>
      </c>
      <c r="N4307" s="3">
        <v>0</v>
      </c>
      <c r="O4307" s="3">
        <v>0</v>
      </c>
      <c r="P4307" s="4">
        <v>6</v>
      </c>
      <c r="Q4307" s="4">
        <v>10</v>
      </c>
      <c r="R4307" t="b">
        <v>0</v>
      </c>
      <c r="S4307" t="b">
        <v>1</v>
      </c>
      <c r="T4307" t="b">
        <v>1</v>
      </c>
      <c r="U4307" t="b">
        <v>0</v>
      </c>
      <c r="V4307" t="b">
        <v>0</v>
      </c>
      <c r="W4307" t="s">
        <v>100</v>
      </c>
      <c r="X4307" t="s">
        <v>101</v>
      </c>
      <c r="Y4307" t="s">
        <v>222</v>
      </c>
      <c r="Z4307" s="3">
        <v>1.351</v>
      </c>
      <c r="AA4307" t="s">
        <v>2047</v>
      </c>
      <c r="AB4307" t="s">
        <v>25584</v>
      </c>
      <c r="AC4307" s="6" t="s">
        <v>25585</v>
      </c>
      <c r="AD4307" s="3">
        <f t="shared" si="536"/>
        <v>1.7</v>
      </c>
      <c r="AE4307" s="4">
        <f t="shared" si="537"/>
        <v>31</v>
      </c>
      <c r="AF4307" s="4">
        <f t="shared" si="538"/>
        <v>5</v>
      </c>
      <c r="AG4307" s="4">
        <f t="shared" si="539"/>
        <v>123</v>
      </c>
      <c r="AH4307" t="str">
        <f t="shared" si="540"/>
        <v>standard</v>
      </c>
      <c r="AI4307" t="b">
        <f t="shared" si="541"/>
        <v>1</v>
      </c>
      <c r="AJ4307" t="str">
        <f t="shared" si="542"/>
        <v>ok</v>
      </c>
      <c r="AK4307" t="s">
        <v>25586</v>
      </c>
      <c r="AM4307" s="2">
        <v>46173</v>
      </c>
      <c r="AN4307" t="b">
        <f t="shared" si="543"/>
        <v>1</v>
      </c>
    </row>
    <row r="4308" spans="1:40" ht="43.2" x14ac:dyDescent="0.3">
      <c r="A4308" t="s">
        <v>25587</v>
      </c>
      <c r="B4308" t="s">
        <v>25588</v>
      </c>
      <c r="C4308" s="6" t="s">
        <v>25589</v>
      </c>
      <c r="D4308" t="s">
        <v>43</v>
      </c>
      <c r="E4308" s="4">
        <v>29</v>
      </c>
      <c r="F4308" t="b">
        <v>0</v>
      </c>
      <c r="G4308" s="4">
        <v>788</v>
      </c>
      <c r="H4308" s="3">
        <v>0</v>
      </c>
      <c r="I4308" s="3">
        <v>1</v>
      </c>
      <c r="J4308" s="3">
        <v>0</v>
      </c>
      <c r="K4308" s="3">
        <v>0</v>
      </c>
      <c r="L4308" s="3">
        <v>0.79</v>
      </c>
      <c r="M4308" s="3">
        <v>-0.03</v>
      </c>
      <c r="N4308" s="3">
        <v>1.74</v>
      </c>
      <c r="O4308" s="3">
        <v>0</v>
      </c>
      <c r="P4308" s="4">
        <v>2</v>
      </c>
      <c r="Q4308" s="4">
        <v>3</v>
      </c>
      <c r="R4308" t="b">
        <v>0</v>
      </c>
      <c r="S4308" t="b">
        <v>0</v>
      </c>
      <c r="T4308" t="b">
        <v>1</v>
      </c>
      <c r="U4308" t="b">
        <v>1</v>
      </c>
      <c r="V4308" t="b">
        <v>1</v>
      </c>
      <c r="W4308" t="s">
        <v>138</v>
      </c>
      <c r="X4308" t="s">
        <v>45</v>
      </c>
      <c r="Y4308" t="s">
        <v>74</v>
      </c>
      <c r="Z4308" s="3">
        <v>0.33</v>
      </c>
      <c r="AA4308" t="s">
        <v>1385</v>
      </c>
      <c r="AB4308" t="s">
        <v>25590</v>
      </c>
      <c r="AC4308" s="6" t="s">
        <v>25591</v>
      </c>
      <c r="AD4308" s="3">
        <f t="shared" si="536"/>
        <v>8.6199999999999992</v>
      </c>
      <c r="AE4308" s="4">
        <f t="shared" si="537"/>
        <v>43</v>
      </c>
      <c r="AF4308" s="4">
        <f t="shared" si="538"/>
        <v>2</v>
      </c>
      <c r="AG4308" s="4">
        <f t="shared" si="539"/>
        <v>127</v>
      </c>
      <c r="AH4308" t="str">
        <f t="shared" si="540"/>
        <v>standard</v>
      </c>
      <c r="AI4308" t="b">
        <f t="shared" si="541"/>
        <v>1</v>
      </c>
      <c r="AJ4308" t="str">
        <f t="shared" si="542"/>
        <v>ok</v>
      </c>
      <c r="AK4308" t="s">
        <v>25592</v>
      </c>
      <c r="AM4308" s="2">
        <v>46092</v>
      </c>
      <c r="AN4308" t="b">
        <f t="shared" si="543"/>
        <v>1</v>
      </c>
    </row>
    <row r="4309" spans="1:40" ht="43.2" x14ac:dyDescent="0.3">
      <c r="A4309" t="s">
        <v>25593</v>
      </c>
      <c r="B4309" t="s">
        <v>25594</v>
      </c>
      <c r="C4309" s="6" t="s">
        <v>25595</v>
      </c>
      <c r="D4309" t="s">
        <v>63</v>
      </c>
      <c r="E4309" s="4">
        <v>24</v>
      </c>
      <c r="F4309" t="b">
        <v>1</v>
      </c>
      <c r="G4309" s="4">
        <v>80</v>
      </c>
      <c r="H4309" s="3">
        <v>0.76</v>
      </c>
      <c r="I4309" s="3">
        <v>0</v>
      </c>
      <c r="J4309" s="3">
        <v>0</v>
      </c>
      <c r="K4309" s="3">
        <v>1.1299999999999999</v>
      </c>
      <c r="L4309" s="3">
        <v>-0.22</v>
      </c>
      <c r="M4309" s="3">
        <v>0</v>
      </c>
      <c r="N4309" s="3">
        <v>0</v>
      </c>
      <c r="O4309" s="3">
        <v>0</v>
      </c>
      <c r="P4309" s="4">
        <v>4</v>
      </c>
      <c r="Q4309" s="4">
        <v>9</v>
      </c>
      <c r="R4309" t="b">
        <v>1</v>
      </c>
      <c r="S4309" t="b">
        <v>1</v>
      </c>
      <c r="T4309" t="b">
        <v>0</v>
      </c>
      <c r="U4309" t="b">
        <v>1</v>
      </c>
      <c r="V4309" t="b">
        <v>0</v>
      </c>
      <c r="W4309" t="s">
        <v>64</v>
      </c>
      <c r="X4309" t="s">
        <v>128</v>
      </c>
      <c r="Y4309" t="s">
        <v>46</v>
      </c>
      <c r="Z4309" s="3">
        <v>0.379</v>
      </c>
      <c r="AA4309" t="s">
        <v>67</v>
      </c>
      <c r="AB4309" t="s">
        <v>25596</v>
      </c>
      <c r="AC4309" s="6" t="s">
        <v>25597</v>
      </c>
      <c r="AD4309" s="3">
        <f t="shared" si="536"/>
        <v>9.7799999999999994</v>
      </c>
      <c r="AE4309" s="4">
        <f t="shared" si="537"/>
        <v>35</v>
      </c>
      <c r="AF4309" s="4">
        <f t="shared" si="538"/>
        <v>6</v>
      </c>
      <c r="AG4309" s="4">
        <f t="shared" si="539"/>
        <v>109</v>
      </c>
      <c r="AH4309" t="str">
        <f t="shared" si="540"/>
        <v>standard</v>
      </c>
      <c r="AI4309" t="b">
        <f t="shared" si="541"/>
        <v>1</v>
      </c>
      <c r="AJ4309" t="str">
        <f t="shared" si="542"/>
        <v>ok</v>
      </c>
      <c r="AK4309" t="s">
        <v>25598</v>
      </c>
      <c r="AL4309" t="s">
        <v>2552</v>
      </c>
      <c r="AM4309" s="2">
        <v>46200</v>
      </c>
      <c r="AN4309" t="b">
        <f t="shared" si="543"/>
        <v>1</v>
      </c>
    </row>
    <row r="4310" spans="1:40" ht="43.2" x14ac:dyDescent="0.3">
      <c r="A4310" t="s">
        <v>25599</v>
      </c>
      <c r="B4310" t="s">
        <v>25600</v>
      </c>
      <c r="C4310" s="6" t="s">
        <v>25601</v>
      </c>
      <c r="D4310" t="s">
        <v>63</v>
      </c>
      <c r="E4310" s="4">
        <v>13</v>
      </c>
      <c r="F4310" t="b">
        <v>1</v>
      </c>
      <c r="G4310" s="4">
        <v>1286</v>
      </c>
      <c r="H4310" s="3">
        <v>1.57</v>
      </c>
      <c r="I4310" s="3">
        <v>0</v>
      </c>
      <c r="J4310" s="3">
        <v>0.57999999999999996</v>
      </c>
      <c r="K4310" s="3">
        <v>0</v>
      </c>
      <c r="L4310" s="3">
        <v>0</v>
      </c>
      <c r="M4310" s="3">
        <v>0</v>
      </c>
      <c r="N4310" s="3">
        <v>1.3</v>
      </c>
      <c r="O4310" s="3">
        <v>0</v>
      </c>
      <c r="P4310" s="4">
        <v>4</v>
      </c>
      <c r="Q4310" s="4">
        <v>5</v>
      </c>
      <c r="R4310" t="b">
        <v>1</v>
      </c>
      <c r="S4310" t="b">
        <v>0</v>
      </c>
      <c r="T4310" t="b">
        <v>0</v>
      </c>
      <c r="U4310" t="b">
        <v>1</v>
      </c>
      <c r="V4310" t="b">
        <v>1</v>
      </c>
      <c r="W4310" t="s">
        <v>148</v>
      </c>
      <c r="X4310" t="s">
        <v>45</v>
      </c>
      <c r="Y4310" t="s">
        <v>46</v>
      </c>
      <c r="Z4310" s="3">
        <v>0.60499999999999998</v>
      </c>
      <c r="AA4310" t="s">
        <v>157</v>
      </c>
      <c r="AB4310" t="s">
        <v>25602</v>
      </c>
      <c r="AC4310" s="6" t="s">
        <v>25603</v>
      </c>
      <c r="AD4310" s="3">
        <f t="shared" si="536"/>
        <v>17.899999999999999</v>
      </c>
      <c r="AE4310" s="4">
        <f t="shared" si="537"/>
        <v>24</v>
      </c>
      <c r="AF4310" s="4">
        <f t="shared" si="538"/>
        <v>2</v>
      </c>
      <c r="AG4310" s="4">
        <f t="shared" si="539"/>
        <v>112</v>
      </c>
      <c r="AH4310" t="str">
        <f t="shared" si="540"/>
        <v>rare-chest</v>
      </c>
      <c r="AI4310" t="b">
        <f t="shared" si="541"/>
        <v>0</v>
      </c>
      <c r="AJ4310" t="str">
        <f t="shared" si="542"/>
        <v>review: balance outlier</v>
      </c>
      <c r="AK4310" t="s">
        <v>25604</v>
      </c>
      <c r="AL4310" t="s">
        <v>3851</v>
      </c>
      <c r="AM4310" s="2">
        <v>46143</v>
      </c>
      <c r="AN4310" t="b">
        <f t="shared" si="543"/>
        <v>1</v>
      </c>
    </row>
    <row r="4311" spans="1:40" ht="43.2" x14ac:dyDescent="0.3">
      <c r="A4311" t="s">
        <v>25605</v>
      </c>
      <c r="B4311" t="s">
        <v>25606</v>
      </c>
      <c r="C4311" s="6" t="s">
        <v>25607</v>
      </c>
      <c r="D4311" t="s">
        <v>63</v>
      </c>
      <c r="E4311" s="4">
        <v>12</v>
      </c>
      <c r="F4311" t="b">
        <v>1</v>
      </c>
      <c r="G4311" s="4">
        <v>1008</v>
      </c>
      <c r="H4311" s="3">
        <v>0</v>
      </c>
      <c r="I4311" s="3">
        <v>0</v>
      </c>
      <c r="J4311" s="3">
        <v>0</v>
      </c>
      <c r="K4311" s="3">
        <v>0.12</v>
      </c>
      <c r="L4311" s="3">
        <v>0</v>
      </c>
      <c r="M4311" s="3">
        <v>0</v>
      </c>
      <c r="N4311" s="3">
        <v>0</v>
      </c>
      <c r="O4311" s="3">
        <v>0.65</v>
      </c>
      <c r="P4311" s="4">
        <v>3</v>
      </c>
      <c r="Q4311" s="4">
        <v>4</v>
      </c>
      <c r="R4311" t="b">
        <v>0</v>
      </c>
      <c r="S4311" t="b">
        <v>0</v>
      </c>
      <c r="T4311" t="b">
        <v>1</v>
      </c>
      <c r="U4311" t="b">
        <v>0</v>
      </c>
      <c r="V4311" t="b">
        <v>0</v>
      </c>
      <c r="W4311" t="s">
        <v>111</v>
      </c>
      <c r="X4311" t="s">
        <v>200</v>
      </c>
      <c r="Y4311" t="s">
        <v>46</v>
      </c>
      <c r="Z4311" s="3">
        <v>3.2530000000000001</v>
      </c>
      <c r="AA4311" t="s">
        <v>223</v>
      </c>
      <c r="AB4311" t="s">
        <v>25608</v>
      </c>
      <c r="AC4311" s="6" t="s">
        <v>25609</v>
      </c>
      <c r="AD4311" s="3">
        <f t="shared" si="536"/>
        <v>2.54</v>
      </c>
      <c r="AE4311" s="4">
        <f t="shared" si="537"/>
        <v>17</v>
      </c>
      <c r="AF4311" s="4">
        <f t="shared" si="538"/>
        <v>2</v>
      </c>
      <c r="AG4311" s="4">
        <f t="shared" si="539"/>
        <v>108</v>
      </c>
      <c r="AH4311" t="str">
        <f t="shared" si="540"/>
        <v>standard</v>
      </c>
      <c r="AI4311" t="b">
        <f t="shared" si="541"/>
        <v>0</v>
      </c>
      <c r="AJ4311" t="str">
        <f t="shared" si="542"/>
        <v>ok</v>
      </c>
      <c r="AK4311" t="s">
        <v>25610</v>
      </c>
      <c r="AL4311" t="s">
        <v>2146</v>
      </c>
      <c r="AM4311" s="2">
        <v>46133</v>
      </c>
      <c r="AN4311" t="b">
        <f t="shared" si="543"/>
        <v>1</v>
      </c>
    </row>
    <row r="4312" spans="1:40" ht="43.2" x14ac:dyDescent="0.3">
      <c r="A4312" t="s">
        <v>25611</v>
      </c>
      <c r="B4312" t="s">
        <v>5372</v>
      </c>
      <c r="C4312" s="6" t="s">
        <v>25612</v>
      </c>
      <c r="D4312" t="s">
        <v>147</v>
      </c>
      <c r="E4312" s="4">
        <v>104</v>
      </c>
      <c r="F4312" t="b">
        <v>0</v>
      </c>
      <c r="G4312" s="4">
        <v>1824</v>
      </c>
      <c r="H4312" s="3">
        <v>1.34</v>
      </c>
      <c r="I4312" s="3">
        <v>2</v>
      </c>
      <c r="J4312" s="3">
        <v>0</v>
      </c>
      <c r="K4312" s="3">
        <v>0</v>
      </c>
      <c r="L4312" s="3">
        <v>0</v>
      </c>
      <c r="M4312" s="3">
        <v>0.38</v>
      </c>
      <c r="N4312" s="3">
        <v>0</v>
      </c>
      <c r="O4312" s="3">
        <v>0</v>
      </c>
      <c r="P4312" s="4">
        <v>3</v>
      </c>
      <c r="Q4312" s="4">
        <v>5</v>
      </c>
      <c r="R4312" t="b">
        <v>0</v>
      </c>
      <c r="S4312" t="b">
        <v>1</v>
      </c>
      <c r="T4312" t="b">
        <v>0</v>
      </c>
      <c r="U4312" t="b">
        <v>1</v>
      </c>
      <c r="V4312" t="b">
        <v>1</v>
      </c>
      <c r="W4312" t="s">
        <v>64</v>
      </c>
      <c r="X4312" t="s">
        <v>149</v>
      </c>
      <c r="Y4312" t="s">
        <v>46</v>
      </c>
      <c r="Z4312" s="3">
        <v>1.3120000000000001</v>
      </c>
      <c r="AA4312" t="s">
        <v>414</v>
      </c>
      <c r="AB4312" t="s">
        <v>5374</v>
      </c>
      <c r="AC4312" s="6" t="s">
        <v>25613</v>
      </c>
      <c r="AD4312" s="3">
        <f t="shared" si="536"/>
        <v>24.48</v>
      </c>
      <c r="AE4312" s="4">
        <f t="shared" si="537"/>
        <v>206</v>
      </c>
      <c r="AF4312" s="4">
        <f t="shared" si="538"/>
        <v>3</v>
      </c>
      <c r="AG4312" s="4">
        <f t="shared" si="539"/>
        <v>113</v>
      </c>
      <c r="AH4312" t="str">
        <f t="shared" si="540"/>
        <v>boss-vault</v>
      </c>
      <c r="AI4312" t="b">
        <f t="shared" si="541"/>
        <v>0</v>
      </c>
      <c r="AJ4312" t="str">
        <f t="shared" si="542"/>
        <v>review: balance outlier</v>
      </c>
      <c r="AK4312" t="s">
        <v>25614</v>
      </c>
      <c r="AM4312" s="2">
        <v>46134</v>
      </c>
      <c r="AN4312" t="b">
        <f t="shared" si="543"/>
        <v>1</v>
      </c>
    </row>
    <row r="4313" spans="1:40" ht="43.2" x14ac:dyDescent="0.3">
      <c r="A4313" t="s">
        <v>25615</v>
      </c>
      <c r="B4313" t="s">
        <v>6832</v>
      </c>
      <c r="C4313" s="6" t="s">
        <v>25616</v>
      </c>
      <c r="D4313" t="s">
        <v>43</v>
      </c>
      <c r="E4313" s="4">
        <v>28</v>
      </c>
      <c r="F4313" t="b">
        <v>1</v>
      </c>
      <c r="G4313" s="4">
        <v>1690</v>
      </c>
      <c r="H4313" s="3">
        <v>0</v>
      </c>
      <c r="I4313" s="3">
        <v>-1</v>
      </c>
      <c r="J4313" s="3">
        <v>0</v>
      </c>
      <c r="K4313" s="3">
        <v>0</v>
      </c>
      <c r="L4313" s="3">
        <v>0</v>
      </c>
      <c r="M4313" s="3">
        <v>0</v>
      </c>
      <c r="N4313" s="3">
        <v>0</v>
      </c>
      <c r="O4313" s="3">
        <v>0.27</v>
      </c>
      <c r="P4313" s="4">
        <v>5</v>
      </c>
      <c r="Q4313" s="4">
        <v>5</v>
      </c>
      <c r="R4313" t="b">
        <v>0</v>
      </c>
      <c r="S4313" t="b">
        <v>0</v>
      </c>
      <c r="T4313" t="b">
        <v>0</v>
      </c>
      <c r="U4313" t="b">
        <v>0</v>
      </c>
      <c r="V4313" t="b">
        <v>1</v>
      </c>
      <c r="W4313" t="s">
        <v>64</v>
      </c>
      <c r="X4313" t="s">
        <v>101</v>
      </c>
      <c r="Y4313" t="s">
        <v>46</v>
      </c>
      <c r="Z4313" s="3">
        <v>0.67100000000000004</v>
      </c>
      <c r="AA4313" t="s">
        <v>209</v>
      </c>
      <c r="AB4313" t="s">
        <v>6834</v>
      </c>
      <c r="AC4313" s="6" t="s">
        <v>25617</v>
      </c>
      <c r="AD4313" s="3">
        <f t="shared" si="536"/>
        <v>4.04</v>
      </c>
      <c r="AE4313" s="4">
        <f t="shared" si="537"/>
        <v>33</v>
      </c>
      <c r="AF4313" s="4">
        <f t="shared" si="538"/>
        <v>1</v>
      </c>
      <c r="AG4313" s="4">
        <f t="shared" si="539"/>
        <v>116</v>
      </c>
      <c r="AH4313" t="str">
        <f t="shared" si="540"/>
        <v>standard</v>
      </c>
      <c r="AI4313" t="b">
        <f t="shared" si="541"/>
        <v>1</v>
      </c>
      <c r="AJ4313" t="str">
        <f t="shared" si="542"/>
        <v>ok</v>
      </c>
      <c r="AK4313" t="s">
        <v>25618</v>
      </c>
      <c r="AM4313" s="2">
        <v>46129</v>
      </c>
      <c r="AN4313" t="b">
        <f t="shared" si="543"/>
        <v>1</v>
      </c>
    </row>
    <row r="4314" spans="1:40" ht="43.2" x14ac:dyDescent="0.3">
      <c r="A4314" t="s">
        <v>25619</v>
      </c>
      <c r="B4314" t="s">
        <v>25620</v>
      </c>
      <c r="C4314" s="6" t="s">
        <v>25621</v>
      </c>
      <c r="D4314" t="s">
        <v>43</v>
      </c>
      <c r="E4314" s="4">
        <v>26</v>
      </c>
      <c r="F4314" t="b">
        <v>0</v>
      </c>
      <c r="G4314" s="4">
        <v>1342</v>
      </c>
      <c r="H4314" s="3">
        <v>1.6</v>
      </c>
      <c r="I4314" s="3">
        <v>-1</v>
      </c>
      <c r="J4314" s="3">
        <v>0.61</v>
      </c>
      <c r="K4314" s="3">
        <v>0</v>
      </c>
      <c r="L4314" s="3">
        <v>0</v>
      </c>
      <c r="M4314" s="3">
        <v>0</v>
      </c>
      <c r="N4314" s="3">
        <v>0</v>
      </c>
      <c r="O4314" s="3">
        <v>0</v>
      </c>
      <c r="P4314" s="4">
        <v>9</v>
      </c>
      <c r="Q4314" s="4">
        <v>10</v>
      </c>
      <c r="R4314" t="b">
        <v>1</v>
      </c>
      <c r="S4314" t="b">
        <v>0</v>
      </c>
      <c r="T4314" t="b">
        <v>0</v>
      </c>
      <c r="U4314" t="b">
        <v>0</v>
      </c>
      <c r="V4314" t="b">
        <v>1</v>
      </c>
      <c r="W4314" t="s">
        <v>64</v>
      </c>
      <c r="X4314" t="s">
        <v>128</v>
      </c>
      <c r="Y4314" t="s">
        <v>74</v>
      </c>
      <c r="Z4314" s="3">
        <v>1.462</v>
      </c>
      <c r="AA4314" t="s">
        <v>120</v>
      </c>
      <c r="AB4314" t="s">
        <v>25622</v>
      </c>
      <c r="AC4314" s="6" t="s">
        <v>25623</v>
      </c>
      <c r="AD4314" s="3">
        <f t="shared" si="536"/>
        <v>18.13</v>
      </c>
      <c r="AE4314" s="4">
        <f t="shared" si="537"/>
        <v>47</v>
      </c>
      <c r="AF4314" s="4">
        <f t="shared" si="538"/>
        <v>2</v>
      </c>
      <c r="AG4314" s="4">
        <f t="shared" si="539"/>
        <v>112</v>
      </c>
      <c r="AH4314" t="str">
        <f t="shared" si="540"/>
        <v>rare-chest</v>
      </c>
      <c r="AI4314" t="b">
        <f t="shared" si="541"/>
        <v>1</v>
      </c>
      <c r="AJ4314" t="str">
        <f t="shared" si="542"/>
        <v>review: balance outlier</v>
      </c>
      <c r="AK4314" t="s">
        <v>25624</v>
      </c>
      <c r="AL4314" t="s">
        <v>12749</v>
      </c>
      <c r="AM4314" s="2">
        <v>46159</v>
      </c>
      <c r="AN4314" t="b">
        <f t="shared" si="543"/>
        <v>1</v>
      </c>
    </row>
    <row r="4315" spans="1:40" ht="43.2" x14ac:dyDescent="0.3">
      <c r="A4315" t="s">
        <v>25625</v>
      </c>
      <c r="B4315" t="s">
        <v>25626</v>
      </c>
      <c r="C4315" s="6" t="s">
        <v>25627</v>
      </c>
      <c r="D4315" t="s">
        <v>43</v>
      </c>
      <c r="E4315" s="4">
        <v>24</v>
      </c>
      <c r="F4315" t="b">
        <v>1</v>
      </c>
      <c r="G4315" s="4">
        <v>741</v>
      </c>
      <c r="H4315" s="3">
        <v>0</v>
      </c>
      <c r="I4315" s="3">
        <v>1</v>
      </c>
      <c r="J4315" s="3">
        <v>0</v>
      </c>
      <c r="K4315" s="3">
        <v>0</v>
      </c>
      <c r="L4315" s="3">
        <v>0</v>
      </c>
      <c r="M4315" s="3">
        <v>0</v>
      </c>
      <c r="N4315" s="3">
        <v>0.73</v>
      </c>
      <c r="O4315" s="3">
        <v>0</v>
      </c>
      <c r="P4315" s="4">
        <v>9</v>
      </c>
      <c r="Q4315" s="4">
        <v>9</v>
      </c>
      <c r="R4315" t="b">
        <v>0</v>
      </c>
      <c r="S4315" t="b">
        <v>1</v>
      </c>
      <c r="T4315" t="b">
        <v>1</v>
      </c>
      <c r="U4315" t="b">
        <v>0</v>
      </c>
      <c r="V4315" t="b">
        <v>1</v>
      </c>
      <c r="W4315" t="s">
        <v>111</v>
      </c>
      <c r="X4315" t="s">
        <v>45</v>
      </c>
      <c r="Y4315" t="s">
        <v>46</v>
      </c>
      <c r="Z4315" s="3">
        <v>2.2970000000000002</v>
      </c>
      <c r="AA4315" t="s">
        <v>230</v>
      </c>
      <c r="AB4315" t="s">
        <v>25628</v>
      </c>
      <c r="AC4315" s="6" t="s">
        <v>25629</v>
      </c>
      <c r="AD4315" s="3">
        <f t="shared" si="536"/>
        <v>4.96</v>
      </c>
      <c r="AE4315" s="4">
        <f t="shared" si="537"/>
        <v>33</v>
      </c>
      <c r="AF4315" s="4">
        <f t="shared" si="538"/>
        <v>1</v>
      </c>
      <c r="AG4315" s="4">
        <f t="shared" si="539"/>
        <v>112</v>
      </c>
      <c r="AH4315" t="str">
        <f t="shared" si="540"/>
        <v>standard</v>
      </c>
      <c r="AI4315" t="b">
        <f t="shared" si="541"/>
        <v>0</v>
      </c>
      <c r="AJ4315" t="str">
        <f t="shared" si="542"/>
        <v>review: multi-status synergy</v>
      </c>
      <c r="AK4315" t="s">
        <v>25630</v>
      </c>
      <c r="AM4315" s="2">
        <v>46109</v>
      </c>
      <c r="AN4315" t="b">
        <f t="shared" si="543"/>
        <v>1</v>
      </c>
    </row>
    <row r="4316" spans="1:40" ht="43.2" x14ac:dyDescent="0.3">
      <c r="A4316" t="s">
        <v>25631</v>
      </c>
      <c r="B4316" t="s">
        <v>17417</v>
      </c>
      <c r="C4316" s="6" t="s">
        <v>25632</v>
      </c>
      <c r="D4316" t="s">
        <v>63</v>
      </c>
      <c r="E4316" s="4">
        <v>25</v>
      </c>
      <c r="F4316" t="b">
        <v>1</v>
      </c>
      <c r="G4316" s="4">
        <v>1302</v>
      </c>
      <c r="H4316" s="3">
        <v>0</v>
      </c>
      <c r="I4316" s="3">
        <v>0</v>
      </c>
      <c r="J4316" s="3">
        <v>-0.05</v>
      </c>
      <c r="K4316" s="3">
        <v>0</v>
      </c>
      <c r="L4316" s="3">
        <v>0.2</v>
      </c>
      <c r="M4316" s="3">
        <v>0</v>
      </c>
      <c r="N4316" s="3">
        <v>0</v>
      </c>
      <c r="O4316" s="3">
        <v>0</v>
      </c>
      <c r="P4316" s="4">
        <v>6</v>
      </c>
      <c r="Q4316" s="4">
        <v>10</v>
      </c>
      <c r="R4316" t="b">
        <v>1</v>
      </c>
      <c r="S4316" t="b">
        <v>0</v>
      </c>
      <c r="T4316" t="b">
        <v>1</v>
      </c>
      <c r="U4316" t="b">
        <v>0</v>
      </c>
      <c r="V4316" t="b">
        <v>0</v>
      </c>
      <c r="W4316" t="s">
        <v>127</v>
      </c>
      <c r="X4316" t="s">
        <v>200</v>
      </c>
      <c r="Y4316" t="s">
        <v>66</v>
      </c>
      <c r="Z4316" s="3">
        <v>0.69899999999999995</v>
      </c>
      <c r="AA4316" t="s">
        <v>171</v>
      </c>
      <c r="AB4316" t="s">
        <v>17419</v>
      </c>
      <c r="AC4316" s="6" t="s">
        <v>25633</v>
      </c>
      <c r="AD4316" s="3">
        <f t="shared" si="536"/>
        <v>1.55</v>
      </c>
      <c r="AE4316" s="4">
        <f t="shared" si="537"/>
        <v>33</v>
      </c>
      <c r="AF4316" s="4">
        <f t="shared" si="538"/>
        <v>5</v>
      </c>
      <c r="AG4316" s="4">
        <f t="shared" si="539"/>
        <v>126</v>
      </c>
      <c r="AH4316" t="str">
        <f t="shared" si="540"/>
        <v>standard</v>
      </c>
      <c r="AI4316" t="b">
        <f t="shared" si="541"/>
        <v>1</v>
      </c>
      <c r="AJ4316" t="str">
        <f t="shared" si="542"/>
        <v>ok</v>
      </c>
      <c r="AK4316" t="s">
        <v>25634</v>
      </c>
      <c r="AL4316" t="s">
        <v>9108</v>
      </c>
      <c r="AM4316" s="2">
        <v>46120</v>
      </c>
      <c r="AN4316" t="b">
        <f t="shared" si="543"/>
        <v>1</v>
      </c>
    </row>
    <row r="4317" spans="1:40" ht="43.2" x14ac:dyDescent="0.3">
      <c r="A4317" t="s">
        <v>25635</v>
      </c>
      <c r="B4317" t="s">
        <v>19768</v>
      </c>
      <c r="C4317" s="6" t="s">
        <v>25636</v>
      </c>
      <c r="D4317" t="s">
        <v>63</v>
      </c>
      <c r="E4317" s="4">
        <v>22</v>
      </c>
      <c r="F4317" t="b">
        <v>1</v>
      </c>
      <c r="G4317" s="4">
        <v>1702</v>
      </c>
      <c r="H4317" s="3">
        <v>1.56</v>
      </c>
      <c r="I4317" s="3">
        <v>1</v>
      </c>
      <c r="J4317" s="3">
        <v>0</v>
      </c>
      <c r="K4317" s="3">
        <v>1.1399999999999999</v>
      </c>
      <c r="L4317" s="3">
        <v>0</v>
      </c>
      <c r="M4317" s="3">
        <v>0.4</v>
      </c>
      <c r="N4317" s="3">
        <v>0.28999999999999998</v>
      </c>
      <c r="O4317" s="3">
        <v>0.15</v>
      </c>
      <c r="P4317" s="4">
        <v>2</v>
      </c>
      <c r="Q4317" s="4">
        <v>4</v>
      </c>
      <c r="R4317" t="b">
        <v>1</v>
      </c>
      <c r="S4317" t="b">
        <v>1</v>
      </c>
      <c r="T4317" t="b">
        <v>0</v>
      </c>
      <c r="U4317" t="b">
        <v>0</v>
      </c>
      <c r="V4317" t="b">
        <v>1</v>
      </c>
      <c r="W4317" t="s">
        <v>44</v>
      </c>
      <c r="X4317" t="s">
        <v>128</v>
      </c>
      <c r="Y4317" t="s">
        <v>66</v>
      </c>
      <c r="Z4317" s="3">
        <v>1.917</v>
      </c>
      <c r="AA4317" t="s">
        <v>848</v>
      </c>
      <c r="AB4317" t="s">
        <v>19770</v>
      </c>
      <c r="AC4317" s="6" t="s">
        <v>25637</v>
      </c>
      <c r="AD4317" s="3">
        <f t="shared" si="536"/>
        <v>18.940000000000001</v>
      </c>
      <c r="AE4317" s="4">
        <f t="shared" si="537"/>
        <v>41</v>
      </c>
      <c r="AF4317" s="4">
        <f t="shared" si="538"/>
        <v>3</v>
      </c>
      <c r="AG4317" s="4">
        <f t="shared" si="539"/>
        <v>116</v>
      </c>
      <c r="AH4317" t="str">
        <f t="shared" si="540"/>
        <v>rare-chest</v>
      </c>
      <c r="AI4317" t="b">
        <f t="shared" si="541"/>
        <v>0</v>
      </c>
      <c r="AJ4317" t="str">
        <f t="shared" si="542"/>
        <v>review: balance outlier</v>
      </c>
      <c r="AK4317" t="s">
        <v>25638</v>
      </c>
      <c r="AL4317" t="s">
        <v>10381</v>
      </c>
      <c r="AM4317" s="2">
        <v>46102</v>
      </c>
      <c r="AN4317" t="b">
        <f t="shared" si="543"/>
        <v>1</v>
      </c>
    </row>
    <row r="4318" spans="1:40" ht="43.2" x14ac:dyDescent="0.3">
      <c r="A4318" t="s">
        <v>25639</v>
      </c>
      <c r="B4318" t="s">
        <v>25640</v>
      </c>
      <c r="C4318" s="6" t="s">
        <v>25641</v>
      </c>
      <c r="D4318" t="s">
        <v>119</v>
      </c>
      <c r="E4318" s="4">
        <v>57</v>
      </c>
      <c r="F4318" t="b">
        <v>1</v>
      </c>
      <c r="G4318" s="4">
        <v>699</v>
      </c>
      <c r="H4318" s="3">
        <v>0</v>
      </c>
      <c r="I4318" s="3">
        <v>-1</v>
      </c>
      <c r="J4318" s="3">
        <v>0</v>
      </c>
      <c r="K4318" s="3">
        <v>0</v>
      </c>
      <c r="L4318" s="3">
        <v>0.83</v>
      </c>
      <c r="M4318" s="3">
        <v>0.42</v>
      </c>
      <c r="N4318" s="3">
        <v>0</v>
      </c>
      <c r="O4318" s="3">
        <v>0</v>
      </c>
      <c r="P4318" s="4">
        <v>4</v>
      </c>
      <c r="Q4318" s="4">
        <v>8</v>
      </c>
      <c r="R4318" t="b">
        <v>0</v>
      </c>
      <c r="S4318" t="b">
        <v>0</v>
      </c>
      <c r="T4318" t="b">
        <v>0</v>
      </c>
      <c r="U4318" t="b">
        <v>0</v>
      </c>
      <c r="V4318" t="b">
        <v>1</v>
      </c>
      <c r="W4318" t="s">
        <v>92</v>
      </c>
      <c r="X4318" t="s">
        <v>101</v>
      </c>
      <c r="Y4318" t="s">
        <v>102</v>
      </c>
      <c r="Z4318" s="3">
        <v>2.2160000000000002</v>
      </c>
      <c r="AA4318" t="s">
        <v>760</v>
      </c>
      <c r="AB4318" t="s">
        <v>25642</v>
      </c>
      <c r="AC4318" s="6" t="s">
        <v>25643</v>
      </c>
      <c r="AD4318" s="3">
        <f t="shared" si="536"/>
        <v>8</v>
      </c>
      <c r="AE4318" s="4">
        <f t="shared" si="537"/>
        <v>75</v>
      </c>
      <c r="AF4318" s="4">
        <f t="shared" si="538"/>
        <v>5</v>
      </c>
      <c r="AG4318" s="4">
        <f t="shared" si="539"/>
        <v>117</v>
      </c>
      <c r="AH4318" t="str">
        <f t="shared" si="540"/>
        <v>standard</v>
      </c>
      <c r="AI4318" t="b">
        <f t="shared" si="541"/>
        <v>1</v>
      </c>
      <c r="AJ4318" t="str">
        <f t="shared" si="542"/>
        <v>ok</v>
      </c>
      <c r="AK4318" t="s">
        <v>25644</v>
      </c>
      <c r="AM4318" s="2">
        <v>46035</v>
      </c>
      <c r="AN4318" t="b">
        <f t="shared" si="543"/>
        <v>1</v>
      </c>
    </row>
    <row r="4319" spans="1:40" ht="43.2" x14ac:dyDescent="0.3">
      <c r="A4319" t="s">
        <v>25645</v>
      </c>
      <c r="B4319" t="s">
        <v>25646</v>
      </c>
      <c r="C4319" s="6" t="s">
        <v>25647</v>
      </c>
      <c r="D4319" t="s">
        <v>43</v>
      </c>
      <c r="E4319" s="4">
        <v>23</v>
      </c>
      <c r="F4319" t="b">
        <v>1</v>
      </c>
      <c r="G4319" s="4">
        <v>612</v>
      </c>
      <c r="H4319" s="3">
        <v>0</v>
      </c>
      <c r="I4319" s="3">
        <v>0</v>
      </c>
      <c r="J4319" s="3">
        <v>0</v>
      </c>
      <c r="K4319" s="3">
        <v>0</v>
      </c>
      <c r="L4319" s="3">
        <v>-0.03</v>
      </c>
      <c r="M4319" s="3">
        <v>0</v>
      </c>
      <c r="N4319" s="3">
        <v>0</v>
      </c>
      <c r="O4319" s="3">
        <v>0</v>
      </c>
      <c r="P4319" s="4">
        <v>7</v>
      </c>
      <c r="Q4319" s="4">
        <v>8</v>
      </c>
      <c r="R4319" t="b">
        <v>1</v>
      </c>
      <c r="S4319" t="b">
        <v>0</v>
      </c>
      <c r="T4319" t="b">
        <v>1</v>
      </c>
      <c r="U4319" t="b">
        <v>0</v>
      </c>
      <c r="V4319" t="b">
        <v>1</v>
      </c>
      <c r="W4319" t="s">
        <v>111</v>
      </c>
      <c r="X4319" t="s">
        <v>45</v>
      </c>
      <c r="Y4319" t="s">
        <v>74</v>
      </c>
      <c r="Z4319" s="3">
        <v>1.879</v>
      </c>
      <c r="AA4319" t="s">
        <v>223</v>
      </c>
      <c r="AB4319" t="s">
        <v>25648</v>
      </c>
      <c r="AC4319" s="6" t="s">
        <v>25649</v>
      </c>
      <c r="AD4319" s="3">
        <f t="shared" si="536"/>
        <v>2.06</v>
      </c>
      <c r="AE4319" s="4">
        <f t="shared" si="537"/>
        <v>31</v>
      </c>
      <c r="AF4319" s="4">
        <f t="shared" si="538"/>
        <v>2</v>
      </c>
      <c r="AG4319" s="4">
        <f t="shared" si="539"/>
        <v>117</v>
      </c>
      <c r="AH4319" t="str">
        <f t="shared" si="540"/>
        <v>standard</v>
      </c>
      <c r="AI4319" t="b">
        <f t="shared" si="541"/>
        <v>1</v>
      </c>
      <c r="AJ4319" t="str">
        <f t="shared" si="542"/>
        <v>ok</v>
      </c>
      <c r="AK4319" t="s">
        <v>25650</v>
      </c>
      <c r="AL4319" t="s">
        <v>25651</v>
      </c>
      <c r="AM4319" s="2">
        <v>46036</v>
      </c>
      <c r="AN4319" t="b">
        <f t="shared" si="543"/>
        <v>1</v>
      </c>
    </row>
    <row r="4320" spans="1:40" ht="43.2" x14ac:dyDescent="0.3">
      <c r="A4320" t="s">
        <v>25652</v>
      </c>
      <c r="B4320" t="s">
        <v>25653</v>
      </c>
      <c r="C4320" s="6" t="s">
        <v>25654</v>
      </c>
      <c r="D4320" t="s">
        <v>43</v>
      </c>
      <c r="E4320" s="4">
        <v>37</v>
      </c>
      <c r="F4320" t="b">
        <v>0</v>
      </c>
      <c r="G4320" s="4">
        <v>1574</v>
      </c>
      <c r="H4320" s="3">
        <v>0</v>
      </c>
      <c r="I4320" s="3">
        <v>1</v>
      </c>
      <c r="J4320" s="3">
        <v>-0.28000000000000003</v>
      </c>
      <c r="K4320" s="3">
        <v>0</v>
      </c>
      <c r="L4320" s="3">
        <v>0</v>
      </c>
      <c r="M4320" s="3">
        <v>0</v>
      </c>
      <c r="N4320" s="3">
        <v>0</v>
      </c>
      <c r="O4320" s="3">
        <v>0</v>
      </c>
      <c r="P4320" s="4">
        <v>5</v>
      </c>
      <c r="Q4320" s="4">
        <v>10</v>
      </c>
      <c r="R4320" t="b">
        <v>1</v>
      </c>
      <c r="S4320" t="b">
        <v>1</v>
      </c>
      <c r="T4320" t="b">
        <v>0</v>
      </c>
      <c r="U4320" t="b">
        <v>1</v>
      </c>
      <c r="V4320" t="b">
        <v>0</v>
      </c>
      <c r="W4320" t="s">
        <v>64</v>
      </c>
      <c r="X4320" t="s">
        <v>128</v>
      </c>
      <c r="Y4320" t="s">
        <v>331</v>
      </c>
      <c r="Z4320" s="3">
        <v>1.155</v>
      </c>
      <c r="AA4320" t="s">
        <v>67</v>
      </c>
      <c r="AB4320" t="s">
        <v>25655</v>
      </c>
      <c r="AC4320" s="6" t="s">
        <v>25656</v>
      </c>
      <c r="AD4320" s="3">
        <f t="shared" si="536"/>
        <v>4.34</v>
      </c>
      <c r="AE4320" s="4">
        <f t="shared" si="537"/>
        <v>45</v>
      </c>
      <c r="AF4320" s="4">
        <f t="shared" si="538"/>
        <v>6</v>
      </c>
      <c r="AG4320" s="4">
        <f t="shared" si="539"/>
        <v>111</v>
      </c>
      <c r="AH4320" t="str">
        <f t="shared" si="540"/>
        <v>standard</v>
      </c>
      <c r="AI4320" t="b">
        <f t="shared" si="541"/>
        <v>1</v>
      </c>
      <c r="AJ4320" t="str">
        <f t="shared" si="542"/>
        <v>ok</v>
      </c>
      <c r="AK4320" t="s">
        <v>25657</v>
      </c>
      <c r="AL4320" t="s">
        <v>11631</v>
      </c>
      <c r="AM4320" s="2">
        <v>46051</v>
      </c>
      <c r="AN4320" t="b">
        <f t="shared" si="543"/>
        <v>1</v>
      </c>
    </row>
    <row r="4321" spans="1:40" ht="43.2" x14ac:dyDescent="0.3">
      <c r="A4321" t="s">
        <v>25658</v>
      </c>
      <c r="B4321" t="s">
        <v>25659</v>
      </c>
      <c r="C4321" s="6" t="s">
        <v>25660</v>
      </c>
      <c r="D4321" t="s">
        <v>43</v>
      </c>
      <c r="E4321" s="4">
        <v>33</v>
      </c>
      <c r="F4321" t="b">
        <v>1</v>
      </c>
      <c r="G4321" s="4">
        <v>1274</v>
      </c>
      <c r="H4321" s="3">
        <v>0</v>
      </c>
      <c r="I4321" s="3">
        <v>-1</v>
      </c>
      <c r="J4321" s="3">
        <v>0</v>
      </c>
      <c r="K4321" s="3">
        <v>1.19</v>
      </c>
      <c r="L4321" s="3">
        <v>0</v>
      </c>
      <c r="M4321" s="3">
        <v>0</v>
      </c>
      <c r="N4321" s="3">
        <v>0</v>
      </c>
      <c r="O4321" s="3">
        <v>0</v>
      </c>
      <c r="P4321" s="4">
        <v>4</v>
      </c>
      <c r="Q4321" s="4">
        <v>10</v>
      </c>
      <c r="R4321" t="b">
        <v>0</v>
      </c>
      <c r="S4321" t="b">
        <v>0</v>
      </c>
      <c r="T4321" t="b">
        <v>1</v>
      </c>
      <c r="U4321" t="b">
        <v>0</v>
      </c>
      <c r="V4321" t="b">
        <v>1</v>
      </c>
      <c r="W4321" t="s">
        <v>54</v>
      </c>
      <c r="X4321" t="s">
        <v>75</v>
      </c>
      <c r="Y4321" t="s">
        <v>46</v>
      </c>
      <c r="Z4321" s="3">
        <v>2.4670000000000001</v>
      </c>
      <c r="AA4321" t="s">
        <v>951</v>
      </c>
      <c r="AB4321" t="s">
        <v>25661</v>
      </c>
      <c r="AC4321" s="6" t="s">
        <v>25662</v>
      </c>
      <c r="AD4321" s="3">
        <f t="shared" si="536"/>
        <v>5.88</v>
      </c>
      <c r="AE4321" s="4">
        <f t="shared" si="537"/>
        <v>45</v>
      </c>
      <c r="AF4321" s="4">
        <f t="shared" si="538"/>
        <v>7</v>
      </c>
      <c r="AG4321" s="4">
        <f t="shared" si="539"/>
        <v>112</v>
      </c>
      <c r="AH4321" t="str">
        <f t="shared" si="540"/>
        <v>standard</v>
      </c>
      <c r="AI4321" t="b">
        <f t="shared" si="541"/>
        <v>1</v>
      </c>
      <c r="AJ4321" t="str">
        <f t="shared" si="542"/>
        <v>ok</v>
      </c>
      <c r="AK4321" t="s">
        <v>25663</v>
      </c>
      <c r="AL4321" t="s">
        <v>11445</v>
      </c>
      <c r="AM4321" s="2">
        <v>46120</v>
      </c>
      <c r="AN4321" t="b">
        <f t="shared" si="543"/>
        <v>1</v>
      </c>
    </row>
    <row r="4322" spans="1:40" ht="43.2" x14ac:dyDescent="0.3">
      <c r="A4322" t="s">
        <v>25664</v>
      </c>
      <c r="B4322" t="s">
        <v>25665</v>
      </c>
      <c r="C4322" s="6" t="s">
        <v>25666</v>
      </c>
      <c r="D4322" t="s">
        <v>119</v>
      </c>
      <c r="E4322" s="4">
        <v>46</v>
      </c>
      <c r="F4322" t="b">
        <v>1</v>
      </c>
      <c r="G4322" s="4">
        <v>1737</v>
      </c>
      <c r="H4322" s="3">
        <v>0</v>
      </c>
      <c r="I4322" s="3">
        <v>0</v>
      </c>
      <c r="J4322" s="3">
        <v>0.34</v>
      </c>
      <c r="K4322" s="3">
        <v>0</v>
      </c>
      <c r="L4322" s="3">
        <v>0</v>
      </c>
      <c r="M4322" s="3">
        <v>0</v>
      </c>
      <c r="N4322" s="3">
        <v>0</v>
      </c>
      <c r="O4322" s="3">
        <v>0</v>
      </c>
      <c r="P4322" s="4">
        <v>9</v>
      </c>
      <c r="Q4322" s="4">
        <v>10</v>
      </c>
      <c r="R4322" t="b">
        <v>1</v>
      </c>
      <c r="S4322" t="b">
        <v>0</v>
      </c>
      <c r="T4322" t="b">
        <v>0</v>
      </c>
      <c r="U4322" t="b">
        <v>0</v>
      </c>
      <c r="V4322" t="b">
        <v>1</v>
      </c>
      <c r="W4322" t="s">
        <v>54</v>
      </c>
      <c r="X4322" t="s">
        <v>65</v>
      </c>
      <c r="Y4322" t="s">
        <v>129</v>
      </c>
      <c r="Z4322" s="3">
        <v>1.2290000000000001</v>
      </c>
      <c r="AA4322" t="s">
        <v>382</v>
      </c>
      <c r="AB4322" t="s">
        <v>25667</v>
      </c>
      <c r="AC4322" s="6" t="s">
        <v>25668</v>
      </c>
      <c r="AD4322" s="3">
        <f t="shared" si="536"/>
        <v>5.0199999999999996</v>
      </c>
      <c r="AE4322" s="4">
        <f t="shared" si="537"/>
        <v>57</v>
      </c>
      <c r="AF4322" s="4">
        <f t="shared" si="538"/>
        <v>2</v>
      </c>
      <c r="AG4322" s="4">
        <f t="shared" si="539"/>
        <v>117</v>
      </c>
      <c r="AH4322" t="str">
        <f t="shared" si="540"/>
        <v>standard</v>
      </c>
      <c r="AI4322" t="b">
        <f t="shared" si="541"/>
        <v>0</v>
      </c>
      <c r="AJ4322" t="str">
        <f t="shared" si="542"/>
        <v>ok</v>
      </c>
      <c r="AK4322" t="s">
        <v>25669</v>
      </c>
      <c r="AL4322" t="s">
        <v>3527</v>
      </c>
      <c r="AM4322" s="2">
        <v>46086</v>
      </c>
      <c r="AN4322" t="b">
        <f t="shared" si="543"/>
        <v>1</v>
      </c>
    </row>
    <row r="4323" spans="1:40" ht="43.2" x14ac:dyDescent="0.3">
      <c r="A4323" t="s">
        <v>25670</v>
      </c>
      <c r="B4323" t="s">
        <v>9461</v>
      </c>
      <c r="C4323" s="6" t="s">
        <v>25671</v>
      </c>
      <c r="D4323" t="s">
        <v>119</v>
      </c>
      <c r="E4323" s="4">
        <v>46</v>
      </c>
      <c r="F4323" t="b">
        <v>0</v>
      </c>
      <c r="G4323" s="4">
        <v>974</v>
      </c>
      <c r="H4323" s="3">
        <v>0</v>
      </c>
      <c r="I4323" s="3">
        <v>1</v>
      </c>
      <c r="J4323" s="3">
        <v>0</v>
      </c>
      <c r="K4323" s="3">
        <v>0</v>
      </c>
      <c r="L4323" s="3">
        <v>0.8</v>
      </c>
      <c r="M4323" s="3">
        <v>0</v>
      </c>
      <c r="N4323" s="3">
        <v>0.1</v>
      </c>
      <c r="O4323" s="3">
        <v>0</v>
      </c>
      <c r="P4323" s="4">
        <v>5</v>
      </c>
      <c r="Q4323" s="4">
        <v>5</v>
      </c>
      <c r="R4323" t="b">
        <v>0</v>
      </c>
      <c r="S4323" t="b">
        <v>0</v>
      </c>
      <c r="T4323" t="b">
        <v>0</v>
      </c>
      <c r="U4323" t="b">
        <v>1</v>
      </c>
      <c r="V4323" t="b">
        <v>0</v>
      </c>
      <c r="W4323" t="s">
        <v>64</v>
      </c>
      <c r="X4323" t="s">
        <v>101</v>
      </c>
      <c r="Y4323" t="s">
        <v>102</v>
      </c>
      <c r="Z4323" s="3">
        <v>0.36899999999999999</v>
      </c>
      <c r="AA4323" t="s">
        <v>209</v>
      </c>
      <c r="AB4323" t="s">
        <v>9463</v>
      </c>
      <c r="AC4323" s="6" t="s">
        <v>25672</v>
      </c>
      <c r="AD4323" s="3">
        <f t="shared" si="536"/>
        <v>7.3</v>
      </c>
      <c r="AE4323" s="4">
        <f t="shared" si="537"/>
        <v>59</v>
      </c>
      <c r="AF4323" s="4">
        <f t="shared" si="538"/>
        <v>1</v>
      </c>
      <c r="AG4323" s="4">
        <f t="shared" si="539"/>
        <v>113</v>
      </c>
      <c r="AH4323" t="str">
        <f t="shared" si="540"/>
        <v>standard</v>
      </c>
      <c r="AI4323" t="b">
        <f t="shared" si="541"/>
        <v>0</v>
      </c>
      <c r="AJ4323" t="str">
        <f t="shared" si="542"/>
        <v>ok</v>
      </c>
      <c r="AK4323" t="s">
        <v>25673</v>
      </c>
      <c r="AM4323" s="2">
        <v>46203</v>
      </c>
      <c r="AN4323" t="b">
        <f t="shared" si="543"/>
        <v>1</v>
      </c>
    </row>
    <row r="4324" spans="1:40" ht="43.2" x14ac:dyDescent="0.3">
      <c r="A4324" t="s">
        <v>25674</v>
      </c>
      <c r="B4324" t="s">
        <v>25675</v>
      </c>
      <c r="C4324" s="6" t="s">
        <v>25676</v>
      </c>
      <c r="D4324" t="s">
        <v>63</v>
      </c>
      <c r="E4324" s="4">
        <v>14</v>
      </c>
      <c r="F4324" t="b">
        <v>1</v>
      </c>
      <c r="G4324" s="4">
        <v>1062</v>
      </c>
      <c r="H4324" s="3">
        <v>0</v>
      </c>
      <c r="I4324" s="3">
        <v>2</v>
      </c>
      <c r="J4324" s="3">
        <v>0</v>
      </c>
      <c r="K4324" s="3">
        <v>0.79</v>
      </c>
      <c r="L4324" s="3">
        <v>0.5</v>
      </c>
      <c r="M4324" s="3">
        <v>0</v>
      </c>
      <c r="N4324" s="3">
        <v>0.3</v>
      </c>
      <c r="O4324" s="3">
        <v>0</v>
      </c>
      <c r="P4324" s="4">
        <v>8</v>
      </c>
      <c r="Q4324" s="4">
        <v>8</v>
      </c>
      <c r="R4324" t="b">
        <v>1</v>
      </c>
      <c r="S4324" t="b">
        <v>0</v>
      </c>
      <c r="T4324" t="b">
        <v>1</v>
      </c>
      <c r="U4324" t="b">
        <v>0</v>
      </c>
      <c r="V4324" t="b">
        <v>0</v>
      </c>
      <c r="W4324" t="s">
        <v>92</v>
      </c>
      <c r="X4324" t="s">
        <v>45</v>
      </c>
      <c r="Y4324" t="s">
        <v>222</v>
      </c>
      <c r="Z4324" s="3">
        <v>1.6859999999999999</v>
      </c>
      <c r="AA4324" t="s">
        <v>1505</v>
      </c>
      <c r="AB4324" t="s">
        <v>25677</v>
      </c>
      <c r="AC4324" s="6" t="s">
        <v>25678</v>
      </c>
      <c r="AD4324" s="3">
        <f t="shared" si="536"/>
        <v>7.18</v>
      </c>
      <c r="AE4324" s="4">
        <f t="shared" si="537"/>
        <v>24</v>
      </c>
      <c r="AF4324" s="4">
        <f t="shared" si="538"/>
        <v>1</v>
      </c>
      <c r="AG4324" s="4">
        <f t="shared" si="539"/>
        <v>113</v>
      </c>
      <c r="AH4324" t="str">
        <f t="shared" si="540"/>
        <v>standard</v>
      </c>
      <c r="AI4324" t="b">
        <f t="shared" si="541"/>
        <v>0</v>
      </c>
      <c r="AJ4324" t="str">
        <f t="shared" si="542"/>
        <v>ok</v>
      </c>
      <c r="AK4324" t="s">
        <v>25679</v>
      </c>
      <c r="AM4324" s="2">
        <v>46046</v>
      </c>
      <c r="AN4324" t="b">
        <f t="shared" si="543"/>
        <v>1</v>
      </c>
    </row>
    <row r="4325" spans="1:40" ht="43.2" x14ac:dyDescent="0.3">
      <c r="A4325" t="s">
        <v>25680</v>
      </c>
      <c r="B4325" t="s">
        <v>25681</v>
      </c>
      <c r="C4325" s="6" t="s">
        <v>25682</v>
      </c>
      <c r="D4325" t="s">
        <v>63</v>
      </c>
      <c r="E4325" s="4">
        <v>28</v>
      </c>
      <c r="F4325" t="b">
        <v>1</v>
      </c>
      <c r="G4325" s="4">
        <v>328</v>
      </c>
      <c r="H4325" s="3">
        <v>0</v>
      </c>
      <c r="I4325" s="3">
        <v>0</v>
      </c>
      <c r="J4325" s="3">
        <v>0</v>
      </c>
      <c r="K4325" s="3">
        <v>0</v>
      </c>
      <c r="L4325" s="3">
        <v>0</v>
      </c>
      <c r="M4325" s="3">
        <v>0</v>
      </c>
      <c r="N4325" s="3">
        <v>0</v>
      </c>
      <c r="O4325" s="3">
        <v>-0.12</v>
      </c>
      <c r="P4325" s="4">
        <v>1</v>
      </c>
      <c r="Q4325" s="4">
        <v>8</v>
      </c>
      <c r="R4325" t="b">
        <v>1</v>
      </c>
      <c r="S4325" t="b">
        <v>1</v>
      </c>
      <c r="T4325" t="b">
        <v>0</v>
      </c>
      <c r="U4325" t="b">
        <v>1</v>
      </c>
      <c r="V4325" t="b">
        <v>1</v>
      </c>
      <c r="W4325" t="s">
        <v>64</v>
      </c>
      <c r="X4325" t="s">
        <v>128</v>
      </c>
      <c r="Y4325" t="s">
        <v>46</v>
      </c>
      <c r="Z4325" s="3">
        <v>0.79800000000000004</v>
      </c>
      <c r="AA4325" t="s">
        <v>67</v>
      </c>
      <c r="AB4325" t="s">
        <v>25683</v>
      </c>
      <c r="AC4325" s="6" t="s">
        <v>25684</v>
      </c>
      <c r="AD4325" s="3">
        <f t="shared" si="536"/>
        <v>1.24</v>
      </c>
      <c r="AE4325" s="4">
        <f t="shared" si="537"/>
        <v>31</v>
      </c>
      <c r="AF4325" s="4">
        <f t="shared" si="538"/>
        <v>8</v>
      </c>
      <c r="AG4325" s="4">
        <f t="shared" si="539"/>
        <v>107</v>
      </c>
      <c r="AH4325" t="str">
        <f t="shared" si="540"/>
        <v>standard</v>
      </c>
      <c r="AI4325" t="b">
        <f t="shared" si="541"/>
        <v>1</v>
      </c>
      <c r="AJ4325" t="str">
        <f t="shared" si="542"/>
        <v>ok</v>
      </c>
      <c r="AK4325" t="s">
        <v>25685</v>
      </c>
      <c r="AL4325" t="s">
        <v>486</v>
      </c>
      <c r="AM4325" s="2">
        <v>46178</v>
      </c>
      <c r="AN4325" t="b">
        <f t="shared" si="543"/>
        <v>1</v>
      </c>
    </row>
    <row r="4326" spans="1:40" ht="43.2" x14ac:dyDescent="0.3">
      <c r="A4326" t="s">
        <v>25686</v>
      </c>
      <c r="B4326" t="s">
        <v>25687</v>
      </c>
      <c r="C4326" s="6" t="s">
        <v>25688</v>
      </c>
      <c r="D4326" t="s">
        <v>63</v>
      </c>
      <c r="E4326" s="4">
        <v>24</v>
      </c>
      <c r="F4326" t="b">
        <v>0</v>
      </c>
      <c r="G4326" s="4">
        <v>91</v>
      </c>
      <c r="H4326" s="3">
        <v>0</v>
      </c>
      <c r="I4326" s="3">
        <v>-1</v>
      </c>
      <c r="J4326" s="3">
        <v>0</v>
      </c>
      <c r="K4326" s="3">
        <v>0</v>
      </c>
      <c r="L4326" s="3">
        <v>0.24</v>
      </c>
      <c r="M4326" s="3">
        <v>0</v>
      </c>
      <c r="N4326" s="3">
        <v>-1.29</v>
      </c>
      <c r="O4326" s="3">
        <v>0</v>
      </c>
      <c r="P4326" s="4">
        <v>6</v>
      </c>
      <c r="Q4326" s="4">
        <v>9</v>
      </c>
      <c r="R4326" t="b">
        <v>0</v>
      </c>
      <c r="S4326" t="b">
        <v>0</v>
      </c>
      <c r="T4326" t="b">
        <v>0</v>
      </c>
      <c r="U4326" t="b">
        <v>1</v>
      </c>
      <c r="V4326" t="b">
        <v>1</v>
      </c>
      <c r="W4326" t="s">
        <v>92</v>
      </c>
      <c r="X4326" t="s">
        <v>149</v>
      </c>
      <c r="Y4326" t="s">
        <v>66</v>
      </c>
      <c r="Z4326" s="3">
        <v>2.319</v>
      </c>
      <c r="AA4326" t="s">
        <v>760</v>
      </c>
      <c r="AB4326" t="s">
        <v>25689</v>
      </c>
      <c r="AC4326" s="6" t="s">
        <v>25690</v>
      </c>
      <c r="AD4326" s="3">
        <f t="shared" si="536"/>
        <v>5.56</v>
      </c>
      <c r="AE4326" s="4">
        <f t="shared" si="537"/>
        <v>29</v>
      </c>
      <c r="AF4326" s="4">
        <f t="shared" si="538"/>
        <v>4</v>
      </c>
      <c r="AG4326" s="4">
        <f t="shared" si="539"/>
        <v>117</v>
      </c>
      <c r="AH4326" t="str">
        <f t="shared" si="540"/>
        <v>standard</v>
      </c>
      <c r="AI4326" t="b">
        <f t="shared" si="541"/>
        <v>1</v>
      </c>
      <c r="AJ4326" t="str">
        <f t="shared" si="542"/>
        <v>ok</v>
      </c>
      <c r="AK4326" t="s">
        <v>25691</v>
      </c>
      <c r="AL4326" t="s">
        <v>6843</v>
      </c>
      <c r="AM4326" s="2">
        <v>46147</v>
      </c>
      <c r="AN4326" t="b">
        <f t="shared" si="543"/>
        <v>1</v>
      </c>
    </row>
    <row r="4327" spans="1:40" ht="43.2" x14ac:dyDescent="0.3">
      <c r="A4327" t="s">
        <v>25692</v>
      </c>
      <c r="B4327" t="s">
        <v>25693</v>
      </c>
      <c r="C4327" s="6" t="s">
        <v>25694</v>
      </c>
      <c r="D4327" t="s">
        <v>178</v>
      </c>
      <c r="E4327" s="4">
        <v>93</v>
      </c>
      <c r="F4327" t="b">
        <v>1</v>
      </c>
      <c r="G4327" s="4">
        <v>1462</v>
      </c>
      <c r="H4327" s="3">
        <v>1.48</v>
      </c>
      <c r="I4327" s="3">
        <v>1</v>
      </c>
      <c r="J4327" s="3">
        <v>0</v>
      </c>
      <c r="K4327" s="3">
        <v>0</v>
      </c>
      <c r="L4327" s="3">
        <v>0</v>
      </c>
      <c r="M4327" s="3">
        <v>0</v>
      </c>
      <c r="N4327" s="3">
        <v>0</v>
      </c>
      <c r="O4327" s="3">
        <v>0</v>
      </c>
      <c r="P4327" s="4">
        <v>1</v>
      </c>
      <c r="Q4327" s="4">
        <v>6</v>
      </c>
      <c r="R4327" t="b">
        <v>1</v>
      </c>
      <c r="S4327" t="b">
        <v>1</v>
      </c>
      <c r="T4327" t="b">
        <v>0</v>
      </c>
      <c r="U4327" t="b">
        <v>1</v>
      </c>
      <c r="V4327" t="b">
        <v>0</v>
      </c>
      <c r="W4327" t="s">
        <v>84</v>
      </c>
      <c r="X4327" t="s">
        <v>101</v>
      </c>
      <c r="Y4327" t="s">
        <v>66</v>
      </c>
      <c r="Z4327" s="3">
        <v>2.0019999999999998</v>
      </c>
      <c r="AA4327" t="s">
        <v>2830</v>
      </c>
      <c r="AB4327" t="s">
        <v>25695</v>
      </c>
      <c r="AC4327" s="6" t="s">
        <v>25696</v>
      </c>
      <c r="AD4327" s="3">
        <f t="shared" si="536"/>
        <v>20.34</v>
      </c>
      <c r="AE4327" s="4">
        <f t="shared" si="537"/>
        <v>171</v>
      </c>
      <c r="AF4327" s="4">
        <f t="shared" si="538"/>
        <v>6</v>
      </c>
      <c r="AG4327" s="4">
        <f t="shared" si="539"/>
        <v>113</v>
      </c>
      <c r="AH4327" t="str">
        <f t="shared" si="540"/>
        <v>rare-chest</v>
      </c>
      <c r="AI4327" t="b">
        <f t="shared" si="541"/>
        <v>0</v>
      </c>
      <c r="AJ4327" t="str">
        <f t="shared" si="542"/>
        <v>review: balance outlier</v>
      </c>
      <c r="AK4327" t="s">
        <v>25697</v>
      </c>
      <c r="AL4327" t="s">
        <v>15065</v>
      </c>
      <c r="AM4327" s="2">
        <v>46193</v>
      </c>
      <c r="AN4327" t="b">
        <f t="shared" si="543"/>
        <v>1</v>
      </c>
    </row>
    <row r="4328" spans="1:40" ht="43.2" x14ac:dyDescent="0.3">
      <c r="A4328" t="s">
        <v>25698</v>
      </c>
      <c r="B4328" t="s">
        <v>25699</v>
      </c>
      <c r="C4328" s="6" t="s">
        <v>25700</v>
      </c>
      <c r="D4328" t="s">
        <v>119</v>
      </c>
      <c r="E4328" s="4">
        <v>40</v>
      </c>
      <c r="F4328" t="b">
        <v>0</v>
      </c>
      <c r="G4328" s="4">
        <v>666</v>
      </c>
      <c r="H4328" s="3">
        <v>0</v>
      </c>
      <c r="I4328" s="3">
        <v>0</v>
      </c>
      <c r="J4328" s="3">
        <v>0</v>
      </c>
      <c r="K4328" s="3">
        <v>0</v>
      </c>
      <c r="L4328" s="3">
        <v>0.09</v>
      </c>
      <c r="M4328" s="3">
        <v>0.01</v>
      </c>
      <c r="N4328" s="3">
        <v>0</v>
      </c>
      <c r="O4328" s="3">
        <v>-7.0000000000000007E-2</v>
      </c>
      <c r="P4328" s="4">
        <v>9</v>
      </c>
      <c r="Q4328" s="4">
        <v>9</v>
      </c>
      <c r="R4328" t="b">
        <v>0</v>
      </c>
      <c r="S4328" t="b">
        <v>0</v>
      </c>
      <c r="T4328" t="b">
        <v>1</v>
      </c>
      <c r="U4328" t="b">
        <v>1</v>
      </c>
      <c r="V4328" t="b">
        <v>1</v>
      </c>
      <c r="W4328" t="s">
        <v>64</v>
      </c>
      <c r="X4328" t="s">
        <v>55</v>
      </c>
      <c r="Y4328" t="s">
        <v>46</v>
      </c>
      <c r="Z4328" s="3">
        <v>2.7189999999999999</v>
      </c>
      <c r="AA4328" t="s">
        <v>490</v>
      </c>
      <c r="AB4328" t="s">
        <v>25701</v>
      </c>
      <c r="AC4328" s="6" t="s">
        <v>25702</v>
      </c>
      <c r="AD4328" s="3">
        <f t="shared" si="536"/>
        <v>4.34</v>
      </c>
      <c r="AE4328" s="4">
        <f t="shared" si="537"/>
        <v>51</v>
      </c>
      <c r="AF4328" s="4">
        <f t="shared" si="538"/>
        <v>1</v>
      </c>
      <c r="AG4328" s="4">
        <f t="shared" si="539"/>
        <v>109</v>
      </c>
      <c r="AH4328" t="str">
        <f t="shared" si="540"/>
        <v>standard</v>
      </c>
      <c r="AI4328" t="b">
        <f t="shared" si="541"/>
        <v>1</v>
      </c>
      <c r="AJ4328" t="str">
        <f t="shared" si="542"/>
        <v>ok</v>
      </c>
      <c r="AK4328" t="s">
        <v>25703</v>
      </c>
      <c r="AM4328" s="2">
        <v>46110</v>
      </c>
      <c r="AN4328" t="b">
        <f t="shared" si="543"/>
        <v>1</v>
      </c>
    </row>
    <row r="4329" spans="1:40" ht="43.2" x14ac:dyDescent="0.3">
      <c r="A4329" t="s">
        <v>25704</v>
      </c>
      <c r="B4329" t="s">
        <v>25705</v>
      </c>
      <c r="C4329" s="6" t="s">
        <v>25706</v>
      </c>
      <c r="D4329" t="s">
        <v>43</v>
      </c>
      <c r="E4329" s="4">
        <v>36</v>
      </c>
      <c r="F4329" t="b">
        <v>1</v>
      </c>
      <c r="G4329" s="4">
        <v>303</v>
      </c>
      <c r="H4329" s="3">
        <v>0</v>
      </c>
      <c r="I4329" s="3">
        <v>0</v>
      </c>
      <c r="J4329" s="3">
        <v>0</v>
      </c>
      <c r="K4329" s="3">
        <v>1.1399999999999999</v>
      </c>
      <c r="L4329" s="3">
        <v>0</v>
      </c>
      <c r="M4329" s="3">
        <v>0</v>
      </c>
      <c r="N4329" s="3">
        <v>-0.17</v>
      </c>
      <c r="O4329" s="3">
        <v>0.91</v>
      </c>
      <c r="P4329" s="4">
        <v>2</v>
      </c>
      <c r="Q4329" s="4">
        <v>6</v>
      </c>
      <c r="R4329" t="b">
        <v>0</v>
      </c>
      <c r="S4329" t="b">
        <v>0</v>
      </c>
      <c r="T4329" t="b">
        <v>0</v>
      </c>
      <c r="U4329" t="b">
        <v>1</v>
      </c>
      <c r="V4329" t="b">
        <v>1</v>
      </c>
      <c r="W4329" t="s">
        <v>84</v>
      </c>
      <c r="X4329" t="s">
        <v>45</v>
      </c>
      <c r="Y4329" t="s">
        <v>331</v>
      </c>
      <c r="Z4329" s="3">
        <v>0.29799999999999999</v>
      </c>
      <c r="AA4329" t="s">
        <v>85</v>
      </c>
      <c r="AB4329" t="s">
        <v>25707</v>
      </c>
      <c r="AC4329" s="6" t="s">
        <v>25708</v>
      </c>
      <c r="AD4329" s="3">
        <f t="shared" si="536"/>
        <v>6.44</v>
      </c>
      <c r="AE4329" s="4">
        <f t="shared" si="537"/>
        <v>45</v>
      </c>
      <c r="AF4329" s="4">
        <f t="shared" si="538"/>
        <v>5</v>
      </c>
      <c r="AG4329" s="4">
        <f t="shared" si="539"/>
        <v>121</v>
      </c>
      <c r="AH4329" t="str">
        <f t="shared" si="540"/>
        <v>standard</v>
      </c>
      <c r="AI4329" t="b">
        <f t="shared" si="541"/>
        <v>1</v>
      </c>
      <c r="AJ4329" t="str">
        <f t="shared" si="542"/>
        <v>ok</v>
      </c>
      <c r="AK4329" t="s">
        <v>25709</v>
      </c>
      <c r="AM4329" s="2">
        <v>46025</v>
      </c>
      <c r="AN4329" t="b">
        <f t="shared" si="543"/>
        <v>1</v>
      </c>
    </row>
    <row r="4330" spans="1:40" ht="43.2" x14ac:dyDescent="0.3">
      <c r="A4330" t="s">
        <v>25710</v>
      </c>
      <c r="B4330" t="s">
        <v>25711</v>
      </c>
      <c r="C4330" s="6" t="s">
        <v>25712</v>
      </c>
      <c r="D4330" t="s">
        <v>119</v>
      </c>
      <c r="E4330" s="4">
        <v>50</v>
      </c>
      <c r="F4330" t="b">
        <v>1</v>
      </c>
      <c r="G4330" s="4">
        <v>1513</v>
      </c>
      <c r="H4330" s="3">
        <v>1.0900000000000001</v>
      </c>
      <c r="I4330" s="3">
        <v>0</v>
      </c>
      <c r="J4330" s="3">
        <v>0.01</v>
      </c>
      <c r="K4330" s="3">
        <v>1.18</v>
      </c>
      <c r="L4330" s="3">
        <v>0.66</v>
      </c>
      <c r="M4330" s="3">
        <v>0.32</v>
      </c>
      <c r="N4330" s="3">
        <v>0</v>
      </c>
      <c r="O4330" s="3">
        <v>0</v>
      </c>
      <c r="P4330" s="4">
        <v>2</v>
      </c>
      <c r="Q4330" s="4">
        <v>3</v>
      </c>
      <c r="R4330" t="b">
        <v>0</v>
      </c>
      <c r="S4330" t="b">
        <v>1</v>
      </c>
      <c r="T4330" t="b">
        <v>0</v>
      </c>
      <c r="U4330" t="b">
        <v>1</v>
      </c>
      <c r="V4330" t="b">
        <v>0</v>
      </c>
      <c r="W4330" t="s">
        <v>64</v>
      </c>
      <c r="X4330" t="s">
        <v>200</v>
      </c>
      <c r="Y4330" t="s">
        <v>46</v>
      </c>
      <c r="Z4330" s="3">
        <v>0.69799999999999995</v>
      </c>
      <c r="AA4330" t="s">
        <v>67</v>
      </c>
      <c r="AB4330" t="s">
        <v>25713</v>
      </c>
      <c r="AC4330" s="6" t="s">
        <v>25714</v>
      </c>
      <c r="AD4330" s="3">
        <f t="shared" si="536"/>
        <v>17.07</v>
      </c>
      <c r="AE4330" s="4">
        <f t="shared" si="537"/>
        <v>84</v>
      </c>
      <c r="AF4330" s="4">
        <f t="shared" si="538"/>
        <v>2</v>
      </c>
      <c r="AG4330" s="4">
        <f t="shared" si="539"/>
        <v>111</v>
      </c>
      <c r="AH4330" t="str">
        <f t="shared" si="540"/>
        <v>rare-chest</v>
      </c>
      <c r="AI4330" t="b">
        <f t="shared" si="541"/>
        <v>0</v>
      </c>
      <c r="AJ4330" t="str">
        <f t="shared" si="542"/>
        <v>ok</v>
      </c>
      <c r="AK4330" t="s">
        <v>25715</v>
      </c>
      <c r="AM4330" s="2">
        <v>46078</v>
      </c>
      <c r="AN4330" t="b">
        <f t="shared" si="543"/>
        <v>1</v>
      </c>
    </row>
    <row r="4331" spans="1:40" ht="28.8" x14ac:dyDescent="0.3">
      <c r="A4331" t="s">
        <v>25716</v>
      </c>
      <c r="B4331" t="s">
        <v>13246</v>
      </c>
      <c r="C4331" s="6" t="s">
        <v>25717</v>
      </c>
      <c r="D4331" t="s">
        <v>119</v>
      </c>
      <c r="E4331" s="4">
        <v>59</v>
      </c>
      <c r="F4331" t="b">
        <v>0</v>
      </c>
      <c r="G4331" s="4">
        <v>1752</v>
      </c>
      <c r="H4331" s="3">
        <v>0</v>
      </c>
      <c r="I4331" s="3">
        <v>2</v>
      </c>
      <c r="J4331" s="3">
        <v>0</v>
      </c>
      <c r="K4331" s="3">
        <v>0</v>
      </c>
      <c r="L4331" s="3">
        <v>7.0000000000000007E-2</v>
      </c>
      <c r="M4331" s="3">
        <v>0</v>
      </c>
      <c r="N4331" s="3">
        <v>-0.64</v>
      </c>
      <c r="O4331" s="3">
        <v>0</v>
      </c>
      <c r="P4331" s="4">
        <v>1</v>
      </c>
      <c r="Q4331" s="4">
        <v>9</v>
      </c>
      <c r="R4331" t="b">
        <v>0</v>
      </c>
      <c r="S4331" t="b">
        <v>0</v>
      </c>
      <c r="T4331" t="b">
        <v>0</v>
      </c>
      <c r="U4331" t="b">
        <v>1</v>
      </c>
      <c r="V4331" t="b">
        <v>1</v>
      </c>
      <c r="W4331" t="s">
        <v>148</v>
      </c>
      <c r="X4331" t="s">
        <v>149</v>
      </c>
      <c r="Y4331" t="s">
        <v>46</v>
      </c>
      <c r="Z4331" s="3">
        <v>2.577</v>
      </c>
      <c r="AA4331" t="s">
        <v>179</v>
      </c>
      <c r="AB4331" t="s">
        <v>13248</v>
      </c>
      <c r="AC4331" s="6" t="s">
        <v>25718</v>
      </c>
      <c r="AD4331" s="3">
        <f t="shared" si="536"/>
        <v>8.42</v>
      </c>
      <c r="AE4331" s="4">
        <f t="shared" si="537"/>
        <v>79</v>
      </c>
      <c r="AF4331" s="4">
        <f t="shared" si="538"/>
        <v>9</v>
      </c>
      <c r="AG4331" s="4">
        <f t="shared" si="539"/>
        <v>112</v>
      </c>
      <c r="AH4331" t="str">
        <f t="shared" si="540"/>
        <v>standard</v>
      </c>
      <c r="AI4331" t="b">
        <f t="shared" si="541"/>
        <v>1</v>
      </c>
      <c r="AJ4331" t="str">
        <f t="shared" si="542"/>
        <v>ok</v>
      </c>
      <c r="AK4331" t="s">
        <v>25719</v>
      </c>
      <c r="AM4331" s="2">
        <v>46094</v>
      </c>
      <c r="AN4331" t="b">
        <f t="shared" si="543"/>
        <v>1</v>
      </c>
    </row>
    <row r="4332" spans="1:40" ht="43.2" x14ac:dyDescent="0.3">
      <c r="A4332" t="s">
        <v>25720</v>
      </c>
      <c r="B4332" t="s">
        <v>25721</v>
      </c>
      <c r="C4332" s="6" t="s">
        <v>25722</v>
      </c>
      <c r="D4332" t="s">
        <v>63</v>
      </c>
      <c r="E4332" s="4">
        <v>20</v>
      </c>
      <c r="F4332" t="b">
        <v>1</v>
      </c>
      <c r="G4332" s="4">
        <v>1729</v>
      </c>
      <c r="H4332" s="3">
        <v>1.17</v>
      </c>
      <c r="I4332" s="3">
        <v>1</v>
      </c>
      <c r="J4332" s="3">
        <v>0.42</v>
      </c>
      <c r="K4332" s="3">
        <v>1.18</v>
      </c>
      <c r="L4332" s="3">
        <v>0.31</v>
      </c>
      <c r="M4332" s="3">
        <v>0</v>
      </c>
      <c r="N4332" s="3">
        <v>0</v>
      </c>
      <c r="O4332" s="3">
        <v>0</v>
      </c>
      <c r="P4332" s="4">
        <v>3</v>
      </c>
      <c r="Q4332" s="4">
        <v>6</v>
      </c>
      <c r="R4332" t="b">
        <v>0</v>
      </c>
      <c r="S4332" t="b">
        <v>1</v>
      </c>
      <c r="T4332" t="b">
        <v>0</v>
      </c>
      <c r="U4332" t="b">
        <v>1</v>
      </c>
      <c r="V4332" t="b">
        <v>1</v>
      </c>
      <c r="W4332" t="s">
        <v>64</v>
      </c>
      <c r="X4332" t="s">
        <v>45</v>
      </c>
      <c r="Y4332" t="s">
        <v>66</v>
      </c>
      <c r="Z4332" s="3">
        <v>0.88800000000000001</v>
      </c>
      <c r="AA4332" t="s">
        <v>67</v>
      </c>
      <c r="AB4332" t="s">
        <v>25723</v>
      </c>
      <c r="AC4332" s="6" t="s">
        <v>25724</v>
      </c>
      <c r="AD4332" s="3">
        <f t="shared" si="536"/>
        <v>16.100000000000001</v>
      </c>
      <c r="AE4332" s="4">
        <f t="shared" si="537"/>
        <v>33</v>
      </c>
      <c r="AF4332" s="4">
        <f t="shared" si="538"/>
        <v>4</v>
      </c>
      <c r="AG4332" s="4">
        <f t="shared" si="539"/>
        <v>113</v>
      </c>
      <c r="AH4332" t="str">
        <f t="shared" si="540"/>
        <v>rare-chest</v>
      </c>
      <c r="AI4332" t="b">
        <f t="shared" si="541"/>
        <v>0</v>
      </c>
      <c r="AJ4332" t="str">
        <f t="shared" si="542"/>
        <v>review: balance outlier</v>
      </c>
      <c r="AK4332" t="s">
        <v>25725</v>
      </c>
      <c r="AM4332" s="2">
        <v>46194</v>
      </c>
      <c r="AN4332" t="b">
        <f t="shared" si="543"/>
        <v>1</v>
      </c>
    </row>
    <row r="4333" spans="1:40" ht="43.2" x14ac:dyDescent="0.3">
      <c r="A4333" t="s">
        <v>25726</v>
      </c>
      <c r="B4333" t="s">
        <v>25727</v>
      </c>
      <c r="C4333" s="6" t="s">
        <v>25728</v>
      </c>
      <c r="D4333" t="s">
        <v>43</v>
      </c>
      <c r="E4333" s="4">
        <v>19</v>
      </c>
      <c r="F4333" t="b">
        <v>1</v>
      </c>
      <c r="G4333" s="4">
        <v>1504</v>
      </c>
      <c r="H4333" s="3">
        <v>1.42</v>
      </c>
      <c r="I4333" s="3">
        <v>0</v>
      </c>
      <c r="J4333" s="3">
        <v>0</v>
      </c>
      <c r="K4333" s="3">
        <v>0</v>
      </c>
      <c r="L4333" s="3">
        <v>0.34</v>
      </c>
      <c r="M4333" s="3">
        <v>-0.22</v>
      </c>
      <c r="N4333" s="3">
        <v>0</v>
      </c>
      <c r="O4333" s="3">
        <v>0</v>
      </c>
      <c r="P4333" s="4">
        <v>5</v>
      </c>
      <c r="Q4333" s="4">
        <v>5</v>
      </c>
      <c r="R4333" t="b">
        <v>0</v>
      </c>
      <c r="S4333" t="b">
        <v>0</v>
      </c>
      <c r="T4333" t="b">
        <v>1</v>
      </c>
      <c r="U4333" t="b">
        <v>0</v>
      </c>
      <c r="V4333" t="b">
        <v>1</v>
      </c>
      <c r="W4333" t="s">
        <v>138</v>
      </c>
      <c r="X4333" t="s">
        <v>101</v>
      </c>
      <c r="Y4333" t="s">
        <v>66</v>
      </c>
      <c r="Z4333" s="3">
        <v>0.502</v>
      </c>
      <c r="AA4333" t="s">
        <v>251</v>
      </c>
      <c r="AB4333" t="s">
        <v>25729</v>
      </c>
      <c r="AC4333" s="6" t="s">
        <v>25730</v>
      </c>
      <c r="AD4333" s="3">
        <f t="shared" si="536"/>
        <v>14.48</v>
      </c>
      <c r="AE4333" s="4">
        <f t="shared" si="537"/>
        <v>34</v>
      </c>
      <c r="AF4333" s="4">
        <f t="shared" si="538"/>
        <v>1</v>
      </c>
      <c r="AG4333" s="4">
        <f t="shared" si="539"/>
        <v>128</v>
      </c>
      <c r="AH4333" t="str">
        <f t="shared" si="540"/>
        <v>rare-chest</v>
      </c>
      <c r="AI4333" t="b">
        <f t="shared" si="541"/>
        <v>1</v>
      </c>
      <c r="AJ4333" t="str">
        <f t="shared" si="542"/>
        <v>ok</v>
      </c>
      <c r="AK4333" t="s">
        <v>25731</v>
      </c>
      <c r="AL4333" t="s">
        <v>4582</v>
      </c>
      <c r="AM4333" s="2">
        <v>46136</v>
      </c>
      <c r="AN4333" t="b">
        <f t="shared" si="543"/>
        <v>1</v>
      </c>
    </row>
    <row r="4334" spans="1:40" ht="43.2" x14ac:dyDescent="0.3">
      <c r="A4334" t="s">
        <v>25732</v>
      </c>
      <c r="B4334" t="s">
        <v>25733</v>
      </c>
      <c r="C4334" s="6" t="s">
        <v>25734</v>
      </c>
      <c r="D4334" t="s">
        <v>63</v>
      </c>
      <c r="E4334" s="4">
        <v>12</v>
      </c>
      <c r="F4334" t="b">
        <v>1</v>
      </c>
      <c r="G4334" s="4">
        <v>1436</v>
      </c>
      <c r="H4334" s="3">
        <v>0</v>
      </c>
      <c r="I4334" s="3">
        <v>0</v>
      </c>
      <c r="J4334" s="3">
        <v>0</v>
      </c>
      <c r="K4334" s="3">
        <v>0</v>
      </c>
      <c r="L4334" s="3">
        <v>0.38</v>
      </c>
      <c r="M4334" s="3">
        <v>0</v>
      </c>
      <c r="N4334" s="3">
        <v>0</v>
      </c>
      <c r="O4334" s="3">
        <v>0</v>
      </c>
      <c r="P4334" s="4">
        <v>8</v>
      </c>
      <c r="Q4334" s="4">
        <v>8</v>
      </c>
      <c r="R4334" t="b">
        <v>1</v>
      </c>
      <c r="S4334" t="b">
        <v>0</v>
      </c>
      <c r="T4334" t="b">
        <v>1</v>
      </c>
      <c r="U4334" t="b">
        <v>0</v>
      </c>
      <c r="V4334" t="b">
        <v>1</v>
      </c>
      <c r="W4334" t="s">
        <v>92</v>
      </c>
      <c r="X4334" t="s">
        <v>65</v>
      </c>
      <c r="Y4334" t="s">
        <v>46</v>
      </c>
      <c r="Z4334" s="3">
        <v>1.748</v>
      </c>
      <c r="AA4334" t="s">
        <v>1505</v>
      </c>
      <c r="AB4334" t="s">
        <v>25735</v>
      </c>
      <c r="AC4334" s="6" t="s">
        <v>25736</v>
      </c>
      <c r="AD4334" s="3">
        <f t="shared" si="536"/>
        <v>1.76</v>
      </c>
      <c r="AE4334" s="4">
        <f t="shared" si="537"/>
        <v>19</v>
      </c>
      <c r="AF4334" s="4">
        <f t="shared" si="538"/>
        <v>1</v>
      </c>
      <c r="AG4334" s="4">
        <f t="shared" si="539"/>
        <v>114</v>
      </c>
      <c r="AH4334" t="str">
        <f t="shared" si="540"/>
        <v>standard</v>
      </c>
      <c r="AI4334" t="b">
        <f t="shared" si="541"/>
        <v>0</v>
      </c>
      <c r="AJ4334" t="str">
        <f t="shared" si="542"/>
        <v>ok</v>
      </c>
      <c r="AK4334" t="s">
        <v>25737</v>
      </c>
      <c r="AM4334" s="2">
        <v>46141</v>
      </c>
      <c r="AN4334" t="b">
        <f t="shared" si="543"/>
        <v>1</v>
      </c>
    </row>
    <row r="4335" spans="1:40" ht="43.2" x14ac:dyDescent="0.3">
      <c r="A4335" t="s">
        <v>25738</v>
      </c>
      <c r="B4335" t="s">
        <v>25739</v>
      </c>
      <c r="C4335" s="6" t="s">
        <v>25740</v>
      </c>
      <c r="D4335" t="s">
        <v>43</v>
      </c>
      <c r="E4335" s="4">
        <v>44</v>
      </c>
      <c r="F4335" t="b">
        <v>1</v>
      </c>
      <c r="G4335" s="4">
        <v>746</v>
      </c>
      <c r="H4335" s="3">
        <v>0</v>
      </c>
      <c r="I4335" s="3">
        <v>1</v>
      </c>
      <c r="J4335" s="3">
        <v>-0.21</v>
      </c>
      <c r="K4335" s="3">
        <v>0</v>
      </c>
      <c r="L4335" s="3">
        <v>0</v>
      </c>
      <c r="M4335" s="3">
        <v>0</v>
      </c>
      <c r="N4335" s="3">
        <v>0</v>
      </c>
      <c r="O4335" s="3">
        <v>-0.19</v>
      </c>
      <c r="P4335" s="4">
        <v>1</v>
      </c>
      <c r="Q4335" s="4">
        <v>7</v>
      </c>
      <c r="R4335" t="b">
        <v>0</v>
      </c>
      <c r="S4335" t="b">
        <v>0</v>
      </c>
      <c r="T4335" t="b">
        <v>1</v>
      </c>
      <c r="U4335" t="b">
        <v>0</v>
      </c>
      <c r="V4335" t="b">
        <v>0</v>
      </c>
      <c r="W4335" t="s">
        <v>127</v>
      </c>
      <c r="X4335" t="s">
        <v>200</v>
      </c>
      <c r="Y4335" t="s">
        <v>46</v>
      </c>
      <c r="Z4335" s="3">
        <v>2.2440000000000002</v>
      </c>
      <c r="AA4335" t="s">
        <v>171</v>
      </c>
      <c r="AB4335" t="s">
        <v>25741</v>
      </c>
      <c r="AC4335" s="6" t="s">
        <v>25742</v>
      </c>
      <c r="AD4335" s="3">
        <f t="shared" si="536"/>
        <v>4.51</v>
      </c>
      <c r="AE4335" s="4">
        <f t="shared" si="537"/>
        <v>56</v>
      </c>
      <c r="AF4335" s="4">
        <f t="shared" si="538"/>
        <v>7</v>
      </c>
      <c r="AG4335" s="4">
        <f t="shared" si="539"/>
        <v>121</v>
      </c>
      <c r="AH4335" t="str">
        <f t="shared" si="540"/>
        <v>standard</v>
      </c>
      <c r="AI4335" t="b">
        <f t="shared" si="541"/>
        <v>1</v>
      </c>
      <c r="AJ4335" t="str">
        <f t="shared" si="542"/>
        <v>ok</v>
      </c>
      <c r="AK4335" t="s">
        <v>25743</v>
      </c>
      <c r="AL4335" t="s">
        <v>4004</v>
      </c>
      <c r="AM4335" s="2">
        <v>46075</v>
      </c>
      <c r="AN4335" t="b">
        <f t="shared" si="543"/>
        <v>1</v>
      </c>
    </row>
    <row r="4336" spans="1:40" ht="43.2" x14ac:dyDescent="0.3">
      <c r="A4336" t="s">
        <v>25744</v>
      </c>
      <c r="B4336" t="s">
        <v>25745</v>
      </c>
      <c r="C4336" s="6" t="s">
        <v>25746</v>
      </c>
      <c r="D4336" t="s">
        <v>178</v>
      </c>
      <c r="E4336" s="4">
        <v>76</v>
      </c>
      <c r="F4336" t="b">
        <v>1</v>
      </c>
      <c r="G4336" s="4">
        <v>1142</v>
      </c>
      <c r="H4336" s="3">
        <v>0.75</v>
      </c>
      <c r="I4336" s="3">
        <v>3</v>
      </c>
      <c r="J4336" s="3">
        <v>-0.26</v>
      </c>
      <c r="K4336" s="3">
        <v>0</v>
      </c>
      <c r="L4336" s="3">
        <v>0</v>
      </c>
      <c r="M4336" s="3">
        <v>0</v>
      </c>
      <c r="N4336" s="3">
        <v>0</v>
      </c>
      <c r="O4336" s="3">
        <v>0.97</v>
      </c>
      <c r="P4336" s="4">
        <v>7</v>
      </c>
      <c r="Q4336" s="4">
        <v>8</v>
      </c>
      <c r="R4336" t="b">
        <v>1</v>
      </c>
      <c r="S4336" t="b">
        <v>1</v>
      </c>
      <c r="T4336" t="b">
        <v>0</v>
      </c>
      <c r="U4336" t="b">
        <v>0</v>
      </c>
      <c r="V4336" t="b">
        <v>0</v>
      </c>
      <c r="W4336" t="s">
        <v>64</v>
      </c>
      <c r="X4336" t="s">
        <v>65</v>
      </c>
      <c r="Y4336" t="s">
        <v>66</v>
      </c>
      <c r="Z4336" s="3">
        <v>0.92100000000000004</v>
      </c>
      <c r="AA4336" t="s">
        <v>67</v>
      </c>
      <c r="AB4336" t="s">
        <v>25747</v>
      </c>
      <c r="AC4336" s="6" t="s">
        <v>25748</v>
      </c>
      <c r="AD4336" s="3">
        <f t="shared" si="536"/>
        <v>20.22</v>
      </c>
      <c r="AE4336" s="4">
        <f t="shared" si="537"/>
        <v>139</v>
      </c>
      <c r="AF4336" s="4">
        <f t="shared" si="538"/>
        <v>2</v>
      </c>
      <c r="AG4336" s="4">
        <f t="shared" si="539"/>
        <v>116</v>
      </c>
      <c r="AH4336" t="str">
        <f t="shared" si="540"/>
        <v>rare-chest</v>
      </c>
      <c r="AI4336" t="b">
        <f t="shared" si="541"/>
        <v>1</v>
      </c>
      <c r="AJ4336" t="str">
        <f t="shared" si="542"/>
        <v>review: balance outlier</v>
      </c>
      <c r="AK4336" t="s">
        <v>25749</v>
      </c>
      <c r="AL4336" t="s">
        <v>4230</v>
      </c>
      <c r="AM4336" s="2">
        <v>46190</v>
      </c>
      <c r="AN4336" t="b">
        <f t="shared" si="543"/>
        <v>1</v>
      </c>
    </row>
    <row r="4337" spans="1:40" ht="43.2" x14ac:dyDescent="0.3">
      <c r="A4337" t="s">
        <v>25750</v>
      </c>
      <c r="B4337" t="s">
        <v>25751</v>
      </c>
      <c r="C4337" s="6" t="s">
        <v>25752</v>
      </c>
      <c r="D4337" t="s">
        <v>178</v>
      </c>
      <c r="E4337" s="4">
        <v>83</v>
      </c>
      <c r="F4337" t="b">
        <v>1</v>
      </c>
      <c r="G4337" s="4">
        <v>1587</v>
      </c>
      <c r="H4337" s="3">
        <v>0.13</v>
      </c>
      <c r="I4337" s="3">
        <v>0</v>
      </c>
      <c r="J4337" s="3">
        <v>0</v>
      </c>
      <c r="K4337" s="3">
        <v>0</v>
      </c>
      <c r="L4337" s="3">
        <v>0</v>
      </c>
      <c r="M4337" s="3">
        <v>0.08</v>
      </c>
      <c r="N4337" s="3">
        <v>-0.66</v>
      </c>
      <c r="O4337" s="3">
        <v>0.88</v>
      </c>
      <c r="P4337" s="4">
        <v>7</v>
      </c>
      <c r="Q4337" s="4">
        <v>10</v>
      </c>
      <c r="R4337" t="b">
        <v>0</v>
      </c>
      <c r="S4337" t="b">
        <v>0</v>
      </c>
      <c r="T4337" t="b">
        <v>0</v>
      </c>
      <c r="U4337" t="b">
        <v>0</v>
      </c>
      <c r="V4337" t="b">
        <v>0</v>
      </c>
      <c r="W4337" t="s">
        <v>54</v>
      </c>
      <c r="X4337" t="s">
        <v>101</v>
      </c>
      <c r="Y4337" t="s">
        <v>66</v>
      </c>
      <c r="Z4337" s="3">
        <v>1.105</v>
      </c>
      <c r="AA4337" t="s">
        <v>422</v>
      </c>
      <c r="AB4337" t="s">
        <v>25753</v>
      </c>
      <c r="AC4337" s="6" t="s">
        <v>25754</v>
      </c>
      <c r="AD4337" s="3">
        <f t="shared" si="536"/>
        <v>11.28</v>
      </c>
      <c r="AE4337" s="4">
        <f t="shared" si="537"/>
        <v>120</v>
      </c>
      <c r="AF4337" s="4">
        <f t="shared" si="538"/>
        <v>4</v>
      </c>
      <c r="AG4337" s="4">
        <f t="shared" si="539"/>
        <v>111</v>
      </c>
      <c r="AH4337" t="str">
        <f t="shared" si="540"/>
        <v>standard</v>
      </c>
      <c r="AI4337" t="b">
        <f t="shared" si="541"/>
        <v>1</v>
      </c>
      <c r="AJ4337" t="str">
        <f t="shared" si="542"/>
        <v>ok</v>
      </c>
      <c r="AK4337" t="s">
        <v>25755</v>
      </c>
      <c r="AM4337" s="2">
        <v>46163</v>
      </c>
      <c r="AN4337" t="b">
        <f t="shared" si="543"/>
        <v>1</v>
      </c>
    </row>
    <row r="4338" spans="1:40" ht="43.2" x14ac:dyDescent="0.3">
      <c r="A4338" t="s">
        <v>25756</v>
      </c>
      <c r="B4338" t="s">
        <v>20737</v>
      </c>
      <c r="C4338" s="6" t="s">
        <v>25757</v>
      </c>
      <c r="D4338" t="s">
        <v>43</v>
      </c>
      <c r="E4338" s="4">
        <v>44</v>
      </c>
      <c r="F4338" t="b">
        <v>0</v>
      </c>
      <c r="G4338" s="4">
        <v>1391</v>
      </c>
      <c r="H4338" s="3">
        <v>0</v>
      </c>
      <c r="I4338" s="3">
        <v>2</v>
      </c>
      <c r="J4338" s="3">
        <v>0</v>
      </c>
      <c r="K4338" s="3">
        <v>0</v>
      </c>
      <c r="L4338" s="3">
        <v>0.3</v>
      </c>
      <c r="M4338" s="3">
        <v>0.3</v>
      </c>
      <c r="N4338" s="3">
        <v>0.32</v>
      </c>
      <c r="O4338" s="3">
        <v>0</v>
      </c>
      <c r="P4338" s="4">
        <v>3</v>
      </c>
      <c r="Q4338" s="4">
        <v>9</v>
      </c>
      <c r="R4338" t="b">
        <v>0</v>
      </c>
      <c r="S4338" t="b">
        <v>0</v>
      </c>
      <c r="T4338" t="b">
        <v>0</v>
      </c>
      <c r="U4338" t="b">
        <v>1</v>
      </c>
      <c r="V4338" t="b">
        <v>1</v>
      </c>
      <c r="W4338" t="s">
        <v>138</v>
      </c>
      <c r="X4338" t="s">
        <v>45</v>
      </c>
      <c r="Y4338" t="s">
        <v>46</v>
      </c>
      <c r="Z4338" s="3">
        <v>1.7849999999999999</v>
      </c>
      <c r="AA4338" t="s">
        <v>140</v>
      </c>
      <c r="AB4338" t="s">
        <v>20739</v>
      </c>
      <c r="AC4338" s="6" t="s">
        <v>25758</v>
      </c>
      <c r="AD4338" s="3">
        <f t="shared" si="536"/>
        <v>6.84</v>
      </c>
      <c r="AE4338" s="4">
        <f t="shared" si="537"/>
        <v>56</v>
      </c>
      <c r="AF4338" s="4">
        <f t="shared" si="538"/>
        <v>7</v>
      </c>
      <c r="AG4338" s="4">
        <f t="shared" si="539"/>
        <v>112</v>
      </c>
      <c r="AH4338" t="str">
        <f t="shared" si="540"/>
        <v>standard</v>
      </c>
      <c r="AI4338" t="b">
        <f t="shared" si="541"/>
        <v>0</v>
      </c>
      <c r="AJ4338" t="str">
        <f t="shared" si="542"/>
        <v>ok</v>
      </c>
      <c r="AK4338" t="s">
        <v>25759</v>
      </c>
      <c r="AM4338" s="2">
        <v>46107</v>
      </c>
      <c r="AN4338" t="b">
        <f t="shared" si="543"/>
        <v>1</v>
      </c>
    </row>
    <row r="4339" spans="1:40" ht="43.2" x14ac:dyDescent="0.3">
      <c r="A4339" t="s">
        <v>25760</v>
      </c>
      <c r="B4339" t="s">
        <v>25761</v>
      </c>
      <c r="C4339" s="6" t="s">
        <v>25762</v>
      </c>
      <c r="D4339" t="s">
        <v>43</v>
      </c>
      <c r="E4339" s="4">
        <v>26</v>
      </c>
      <c r="F4339" t="b">
        <v>0</v>
      </c>
      <c r="G4339" s="4">
        <v>1111</v>
      </c>
      <c r="H4339" s="3">
        <v>1.65</v>
      </c>
      <c r="I4339" s="3">
        <v>0</v>
      </c>
      <c r="J4339" s="3">
        <v>0</v>
      </c>
      <c r="K4339" s="3">
        <v>0.68</v>
      </c>
      <c r="L4339" s="3">
        <v>0.25</v>
      </c>
      <c r="M4339" s="3">
        <v>0</v>
      </c>
      <c r="N4339" s="3">
        <v>1.64</v>
      </c>
      <c r="O4339" s="3">
        <v>0</v>
      </c>
      <c r="P4339" s="4">
        <v>3</v>
      </c>
      <c r="Q4339" s="4">
        <v>5</v>
      </c>
      <c r="R4339" t="b">
        <v>1</v>
      </c>
      <c r="S4339" t="b">
        <v>0</v>
      </c>
      <c r="T4339" t="b">
        <v>0</v>
      </c>
      <c r="U4339" t="b">
        <v>0</v>
      </c>
      <c r="V4339" t="b">
        <v>0</v>
      </c>
      <c r="W4339" t="s">
        <v>84</v>
      </c>
      <c r="X4339" t="s">
        <v>65</v>
      </c>
      <c r="Y4339" t="s">
        <v>129</v>
      </c>
      <c r="Z4339" s="3">
        <v>1.456</v>
      </c>
      <c r="AA4339" t="s">
        <v>85</v>
      </c>
      <c r="AB4339" t="s">
        <v>25763</v>
      </c>
      <c r="AC4339" s="6" t="s">
        <v>25764</v>
      </c>
      <c r="AD4339" s="3">
        <f t="shared" si="536"/>
        <v>20.34</v>
      </c>
      <c r="AE4339" s="4">
        <f t="shared" si="537"/>
        <v>49</v>
      </c>
      <c r="AF4339" s="4">
        <f t="shared" si="538"/>
        <v>3</v>
      </c>
      <c r="AG4339" s="4">
        <f t="shared" si="539"/>
        <v>128</v>
      </c>
      <c r="AH4339" t="str">
        <f t="shared" si="540"/>
        <v>rare-chest</v>
      </c>
      <c r="AI4339" t="b">
        <f t="shared" si="541"/>
        <v>0</v>
      </c>
      <c r="AJ4339" t="str">
        <f t="shared" si="542"/>
        <v>review: balance outlier</v>
      </c>
      <c r="AK4339" t="s">
        <v>25765</v>
      </c>
      <c r="AL4339" t="s">
        <v>1234</v>
      </c>
      <c r="AM4339" s="2">
        <v>46112</v>
      </c>
      <c r="AN4339" t="b">
        <f t="shared" si="543"/>
        <v>1</v>
      </c>
    </row>
    <row r="4340" spans="1:40" ht="43.2" x14ac:dyDescent="0.3">
      <c r="A4340" t="s">
        <v>25766</v>
      </c>
      <c r="B4340" t="s">
        <v>25767</v>
      </c>
      <c r="C4340" s="6" t="s">
        <v>25768</v>
      </c>
      <c r="D4340" t="s">
        <v>43</v>
      </c>
      <c r="E4340" s="4">
        <v>43</v>
      </c>
      <c r="F4340" t="b">
        <v>1</v>
      </c>
      <c r="G4340" s="4">
        <v>1893</v>
      </c>
      <c r="H4340" s="3">
        <v>0</v>
      </c>
      <c r="I4340" s="3">
        <v>0</v>
      </c>
      <c r="J4340" s="3">
        <v>0</v>
      </c>
      <c r="K4340" s="3">
        <v>0</v>
      </c>
      <c r="L4340" s="3">
        <v>0</v>
      </c>
      <c r="M4340" s="3">
        <v>0</v>
      </c>
      <c r="N4340" s="3">
        <v>0.63</v>
      </c>
      <c r="O4340" s="3">
        <v>-0.4</v>
      </c>
      <c r="P4340" s="4">
        <v>2</v>
      </c>
      <c r="Q4340" s="4">
        <v>8</v>
      </c>
      <c r="R4340" t="b">
        <v>0</v>
      </c>
      <c r="S4340" t="b">
        <v>1</v>
      </c>
      <c r="T4340" t="b">
        <v>1</v>
      </c>
      <c r="U4340" t="b">
        <v>0</v>
      </c>
      <c r="V4340" t="b">
        <v>0</v>
      </c>
      <c r="W4340" t="s">
        <v>54</v>
      </c>
      <c r="X4340" t="s">
        <v>75</v>
      </c>
      <c r="Y4340" t="s">
        <v>46</v>
      </c>
      <c r="Z4340" s="3">
        <v>1.163</v>
      </c>
      <c r="AA4340" t="s">
        <v>1485</v>
      </c>
      <c r="AB4340" t="s">
        <v>25769</v>
      </c>
      <c r="AC4340" s="6" t="s">
        <v>25770</v>
      </c>
      <c r="AD4340" s="3">
        <f t="shared" si="536"/>
        <v>4.0599999999999996</v>
      </c>
      <c r="AE4340" s="4">
        <f t="shared" si="537"/>
        <v>54</v>
      </c>
      <c r="AF4340" s="4">
        <f t="shared" si="538"/>
        <v>7</v>
      </c>
      <c r="AG4340" s="4">
        <f t="shared" si="539"/>
        <v>115</v>
      </c>
      <c r="AH4340" t="str">
        <f t="shared" si="540"/>
        <v>standard</v>
      </c>
      <c r="AI4340" t="b">
        <f t="shared" si="541"/>
        <v>1</v>
      </c>
      <c r="AJ4340" t="str">
        <f t="shared" si="542"/>
        <v>review: multi-status synergy</v>
      </c>
      <c r="AK4340" t="s">
        <v>25771</v>
      </c>
      <c r="AM4340" s="2">
        <v>46116</v>
      </c>
      <c r="AN4340" t="b">
        <f t="shared" si="543"/>
        <v>1</v>
      </c>
    </row>
    <row r="4341" spans="1:40" ht="43.2" x14ac:dyDescent="0.3">
      <c r="A4341" t="s">
        <v>25772</v>
      </c>
      <c r="B4341" t="s">
        <v>25773</v>
      </c>
      <c r="C4341" s="6" t="s">
        <v>25774</v>
      </c>
      <c r="D4341" t="s">
        <v>147</v>
      </c>
      <c r="E4341" s="4">
        <v>177</v>
      </c>
      <c r="F4341" t="b">
        <v>0</v>
      </c>
      <c r="G4341" s="4">
        <v>168</v>
      </c>
      <c r="H4341" s="3">
        <v>0.3</v>
      </c>
      <c r="I4341" s="3">
        <v>0</v>
      </c>
      <c r="J4341" s="3">
        <v>0.18</v>
      </c>
      <c r="K4341" s="3">
        <v>0</v>
      </c>
      <c r="L4341" s="3">
        <v>-0.21</v>
      </c>
      <c r="M4341" s="3">
        <v>0</v>
      </c>
      <c r="N4341" s="3">
        <v>1.56</v>
      </c>
      <c r="O4341" s="3">
        <v>0</v>
      </c>
      <c r="P4341" s="4">
        <v>1</v>
      </c>
      <c r="Q4341" s="4">
        <v>1</v>
      </c>
      <c r="R4341" t="b">
        <v>0</v>
      </c>
      <c r="S4341" t="b">
        <v>0</v>
      </c>
      <c r="T4341" t="b">
        <v>0</v>
      </c>
      <c r="U4341" t="b">
        <v>0</v>
      </c>
      <c r="V4341" t="b">
        <v>1</v>
      </c>
      <c r="W4341" t="s">
        <v>54</v>
      </c>
      <c r="X4341" t="s">
        <v>45</v>
      </c>
      <c r="Y4341" t="s">
        <v>66</v>
      </c>
      <c r="Z4341" s="3">
        <v>1.855</v>
      </c>
      <c r="AA4341" t="s">
        <v>382</v>
      </c>
      <c r="AB4341" t="s">
        <v>25775</v>
      </c>
      <c r="AC4341" s="6" t="s">
        <v>25776</v>
      </c>
      <c r="AD4341" s="3">
        <f t="shared" si="536"/>
        <v>16.48</v>
      </c>
      <c r="AE4341" s="4">
        <f t="shared" si="537"/>
        <v>294</v>
      </c>
      <c r="AF4341" s="4">
        <f t="shared" si="538"/>
        <v>1</v>
      </c>
      <c r="AG4341" s="4">
        <f t="shared" si="539"/>
        <v>120</v>
      </c>
      <c r="AH4341" t="str">
        <f t="shared" si="540"/>
        <v>boss-vault</v>
      </c>
      <c r="AI4341" t="b">
        <f t="shared" si="541"/>
        <v>1</v>
      </c>
      <c r="AJ4341" t="str">
        <f t="shared" si="542"/>
        <v>ok</v>
      </c>
      <c r="AK4341" t="s">
        <v>25777</v>
      </c>
      <c r="AM4341" s="2">
        <v>46088</v>
      </c>
      <c r="AN4341" t="b">
        <f t="shared" si="543"/>
        <v>1</v>
      </c>
    </row>
    <row r="4342" spans="1:40" ht="43.2" x14ac:dyDescent="0.3">
      <c r="A4342" t="s">
        <v>25778</v>
      </c>
      <c r="B4342" t="s">
        <v>23473</v>
      </c>
      <c r="C4342" s="6" t="s">
        <v>25779</v>
      </c>
      <c r="D4342" t="s">
        <v>119</v>
      </c>
      <c r="E4342" s="4">
        <v>50</v>
      </c>
      <c r="F4342" t="b">
        <v>1</v>
      </c>
      <c r="G4342" s="4">
        <v>36</v>
      </c>
      <c r="H4342" s="3">
        <v>0</v>
      </c>
      <c r="I4342" s="3">
        <v>0</v>
      </c>
      <c r="J4342" s="3">
        <v>0</v>
      </c>
      <c r="K4342" s="3">
        <v>0.7</v>
      </c>
      <c r="L4342" s="3">
        <v>0</v>
      </c>
      <c r="M4342" s="3">
        <v>0</v>
      </c>
      <c r="N4342" s="3">
        <v>0</v>
      </c>
      <c r="O4342" s="3">
        <v>0</v>
      </c>
      <c r="P4342" s="4">
        <v>1</v>
      </c>
      <c r="Q4342" s="4">
        <v>1</v>
      </c>
      <c r="R4342" t="b">
        <v>0</v>
      </c>
      <c r="S4342" t="b">
        <v>0</v>
      </c>
      <c r="T4342" t="b">
        <v>1</v>
      </c>
      <c r="U4342" t="b">
        <v>0</v>
      </c>
      <c r="V4342" t="b">
        <v>0</v>
      </c>
      <c r="W4342" t="s">
        <v>111</v>
      </c>
      <c r="X4342" t="s">
        <v>75</v>
      </c>
      <c r="Y4342" t="s">
        <v>66</v>
      </c>
      <c r="Z4342" s="3">
        <v>3.4580000000000002</v>
      </c>
      <c r="AA4342" t="s">
        <v>223</v>
      </c>
      <c r="AB4342" t="s">
        <v>23475</v>
      </c>
      <c r="AC4342" s="6" t="s">
        <v>25780</v>
      </c>
      <c r="AD4342" s="3">
        <f t="shared" si="536"/>
        <v>5.4</v>
      </c>
      <c r="AE4342" s="4">
        <f t="shared" si="537"/>
        <v>65</v>
      </c>
      <c r="AF4342" s="4">
        <f t="shared" si="538"/>
        <v>1</v>
      </c>
      <c r="AG4342" s="4">
        <f t="shared" si="539"/>
        <v>112</v>
      </c>
      <c r="AH4342" t="str">
        <f t="shared" si="540"/>
        <v>standard</v>
      </c>
      <c r="AI4342" t="b">
        <f t="shared" si="541"/>
        <v>0</v>
      </c>
      <c r="AJ4342" t="str">
        <f t="shared" si="542"/>
        <v>ok</v>
      </c>
      <c r="AK4342" t="s">
        <v>25781</v>
      </c>
      <c r="AM4342" s="2">
        <v>46130</v>
      </c>
      <c r="AN4342" t="b">
        <f t="shared" si="543"/>
        <v>1</v>
      </c>
    </row>
    <row r="4343" spans="1:40" ht="43.2" x14ac:dyDescent="0.3">
      <c r="A4343" t="s">
        <v>25782</v>
      </c>
      <c r="B4343" t="s">
        <v>25783</v>
      </c>
      <c r="C4343" s="6" t="s">
        <v>25784</v>
      </c>
      <c r="D4343" t="s">
        <v>43</v>
      </c>
      <c r="E4343" s="4">
        <v>36</v>
      </c>
      <c r="F4343" t="b">
        <v>1</v>
      </c>
      <c r="G4343" s="4">
        <v>627</v>
      </c>
      <c r="H4343" s="3">
        <v>0</v>
      </c>
      <c r="I4343" s="3">
        <v>0</v>
      </c>
      <c r="J4343" s="3">
        <v>0</v>
      </c>
      <c r="K4343" s="3">
        <v>0</v>
      </c>
      <c r="L4343" s="3">
        <v>0</v>
      </c>
      <c r="M4343" s="3">
        <v>0</v>
      </c>
      <c r="N4343" s="3">
        <v>0</v>
      </c>
      <c r="O4343" s="3">
        <v>0</v>
      </c>
      <c r="P4343" s="4">
        <v>3</v>
      </c>
      <c r="Q4343" s="4">
        <v>8</v>
      </c>
      <c r="R4343" t="b">
        <v>1</v>
      </c>
      <c r="S4343" t="b">
        <v>1</v>
      </c>
      <c r="T4343" t="b">
        <v>0</v>
      </c>
      <c r="U4343" t="b">
        <v>1</v>
      </c>
      <c r="V4343" t="b">
        <v>1</v>
      </c>
      <c r="W4343" t="s">
        <v>64</v>
      </c>
      <c r="X4343" t="s">
        <v>149</v>
      </c>
      <c r="Y4343" t="s">
        <v>46</v>
      </c>
      <c r="Z4343" s="3">
        <v>2.4630000000000001</v>
      </c>
      <c r="AA4343" t="s">
        <v>414</v>
      </c>
      <c r="AB4343" t="s">
        <v>25785</v>
      </c>
      <c r="AC4343" s="6" t="s">
        <v>25786</v>
      </c>
      <c r="AD4343" s="3">
        <f t="shared" si="536"/>
        <v>2</v>
      </c>
      <c r="AE4343" s="4">
        <f t="shared" si="537"/>
        <v>41</v>
      </c>
      <c r="AF4343" s="4">
        <f t="shared" si="538"/>
        <v>6</v>
      </c>
      <c r="AG4343" s="4">
        <f t="shared" si="539"/>
        <v>117</v>
      </c>
      <c r="AH4343" t="str">
        <f t="shared" si="540"/>
        <v>standard</v>
      </c>
      <c r="AI4343" t="b">
        <f t="shared" si="541"/>
        <v>0</v>
      </c>
      <c r="AJ4343" t="str">
        <f t="shared" si="542"/>
        <v>ok</v>
      </c>
      <c r="AK4343" t="s">
        <v>25787</v>
      </c>
      <c r="AL4343" t="s">
        <v>300</v>
      </c>
      <c r="AM4343" s="2">
        <v>46049</v>
      </c>
      <c r="AN4343" t="b">
        <f t="shared" si="543"/>
        <v>1</v>
      </c>
    </row>
    <row r="4344" spans="1:40" ht="43.2" x14ac:dyDescent="0.3">
      <c r="A4344" t="s">
        <v>25788</v>
      </c>
      <c r="B4344" t="s">
        <v>24817</v>
      </c>
      <c r="C4344" s="6" t="s">
        <v>25789</v>
      </c>
      <c r="D4344" t="s">
        <v>63</v>
      </c>
      <c r="E4344" s="4">
        <v>16</v>
      </c>
      <c r="F4344" t="b">
        <v>1</v>
      </c>
      <c r="G4344" s="4">
        <v>1924</v>
      </c>
      <c r="H4344" s="3">
        <v>0.57999999999999996</v>
      </c>
      <c r="I4344" s="3">
        <v>1</v>
      </c>
      <c r="J4344" s="3">
        <v>0.3</v>
      </c>
      <c r="K4344" s="3">
        <v>0</v>
      </c>
      <c r="L4344" s="3">
        <v>0</v>
      </c>
      <c r="M4344" s="3">
        <v>0</v>
      </c>
      <c r="N4344" s="3">
        <v>1.99</v>
      </c>
      <c r="O4344" s="3">
        <v>0</v>
      </c>
      <c r="P4344" s="4">
        <v>8</v>
      </c>
      <c r="Q4344" s="4">
        <v>8</v>
      </c>
      <c r="R4344" t="b">
        <v>0</v>
      </c>
      <c r="S4344" t="b">
        <v>1</v>
      </c>
      <c r="T4344" t="b">
        <v>1</v>
      </c>
      <c r="U4344" t="b">
        <v>0</v>
      </c>
      <c r="V4344" t="b">
        <v>1</v>
      </c>
      <c r="W4344" t="s">
        <v>64</v>
      </c>
      <c r="X4344" t="s">
        <v>101</v>
      </c>
      <c r="Y4344" t="s">
        <v>66</v>
      </c>
      <c r="Z4344" s="3">
        <v>3.0710000000000002</v>
      </c>
      <c r="AA4344" t="s">
        <v>1460</v>
      </c>
      <c r="AB4344" t="s">
        <v>24819</v>
      </c>
      <c r="AC4344" s="6" t="s">
        <v>25790</v>
      </c>
      <c r="AD4344" s="3">
        <f t="shared" si="536"/>
        <v>12.02</v>
      </c>
      <c r="AE4344" s="4">
        <f t="shared" si="537"/>
        <v>28</v>
      </c>
      <c r="AF4344" s="4">
        <f t="shared" si="538"/>
        <v>1</v>
      </c>
      <c r="AG4344" s="4">
        <f t="shared" si="539"/>
        <v>110</v>
      </c>
      <c r="AH4344" t="str">
        <f t="shared" si="540"/>
        <v>rare-chest</v>
      </c>
      <c r="AI4344" t="b">
        <f t="shared" si="541"/>
        <v>0</v>
      </c>
      <c r="AJ4344" t="str">
        <f t="shared" si="542"/>
        <v>review: balance outlier</v>
      </c>
      <c r="AK4344" t="s">
        <v>25791</v>
      </c>
      <c r="AM4344" s="2">
        <v>46203</v>
      </c>
      <c r="AN4344" t="b">
        <f t="shared" si="543"/>
        <v>1</v>
      </c>
    </row>
    <row r="4345" spans="1:40" ht="43.2" x14ac:dyDescent="0.3">
      <c r="A4345" t="s">
        <v>25792</v>
      </c>
      <c r="B4345" t="s">
        <v>25793</v>
      </c>
      <c r="C4345" s="6" t="s">
        <v>25794</v>
      </c>
      <c r="D4345" t="s">
        <v>74</v>
      </c>
      <c r="E4345" s="4">
        <v>34</v>
      </c>
      <c r="F4345" t="b">
        <v>1</v>
      </c>
      <c r="G4345" s="4">
        <v>228</v>
      </c>
      <c r="H4345" s="3">
        <v>0</v>
      </c>
      <c r="I4345" s="3">
        <v>-1</v>
      </c>
      <c r="J4345" s="3">
        <v>0</v>
      </c>
      <c r="K4345" s="3">
        <v>-0.28999999999999998</v>
      </c>
      <c r="L4345" s="3">
        <v>0.88</v>
      </c>
      <c r="M4345" s="3">
        <v>0</v>
      </c>
      <c r="N4345" s="3">
        <v>0.4</v>
      </c>
      <c r="O4345" s="3">
        <v>0</v>
      </c>
      <c r="P4345" s="4">
        <v>6</v>
      </c>
      <c r="Q4345" s="4">
        <v>10</v>
      </c>
      <c r="R4345" t="b">
        <v>0</v>
      </c>
      <c r="S4345" t="b">
        <v>1</v>
      </c>
      <c r="T4345" t="b">
        <v>0</v>
      </c>
      <c r="U4345" t="b">
        <v>0</v>
      </c>
      <c r="V4345" t="b">
        <v>1</v>
      </c>
      <c r="W4345" t="s">
        <v>64</v>
      </c>
      <c r="X4345" t="s">
        <v>101</v>
      </c>
      <c r="Y4345" t="s">
        <v>331</v>
      </c>
      <c r="Z4345" s="3">
        <v>1.1950000000000001</v>
      </c>
      <c r="AA4345" t="s">
        <v>9752</v>
      </c>
      <c r="AB4345" t="s">
        <v>25795</v>
      </c>
      <c r="AC4345" s="6" t="s">
        <v>25796</v>
      </c>
      <c r="AD4345" s="3">
        <f t="shared" si="536"/>
        <v>9.64</v>
      </c>
      <c r="AE4345" s="4">
        <f t="shared" si="537"/>
        <v>47</v>
      </c>
      <c r="AF4345" s="4">
        <f t="shared" si="538"/>
        <v>5</v>
      </c>
      <c r="AG4345" s="4">
        <f t="shared" si="539"/>
        <v>110</v>
      </c>
      <c r="AH4345" t="str">
        <f t="shared" si="540"/>
        <v>curse-room</v>
      </c>
      <c r="AI4345" t="b">
        <f t="shared" si="541"/>
        <v>1</v>
      </c>
      <c r="AJ4345" t="str">
        <f t="shared" si="542"/>
        <v>ok</v>
      </c>
      <c r="AK4345" t="s">
        <v>25797</v>
      </c>
      <c r="AM4345" s="2">
        <v>46099</v>
      </c>
      <c r="AN4345" t="b">
        <f t="shared" si="543"/>
        <v>1</v>
      </c>
    </row>
    <row r="4346" spans="1:40" ht="43.2" x14ac:dyDescent="0.3">
      <c r="A4346" t="s">
        <v>25798</v>
      </c>
      <c r="B4346" t="s">
        <v>25799</v>
      </c>
      <c r="C4346" s="6" t="s">
        <v>25800</v>
      </c>
      <c r="D4346" t="s">
        <v>178</v>
      </c>
      <c r="E4346" s="4">
        <v>95</v>
      </c>
      <c r="F4346" t="b">
        <v>1</v>
      </c>
      <c r="G4346" s="4">
        <v>1273</v>
      </c>
      <c r="H4346" s="3">
        <v>0</v>
      </c>
      <c r="I4346" s="3">
        <v>0</v>
      </c>
      <c r="J4346" s="3">
        <v>0</v>
      </c>
      <c r="K4346" s="3">
        <v>0</v>
      </c>
      <c r="L4346" s="3">
        <v>0.63</v>
      </c>
      <c r="M4346" s="3">
        <v>0</v>
      </c>
      <c r="N4346" s="3">
        <v>0</v>
      </c>
      <c r="O4346" s="3">
        <v>0</v>
      </c>
      <c r="P4346" s="4">
        <v>3</v>
      </c>
      <c r="Q4346" s="4">
        <v>9</v>
      </c>
      <c r="R4346" t="b">
        <v>0</v>
      </c>
      <c r="S4346" t="b">
        <v>0</v>
      </c>
      <c r="T4346" t="b">
        <v>1</v>
      </c>
      <c r="U4346" t="b">
        <v>1</v>
      </c>
      <c r="V4346" t="b">
        <v>1</v>
      </c>
      <c r="W4346" t="s">
        <v>127</v>
      </c>
      <c r="X4346" t="s">
        <v>45</v>
      </c>
      <c r="Y4346" t="s">
        <v>331</v>
      </c>
      <c r="Z4346" s="3">
        <v>1.1559999999999999</v>
      </c>
      <c r="AA4346" t="s">
        <v>171</v>
      </c>
      <c r="AB4346" t="s">
        <v>25801</v>
      </c>
      <c r="AC4346" s="6" t="s">
        <v>25802</v>
      </c>
      <c r="AD4346" s="3">
        <f t="shared" si="536"/>
        <v>8.26</v>
      </c>
      <c r="AE4346" s="4">
        <f t="shared" si="537"/>
        <v>130</v>
      </c>
      <c r="AF4346" s="4">
        <f t="shared" si="538"/>
        <v>7</v>
      </c>
      <c r="AG4346" s="4">
        <f t="shared" si="539"/>
        <v>115</v>
      </c>
      <c r="AH4346" t="str">
        <f t="shared" si="540"/>
        <v>standard</v>
      </c>
      <c r="AI4346" t="b">
        <f t="shared" si="541"/>
        <v>0</v>
      </c>
      <c r="AJ4346" t="str">
        <f t="shared" si="542"/>
        <v>ok</v>
      </c>
      <c r="AK4346" t="s">
        <v>25803</v>
      </c>
      <c r="AM4346" s="2">
        <v>46105</v>
      </c>
      <c r="AN4346" t="b">
        <f t="shared" si="543"/>
        <v>1</v>
      </c>
    </row>
    <row r="4347" spans="1:40" ht="43.2" x14ac:dyDescent="0.3">
      <c r="A4347" t="s">
        <v>25804</v>
      </c>
      <c r="B4347" t="s">
        <v>7380</v>
      </c>
      <c r="C4347" s="6" t="s">
        <v>25805</v>
      </c>
      <c r="D4347" t="s">
        <v>178</v>
      </c>
      <c r="E4347" s="4">
        <v>104</v>
      </c>
      <c r="F4347" t="b">
        <v>1</v>
      </c>
      <c r="G4347" s="4">
        <v>1246</v>
      </c>
      <c r="H4347" s="3">
        <v>-0.13</v>
      </c>
      <c r="I4347" s="3">
        <v>0</v>
      </c>
      <c r="J4347" s="3">
        <v>0</v>
      </c>
      <c r="K4347" s="3">
        <v>0.99</v>
      </c>
      <c r="L4347" s="3">
        <v>0</v>
      </c>
      <c r="M4347" s="3">
        <v>0</v>
      </c>
      <c r="N4347" s="3">
        <v>0</v>
      </c>
      <c r="O4347" s="3">
        <v>0</v>
      </c>
      <c r="P4347" s="4">
        <v>5</v>
      </c>
      <c r="Q4347" s="4">
        <v>8</v>
      </c>
      <c r="R4347" t="b">
        <v>0</v>
      </c>
      <c r="S4347" t="b">
        <v>1</v>
      </c>
      <c r="T4347" t="b">
        <v>1</v>
      </c>
      <c r="U4347" t="b">
        <v>1</v>
      </c>
      <c r="V4347" t="b">
        <v>0</v>
      </c>
      <c r="W4347" t="s">
        <v>44</v>
      </c>
      <c r="X4347" t="s">
        <v>200</v>
      </c>
      <c r="Y4347" t="s">
        <v>222</v>
      </c>
      <c r="Z4347" s="3">
        <v>2.38</v>
      </c>
      <c r="AA4347" t="s">
        <v>740</v>
      </c>
      <c r="AB4347" t="s">
        <v>7382</v>
      </c>
      <c r="AC4347" s="6" t="s">
        <v>25806</v>
      </c>
      <c r="AD4347" s="3">
        <f t="shared" si="536"/>
        <v>10.02</v>
      </c>
      <c r="AE4347" s="4">
        <f t="shared" si="537"/>
        <v>150</v>
      </c>
      <c r="AF4347" s="4">
        <f t="shared" si="538"/>
        <v>4</v>
      </c>
      <c r="AG4347" s="4">
        <f t="shared" si="539"/>
        <v>112</v>
      </c>
      <c r="AH4347" t="str">
        <f t="shared" si="540"/>
        <v>standard</v>
      </c>
      <c r="AI4347" t="b">
        <f t="shared" si="541"/>
        <v>1</v>
      </c>
      <c r="AJ4347" t="str">
        <f t="shared" si="542"/>
        <v>ok</v>
      </c>
      <c r="AK4347" t="s">
        <v>25807</v>
      </c>
      <c r="AM4347" s="2">
        <v>46106</v>
      </c>
      <c r="AN4347" t="b">
        <f t="shared" si="543"/>
        <v>1</v>
      </c>
    </row>
    <row r="4348" spans="1:40" ht="43.2" x14ac:dyDescent="0.3">
      <c r="A4348" t="s">
        <v>25808</v>
      </c>
      <c r="B4348" t="s">
        <v>24807</v>
      </c>
      <c r="C4348" s="6" t="s">
        <v>25809</v>
      </c>
      <c r="D4348" t="s">
        <v>63</v>
      </c>
      <c r="E4348" s="4">
        <v>15</v>
      </c>
      <c r="F4348" t="b">
        <v>1</v>
      </c>
      <c r="G4348" s="4">
        <v>860</v>
      </c>
      <c r="H4348" s="3">
        <v>1.57</v>
      </c>
      <c r="I4348" s="3">
        <v>-1</v>
      </c>
      <c r="J4348" s="3">
        <v>0</v>
      </c>
      <c r="K4348" s="3">
        <v>0</v>
      </c>
      <c r="L4348" s="3">
        <v>0</v>
      </c>
      <c r="M4348" s="3">
        <v>0</v>
      </c>
      <c r="N4348" s="3">
        <v>0</v>
      </c>
      <c r="O4348" s="3">
        <v>0.33</v>
      </c>
      <c r="P4348" s="4">
        <v>3</v>
      </c>
      <c r="Q4348" s="4">
        <v>5</v>
      </c>
      <c r="R4348" t="b">
        <v>1</v>
      </c>
      <c r="S4348" t="b">
        <v>0</v>
      </c>
      <c r="T4348" t="b">
        <v>0</v>
      </c>
      <c r="U4348" t="b">
        <v>0</v>
      </c>
      <c r="V4348" t="b">
        <v>1</v>
      </c>
      <c r="W4348" t="s">
        <v>64</v>
      </c>
      <c r="X4348" t="s">
        <v>149</v>
      </c>
      <c r="Y4348" t="s">
        <v>74</v>
      </c>
      <c r="Z4348" s="3">
        <v>1.0860000000000001</v>
      </c>
      <c r="AA4348" t="s">
        <v>209</v>
      </c>
      <c r="AB4348" t="s">
        <v>24809</v>
      </c>
      <c r="AC4348" s="6" t="s">
        <v>25810</v>
      </c>
      <c r="AD4348" s="3">
        <f t="shared" si="536"/>
        <v>15.72</v>
      </c>
      <c r="AE4348" s="4">
        <f t="shared" si="537"/>
        <v>26</v>
      </c>
      <c r="AF4348" s="4">
        <f t="shared" si="538"/>
        <v>3</v>
      </c>
      <c r="AG4348" s="4">
        <f t="shared" si="539"/>
        <v>114</v>
      </c>
      <c r="AH4348" t="str">
        <f t="shared" si="540"/>
        <v>rare-chest</v>
      </c>
      <c r="AI4348" t="b">
        <f t="shared" si="541"/>
        <v>1</v>
      </c>
      <c r="AJ4348" t="str">
        <f t="shared" si="542"/>
        <v>review: balance outlier</v>
      </c>
      <c r="AK4348" t="s">
        <v>25811</v>
      </c>
      <c r="AM4348" s="2">
        <v>46162</v>
      </c>
      <c r="AN4348" t="b">
        <f t="shared" si="543"/>
        <v>1</v>
      </c>
    </row>
    <row r="4349" spans="1:40" ht="43.2" x14ac:dyDescent="0.3">
      <c r="A4349" t="s">
        <v>25812</v>
      </c>
      <c r="B4349" t="s">
        <v>25813</v>
      </c>
      <c r="C4349" s="6" t="s">
        <v>25814</v>
      </c>
      <c r="D4349" t="s">
        <v>147</v>
      </c>
      <c r="E4349" s="4">
        <v>152</v>
      </c>
      <c r="F4349" t="b">
        <v>1</v>
      </c>
      <c r="G4349" s="4">
        <v>261</v>
      </c>
      <c r="H4349" s="3">
        <v>0</v>
      </c>
      <c r="I4349" s="3">
        <v>0</v>
      </c>
      <c r="J4349" s="3">
        <v>0</v>
      </c>
      <c r="K4349" s="3">
        <v>0</v>
      </c>
      <c r="L4349" s="3">
        <v>0</v>
      </c>
      <c r="M4349" s="3">
        <v>0</v>
      </c>
      <c r="N4349" s="3">
        <v>-1.77</v>
      </c>
      <c r="O4349" s="3">
        <v>0</v>
      </c>
      <c r="P4349" s="4">
        <v>3</v>
      </c>
      <c r="Q4349" s="4">
        <v>10</v>
      </c>
      <c r="R4349" t="b">
        <v>0</v>
      </c>
      <c r="S4349" t="b">
        <v>0</v>
      </c>
      <c r="T4349" t="b">
        <v>0</v>
      </c>
      <c r="U4349" t="b">
        <v>1</v>
      </c>
      <c r="V4349" t="b">
        <v>1</v>
      </c>
      <c r="W4349" t="s">
        <v>64</v>
      </c>
      <c r="X4349" t="s">
        <v>55</v>
      </c>
      <c r="Y4349" t="s">
        <v>331</v>
      </c>
      <c r="Z4349" s="3">
        <v>0.30199999999999999</v>
      </c>
      <c r="AA4349" t="s">
        <v>120</v>
      </c>
      <c r="AB4349" t="s">
        <v>25815</v>
      </c>
      <c r="AC4349" s="6" t="s">
        <v>25816</v>
      </c>
      <c r="AD4349" s="3">
        <f t="shared" si="536"/>
        <v>13.54</v>
      </c>
      <c r="AE4349" s="4">
        <f t="shared" si="537"/>
        <v>234</v>
      </c>
      <c r="AF4349" s="4">
        <f t="shared" si="538"/>
        <v>8</v>
      </c>
      <c r="AG4349" s="4">
        <f t="shared" si="539"/>
        <v>123</v>
      </c>
      <c r="AH4349" t="str">
        <f t="shared" si="540"/>
        <v>boss-vault</v>
      </c>
      <c r="AI4349" t="b">
        <f t="shared" si="541"/>
        <v>1</v>
      </c>
      <c r="AJ4349" t="str">
        <f t="shared" si="542"/>
        <v>ok</v>
      </c>
      <c r="AK4349" t="s">
        <v>25817</v>
      </c>
      <c r="AL4349" t="s">
        <v>9225</v>
      </c>
      <c r="AM4349" s="2">
        <v>46157</v>
      </c>
      <c r="AN4349" t="b">
        <f t="shared" si="543"/>
        <v>1</v>
      </c>
    </row>
    <row r="4350" spans="1:40" ht="28.8" x14ac:dyDescent="0.3">
      <c r="A4350" t="s">
        <v>25818</v>
      </c>
      <c r="B4350" t="s">
        <v>25819</v>
      </c>
      <c r="C4350" s="6" t="s">
        <v>25820</v>
      </c>
      <c r="D4350" t="s">
        <v>63</v>
      </c>
      <c r="E4350" s="4">
        <v>18</v>
      </c>
      <c r="F4350" t="b">
        <v>1</v>
      </c>
      <c r="G4350" s="4">
        <v>750</v>
      </c>
      <c r="H4350" s="3">
        <v>0</v>
      </c>
      <c r="I4350" s="3">
        <v>0</v>
      </c>
      <c r="J4350" s="3">
        <v>0</v>
      </c>
      <c r="K4350" s="3">
        <v>0</v>
      </c>
      <c r="L4350" s="3">
        <v>0</v>
      </c>
      <c r="M4350" s="3">
        <v>0</v>
      </c>
      <c r="N4350" s="3">
        <v>0</v>
      </c>
      <c r="O4350" s="3">
        <v>0</v>
      </c>
      <c r="P4350" s="4">
        <v>7</v>
      </c>
      <c r="Q4350" s="4">
        <v>9</v>
      </c>
      <c r="R4350" t="b">
        <v>0</v>
      </c>
      <c r="S4350" t="b">
        <v>0</v>
      </c>
      <c r="T4350" t="b">
        <v>0</v>
      </c>
      <c r="U4350" t="b">
        <v>1</v>
      </c>
      <c r="V4350" t="b">
        <v>0</v>
      </c>
      <c r="W4350" t="s">
        <v>64</v>
      </c>
      <c r="X4350" t="s">
        <v>200</v>
      </c>
      <c r="Y4350" t="s">
        <v>46</v>
      </c>
      <c r="Z4350" s="3">
        <v>0.82599999999999996</v>
      </c>
      <c r="AA4350" t="s">
        <v>120</v>
      </c>
      <c r="AB4350" t="s">
        <v>25821</v>
      </c>
      <c r="AC4350" s="6" t="s">
        <v>25822</v>
      </c>
      <c r="AD4350" s="3">
        <f t="shared" si="536"/>
        <v>1</v>
      </c>
      <c r="AE4350" s="4">
        <f t="shared" si="537"/>
        <v>19</v>
      </c>
      <c r="AF4350" s="4">
        <f t="shared" si="538"/>
        <v>3</v>
      </c>
      <c r="AG4350" s="4">
        <f t="shared" si="539"/>
        <v>105</v>
      </c>
      <c r="AH4350" t="str">
        <f t="shared" si="540"/>
        <v>standard</v>
      </c>
      <c r="AI4350" t="b">
        <f t="shared" si="541"/>
        <v>0</v>
      </c>
      <c r="AJ4350" t="str">
        <f t="shared" si="542"/>
        <v>ok</v>
      </c>
      <c r="AK4350" t="s">
        <v>25823</v>
      </c>
      <c r="AM4350" s="2">
        <v>46025</v>
      </c>
      <c r="AN4350" t="b">
        <f t="shared" si="543"/>
        <v>1</v>
      </c>
    </row>
    <row r="4351" spans="1:40" ht="43.2" x14ac:dyDescent="0.3">
      <c r="A4351" t="s">
        <v>25824</v>
      </c>
      <c r="B4351" t="s">
        <v>19838</v>
      </c>
      <c r="C4351" s="6" t="s">
        <v>25825</v>
      </c>
      <c r="D4351" t="s">
        <v>43</v>
      </c>
      <c r="E4351" s="4">
        <v>25</v>
      </c>
      <c r="F4351" t="b">
        <v>0</v>
      </c>
      <c r="G4351" s="4">
        <v>1414</v>
      </c>
      <c r="H4351" s="3">
        <v>0.89</v>
      </c>
      <c r="I4351" s="3">
        <v>2</v>
      </c>
      <c r="J4351" s="3">
        <v>0</v>
      </c>
      <c r="K4351" s="3">
        <v>0.59</v>
      </c>
      <c r="L4351" s="3">
        <v>0</v>
      </c>
      <c r="M4351" s="3">
        <v>0</v>
      </c>
      <c r="N4351" s="3">
        <v>0</v>
      </c>
      <c r="O4351" s="3">
        <v>0.81</v>
      </c>
      <c r="P4351" s="4">
        <v>1</v>
      </c>
      <c r="Q4351" s="4">
        <v>1</v>
      </c>
      <c r="R4351" t="b">
        <v>0</v>
      </c>
      <c r="S4351" t="b">
        <v>1</v>
      </c>
      <c r="T4351" t="b">
        <v>0</v>
      </c>
      <c r="U4351" t="b">
        <v>1</v>
      </c>
      <c r="V4351" t="b">
        <v>0</v>
      </c>
      <c r="W4351" t="s">
        <v>64</v>
      </c>
      <c r="X4351" t="s">
        <v>55</v>
      </c>
      <c r="Y4351" t="s">
        <v>66</v>
      </c>
      <c r="Z4351" s="3">
        <v>2.3849999999999998</v>
      </c>
      <c r="AA4351" t="s">
        <v>67</v>
      </c>
      <c r="AB4351" t="s">
        <v>19840</v>
      </c>
      <c r="AC4351" s="6" t="s">
        <v>25826</v>
      </c>
      <c r="AD4351" s="3">
        <f t="shared" si="536"/>
        <v>14.92</v>
      </c>
      <c r="AE4351" s="4">
        <f t="shared" si="537"/>
        <v>40</v>
      </c>
      <c r="AF4351" s="4">
        <f t="shared" si="538"/>
        <v>1</v>
      </c>
      <c r="AG4351" s="4">
        <f t="shared" si="539"/>
        <v>120</v>
      </c>
      <c r="AH4351" t="str">
        <f t="shared" si="540"/>
        <v>rare-chest</v>
      </c>
      <c r="AI4351" t="b">
        <f t="shared" si="541"/>
        <v>0</v>
      </c>
      <c r="AJ4351" t="str">
        <f t="shared" si="542"/>
        <v>ok</v>
      </c>
      <c r="AK4351" t="s">
        <v>25827</v>
      </c>
      <c r="AM4351" s="2">
        <v>46083</v>
      </c>
      <c r="AN4351" t="b">
        <f t="shared" si="543"/>
        <v>1</v>
      </c>
    </row>
    <row r="4352" spans="1:40" ht="43.2" x14ac:dyDescent="0.3">
      <c r="A4352" t="s">
        <v>25828</v>
      </c>
      <c r="B4352" t="s">
        <v>13532</v>
      </c>
      <c r="C4352" s="6" t="s">
        <v>25829</v>
      </c>
      <c r="D4352" t="s">
        <v>43</v>
      </c>
      <c r="E4352" s="4">
        <v>45</v>
      </c>
      <c r="F4352" t="b">
        <v>0</v>
      </c>
      <c r="G4352" s="4">
        <v>1629</v>
      </c>
      <c r="H4352" s="3">
        <v>0</v>
      </c>
      <c r="I4352" s="3">
        <v>2</v>
      </c>
      <c r="J4352" s="3">
        <v>0</v>
      </c>
      <c r="K4352" s="3">
        <v>0</v>
      </c>
      <c r="L4352" s="3">
        <v>0.19</v>
      </c>
      <c r="M4352" s="3">
        <v>0</v>
      </c>
      <c r="N4352" s="3">
        <v>0</v>
      </c>
      <c r="O4352" s="3">
        <v>0</v>
      </c>
      <c r="P4352" s="4">
        <v>2</v>
      </c>
      <c r="Q4352" s="4">
        <v>9</v>
      </c>
      <c r="R4352" t="b">
        <v>1</v>
      </c>
      <c r="S4352" t="b">
        <v>1</v>
      </c>
      <c r="T4352" t="b">
        <v>0</v>
      </c>
      <c r="U4352" t="b">
        <v>0</v>
      </c>
      <c r="V4352" t="b">
        <v>1</v>
      </c>
      <c r="W4352" t="s">
        <v>64</v>
      </c>
      <c r="X4352" t="s">
        <v>101</v>
      </c>
      <c r="Y4352" t="s">
        <v>46</v>
      </c>
      <c r="Z4352" s="3">
        <v>0.97799999999999998</v>
      </c>
      <c r="AA4352" t="s">
        <v>414</v>
      </c>
      <c r="AB4352" t="s">
        <v>13534</v>
      </c>
      <c r="AC4352" s="6" t="s">
        <v>25830</v>
      </c>
      <c r="AD4352" s="3">
        <f t="shared" si="536"/>
        <v>5.38</v>
      </c>
      <c r="AE4352" s="4">
        <f t="shared" si="537"/>
        <v>57</v>
      </c>
      <c r="AF4352" s="4">
        <f t="shared" si="538"/>
        <v>8</v>
      </c>
      <c r="AG4352" s="4">
        <f t="shared" si="539"/>
        <v>122</v>
      </c>
      <c r="AH4352" t="str">
        <f t="shared" si="540"/>
        <v>standard</v>
      </c>
      <c r="AI4352" t="b">
        <f t="shared" si="541"/>
        <v>0</v>
      </c>
      <c r="AJ4352" t="str">
        <f t="shared" si="542"/>
        <v>ok</v>
      </c>
      <c r="AK4352" t="s">
        <v>25831</v>
      </c>
      <c r="AL4352" t="s">
        <v>13663</v>
      </c>
      <c r="AM4352" s="2">
        <v>46179</v>
      </c>
      <c r="AN4352" t="b">
        <f t="shared" si="543"/>
        <v>1</v>
      </c>
    </row>
    <row r="4353" spans="1:40" ht="43.2" x14ac:dyDescent="0.3">
      <c r="A4353" t="s">
        <v>25832</v>
      </c>
      <c r="B4353" t="s">
        <v>25833</v>
      </c>
      <c r="C4353" s="6" t="s">
        <v>25834</v>
      </c>
      <c r="D4353" t="s">
        <v>63</v>
      </c>
      <c r="E4353" s="4">
        <v>9</v>
      </c>
      <c r="F4353" t="b">
        <v>1</v>
      </c>
      <c r="G4353" s="4">
        <v>426</v>
      </c>
      <c r="H4353" s="3">
        <v>0.83</v>
      </c>
      <c r="I4353" s="3">
        <v>-1</v>
      </c>
      <c r="J4353" s="3">
        <v>-0.2</v>
      </c>
      <c r="K4353" s="3">
        <v>1.1100000000000001</v>
      </c>
      <c r="L4353" s="3">
        <v>0</v>
      </c>
      <c r="M4353" s="3">
        <v>-0.24</v>
      </c>
      <c r="N4353" s="3">
        <v>1.03</v>
      </c>
      <c r="O4353" s="3">
        <v>0</v>
      </c>
      <c r="P4353" s="4">
        <v>3</v>
      </c>
      <c r="Q4353" s="4">
        <v>3</v>
      </c>
      <c r="R4353" t="b">
        <v>1</v>
      </c>
      <c r="S4353" t="b">
        <v>0</v>
      </c>
      <c r="T4353" t="b">
        <v>1</v>
      </c>
      <c r="U4353" t="b">
        <v>0</v>
      </c>
      <c r="V4353" t="b">
        <v>0</v>
      </c>
      <c r="W4353" t="s">
        <v>54</v>
      </c>
      <c r="X4353" t="s">
        <v>45</v>
      </c>
      <c r="Y4353" t="s">
        <v>139</v>
      </c>
      <c r="Z4353" s="3">
        <v>1.756</v>
      </c>
      <c r="AA4353" t="s">
        <v>951</v>
      </c>
      <c r="AB4353" t="s">
        <v>25835</v>
      </c>
      <c r="AC4353" s="6" t="s">
        <v>25836</v>
      </c>
      <c r="AD4353" s="3">
        <f t="shared" si="536"/>
        <v>14.5</v>
      </c>
      <c r="AE4353" s="4">
        <f t="shared" si="537"/>
        <v>20</v>
      </c>
      <c r="AF4353" s="4">
        <f t="shared" si="538"/>
        <v>1</v>
      </c>
      <c r="AG4353" s="4">
        <f t="shared" si="539"/>
        <v>114</v>
      </c>
      <c r="AH4353" t="str">
        <f t="shared" si="540"/>
        <v>rare-chest</v>
      </c>
      <c r="AI4353" t="b">
        <f t="shared" si="541"/>
        <v>1</v>
      </c>
      <c r="AJ4353" t="str">
        <f t="shared" si="542"/>
        <v>review: balance outlier</v>
      </c>
      <c r="AK4353" t="s">
        <v>25837</v>
      </c>
      <c r="AM4353" s="2">
        <v>46045</v>
      </c>
      <c r="AN4353" t="b">
        <f t="shared" si="543"/>
        <v>1</v>
      </c>
    </row>
    <row r="4354" spans="1:40" ht="43.2" x14ac:dyDescent="0.3">
      <c r="A4354" t="s">
        <v>25838</v>
      </c>
      <c r="B4354" t="s">
        <v>25839</v>
      </c>
      <c r="C4354" s="6" t="s">
        <v>25840</v>
      </c>
      <c r="D4354" t="s">
        <v>119</v>
      </c>
      <c r="E4354" s="4">
        <v>77</v>
      </c>
      <c r="F4354" t="b">
        <v>1</v>
      </c>
      <c r="G4354" s="4">
        <v>818</v>
      </c>
      <c r="H4354" s="3">
        <v>1.43</v>
      </c>
      <c r="I4354" s="3">
        <v>0</v>
      </c>
      <c r="J4354" s="3">
        <v>0</v>
      </c>
      <c r="K4354" s="3">
        <v>-0.22</v>
      </c>
      <c r="L4354" s="3">
        <v>0</v>
      </c>
      <c r="M4354" s="3">
        <v>0</v>
      </c>
      <c r="N4354" s="3">
        <v>2.06</v>
      </c>
      <c r="O4354" s="3">
        <v>0</v>
      </c>
      <c r="P4354" s="4">
        <v>2</v>
      </c>
      <c r="Q4354" s="4">
        <v>10</v>
      </c>
      <c r="R4354" t="b">
        <v>0</v>
      </c>
      <c r="S4354" t="b">
        <v>1</v>
      </c>
      <c r="T4354" t="b">
        <v>0</v>
      </c>
      <c r="U4354" t="b">
        <v>0</v>
      </c>
      <c r="V4354" t="b">
        <v>0</v>
      </c>
      <c r="W4354" t="s">
        <v>84</v>
      </c>
      <c r="X4354" t="s">
        <v>200</v>
      </c>
      <c r="Y4354" t="s">
        <v>66</v>
      </c>
      <c r="Z4354" s="3">
        <v>3.2050000000000001</v>
      </c>
      <c r="AA4354" t="s">
        <v>598</v>
      </c>
      <c r="AB4354" t="s">
        <v>25841</v>
      </c>
      <c r="AC4354" s="6" t="s">
        <v>25842</v>
      </c>
      <c r="AD4354" s="3">
        <f t="shared" ref="AD4354:AD4417" si="544">ROUND(ABS(H4354)*8+ABS(I4354)*1.5+ABS(J4354)*3+ABS(K4354)*2+ABS(L4354)*2+ABS(M4354)*2+ABS(N4354)*2+ABS(O4354)*2+IF(D4354="Legendary",10,IF(D4354="Relic",12,IF(D4354="Epic",7,IF(D4354="Rare",4,IF(D4354="Uncommon",2,IF(D4354="Cursed",5,1)))))),2)</f>
        <v>20</v>
      </c>
      <c r="AE4354" s="4">
        <f t="shared" ref="AE4354:AE4417" si="545">MAX(0,ROUND(E4354*(1+AD4354/25)+IF(R4354,2,0)+IF(T4354,4,0),0))</f>
        <v>139</v>
      </c>
      <c r="AF4354" s="4">
        <f t="shared" ref="AF4354:AF4417" si="546">Q4354-P4354+1</f>
        <v>9</v>
      </c>
      <c r="AG4354" s="4">
        <f t="shared" ref="AG4354:AG4417" si="547">LEN(C4354)</f>
        <v>116</v>
      </c>
      <c r="AH4354" t="str">
        <f t="shared" ref="AH4354:AH4417" si="548">IF(D4354="Legendary","boss-vault",IF(D4354="Relic","secret-room",IF(D4354="Cursed","curse-room",IF(AD4354&gt;12,"rare-chest","standard"))))</f>
        <v>rare-chest</v>
      </c>
      <c r="AI4354" t="b">
        <f t="shared" ref="AI4354:AI4417" si="549">OR(H4354&lt;0,I4354&lt;0,J4354&lt;0,K4354&lt;0,L4354&lt;0,M4354&lt;0,N4354&lt;0,O4354&lt;0)</f>
        <v>1</v>
      </c>
      <c r="AJ4354" t="str">
        <f t="shared" ref="AJ4354:AJ4417" si="550">IF(AND(P4354&lt;=Q4354,AE4354&gt;=0,AF4354&gt;0),IF(OR(AD4354&gt;18,AND(D4354="Common",AD4354&gt;10),AND(D4354="Legendary",AE4354&lt;80)),"review: balance outlier",IF(AND(R4354,T4354,U4354),"review: volatile physics",IF(COUNTIF(AA4354,"*fire*")+COUNTIF(AA4354,"*poison*")+COUNTIF(AA4354,"*ice*")&gt;=2,"review: multi-status synergy","ok"))),"invalid: level/price")</f>
        <v>review: balance outlier</v>
      </c>
      <c r="AK4354" t="s">
        <v>25843</v>
      </c>
      <c r="AM4354" s="2">
        <v>46048</v>
      </c>
      <c r="AN4354" t="b">
        <f t="shared" ref="AN4354:AN4417" si="551">P4354&lt;=Q4354</f>
        <v>1</v>
      </c>
    </row>
    <row r="4355" spans="1:40" ht="43.2" x14ac:dyDescent="0.3">
      <c r="A4355" t="s">
        <v>25844</v>
      </c>
      <c r="B4355" t="s">
        <v>25845</v>
      </c>
      <c r="C4355" s="6" t="s">
        <v>25846</v>
      </c>
      <c r="D4355" t="s">
        <v>43</v>
      </c>
      <c r="E4355" s="4">
        <v>33</v>
      </c>
      <c r="F4355" t="b">
        <v>1</v>
      </c>
      <c r="G4355" s="4">
        <v>352</v>
      </c>
      <c r="H4355" s="3">
        <v>1.26</v>
      </c>
      <c r="I4355" s="3">
        <v>-1</v>
      </c>
      <c r="J4355" s="3">
        <v>0</v>
      </c>
      <c r="K4355" s="3">
        <v>0</v>
      </c>
      <c r="L4355" s="3">
        <v>0</v>
      </c>
      <c r="M4355" s="3">
        <v>0</v>
      </c>
      <c r="N4355" s="3">
        <v>0.81</v>
      </c>
      <c r="O4355" s="3">
        <v>0</v>
      </c>
      <c r="P4355" s="4">
        <v>8</v>
      </c>
      <c r="Q4355" s="4">
        <v>9</v>
      </c>
      <c r="R4355" t="b">
        <v>1</v>
      </c>
      <c r="S4355" t="b">
        <v>1</v>
      </c>
      <c r="T4355" t="b">
        <v>0</v>
      </c>
      <c r="U4355" t="b">
        <v>0</v>
      </c>
      <c r="V4355" t="b">
        <v>1</v>
      </c>
      <c r="W4355" t="s">
        <v>54</v>
      </c>
      <c r="X4355" t="s">
        <v>128</v>
      </c>
      <c r="Y4355" t="s">
        <v>129</v>
      </c>
      <c r="Z4355" s="3">
        <v>1.7010000000000001</v>
      </c>
      <c r="AA4355" t="s">
        <v>56</v>
      </c>
      <c r="AB4355" t="s">
        <v>25847</v>
      </c>
      <c r="AC4355" s="6" t="s">
        <v>25848</v>
      </c>
      <c r="AD4355" s="3">
        <f t="shared" si="544"/>
        <v>15.2</v>
      </c>
      <c r="AE4355" s="4">
        <f t="shared" si="545"/>
        <v>55</v>
      </c>
      <c r="AF4355" s="4">
        <f t="shared" si="546"/>
        <v>2</v>
      </c>
      <c r="AG4355" s="4">
        <f t="shared" si="547"/>
        <v>110</v>
      </c>
      <c r="AH4355" t="str">
        <f t="shared" si="548"/>
        <v>rare-chest</v>
      </c>
      <c r="AI4355" t="b">
        <f t="shared" si="549"/>
        <v>1</v>
      </c>
      <c r="AJ4355" t="str">
        <f t="shared" si="550"/>
        <v>review: multi-status synergy</v>
      </c>
      <c r="AK4355" t="s">
        <v>25849</v>
      </c>
      <c r="AM4355" s="2">
        <v>46100</v>
      </c>
      <c r="AN4355" t="b">
        <f t="shared" si="551"/>
        <v>1</v>
      </c>
    </row>
    <row r="4356" spans="1:40" ht="43.2" x14ac:dyDescent="0.3">
      <c r="A4356" t="s">
        <v>25850</v>
      </c>
      <c r="B4356" t="s">
        <v>25851</v>
      </c>
      <c r="C4356" s="6" t="s">
        <v>25852</v>
      </c>
      <c r="D4356" t="s">
        <v>119</v>
      </c>
      <c r="E4356" s="4">
        <v>70</v>
      </c>
      <c r="F4356" t="b">
        <v>1</v>
      </c>
      <c r="G4356" s="4">
        <v>1210</v>
      </c>
      <c r="H4356" s="3">
        <v>0</v>
      </c>
      <c r="I4356" s="3">
        <v>2</v>
      </c>
      <c r="J4356" s="3">
        <v>0</v>
      </c>
      <c r="K4356" s="3">
        <v>0</v>
      </c>
      <c r="L4356" s="3">
        <v>0</v>
      </c>
      <c r="M4356" s="3">
        <v>0</v>
      </c>
      <c r="N4356" s="3">
        <v>0</v>
      </c>
      <c r="O4356" s="3">
        <v>0</v>
      </c>
      <c r="P4356" s="4">
        <v>5</v>
      </c>
      <c r="Q4356" s="4">
        <v>10</v>
      </c>
      <c r="R4356" t="b">
        <v>1</v>
      </c>
      <c r="S4356" t="b">
        <v>0</v>
      </c>
      <c r="T4356" t="b">
        <v>1</v>
      </c>
      <c r="U4356" t="b">
        <v>0</v>
      </c>
      <c r="V4356" t="b">
        <v>0</v>
      </c>
      <c r="W4356" t="s">
        <v>111</v>
      </c>
      <c r="X4356" t="s">
        <v>65</v>
      </c>
      <c r="Y4356" t="s">
        <v>74</v>
      </c>
      <c r="Z4356" s="3">
        <v>0.27100000000000002</v>
      </c>
      <c r="AA4356" t="s">
        <v>223</v>
      </c>
      <c r="AB4356" t="s">
        <v>25853</v>
      </c>
      <c r="AC4356" s="6" t="s">
        <v>25854</v>
      </c>
      <c r="AD4356" s="3">
        <f t="shared" si="544"/>
        <v>7</v>
      </c>
      <c r="AE4356" s="4">
        <f t="shared" si="545"/>
        <v>96</v>
      </c>
      <c r="AF4356" s="4">
        <f t="shared" si="546"/>
        <v>6</v>
      </c>
      <c r="AG4356" s="4">
        <f t="shared" si="547"/>
        <v>117</v>
      </c>
      <c r="AH4356" t="str">
        <f t="shared" si="548"/>
        <v>standard</v>
      </c>
      <c r="AI4356" t="b">
        <f t="shared" si="549"/>
        <v>0</v>
      </c>
      <c r="AJ4356" t="str">
        <f t="shared" si="550"/>
        <v>ok</v>
      </c>
      <c r="AK4356" t="s">
        <v>25855</v>
      </c>
      <c r="AL4356" t="s">
        <v>12181</v>
      </c>
      <c r="AM4356" s="2">
        <v>46169</v>
      </c>
      <c r="AN4356" t="b">
        <f t="shared" si="551"/>
        <v>1</v>
      </c>
    </row>
    <row r="4357" spans="1:40" ht="43.2" x14ac:dyDescent="0.3">
      <c r="A4357" t="s">
        <v>25856</v>
      </c>
      <c r="B4357" t="s">
        <v>18275</v>
      </c>
      <c r="C4357" s="6" t="s">
        <v>25857</v>
      </c>
      <c r="D4357" t="s">
        <v>43</v>
      </c>
      <c r="E4357" s="4">
        <v>42</v>
      </c>
      <c r="F4357" t="b">
        <v>0</v>
      </c>
      <c r="G4357" s="4">
        <v>1030</v>
      </c>
      <c r="H4357" s="3">
        <v>0</v>
      </c>
      <c r="I4357" s="3">
        <v>0</v>
      </c>
      <c r="J4357" s="3">
        <v>0</v>
      </c>
      <c r="K4357" s="3">
        <v>0</v>
      </c>
      <c r="L4357" s="3">
        <v>0</v>
      </c>
      <c r="M4357" s="3">
        <v>0</v>
      </c>
      <c r="N4357" s="3">
        <v>0</v>
      </c>
      <c r="O4357" s="3">
        <v>0</v>
      </c>
      <c r="P4357" s="4">
        <v>3</v>
      </c>
      <c r="Q4357" s="4">
        <v>7</v>
      </c>
      <c r="R4357" t="b">
        <v>0</v>
      </c>
      <c r="S4357" t="b">
        <v>0</v>
      </c>
      <c r="T4357" t="b">
        <v>0</v>
      </c>
      <c r="U4357" t="b">
        <v>1</v>
      </c>
      <c r="V4357" t="b">
        <v>1</v>
      </c>
      <c r="W4357" t="s">
        <v>92</v>
      </c>
      <c r="X4357" t="s">
        <v>55</v>
      </c>
      <c r="Y4357" t="s">
        <v>66</v>
      </c>
      <c r="Z4357" s="3">
        <v>1.0920000000000001</v>
      </c>
      <c r="AA4357" t="s">
        <v>93</v>
      </c>
      <c r="AB4357" t="s">
        <v>18277</v>
      </c>
      <c r="AC4357" s="6" t="s">
        <v>25858</v>
      </c>
      <c r="AD4357" s="3">
        <f t="shared" si="544"/>
        <v>2</v>
      </c>
      <c r="AE4357" s="4">
        <f t="shared" si="545"/>
        <v>45</v>
      </c>
      <c r="AF4357" s="4">
        <f t="shared" si="546"/>
        <v>5</v>
      </c>
      <c r="AG4357" s="4">
        <f t="shared" si="547"/>
        <v>118</v>
      </c>
      <c r="AH4357" t="str">
        <f t="shared" si="548"/>
        <v>standard</v>
      </c>
      <c r="AI4357" t="b">
        <f t="shared" si="549"/>
        <v>0</v>
      </c>
      <c r="AJ4357" t="str">
        <f t="shared" si="550"/>
        <v>ok</v>
      </c>
      <c r="AK4357" t="s">
        <v>25859</v>
      </c>
      <c r="AM4357" s="2">
        <v>46181</v>
      </c>
      <c r="AN4357" t="b">
        <f t="shared" si="551"/>
        <v>1</v>
      </c>
    </row>
    <row r="4358" spans="1:40" ht="28.8" x14ac:dyDescent="0.3">
      <c r="A4358" t="s">
        <v>25860</v>
      </c>
      <c r="B4358" t="s">
        <v>25861</v>
      </c>
      <c r="C4358" s="6" t="s">
        <v>25862</v>
      </c>
      <c r="D4358" t="s">
        <v>74</v>
      </c>
      <c r="E4358" s="4">
        <v>32</v>
      </c>
      <c r="F4358" t="b">
        <v>1</v>
      </c>
      <c r="G4358" s="4">
        <v>77</v>
      </c>
      <c r="H4358" s="3">
        <v>0</v>
      </c>
      <c r="I4358" s="3">
        <v>0</v>
      </c>
      <c r="J4358" s="3">
        <v>0</v>
      </c>
      <c r="K4358" s="3">
        <v>0.98</v>
      </c>
      <c r="L4358" s="3">
        <v>0</v>
      </c>
      <c r="M4358" s="3">
        <v>-0.03</v>
      </c>
      <c r="N4358" s="3">
        <v>0</v>
      </c>
      <c r="O4358" s="3">
        <v>0</v>
      </c>
      <c r="P4358" s="4">
        <v>4</v>
      </c>
      <c r="Q4358" s="4">
        <v>8</v>
      </c>
      <c r="R4358" t="b">
        <v>0</v>
      </c>
      <c r="S4358" t="b">
        <v>0</v>
      </c>
      <c r="T4358" t="b">
        <v>0</v>
      </c>
      <c r="U4358" t="b">
        <v>1</v>
      </c>
      <c r="V4358" t="b">
        <v>0</v>
      </c>
      <c r="W4358" t="s">
        <v>92</v>
      </c>
      <c r="X4358" t="s">
        <v>200</v>
      </c>
      <c r="Y4358" t="s">
        <v>129</v>
      </c>
      <c r="Z4358" s="3">
        <v>2.641</v>
      </c>
      <c r="AA4358" t="s">
        <v>4147</v>
      </c>
      <c r="AB4358" t="s">
        <v>25863</v>
      </c>
      <c r="AC4358" s="6" t="s">
        <v>25864</v>
      </c>
      <c r="AD4358" s="3">
        <f t="shared" si="544"/>
        <v>7.02</v>
      </c>
      <c r="AE4358" s="4">
        <f t="shared" si="545"/>
        <v>41</v>
      </c>
      <c r="AF4358" s="4">
        <f t="shared" si="546"/>
        <v>5</v>
      </c>
      <c r="AG4358" s="4">
        <f t="shared" si="547"/>
        <v>112</v>
      </c>
      <c r="AH4358" t="str">
        <f t="shared" si="548"/>
        <v>curse-room</v>
      </c>
      <c r="AI4358" t="b">
        <f t="shared" si="549"/>
        <v>1</v>
      </c>
      <c r="AJ4358" t="str">
        <f t="shared" si="550"/>
        <v>ok</v>
      </c>
      <c r="AK4358" t="s">
        <v>25865</v>
      </c>
      <c r="AL4358" t="s">
        <v>371</v>
      </c>
      <c r="AM4358" s="2">
        <v>46135</v>
      </c>
      <c r="AN4358" t="b">
        <f t="shared" si="551"/>
        <v>1</v>
      </c>
    </row>
    <row r="4359" spans="1:40" ht="43.2" x14ac:dyDescent="0.3">
      <c r="A4359" t="s">
        <v>25866</v>
      </c>
      <c r="B4359" t="s">
        <v>25867</v>
      </c>
      <c r="C4359" s="6" t="s">
        <v>25868</v>
      </c>
      <c r="D4359" t="s">
        <v>63</v>
      </c>
      <c r="E4359" s="4">
        <v>16</v>
      </c>
      <c r="F4359" t="b">
        <v>0</v>
      </c>
      <c r="G4359" s="4">
        <v>273</v>
      </c>
      <c r="H4359" s="3">
        <v>0</v>
      </c>
      <c r="I4359" s="3">
        <v>0</v>
      </c>
      <c r="J4359" s="3">
        <v>0</v>
      </c>
      <c r="K4359" s="3">
        <v>0.99</v>
      </c>
      <c r="L4359" s="3">
        <v>-0.16</v>
      </c>
      <c r="M4359" s="3">
        <v>0</v>
      </c>
      <c r="N4359" s="3">
        <v>0.85</v>
      </c>
      <c r="O4359" s="3">
        <v>0.36</v>
      </c>
      <c r="P4359" s="4">
        <v>9</v>
      </c>
      <c r="Q4359" s="4">
        <v>10</v>
      </c>
      <c r="R4359" t="b">
        <v>0</v>
      </c>
      <c r="S4359" t="b">
        <v>1</v>
      </c>
      <c r="T4359" t="b">
        <v>0</v>
      </c>
      <c r="U4359" t="b">
        <v>1</v>
      </c>
      <c r="V4359" t="b">
        <v>1</v>
      </c>
      <c r="W4359" t="s">
        <v>64</v>
      </c>
      <c r="X4359" t="s">
        <v>101</v>
      </c>
      <c r="Y4359" t="s">
        <v>139</v>
      </c>
      <c r="Z4359" s="3">
        <v>3.3519999999999999</v>
      </c>
      <c r="AA4359" t="s">
        <v>414</v>
      </c>
      <c r="AB4359" t="s">
        <v>25869</v>
      </c>
      <c r="AC4359" s="6" t="s">
        <v>25870</v>
      </c>
      <c r="AD4359" s="3">
        <f t="shared" si="544"/>
        <v>5.72</v>
      </c>
      <c r="AE4359" s="4">
        <f t="shared" si="545"/>
        <v>20</v>
      </c>
      <c r="AF4359" s="4">
        <f t="shared" si="546"/>
        <v>2</v>
      </c>
      <c r="AG4359" s="4">
        <f t="shared" si="547"/>
        <v>109</v>
      </c>
      <c r="AH4359" t="str">
        <f t="shared" si="548"/>
        <v>standard</v>
      </c>
      <c r="AI4359" t="b">
        <f t="shared" si="549"/>
        <v>1</v>
      </c>
      <c r="AJ4359" t="str">
        <f t="shared" si="550"/>
        <v>ok</v>
      </c>
      <c r="AK4359" t="s">
        <v>25871</v>
      </c>
      <c r="AM4359" s="2">
        <v>46101</v>
      </c>
      <c r="AN4359" t="b">
        <f t="shared" si="551"/>
        <v>1</v>
      </c>
    </row>
    <row r="4360" spans="1:40" ht="43.2" x14ac:dyDescent="0.3">
      <c r="A4360" t="s">
        <v>25872</v>
      </c>
      <c r="B4360" t="s">
        <v>25873</v>
      </c>
      <c r="C4360" s="6" t="s">
        <v>25874</v>
      </c>
      <c r="D4360" t="s">
        <v>178</v>
      </c>
      <c r="E4360" s="4">
        <v>88</v>
      </c>
      <c r="F4360" t="b">
        <v>1</v>
      </c>
      <c r="G4360" s="4">
        <v>482</v>
      </c>
      <c r="H4360" s="3">
        <v>0</v>
      </c>
      <c r="I4360" s="3">
        <v>3</v>
      </c>
      <c r="J4360" s="3">
        <v>0</v>
      </c>
      <c r="K4360" s="3">
        <v>0</v>
      </c>
      <c r="L4360" s="3">
        <v>0</v>
      </c>
      <c r="M4360" s="3">
        <v>0</v>
      </c>
      <c r="N4360" s="3">
        <v>1.95</v>
      </c>
      <c r="O4360" s="3">
        <v>0</v>
      </c>
      <c r="P4360" s="4">
        <v>9</v>
      </c>
      <c r="Q4360" s="4">
        <v>10</v>
      </c>
      <c r="R4360" t="b">
        <v>0</v>
      </c>
      <c r="S4360" t="b">
        <v>0</v>
      </c>
      <c r="T4360" t="b">
        <v>0</v>
      </c>
      <c r="U4360" t="b">
        <v>1</v>
      </c>
      <c r="V4360" t="b">
        <v>1</v>
      </c>
      <c r="W4360" t="s">
        <v>64</v>
      </c>
      <c r="X4360" t="s">
        <v>45</v>
      </c>
      <c r="Y4360" t="s">
        <v>46</v>
      </c>
      <c r="Z4360" s="3">
        <v>1.18</v>
      </c>
      <c r="AA4360" t="s">
        <v>120</v>
      </c>
      <c r="AB4360" t="s">
        <v>25875</v>
      </c>
      <c r="AC4360" s="6" t="s">
        <v>25876</v>
      </c>
      <c r="AD4360" s="3">
        <f t="shared" si="544"/>
        <v>15.4</v>
      </c>
      <c r="AE4360" s="4">
        <f t="shared" si="545"/>
        <v>142</v>
      </c>
      <c r="AF4360" s="4">
        <f t="shared" si="546"/>
        <v>2</v>
      </c>
      <c r="AG4360" s="4">
        <f t="shared" si="547"/>
        <v>113</v>
      </c>
      <c r="AH4360" t="str">
        <f t="shared" si="548"/>
        <v>rare-chest</v>
      </c>
      <c r="AI4360" t="b">
        <f t="shared" si="549"/>
        <v>0</v>
      </c>
      <c r="AJ4360" t="str">
        <f t="shared" si="550"/>
        <v>ok</v>
      </c>
      <c r="AK4360" t="s">
        <v>25877</v>
      </c>
      <c r="AL4360" t="s">
        <v>8278</v>
      </c>
      <c r="AM4360" s="2">
        <v>46184</v>
      </c>
      <c r="AN4360" t="b">
        <f t="shared" si="551"/>
        <v>1</v>
      </c>
    </row>
    <row r="4361" spans="1:40" ht="43.2" x14ac:dyDescent="0.3">
      <c r="A4361" t="s">
        <v>25878</v>
      </c>
      <c r="B4361" t="s">
        <v>20703</v>
      </c>
      <c r="C4361" s="6" t="s">
        <v>25879</v>
      </c>
      <c r="D4361" t="s">
        <v>63</v>
      </c>
      <c r="E4361" s="4">
        <v>15</v>
      </c>
      <c r="F4361" t="b">
        <v>0</v>
      </c>
      <c r="G4361" s="4">
        <v>420</v>
      </c>
      <c r="H4361" s="3">
        <v>0</v>
      </c>
      <c r="I4361" s="3">
        <v>0</v>
      </c>
      <c r="J4361" s="3">
        <v>0</v>
      </c>
      <c r="K4361" s="3">
        <v>0.98</v>
      </c>
      <c r="L4361" s="3">
        <v>0.56999999999999995</v>
      </c>
      <c r="M4361" s="3">
        <v>-7.0000000000000007E-2</v>
      </c>
      <c r="N4361" s="3">
        <v>0</v>
      </c>
      <c r="O4361" s="3">
        <v>7.0000000000000007E-2</v>
      </c>
      <c r="P4361" s="4">
        <v>8</v>
      </c>
      <c r="Q4361" s="4">
        <v>10</v>
      </c>
      <c r="R4361" t="b">
        <v>0</v>
      </c>
      <c r="S4361" t="b">
        <v>0</v>
      </c>
      <c r="T4361" t="b">
        <v>1</v>
      </c>
      <c r="U4361" t="b">
        <v>0</v>
      </c>
      <c r="V4361" t="b">
        <v>1</v>
      </c>
      <c r="W4361" t="s">
        <v>138</v>
      </c>
      <c r="X4361" t="s">
        <v>75</v>
      </c>
      <c r="Y4361" t="s">
        <v>66</v>
      </c>
      <c r="Z4361" s="3">
        <v>2.1230000000000002</v>
      </c>
      <c r="AA4361" t="s">
        <v>1385</v>
      </c>
      <c r="AB4361" t="s">
        <v>20705</v>
      </c>
      <c r="AC4361" s="6" t="s">
        <v>25880</v>
      </c>
      <c r="AD4361" s="3">
        <f t="shared" si="544"/>
        <v>4.38</v>
      </c>
      <c r="AE4361" s="4">
        <f t="shared" si="545"/>
        <v>22</v>
      </c>
      <c r="AF4361" s="4">
        <f t="shared" si="546"/>
        <v>3</v>
      </c>
      <c r="AG4361" s="4">
        <f t="shared" si="547"/>
        <v>115</v>
      </c>
      <c r="AH4361" t="str">
        <f t="shared" si="548"/>
        <v>standard</v>
      </c>
      <c r="AI4361" t="b">
        <f t="shared" si="549"/>
        <v>1</v>
      </c>
      <c r="AJ4361" t="str">
        <f t="shared" si="550"/>
        <v>ok</v>
      </c>
      <c r="AK4361" t="s">
        <v>25881</v>
      </c>
      <c r="AM4361" s="2">
        <v>46102</v>
      </c>
      <c r="AN4361" t="b">
        <f t="shared" si="551"/>
        <v>1</v>
      </c>
    </row>
    <row r="4362" spans="1:40" ht="43.2" x14ac:dyDescent="0.3">
      <c r="A4362" t="s">
        <v>25882</v>
      </c>
      <c r="B4362" t="s">
        <v>25883</v>
      </c>
      <c r="C4362" s="6" t="s">
        <v>25884</v>
      </c>
      <c r="D4362" t="s">
        <v>119</v>
      </c>
      <c r="E4362" s="4">
        <v>43</v>
      </c>
      <c r="F4362" t="b">
        <v>1</v>
      </c>
      <c r="G4362" s="4">
        <v>444</v>
      </c>
      <c r="H4362" s="3">
        <v>0</v>
      </c>
      <c r="I4362" s="3">
        <v>1</v>
      </c>
      <c r="J4362" s="3">
        <v>0</v>
      </c>
      <c r="K4362" s="3">
        <v>0.66</v>
      </c>
      <c r="L4362" s="3">
        <v>0</v>
      </c>
      <c r="M4362" s="3">
        <v>-0.11</v>
      </c>
      <c r="N4362" s="3">
        <v>0</v>
      </c>
      <c r="O4362" s="3">
        <v>0.91</v>
      </c>
      <c r="P4362" s="4">
        <v>6</v>
      </c>
      <c r="Q4362" s="4">
        <v>6</v>
      </c>
      <c r="R4362" t="b">
        <v>1</v>
      </c>
      <c r="S4362" t="b">
        <v>0</v>
      </c>
      <c r="T4362" t="b">
        <v>0</v>
      </c>
      <c r="U4362" t="b">
        <v>1</v>
      </c>
      <c r="V4362" t="b">
        <v>1</v>
      </c>
      <c r="W4362" t="s">
        <v>138</v>
      </c>
      <c r="X4362" t="s">
        <v>128</v>
      </c>
      <c r="Y4362" t="s">
        <v>66</v>
      </c>
      <c r="Z4362" s="3">
        <v>0.48</v>
      </c>
      <c r="AA4362" t="s">
        <v>140</v>
      </c>
      <c r="AB4362" t="s">
        <v>25885</v>
      </c>
      <c r="AC4362" s="6" t="s">
        <v>25886</v>
      </c>
      <c r="AD4362" s="3">
        <f t="shared" si="544"/>
        <v>8.86</v>
      </c>
      <c r="AE4362" s="4">
        <f t="shared" si="545"/>
        <v>60</v>
      </c>
      <c r="AF4362" s="4">
        <f t="shared" si="546"/>
        <v>1</v>
      </c>
      <c r="AG4362" s="4">
        <f t="shared" si="547"/>
        <v>113</v>
      </c>
      <c r="AH4362" t="str">
        <f t="shared" si="548"/>
        <v>standard</v>
      </c>
      <c r="AI4362" t="b">
        <f t="shared" si="549"/>
        <v>1</v>
      </c>
      <c r="AJ4362" t="str">
        <f t="shared" si="550"/>
        <v>ok</v>
      </c>
      <c r="AK4362" t="s">
        <v>25887</v>
      </c>
      <c r="AL4362" t="s">
        <v>2750</v>
      </c>
      <c r="AM4362" s="2">
        <v>46042</v>
      </c>
      <c r="AN4362" t="b">
        <f t="shared" si="551"/>
        <v>1</v>
      </c>
    </row>
    <row r="4363" spans="1:40" ht="43.2" x14ac:dyDescent="0.3">
      <c r="A4363" t="s">
        <v>25888</v>
      </c>
      <c r="B4363" t="s">
        <v>25889</v>
      </c>
      <c r="C4363" s="6" t="s">
        <v>25890</v>
      </c>
      <c r="D4363" t="s">
        <v>43</v>
      </c>
      <c r="E4363" s="4">
        <v>36</v>
      </c>
      <c r="F4363" t="b">
        <v>0</v>
      </c>
      <c r="G4363" s="4">
        <v>63</v>
      </c>
      <c r="H4363" s="3">
        <v>0</v>
      </c>
      <c r="I4363" s="3">
        <v>0</v>
      </c>
      <c r="J4363" s="3">
        <v>0</v>
      </c>
      <c r="K4363" s="3">
        <v>0.34</v>
      </c>
      <c r="L4363" s="3">
        <v>0</v>
      </c>
      <c r="M4363" s="3">
        <v>0</v>
      </c>
      <c r="N4363" s="3">
        <v>2.76</v>
      </c>
      <c r="O4363" s="3">
        <v>0</v>
      </c>
      <c r="P4363" s="4">
        <v>5</v>
      </c>
      <c r="Q4363" s="4">
        <v>7</v>
      </c>
      <c r="R4363" t="b">
        <v>1</v>
      </c>
      <c r="S4363" t="b">
        <v>0</v>
      </c>
      <c r="T4363" t="b">
        <v>0</v>
      </c>
      <c r="U4363" t="b">
        <v>0</v>
      </c>
      <c r="V4363" t="b">
        <v>0</v>
      </c>
      <c r="W4363" t="s">
        <v>92</v>
      </c>
      <c r="X4363" t="s">
        <v>128</v>
      </c>
      <c r="Y4363" t="s">
        <v>331</v>
      </c>
      <c r="Z4363" s="3">
        <v>2.7559999999999998</v>
      </c>
      <c r="AA4363" t="s">
        <v>93</v>
      </c>
      <c r="AB4363" t="s">
        <v>25891</v>
      </c>
      <c r="AC4363" s="6" t="s">
        <v>25892</v>
      </c>
      <c r="AD4363" s="3">
        <f t="shared" si="544"/>
        <v>8.1999999999999993</v>
      </c>
      <c r="AE4363" s="4">
        <f t="shared" si="545"/>
        <v>50</v>
      </c>
      <c r="AF4363" s="4">
        <f t="shared" si="546"/>
        <v>3</v>
      </c>
      <c r="AG4363" s="4">
        <f t="shared" si="547"/>
        <v>113</v>
      </c>
      <c r="AH4363" t="str">
        <f t="shared" si="548"/>
        <v>standard</v>
      </c>
      <c r="AI4363" t="b">
        <f t="shared" si="549"/>
        <v>0</v>
      </c>
      <c r="AJ4363" t="str">
        <f t="shared" si="550"/>
        <v>ok</v>
      </c>
      <c r="AK4363" t="s">
        <v>25893</v>
      </c>
      <c r="AL4363" t="s">
        <v>15444</v>
      </c>
      <c r="AM4363" s="2">
        <v>46154</v>
      </c>
      <c r="AN4363" t="b">
        <f t="shared" si="551"/>
        <v>1</v>
      </c>
    </row>
    <row r="4364" spans="1:40" ht="43.2" x14ac:dyDescent="0.3">
      <c r="A4364" t="s">
        <v>25894</v>
      </c>
      <c r="B4364" t="s">
        <v>25895</v>
      </c>
      <c r="C4364" s="6" t="s">
        <v>25896</v>
      </c>
      <c r="D4364" t="s">
        <v>63</v>
      </c>
      <c r="E4364" s="4">
        <v>20</v>
      </c>
      <c r="F4364" t="b">
        <v>1</v>
      </c>
      <c r="G4364" s="4">
        <v>1896</v>
      </c>
      <c r="H4364" s="3">
        <v>-0.23</v>
      </c>
      <c r="I4364" s="3">
        <v>-1</v>
      </c>
      <c r="J4364" s="3">
        <v>0.26</v>
      </c>
      <c r="K4364" s="3">
        <v>0</v>
      </c>
      <c r="L4364" s="3">
        <v>0</v>
      </c>
      <c r="M4364" s="3">
        <v>0</v>
      </c>
      <c r="N4364" s="3">
        <v>2.42</v>
      </c>
      <c r="O4364" s="3">
        <v>0</v>
      </c>
      <c r="P4364" s="4">
        <v>2</v>
      </c>
      <c r="Q4364" s="4">
        <v>5</v>
      </c>
      <c r="R4364" t="b">
        <v>1</v>
      </c>
      <c r="S4364" t="b">
        <v>1</v>
      </c>
      <c r="T4364" t="b">
        <v>0</v>
      </c>
      <c r="U4364" t="b">
        <v>1</v>
      </c>
      <c r="V4364" t="b">
        <v>1</v>
      </c>
      <c r="W4364" t="s">
        <v>44</v>
      </c>
      <c r="X4364" t="s">
        <v>128</v>
      </c>
      <c r="Y4364" t="s">
        <v>66</v>
      </c>
      <c r="Z4364" s="3">
        <v>1.554</v>
      </c>
      <c r="AA4364" t="s">
        <v>848</v>
      </c>
      <c r="AB4364" t="s">
        <v>25897</v>
      </c>
      <c r="AC4364" s="6" t="s">
        <v>25898</v>
      </c>
      <c r="AD4364" s="3">
        <f t="shared" si="544"/>
        <v>9.9600000000000009</v>
      </c>
      <c r="AE4364" s="4">
        <f t="shared" si="545"/>
        <v>30</v>
      </c>
      <c r="AF4364" s="4">
        <f t="shared" si="546"/>
        <v>4</v>
      </c>
      <c r="AG4364" s="4">
        <f t="shared" si="547"/>
        <v>110</v>
      </c>
      <c r="AH4364" t="str">
        <f t="shared" si="548"/>
        <v>standard</v>
      </c>
      <c r="AI4364" t="b">
        <f t="shared" si="549"/>
        <v>1</v>
      </c>
      <c r="AJ4364" t="str">
        <f t="shared" si="550"/>
        <v>ok</v>
      </c>
      <c r="AK4364" t="s">
        <v>25899</v>
      </c>
      <c r="AM4364" s="2">
        <v>46142</v>
      </c>
      <c r="AN4364" t="b">
        <f t="shared" si="551"/>
        <v>1</v>
      </c>
    </row>
    <row r="4365" spans="1:40" ht="43.2" x14ac:dyDescent="0.3">
      <c r="A4365" t="s">
        <v>25900</v>
      </c>
      <c r="B4365" t="s">
        <v>25901</v>
      </c>
      <c r="C4365" s="6" t="s">
        <v>25902</v>
      </c>
      <c r="D4365" t="s">
        <v>147</v>
      </c>
      <c r="E4365" s="4">
        <v>127</v>
      </c>
      <c r="F4365" t="b">
        <v>1</v>
      </c>
      <c r="G4365" s="4">
        <v>1328</v>
      </c>
      <c r="H4365" s="3">
        <v>0</v>
      </c>
      <c r="I4365" s="3">
        <v>0</v>
      </c>
      <c r="J4365" s="3">
        <v>0</v>
      </c>
      <c r="K4365" s="3">
        <v>0</v>
      </c>
      <c r="L4365" s="3">
        <v>0.57999999999999996</v>
      </c>
      <c r="M4365" s="3">
        <v>0</v>
      </c>
      <c r="N4365" s="3">
        <v>0</v>
      </c>
      <c r="O4365" s="3">
        <v>0</v>
      </c>
      <c r="P4365" s="4">
        <v>1</v>
      </c>
      <c r="Q4365" s="4">
        <v>4</v>
      </c>
      <c r="R4365" t="b">
        <v>1</v>
      </c>
      <c r="S4365" t="b">
        <v>0</v>
      </c>
      <c r="T4365" t="b">
        <v>1</v>
      </c>
      <c r="U4365" t="b">
        <v>0</v>
      </c>
      <c r="V4365" t="b">
        <v>1</v>
      </c>
      <c r="W4365" t="s">
        <v>111</v>
      </c>
      <c r="X4365" t="s">
        <v>65</v>
      </c>
      <c r="Y4365" t="s">
        <v>66</v>
      </c>
      <c r="Z4365" s="3">
        <v>1.603</v>
      </c>
      <c r="AA4365" t="s">
        <v>223</v>
      </c>
      <c r="AB4365" t="s">
        <v>25903</v>
      </c>
      <c r="AC4365" s="6" t="s">
        <v>25904</v>
      </c>
      <c r="AD4365" s="3">
        <f t="shared" si="544"/>
        <v>11.16</v>
      </c>
      <c r="AE4365" s="4">
        <f t="shared" si="545"/>
        <v>190</v>
      </c>
      <c r="AF4365" s="4">
        <f t="shared" si="546"/>
        <v>4</v>
      </c>
      <c r="AG4365" s="4">
        <f t="shared" si="547"/>
        <v>121</v>
      </c>
      <c r="AH4365" t="str">
        <f t="shared" si="548"/>
        <v>boss-vault</v>
      </c>
      <c r="AI4365" t="b">
        <f t="shared" si="549"/>
        <v>0</v>
      </c>
      <c r="AJ4365" t="str">
        <f t="shared" si="550"/>
        <v>ok</v>
      </c>
      <c r="AK4365" t="s">
        <v>25905</v>
      </c>
      <c r="AM4365" s="2">
        <v>46023</v>
      </c>
      <c r="AN4365" t="b">
        <f t="shared" si="551"/>
        <v>1</v>
      </c>
    </row>
    <row r="4366" spans="1:40" ht="28.8" x14ac:dyDescent="0.3">
      <c r="A4366" t="s">
        <v>25906</v>
      </c>
      <c r="B4366" t="s">
        <v>25907</v>
      </c>
      <c r="C4366" s="6" t="s">
        <v>25908</v>
      </c>
      <c r="D4366" t="s">
        <v>63</v>
      </c>
      <c r="E4366" s="4">
        <v>23</v>
      </c>
      <c r="F4366" t="b">
        <v>1</v>
      </c>
      <c r="G4366" s="4">
        <v>1422</v>
      </c>
      <c r="H4366" s="3">
        <v>0</v>
      </c>
      <c r="I4366" s="3">
        <v>1</v>
      </c>
      <c r="J4366" s="3">
        <v>0.25</v>
      </c>
      <c r="K4366" s="3">
        <v>-0.1</v>
      </c>
      <c r="L4366" s="3">
        <v>0.56000000000000005</v>
      </c>
      <c r="M4366" s="3">
        <v>0.22</v>
      </c>
      <c r="N4366" s="3">
        <v>0</v>
      </c>
      <c r="O4366" s="3">
        <v>-0.28999999999999998</v>
      </c>
      <c r="P4366" s="4">
        <v>5</v>
      </c>
      <c r="Q4366" s="4">
        <v>9</v>
      </c>
      <c r="R4366" t="b">
        <v>0</v>
      </c>
      <c r="S4366" t="b">
        <v>1</v>
      </c>
      <c r="T4366" t="b">
        <v>0</v>
      </c>
      <c r="U4366" t="b">
        <v>1</v>
      </c>
      <c r="V4366" t="b">
        <v>0</v>
      </c>
      <c r="W4366" t="s">
        <v>64</v>
      </c>
      <c r="X4366" t="s">
        <v>200</v>
      </c>
      <c r="Y4366" t="s">
        <v>331</v>
      </c>
      <c r="Z4366" s="3">
        <v>0.96799999999999997</v>
      </c>
      <c r="AA4366" t="s">
        <v>67</v>
      </c>
      <c r="AB4366" t="s">
        <v>25909</v>
      </c>
      <c r="AC4366" s="6" t="s">
        <v>25910</v>
      </c>
      <c r="AD4366" s="3">
        <f t="shared" si="544"/>
        <v>5.59</v>
      </c>
      <c r="AE4366" s="4">
        <f t="shared" si="545"/>
        <v>28</v>
      </c>
      <c r="AF4366" s="4">
        <f t="shared" si="546"/>
        <v>5</v>
      </c>
      <c r="AG4366" s="4">
        <f t="shared" si="547"/>
        <v>108</v>
      </c>
      <c r="AH4366" t="str">
        <f t="shared" si="548"/>
        <v>standard</v>
      </c>
      <c r="AI4366" t="b">
        <f t="shared" si="549"/>
        <v>1</v>
      </c>
      <c r="AJ4366" t="str">
        <f t="shared" si="550"/>
        <v>ok</v>
      </c>
      <c r="AK4366" t="s">
        <v>25911</v>
      </c>
      <c r="AL4366" t="s">
        <v>4455</v>
      </c>
      <c r="AM4366" s="2">
        <v>46048</v>
      </c>
      <c r="AN4366" t="b">
        <f t="shared" si="551"/>
        <v>1</v>
      </c>
    </row>
    <row r="4367" spans="1:40" ht="43.2" x14ac:dyDescent="0.3">
      <c r="A4367" t="s">
        <v>25912</v>
      </c>
      <c r="B4367" t="s">
        <v>25913</v>
      </c>
      <c r="C4367" s="6" t="s">
        <v>25914</v>
      </c>
      <c r="D4367" t="s">
        <v>63</v>
      </c>
      <c r="E4367" s="4">
        <v>14</v>
      </c>
      <c r="F4367" t="b">
        <v>0</v>
      </c>
      <c r="G4367" s="4">
        <v>538</v>
      </c>
      <c r="H4367" s="3">
        <v>0.42</v>
      </c>
      <c r="I4367" s="3">
        <v>0</v>
      </c>
      <c r="J4367" s="3">
        <v>0.41</v>
      </c>
      <c r="K4367" s="3">
        <v>0</v>
      </c>
      <c r="L4367" s="3">
        <v>0.02</v>
      </c>
      <c r="M4367" s="3">
        <v>0</v>
      </c>
      <c r="N4367" s="3">
        <v>0</v>
      </c>
      <c r="O4367" s="3">
        <v>0</v>
      </c>
      <c r="P4367" s="4">
        <v>4</v>
      </c>
      <c r="Q4367" s="4">
        <v>4</v>
      </c>
      <c r="R4367" t="b">
        <v>1</v>
      </c>
      <c r="S4367" t="b">
        <v>0</v>
      </c>
      <c r="T4367" t="b">
        <v>0</v>
      </c>
      <c r="U4367" t="b">
        <v>0</v>
      </c>
      <c r="V4367" t="b">
        <v>1</v>
      </c>
      <c r="W4367" t="s">
        <v>54</v>
      </c>
      <c r="X4367" t="s">
        <v>149</v>
      </c>
      <c r="Y4367" t="s">
        <v>129</v>
      </c>
      <c r="Z4367" s="3">
        <v>0.26500000000000001</v>
      </c>
      <c r="AA4367" t="s">
        <v>422</v>
      </c>
      <c r="AB4367" t="s">
        <v>25915</v>
      </c>
      <c r="AC4367" s="6" t="s">
        <v>25916</v>
      </c>
      <c r="AD4367" s="3">
        <f t="shared" si="544"/>
        <v>5.63</v>
      </c>
      <c r="AE4367" s="4">
        <f t="shared" si="545"/>
        <v>19</v>
      </c>
      <c r="AF4367" s="4">
        <f t="shared" si="546"/>
        <v>1</v>
      </c>
      <c r="AG4367" s="4">
        <f t="shared" si="547"/>
        <v>111</v>
      </c>
      <c r="AH4367" t="str">
        <f t="shared" si="548"/>
        <v>standard</v>
      </c>
      <c r="AI4367" t="b">
        <f t="shared" si="549"/>
        <v>0</v>
      </c>
      <c r="AJ4367" t="str">
        <f t="shared" si="550"/>
        <v>ok</v>
      </c>
      <c r="AK4367" t="s">
        <v>25917</v>
      </c>
      <c r="AL4367" t="s">
        <v>6893</v>
      </c>
      <c r="AM4367" s="2">
        <v>46114</v>
      </c>
      <c r="AN4367" t="b">
        <f t="shared" si="551"/>
        <v>1</v>
      </c>
    </row>
    <row r="4368" spans="1:40" ht="43.2" x14ac:dyDescent="0.3">
      <c r="A4368" t="s">
        <v>25918</v>
      </c>
      <c r="B4368" t="s">
        <v>25919</v>
      </c>
      <c r="C4368" s="6" t="s">
        <v>25920</v>
      </c>
      <c r="D4368" t="s">
        <v>43</v>
      </c>
      <c r="E4368" s="4">
        <v>31</v>
      </c>
      <c r="F4368" t="b">
        <v>1</v>
      </c>
      <c r="G4368" s="4">
        <v>1387</v>
      </c>
      <c r="H4368" s="3">
        <v>0</v>
      </c>
      <c r="I4368" s="3">
        <v>0</v>
      </c>
      <c r="J4368" s="3">
        <v>0.48</v>
      </c>
      <c r="K4368" s="3">
        <v>0.32</v>
      </c>
      <c r="L4368" s="3">
        <v>0.21</v>
      </c>
      <c r="M4368" s="3">
        <v>0</v>
      </c>
      <c r="N4368" s="3">
        <v>0.24</v>
      </c>
      <c r="O4368" s="3">
        <v>0.61</v>
      </c>
      <c r="P4368" s="4">
        <v>2</v>
      </c>
      <c r="Q4368" s="4">
        <v>5</v>
      </c>
      <c r="R4368" t="b">
        <v>0</v>
      </c>
      <c r="S4368" t="b">
        <v>0</v>
      </c>
      <c r="T4368" t="b">
        <v>0</v>
      </c>
      <c r="U4368" t="b">
        <v>1</v>
      </c>
      <c r="V4368" t="b">
        <v>1</v>
      </c>
      <c r="W4368" t="s">
        <v>138</v>
      </c>
      <c r="X4368" t="s">
        <v>75</v>
      </c>
      <c r="Y4368" t="s">
        <v>74</v>
      </c>
      <c r="Z4368" s="3">
        <v>1.8</v>
      </c>
      <c r="AA4368" t="s">
        <v>140</v>
      </c>
      <c r="AB4368" t="s">
        <v>25921</v>
      </c>
      <c r="AC4368" s="6" t="s">
        <v>25922</v>
      </c>
      <c r="AD4368" s="3">
        <f t="shared" si="544"/>
        <v>6.2</v>
      </c>
      <c r="AE4368" s="4">
        <f t="shared" si="545"/>
        <v>39</v>
      </c>
      <c r="AF4368" s="4">
        <f t="shared" si="546"/>
        <v>4</v>
      </c>
      <c r="AG4368" s="4">
        <f t="shared" si="547"/>
        <v>121</v>
      </c>
      <c r="AH4368" t="str">
        <f t="shared" si="548"/>
        <v>standard</v>
      </c>
      <c r="AI4368" t="b">
        <f t="shared" si="549"/>
        <v>0</v>
      </c>
      <c r="AJ4368" t="str">
        <f t="shared" si="550"/>
        <v>ok</v>
      </c>
      <c r="AK4368" t="s">
        <v>25923</v>
      </c>
      <c r="AM4368" s="2">
        <v>46127</v>
      </c>
      <c r="AN4368" t="b">
        <f t="shared" si="551"/>
        <v>1</v>
      </c>
    </row>
    <row r="4369" spans="1:40" ht="43.2" x14ac:dyDescent="0.3">
      <c r="A4369" t="s">
        <v>25924</v>
      </c>
      <c r="B4369" t="s">
        <v>25925</v>
      </c>
      <c r="C4369" s="6" t="s">
        <v>25926</v>
      </c>
      <c r="D4369" t="s">
        <v>63</v>
      </c>
      <c r="E4369" s="4">
        <v>19</v>
      </c>
      <c r="F4369" t="b">
        <v>0</v>
      </c>
      <c r="G4369" s="4">
        <v>2035</v>
      </c>
      <c r="H4369" s="3">
        <v>0</v>
      </c>
      <c r="I4369" s="3">
        <v>2</v>
      </c>
      <c r="J4369" s="3">
        <v>0</v>
      </c>
      <c r="K4369" s="3">
        <v>0</v>
      </c>
      <c r="L4369" s="3">
        <v>0.04</v>
      </c>
      <c r="M4369" s="3">
        <v>0</v>
      </c>
      <c r="N4369" s="3">
        <v>0</v>
      </c>
      <c r="O4369" s="3">
        <v>0</v>
      </c>
      <c r="P4369" s="4">
        <v>7</v>
      </c>
      <c r="Q4369" s="4">
        <v>9</v>
      </c>
      <c r="R4369" t="b">
        <v>0</v>
      </c>
      <c r="S4369" t="b">
        <v>1</v>
      </c>
      <c r="T4369" t="b">
        <v>0</v>
      </c>
      <c r="U4369" t="b">
        <v>0</v>
      </c>
      <c r="V4369" t="b">
        <v>0</v>
      </c>
      <c r="W4369" t="s">
        <v>54</v>
      </c>
      <c r="X4369" t="s">
        <v>45</v>
      </c>
      <c r="Y4369" t="s">
        <v>46</v>
      </c>
      <c r="Z4369" s="3">
        <v>0.69699999999999995</v>
      </c>
      <c r="AA4369" t="s">
        <v>56</v>
      </c>
      <c r="AB4369" t="s">
        <v>25927</v>
      </c>
      <c r="AC4369" s="6" t="s">
        <v>25928</v>
      </c>
      <c r="AD4369" s="3">
        <f t="shared" si="544"/>
        <v>4.08</v>
      </c>
      <c r="AE4369" s="4">
        <f t="shared" si="545"/>
        <v>22</v>
      </c>
      <c r="AF4369" s="4">
        <f t="shared" si="546"/>
        <v>3</v>
      </c>
      <c r="AG4369" s="4">
        <f t="shared" si="547"/>
        <v>114</v>
      </c>
      <c r="AH4369" t="str">
        <f t="shared" si="548"/>
        <v>standard</v>
      </c>
      <c r="AI4369" t="b">
        <f t="shared" si="549"/>
        <v>0</v>
      </c>
      <c r="AJ4369" t="str">
        <f t="shared" si="550"/>
        <v>review: multi-status synergy</v>
      </c>
      <c r="AK4369" t="s">
        <v>25929</v>
      </c>
      <c r="AM4369" s="2">
        <v>46049</v>
      </c>
      <c r="AN4369" t="b">
        <f t="shared" si="551"/>
        <v>1</v>
      </c>
    </row>
    <row r="4370" spans="1:40" ht="28.8" x14ac:dyDescent="0.3">
      <c r="A4370" t="s">
        <v>25930</v>
      </c>
      <c r="B4370" t="s">
        <v>25931</v>
      </c>
      <c r="C4370" s="6" t="s">
        <v>25932</v>
      </c>
      <c r="D4370" t="s">
        <v>119</v>
      </c>
      <c r="E4370" s="4">
        <v>56</v>
      </c>
      <c r="F4370" t="b">
        <v>1</v>
      </c>
      <c r="G4370" s="4">
        <v>846</v>
      </c>
      <c r="H4370" s="3">
        <v>0</v>
      </c>
      <c r="I4370" s="3">
        <v>0</v>
      </c>
      <c r="J4370" s="3">
        <v>0.22</v>
      </c>
      <c r="K4370" s="3">
        <v>0.94</v>
      </c>
      <c r="L4370" s="3">
        <v>0</v>
      </c>
      <c r="M4370" s="3">
        <v>0</v>
      </c>
      <c r="N4370" s="3">
        <v>-0.87</v>
      </c>
      <c r="O4370" s="3">
        <v>0</v>
      </c>
      <c r="P4370" s="4">
        <v>2</v>
      </c>
      <c r="Q4370" s="4">
        <v>2</v>
      </c>
      <c r="R4370" t="b">
        <v>0</v>
      </c>
      <c r="S4370" t="b">
        <v>0</v>
      </c>
      <c r="T4370" t="b">
        <v>0</v>
      </c>
      <c r="U4370" t="b">
        <v>1</v>
      </c>
      <c r="V4370" t="b">
        <v>0</v>
      </c>
      <c r="W4370" t="s">
        <v>100</v>
      </c>
      <c r="X4370" t="s">
        <v>200</v>
      </c>
      <c r="Y4370" t="s">
        <v>46</v>
      </c>
      <c r="Z4370" s="3">
        <v>0.93899999999999995</v>
      </c>
      <c r="AA4370" t="s">
        <v>312</v>
      </c>
      <c r="AB4370" t="s">
        <v>25933</v>
      </c>
      <c r="AC4370" s="6" t="s">
        <v>25934</v>
      </c>
      <c r="AD4370" s="3">
        <f t="shared" si="544"/>
        <v>8.2799999999999994</v>
      </c>
      <c r="AE4370" s="4">
        <f t="shared" si="545"/>
        <v>75</v>
      </c>
      <c r="AF4370" s="4">
        <f t="shared" si="546"/>
        <v>1</v>
      </c>
      <c r="AG4370" s="4">
        <f t="shared" si="547"/>
        <v>110</v>
      </c>
      <c r="AH4370" t="str">
        <f t="shared" si="548"/>
        <v>standard</v>
      </c>
      <c r="AI4370" t="b">
        <f t="shared" si="549"/>
        <v>1</v>
      </c>
      <c r="AJ4370" t="str">
        <f t="shared" si="550"/>
        <v>ok</v>
      </c>
      <c r="AK4370" t="s">
        <v>25935</v>
      </c>
      <c r="AM4370" s="2">
        <v>46044</v>
      </c>
      <c r="AN4370" t="b">
        <f t="shared" si="551"/>
        <v>1</v>
      </c>
    </row>
    <row r="4371" spans="1:40" ht="43.2" x14ac:dyDescent="0.3">
      <c r="A4371" t="s">
        <v>25936</v>
      </c>
      <c r="B4371" t="s">
        <v>25937</v>
      </c>
      <c r="C4371" s="6" t="s">
        <v>25938</v>
      </c>
      <c r="D4371" t="s">
        <v>43</v>
      </c>
      <c r="E4371" s="4">
        <v>23</v>
      </c>
      <c r="F4371" t="b">
        <v>1</v>
      </c>
      <c r="G4371" s="4">
        <v>285</v>
      </c>
      <c r="H4371" s="3">
        <v>0</v>
      </c>
      <c r="I4371" s="3">
        <v>2</v>
      </c>
      <c r="J4371" s="3">
        <v>0</v>
      </c>
      <c r="K4371" s="3">
        <v>0</v>
      </c>
      <c r="L4371" s="3">
        <v>0</v>
      </c>
      <c r="M4371" s="3">
        <v>0</v>
      </c>
      <c r="N4371" s="3">
        <v>0</v>
      </c>
      <c r="O4371" s="3">
        <v>0</v>
      </c>
      <c r="P4371" s="4">
        <v>7</v>
      </c>
      <c r="Q4371" s="4">
        <v>10</v>
      </c>
      <c r="R4371" t="b">
        <v>0</v>
      </c>
      <c r="S4371" t="b">
        <v>0</v>
      </c>
      <c r="T4371" t="b">
        <v>0</v>
      </c>
      <c r="U4371" t="b">
        <v>0</v>
      </c>
      <c r="V4371" t="b">
        <v>0</v>
      </c>
      <c r="W4371" t="s">
        <v>64</v>
      </c>
      <c r="X4371" t="s">
        <v>75</v>
      </c>
      <c r="Y4371" t="s">
        <v>66</v>
      </c>
      <c r="Z4371" s="3">
        <v>0.184</v>
      </c>
      <c r="AA4371" t="s">
        <v>120</v>
      </c>
      <c r="AB4371" t="s">
        <v>25939</v>
      </c>
      <c r="AC4371" s="6" t="s">
        <v>25940</v>
      </c>
      <c r="AD4371" s="3">
        <f t="shared" si="544"/>
        <v>5</v>
      </c>
      <c r="AE4371" s="4">
        <f t="shared" si="545"/>
        <v>28</v>
      </c>
      <c r="AF4371" s="4">
        <f t="shared" si="546"/>
        <v>4</v>
      </c>
      <c r="AG4371" s="4">
        <f t="shared" si="547"/>
        <v>116</v>
      </c>
      <c r="AH4371" t="str">
        <f t="shared" si="548"/>
        <v>standard</v>
      </c>
      <c r="AI4371" t="b">
        <f t="shared" si="549"/>
        <v>0</v>
      </c>
      <c r="AJ4371" t="str">
        <f t="shared" si="550"/>
        <v>ok</v>
      </c>
      <c r="AK4371" t="s">
        <v>25941</v>
      </c>
      <c r="AM4371" s="2">
        <v>46025</v>
      </c>
      <c r="AN4371" t="b">
        <f t="shared" si="551"/>
        <v>1</v>
      </c>
    </row>
    <row r="4372" spans="1:40" ht="43.2" x14ac:dyDescent="0.3">
      <c r="A4372" t="s">
        <v>25942</v>
      </c>
      <c r="B4372" t="s">
        <v>20996</v>
      </c>
      <c r="C4372" s="6" t="s">
        <v>25943</v>
      </c>
      <c r="D4372" t="s">
        <v>63</v>
      </c>
      <c r="E4372" s="4">
        <v>11</v>
      </c>
      <c r="F4372" t="b">
        <v>0</v>
      </c>
      <c r="G4372" s="4">
        <v>763</v>
      </c>
      <c r="H4372" s="3">
        <v>0</v>
      </c>
      <c r="I4372" s="3">
        <v>1</v>
      </c>
      <c r="J4372" s="3">
        <v>0</v>
      </c>
      <c r="K4372" s="3">
        <v>0</v>
      </c>
      <c r="L4372" s="3">
        <v>-0.13</v>
      </c>
      <c r="M4372" s="3">
        <v>0</v>
      </c>
      <c r="N4372" s="3">
        <v>0</v>
      </c>
      <c r="O4372" s="3">
        <v>0</v>
      </c>
      <c r="P4372" s="4">
        <v>2</v>
      </c>
      <c r="Q4372" s="4">
        <v>2</v>
      </c>
      <c r="R4372" t="b">
        <v>0</v>
      </c>
      <c r="S4372" t="b">
        <v>1</v>
      </c>
      <c r="T4372" t="b">
        <v>0</v>
      </c>
      <c r="U4372" t="b">
        <v>1</v>
      </c>
      <c r="V4372" t="b">
        <v>1</v>
      </c>
      <c r="W4372" t="s">
        <v>64</v>
      </c>
      <c r="X4372" t="s">
        <v>45</v>
      </c>
      <c r="Y4372" t="s">
        <v>331</v>
      </c>
      <c r="Z4372" s="3">
        <v>1.7410000000000001</v>
      </c>
      <c r="AA4372" t="s">
        <v>67</v>
      </c>
      <c r="AB4372" t="s">
        <v>20998</v>
      </c>
      <c r="AC4372" s="6" t="s">
        <v>25944</v>
      </c>
      <c r="AD4372" s="3">
        <f t="shared" si="544"/>
        <v>2.76</v>
      </c>
      <c r="AE4372" s="4">
        <f t="shared" si="545"/>
        <v>12</v>
      </c>
      <c r="AF4372" s="4">
        <f t="shared" si="546"/>
        <v>1</v>
      </c>
      <c r="AG4372" s="4">
        <f t="shared" si="547"/>
        <v>109</v>
      </c>
      <c r="AH4372" t="str">
        <f t="shared" si="548"/>
        <v>standard</v>
      </c>
      <c r="AI4372" t="b">
        <f t="shared" si="549"/>
        <v>1</v>
      </c>
      <c r="AJ4372" t="str">
        <f t="shared" si="550"/>
        <v>ok</v>
      </c>
      <c r="AK4372" t="s">
        <v>25945</v>
      </c>
      <c r="AM4372" s="2">
        <v>46085</v>
      </c>
      <c r="AN4372" t="b">
        <f t="shared" si="551"/>
        <v>1</v>
      </c>
    </row>
    <row r="4373" spans="1:40" ht="43.2" x14ac:dyDescent="0.3">
      <c r="A4373" t="s">
        <v>25946</v>
      </c>
      <c r="B4373" t="s">
        <v>25947</v>
      </c>
      <c r="C4373" s="6" t="s">
        <v>25948</v>
      </c>
      <c r="D4373" t="s">
        <v>63</v>
      </c>
      <c r="E4373" s="4">
        <v>24</v>
      </c>
      <c r="F4373" t="b">
        <v>1</v>
      </c>
      <c r="G4373" s="4">
        <v>1584</v>
      </c>
      <c r="H4373" s="3">
        <v>1.31</v>
      </c>
      <c r="I4373" s="3">
        <v>1</v>
      </c>
      <c r="J4373" s="3">
        <v>0</v>
      </c>
      <c r="K4373" s="3">
        <v>0.72</v>
      </c>
      <c r="L4373" s="3">
        <v>0</v>
      </c>
      <c r="M4373" s="3">
        <v>0</v>
      </c>
      <c r="N4373" s="3">
        <v>0</v>
      </c>
      <c r="O4373" s="3">
        <v>0</v>
      </c>
      <c r="P4373" s="4">
        <v>2</v>
      </c>
      <c r="Q4373" s="4">
        <v>6</v>
      </c>
      <c r="R4373" t="b">
        <v>1</v>
      </c>
      <c r="S4373" t="b">
        <v>0</v>
      </c>
      <c r="T4373" t="b">
        <v>0</v>
      </c>
      <c r="U4373" t="b">
        <v>1</v>
      </c>
      <c r="V4373" t="b">
        <v>1</v>
      </c>
      <c r="W4373" t="s">
        <v>64</v>
      </c>
      <c r="X4373" t="s">
        <v>65</v>
      </c>
      <c r="Y4373" t="s">
        <v>66</v>
      </c>
      <c r="Z4373" s="3">
        <v>1.8140000000000001</v>
      </c>
      <c r="AA4373" t="s">
        <v>120</v>
      </c>
      <c r="AB4373" t="s">
        <v>25949</v>
      </c>
      <c r="AC4373" s="6" t="s">
        <v>25950</v>
      </c>
      <c r="AD4373" s="3">
        <f t="shared" si="544"/>
        <v>14.42</v>
      </c>
      <c r="AE4373" s="4">
        <f t="shared" si="545"/>
        <v>40</v>
      </c>
      <c r="AF4373" s="4">
        <f t="shared" si="546"/>
        <v>5</v>
      </c>
      <c r="AG4373" s="4">
        <f t="shared" si="547"/>
        <v>114</v>
      </c>
      <c r="AH4373" t="str">
        <f t="shared" si="548"/>
        <v>rare-chest</v>
      </c>
      <c r="AI4373" t="b">
        <f t="shared" si="549"/>
        <v>0</v>
      </c>
      <c r="AJ4373" t="str">
        <f t="shared" si="550"/>
        <v>review: balance outlier</v>
      </c>
      <c r="AK4373" t="s">
        <v>25951</v>
      </c>
      <c r="AM4373" s="2">
        <v>46139</v>
      </c>
      <c r="AN4373" t="b">
        <f t="shared" si="551"/>
        <v>1</v>
      </c>
    </row>
    <row r="4374" spans="1:40" ht="43.2" x14ac:dyDescent="0.3">
      <c r="A4374" t="s">
        <v>25952</v>
      </c>
      <c r="B4374" t="s">
        <v>9287</v>
      </c>
      <c r="C4374" s="6" t="s">
        <v>25953</v>
      </c>
      <c r="D4374" t="s">
        <v>63</v>
      </c>
      <c r="E4374" s="4">
        <v>30</v>
      </c>
      <c r="F4374" t="b">
        <v>1</v>
      </c>
      <c r="G4374" s="4">
        <v>653</v>
      </c>
      <c r="H4374" s="3">
        <v>0</v>
      </c>
      <c r="I4374" s="3">
        <v>0</v>
      </c>
      <c r="J4374" s="3">
        <v>0</v>
      </c>
      <c r="K4374" s="3">
        <v>0.66</v>
      </c>
      <c r="L4374" s="3">
        <v>0</v>
      </c>
      <c r="M4374" s="3">
        <v>0.13</v>
      </c>
      <c r="N4374" s="3">
        <v>1.72</v>
      </c>
      <c r="O4374" s="3">
        <v>0</v>
      </c>
      <c r="P4374" s="4">
        <v>4</v>
      </c>
      <c r="Q4374" s="4">
        <v>10</v>
      </c>
      <c r="R4374" t="b">
        <v>1</v>
      </c>
      <c r="S4374" t="b">
        <v>0</v>
      </c>
      <c r="T4374" t="b">
        <v>0</v>
      </c>
      <c r="U4374" t="b">
        <v>1</v>
      </c>
      <c r="V4374" t="b">
        <v>1</v>
      </c>
      <c r="W4374" t="s">
        <v>64</v>
      </c>
      <c r="X4374" t="s">
        <v>65</v>
      </c>
      <c r="Y4374" t="s">
        <v>46</v>
      </c>
      <c r="Z4374" s="3">
        <v>1.0149999999999999</v>
      </c>
      <c r="AA4374" t="s">
        <v>120</v>
      </c>
      <c r="AB4374" t="s">
        <v>9289</v>
      </c>
      <c r="AC4374" s="6" t="s">
        <v>25954</v>
      </c>
      <c r="AD4374" s="3">
        <f t="shared" si="544"/>
        <v>6.02</v>
      </c>
      <c r="AE4374" s="4">
        <f t="shared" si="545"/>
        <v>39</v>
      </c>
      <c r="AF4374" s="4">
        <f t="shared" si="546"/>
        <v>7</v>
      </c>
      <c r="AG4374" s="4">
        <f t="shared" si="547"/>
        <v>114</v>
      </c>
      <c r="AH4374" t="str">
        <f t="shared" si="548"/>
        <v>standard</v>
      </c>
      <c r="AI4374" t="b">
        <f t="shared" si="549"/>
        <v>0</v>
      </c>
      <c r="AJ4374" t="str">
        <f t="shared" si="550"/>
        <v>ok</v>
      </c>
      <c r="AK4374" t="s">
        <v>25955</v>
      </c>
      <c r="AM4374" s="2">
        <v>46180</v>
      </c>
      <c r="AN4374" t="b">
        <f t="shared" si="551"/>
        <v>1</v>
      </c>
    </row>
    <row r="4375" spans="1:40" ht="43.2" x14ac:dyDescent="0.3">
      <c r="A4375" t="s">
        <v>25956</v>
      </c>
      <c r="B4375" t="s">
        <v>25957</v>
      </c>
      <c r="C4375" s="6" t="s">
        <v>25958</v>
      </c>
      <c r="D4375" t="s">
        <v>119</v>
      </c>
      <c r="E4375" s="4">
        <v>54</v>
      </c>
      <c r="F4375" t="b">
        <v>0</v>
      </c>
      <c r="G4375" s="4">
        <v>1244</v>
      </c>
      <c r="H4375" s="3">
        <v>0</v>
      </c>
      <c r="I4375" s="3">
        <v>0</v>
      </c>
      <c r="J4375" s="3">
        <v>0</v>
      </c>
      <c r="K4375" s="3">
        <v>0</v>
      </c>
      <c r="L4375" s="3">
        <v>0.8</v>
      </c>
      <c r="M4375" s="3">
        <v>-0.24</v>
      </c>
      <c r="N4375" s="3">
        <v>0</v>
      </c>
      <c r="O4375" s="3">
        <v>0.57999999999999996</v>
      </c>
      <c r="P4375" s="4">
        <v>8</v>
      </c>
      <c r="Q4375" s="4">
        <v>8</v>
      </c>
      <c r="R4375" t="b">
        <v>0</v>
      </c>
      <c r="S4375" t="b">
        <v>1</v>
      </c>
      <c r="T4375" t="b">
        <v>0</v>
      </c>
      <c r="U4375" t="b">
        <v>0</v>
      </c>
      <c r="V4375" t="b">
        <v>0</v>
      </c>
      <c r="W4375" t="s">
        <v>64</v>
      </c>
      <c r="X4375" t="s">
        <v>149</v>
      </c>
      <c r="Y4375" t="s">
        <v>46</v>
      </c>
      <c r="Z4375" s="3">
        <v>3.117</v>
      </c>
      <c r="AA4375" t="s">
        <v>414</v>
      </c>
      <c r="AB4375" t="s">
        <v>25959</v>
      </c>
      <c r="AC4375" s="6" t="s">
        <v>25960</v>
      </c>
      <c r="AD4375" s="3">
        <f t="shared" si="544"/>
        <v>7.24</v>
      </c>
      <c r="AE4375" s="4">
        <f t="shared" si="545"/>
        <v>70</v>
      </c>
      <c r="AF4375" s="4">
        <f t="shared" si="546"/>
        <v>1</v>
      </c>
      <c r="AG4375" s="4">
        <f t="shared" si="547"/>
        <v>108</v>
      </c>
      <c r="AH4375" t="str">
        <f t="shared" si="548"/>
        <v>standard</v>
      </c>
      <c r="AI4375" t="b">
        <f t="shared" si="549"/>
        <v>1</v>
      </c>
      <c r="AJ4375" t="str">
        <f t="shared" si="550"/>
        <v>ok</v>
      </c>
      <c r="AK4375" t="s">
        <v>25961</v>
      </c>
      <c r="AM4375" s="2">
        <v>46164</v>
      </c>
      <c r="AN4375" t="b">
        <f t="shared" si="551"/>
        <v>1</v>
      </c>
    </row>
    <row r="4376" spans="1:40" ht="43.2" x14ac:dyDescent="0.3">
      <c r="A4376" t="s">
        <v>25962</v>
      </c>
      <c r="B4376" t="s">
        <v>25963</v>
      </c>
      <c r="C4376" s="6" t="s">
        <v>25964</v>
      </c>
      <c r="D4376" t="s">
        <v>43</v>
      </c>
      <c r="E4376" s="4">
        <v>26</v>
      </c>
      <c r="F4376" t="b">
        <v>1</v>
      </c>
      <c r="G4376" s="4">
        <v>263</v>
      </c>
      <c r="H4376" s="3">
        <v>0</v>
      </c>
      <c r="I4376" s="3">
        <v>-1</v>
      </c>
      <c r="J4376" s="3">
        <v>0.45</v>
      </c>
      <c r="K4376" s="3">
        <v>0</v>
      </c>
      <c r="L4376" s="3">
        <v>0</v>
      </c>
      <c r="M4376" s="3">
        <v>0</v>
      </c>
      <c r="N4376" s="3">
        <v>1.17</v>
      </c>
      <c r="O4376" s="3">
        <v>0</v>
      </c>
      <c r="P4376" s="4">
        <v>7</v>
      </c>
      <c r="Q4376" s="4">
        <v>7</v>
      </c>
      <c r="R4376" t="b">
        <v>0</v>
      </c>
      <c r="S4376" t="b">
        <v>0</v>
      </c>
      <c r="T4376" t="b">
        <v>0</v>
      </c>
      <c r="U4376" t="b">
        <v>0</v>
      </c>
      <c r="V4376" t="b">
        <v>0</v>
      </c>
      <c r="W4376" t="s">
        <v>138</v>
      </c>
      <c r="X4376" t="s">
        <v>45</v>
      </c>
      <c r="Y4376" t="s">
        <v>331</v>
      </c>
      <c r="Z4376" s="3">
        <v>2.6859999999999999</v>
      </c>
      <c r="AA4376" t="s">
        <v>140</v>
      </c>
      <c r="AB4376" t="s">
        <v>25965</v>
      </c>
      <c r="AC4376" s="6" t="s">
        <v>25966</v>
      </c>
      <c r="AD4376" s="3">
        <f t="shared" si="544"/>
        <v>7.19</v>
      </c>
      <c r="AE4376" s="4">
        <f t="shared" si="545"/>
        <v>33</v>
      </c>
      <c r="AF4376" s="4">
        <f t="shared" si="546"/>
        <v>1</v>
      </c>
      <c r="AG4376" s="4">
        <f t="shared" si="547"/>
        <v>108</v>
      </c>
      <c r="AH4376" t="str">
        <f t="shared" si="548"/>
        <v>standard</v>
      </c>
      <c r="AI4376" t="b">
        <f t="shared" si="549"/>
        <v>1</v>
      </c>
      <c r="AJ4376" t="str">
        <f t="shared" si="550"/>
        <v>ok</v>
      </c>
      <c r="AK4376" t="s">
        <v>25967</v>
      </c>
      <c r="AM4376" s="2">
        <v>46034</v>
      </c>
      <c r="AN4376" t="b">
        <f t="shared" si="551"/>
        <v>1</v>
      </c>
    </row>
    <row r="4377" spans="1:40" ht="43.2" x14ac:dyDescent="0.3">
      <c r="A4377" t="s">
        <v>25968</v>
      </c>
      <c r="B4377" t="s">
        <v>25969</v>
      </c>
      <c r="C4377" s="6" t="s">
        <v>25970</v>
      </c>
      <c r="D4377" t="s">
        <v>63</v>
      </c>
      <c r="E4377" s="4">
        <v>14</v>
      </c>
      <c r="F4377" t="b">
        <v>0</v>
      </c>
      <c r="G4377" s="4">
        <v>611</v>
      </c>
      <c r="H4377" s="3">
        <v>0</v>
      </c>
      <c r="I4377" s="3">
        <v>-1</v>
      </c>
      <c r="J4377" s="3">
        <v>0.56999999999999995</v>
      </c>
      <c r="K4377" s="3">
        <v>0.84</v>
      </c>
      <c r="L4377" s="3">
        <v>0</v>
      </c>
      <c r="M4377" s="3">
        <v>0</v>
      </c>
      <c r="N4377" s="3">
        <v>0</v>
      </c>
      <c r="O4377" s="3">
        <v>0</v>
      </c>
      <c r="P4377" s="4">
        <v>7</v>
      </c>
      <c r="Q4377" s="4">
        <v>8</v>
      </c>
      <c r="R4377" t="b">
        <v>1</v>
      </c>
      <c r="S4377" t="b">
        <v>0</v>
      </c>
      <c r="T4377" t="b">
        <v>0</v>
      </c>
      <c r="U4377" t="b">
        <v>0</v>
      </c>
      <c r="V4377" t="b">
        <v>0</v>
      </c>
      <c r="W4377" t="s">
        <v>138</v>
      </c>
      <c r="X4377" t="s">
        <v>128</v>
      </c>
      <c r="Y4377" t="s">
        <v>66</v>
      </c>
      <c r="Z4377" s="3">
        <v>0.221</v>
      </c>
      <c r="AA4377" t="s">
        <v>140</v>
      </c>
      <c r="AB4377" t="s">
        <v>25971</v>
      </c>
      <c r="AC4377" s="6" t="s">
        <v>25972</v>
      </c>
      <c r="AD4377" s="3">
        <f t="shared" si="544"/>
        <v>5.89</v>
      </c>
      <c r="AE4377" s="4">
        <f t="shared" si="545"/>
        <v>19</v>
      </c>
      <c r="AF4377" s="4">
        <f t="shared" si="546"/>
        <v>2</v>
      </c>
      <c r="AG4377" s="4">
        <f t="shared" si="547"/>
        <v>118</v>
      </c>
      <c r="AH4377" t="str">
        <f t="shared" si="548"/>
        <v>standard</v>
      </c>
      <c r="AI4377" t="b">
        <f t="shared" si="549"/>
        <v>1</v>
      </c>
      <c r="AJ4377" t="str">
        <f t="shared" si="550"/>
        <v>ok</v>
      </c>
      <c r="AK4377" t="s">
        <v>25973</v>
      </c>
      <c r="AM4377" s="2">
        <v>46171</v>
      </c>
      <c r="AN4377" t="b">
        <f t="shared" si="551"/>
        <v>1</v>
      </c>
    </row>
    <row r="4378" spans="1:40" ht="43.2" x14ac:dyDescent="0.3">
      <c r="A4378" t="s">
        <v>25974</v>
      </c>
      <c r="B4378" t="s">
        <v>25975</v>
      </c>
      <c r="C4378" s="6" t="s">
        <v>25976</v>
      </c>
      <c r="D4378" t="s">
        <v>63</v>
      </c>
      <c r="E4378" s="4">
        <v>37</v>
      </c>
      <c r="F4378" t="b">
        <v>1</v>
      </c>
      <c r="G4378" s="4">
        <v>1263</v>
      </c>
      <c r="H4378" s="3">
        <v>0</v>
      </c>
      <c r="I4378" s="3">
        <v>1</v>
      </c>
      <c r="J4378" s="3">
        <v>0.15</v>
      </c>
      <c r="K4378" s="3">
        <v>0</v>
      </c>
      <c r="L4378" s="3">
        <v>0</v>
      </c>
      <c r="M4378" s="3">
        <v>0</v>
      </c>
      <c r="N4378" s="3">
        <v>0</v>
      </c>
      <c r="O4378" s="3">
        <v>0.62</v>
      </c>
      <c r="P4378" s="4">
        <v>3</v>
      </c>
      <c r="Q4378" s="4">
        <v>10</v>
      </c>
      <c r="R4378" t="b">
        <v>1</v>
      </c>
      <c r="S4378" t="b">
        <v>1</v>
      </c>
      <c r="T4378" t="b">
        <v>0</v>
      </c>
      <c r="U4378" t="b">
        <v>0</v>
      </c>
      <c r="V4378" t="b">
        <v>1</v>
      </c>
      <c r="W4378" t="s">
        <v>64</v>
      </c>
      <c r="X4378" t="s">
        <v>128</v>
      </c>
      <c r="Y4378" t="s">
        <v>66</v>
      </c>
      <c r="Z4378" s="3">
        <v>3.2229999999999999</v>
      </c>
      <c r="AA4378" t="s">
        <v>67</v>
      </c>
      <c r="AB4378" t="s">
        <v>25977</v>
      </c>
      <c r="AC4378" s="6" t="s">
        <v>25978</v>
      </c>
      <c r="AD4378" s="3">
        <f t="shared" si="544"/>
        <v>4.1900000000000004</v>
      </c>
      <c r="AE4378" s="4">
        <f t="shared" si="545"/>
        <v>45</v>
      </c>
      <c r="AF4378" s="4">
        <f t="shared" si="546"/>
        <v>8</v>
      </c>
      <c r="AG4378" s="4">
        <f t="shared" si="547"/>
        <v>112</v>
      </c>
      <c r="AH4378" t="str">
        <f t="shared" si="548"/>
        <v>standard</v>
      </c>
      <c r="AI4378" t="b">
        <f t="shared" si="549"/>
        <v>0</v>
      </c>
      <c r="AJ4378" t="str">
        <f t="shared" si="550"/>
        <v>ok</v>
      </c>
      <c r="AK4378" t="s">
        <v>25979</v>
      </c>
      <c r="AM4378" s="2">
        <v>46161</v>
      </c>
      <c r="AN4378" t="b">
        <f t="shared" si="551"/>
        <v>1</v>
      </c>
    </row>
    <row r="4379" spans="1:40" ht="43.2" x14ac:dyDescent="0.3">
      <c r="A4379" t="s">
        <v>25980</v>
      </c>
      <c r="B4379" t="s">
        <v>25981</v>
      </c>
      <c r="C4379" s="6" t="s">
        <v>25982</v>
      </c>
      <c r="D4379" t="s">
        <v>63</v>
      </c>
      <c r="E4379" s="4">
        <v>19</v>
      </c>
      <c r="F4379" t="b">
        <v>1</v>
      </c>
      <c r="G4379" s="4">
        <v>1688</v>
      </c>
      <c r="H4379" s="3">
        <v>0</v>
      </c>
      <c r="I4379" s="3">
        <v>0</v>
      </c>
      <c r="J4379" s="3">
        <v>0.44</v>
      </c>
      <c r="K4379" s="3">
        <v>0.36</v>
      </c>
      <c r="L4379" s="3">
        <v>0</v>
      </c>
      <c r="M4379" s="3">
        <v>0.22</v>
      </c>
      <c r="N4379" s="3">
        <v>0.14000000000000001</v>
      </c>
      <c r="O4379" s="3">
        <v>0</v>
      </c>
      <c r="P4379" s="4">
        <v>8</v>
      </c>
      <c r="Q4379" s="4">
        <v>10</v>
      </c>
      <c r="R4379" t="b">
        <v>0</v>
      </c>
      <c r="S4379" t="b">
        <v>1</v>
      </c>
      <c r="T4379" t="b">
        <v>0</v>
      </c>
      <c r="U4379" t="b">
        <v>0</v>
      </c>
      <c r="V4379" t="b">
        <v>1</v>
      </c>
      <c r="W4379" t="s">
        <v>64</v>
      </c>
      <c r="X4379" t="s">
        <v>75</v>
      </c>
      <c r="Y4379" t="s">
        <v>46</v>
      </c>
      <c r="Z4379" s="3">
        <v>2.33</v>
      </c>
      <c r="AA4379" t="s">
        <v>67</v>
      </c>
      <c r="AB4379" t="s">
        <v>25983</v>
      </c>
      <c r="AC4379" s="6" t="s">
        <v>25984</v>
      </c>
      <c r="AD4379" s="3">
        <f t="shared" si="544"/>
        <v>3.76</v>
      </c>
      <c r="AE4379" s="4">
        <f t="shared" si="545"/>
        <v>22</v>
      </c>
      <c r="AF4379" s="4">
        <f t="shared" si="546"/>
        <v>3</v>
      </c>
      <c r="AG4379" s="4">
        <f t="shared" si="547"/>
        <v>110</v>
      </c>
      <c r="AH4379" t="str">
        <f t="shared" si="548"/>
        <v>standard</v>
      </c>
      <c r="AI4379" t="b">
        <f t="shared" si="549"/>
        <v>0</v>
      </c>
      <c r="AJ4379" t="str">
        <f t="shared" si="550"/>
        <v>ok</v>
      </c>
      <c r="AK4379" t="s">
        <v>25985</v>
      </c>
      <c r="AM4379" s="2">
        <v>46159</v>
      </c>
      <c r="AN4379" t="b">
        <f t="shared" si="551"/>
        <v>1</v>
      </c>
    </row>
    <row r="4380" spans="1:40" ht="43.2" x14ac:dyDescent="0.3">
      <c r="A4380" t="s">
        <v>25986</v>
      </c>
      <c r="B4380" t="s">
        <v>25987</v>
      </c>
      <c r="C4380" s="6" t="s">
        <v>25988</v>
      </c>
      <c r="D4380" t="s">
        <v>63</v>
      </c>
      <c r="E4380" s="4">
        <v>25</v>
      </c>
      <c r="F4380" t="b">
        <v>0</v>
      </c>
      <c r="G4380" s="4">
        <v>63</v>
      </c>
      <c r="H4380" s="3">
        <v>0</v>
      </c>
      <c r="I4380" s="3">
        <v>-1</v>
      </c>
      <c r="J4380" s="3">
        <v>0</v>
      </c>
      <c r="K4380" s="3">
        <v>-0.05</v>
      </c>
      <c r="L4380" s="3">
        <v>-0.27</v>
      </c>
      <c r="M4380" s="3">
        <v>0</v>
      </c>
      <c r="N4380" s="3">
        <v>0</v>
      </c>
      <c r="O4380" s="3">
        <v>0.41</v>
      </c>
      <c r="P4380" s="4">
        <v>5</v>
      </c>
      <c r="Q4380" s="4">
        <v>9</v>
      </c>
      <c r="R4380" t="b">
        <v>0</v>
      </c>
      <c r="S4380" t="b">
        <v>1</v>
      </c>
      <c r="T4380" t="b">
        <v>0</v>
      </c>
      <c r="U4380" t="b">
        <v>0</v>
      </c>
      <c r="V4380" t="b">
        <v>0</v>
      </c>
      <c r="W4380" t="s">
        <v>64</v>
      </c>
      <c r="X4380" t="s">
        <v>45</v>
      </c>
      <c r="Y4380" t="s">
        <v>331</v>
      </c>
      <c r="Z4380" s="3">
        <v>1.9390000000000001</v>
      </c>
      <c r="AA4380" t="s">
        <v>67</v>
      </c>
      <c r="AB4380" t="s">
        <v>25989</v>
      </c>
      <c r="AC4380" s="6" t="s">
        <v>25990</v>
      </c>
      <c r="AD4380" s="3">
        <f t="shared" si="544"/>
        <v>3.96</v>
      </c>
      <c r="AE4380" s="4">
        <f t="shared" si="545"/>
        <v>29</v>
      </c>
      <c r="AF4380" s="4">
        <f t="shared" si="546"/>
        <v>5</v>
      </c>
      <c r="AG4380" s="4">
        <f t="shared" si="547"/>
        <v>107</v>
      </c>
      <c r="AH4380" t="str">
        <f t="shared" si="548"/>
        <v>standard</v>
      </c>
      <c r="AI4380" t="b">
        <f t="shared" si="549"/>
        <v>1</v>
      </c>
      <c r="AJ4380" t="str">
        <f t="shared" si="550"/>
        <v>ok</v>
      </c>
      <c r="AK4380" t="s">
        <v>25991</v>
      </c>
      <c r="AL4380" t="s">
        <v>12261</v>
      </c>
      <c r="AM4380" s="2">
        <v>46178</v>
      </c>
      <c r="AN4380" t="b">
        <f t="shared" si="551"/>
        <v>1</v>
      </c>
    </row>
    <row r="4381" spans="1:40" ht="43.2" x14ac:dyDescent="0.3">
      <c r="A4381" t="s">
        <v>25992</v>
      </c>
      <c r="B4381" t="s">
        <v>25993</v>
      </c>
      <c r="C4381" s="6" t="s">
        <v>25994</v>
      </c>
      <c r="D4381" t="s">
        <v>147</v>
      </c>
      <c r="E4381" s="4">
        <v>100</v>
      </c>
      <c r="F4381" t="b">
        <v>0</v>
      </c>
      <c r="G4381" s="4">
        <v>1813</v>
      </c>
      <c r="H4381" s="3">
        <v>0.66</v>
      </c>
      <c r="I4381" s="3">
        <v>0</v>
      </c>
      <c r="J4381" s="3">
        <v>0.32</v>
      </c>
      <c r="K4381" s="3">
        <v>0.71</v>
      </c>
      <c r="L4381" s="3">
        <v>0</v>
      </c>
      <c r="M4381" s="3">
        <v>0.26</v>
      </c>
      <c r="N4381" s="3">
        <v>0</v>
      </c>
      <c r="O4381" s="3">
        <v>-7.0000000000000007E-2</v>
      </c>
      <c r="P4381" s="4">
        <v>6</v>
      </c>
      <c r="Q4381" s="4">
        <v>9</v>
      </c>
      <c r="R4381" t="b">
        <v>0</v>
      </c>
      <c r="S4381" t="b">
        <v>0</v>
      </c>
      <c r="T4381" t="b">
        <v>1</v>
      </c>
      <c r="U4381" t="b">
        <v>0</v>
      </c>
      <c r="V4381" t="b">
        <v>1</v>
      </c>
      <c r="W4381" t="s">
        <v>127</v>
      </c>
      <c r="X4381" t="s">
        <v>101</v>
      </c>
      <c r="Y4381" t="s">
        <v>222</v>
      </c>
      <c r="Z4381" s="3">
        <v>2.6579999999999999</v>
      </c>
      <c r="AA4381" t="s">
        <v>1682</v>
      </c>
      <c r="AB4381" t="s">
        <v>25995</v>
      </c>
      <c r="AC4381" s="6" t="s">
        <v>25996</v>
      </c>
      <c r="AD4381" s="3">
        <f t="shared" si="544"/>
        <v>18.32</v>
      </c>
      <c r="AE4381" s="4">
        <f t="shared" si="545"/>
        <v>177</v>
      </c>
      <c r="AF4381" s="4">
        <f t="shared" si="546"/>
        <v>4</v>
      </c>
      <c r="AG4381" s="4">
        <f t="shared" si="547"/>
        <v>127</v>
      </c>
      <c r="AH4381" t="str">
        <f t="shared" si="548"/>
        <v>boss-vault</v>
      </c>
      <c r="AI4381" t="b">
        <f t="shared" si="549"/>
        <v>1</v>
      </c>
      <c r="AJ4381" t="str">
        <f t="shared" si="550"/>
        <v>review: balance outlier</v>
      </c>
      <c r="AK4381" t="s">
        <v>25997</v>
      </c>
      <c r="AM4381" s="2">
        <v>46064</v>
      </c>
      <c r="AN4381" t="b">
        <f t="shared" si="551"/>
        <v>1</v>
      </c>
    </row>
    <row r="4382" spans="1:40" ht="43.2" x14ac:dyDescent="0.3">
      <c r="A4382" t="s">
        <v>25998</v>
      </c>
      <c r="B4382" t="s">
        <v>25999</v>
      </c>
      <c r="C4382" s="6" t="s">
        <v>26000</v>
      </c>
      <c r="D4382" t="s">
        <v>43</v>
      </c>
      <c r="E4382" s="4">
        <v>29</v>
      </c>
      <c r="F4382" t="b">
        <v>1</v>
      </c>
      <c r="G4382" s="4">
        <v>1547</v>
      </c>
      <c r="H4382" s="3">
        <v>1.1499999999999999</v>
      </c>
      <c r="I4382" s="3">
        <v>-1</v>
      </c>
      <c r="J4382" s="3">
        <v>0</v>
      </c>
      <c r="K4382" s="3">
        <v>-0.03</v>
      </c>
      <c r="L4382" s="3">
        <v>0.68</v>
      </c>
      <c r="M4382" s="3">
        <v>0</v>
      </c>
      <c r="N4382" s="3">
        <v>0</v>
      </c>
      <c r="O4382" s="3">
        <v>0</v>
      </c>
      <c r="P4382" s="4">
        <v>6</v>
      </c>
      <c r="Q4382" s="4">
        <v>10</v>
      </c>
      <c r="R4382" t="b">
        <v>1</v>
      </c>
      <c r="S4382" t="b">
        <v>0</v>
      </c>
      <c r="T4382" t="b">
        <v>0</v>
      </c>
      <c r="U4382" t="b">
        <v>0</v>
      </c>
      <c r="V4382" t="b">
        <v>1</v>
      </c>
      <c r="W4382" t="s">
        <v>54</v>
      </c>
      <c r="X4382" t="s">
        <v>65</v>
      </c>
      <c r="Y4382" t="s">
        <v>331</v>
      </c>
      <c r="Z4382" s="3">
        <v>0.36599999999999999</v>
      </c>
      <c r="AA4382" t="s">
        <v>382</v>
      </c>
      <c r="AB4382" t="s">
        <v>26001</v>
      </c>
      <c r="AC4382" s="6" t="s">
        <v>26002</v>
      </c>
      <c r="AD4382" s="3">
        <f t="shared" si="544"/>
        <v>14.12</v>
      </c>
      <c r="AE4382" s="4">
        <f t="shared" si="545"/>
        <v>47</v>
      </c>
      <c r="AF4382" s="4">
        <f t="shared" si="546"/>
        <v>5</v>
      </c>
      <c r="AG4382" s="4">
        <f t="shared" si="547"/>
        <v>112</v>
      </c>
      <c r="AH4382" t="str">
        <f t="shared" si="548"/>
        <v>rare-chest</v>
      </c>
      <c r="AI4382" t="b">
        <f t="shared" si="549"/>
        <v>1</v>
      </c>
      <c r="AJ4382" t="str">
        <f t="shared" si="550"/>
        <v>ok</v>
      </c>
      <c r="AK4382" t="s">
        <v>26003</v>
      </c>
      <c r="AM4382" s="2">
        <v>46092</v>
      </c>
      <c r="AN4382" t="b">
        <f t="shared" si="551"/>
        <v>1</v>
      </c>
    </row>
    <row r="4383" spans="1:40" ht="43.2" x14ac:dyDescent="0.3">
      <c r="A4383" t="s">
        <v>26004</v>
      </c>
      <c r="B4383" t="s">
        <v>26005</v>
      </c>
      <c r="C4383" s="6" t="s">
        <v>26006</v>
      </c>
      <c r="D4383" t="s">
        <v>63</v>
      </c>
      <c r="E4383" s="4">
        <v>10</v>
      </c>
      <c r="F4383" t="b">
        <v>0</v>
      </c>
      <c r="G4383" s="4">
        <v>124</v>
      </c>
      <c r="H4383" s="3">
        <v>0</v>
      </c>
      <c r="I4383" s="3">
        <v>1</v>
      </c>
      <c r="J4383" s="3">
        <v>0</v>
      </c>
      <c r="K4383" s="3">
        <v>0</v>
      </c>
      <c r="L4383" s="3">
        <v>0</v>
      </c>
      <c r="M4383" s="3">
        <v>0</v>
      </c>
      <c r="N4383" s="3">
        <v>2.23</v>
      </c>
      <c r="O4383" s="3">
        <v>0.85</v>
      </c>
      <c r="P4383" s="4">
        <v>5</v>
      </c>
      <c r="Q4383" s="4">
        <v>6</v>
      </c>
      <c r="R4383" t="b">
        <v>1</v>
      </c>
      <c r="S4383" t="b">
        <v>0</v>
      </c>
      <c r="T4383" t="b">
        <v>1</v>
      </c>
      <c r="U4383" t="b">
        <v>0</v>
      </c>
      <c r="V4383" t="b">
        <v>1</v>
      </c>
      <c r="W4383" t="s">
        <v>127</v>
      </c>
      <c r="X4383" t="s">
        <v>149</v>
      </c>
      <c r="Y4383" t="s">
        <v>102</v>
      </c>
      <c r="Z4383" s="3">
        <v>1.5840000000000001</v>
      </c>
      <c r="AA4383" t="s">
        <v>1682</v>
      </c>
      <c r="AB4383" t="s">
        <v>26007</v>
      </c>
      <c r="AC4383" s="6" t="s">
        <v>26008</v>
      </c>
      <c r="AD4383" s="3">
        <f t="shared" si="544"/>
        <v>8.66</v>
      </c>
      <c r="AE4383" s="4">
        <f t="shared" si="545"/>
        <v>19</v>
      </c>
      <c r="AF4383" s="4">
        <f t="shared" si="546"/>
        <v>2</v>
      </c>
      <c r="AG4383" s="4">
        <f t="shared" si="547"/>
        <v>126</v>
      </c>
      <c r="AH4383" t="str">
        <f t="shared" si="548"/>
        <v>standard</v>
      </c>
      <c r="AI4383" t="b">
        <f t="shared" si="549"/>
        <v>0</v>
      </c>
      <c r="AJ4383" t="str">
        <f t="shared" si="550"/>
        <v>ok</v>
      </c>
      <c r="AK4383" t="s">
        <v>26009</v>
      </c>
      <c r="AM4383" s="2">
        <v>46023</v>
      </c>
      <c r="AN4383" t="b">
        <f t="shared" si="551"/>
        <v>1</v>
      </c>
    </row>
    <row r="4384" spans="1:40" ht="43.2" x14ac:dyDescent="0.3">
      <c r="A4384" t="s">
        <v>26010</v>
      </c>
      <c r="B4384" t="s">
        <v>26011</v>
      </c>
      <c r="C4384" s="6" t="s">
        <v>26012</v>
      </c>
      <c r="D4384" t="s">
        <v>63</v>
      </c>
      <c r="E4384" s="4">
        <v>27</v>
      </c>
      <c r="F4384" t="b">
        <v>1</v>
      </c>
      <c r="G4384" s="4">
        <v>1157</v>
      </c>
      <c r="H4384" s="3">
        <v>0</v>
      </c>
      <c r="I4384" s="3">
        <v>0</v>
      </c>
      <c r="J4384" s="3">
        <v>-0.33</v>
      </c>
      <c r="K4384" s="3">
        <v>0</v>
      </c>
      <c r="L4384" s="3">
        <v>0</v>
      </c>
      <c r="M4384" s="3">
        <v>0</v>
      </c>
      <c r="N4384" s="3">
        <v>0</v>
      </c>
      <c r="O4384" s="3">
        <v>0.11</v>
      </c>
      <c r="P4384" s="4">
        <v>4</v>
      </c>
      <c r="Q4384" s="4">
        <v>9</v>
      </c>
      <c r="R4384" t="b">
        <v>1</v>
      </c>
      <c r="S4384" t="b">
        <v>1</v>
      </c>
      <c r="T4384" t="b">
        <v>0</v>
      </c>
      <c r="U4384" t="b">
        <v>0</v>
      </c>
      <c r="V4384" t="b">
        <v>0</v>
      </c>
      <c r="W4384" t="s">
        <v>64</v>
      </c>
      <c r="X4384" t="s">
        <v>75</v>
      </c>
      <c r="Y4384" t="s">
        <v>46</v>
      </c>
      <c r="Z4384" s="3">
        <v>0.89300000000000002</v>
      </c>
      <c r="AA4384" t="s">
        <v>67</v>
      </c>
      <c r="AB4384" t="s">
        <v>26013</v>
      </c>
      <c r="AC4384" s="6" t="s">
        <v>26014</v>
      </c>
      <c r="AD4384" s="3">
        <f t="shared" si="544"/>
        <v>2.21</v>
      </c>
      <c r="AE4384" s="4">
        <f t="shared" si="545"/>
        <v>31</v>
      </c>
      <c r="AF4384" s="4">
        <f t="shared" si="546"/>
        <v>6</v>
      </c>
      <c r="AG4384" s="4">
        <f t="shared" si="547"/>
        <v>115</v>
      </c>
      <c r="AH4384" t="str">
        <f t="shared" si="548"/>
        <v>standard</v>
      </c>
      <c r="AI4384" t="b">
        <f t="shared" si="549"/>
        <v>1</v>
      </c>
      <c r="AJ4384" t="str">
        <f t="shared" si="550"/>
        <v>ok</v>
      </c>
      <c r="AK4384" t="s">
        <v>26015</v>
      </c>
      <c r="AL4384" t="s">
        <v>9108</v>
      </c>
      <c r="AM4384" s="2">
        <v>46194</v>
      </c>
      <c r="AN4384" t="b">
        <f t="shared" si="551"/>
        <v>1</v>
      </c>
    </row>
    <row r="4385" spans="1:40" ht="43.2" x14ac:dyDescent="0.3">
      <c r="A4385" t="s">
        <v>26016</v>
      </c>
      <c r="B4385" t="s">
        <v>26017</v>
      </c>
      <c r="C4385" s="6" t="s">
        <v>26018</v>
      </c>
      <c r="D4385" t="s">
        <v>43</v>
      </c>
      <c r="E4385" s="4">
        <v>31</v>
      </c>
      <c r="F4385" t="b">
        <v>1</v>
      </c>
      <c r="G4385" s="4">
        <v>1519</v>
      </c>
      <c r="H4385" s="3">
        <v>0</v>
      </c>
      <c r="I4385" s="3">
        <v>-1</v>
      </c>
      <c r="J4385" s="3">
        <v>0</v>
      </c>
      <c r="K4385" s="3">
        <v>0</v>
      </c>
      <c r="L4385" s="3">
        <v>0</v>
      </c>
      <c r="M4385" s="3">
        <v>0.41</v>
      </c>
      <c r="N4385" s="3">
        <v>0</v>
      </c>
      <c r="O4385" s="3">
        <v>0.37</v>
      </c>
      <c r="P4385" s="4">
        <v>8</v>
      </c>
      <c r="Q4385" s="4">
        <v>10</v>
      </c>
      <c r="R4385" t="b">
        <v>0</v>
      </c>
      <c r="S4385" t="b">
        <v>0</v>
      </c>
      <c r="T4385" t="b">
        <v>1</v>
      </c>
      <c r="U4385" t="b">
        <v>0</v>
      </c>
      <c r="V4385" t="b">
        <v>1</v>
      </c>
      <c r="W4385" t="s">
        <v>92</v>
      </c>
      <c r="X4385" t="s">
        <v>75</v>
      </c>
      <c r="Y4385" t="s">
        <v>66</v>
      </c>
      <c r="Z4385" s="3">
        <v>0.17599999999999999</v>
      </c>
      <c r="AA4385" t="s">
        <v>1505</v>
      </c>
      <c r="AB4385" t="s">
        <v>26019</v>
      </c>
      <c r="AC4385" s="6" t="s">
        <v>26020</v>
      </c>
      <c r="AD4385" s="3">
        <f t="shared" si="544"/>
        <v>5.0599999999999996</v>
      </c>
      <c r="AE4385" s="4">
        <f t="shared" si="545"/>
        <v>41</v>
      </c>
      <c r="AF4385" s="4">
        <f t="shared" si="546"/>
        <v>3</v>
      </c>
      <c r="AG4385" s="4">
        <f t="shared" si="547"/>
        <v>113</v>
      </c>
      <c r="AH4385" t="str">
        <f t="shared" si="548"/>
        <v>standard</v>
      </c>
      <c r="AI4385" t="b">
        <f t="shared" si="549"/>
        <v>1</v>
      </c>
      <c r="AJ4385" t="str">
        <f t="shared" si="550"/>
        <v>ok</v>
      </c>
      <c r="AK4385" t="s">
        <v>26021</v>
      </c>
      <c r="AM4385" s="2">
        <v>46198</v>
      </c>
      <c r="AN4385" t="b">
        <f t="shared" si="551"/>
        <v>1</v>
      </c>
    </row>
    <row r="4386" spans="1:40" ht="43.2" x14ac:dyDescent="0.3">
      <c r="A4386" t="s">
        <v>26022</v>
      </c>
      <c r="B4386" t="s">
        <v>26023</v>
      </c>
      <c r="C4386" s="6" t="s">
        <v>26024</v>
      </c>
      <c r="D4386" t="s">
        <v>43</v>
      </c>
      <c r="E4386" s="4">
        <v>24</v>
      </c>
      <c r="F4386" t="b">
        <v>0</v>
      </c>
      <c r="G4386" s="4">
        <v>787</v>
      </c>
      <c r="H4386" s="3">
        <v>0</v>
      </c>
      <c r="I4386" s="3">
        <v>0</v>
      </c>
      <c r="J4386" s="3">
        <v>0</v>
      </c>
      <c r="K4386" s="3">
        <v>0</v>
      </c>
      <c r="L4386" s="3">
        <v>0</v>
      </c>
      <c r="M4386" s="3">
        <v>0.35</v>
      </c>
      <c r="N4386" s="3">
        <v>0.01</v>
      </c>
      <c r="O4386" s="3">
        <v>0</v>
      </c>
      <c r="P4386" s="4">
        <v>8</v>
      </c>
      <c r="Q4386" s="4">
        <v>8</v>
      </c>
      <c r="R4386" t="b">
        <v>1</v>
      </c>
      <c r="S4386" t="b">
        <v>0</v>
      </c>
      <c r="T4386" t="b">
        <v>0</v>
      </c>
      <c r="U4386" t="b">
        <v>0</v>
      </c>
      <c r="V4386" t="b">
        <v>0</v>
      </c>
      <c r="W4386" t="s">
        <v>64</v>
      </c>
      <c r="X4386" t="s">
        <v>65</v>
      </c>
      <c r="Y4386" t="s">
        <v>46</v>
      </c>
      <c r="Z4386" s="3">
        <v>1.5589999999999999</v>
      </c>
      <c r="AA4386" t="s">
        <v>120</v>
      </c>
      <c r="AB4386" t="s">
        <v>26025</v>
      </c>
      <c r="AC4386" s="6" t="s">
        <v>26026</v>
      </c>
      <c r="AD4386" s="3">
        <f t="shared" si="544"/>
        <v>2.72</v>
      </c>
      <c r="AE4386" s="4">
        <f t="shared" si="545"/>
        <v>29</v>
      </c>
      <c r="AF4386" s="4">
        <f t="shared" si="546"/>
        <v>1</v>
      </c>
      <c r="AG4386" s="4">
        <f t="shared" si="547"/>
        <v>124</v>
      </c>
      <c r="AH4386" t="str">
        <f t="shared" si="548"/>
        <v>standard</v>
      </c>
      <c r="AI4386" t="b">
        <f t="shared" si="549"/>
        <v>0</v>
      </c>
      <c r="AJ4386" t="str">
        <f t="shared" si="550"/>
        <v>ok</v>
      </c>
      <c r="AK4386" t="s">
        <v>26027</v>
      </c>
      <c r="AM4386" s="2">
        <v>46051</v>
      </c>
      <c r="AN4386" t="b">
        <f t="shared" si="551"/>
        <v>1</v>
      </c>
    </row>
    <row r="4387" spans="1:40" ht="28.8" x14ac:dyDescent="0.3">
      <c r="A4387" t="s">
        <v>26028</v>
      </c>
      <c r="B4387" t="s">
        <v>26029</v>
      </c>
      <c r="C4387" s="6" t="s">
        <v>26030</v>
      </c>
      <c r="D4387" t="s">
        <v>63</v>
      </c>
      <c r="E4387" s="4">
        <v>22</v>
      </c>
      <c r="F4387" t="b">
        <v>1</v>
      </c>
      <c r="G4387" s="4">
        <v>395</v>
      </c>
      <c r="H4387" s="3">
        <v>0.97</v>
      </c>
      <c r="I4387" s="3">
        <v>0</v>
      </c>
      <c r="J4387" s="3">
        <v>0.56000000000000005</v>
      </c>
      <c r="K4387" s="3">
        <v>1</v>
      </c>
      <c r="L4387" s="3">
        <v>0</v>
      </c>
      <c r="M4387" s="3">
        <v>-0.02</v>
      </c>
      <c r="N4387" s="3">
        <v>0</v>
      </c>
      <c r="O4387" s="3">
        <v>0</v>
      </c>
      <c r="P4387" s="4">
        <v>3</v>
      </c>
      <c r="Q4387" s="4">
        <v>7</v>
      </c>
      <c r="R4387" t="b">
        <v>0</v>
      </c>
      <c r="S4387" t="b">
        <v>0</v>
      </c>
      <c r="T4387" t="b">
        <v>1</v>
      </c>
      <c r="U4387" t="b">
        <v>0</v>
      </c>
      <c r="V4387" t="b">
        <v>1</v>
      </c>
      <c r="W4387" t="s">
        <v>64</v>
      </c>
      <c r="X4387" t="s">
        <v>101</v>
      </c>
      <c r="Y4387" t="s">
        <v>331</v>
      </c>
      <c r="Z4387" s="3">
        <v>0.751</v>
      </c>
      <c r="AA4387" t="s">
        <v>2142</v>
      </c>
      <c r="AB4387" t="s">
        <v>26031</v>
      </c>
      <c r="AC4387" s="6" t="s">
        <v>26032</v>
      </c>
      <c r="AD4387" s="3">
        <f t="shared" si="544"/>
        <v>12.48</v>
      </c>
      <c r="AE4387" s="4">
        <f t="shared" si="545"/>
        <v>37</v>
      </c>
      <c r="AF4387" s="4">
        <f t="shared" si="546"/>
        <v>5</v>
      </c>
      <c r="AG4387" s="4">
        <f t="shared" si="547"/>
        <v>108</v>
      </c>
      <c r="AH4387" t="str">
        <f t="shared" si="548"/>
        <v>rare-chest</v>
      </c>
      <c r="AI4387" t="b">
        <f t="shared" si="549"/>
        <v>1</v>
      </c>
      <c r="AJ4387" t="str">
        <f t="shared" si="550"/>
        <v>review: balance outlier</v>
      </c>
      <c r="AK4387" t="s">
        <v>26033</v>
      </c>
      <c r="AM4387" s="2">
        <v>46120</v>
      </c>
      <c r="AN4387" t="b">
        <f t="shared" si="551"/>
        <v>1</v>
      </c>
    </row>
    <row r="4388" spans="1:40" ht="43.2" x14ac:dyDescent="0.3">
      <c r="A4388" t="s">
        <v>26034</v>
      </c>
      <c r="B4388" t="s">
        <v>26035</v>
      </c>
      <c r="C4388" s="6" t="s">
        <v>26036</v>
      </c>
      <c r="D4388" t="s">
        <v>63</v>
      </c>
      <c r="E4388" s="4">
        <v>25</v>
      </c>
      <c r="F4388" t="b">
        <v>0</v>
      </c>
      <c r="G4388" s="4">
        <v>1849</v>
      </c>
      <c r="H4388" s="3">
        <v>0.28000000000000003</v>
      </c>
      <c r="I4388" s="3">
        <v>2</v>
      </c>
      <c r="J4388" s="3">
        <v>0</v>
      </c>
      <c r="K4388" s="3">
        <v>0</v>
      </c>
      <c r="L4388" s="3">
        <v>0.39</v>
      </c>
      <c r="M4388" s="3">
        <v>0.28000000000000003</v>
      </c>
      <c r="N4388" s="3">
        <v>0</v>
      </c>
      <c r="O4388" s="3">
        <v>0</v>
      </c>
      <c r="P4388" s="4">
        <v>3</v>
      </c>
      <c r="Q4388" s="4">
        <v>6</v>
      </c>
      <c r="R4388" t="b">
        <v>1</v>
      </c>
      <c r="S4388" t="b">
        <v>0</v>
      </c>
      <c r="T4388" t="b">
        <v>1</v>
      </c>
      <c r="U4388" t="b">
        <v>0</v>
      </c>
      <c r="V4388" t="b">
        <v>1</v>
      </c>
      <c r="W4388" t="s">
        <v>111</v>
      </c>
      <c r="X4388" t="s">
        <v>75</v>
      </c>
      <c r="Y4388" t="s">
        <v>331</v>
      </c>
      <c r="Z4388" s="3">
        <v>2.0150000000000001</v>
      </c>
      <c r="AA4388" t="s">
        <v>223</v>
      </c>
      <c r="AB4388" t="s">
        <v>26037</v>
      </c>
      <c r="AC4388" s="6" t="s">
        <v>26038</v>
      </c>
      <c r="AD4388" s="3">
        <f t="shared" si="544"/>
        <v>7.58</v>
      </c>
      <c r="AE4388" s="4">
        <f t="shared" si="545"/>
        <v>39</v>
      </c>
      <c r="AF4388" s="4">
        <f t="shared" si="546"/>
        <v>4</v>
      </c>
      <c r="AG4388" s="4">
        <f t="shared" si="547"/>
        <v>113</v>
      </c>
      <c r="AH4388" t="str">
        <f t="shared" si="548"/>
        <v>standard</v>
      </c>
      <c r="AI4388" t="b">
        <f t="shared" si="549"/>
        <v>0</v>
      </c>
      <c r="AJ4388" t="str">
        <f t="shared" si="550"/>
        <v>ok</v>
      </c>
      <c r="AK4388" t="s">
        <v>26039</v>
      </c>
      <c r="AM4388" s="2">
        <v>46173</v>
      </c>
      <c r="AN4388" t="b">
        <f t="shared" si="551"/>
        <v>1</v>
      </c>
    </row>
    <row r="4389" spans="1:40" ht="43.2" x14ac:dyDescent="0.3">
      <c r="A4389" t="s">
        <v>26040</v>
      </c>
      <c r="B4389" t="s">
        <v>26041</v>
      </c>
      <c r="C4389" s="6" t="s">
        <v>26042</v>
      </c>
      <c r="D4389" t="s">
        <v>74</v>
      </c>
      <c r="E4389" s="4">
        <v>29</v>
      </c>
      <c r="F4389" t="b">
        <v>0</v>
      </c>
      <c r="G4389" s="4">
        <v>334</v>
      </c>
      <c r="H4389" s="3">
        <v>0</v>
      </c>
      <c r="I4389" s="3">
        <v>0</v>
      </c>
      <c r="J4389" s="3">
        <v>0</v>
      </c>
      <c r="K4389" s="3">
        <v>0</v>
      </c>
      <c r="L4389" s="3">
        <v>0</v>
      </c>
      <c r="M4389" s="3">
        <v>0.14000000000000001</v>
      </c>
      <c r="N4389" s="3">
        <v>3.47</v>
      </c>
      <c r="O4389" s="3">
        <v>0.74</v>
      </c>
      <c r="P4389" s="4">
        <v>9</v>
      </c>
      <c r="Q4389" s="4">
        <v>10</v>
      </c>
      <c r="R4389" t="b">
        <v>1</v>
      </c>
      <c r="S4389" t="b">
        <v>0</v>
      </c>
      <c r="T4389" t="b">
        <v>1</v>
      </c>
      <c r="U4389" t="b">
        <v>1</v>
      </c>
      <c r="V4389" t="b">
        <v>1</v>
      </c>
      <c r="W4389" t="s">
        <v>64</v>
      </c>
      <c r="X4389" t="s">
        <v>65</v>
      </c>
      <c r="Y4389" t="s">
        <v>66</v>
      </c>
      <c r="Z4389" s="3">
        <v>5.3999999999999999E-2</v>
      </c>
      <c r="AA4389" t="s">
        <v>1276</v>
      </c>
      <c r="AB4389" t="s">
        <v>26043</v>
      </c>
      <c r="AC4389" s="6" t="s">
        <v>26044</v>
      </c>
      <c r="AD4389" s="3">
        <f t="shared" si="544"/>
        <v>13.7</v>
      </c>
      <c r="AE4389" s="4">
        <f t="shared" si="545"/>
        <v>51</v>
      </c>
      <c r="AF4389" s="4">
        <f t="shared" si="546"/>
        <v>2</v>
      </c>
      <c r="AG4389" s="4">
        <f t="shared" si="547"/>
        <v>115</v>
      </c>
      <c r="AH4389" t="str">
        <f t="shared" si="548"/>
        <v>curse-room</v>
      </c>
      <c r="AI4389" t="b">
        <f t="shared" si="549"/>
        <v>0</v>
      </c>
      <c r="AJ4389" t="str">
        <f t="shared" si="550"/>
        <v>review: volatile physics</v>
      </c>
      <c r="AK4389" t="s">
        <v>26045</v>
      </c>
      <c r="AM4389" s="2">
        <v>46195</v>
      </c>
      <c r="AN4389" t="b">
        <f t="shared" si="551"/>
        <v>1</v>
      </c>
    </row>
    <row r="4390" spans="1:40" ht="43.2" x14ac:dyDescent="0.3">
      <c r="A4390" t="s">
        <v>26046</v>
      </c>
      <c r="B4390" t="s">
        <v>26047</v>
      </c>
      <c r="C4390" s="6" t="s">
        <v>26048</v>
      </c>
      <c r="D4390" t="s">
        <v>43</v>
      </c>
      <c r="E4390" s="4">
        <v>31</v>
      </c>
      <c r="F4390" t="b">
        <v>1</v>
      </c>
      <c r="G4390" s="4">
        <v>1865</v>
      </c>
      <c r="H4390" s="3">
        <v>0.36</v>
      </c>
      <c r="I4390" s="3">
        <v>1</v>
      </c>
      <c r="J4390" s="3">
        <v>0.47</v>
      </c>
      <c r="K4390" s="3">
        <v>1.0900000000000001</v>
      </c>
      <c r="L4390" s="3">
        <v>0</v>
      </c>
      <c r="M4390" s="3">
        <v>0</v>
      </c>
      <c r="N4390" s="3">
        <v>2.34</v>
      </c>
      <c r="O4390" s="3">
        <v>0</v>
      </c>
      <c r="P4390" s="4">
        <v>7</v>
      </c>
      <c r="Q4390" s="4">
        <v>10</v>
      </c>
      <c r="R4390" t="b">
        <v>0</v>
      </c>
      <c r="S4390" t="b">
        <v>0</v>
      </c>
      <c r="T4390" t="b">
        <v>0</v>
      </c>
      <c r="U4390" t="b">
        <v>0</v>
      </c>
      <c r="V4390" t="b">
        <v>1</v>
      </c>
      <c r="W4390" t="s">
        <v>92</v>
      </c>
      <c r="X4390" t="s">
        <v>55</v>
      </c>
      <c r="Y4390" t="s">
        <v>66</v>
      </c>
      <c r="Z4390" s="3">
        <v>1.228</v>
      </c>
      <c r="AA4390" t="s">
        <v>93</v>
      </c>
      <c r="AB4390" t="s">
        <v>26049</v>
      </c>
      <c r="AC4390" s="6" t="s">
        <v>26050</v>
      </c>
      <c r="AD4390" s="3">
        <f t="shared" si="544"/>
        <v>14.65</v>
      </c>
      <c r="AE4390" s="4">
        <f t="shared" si="545"/>
        <v>49</v>
      </c>
      <c r="AF4390" s="4">
        <f t="shared" si="546"/>
        <v>4</v>
      </c>
      <c r="AG4390" s="4">
        <f t="shared" si="547"/>
        <v>126</v>
      </c>
      <c r="AH4390" t="str">
        <f t="shared" si="548"/>
        <v>rare-chest</v>
      </c>
      <c r="AI4390" t="b">
        <f t="shared" si="549"/>
        <v>0</v>
      </c>
      <c r="AJ4390" t="str">
        <f t="shared" si="550"/>
        <v>ok</v>
      </c>
      <c r="AK4390" t="s">
        <v>26051</v>
      </c>
      <c r="AM4390" s="2">
        <v>46155</v>
      </c>
      <c r="AN4390" t="b">
        <f t="shared" si="551"/>
        <v>1</v>
      </c>
    </row>
    <row r="4391" spans="1:40" ht="43.2" x14ac:dyDescent="0.3">
      <c r="A4391" t="s">
        <v>26052</v>
      </c>
      <c r="B4391" t="s">
        <v>21235</v>
      </c>
      <c r="C4391" s="6" t="s">
        <v>26053</v>
      </c>
      <c r="D4391" t="s">
        <v>63</v>
      </c>
      <c r="E4391" s="4">
        <v>23</v>
      </c>
      <c r="F4391" t="b">
        <v>0</v>
      </c>
      <c r="G4391" s="4">
        <v>173</v>
      </c>
      <c r="H4391" s="3">
        <v>0</v>
      </c>
      <c r="I4391" s="3">
        <v>0</v>
      </c>
      <c r="J4391" s="3">
        <v>0</v>
      </c>
      <c r="K4391" s="3">
        <v>1.0900000000000001</v>
      </c>
      <c r="L4391" s="3">
        <v>0</v>
      </c>
      <c r="M4391" s="3">
        <v>-0.18</v>
      </c>
      <c r="N4391" s="3">
        <v>0</v>
      </c>
      <c r="O4391" s="3">
        <v>0.19</v>
      </c>
      <c r="P4391" s="4">
        <v>7</v>
      </c>
      <c r="Q4391" s="4">
        <v>10</v>
      </c>
      <c r="R4391" t="b">
        <v>0</v>
      </c>
      <c r="S4391" t="b">
        <v>0</v>
      </c>
      <c r="T4391" t="b">
        <v>0</v>
      </c>
      <c r="U4391" t="b">
        <v>0</v>
      </c>
      <c r="V4391" t="b">
        <v>0</v>
      </c>
      <c r="W4391" t="s">
        <v>64</v>
      </c>
      <c r="X4391" t="s">
        <v>200</v>
      </c>
      <c r="Y4391" t="s">
        <v>331</v>
      </c>
      <c r="Z4391" s="3">
        <v>0.76400000000000001</v>
      </c>
      <c r="AA4391" t="s">
        <v>120</v>
      </c>
      <c r="AB4391" t="s">
        <v>21237</v>
      </c>
      <c r="AC4391" s="6" t="s">
        <v>26054</v>
      </c>
      <c r="AD4391" s="3">
        <f t="shared" si="544"/>
        <v>3.92</v>
      </c>
      <c r="AE4391" s="4">
        <f t="shared" si="545"/>
        <v>27</v>
      </c>
      <c r="AF4391" s="4">
        <f t="shared" si="546"/>
        <v>4</v>
      </c>
      <c r="AG4391" s="4">
        <f t="shared" si="547"/>
        <v>115</v>
      </c>
      <c r="AH4391" t="str">
        <f t="shared" si="548"/>
        <v>standard</v>
      </c>
      <c r="AI4391" t="b">
        <f t="shared" si="549"/>
        <v>1</v>
      </c>
      <c r="AJ4391" t="str">
        <f t="shared" si="550"/>
        <v>ok</v>
      </c>
      <c r="AK4391" t="s">
        <v>26055</v>
      </c>
      <c r="AL4391" t="s">
        <v>10436</v>
      </c>
      <c r="AM4391" s="2">
        <v>46186</v>
      </c>
      <c r="AN4391" t="b">
        <f t="shared" si="551"/>
        <v>1</v>
      </c>
    </row>
    <row r="4392" spans="1:40" ht="43.2" x14ac:dyDescent="0.3">
      <c r="A4392" t="s">
        <v>26056</v>
      </c>
      <c r="B4392" t="s">
        <v>26057</v>
      </c>
      <c r="C4392" s="6" t="s">
        <v>26058</v>
      </c>
      <c r="D4392" t="s">
        <v>43</v>
      </c>
      <c r="E4392" s="4">
        <v>26</v>
      </c>
      <c r="F4392" t="b">
        <v>1</v>
      </c>
      <c r="G4392" s="4">
        <v>1549</v>
      </c>
      <c r="H4392" s="3">
        <v>0</v>
      </c>
      <c r="I4392" s="3">
        <v>1</v>
      </c>
      <c r="J4392" s="3">
        <v>0</v>
      </c>
      <c r="K4392" s="3">
        <v>0</v>
      </c>
      <c r="L4392" s="3">
        <v>0</v>
      </c>
      <c r="M4392" s="3">
        <v>0.42</v>
      </c>
      <c r="N4392" s="3">
        <v>0</v>
      </c>
      <c r="O4392" s="3">
        <v>0</v>
      </c>
      <c r="P4392" s="4">
        <v>8</v>
      </c>
      <c r="Q4392" s="4">
        <v>9</v>
      </c>
      <c r="R4392" t="b">
        <v>0</v>
      </c>
      <c r="S4392" t="b">
        <v>0</v>
      </c>
      <c r="T4392" t="b">
        <v>0</v>
      </c>
      <c r="U4392" t="b">
        <v>0</v>
      </c>
      <c r="V4392" t="b">
        <v>0</v>
      </c>
      <c r="W4392" t="s">
        <v>64</v>
      </c>
      <c r="X4392" t="s">
        <v>200</v>
      </c>
      <c r="Y4392" t="s">
        <v>129</v>
      </c>
      <c r="Z4392" s="3">
        <v>0.25700000000000001</v>
      </c>
      <c r="AA4392" t="s">
        <v>120</v>
      </c>
      <c r="AB4392" t="s">
        <v>26059</v>
      </c>
      <c r="AC4392" s="6" t="s">
        <v>26060</v>
      </c>
      <c r="AD4392" s="3">
        <f t="shared" si="544"/>
        <v>4.34</v>
      </c>
      <c r="AE4392" s="4">
        <f t="shared" si="545"/>
        <v>31</v>
      </c>
      <c r="AF4392" s="4">
        <f t="shared" si="546"/>
        <v>2</v>
      </c>
      <c r="AG4392" s="4">
        <f t="shared" si="547"/>
        <v>113</v>
      </c>
      <c r="AH4392" t="str">
        <f t="shared" si="548"/>
        <v>standard</v>
      </c>
      <c r="AI4392" t="b">
        <f t="shared" si="549"/>
        <v>0</v>
      </c>
      <c r="AJ4392" t="str">
        <f t="shared" si="550"/>
        <v>ok</v>
      </c>
      <c r="AK4392" t="s">
        <v>26061</v>
      </c>
      <c r="AM4392" s="2">
        <v>46201</v>
      </c>
      <c r="AN4392" t="b">
        <f t="shared" si="551"/>
        <v>1</v>
      </c>
    </row>
    <row r="4393" spans="1:40" ht="43.2" x14ac:dyDescent="0.3">
      <c r="A4393" t="s">
        <v>26062</v>
      </c>
      <c r="B4393" t="s">
        <v>26063</v>
      </c>
      <c r="C4393" s="6" t="s">
        <v>26064</v>
      </c>
      <c r="D4393" t="s">
        <v>43</v>
      </c>
      <c r="E4393" s="4">
        <v>28</v>
      </c>
      <c r="F4393" t="b">
        <v>1</v>
      </c>
      <c r="G4393" s="4">
        <v>734</v>
      </c>
      <c r="H4393" s="3">
        <v>0</v>
      </c>
      <c r="I4393" s="3">
        <v>2</v>
      </c>
      <c r="J4393" s="3">
        <v>0</v>
      </c>
      <c r="K4393" s="3">
        <v>-0.28000000000000003</v>
      </c>
      <c r="L4393" s="3">
        <v>0</v>
      </c>
      <c r="M4393" s="3">
        <v>0</v>
      </c>
      <c r="N4393" s="3">
        <v>0.69</v>
      </c>
      <c r="O4393" s="3">
        <v>0</v>
      </c>
      <c r="P4393" s="4">
        <v>6</v>
      </c>
      <c r="Q4393" s="4">
        <v>8</v>
      </c>
      <c r="R4393" t="b">
        <v>0</v>
      </c>
      <c r="S4393" t="b">
        <v>1</v>
      </c>
      <c r="T4393" t="b">
        <v>1</v>
      </c>
      <c r="U4393" t="b">
        <v>0</v>
      </c>
      <c r="V4393" t="b">
        <v>0</v>
      </c>
      <c r="W4393" t="s">
        <v>64</v>
      </c>
      <c r="X4393" t="s">
        <v>101</v>
      </c>
      <c r="Y4393" t="s">
        <v>46</v>
      </c>
      <c r="Z4393" s="3">
        <v>3.323</v>
      </c>
      <c r="AA4393" t="s">
        <v>1460</v>
      </c>
      <c r="AB4393" t="s">
        <v>26065</v>
      </c>
      <c r="AC4393" s="6" t="s">
        <v>26066</v>
      </c>
      <c r="AD4393" s="3">
        <f t="shared" si="544"/>
        <v>6.94</v>
      </c>
      <c r="AE4393" s="4">
        <f t="shared" si="545"/>
        <v>40</v>
      </c>
      <c r="AF4393" s="4">
        <f t="shared" si="546"/>
        <v>3</v>
      </c>
      <c r="AG4393" s="4">
        <f t="shared" si="547"/>
        <v>114</v>
      </c>
      <c r="AH4393" t="str">
        <f t="shared" si="548"/>
        <v>standard</v>
      </c>
      <c r="AI4393" t="b">
        <f t="shared" si="549"/>
        <v>1</v>
      </c>
      <c r="AJ4393" t="str">
        <f t="shared" si="550"/>
        <v>ok</v>
      </c>
      <c r="AK4393" t="s">
        <v>26067</v>
      </c>
      <c r="AL4393" t="s">
        <v>6252</v>
      </c>
      <c r="AM4393" s="2">
        <v>46050</v>
      </c>
      <c r="AN4393" t="b">
        <f t="shared" si="551"/>
        <v>1</v>
      </c>
    </row>
    <row r="4394" spans="1:40" ht="43.2" x14ac:dyDescent="0.3">
      <c r="A4394" t="s">
        <v>26068</v>
      </c>
      <c r="B4394" t="s">
        <v>26069</v>
      </c>
      <c r="C4394" s="6" t="s">
        <v>26070</v>
      </c>
      <c r="D4394" t="s">
        <v>43</v>
      </c>
      <c r="E4394" s="4">
        <v>27</v>
      </c>
      <c r="F4394" t="b">
        <v>1</v>
      </c>
      <c r="G4394" s="4">
        <v>1889</v>
      </c>
      <c r="H4394" s="3">
        <v>0</v>
      </c>
      <c r="I4394" s="3">
        <v>1</v>
      </c>
      <c r="J4394" s="3">
        <v>0</v>
      </c>
      <c r="K4394" s="3">
        <v>-0.13</v>
      </c>
      <c r="L4394" s="3">
        <v>0.12</v>
      </c>
      <c r="M4394" s="3">
        <v>0</v>
      </c>
      <c r="N4394" s="3">
        <v>3.71</v>
      </c>
      <c r="O4394" s="3">
        <v>0</v>
      </c>
      <c r="P4394" s="4">
        <v>8</v>
      </c>
      <c r="Q4394" s="4">
        <v>9</v>
      </c>
      <c r="R4394" t="b">
        <v>0</v>
      </c>
      <c r="S4394" t="b">
        <v>1</v>
      </c>
      <c r="T4394" t="b">
        <v>1</v>
      </c>
      <c r="U4394" t="b">
        <v>0</v>
      </c>
      <c r="V4394" t="b">
        <v>0</v>
      </c>
      <c r="W4394" t="s">
        <v>127</v>
      </c>
      <c r="X4394" t="s">
        <v>200</v>
      </c>
      <c r="Y4394" t="s">
        <v>129</v>
      </c>
      <c r="Z4394" s="3">
        <v>0.59699999999999998</v>
      </c>
      <c r="AA4394" t="s">
        <v>130</v>
      </c>
      <c r="AB4394" t="s">
        <v>26071</v>
      </c>
      <c r="AC4394" s="6" t="s">
        <v>26072</v>
      </c>
      <c r="AD4394" s="3">
        <f t="shared" si="544"/>
        <v>11.42</v>
      </c>
      <c r="AE4394" s="4">
        <f t="shared" si="545"/>
        <v>43</v>
      </c>
      <c r="AF4394" s="4">
        <f t="shared" si="546"/>
        <v>2</v>
      </c>
      <c r="AG4394" s="4">
        <f t="shared" si="547"/>
        <v>116</v>
      </c>
      <c r="AH4394" t="str">
        <f t="shared" si="548"/>
        <v>standard</v>
      </c>
      <c r="AI4394" t="b">
        <f t="shared" si="549"/>
        <v>1</v>
      </c>
      <c r="AJ4394" t="str">
        <f t="shared" si="550"/>
        <v>ok</v>
      </c>
      <c r="AK4394" t="s">
        <v>26073</v>
      </c>
      <c r="AM4394" s="2">
        <v>46051</v>
      </c>
      <c r="AN4394" t="b">
        <f t="shared" si="551"/>
        <v>1</v>
      </c>
    </row>
    <row r="4395" spans="1:40" ht="43.2" x14ac:dyDescent="0.3">
      <c r="A4395" t="s">
        <v>26074</v>
      </c>
      <c r="B4395" t="s">
        <v>26075</v>
      </c>
      <c r="C4395" s="6" t="s">
        <v>26076</v>
      </c>
      <c r="D4395" t="s">
        <v>63</v>
      </c>
      <c r="E4395" s="4">
        <v>28</v>
      </c>
      <c r="F4395" t="b">
        <v>1</v>
      </c>
      <c r="G4395" s="4">
        <v>1164</v>
      </c>
      <c r="H4395" s="3">
        <v>1.0900000000000001</v>
      </c>
      <c r="I4395" s="3">
        <v>0</v>
      </c>
      <c r="J4395" s="3">
        <v>-0.13</v>
      </c>
      <c r="K4395" s="3">
        <v>0.6</v>
      </c>
      <c r="L4395" s="3">
        <v>0</v>
      </c>
      <c r="M4395" s="3">
        <v>0</v>
      </c>
      <c r="N4395" s="3">
        <v>0</v>
      </c>
      <c r="O4395" s="3">
        <v>0</v>
      </c>
      <c r="P4395" s="4">
        <v>1</v>
      </c>
      <c r="Q4395" s="4">
        <v>7</v>
      </c>
      <c r="R4395" t="b">
        <v>0</v>
      </c>
      <c r="S4395" t="b">
        <v>1</v>
      </c>
      <c r="T4395" t="b">
        <v>0</v>
      </c>
      <c r="U4395" t="b">
        <v>0</v>
      </c>
      <c r="V4395" t="b">
        <v>0</v>
      </c>
      <c r="W4395" t="s">
        <v>54</v>
      </c>
      <c r="X4395" t="s">
        <v>45</v>
      </c>
      <c r="Y4395" t="s">
        <v>74</v>
      </c>
      <c r="Z4395" s="3">
        <v>1.1000000000000001</v>
      </c>
      <c r="AA4395" t="s">
        <v>56</v>
      </c>
      <c r="AB4395" t="s">
        <v>26077</v>
      </c>
      <c r="AC4395" s="6" t="s">
        <v>26078</v>
      </c>
      <c r="AD4395" s="3">
        <f t="shared" si="544"/>
        <v>11.31</v>
      </c>
      <c r="AE4395" s="4">
        <f t="shared" si="545"/>
        <v>41</v>
      </c>
      <c r="AF4395" s="4">
        <f t="shared" si="546"/>
        <v>7</v>
      </c>
      <c r="AG4395" s="4">
        <f t="shared" si="547"/>
        <v>115</v>
      </c>
      <c r="AH4395" t="str">
        <f t="shared" si="548"/>
        <v>standard</v>
      </c>
      <c r="AI4395" t="b">
        <f t="shared" si="549"/>
        <v>1</v>
      </c>
      <c r="AJ4395" t="str">
        <f t="shared" si="550"/>
        <v>review: balance outlier</v>
      </c>
      <c r="AK4395" t="s">
        <v>26079</v>
      </c>
      <c r="AM4395" s="2">
        <v>46023</v>
      </c>
      <c r="AN4395" t="b">
        <f t="shared" si="551"/>
        <v>1</v>
      </c>
    </row>
    <row r="4396" spans="1:40" ht="43.2" x14ac:dyDescent="0.3">
      <c r="A4396" t="s">
        <v>26080</v>
      </c>
      <c r="B4396" t="s">
        <v>26081</v>
      </c>
      <c r="C4396" s="6" t="s">
        <v>26082</v>
      </c>
      <c r="D4396" t="s">
        <v>63</v>
      </c>
      <c r="E4396" s="4">
        <v>21</v>
      </c>
      <c r="F4396" t="b">
        <v>1</v>
      </c>
      <c r="G4396" s="4">
        <v>462</v>
      </c>
      <c r="H4396" s="3">
        <v>0</v>
      </c>
      <c r="I4396" s="3">
        <v>1</v>
      </c>
      <c r="J4396" s="3">
        <v>-0.27</v>
      </c>
      <c r="K4396" s="3">
        <v>-0.17</v>
      </c>
      <c r="L4396" s="3">
        <v>0</v>
      </c>
      <c r="M4396" s="3">
        <v>0</v>
      </c>
      <c r="N4396" s="3">
        <v>3.35</v>
      </c>
      <c r="O4396" s="3">
        <v>0</v>
      </c>
      <c r="P4396" s="4">
        <v>7</v>
      </c>
      <c r="Q4396" s="4">
        <v>10</v>
      </c>
      <c r="R4396" t="b">
        <v>1</v>
      </c>
      <c r="S4396" t="b">
        <v>0</v>
      </c>
      <c r="T4396" t="b">
        <v>0</v>
      </c>
      <c r="U4396" t="b">
        <v>1</v>
      </c>
      <c r="V4396" t="b">
        <v>1</v>
      </c>
      <c r="W4396" t="s">
        <v>64</v>
      </c>
      <c r="X4396" t="s">
        <v>65</v>
      </c>
      <c r="Y4396" t="s">
        <v>66</v>
      </c>
      <c r="Z4396" s="3">
        <v>1.117</v>
      </c>
      <c r="AA4396" t="s">
        <v>120</v>
      </c>
      <c r="AB4396" t="s">
        <v>26083</v>
      </c>
      <c r="AC4396" s="6" t="s">
        <v>26084</v>
      </c>
      <c r="AD4396" s="3">
        <f t="shared" si="544"/>
        <v>10.35</v>
      </c>
      <c r="AE4396" s="4">
        <f t="shared" si="545"/>
        <v>32</v>
      </c>
      <c r="AF4396" s="4">
        <f t="shared" si="546"/>
        <v>4</v>
      </c>
      <c r="AG4396" s="4">
        <f t="shared" si="547"/>
        <v>116</v>
      </c>
      <c r="AH4396" t="str">
        <f t="shared" si="548"/>
        <v>standard</v>
      </c>
      <c r="AI4396" t="b">
        <f t="shared" si="549"/>
        <v>1</v>
      </c>
      <c r="AJ4396" t="str">
        <f t="shared" si="550"/>
        <v>review: balance outlier</v>
      </c>
      <c r="AK4396" t="s">
        <v>26085</v>
      </c>
      <c r="AM4396" s="2">
        <v>46192</v>
      </c>
      <c r="AN4396" t="b">
        <f t="shared" si="551"/>
        <v>1</v>
      </c>
    </row>
    <row r="4397" spans="1:40" ht="43.2" x14ac:dyDescent="0.3">
      <c r="A4397" t="s">
        <v>26086</v>
      </c>
      <c r="B4397" t="s">
        <v>11026</v>
      </c>
      <c r="C4397" s="6" t="s">
        <v>26087</v>
      </c>
      <c r="D4397" t="s">
        <v>43</v>
      </c>
      <c r="E4397" s="4">
        <v>47</v>
      </c>
      <c r="F4397" t="b">
        <v>0</v>
      </c>
      <c r="G4397" s="4">
        <v>394</v>
      </c>
      <c r="H4397" s="3">
        <v>0</v>
      </c>
      <c r="I4397" s="3">
        <v>0</v>
      </c>
      <c r="J4397" s="3">
        <v>0.04</v>
      </c>
      <c r="K4397" s="3">
        <v>0</v>
      </c>
      <c r="L4397" s="3">
        <v>0.11</v>
      </c>
      <c r="M4397" s="3">
        <v>0</v>
      </c>
      <c r="N4397" s="3">
        <v>0</v>
      </c>
      <c r="O4397" s="3">
        <v>0.11</v>
      </c>
      <c r="P4397" s="4">
        <v>3</v>
      </c>
      <c r="Q4397" s="4">
        <v>9</v>
      </c>
      <c r="R4397" t="b">
        <v>1</v>
      </c>
      <c r="S4397" t="b">
        <v>1</v>
      </c>
      <c r="T4397" t="b">
        <v>0</v>
      </c>
      <c r="U4397" t="b">
        <v>0</v>
      </c>
      <c r="V4397" t="b">
        <v>0</v>
      </c>
      <c r="W4397" t="s">
        <v>54</v>
      </c>
      <c r="X4397" t="s">
        <v>65</v>
      </c>
      <c r="Y4397" t="s">
        <v>129</v>
      </c>
      <c r="Z4397" s="3">
        <v>2.0920000000000001</v>
      </c>
      <c r="AA4397" t="s">
        <v>56</v>
      </c>
      <c r="AB4397" t="s">
        <v>11028</v>
      </c>
      <c r="AC4397" s="6" t="s">
        <v>26088</v>
      </c>
      <c r="AD4397" s="3">
        <f t="shared" si="544"/>
        <v>2.56</v>
      </c>
      <c r="AE4397" s="4">
        <f t="shared" si="545"/>
        <v>54</v>
      </c>
      <c r="AF4397" s="4">
        <f t="shared" si="546"/>
        <v>7</v>
      </c>
      <c r="AG4397" s="4">
        <f t="shared" si="547"/>
        <v>116</v>
      </c>
      <c r="AH4397" t="str">
        <f t="shared" si="548"/>
        <v>standard</v>
      </c>
      <c r="AI4397" t="b">
        <f t="shared" si="549"/>
        <v>0</v>
      </c>
      <c r="AJ4397" t="str">
        <f t="shared" si="550"/>
        <v>review: multi-status synergy</v>
      </c>
      <c r="AK4397" t="s">
        <v>26089</v>
      </c>
      <c r="AM4397" s="2">
        <v>46055</v>
      </c>
      <c r="AN4397" t="b">
        <f t="shared" si="551"/>
        <v>1</v>
      </c>
    </row>
    <row r="4398" spans="1:40" ht="28.8" x14ac:dyDescent="0.3">
      <c r="A4398" t="s">
        <v>26090</v>
      </c>
      <c r="B4398" t="s">
        <v>26091</v>
      </c>
      <c r="C4398" s="6" t="s">
        <v>26092</v>
      </c>
      <c r="D4398" t="s">
        <v>43</v>
      </c>
      <c r="E4398" s="4">
        <v>26</v>
      </c>
      <c r="F4398" t="b">
        <v>1</v>
      </c>
      <c r="G4398" s="4">
        <v>840</v>
      </c>
      <c r="H4398" s="3">
        <v>0</v>
      </c>
      <c r="I4398" s="3">
        <v>-1</v>
      </c>
      <c r="J4398" s="3">
        <v>0.18</v>
      </c>
      <c r="K4398" s="3">
        <v>0</v>
      </c>
      <c r="L4398" s="3">
        <v>-0.02</v>
      </c>
      <c r="M4398" s="3">
        <v>0</v>
      </c>
      <c r="N4398" s="3">
        <v>0</v>
      </c>
      <c r="O4398" s="3">
        <v>0</v>
      </c>
      <c r="P4398" s="4">
        <v>8</v>
      </c>
      <c r="Q4398" s="4">
        <v>9</v>
      </c>
      <c r="R4398" t="b">
        <v>0</v>
      </c>
      <c r="S4398" t="b">
        <v>1</v>
      </c>
      <c r="T4398" t="b">
        <v>0</v>
      </c>
      <c r="U4398" t="b">
        <v>0</v>
      </c>
      <c r="V4398" t="b">
        <v>0</v>
      </c>
      <c r="W4398" t="s">
        <v>64</v>
      </c>
      <c r="X4398" t="s">
        <v>200</v>
      </c>
      <c r="Y4398" t="s">
        <v>46</v>
      </c>
      <c r="Z4398" s="3">
        <v>1.508</v>
      </c>
      <c r="AA4398" t="s">
        <v>67</v>
      </c>
      <c r="AB4398" t="s">
        <v>26093</v>
      </c>
      <c r="AC4398" s="6" t="s">
        <v>26094</v>
      </c>
      <c r="AD4398" s="3">
        <f t="shared" si="544"/>
        <v>4.08</v>
      </c>
      <c r="AE4398" s="4">
        <f t="shared" si="545"/>
        <v>30</v>
      </c>
      <c r="AF4398" s="4">
        <f t="shared" si="546"/>
        <v>2</v>
      </c>
      <c r="AG4398" s="4">
        <f t="shared" si="547"/>
        <v>106</v>
      </c>
      <c r="AH4398" t="str">
        <f t="shared" si="548"/>
        <v>standard</v>
      </c>
      <c r="AI4398" t="b">
        <f t="shared" si="549"/>
        <v>1</v>
      </c>
      <c r="AJ4398" t="str">
        <f t="shared" si="550"/>
        <v>ok</v>
      </c>
      <c r="AK4398" t="s">
        <v>26095</v>
      </c>
      <c r="AM4398" s="2">
        <v>46034</v>
      </c>
      <c r="AN4398" t="b">
        <f t="shared" si="551"/>
        <v>1</v>
      </c>
    </row>
    <row r="4399" spans="1:40" ht="43.2" x14ac:dyDescent="0.3">
      <c r="A4399" t="s">
        <v>26096</v>
      </c>
      <c r="B4399" t="s">
        <v>24607</v>
      </c>
      <c r="C4399" s="6" t="s">
        <v>26097</v>
      </c>
      <c r="D4399" t="s">
        <v>63</v>
      </c>
      <c r="E4399" s="4">
        <v>13</v>
      </c>
      <c r="F4399" t="b">
        <v>1</v>
      </c>
      <c r="G4399" s="4">
        <v>1125</v>
      </c>
      <c r="H4399" s="3">
        <v>0.21</v>
      </c>
      <c r="I4399" s="3">
        <v>0</v>
      </c>
      <c r="J4399" s="3">
        <v>0</v>
      </c>
      <c r="K4399" s="3">
        <v>0</v>
      </c>
      <c r="L4399" s="3">
        <v>0.05</v>
      </c>
      <c r="M4399" s="3">
        <v>-0.1</v>
      </c>
      <c r="N4399" s="3">
        <v>0</v>
      </c>
      <c r="O4399" s="3">
        <v>0.61</v>
      </c>
      <c r="P4399" s="4">
        <v>6</v>
      </c>
      <c r="Q4399" s="4">
        <v>6</v>
      </c>
      <c r="R4399" t="b">
        <v>0</v>
      </c>
      <c r="S4399" t="b">
        <v>0</v>
      </c>
      <c r="T4399" t="b">
        <v>0</v>
      </c>
      <c r="U4399" t="b">
        <v>1</v>
      </c>
      <c r="V4399" t="b">
        <v>1</v>
      </c>
      <c r="W4399" t="s">
        <v>148</v>
      </c>
      <c r="X4399" t="s">
        <v>149</v>
      </c>
      <c r="Y4399" t="s">
        <v>66</v>
      </c>
      <c r="Z4399" s="3">
        <v>1.7450000000000001</v>
      </c>
      <c r="AA4399" t="s">
        <v>179</v>
      </c>
      <c r="AB4399" t="s">
        <v>24609</v>
      </c>
      <c r="AC4399" s="6" t="s">
        <v>26098</v>
      </c>
      <c r="AD4399" s="3">
        <f t="shared" si="544"/>
        <v>4.2</v>
      </c>
      <c r="AE4399" s="4">
        <f t="shared" si="545"/>
        <v>15</v>
      </c>
      <c r="AF4399" s="4">
        <f t="shared" si="546"/>
        <v>1</v>
      </c>
      <c r="AG4399" s="4">
        <f t="shared" si="547"/>
        <v>116</v>
      </c>
      <c r="AH4399" t="str">
        <f t="shared" si="548"/>
        <v>standard</v>
      </c>
      <c r="AI4399" t="b">
        <f t="shared" si="549"/>
        <v>1</v>
      </c>
      <c r="AJ4399" t="str">
        <f t="shared" si="550"/>
        <v>ok</v>
      </c>
      <c r="AK4399" t="s">
        <v>26099</v>
      </c>
      <c r="AM4399" s="2">
        <v>46198</v>
      </c>
      <c r="AN4399" t="b">
        <f t="shared" si="551"/>
        <v>1</v>
      </c>
    </row>
    <row r="4400" spans="1:40" ht="43.2" x14ac:dyDescent="0.3">
      <c r="A4400" t="s">
        <v>26100</v>
      </c>
      <c r="B4400" t="s">
        <v>26101</v>
      </c>
      <c r="C4400" s="6" t="s">
        <v>26102</v>
      </c>
      <c r="D4400" t="s">
        <v>63</v>
      </c>
      <c r="E4400" s="4">
        <v>16</v>
      </c>
      <c r="F4400" t="b">
        <v>1</v>
      </c>
      <c r="G4400" s="4">
        <v>795</v>
      </c>
      <c r="H4400" s="3">
        <v>0.61</v>
      </c>
      <c r="I4400" s="3">
        <v>0</v>
      </c>
      <c r="J4400" s="3">
        <v>-0.33</v>
      </c>
      <c r="K4400" s="3">
        <v>0</v>
      </c>
      <c r="L4400" s="3">
        <v>0</v>
      </c>
      <c r="M4400" s="3">
        <v>0.33</v>
      </c>
      <c r="N4400" s="3">
        <v>-1.85</v>
      </c>
      <c r="O4400" s="3">
        <v>0</v>
      </c>
      <c r="P4400" s="4">
        <v>8</v>
      </c>
      <c r="Q4400" s="4">
        <v>8</v>
      </c>
      <c r="R4400" t="b">
        <v>1</v>
      </c>
      <c r="S4400" t="b">
        <v>1</v>
      </c>
      <c r="T4400" t="b">
        <v>0</v>
      </c>
      <c r="U4400" t="b">
        <v>0</v>
      </c>
      <c r="V4400" t="b">
        <v>1</v>
      </c>
      <c r="W4400" t="s">
        <v>44</v>
      </c>
      <c r="X4400" t="s">
        <v>128</v>
      </c>
      <c r="Y4400" t="s">
        <v>66</v>
      </c>
      <c r="Z4400" s="3">
        <v>1.153</v>
      </c>
      <c r="AA4400" t="s">
        <v>848</v>
      </c>
      <c r="AB4400" t="s">
        <v>26103</v>
      </c>
      <c r="AC4400" s="6" t="s">
        <v>26104</v>
      </c>
      <c r="AD4400" s="3">
        <f t="shared" si="544"/>
        <v>11.23</v>
      </c>
      <c r="AE4400" s="4">
        <f t="shared" si="545"/>
        <v>25</v>
      </c>
      <c r="AF4400" s="4">
        <f t="shared" si="546"/>
        <v>1</v>
      </c>
      <c r="AG4400" s="4">
        <f t="shared" si="547"/>
        <v>117</v>
      </c>
      <c r="AH4400" t="str">
        <f t="shared" si="548"/>
        <v>standard</v>
      </c>
      <c r="AI4400" t="b">
        <f t="shared" si="549"/>
        <v>1</v>
      </c>
      <c r="AJ4400" t="str">
        <f t="shared" si="550"/>
        <v>review: balance outlier</v>
      </c>
      <c r="AK4400" t="s">
        <v>26105</v>
      </c>
      <c r="AL4400" t="s">
        <v>21466</v>
      </c>
      <c r="AM4400" s="2">
        <v>46081</v>
      </c>
      <c r="AN4400" t="b">
        <f t="shared" si="551"/>
        <v>1</v>
      </c>
    </row>
    <row r="4401" spans="1:40" ht="43.2" x14ac:dyDescent="0.3">
      <c r="A4401" t="s">
        <v>26106</v>
      </c>
      <c r="B4401" t="s">
        <v>26107</v>
      </c>
      <c r="C4401" s="6" t="s">
        <v>26108</v>
      </c>
      <c r="D4401" t="s">
        <v>43</v>
      </c>
      <c r="E4401" s="4">
        <v>22</v>
      </c>
      <c r="F4401" t="b">
        <v>1</v>
      </c>
      <c r="G4401" s="4">
        <v>131</v>
      </c>
      <c r="H4401" s="3">
        <v>-0.22</v>
      </c>
      <c r="I4401" s="3">
        <v>0</v>
      </c>
      <c r="J4401" s="3">
        <v>-0.15</v>
      </c>
      <c r="K4401" s="3">
        <v>0</v>
      </c>
      <c r="L4401" s="3">
        <v>0.44</v>
      </c>
      <c r="M4401" s="3">
        <v>0</v>
      </c>
      <c r="N4401" s="3">
        <v>0</v>
      </c>
      <c r="O4401" s="3">
        <v>0</v>
      </c>
      <c r="P4401" s="4">
        <v>3</v>
      </c>
      <c r="Q4401" s="4">
        <v>3</v>
      </c>
      <c r="R4401" t="b">
        <v>0</v>
      </c>
      <c r="S4401" t="b">
        <v>0</v>
      </c>
      <c r="T4401" t="b">
        <v>0</v>
      </c>
      <c r="U4401" t="b">
        <v>0</v>
      </c>
      <c r="V4401" t="b">
        <v>1</v>
      </c>
      <c r="W4401" t="s">
        <v>100</v>
      </c>
      <c r="X4401" t="s">
        <v>55</v>
      </c>
      <c r="Y4401" t="s">
        <v>66</v>
      </c>
      <c r="Z4401" s="3">
        <v>0.11700000000000001</v>
      </c>
      <c r="AA4401" t="s">
        <v>312</v>
      </c>
      <c r="AB4401" t="s">
        <v>26109</v>
      </c>
      <c r="AC4401" s="6" t="s">
        <v>26110</v>
      </c>
      <c r="AD4401" s="3">
        <f t="shared" si="544"/>
        <v>5.09</v>
      </c>
      <c r="AE4401" s="4">
        <f t="shared" si="545"/>
        <v>26</v>
      </c>
      <c r="AF4401" s="4">
        <f t="shared" si="546"/>
        <v>1</v>
      </c>
      <c r="AG4401" s="4">
        <f t="shared" si="547"/>
        <v>116</v>
      </c>
      <c r="AH4401" t="str">
        <f t="shared" si="548"/>
        <v>standard</v>
      </c>
      <c r="AI4401" t="b">
        <f t="shared" si="549"/>
        <v>1</v>
      </c>
      <c r="AJ4401" t="str">
        <f t="shared" si="550"/>
        <v>ok</v>
      </c>
      <c r="AK4401" t="s">
        <v>26111</v>
      </c>
      <c r="AM4401" s="2">
        <v>46171</v>
      </c>
      <c r="AN4401" t="b">
        <f t="shared" si="551"/>
        <v>1</v>
      </c>
    </row>
    <row r="4402" spans="1:40" ht="43.2" x14ac:dyDescent="0.3">
      <c r="A4402" t="s">
        <v>26112</v>
      </c>
      <c r="B4402" t="s">
        <v>26113</v>
      </c>
      <c r="C4402" s="6" t="s">
        <v>26114</v>
      </c>
      <c r="D4402" t="s">
        <v>147</v>
      </c>
      <c r="E4402" s="4">
        <v>118</v>
      </c>
      <c r="F4402" t="b">
        <v>1</v>
      </c>
      <c r="G4402" s="4">
        <v>203</v>
      </c>
      <c r="H4402" s="3">
        <v>0.77</v>
      </c>
      <c r="I4402" s="3">
        <v>3</v>
      </c>
      <c r="J4402" s="3">
        <v>0</v>
      </c>
      <c r="K4402" s="3">
        <v>0.47</v>
      </c>
      <c r="L4402" s="3">
        <v>-0.02</v>
      </c>
      <c r="M4402" s="3">
        <v>0</v>
      </c>
      <c r="N4402" s="3">
        <v>-1.2</v>
      </c>
      <c r="O4402" s="3">
        <v>0</v>
      </c>
      <c r="P4402" s="4">
        <v>9</v>
      </c>
      <c r="Q4402" s="4">
        <v>9</v>
      </c>
      <c r="R4402" t="b">
        <v>0</v>
      </c>
      <c r="S4402" t="b">
        <v>0</v>
      </c>
      <c r="T4402" t="b">
        <v>0</v>
      </c>
      <c r="U4402" t="b">
        <v>1</v>
      </c>
      <c r="V4402" t="b">
        <v>1</v>
      </c>
      <c r="W4402" t="s">
        <v>64</v>
      </c>
      <c r="X4402" t="s">
        <v>101</v>
      </c>
      <c r="Y4402" t="s">
        <v>222</v>
      </c>
      <c r="Z4402" s="3">
        <v>3.472</v>
      </c>
      <c r="AA4402" t="s">
        <v>209</v>
      </c>
      <c r="AB4402" t="s">
        <v>26115</v>
      </c>
      <c r="AC4402" s="6" t="s">
        <v>26116</v>
      </c>
      <c r="AD4402" s="3">
        <f t="shared" si="544"/>
        <v>24.04</v>
      </c>
      <c r="AE4402" s="4">
        <f t="shared" si="545"/>
        <v>231</v>
      </c>
      <c r="AF4402" s="4">
        <f t="shared" si="546"/>
        <v>1</v>
      </c>
      <c r="AG4402" s="4">
        <f t="shared" si="547"/>
        <v>123</v>
      </c>
      <c r="AH4402" t="str">
        <f t="shared" si="548"/>
        <v>boss-vault</v>
      </c>
      <c r="AI4402" t="b">
        <f t="shared" si="549"/>
        <v>1</v>
      </c>
      <c r="AJ4402" t="str">
        <f t="shared" si="550"/>
        <v>review: balance outlier</v>
      </c>
      <c r="AK4402" t="s">
        <v>26117</v>
      </c>
      <c r="AM4402" s="2">
        <v>46148</v>
      </c>
      <c r="AN4402" t="b">
        <f t="shared" si="551"/>
        <v>1</v>
      </c>
    </row>
    <row r="4403" spans="1:40" ht="43.2" x14ac:dyDescent="0.3">
      <c r="A4403" t="s">
        <v>26118</v>
      </c>
      <c r="B4403" t="s">
        <v>26119</v>
      </c>
      <c r="C4403" s="6" t="s">
        <v>26120</v>
      </c>
      <c r="D4403" t="s">
        <v>43</v>
      </c>
      <c r="E4403" s="4">
        <v>22</v>
      </c>
      <c r="F4403" t="b">
        <v>1</v>
      </c>
      <c r="G4403" s="4">
        <v>1048</v>
      </c>
      <c r="H4403" s="3">
        <v>0</v>
      </c>
      <c r="I4403" s="3">
        <v>0</v>
      </c>
      <c r="J4403" s="3">
        <v>0</v>
      </c>
      <c r="K4403" s="3">
        <v>0.74</v>
      </c>
      <c r="L4403" s="3">
        <v>-0.26</v>
      </c>
      <c r="M4403" s="3">
        <v>0.38</v>
      </c>
      <c r="N4403" s="3">
        <v>0</v>
      </c>
      <c r="O4403" s="3">
        <v>0</v>
      </c>
      <c r="P4403" s="4">
        <v>8</v>
      </c>
      <c r="Q4403" s="4">
        <v>9</v>
      </c>
      <c r="R4403" t="b">
        <v>0</v>
      </c>
      <c r="S4403" t="b">
        <v>0</v>
      </c>
      <c r="T4403" t="b">
        <v>0</v>
      </c>
      <c r="U4403" t="b">
        <v>1</v>
      </c>
      <c r="V4403" t="b">
        <v>1</v>
      </c>
      <c r="W4403" t="s">
        <v>138</v>
      </c>
      <c r="X4403" t="s">
        <v>55</v>
      </c>
      <c r="Y4403" t="s">
        <v>129</v>
      </c>
      <c r="Z4403" s="3">
        <v>2.7869999999999999</v>
      </c>
      <c r="AA4403" t="s">
        <v>140</v>
      </c>
      <c r="AB4403" t="s">
        <v>26121</v>
      </c>
      <c r="AC4403" s="6" t="s">
        <v>26122</v>
      </c>
      <c r="AD4403" s="3">
        <f t="shared" si="544"/>
        <v>4.76</v>
      </c>
      <c r="AE4403" s="4">
        <f t="shared" si="545"/>
        <v>26</v>
      </c>
      <c r="AF4403" s="4">
        <f t="shared" si="546"/>
        <v>2</v>
      </c>
      <c r="AG4403" s="4">
        <f t="shared" si="547"/>
        <v>118</v>
      </c>
      <c r="AH4403" t="str">
        <f t="shared" si="548"/>
        <v>standard</v>
      </c>
      <c r="AI4403" t="b">
        <f t="shared" si="549"/>
        <v>1</v>
      </c>
      <c r="AJ4403" t="str">
        <f t="shared" si="550"/>
        <v>ok</v>
      </c>
      <c r="AK4403" t="s">
        <v>26123</v>
      </c>
      <c r="AM4403" s="2">
        <v>46203</v>
      </c>
      <c r="AN4403" t="b">
        <f t="shared" si="551"/>
        <v>1</v>
      </c>
    </row>
    <row r="4404" spans="1:40" ht="43.2" x14ac:dyDescent="0.3">
      <c r="A4404" t="s">
        <v>26124</v>
      </c>
      <c r="B4404" t="s">
        <v>26125</v>
      </c>
      <c r="C4404" s="6" t="s">
        <v>26126</v>
      </c>
      <c r="D4404" t="s">
        <v>43</v>
      </c>
      <c r="E4404" s="4">
        <v>44</v>
      </c>
      <c r="F4404" t="b">
        <v>1</v>
      </c>
      <c r="G4404" s="4">
        <v>1738</v>
      </c>
      <c r="H4404" s="3">
        <v>0</v>
      </c>
      <c r="I4404" s="3">
        <v>0</v>
      </c>
      <c r="J4404" s="3">
        <v>0.09</v>
      </c>
      <c r="K4404" s="3">
        <v>0</v>
      </c>
      <c r="L4404" s="3">
        <v>0</v>
      </c>
      <c r="M4404" s="3">
        <v>0</v>
      </c>
      <c r="N4404" s="3">
        <v>0</v>
      </c>
      <c r="O4404" s="3">
        <v>0</v>
      </c>
      <c r="P4404" s="4">
        <v>1</v>
      </c>
      <c r="Q4404" s="4">
        <v>8</v>
      </c>
      <c r="R4404" t="b">
        <v>0</v>
      </c>
      <c r="S4404" t="b">
        <v>0</v>
      </c>
      <c r="T4404" t="b">
        <v>0</v>
      </c>
      <c r="U4404" t="b">
        <v>0</v>
      </c>
      <c r="V4404" t="b">
        <v>0</v>
      </c>
      <c r="W4404" t="s">
        <v>64</v>
      </c>
      <c r="X4404" t="s">
        <v>75</v>
      </c>
      <c r="Y4404" t="s">
        <v>74</v>
      </c>
      <c r="Z4404" s="3">
        <v>1.8779999999999999</v>
      </c>
      <c r="AA4404" t="s">
        <v>120</v>
      </c>
      <c r="AB4404" t="s">
        <v>26127</v>
      </c>
      <c r="AC4404" s="6" t="s">
        <v>26128</v>
      </c>
      <c r="AD4404" s="3">
        <f t="shared" si="544"/>
        <v>2.27</v>
      </c>
      <c r="AE4404" s="4">
        <f t="shared" si="545"/>
        <v>48</v>
      </c>
      <c r="AF4404" s="4">
        <f t="shared" si="546"/>
        <v>8</v>
      </c>
      <c r="AG4404" s="4">
        <f t="shared" si="547"/>
        <v>119</v>
      </c>
      <c r="AH4404" t="str">
        <f t="shared" si="548"/>
        <v>standard</v>
      </c>
      <c r="AI4404" t="b">
        <f t="shared" si="549"/>
        <v>0</v>
      </c>
      <c r="AJ4404" t="str">
        <f t="shared" si="550"/>
        <v>ok</v>
      </c>
      <c r="AK4404" t="s">
        <v>26129</v>
      </c>
      <c r="AM4404" s="2">
        <v>46177</v>
      </c>
      <c r="AN4404" t="b">
        <f t="shared" si="551"/>
        <v>1</v>
      </c>
    </row>
    <row r="4405" spans="1:40" ht="43.2" x14ac:dyDescent="0.3">
      <c r="A4405" t="s">
        <v>26130</v>
      </c>
      <c r="B4405" t="s">
        <v>26131</v>
      </c>
      <c r="C4405" s="6" t="s">
        <v>26132</v>
      </c>
      <c r="D4405" t="s">
        <v>43</v>
      </c>
      <c r="E4405" s="4">
        <v>38</v>
      </c>
      <c r="F4405" t="b">
        <v>0</v>
      </c>
      <c r="G4405" s="4">
        <v>292</v>
      </c>
      <c r="H4405" s="3">
        <v>0.84</v>
      </c>
      <c r="I4405" s="3">
        <v>0</v>
      </c>
      <c r="J4405" s="3">
        <v>0</v>
      </c>
      <c r="K4405" s="3">
        <v>0.83</v>
      </c>
      <c r="L4405" s="3">
        <v>0</v>
      </c>
      <c r="M4405" s="3">
        <v>0</v>
      </c>
      <c r="N4405" s="3">
        <v>0</v>
      </c>
      <c r="O4405" s="3">
        <v>0</v>
      </c>
      <c r="P4405" s="4">
        <v>5</v>
      </c>
      <c r="Q4405" s="4">
        <v>8</v>
      </c>
      <c r="R4405" t="b">
        <v>0</v>
      </c>
      <c r="S4405" t="b">
        <v>0</v>
      </c>
      <c r="T4405" t="b">
        <v>0</v>
      </c>
      <c r="U4405" t="b">
        <v>1</v>
      </c>
      <c r="V4405" t="b">
        <v>1</v>
      </c>
      <c r="W4405" t="s">
        <v>64</v>
      </c>
      <c r="X4405" t="s">
        <v>45</v>
      </c>
      <c r="Y4405" t="s">
        <v>129</v>
      </c>
      <c r="Z4405" s="3">
        <v>1.2869999999999999</v>
      </c>
      <c r="AA4405" t="s">
        <v>120</v>
      </c>
      <c r="AB4405" t="s">
        <v>26133</v>
      </c>
      <c r="AC4405" s="6" t="s">
        <v>26134</v>
      </c>
      <c r="AD4405" s="3">
        <f t="shared" si="544"/>
        <v>10.38</v>
      </c>
      <c r="AE4405" s="4">
        <f t="shared" si="545"/>
        <v>54</v>
      </c>
      <c r="AF4405" s="4">
        <f t="shared" si="546"/>
        <v>4</v>
      </c>
      <c r="AG4405" s="4">
        <f t="shared" si="547"/>
        <v>115</v>
      </c>
      <c r="AH4405" t="str">
        <f t="shared" si="548"/>
        <v>standard</v>
      </c>
      <c r="AI4405" t="b">
        <f t="shared" si="549"/>
        <v>0</v>
      </c>
      <c r="AJ4405" t="str">
        <f t="shared" si="550"/>
        <v>ok</v>
      </c>
      <c r="AK4405" t="s">
        <v>26135</v>
      </c>
      <c r="AM4405" s="2">
        <v>46064</v>
      </c>
      <c r="AN4405" t="b">
        <f t="shared" si="551"/>
        <v>1</v>
      </c>
    </row>
    <row r="4406" spans="1:40" ht="43.2" x14ac:dyDescent="0.3">
      <c r="A4406" t="s">
        <v>26136</v>
      </c>
      <c r="B4406" t="s">
        <v>10939</v>
      </c>
      <c r="C4406" s="6" t="s">
        <v>26137</v>
      </c>
      <c r="D4406" t="s">
        <v>119</v>
      </c>
      <c r="E4406" s="4">
        <v>39</v>
      </c>
      <c r="F4406" t="b">
        <v>1</v>
      </c>
      <c r="G4406" s="4">
        <v>1405</v>
      </c>
      <c r="H4406" s="3">
        <v>0</v>
      </c>
      <c r="I4406" s="3">
        <v>1</v>
      </c>
      <c r="J4406" s="3">
        <v>0.16</v>
      </c>
      <c r="K4406" s="3">
        <v>0</v>
      </c>
      <c r="L4406" s="3">
        <v>0</v>
      </c>
      <c r="M4406" s="3">
        <v>0</v>
      </c>
      <c r="N4406" s="3">
        <v>0</v>
      </c>
      <c r="O4406" s="3">
        <v>0</v>
      </c>
      <c r="P4406" s="4">
        <v>5</v>
      </c>
      <c r="Q4406" s="4">
        <v>5</v>
      </c>
      <c r="R4406" t="b">
        <v>1</v>
      </c>
      <c r="S4406" t="b">
        <v>1</v>
      </c>
      <c r="T4406" t="b">
        <v>0</v>
      </c>
      <c r="U4406" t="b">
        <v>0</v>
      </c>
      <c r="V4406" t="b">
        <v>1</v>
      </c>
      <c r="W4406" t="s">
        <v>64</v>
      </c>
      <c r="X4406" t="s">
        <v>65</v>
      </c>
      <c r="Y4406" t="s">
        <v>331</v>
      </c>
      <c r="Z4406" s="3">
        <v>3.1739999999999999</v>
      </c>
      <c r="AA4406" t="s">
        <v>67</v>
      </c>
      <c r="AB4406" t="s">
        <v>10941</v>
      </c>
      <c r="AC4406" s="6" t="s">
        <v>26138</v>
      </c>
      <c r="AD4406" s="3">
        <f t="shared" si="544"/>
        <v>5.98</v>
      </c>
      <c r="AE4406" s="4">
        <f t="shared" si="545"/>
        <v>50</v>
      </c>
      <c r="AF4406" s="4">
        <f t="shared" si="546"/>
        <v>1</v>
      </c>
      <c r="AG4406" s="4">
        <f t="shared" si="547"/>
        <v>118</v>
      </c>
      <c r="AH4406" t="str">
        <f t="shared" si="548"/>
        <v>standard</v>
      </c>
      <c r="AI4406" t="b">
        <f t="shared" si="549"/>
        <v>0</v>
      </c>
      <c r="AJ4406" t="str">
        <f t="shared" si="550"/>
        <v>ok</v>
      </c>
      <c r="AK4406" t="s">
        <v>26139</v>
      </c>
      <c r="AL4406" t="s">
        <v>2119</v>
      </c>
      <c r="AM4406" s="2">
        <v>46146</v>
      </c>
      <c r="AN4406" t="b">
        <f t="shared" si="551"/>
        <v>1</v>
      </c>
    </row>
    <row r="4407" spans="1:40" ht="43.2" x14ac:dyDescent="0.3">
      <c r="A4407" t="s">
        <v>26140</v>
      </c>
      <c r="B4407" t="s">
        <v>26141</v>
      </c>
      <c r="C4407" s="6" t="s">
        <v>26142</v>
      </c>
      <c r="D4407" t="s">
        <v>147</v>
      </c>
      <c r="E4407" s="4">
        <v>147</v>
      </c>
      <c r="F4407" t="b">
        <v>0</v>
      </c>
      <c r="G4407" s="4">
        <v>3</v>
      </c>
      <c r="H4407" s="3">
        <v>0.76</v>
      </c>
      <c r="I4407" s="3">
        <v>0</v>
      </c>
      <c r="J4407" s="3">
        <v>0</v>
      </c>
      <c r="K4407" s="3">
        <v>0</v>
      </c>
      <c r="L4407" s="3">
        <v>0</v>
      </c>
      <c r="M4407" s="3">
        <v>-0.03</v>
      </c>
      <c r="N4407" s="3">
        <v>0.89</v>
      </c>
      <c r="O4407" s="3">
        <v>0</v>
      </c>
      <c r="P4407" s="4">
        <v>5</v>
      </c>
      <c r="Q4407" s="4">
        <v>6</v>
      </c>
      <c r="R4407" t="b">
        <v>1</v>
      </c>
      <c r="S4407" t="b">
        <v>1</v>
      </c>
      <c r="T4407" t="b">
        <v>1</v>
      </c>
      <c r="U4407" t="b">
        <v>0</v>
      </c>
      <c r="V4407" t="b">
        <v>1</v>
      </c>
      <c r="W4407" t="s">
        <v>64</v>
      </c>
      <c r="X4407" t="s">
        <v>65</v>
      </c>
      <c r="Y4407" t="s">
        <v>66</v>
      </c>
      <c r="Z4407" s="3">
        <v>0.80400000000000005</v>
      </c>
      <c r="AA4407" t="s">
        <v>991</v>
      </c>
      <c r="AB4407" t="s">
        <v>26143</v>
      </c>
      <c r="AC4407" s="6" t="s">
        <v>26144</v>
      </c>
      <c r="AD4407" s="3">
        <f t="shared" si="544"/>
        <v>17.920000000000002</v>
      </c>
      <c r="AE4407" s="4">
        <f t="shared" si="545"/>
        <v>258</v>
      </c>
      <c r="AF4407" s="4">
        <f t="shared" si="546"/>
        <v>2</v>
      </c>
      <c r="AG4407" s="4">
        <f t="shared" si="547"/>
        <v>131</v>
      </c>
      <c r="AH4407" t="str">
        <f t="shared" si="548"/>
        <v>boss-vault</v>
      </c>
      <c r="AI4407" t="b">
        <f t="shared" si="549"/>
        <v>1</v>
      </c>
      <c r="AJ4407" t="str">
        <f t="shared" si="550"/>
        <v>ok</v>
      </c>
      <c r="AK4407" t="s">
        <v>26145</v>
      </c>
      <c r="AM4407" s="2">
        <v>46187</v>
      </c>
      <c r="AN4407" t="b">
        <f t="shared" si="551"/>
        <v>1</v>
      </c>
    </row>
    <row r="4408" spans="1:40" ht="43.2" x14ac:dyDescent="0.3">
      <c r="A4408" t="s">
        <v>26146</v>
      </c>
      <c r="B4408" t="s">
        <v>26147</v>
      </c>
      <c r="C4408" s="6" t="s">
        <v>26148</v>
      </c>
      <c r="D4408" t="s">
        <v>43</v>
      </c>
      <c r="E4408" s="4">
        <v>31</v>
      </c>
      <c r="F4408" t="b">
        <v>1</v>
      </c>
      <c r="G4408" s="4">
        <v>1083</v>
      </c>
      <c r="H4408" s="3">
        <v>0</v>
      </c>
      <c r="I4408" s="3">
        <v>0</v>
      </c>
      <c r="J4408" s="3">
        <v>0</v>
      </c>
      <c r="K4408" s="3">
        <v>0.65</v>
      </c>
      <c r="L4408" s="3">
        <v>0</v>
      </c>
      <c r="M4408" s="3">
        <v>0</v>
      </c>
      <c r="N4408" s="3">
        <v>3.78</v>
      </c>
      <c r="O4408" s="3">
        <v>0</v>
      </c>
      <c r="P4408" s="4">
        <v>4</v>
      </c>
      <c r="Q4408" s="4">
        <v>4</v>
      </c>
      <c r="R4408" t="b">
        <v>1</v>
      </c>
      <c r="S4408" t="b">
        <v>1</v>
      </c>
      <c r="T4408" t="b">
        <v>0</v>
      </c>
      <c r="U4408" t="b">
        <v>0</v>
      </c>
      <c r="V4408" t="b">
        <v>1</v>
      </c>
      <c r="W4408" t="s">
        <v>64</v>
      </c>
      <c r="X4408" t="s">
        <v>65</v>
      </c>
      <c r="Y4408" t="s">
        <v>66</v>
      </c>
      <c r="Z4408" s="3">
        <v>1.8120000000000001</v>
      </c>
      <c r="AA4408" t="s">
        <v>67</v>
      </c>
      <c r="AB4408" t="s">
        <v>26149</v>
      </c>
      <c r="AC4408" s="6" t="s">
        <v>26150</v>
      </c>
      <c r="AD4408" s="3">
        <f t="shared" si="544"/>
        <v>10.86</v>
      </c>
      <c r="AE4408" s="4">
        <f t="shared" si="545"/>
        <v>46</v>
      </c>
      <c r="AF4408" s="4">
        <f t="shared" si="546"/>
        <v>1</v>
      </c>
      <c r="AG4408" s="4">
        <f t="shared" si="547"/>
        <v>114</v>
      </c>
      <c r="AH4408" t="str">
        <f t="shared" si="548"/>
        <v>standard</v>
      </c>
      <c r="AI4408" t="b">
        <f t="shared" si="549"/>
        <v>0</v>
      </c>
      <c r="AJ4408" t="str">
        <f t="shared" si="550"/>
        <v>ok</v>
      </c>
      <c r="AK4408" t="s">
        <v>26151</v>
      </c>
      <c r="AM4408" s="2">
        <v>46093</v>
      </c>
      <c r="AN4408" t="b">
        <f t="shared" si="551"/>
        <v>1</v>
      </c>
    </row>
    <row r="4409" spans="1:40" ht="43.2" x14ac:dyDescent="0.3">
      <c r="A4409" t="s">
        <v>26152</v>
      </c>
      <c r="B4409" t="s">
        <v>26153</v>
      </c>
      <c r="C4409" s="6" t="s">
        <v>26154</v>
      </c>
      <c r="D4409" t="s">
        <v>119</v>
      </c>
      <c r="E4409" s="4">
        <v>44</v>
      </c>
      <c r="F4409" t="b">
        <v>1</v>
      </c>
      <c r="G4409" s="4">
        <v>343</v>
      </c>
      <c r="H4409" s="3">
        <v>0</v>
      </c>
      <c r="I4409" s="3">
        <v>1</v>
      </c>
      <c r="J4409" s="3">
        <v>-0.17</v>
      </c>
      <c r="K4409" s="3">
        <v>0</v>
      </c>
      <c r="L4409" s="3">
        <v>0</v>
      </c>
      <c r="M4409" s="3">
        <v>0</v>
      </c>
      <c r="N4409" s="3">
        <v>0</v>
      </c>
      <c r="O4409" s="3">
        <v>0</v>
      </c>
      <c r="P4409" s="4">
        <v>4</v>
      </c>
      <c r="Q4409" s="4">
        <v>7</v>
      </c>
      <c r="R4409" t="b">
        <v>0</v>
      </c>
      <c r="S4409" t="b">
        <v>0</v>
      </c>
      <c r="T4409" t="b">
        <v>0</v>
      </c>
      <c r="U4409" t="b">
        <v>1</v>
      </c>
      <c r="V4409" t="b">
        <v>1</v>
      </c>
      <c r="W4409" t="s">
        <v>92</v>
      </c>
      <c r="X4409" t="s">
        <v>75</v>
      </c>
      <c r="Y4409" t="s">
        <v>66</v>
      </c>
      <c r="Z4409" s="3">
        <v>0.94199999999999995</v>
      </c>
      <c r="AA4409" t="s">
        <v>93</v>
      </c>
      <c r="AB4409" t="s">
        <v>26155</v>
      </c>
      <c r="AC4409" s="6" t="s">
        <v>26156</v>
      </c>
      <c r="AD4409" s="3">
        <f t="shared" si="544"/>
        <v>6.01</v>
      </c>
      <c r="AE4409" s="4">
        <f t="shared" si="545"/>
        <v>55</v>
      </c>
      <c r="AF4409" s="4">
        <f t="shared" si="546"/>
        <v>4</v>
      </c>
      <c r="AG4409" s="4">
        <f t="shared" si="547"/>
        <v>119</v>
      </c>
      <c r="AH4409" t="str">
        <f t="shared" si="548"/>
        <v>standard</v>
      </c>
      <c r="AI4409" t="b">
        <f t="shared" si="549"/>
        <v>1</v>
      </c>
      <c r="AJ4409" t="str">
        <f t="shared" si="550"/>
        <v>ok</v>
      </c>
      <c r="AK4409" t="s">
        <v>26157</v>
      </c>
      <c r="AL4409" t="s">
        <v>3050</v>
      </c>
      <c r="AM4409" s="2">
        <v>46187</v>
      </c>
      <c r="AN4409" t="b">
        <f t="shared" si="551"/>
        <v>1</v>
      </c>
    </row>
    <row r="4410" spans="1:40" ht="43.2" x14ac:dyDescent="0.3">
      <c r="A4410" t="s">
        <v>26158</v>
      </c>
      <c r="B4410" t="s">
        <v>26159</v>
      </c>
      <c r="C4410" s="6" t="s">
        <v>26160</v>
      </c>
      <c r="D4410" t="s">
        <v>63</v>
      </c>
      <c r="E4410" s="4">
        <v>10</v>
      </c>
      <c r="F4410" t="b">
        <v>1</v>
      </c>
      <c r="G4410" s="4">
        <v>286</v>
      </c>
      <c r="H4410" s="3">
        <v>0</v>
      </c>
      <c r="I4410" s="3">
        <v>0</v>
      </c>
      <c r="J4410" s="3">
        <v>0.55000000000000004</v>
      </c>
      <c r="K4410" s="3">
        <v>0</v>
      </c>
      <c r="L4410" s="3">
        <v>0</v>
      </c>
      <c r="M4410" s="3">
        <v>0</v>
      </c>
      <c r="N4410" s="3">
        <v>0</v>
      </c>
      <c r="O4410" s="3">
        <v>0</v>
      </c>
      <c r="P4410" s="4">
        <v>6</v>
      </c>
      <c r="Q4410" s="4">
        <v>6</v>
      </c>
      <c r="R4410" t="b">
        <v>0</v>
      </c>
      <c r="S4410" t="b">
        <v>1</v>
      </c>
      <c r="T4410" t="b">
        <v>1</v>
      </c>
      <c r="U4410" t="b">
        <v>0</v>
      </c>
      <c r="V4410" t="b">
        <v>1</v>
      </c>
      <c r="W4410" t="s">
        <v>127</v>
      </c>
      <c r="X4410" t="s">
        <v>75</v>
      </c>
      <c r="Y4410" t="s">
        <v>66</v>
      </c>
      <c r="Z4410" s="3">
        <v>1.258</v>
      </c>
      <c r="AA4410" t="s">
        <v>130</v>
      </c>
      <c r="AB4410" t="s">
        <v>26161</v>
      </c>
      <c r="AC4410" s="6" t="s">
        <v>26162</v>
      </c>
      <c r="AD4410" s="3">
        <f t="shared" si="544"/>
        <v>2.65</v>
      </c>
      <c r="AE4410" s="4">
        <f t="shared" si="545"/>
        <v>15</v>
      </c>
      <c r="AF4410" s="4">
        <f t="shared" si="546"/>
        <v>1</v>
      </c>
      <c r="AG4410" s="4">
        <f t="shared" si="547"/>
        <v>117</v>
      </c>
      <c r="AH4410" t="str">
        <f t="shared" si="548"/>
        <v>standard</v>
      </c>
      <c r="AI4410" t="b">
        <f t="shared" si="549"/>
        <v>0</v>
      </c>
      <c r="AJ4410" t="str">
        <f t="shared" si="550"/>
        <v>ok</v>
      </c>
      <c r="AK4410" t="s">
        <v>26163</v>
      </c>
      <c r="AM4410" s="2">
        <v>46140</v>
      </c>
      <c r="AN4410" t="b">
        <f t="shared" si="551"/>
        <v>1</v>
      </c>
    </row>
    <row r="4411" spans="1:40" ht="43.2" x14ac:dyDescent="0.3">
      <c r="A4411" t="s">
        <v>26164</v>
      </c>
      <c r="B4411" t="s">
        <v>26165</v>
      </c>
      <c r="C4411" s="6" t="s">
        <v>26166</v>
      </c>
      <c r="D4411" t="s">
        <v>43</v>
      </c>
      <c r="E4411" s="4">
        <v>26</v>
      </c>
      <c r="F4411" t="b">
        <v>1</v>
      </c>
      <c r="G4411" s="4">
        <v>85</v>
      </c>
      <c r="H4411" s="3">
        <v>0</v>
      </c>
      <c r="I4411" s="3">
        <v>0</v>
      </c>
      <c r="J4411" s="3">
        <v>-0.31</v>
      </c>
      <c r="K4411" s="3">
        <v>0.59</v>
      </c>
      <c r="L4411" s="3">
        <v>0</v>
      </c>
      <c r="M4411" s="3">
        <v>0</v>
      </c>
      <c r="N4411" s="3">
        <v>0</v>
      </c>
      <c r="O4411" s="3">
        <v>0</v>
      </c>
      <c r="P4411" s="4">
        <v>7</v>
      </c>
      <c r="Q4411" s="4">
        <v>10</v>
      </c>
      <c r="R4411" t="b">
        <v>0</v>
      </c>
      <c r="S4411" t="b">
        <v>1</v>
      </c>
      <c r="T4411" t="b">
        <v>0</v>
      </c>
      <c r="U4411" t="b">
        <v>0</v>
      </c>
      <c r="V4411" t="b">
        <v>1</v>
      </c>
      <c r="W4411" t="s">
        <v>148</v>
      </c>
      <c r="X4411" t="s">
        <v>101</v>
      </c>
      <c r="Y4411" t="s">
        <v>222</v>
      </c>
      <c r="Z4411" s="3">
        <v>0.52200000000000002</v>
      </c>
      <c r="AA4411" t="s">
        <v>788</v>
      </c>
      <c r="AB4411" t="s">
        <v>26167</v>
      </c>
      <c r="AC4411" s="6" t="s">
        <v>26168</v>
      </c>
      <c r="AD4411" s="3">
        <f t="shared" si="544"/>
        <v>4.1100000000000003</v>
      </c>
      <c r="AE4411" s="4">
        <f t="shared" si="545"/>
        <v>30</v>
      </c>
      <c r="AF4411" s="4">
        <f t="shared" si="546"/>
        <v>4</v>
      </c>
      <c r="AG4411" s="4">
        <f t="shared" si="547"/>
        <v>125</v>
      </c>
      <c r="AH4411" t="str">
        <f t="shared" si="548"/>
        <v>standard</v>
      </c>
      <c r="AI4411" t="b">
        <f t="shared" si="549"/>
        <v>1</v>
      </c>
      <c r="AJ4411" t="str">
        <f t="shared" si="550"/>
        <v>ok</v>
      </c>
      <c r="AK4411" t="s">
        <v>26169</v>
      </c>
      <c r="AL4411" t="s">
        <v>13007</v>
      </c>
      <c r="AM4411" s="2">
        <v>46067</v>
      </c>
      <c r="AN4411" t="b">
        <f t="shared" si="551"/>
        <v>1</v>
      </c>
    </row>
    <row r="4412" spans="1:40" ht="43.2" x14ac:dyDescent="0.3">
      <c r="A4412" t="s">
        <v>26170</v>
      </c>
      <c r="B4412" t="s">
        <v>26171</v>
      </c>
      <c r="C4412" s="6" t="s">
        <v>26172</v>
      </c>
      <c r="D4412" t="s">
        <v>43</v>
      </c>
      <c r="E4412" s="4">
        <v>27</v>
      </c>
      <c r="F4412" t="b">
        <v>1</v>
      </c>
      <c r="G4412" s="4">
        <v>1195</v>
      </c>
      <c r="H4412" s="3">
        <v>1.07</v>
      </c>
      <c r="I4412" s="3">
        <v>1</v>
      </c>
      <c r="J4412" s="3">
        <v>0</v>
      </c>
      <c r="K4412" s="3">
        <v>0</v>
      </c>
      <c r="L4412" s="3">
        <v>0</v>
      </c>
      <c r="M4412" s="3">
        <v>0.11</v>
      </c>
      <c r="N4412" s="3">
        <v>0</v>
      </c>
      <c r="O4412" s="3">
        <v>0</v>
      </c>
      <c r="P4412" s="4">
        <v>9</v>
      </c>
      <c r="Q4412" s="4">
        <v>10</v>
      </c>
      <c r="R4412" t="b">
        <v>1</v>
      </c>
      <c r="S4412" t="b">
        <v>1</v>
      </c>
      <c r="T4412" t="b">
        <v>1</v>
      </c>
      <c r="U4412" t="b">
        <v>0</v>
      </c>
      <c r="V4412" t="b">
        <v>1</v>
      </c>
      <c r="W4412" t="s">
        <v>111</v>
      </c>
      <c r="X4412" t="s">
        <v>128</v>
      </c>
      <c r="Y4412" t="s">
        <v>46</v>
      </c>
      <c r="Z4412" s="3">
        <v>3.1779999999999999</v>
      </c>
      <c r="AA4412" t="s">
        <v>230</v>
      </c>
      <c r="AB4412" t="s">
        <v>26173</v>
      </c>
      <c r="AC4412" s="6" t="s">
        <v>26174</v>
      </c>
      <c r="AD4412" s="3">
        <f t="shared" si="544"/>
        <v>12.28</v>
      </c>
      <c r="AE4412" s="4">
        <f t="shared" si="545"/>
        <v>46</v>
      </c>
      <c r="AF4412" s="4">
        <f t="shared" si="546"/>
        <v>2</v>
      </c>
      <c r="AG4412" s="4">
        <f t="shared" si="547"/>
        <v>107</v>
      </c>
      <c r="AH4412" t="str">
        <f t="shared" si="548"/>
        <v>rare-chest</v>
      </c>
      <c r="AI4412" t="b">
        <f t="shared" si="549"/>
        <v>0</v>
      </c>
      <c r="AJ4412" t="str">
        <f t="shared" si="550"/>
        <v>review: multi-status synergy</v>
      </c>
      <c r="AK4412" t="s">
        <v>26175</v>
      </c>
      <c r="AM4412" s="2">
        <v>46143</v>
      </c>
      <c r="AN4412" t="b">
        <f t="shared" si="551"/>
        <v>1</v>
      </c>
    </row>
    <row r="4413" spans="1:40" ht="43.2" x14ac:dyDescent="0.3">
      <c r="A4413" t="s">
        <v>26176</v>
      </c>
      <c r="B4413" t="s">
        <v>26177</v>
      </c>
      <c r="C4413" s="6" t="s">
        <v>26178</v>
      </c>
      <c r="D4413" t="s">
        <v>63</v>
      </c>
      <c r="E4413" s="4">
        <v>12</v>
      </c>
      <c r="F4413" t="b">
        <v>1</v>
      </c>
      <c r="G4413" s="4">
        <v>1458</v>
      </c>
      <c r="H4413" s="3">
        <v>0</v>
      </c>
      <c r="I4413" s="3">
        <v>0</v>
      </c>
      <c r="J4413" s="3">
        <v>0.13</v>
      </c>
      <c r="K4413" s="3">
        <v>0</v>
      </c>
      <c r="L4413" s="3">
        <v>0</v>
      </c>
      <c r="M4413" s="3">
        <v>0</v>
      </c>
      <c r="N4413" s="3">
        <v>0</v>
      </c>
      <c r="O4413" s="3">
        <v>-0.18</v>
      </c>
      <c r="P4413" s="4">
        <v>8</v>
      </c>
      <c r="Q4413" s="4">
        <v>8</v>
      </c>
      <c r="R4413" t="b">
        <v>0</v>
      </c>
      <c r="S4413" t="b">
        <v>0</v>
      </c>
      <c r="T4413" t="b">
        <v>0</v>
      </c>
      <c r="U4413" t="b">
        <v>0</v>
      </c>
      <c r="V4413" t="b">
        <v>0</v>
      </c>
      <c r="W4413" t="s">
        <v>84</v>
      </c>
      <c r="X4413" t="s">
        <v>200</v>
      </c>
      <c r="Y4413" t="s">
        <v>66</v>
      </c>
      <c r="Z4413" s="3">
        <v>2.2530000000000001</v>
      </c>
      <c r="AA4413" t="s">
        <v>85</v>
      </c>
      <c r="AB4413" t="s">
        <v>26179</v>
      </c>
      <c r="AC4413" s="6" t="s">
        <v>26180</v>
      </c>
      <c r="AD4413" s="3">
        <f t="shared" si="544"/>
        <v>1.75</v>
      </c>
      <c r="AE4413" s="4">
        <f t="shared" si="545"/>
        <v>13</v>
      </c>
      <c r="AF4413" s="4">
        <f t="shared" si="546"/>
        <v>1</v>
      </c>
      <c r="AG4413" s="4">
        <f t="shared" si="547"/>
        <v>112</v>
      </c>
      <c r="AH4413" t="str">
        <f t="shared" si="548"/>
        <v>standard</v>
      </c>
      <c r="AI4413" t="b">
        <f t="shared" si="549"/>
        <v>1</v>
      </c>
      <c r="AJ4413" t="str">
        <f t="shared" si="550"/>
        <v>ok</v>
      </c>
      <c r="AK4413" t="s">
        <v>26181</v>
      </c>
      <c r="AM4413" s="2">
        <v>46175</v>
      </c>
      <c r="AN4413" t="b">
        <f t="shared" si="551"/>
        <v>1</v>
      </c>
    </row>
    <row r="4414" spans="1:40" ht="43.2" x14ac:dyDescent="0.3">
      <c r="A4414" t="s">
        <v>26182</v>
      </c>
      <c r="B4414" t="s">
        <v>26183</v>
      </c>
      <c r="C4414" s="6" t="s">
        <v>26184</v>
      </c>
      <c r="D4414" t="s">
        <v>43</v>
      </c>
      <c r="E4414" s="4">
        <v>38</v>
      </c>
      <c r="F4414" t="b">
        <v>0</v>
      </c>
      <c r="G4414" s="4">
        <v>924</v>
      </c>
      <c r="H4414" s="3">
        <v>0.71</v>
      </c>
      <c r="I4414" s="3">
        <v>0</v>
      </c>
      <c r="J4414" s="3">
        <v>0</v>
      </c>
      <c r="K4414" s="3">
        <v>0</v>
      </c>
      <c r="L4414" s="3">
        <v>0</v>
      </c>
      <c r="M4414" s="3">
        <v>0.3</v>
      </c>
      <c r="N4414" s="3">
        <v>-1.44</v>
      </c>
      <c r="O4414" s="3">
        <v>0.21</v>
      </c>
      <c r="P4414" s="4">
        <v>4</v>
      </c>
      <c r="Q4414" s="4">
        <v>7</v>
      </c>
      <c r="R4414" t="b">
        <v>0</v>
      </c>
      <c r="S4414" t="b">
        <v>0</v>
      </c>
      <c r="T4414" t="b">
        <v>1</v>
      </c>
      <c r="U4414" t="b">
        <v>0</v>
      </c>
      <c r="V4414" t="b">
        <v>1</v>
      </c>
      <c r="W4414" t="s">
        <v>64</v>
      </c>
      <c r="X4414" t="s">
        <v>45</v>
      </c>
      <c r="Y4414" t="s">
        <v>74</v>
      </c>
      <c r="Z4414" s="3">
        <v>0.152</v>
      </c>
      <c r="AA4414" t="s">
        <v>490</v>
      </c>
      <c r="AB4414" t="s">
        <v>26185</v>
      </c>
      <c r="AC4414" s="6" t="s">
        <v>26186</v>
      </c>
      <c r="AD4414" s="3">
        <f t="shared" si="544"/>
        <v>11.58</v>
      </c>
      <c r="AE4414" s="4">
        <f t="shared" si="545"/>
        <v>60</v>
      </c>
      <c r="AF4414" s="4">
        <f t="shared" si="546"/>
        <v>4</v>
      </c>
      <c r="AG4414" s="4">
        <f t="shared" si="547"/>
        <v>117</v>
      </c>
      <c r="AH4414" t="str">
        <f t="shared" si="548"/>
        <v>standard</v>
      </c>
      <c r="AI4414" t="b">
        <f t="shared" si="549"/>
        <v>1</v>
      </c>
      <c r="AJ4414" t="str">
        <f t="shared" si="550"/>
        <v>ok</v>
      </c>
      <c r="AK4414" t="s">
        <v>26187</v>
      </c>
      <c r="AM4414" s="2">
        <v>46053</v>
      </c>
      <c r="AN4414" t="b">
        <f t="shared" si="551"/>
        <v>1</v>
      </c>
    </row>
    <row r="4415" spans="1:40" ht="43.2" x14ac:dyDescent="0.3">
      <c r="A4415" t="s">
        <v>26188</v>
      </c>
      <c r="B4415" t="s">
        <v>853</v>
      </c>
      <c r="C4415" s="6" t="s">
        <v>26189</v>
      </c>
      <c r="D4415" t="s">
        <v>63</v>
      </c>
      <c r="E4415" s="4">
        <v>8</v>
      </c>
      <c r="F4415" t="b">
        <v>1</v>
      </c>
      <c r="G4415" s="4">
        <v>779</v>
      </c>
      <c r="H4415" s="3">
        <v>0</v>
      </c>
      <c r="I4415" s="3">
        <v>0</v>
      </c>
      <c r="J4415" s="3">
        <v>0.01</v>
      </c>
      <c r="K4415" s="3">
        <v>0</v>
      </c>
      <c r="L4415" s="3">
        <v>0</v>
      </c>
      <c r="M4415" s="3">
        <v>0</v>
      </c>
      <c r="N4415" s="3">
        <v>0</v>
      </c>
      <c r="O4415" s="3">
        <v>0.88</v>
      </c>
      <c r="P4415" s="4">
        <v>2</v>
      </c>
      <c r="Q4415" s="4">
        <v>2</v>
      </c>
      <c r="R4415" t="b">
        <v>1</v>
      </c>
      <c r="S4415" t="b">
        <v>0</v>
      </c>
      <c r="T4415" t="b">
        <v>0</v>
      </c>
      <c r="U4415" t="b">
        <v>1</v>
      </c>
      <c r="V4415" t="b">
        <v>1</v>
      </c>
      <c r="W4415" t="s">
        <v>138</v>
      </c>
      <c r="X4415" t="s">
        <v>65</v>
      </c>
      <c r="Y4415" t="s">
        <v>66</v>
      </c>
      <c r="Z4415" s="3">
        <v>2.2429999999999999</v>
      </c>
      <c r="AA4415" t="s">
        <v>140</v>
      </c>
      <c r="AB4415" t="s">
        <v>856</v>
      </c>
      <c r="AC4415" s="6" t="s">
        <v>26190</v>
      </c>
      <c r="AD4415" s="3">
        <f t="shared" si="544"/>
        <v>2.79</v>
      </c>
      <c r="AE4415" s="4">
        <f t="shared" si="545"/>
        <v>11</v>
      </c>
      <c r="AF4415" s="4">
        <f t="shared" si="546"/>
        <v>1</v>
      </c>
      <c r="AG4415" s="4">
        <f t="shared" si="547"/>
        <v>119</v>
      </c>
      <c r="AH4415" t="str">
        <f t="shared" si="548"/>
        <v>standard</v>
      </c>
      <c r="AI4415" t="b">
        <f t="shared" si="549"/>
        <v>0</v>
      </c>
      <c r="AJ4415" t="str">
        <f t="shared" si="550"/>
        <v>ok</v>
      </c>
      <c r="AK4415" t="s">
        <v>26191</v>
      </c>
      <c r="AL4415" t="s">
        <v>13877</v>
      </c>
      <c r="AM4415" s="2">
        <v>46117</v>
      </c>
      <c r="AN4415" t="b">
        <f t="shared" si="551"/>
        <v>1</v>
      </c>
    </row>
    <row r="4416" spans="1:40" ht="43.2" x14ac:dyDescent="0.3">
      <c r="A4416" t="s">
        <v>26192</v>
      </c>
      <c r="B4416" t="s">
        <v>26193</v>
      </c>
      <c r="C4416" s="6" t="s">
        <v>26194</v>
      </c>
      <c r="D4416" t="s">
        <v>63</v>
      </c>
      <c r="E4416" s="4">
        <v>13</v>
      </c>
      <c r="F4416" t="b">
        <v>1</v>
      </c>
      <c r="G4416" s="4">
        <v>90</v>
      </c>
      <c r="H4416" s="3">
        <v>0</v>
      </c>
      <c r="I4416" s="3">
        <v>2</v>
      </c>
      <c r="J4416" s="3">
        <v>0</v>
      </c>
      <c r="K4416" s="3">
        <v>0</v>
      </c>
      <c r="L4416" s="3">
        <v>0</v>
      </c>
      <c r="M4416" s="3">
        <v>0</v>
      </c>
      <c r="N4416" s="3">
        <v>0</v>
      </c>
      <c r="O4416" s="3">
        <v>-0.12</v>
      </c>
      <c r="P4416" s="4">
        <v>1</v>
      </c>
      <c r="Q4416" s="4">
        <v>1</v>
      </c>
      <c r="R4416" t="b">
        <v>0</v>
      </c>
      <c r="S4416" t="b">
        <v>1</v>
      </c>
      <c r="T4416" t="b">
        <v>0</v>
      </c>
      <c r="U4416" t="b">
        <v>0</v>
      </c>
      <c r="V4416" t="b">
        <v>1</v>
      </c>
      <c r="W4416" t="s">
        <v>54</v>
      </c>
      <c r="X4416" t="s">
        <v>55</v>
      </c>
      <c r="Y4416" t="s">
        <v>331</v>
      </c>
      <c r="Z4416" s="3">
        <v>1.6970000000000001</v>
      </c>
      <c r="AA4416" t="s">
        <v>56</v>
      </c>
      <c r="AB4416" t="s">
        <v>26195</v>
      </c>
      <c r="AC4416" s="6" t="s">
        <v>26196</v>
      </c>
      <c r="AD4416" s="3">
        <f t="shared" si="544"/>
        <v>4.24</v>
      </c>
      <c r="AE4416" s="4">
        <f t="shared" si="545"/>
        <v>15</v>
      </c>
      <c r="AF4416" s="4">
        <f t="shared" si="546"/>
        <v>1</v>
      </c>
      <c r="AG4416" s="4">
        <f t="shared" si="547"/>
        <v>114</v>
      </c>
      <c r="AH4416" t="str">
        <f t="shared" si="548"/>
        <v>standard</v>
      </c>
      <c r="AI4416" t="b">
        <f t="shared" si="549"/>
        <v>1</v>
      </c>
      <c r="AJ4416" t="str">
        <f t="shared" si="550"/>
        <v>review: multi-status synergy</v>
      </c>
      <c r="AK4416" t="s">
        <v>26197</v>
      </c>
      <c r="AM4416" s="2">
        <v>46141</v>
      </c>
      <c r="AN4416" t="b">
        <f t="shared" si="551"/>
        <v>1</v>
      </c>
    </row>
    <row r="4417" spans="1:40" ht="43.2" x14ac:dyDescent="0.3">
      <c r="A4417" t="s">
        <v>26198</v>
      </c>
      <c r="B4417" t="s">
        <v>26199</v>
      </c>
      <c r="C4417" s="6" t="s">
        <v>26200</v>
      </c>
      <c r="D4417" t="s">
        <v>147</v>
      </c>
      <c r="E4417" s="4">
        <v>150</v>
      </c>
      <c r="F4417" t="b">
        <v>1</v>
      </c>
      <c r="G4417" s="4">
        <v>1342</v>
      </c>
      <c r="H4417" s="3">
        <v>0.28000000000000003</v>
      </c>
      <c r="I4417" s="3">
        <v>0</v>
      </c>
      <c r="J4417" s="3">
        <v>0</v>
      </c>
      <c r="K4417" s="3">
        <v>0</v>
      </c>
      <c r="L4417" s="3">
        <v>0.19</v>
      </c>
      <c r="M4417" s="3">
        <v>0</v>
      </c>
      <c r="N4417" s="3">
        <v>1.86</v>
      </c>
      <c r="O4417" s="3">
        <v>0.78</v>
      </c>
      <c r="P4417" s="4">
        <v>9</v>
      </c>
      <c r="Q4417" s="4">
        <v>10</v>
      </c>
      <c r="R4417" t="b">
        <v>0</v>
      </c>
      <c r="S4417" t="b">
        <v>1</v>
      </c>
      <c r="T4417" t="b">
        <v>0</v>
      </c>
      <c r="U4417" t="b">
        <v>1</v>
      </c>
      <c r="V4417" t="b">
        <v>1</v>
      </c>
      <c r="W4417" t="s">
        <v>148</v>
      </c>
      <c r="X4417" t="s">
        <v>55</v>
      </c>
      <c r="Y4417" t="s">
        <v>222</v>
      </c>
      <c r="Z4417" s="3">
        <v>2.7709999999999999</v>
      </c>
      <c r="AA4417" t="s">
        <v>193</v>
      </c>
      <c r="AB4417" t="s">
        <v>26201</v>
      </c>
      <c r="AC4417" s="6" t="s">
        <v>26202</v>
      </c>
      <c r="AD4417" s="3">
        <f t="shared" si="544"/>
        <v>17.899999999999999</v>
      </c>
      <c r="AE4417" s="4">
        <f t="shared" si="545"/>
        <v>257</v>
      </c>
      <c r="AF4417" s="4">
        <f t="shared" si="546"/>
        <v>2</v>
      </c>
      <c r="AG4417" s="4">
        <f t="shared" si="547"/>
        <v>125</v>
      </c>
      <c r="AH4417" t="str">
        <f t="shared" si="548"/>
        <v>boss-vault</v>
      </c>
      <c r="AI4417" t="b">
        <f t="shared" si="549"/>
        <v>0</v>
      </c>
      <c r="AJ4417" t="str">
        <f t="shared" si="550"/>
        <v>ok</v>
      </c>
      <c r="AK4417" t="s">
        <v>26203</v>
      </c>
      <c r="AL4417" t="s">
        <v>1330</v>
      </c>
      <c r="AM4417" s="2">
        <v>46124</v>
      </c>
      <c r="AN4417" t="b">
        <f t="shared" si="551"/>
        <v>1</v>
      </c>
    </row>
    <row r="4418" spans="1:40" ht="43.2" x14ac:dyDescent="0.3">
      <c r="A4418" t="s">
        <v>26204</v>
      </c>
      <c r="B4418" t="s">
        <v>5457</v>
      </c>
      <c r="C4418" s="6" t="s">
        <v>26205</v>
      </c>
      <c r="D4418" t="s">
        <v>43</v>
      </c>
      <c r="E4418" s="4">
        <v>24</v>
      </c>
      <c r="F4418" t="b">
        <v>1</v>
      </c>
      <c r="G4418" s="4">
        <v>969</v>
      </c>
      <c r="H4418" s="3">
        <v>0</v>
      </c>
      <c r="I4418" s="3">
        <v>0</v>
      </c>
      <c r="J4418" s="3">
        <v>0</v>
      </c>
      <c r="K4418" s="3">
        <v>0</v>
      </c>
      <c r="L4418" s="3">
        <v>7.0000000000000007E-2</v>
      </c>
      <c r="M4418" s="3">
        <v>0</v>
      </c>
      <c r="N4418" s="3">
        <v>0</v>
      </c>
      <c r="O4418" s="3">
        <v>0</v>
      </c>
      <c r="P4418" s="4">
        <v>9</v>
      </c>
      <c r="Q4418" s="4">
        <v>9</v>
      </c>
      <c r="R4418" t="b">
        <v>0</v>
      </c>
      <c r="S4418" t="b">
        <v>0</v>
      </c>
      <c r="T4418" t="b">
        <v>1</v>
      </c>
      <c r="U4418" t="b">
        <v>0</v>
      </c>
      <c r="V4418" t="b">
        <v>0</v>
      </c>
      <c r="W4418" t="s">
        <v>111</v>
      </c>
      <c r="X4418" t="s">
        <v>45</v>
      </c>
      <c r="Y4418" t="s">
        <v>66</v>
      </c>
      <c r="Z4418" s="3">
        <v>1.1619999999999999</v>
      </c>
      <c r="AA4418" t="s">
        <v>223</v>
      </c>
      <c r="AB4418" t="s">
        <v>5459</v>
      </c>
      <c r="AC4418" s="6" t="s">
        <v>26206</v>
      </c>
      <c r="AD4418" s="3">
        <f t="shared" ref="AD4418:AD4481" si="552">ROUND(ABS(H4418)*8+ABS(I4418)*1.5+ABS(J4418)*3+ABS(K4418)*2+ABS(L4418)*2+ABS(M4418)*2+ABS(N4418)*2+ABS(O4418)*2+IF(D4418="Legendary",10,IF(D4418="Relic",12,IF(D4418="Epic",7,IF(D4418="Rare",4,IF(D4418="Uncommon",2,IF(D4418="Cursed",5,1)))))),2)</f>
        <v>2.14</v>
      </c>
      <c r="AE4418" s="4">
        <f t="shared" ref="AE4418:AE4481" si="553">MAX(0,ROUND(E4418*(1+AD4418/25)+IF(R4418,2,0)+IF(T4418,4,0),0))</f>
        <v>30</v>
      </c>
      <c r="AF4418" s="4">
        <f t="shared" ref="AF4418:AF4481" si="554">Q4418-P4418+1</f>
        <v>1</v>
      </c>
      <c r="AG4418" s="4">
        <f t="shared" ref="AG4418:AG4481" si="555">LEN(C4418)</f>
        <v>118</v>
      </c>
      <c r="AH4418" t="str">
        <f t="shared" ref="AH4418:AH4481" si="556">IF(D4418="Legendary","boss-vault",IF(D4418="Relic","secret-room",IF(D4418="Cursed","curse-room",IF(AD4418&gt;12,"rare-chest","standard"))))</f>
        <v>standard</v>
      </c>
      <c r="AI4418" t="b">
        <f t="shared" ref="AI4418:AI4481" si="557">OR(H4418&lt;0,I4418&lt;0,J4418&lt;0,K4418&lt;0,L4418&lt;0,M4418&lt;0,N4418&lt;0,O4418&lt;0)</f>
        <v>0</v>
      </c>
      <c r="AJ4418" t="str">
        <f t="shared" ref="AJ4418:AJ4481" si="558">IF(AND(P4418&lt;=Q4418,AE4418&gt;=0,AF4418&gt;0),IF(OR(AD4418&gt;18,AND(D4418="Common",AD4418&gt;10),AND(D4418="Legendary",AE4418&lt;80)),"review: balance outlier",IF(AND(R4418,T4418,U4418),"review: volatile physics",IF(COUNTIF(AA4418,"*fire*")+COUNTIF(AA4418,"*poison*")+COUNTIF(AA4418,"*ice*")&gt;=2,"review: multi-status synergy","ok"))),"invalid: level/price")</f>
        <v>ok</v>
      </c>
      <c r="AK4418" t="s">
        <v>26207</v>
      </c>
      <c r="AM4418" s="2">
        <v>46194</v>
      </c>
      <c r="AN4418" t="b">
        <f t="shared" ref="AN4418:AN4481" si="559">P4418&lt;=Q4418</f>
        <v>1</v>
      </c>
    </row>
    <row r="4419" spans="1:40" ht="43.2" x14ac:dyDescent="0.3">
      <c r="A4419" t="s">
        <v>26208</v>
      </c>
      <c r="B4419" t="s">
        <v>26209</v>
      </c>
      <c r="C4419" s="6" t="s">
        <v>26210</v>
      </c>
      <c r="D4419" t="s">
        <v>178</v>
      </c>
      <c r="E4419" s="4">
        <v>76</v>
      </c>
      <c r="F4419" t="b">
        <v>1</v>
      </c>
      <c r="G4419" s="4">
        <v>547</v>
      </c>
      <c r="H4419" s="3">
        <v>1.48</v>
      </c>
      <c r="I4419" s="3">
        <v>3</v>
      </c>
      <c r="J4419" s="3">
        <v>0</v>
      </c>
      <c r="K4419" s="3">
        <v>0</v>
      </c>
      <c r="L4419" s="3">
        <v>0</v>
      </c>
      <c r="M4419" s="3">
        <v>0</v>
      </c>
      <c r="N4419" s="3">
        <v>3.59</v>
      </c>
      <c r="O4419" s="3">
        <v>-0.14000000000000001</v>
      </c>
      <c r="P4419" s="4">
        <v>7</v>
      </c>
      <c r="Q4419" s="4">
        <v>10</v>
      </c>
      <c r="R4419" t="b">
        <v>1</v>
      </c>
      <c r="S4419" t="b">
        <v>1</v>
      </c>
      <c r="T4419" t="b">
        <v>0</v>
      </c>
      <c r="U4419" t="b">
        <v>0</v>
      </c>
      <c r="V4419" t="b">
        <v>1</v>
      </c>
      <c r="W4419" t="s">
        <v>54</v>
      </c>
      <c r="X4419" t="s">
        <v>65</v>
      </c>
      <c r="Y4419" t="s">
        <v>66</v>
      </c>
      <c r="Z4419" s="3">
        <v>1.6180000000000001</v>
      </c>
      <c r="AA4419" t="s">
        <v>56</v>
      </c>
      <c r="AB4419" t="s">
        <v>26211</v>
      </c>
      <c r="AC4419" s="6" t="s">
        <v>26212</v>
      </c>
      <c r="AD4419" s="3">
        <f t="shared" si="552"/>
        <v>30.8</v>
      </c>
      <c r="AE4419" s="4">
        <f t="shared" si="553"/>
        <v>172</v>
      </c>
      <c r="AF4419" s="4">
        <f t="shared" si="554"/>
        <v>4</v>
      </c>
      <c r="AG4419" s="4">
        <f t="shared" si="555"/>
        <v>120</v>
      </c>
      <c r="AH4419" t="str">
        <f t="shared" si="556"/>
        <v>rare-chest</v>
      </c>
      <c r="AI4419" t="b">
        <f t="shared" si="557"/>
        <v>1</v>
      </c>
      <c r="AJ4419" t="str">
        <f t="shared" si="558"/>
        <v>review: balance outlier</v>
      </c>
      <c r="AK4419" t="s">
        <v>26213</v>
      </c>
      <c r="AL4419" t="s">
        <v>3602</v>
      </c>
      <c r="AM4419" s="2">
        <v>46106</v>
      </c>
      <c r="AN4419" t="b">
        <f t="shared" si="559"/>
        <v>1</v>
      </c>
    </row>
    <row r="4420" spans="1:40" ht="43.2" x14ac:dyDescent="0.3">
      <c r="A4420" t="s">
        <v>26214</v>
      </c>
      <c r="B4420" t="s">
        <v>26215</v>
      </c>
      <c r="C4420" s="6" t="s">
        <v>26216</v>
      </c>
      <c r="D4420" t="s">
        <v>43</v>
      </c>
      <c r="E4420" s="4">
        <v>25</v>
      </c>
      <c r="F4420" t="b">
        <v>1</v>
      </c>
      <c r="G4420" s="4">
        <v>403</v>
      </c>
      <c r="H4420" s="3">
        <v>0</v>
      </c>
      <c r="I4420" s="3">
        <v>0</v>
      </c>
      <c r="J4420" s="3">
        <v>0</v>
      </c>
      <c r="K4420" s="3">
        <v>0</v>
      </c>
      <c r="L4420" s="3">
        <v>0</v>
      </c>
      <c r="M4420" s="3">
        <v>0</v>
      </c>
      <c r="N4420" s="3">
        <v>0</v>
      </c>
      <c r="O4420" s="3">
        <v>0</v>
      </c>
      <c r="P4420" s="4">
        <v>6</v>
      </c>
      <c r="Q4420" s="4">
        <v>6</v>
      </c>
      <c r="R4420" t="b">
        <v>1</v>
      </c>
      <c r="S4420" t="b">
        <v>0</v>
      </c>
      <c r="T4420" t="b">
        <v>0</v>
      </c>
      <c r="U4420" t="b">
        <v>1</v>
      </c>
      <c r="V4420" t="b">
        <v>1</v>
      </c>
      <c r="W4420" t="s">
        <v>100</v>
      </c>
      <c r="X4420" t="s">
        <v>55</v>
      </c>
      <c r="Y4420" t="s">
        <v>66</v>
      </c>
      <c r="Z4420" s="3">
        <v>2.9590000000000001</v>
      </c>
      <c r="AA4420" t="s">
        <v>312</v>
      </c>
      <c r="AB4420" t="s">
        <v>26217</v>
      </c>
      <c r="AC4420" s="6" t="s">
        <v>26218</v>
      </c>
      <c r="AD4420" s="3">
        <f t="shared" si="552"/>
        <v>2</v>
      </c>
      <c r="AE4420" s="4">
        <f t="shared" si="553"/>
        <v>29</v>
      </c>
      <c r="AF4420" s="4">
        <f t="shared" si="554"/>
        <v>1</v>
      </c>
      <c r="AG4420" s="4">
        <f t="shared" si="555"/>
        <v>125</v>
      </c>
      <c r="AH4420" t="str">
        <f t="shared" si="556"/>
        <v>standard</v>
      </c>
      <c r="AI4420" t="b">
        <f t="shared" si="557"/>
        <v>0</v>
      </c>
      <c r="AJ4420" t="str">
        <f t="shared" si="558"/>
        <v>ok</v>
      </c>
      <c r="AK4420" t="s">
        <v>26219</v>
      </c>
      <c r="AM4420" s="2">
        <v>46060</v>
      </c>
      <c r="AN4420" t="b">
        <f t="shared" si="559"/>
        <v>1</v>
      </c>
    </row>
    <row r="4421" spans="1:40" ht="43.2" x14ac:dyDescent="0.3">
      <c r="A4421" t="s">
        <v>26220</v>
      </c>
      <c r="B4421" t="s">
        <v>26221</v>
      </c>
      <c r="C4421" s="6" t="s">
        <v>26222</v>
      </c>
      <c r="D4421" t="s">
        <v>43</v>
      </c>
      <c r="E4421" s="4">
        <v>27</v>
      </c>
      <c r="F4421" t="b">
        <v>1</v>
      </c>
      <c r="G4421" s="4">
        <v>654</v>
      </c>
      <c r="H4421" s="3">
        <v>0.79</v>
      </c>
      <c r="I4421" s="3">
        <v>2</v>
      </c>
      <c r="J4421" s="3">
        <v>0</v>
      </c>
      <c r="K4421" s="3">
        <v>0.33</v>
      </c>
      <c r="L4421" s="3">
        <v>-0.12</v>
      </c>
      <c r="M4421" s="3">
        <v>0</v>
      </c>
      <c r="N4421" s="3">
        <v>0</v>
      </c>
      <c r="O4421" s="3">
        <v>0</v>
      </c>
      <c r="P4421" s="4">
        <v>6</v>
      </c>
      <c r="Q4421" s="4">
        <v>7</v>
      </c>
      <c r="R4421" t="b">
        <v>0</v>
      </c>
      <c r="S4421" t="b">
        <v>0</v>
      </c>
      <c r="T4421" t="b">
        <v>1</v>
      </c>
      <c r="U4421" t="b">
        <v>0</v>
      </c>
      <c r="V4421" t="b">
        <v>1</v>
      </c>
      <c r="W4421" t="s">
        <v>54</v>
      </c>
      <c r="X4421" t="s">
        <v>55</v>
      </c>
      <c r="Y4421" t="s">
        <v>102</v>
      </c>
      <c r="Z4421" s="3">
        <v>1.8759999999999999</v>
      </c>
      <c r="AA4421" t="s">
        <v>951</v>
      </c>
      <c r="AB4421" t="s">
        <v>26223</v>
      </c>
      <c r="AC4421" s="6" t="s">
        <v>26224</v>
      </c>
      <c r="AD4421" s="3">
        <f t="shared" si="552"/>
        <v>12.22</v>
      </c>
      <c r="AE4421" s="4">
        <f t="shared" si="553"/>
        <v>44</v>
      </c>
      <c r="AF4421" s="4">
        <f t="shared" si="554"/>
        <v>2</v>
      </c>
      <c r="AG4421" s="4">
        <f t="shared" si="555"/>
        <v>117</v>
      </c>
      <c r="AH4421" t="str">
        <f t="shared" si="556"/>
        <v>rare-chest</v>
      </c>
      <c r="AI4421" t="b">
        <f t="shared" si="557"/>
        <v>1</v>
      </c>
      <c r="AJ4421" t="str">
        <f t="shared" si="558"/>
        <v>ok</v>
      </c>
      <c r="AK4421" t="s">
        <v>26225</v>
      </c>
      <c r="AM4421" s="2">
        <v>46115</v>
      </c>
      <c r="AN4421" t="b">
        <f t="shared" si="559"/>
        <v>1</v>
      </c>
    </row>
    <row r="4422" spans="1:40" ht="43.2" x14ac:dyDescent="0.3">
      <c r="A4422" t="s">
        <v>26226</v>
      </c>
      <c r="B4422" t="s">
        <v>17101</v>
      </c>
      <c r="C4422" s="6" t="s">
        <v>26227</v>
      </c>
      <c r="D4422" t="s">
        <v>63</v>
      </c>
      <c r="E4422" s="4">
        <v>18</v>
      </c>
      <c r="F4422" t="b">
        <v>1</v>
      </c>
      <c r="G4422" s="4">
        <v>1037</v>
      </c>
      <c r="H4422" s="3">
        <v>0</v>
      </c>
      <c r="I4422" s="3">
        <v>1</v>
      </c>
      <c r="J4422" s="3">
        <v>-0.03</v>
      </c>
      <c r="K4422" s="3">
        <v>0</v>
      </c>
      <c r="L4422" s="3">
        <v>0</v>
      </c>
      <c r="M4422" s="3">
        <v>0</v>
      </c>
      <c r="N4422" s="3">
        <v>1.68</v>
      </c>
      <c r="O4422" s="3">
        <v>0.96</v>
      </c>
      <c r="P4422" s="4">
        <v>6</v>
      </c>
      <c r="Q4422" s="4">
        <v>9</v>
      </c>
      <c r="R4422" t="b">
        <v>0</v>
      </c>
      <c r="S4422" t="b">
        <v>1</v>
      </c>
      <c r="T4422" t="b">
        <v>0</v>
      </c>
      <c r="U4422" t="b">
        <v>1</v>
      </c>
      <c r="V4422" t="b">
        <v>0</v>
      </c>
      <c r="W4422" t="s">
        <v>84</v>
      </c>
      <c r="X4422" t="s">
        <v>45</v>
      </c>
      <c r="Y4422" t="s">
        <v>129</v>
      </c>
      <c r="Z4422" s="3">
        <v>1.917</v>
      </c>
      <c r="AA4422" t="s">
        <v>598</v>
      </c>
      <c r="AB4422" t="s">
        <v>17103</v>
      </c>
      <c r="AC4422" s="6" t="s">
        <v>26228</v>
      </c>
      <c r="AD4422" s="3">
        <f t="shared" si="552"/>
        <v>7.87</v>
      </c>
      <c r="AE4422" s="4">
        <f t="shared" si="553"/>
        <v>24</v>
      </c>
      <c r="AF4422" s="4">
        <f t="shared" si="554"/>
        <v>4</v>
      </c>
      <c r="AG4422" s="4">
        <f t="shared" si="555"/>
        <v>119</v>
      </c>
      <c r="AH4422" t="str">
        <f t="shared" si="556"/>
        <v>standard</v>
      </c>
      <c r="AI4422" t="b">
        <f t="shared" si="557"/>
        <v>1</v>
      </c>
      <c r="AJ4422" t="str">
        <f t="shared" si="558"/>
        <v>ok</v>
      </c>
      <c r="AK4422" t="s">
        <v>26229</v>
      </c>
      <c r="AL4422" t="s">
        <v>4582</v>
      </c>
      <c r="AM4422" s="2">
        <v>46158</v>
      </c>
      <c r="AN4422" t="b">
        <f t="shared" si="559"/>
        <v>1</v>
      </c>
    </row>
    <row r="4423" spans="1:40" ht="43.2" x14ac:dyDescent="0.3">
      <c r="A4423" t="s">
        <v>26230</v>
      </c>
      <c r="B4423" t="s">
        <v>20367</v>
      </c>
      <c r="C4423" s="6" t="s">
        <v>26231</v>
      </c>
      <c r="D4423" t="s">
        <v>178</v>
      </c>
      <c r="E4423" s="4">
        <v>95</v>
      </c>
      <c r="F4423" t="b">
        <v>1</v>
      </c>
      <c r="G4423" s="4">
        <v>129</v>
      </c>
      <c r="H4423" s="3">
        <v>0.85</v>
      </c>
      <c r="I4423" s="3">
        <v>0</v>
      </c>
      <c r="J4423" s="3">
        <v>0</v>
      </c>
      <c r="K4423" s="3">
        <v>0</v>
      </c>
      <c r="L4423" s="3">
        <v>0</v>
      </c>
      <c r="M4423" s="3">
        <v>0</v>
      </c>
      <c r="N4423" s="3">
        <v>3.72</v>
      </c>
      <c r="O4423" s="3">
        <v>0</v>
      </c>
      <c r="P4423" s="4">
        <v>1</v>
      </c>
      <c r="Q4423" s="4">
        <v>9</v>
      </c>
      <c r="R4423" t="b">
        <v>0</v>
      </c>
      <c r="S4423" t="b">
        <v>0</v>
      </c>
      <c r="T4423" t="b">
        <v>0</v>
      </c>
      <c r="U4423" t="b">
        <v>0</v>
      </c>
      <c r="V4423" t="b">
        <v>1</v>
      </c>
      <c r="W4423" t="s">
        <v>64</v>
      </c>
      <c r="X4423" t="s">
        <v>101</v>
      </c>
      <c r="Y4423" t="s">
        <v>66</v>
      </c>
      <c r="Z4423" s="3">
        <v>1.597</v>
      </c>
      <c r="AA4423" t="s">
        <v>209</v>
      </c>
      <c r="AB4423" t="s">
        <v>20369</v>
      </c>
      <c r="AC4423" s="6" t="s">
        <v>26232</v>
      </c>
      <c r="AD4423" s="3">
        <f t="shared" si="552"/>
        <v>21.24</v>
      </c>
      <c r="AE4423" s="4">
        <f t="shared" si="553"/>
        <v>176</v>
      </c>
      <c r="AF4423" s="4">
        <f t="shared" si="554"/>
        <v>9</v>
      </c>
      <c r="AG4423" s="4">
        <f t="shared" si="555"/>
        <v>114</v>
      </c>
      <c r="AH4423" t="str">
        <f t="shared" si="556"/>
        <v>rare-chest</v>
      </c>
      <c r="AI4423" t="b">
        <f t="shared" si="557"/>
        <v>0</v>
      </c>
      <c r="AJ4423" t="str">
        <f t="shared" si="558"/>
        <v>review: balance outlier</v>
      </c>
      <c r="AK4423" t="s">
        <v>26233</v>
      </c>
      <c r="AM4423" s="2">
        <v>46025</v>
      </c>
      <c r="AN4423" t="b">
        <f t="shared" si="559"/>
        <v>1</v>
      </c>
    </row>
    <row r="4424" spans="1:40" ht="43.2" x14ac:dyDescent="0.3">
      <c r="A4424" t="s">
        <v>26234</v>
      </c>
      <c r="B4424" t="s">
        <v>26235</v>
      </c>
      <c r="C4424" s="6" t="s">
        <v>26236</v>
      </c>
      <c r="D4424" t="s">
        <v>63</v>
      </c>
      <c r="E4424" s="4">
        <v>15</v>
      </c>
      <c r="F4424" t="b">
        <v>1</v>
      </c>
      <c r="G4424" s="4">
        <v>625</v>
      </c>
      <c r="H4424" s="3">
        <v>0.48</v>
      </c>
      <c r="I4424" s="3">
        <v>2</v>
      </c>
      <c r="J4424" s="3">
        <v>0.16</v>
      </c>
      <c r="K4424" s="3">
        <v>0.61</v>
      </c>
      <c r="L4424" s="3">
        <v>0</v>
      </c>
      <c r="M4424" s="3">
        <v>0</v>
      </c>
      <c r="N4424" s="3">
        <v>0</v>
      </c>
      <c r="O4424" s="3">
        <v>0</v>
      </c>
      <c r="P4424" s="4">
        <v>9</v>
      </c>
      <c r="Q4424" s="4">
        <v>10</v>
      </c>
      <c r="R4424" t="b">
        <v>0</v>
      </c>
      <c r="S4424" t="b">
        <v>0</v>
      </c>
      <c r="T4424" t="b">
        <v>0</v>
      </c>
      <c r="U4424" t="b">
        <v>0</v>
      </c>
      <c r="V4424" t="b">
        <v>0</v>
      </c>
      <c r="W4424" t="s">
        <v>54</v>
      </c>
      <c r="X4424" t="s">
        <v>45</v>
      </c>
      <c r="Y4424" t="s">
        <v>66</v>
      </c>
      <c r="Z4424" s="3">
        <v>2.472</v>
      </c>
      <c r="AA4424" t="s">
        <v>382</v>
      </c>
      <c r="AB4424" t="s">
        <v>26237</v>
      </c>
      <c r="AC4424" s="6" t="s">
        <v>26238</v>
      </c>
      <c r="AD4424" s="3">
        <f t="shared" si="552"/>
        <v>9.5399999999999991</v>
      </c>
      <c r="AE4424" s="4">
        <f t="shared" si="553"/>
        <v>21</v>
      </c>
      <c r="AF4424" s="4">
        <f t="shared" si="554"/>
        <v>2</v>
      </c>
      <c r="AG4424" s="4">
        <f t="shared" si="555"/>
        <v>114</v>
      </c>
      <c r="AH4424" t="str">
        <f t="shared" si="556"/>
        <v>standard</v>
      </c>
      <c r="AI4424" t="b">
        <f t="shared" si="557"/>
        <v>0</v>
      </c>
      <c r="AJ4424" t="str">
        <f t="shared" si="558"/>
        <v>ok</v>
      </c>
      <c r="AK4424" t="s">
        <v>26239</v>
      </c>
      <c r="AM4424" s="2">
        <v>46151</v>
      </c>
      <c r="AN4424" t="b">
        <f t="shared" si="559"/>
        <v>1</v>
      </c>
    </row>
    <row r="4425" spans="1:40" ht="43.2" x14ac:dyDescent="0.3">
      <c r="A4425" t="s">
        <v>26240</v>
      </c>
      <c r="B4425" t="s">
        <v>3201</v>
      </c>
      <c r="C4425" s="6" t="s">
        <v>26241</v>
      </c>
      <c r="D4425" t="s">
        <v>63</v>
      </c>
      <c r="E4425" s="4">
        <v>16</v>
      </c>
      <c r="F4425" t="b">
        <v>0</v>
      </c>
      <c r="G4425" s="4">
        <v>1113</v>
      </c>
      <c r="H4425" s="3">
        <v>0.83</v>
      </c>
      <c r="I4425" s="3">
        <v>0</v>
      </c>
      <c r="J4425" s="3">
        <v>0</v>
      </c>
      <c r="K4425" s="3">
        <v>0</v>
      </c>
      <c r="L4425" s="3">
        <v>0.85</v>
      </c>
      <c r="M4425" s="3">
        <v>0</v>
      </c>
      <c r="N4425" s="3">
        <v>0</v>
      </c>
      <c r="O4425" s="3">
        <v>0</v>
      </c>
      <c r="P4425" s="4">
        <v>7</v>
      </c>
      <c r="Q4425" s="4">
        <v>9</v>
      </c>
      <c r="R4425" t="b">
        <v>0</v>
      </c>
      <c r="S4425" t="b">
        <v>0</v>
      </c>
      <c r="T4425" t="b">
        <v>0</v>
      </c>
      <c r="U4425" t="b">
        <v>1</v>
      </c>
      <c r="V4425" t="b">
        <v>0</v>
      </c>
      <c r="W4425" t="s">
        <v>92</v>
      </c>
      <c r="X4425" t="s">
        <v>75</v>
      </c>
      <c r="Y4425" t="s">
        <v>46</v>
      </c>
      <c r="Z4425" s="3">
        <v>3.0630000000000002</v>
      </c>
      <c r="AA4425" t="s">
        <v>93</v>
      </c>
      <c r="AB4425" t="s">
        <v>3203</v>
      </c>
      <c r="AC4425" s="6" t="s">
        <v>26242</v>
      </c>
      <c r="AD4425" s="3">
        <f t="shared" si="552"/>
        <v>9.34</v>
      </c>
      <c r="AE4425" s="4">
        <f t="shared" si="553"/>
        <v>22</v>
      </c>
      <c r="AF4425" s="4">
        <f t="shared" si="554"/>
        <v>3</v>
      </c>
      <c r="AG4425" s="4">
        <f t="shared" si="555"/>
        <v>111</v>
      </c>
      <c r="AH4425" t="str">
        <f t="shared" si="556"/>
        <v>standard</v>
      </c>
      <c r="AI4425" t="b">
        <f t="shared" si="557"/>
        <v>0</v>
      </c>
      <c r="AJ4425" t="str">
        <f t="shared" si="558"/>
        <v>ok</v>
      </c>
      <c r="AK4425" t="s">
        <v>26243</v>
      </c>
      <c r="AL4425" t="s">
        <v>6498</v>
      </c>
      <c r="AM4425" s="2">
        <v>46194</v>
      </c>
      <c r="AN4425" t="b">
        <f t="shared" si="559"/>
        <v>1</v>
      </c>
    </row>
    <row r="4426" spans="1:40" ht="43.2" x14ac:dyDescent="0.3">
      <c r="A4426" t="s">
        <v>26244</v>
      </c>
      <c r="B4426" t="s">
        <v>26245</v>
      </c>
      <c r="C4426" s="6" t="s">
        <v>26246</v>
      </c>
      <c r="D4426" t="s">
        <v>63</v>
      </c>
      <c r="E4426" s="4">
        <v>12</v>
      </c>
      <c r="F4426" t="b">
        <v>0</v>
      </c>
      <c r="G4426" s="4">
        <v>551</v>
      </c>
      <c r="H4426" s="3">
        <v>0</v>
      </c>
      <c r="I4426" s="3">
        <v>2</v>
      </c>
      <c r="J4426" s="3">
        <v>0</v>
      </c>
      <c r="K4426" s="3">
        <v>0</v>
      </c>
      <c r="L4426" s="3">
        <v>0</v>
      </c>
      <c r="M4426" s="3">
        <v>0</v>
      </c>
      <c r="N4426" s="3">
        <v>0</v>
      </c>
      <c r="O4426" s="3">
        <v>-0.04</v>
      </c>
      <c r="P4426" s="4">
        <v>6</v>
      </c>
      <c r="Q4426" s="4">
        <v>6</v>
      </c>
      <c r="R4426" t="b">
        <v>1</v>
      </c>
      <c r="S4426" t="b">
        <v>0</v>
      </c>
      <c r="T4426" t="b">
        <v>0</v>
      </c>
      <c r="U4426" t="b">
        <v>1</v>
      </c>
      <c r="V4426" t="b">
        <v>1</v>
      </c>
      <c r="W4426" t="s">
        <v>64</v>
      </c>
      <c r="X4426" t="s">
        <v>149</v>
      </c>
      <c r="Y4426" t="s">
        <v>46</v>
      </c>
      <c r="Z4426" s="3">
        <v>1.1259999999999999</v>
      </c>
      <c r="AA4426" t="s">
        <v>209</v>
      </c>
      <c r="AB4426" t="s">
        <v>26247</v>
      </c>
      <c r="AC4426" s="6" t="s">
        <v>26248</v>
      </c>
      <c r="AD4426" s="3">
        <f t="shared" si="552"/>
        <v>4.08</v>
      </c>
      <c r="AE4426" s="4">
        <f t="shared" si="553"/>
        <v>16</v>
      </c>
      <c r="AF4426" s="4">
        <f t="shared" si="554"/>
        <v>1</v>
      </c>
      <c r="AG4426" s="4">
        <f t="shared" si="555"/>
        <v>114</v>
      </c>
      <c r="AH4426" t="str">
        <f t="shared" si="556"/>
        <v>standard</v>
      </c>
      <c r="AI4426" t="b">
        <f t="shared" si="557"/>
        <v>1</v>
      </c>
      <c r="AJ4426" t="str">
        <f t="shared" si="558"/>
        <v>ok</v>
      </c>
      <c r="AK4426" t="s">
        <v>26249</v>
      </c>
      <c r="AM4426" s="2">
        <v>46033</v>
      </c>
      <c r="AN4426" t="b">
        <f t="shared" si="559"/>
        <v>1</v>
      </c>
    </row>
    <row r="4427" spans="1:40" ht="43.2" x14ac:dyDescent="0.3">
      <c r="A4427" t="s">
        <v>26250</v>
      </c>
      <c r="B4427" t="s">
        <v>26251</v>
      </c>
      <c r="C4427" s="6" t="s">
        <v>26252</v>
      </c>
      <c r="D4427" t="s">
        <v>119</v>
      </c>
      <c r="E4427" s="4">
        <v>79</v>
      </c>
      <c r="F4427" t="b">
        <v>1</v>
      </c>
      <c r="G4427" s="4">
        <v>607</v>
      </c>
      <c r="H4427" s="3">
        <v>0.1</v>
      </c>
      <c r="I4427" s="3">
        <v>1</v>
      </c>
      <c r="J4427" s="3">
        <v>0</v>
      </c>
      <c r="K4427" s="3">
        <v>0.61</v>
      </c>
      <c r="L4427" s="3">
        <v>0</v>
      </c>
      <c r="M4427" s="3">
        <v>0</v>
      </c>
      <c r="N4427" s="3">
        <v>0</v>
      </c>
      <c r="O4427" s="3">
        <v>0</v>
      </c>
      <c r="P4427" s="4">
        <v>1</v>
      </c>
      <c r="Q4427" s="4">
        <v>9</v>
      </c>
      <c r="R4427" t="b">
        <v>1</v>
      </c>
      <c r="S4427" t="b">
        <v>0</v>
      </c>
      <c r="T4427" t="b">
        <v>0</v>
      </c>
      <c r="U4427" t="b">
        <v>1</v>
      </c>
      <c r="V4427" t="b">
        <v>1</v>
      </c>
      <c r="W4427" t="s">
        <v>138</v>
      </c>
      <c r="X4427" t="s">
        <v>128</v>
      </c>
      <c r="Y4427" t="s">
        <v>102</v>
      </c>
      <c r="Z4427" s="3">
        <v>0.30399999999999999</v>
      </c>
      <c r="AA4427" t="s">
        <v>140</v>
      </c>
      <c r="AB4427" t="s">
        <v>26253</v>
      </c>
      <c r="AC4427" s="6" t="s">
        <v>26254</v>
      </c>
      <c r="AD4427" s="3">
        <f t="shared" si="552"/>
        <v>7.52</v>
      </c>
      <c r="AE4427" s="4">
        <f t="shared" si="553"/>
        <v>105</v>
      </c>
      <c r="AF4427" s="4">
        <f t="shared" si="554"/>
        <v>9</v>
      </c>
      <c r="AG4427" s="4">
        <f t="shared" si="555"/>
        <v>116</v>
      </c>
      <c r="AH4427" t="str">
        <f t="shared" si="556"/>
        <v>standard</v>
      </c>
      <c r="AI4427" t="b">
        <f t="shared" si="557"/>
        <v>0</v>
      </c>
      <c r="AJ4427" t="str">
        <f t="shared" si="558"/>
        <v>ok</v>
      </c>
      <c r="AK4427" t="s">
        <v>26255</v>
      </c>
      <c r="AM4427" s="2">
        <v>46150</v>
      </c>
      <c r="AN4427" t="b">
        <f t="shared" si="559"/>
        <v>1</v>
      </c>
    </row>
    <row r="4428" spans="1:40" ht="43.2" x14ac:dyDescent="0.3">
      <c r="A4428" t="s">
        <v>26256</v>
      </c>
      <c r="B4428" t="s">
        <v>26257</v>
      </c>
      <c r="C4428" s="6" t="s">
        <v>26258</v>
      </c>
      <c r="D4428" t="s">
        <v>119</v>
      </c>
      <c r="E4428" s="4">
        <v>58</v>
      </c>
      <c r="F4428" t="b">
        <v>1</v>
      </c>
      <c r="G4428" s="4">
        <v>297</v>
      </c>
      <c r="H4428" s="3">
        <v>-0.24</v>
      </c>
      <c r="I4428" s="3">
        <v>0</v>
      </c>
      <c r="J4428" s="3">
        <v>0</v>
      </c>
      <c r="K4428" s="3">
        <v>0.33</v>
      </c>
      <c r="L4428" s="3">
        <v>0</v>
      </c>
      <c r="M4428" s="3">
        <v>0</v>
      </c>
      <c r="N4428" s="3">
        <v>0</v>
      </c>
      <c r="O4428" s="3">
        <v>0</v>
      </c>
      <c r="P4428" s="4">
        <v>5</v>
      </c>
      <c r="Q4428" s="4">
        <v>7</v>
      </c>
      <c r="R4428" t="b">
        <v>1</v>
      </c>
      <c r="S4428" t="b">
        <v>1</v>
      </c>
      <c r="T4428" t="b">
        <v>0</v>
      </c>
      <c r="U4428" t="b">
        <v>1</v>
      </c>
      <c r="V4428" t="b">
        <v>1</v>
      </c>
      <c r="W4428" t="s">
        <v>148</v>
      </c>
      <c r="X4428" t="s">
        <v>128</v>
      </c>
      <c r="Y4428" t="s">
        <v>66</v>
      </c>
      <c r="Z4428" s="3">
        <v>2.2330000000000001</v>
      </c>
      <c r="AA4428" t="s">
        <v>193</v>
      </c>
      <c r="AB4428" t="s">
        <v>26259</v>
      </c>
      <c r="AC4428" s="6" t="s">
        <v>26260</v>
      </c>
      <c r="AD4428" s="3">
        <f t="shared" si="552"/>
        <v>6.58</v>
      </c>
      <c r="AE4428" s="4">
        <f t="shared" si="553"/>
        <v>75</v>
      </c>
      <c r="AF4428" s="4">
        <f t="shared" si="554"/>
        <v>3</v>
      </c>
      <c r="AG4428" s="4">
        <f t="shared" si="555"/>
        <v>110</v>
      </c>
      <c r="AH4428" t="str">
        <f t="shared" si="556"/>
        <v>standard</v>
      </c>
      <c r="AI4428" t="b">
        <f t="shared" si="557"/>
        <v>1</v>
      </c>
      <c r="AJ4428" t="str">
        <f t="shared" si="558"/>
        <v>ok</v>
      </c>
      <c r="AK4428" t="s">
        <v>26261</v>
      </c>
      <c r="AL4428" t="s">
        <v>247</v>
      </c>
      <c r="AM4428" s="2">
        <v>46043</v>
      </c>
      <c r="AN4428" t="b">
        <f t="shared" si="559"/>
        <v>1</v>
      </c>
    </row>
    <row r="4429" spans="1:40" ht="43.2" x14ac:dyDescent="0.3">
      <c r="A4429" t="s">
        <v>26262</v>
      </c>
      <c r="B4429" t="s">
        <v>26263</v>
      </c>
      <c r="C4429" s="6" t="s">
        <v>26264</v>
      </c>
      <c r="D4429" t="s">
        <v>119</v>
      </c>
      <c r="E4429" s="4">
        <v>42</v>
      </c>
      <c r="F4429" t="b">
        <v>1</v>
      </c>
      <c r="G4429" s="4">
        <v>1877</v>
      </c>
      <c r="H4429" s="3">
        <v>0.31</v>
      </c>
      <c r="I4429" s="3">
        <v>-1</v>
      </c>
      <c r="J4429" s="3">
        <v>0</v>
      </c>
      <c r="K4429" s="3">
        <v>0</v>
      </c>
      <c r="L4429" s="3">
        <v>0</v>
      </c>
      <c r="M4429" s="3">
        <v>0.35</v>
      </c>
      <c r="N4429" s="3">
        <v>0</v>
      </c>
      <c r="O4429" s="3">
        <v>0</v>
      </c>
      <c r="P4429" s="4">
        <v>5</v>
      </c>
      <c r="Q4429" s="4">
        <v>8</v>
      </c>
      <c r="R4429" t="b">
        <v>1</v>
      </c>
      <c r="S4429" t="b">
        <v>1</v>
      </c>
      <c r="T4429" t="b">
        <v>1</v>
      </c>
      <c r="U4429" t="b">
        <v>1</v>
      </c>
      <c r="V4429" t="b">
        <v>1</v>
      </c>
      <c r="W4429" t="s">
        <v>127</v>
      </c>
      <c r="X4429" t="s">
        <v>65</v>
      </c>
      <c r="Y4429" t="s">
        <v>66</v>
      </c>
      <c r="Z4429" s="3">
        <v>0.78800000000000003</v>
      </c>
      <c r="AA4429" t="s">
        <v>130</v>
      </c>
      <c r="AB4429" t="s">
        <v>26265</v>
      </c>
      <c r="AC4429" s="6" t="s">
        <v>26266</v>
      </c>
      <c r="AD4429" s="3">
        <f t="shared" si="552"/>
        <v>8.68</v>
      </c>
      <c r="AE4429" s="4">
        <f t="shared" si="553"/>
        <v>63</v>
      </c>
      <c r="AF4429" s="4">
        <f t="shared" si="554"/>
        <v>4</v>
      </c>
      <c r="AG4429" s="4">
        <f t="shared" si="555"/>
        <v>122</v>
      </c>
      <c r="AH4429" t="str">
        <f t="shared" si="556"/>
        <v>standard</v>
      </c>
      <c r="AI4429" t="b">
        <f t="shared" si="557"/>
        <v>1</v>
      </c>
      <c r="AJ4429" t="str">
        <f t="shared" si="558"/>
        <v>review: volatile physics</v>
      </c>
      <c r="AK4429" t="s">
        <v>26267</v>
      </c>
      <c r="AM4429" s="2">
        <v>46068</v>
      </c>
      <c r="AN4429" t="b">
        <f t="shared" si="559"/>
        <v>1</v>
      </c>
    </row>
    <row r="4430" spans="1:40" ht="43.2" x14ac:dyDescent="0.3">
      <c r="A4430" t="s">
        <v>26268</v>
      </c>
      <c r="B4430" t="s">
        <v>26269</v>
      </c>
      <c r="C4430" s="6" t="s">
        <v>26270</v>
      </c>
      <c r="D4430" t="s">
        <v>63</v>
      </c>
      <c r="E4430" s="4">
        <v>25</v>
      </c>
      <c r="F4430" t="b">
        <v>1</v>
      </c>
      <c r="G4430" s="4">
        <v>1495</v>
      </c>
      <c r="H4430" s="3">
        <v>-0.18</v>
      </c>
      <c r="I4430" s="3">
        <v>1</v>
      </c>
      <c r="J4430" s="3">
        <v>0</v>
      </c>
      <c r="K4430" s="3">
        <v>0</v>
      </c>
      <c r="L4430" s="3">
        <v>0</v>
      </c>
      <c r="M4430" s="3">
        <v>0</v>
      </c>
      <c r="N4430" s="3">
        <v>0</v>
      </c>
      <c r="O4430" s="3">
        <v>0</v>
      </c>
      <c r="P4430" s="4">
        <v>5</v>
      </c>
      <c r="Q4430" s="4">
        <v>9</v>
      </c>
      <c r="R4430" t="b">
        <v>0</v>
      </c>
      <c r="S4430" t="b">
        <v>0</v>
      </c>
      <c r="T4430" t="b">
        <v>1</v>
      </c>
      <c r="U4430" t="b">
        <v>0</v>
      </c>
      <c r="V4430" t="b">
        <v>0</v>
      </c>
      <c r="W4430" t="s">
        <v>64</v>
      </c>
      <c r="X4430" t="s">
        <v>75</v>
      </c>
      <c r="Y4430" t="s">
        <v>331</v>
      </c>
      <c r="Z4430" s="3">
        <v>0.83499999999999996</v>
      </c>
      <c r="AA4430" t="s">
        <v>490</v>
      </c>
      <c r="AB4430" t="s">
        <v>26271</v>
      </c>
      <c r="AC4430" s="6" t="s">
        <v>26272</v>
      </c>
      <c r="AD4430" s="3">
        <f t="shared" si="552"/>
        <v>3.94</v>
      </c>
      <c r="AE4430" s="4">
        <f t="shared" si="553"/>
        <v>33</v>
      </c>
      <c r="AF4430" s="4">
        <f t="shared" si="554"/>
        <v>5</v>
      </c>
      <c r="AG4430" s="4">
        <f t="shared" si="555"/>
        <v>116</v>
      </c>
      <c r="AH4430" t="str">
        <f t="shared" si="556"/>
        <v>standard</v>
      </c>
      <c r="AI4430" t="b">
        <f t="shared" si="557"/>
        <v>1</v>
      </c>
      <c r="AJ4430" t="str">
        <f t="shared" si="558"/>
        <v>ok</v>
      </c>
      <c r="AK4430" t="s">
        <v>26273</v>
      </c>
      <c r="AM4430" s="2">
        <v>46189</v>
      </c>
      <c r="AN4430" t="b">
        <f t="shared" si="559"/>
        <v>1</v>
      </c>
    </row>
    <row r="4431" spans="1:40" ht="43.2" x14ac:dyDescent="0.3">
      <c r="A4431" t="s">
        <v>26274</v>
      </c>
      <c r="B4431" t="s">
        <v>26275</v>
      </c>
      <c r="C4431" s="6" t="s">
        <v>26276</v>
      </c>
      <c r="D4431" t="s">
        <v>63</v>
      </c>
      <c r="E4431" s="4">
        <v>14</v>
      </c>
      <c r="F4431" t="b">
        <v>1</v>
      </c>
      <c r="G4431" s="4">
        <v>806</v>
      </c>
      <c r="H4431" s="3">
        <v>-0.2</v>
      </c>
      <c r="I4431" s="3">
        <v>0</v>
      </c>
      <c r="J4431" s="3">
        <v>-0.22</v>
      </c>
      <c r="K4431" s="3">
        <v>0</v>
      </c>
      <c r="L4431" s="3">
        <v>0</v>
      </c>
      <c r="M4431" s="3">
        <v>0</v>
      </c>
      <c r="N4431" s="3">
        <v>3.6</v>
      </c>
      <c r="O4431" s="3">
        <v>-0.34</v>
      </c>
      <c r="P4431" s="4">
        <v>9</v>
      </c>
      <c r="Q4431" s="4">
        <v>9</v>
      </c>
      <c r="R4431" t="b">
        <v>0</v>
      </c>
      <c r="S4431" t="b">
        <v>0</v>
      </c>
      <c r="T4431" t="b">
        <v>0</v>
      </c>
      <c r="U4431" t="b">
        <v>0</v>
      </c>
      <c r="V4431" t="b">
        <v>1</v>
      </c>
      <c r="W4431" t="s">
        <v>138</v>
      </c>
      <c r="X4431" t="s">
        <v>149</v>
      </c>
      <c r="Y4431" t="s">
        <v>139</v>
      </c>
      <c r="Z4431" s="3">
        <v>3.448</v>
      </c>
      <c r="AA4431" t="s">
        <v>360</v>
      </c>
      <c r="AB4431" t="s">
        <v>26277</v>
      </c>
      <c r="AC4431" s="6" t="s">
        <v>26278</v>
      </c>
      <c r="AD4431" s="3">
        <f t="shared" si="552"/>
        <v>11.14</v>
      </c>
      <c r="AE4431" s="4">
        <f t="shared" si="553"/>
        <v>20</v>
      </c>
      <c r="AF4431" s="4">
        <f t="shared" si="554"/>
        <v>1</v>
      </c>
      <c r="AG4431" s="4">
        <f t="shared" si="555"/>
        <v>124</v>
      </c>
      <c r="AH4431" t="str">
        <f t="shared" si="556"/>
        <v>standard</v>
      </c>
      <c r="AI4431" t="b">
        <f t="shared" si="557"/>
        <v>1</v>
      </c>
      <c r="AJ4431" t="str">
        <f t="shared" si="558"/>
        <v>review: balance outlier</v>
      </c>
      <c r="AK4431" t="s">
        <v>26279</v>
      </c>
      <c r="AL4431" t="s">
        <v>1802</v>
      </c>
      <c r="AM4431" s="2">
        <v>46198</v>
      </c>
      <c r="AN4431" t="b">
        <f t="shared" si="559"/>
        <v>1</v>
      </c>
    </row>
    <row r="4432" spans="1:40" ht="86.4" x14ac:dyDescent="0.3">
      <c r="A4432" t="s">
        <v>26280</v>
      </c>
      <c r="B4432" t="s">
        <v>26281</v>
      </c>
      <c r="C4432" s="6" t="s">
        <v>26282</v>
      </c>
      <c r="D4432" t="s">
        <v>43</v>
      </c>
      <c r="E4432" s="4">
        <v>42</v>
      </c>
      <c r="F4432" t="b">
        <v>0</v>
      </c>
      <c r="G4432" s="4">
        <v>1557</v>
      </c>
      <c r="H4432" s="3">
        <v>0.47</v>
      </c>
      <c r="I4432" s="3">
        <v>0</v>
      </c>
      <c r="J4432" s="3">
        <v>0.28999999999999998</v>
      </c>
      <c r="K4432" s="3">
        <v>0</v>
      </c>
      <c r="L4432" s="3">
        <v>0</v>
      </c>
      <c r="M4432" s="3">
        <v>0</v>
      </c>
      <c r="N4432" s="3">
        <v>0</v>
      </c>
      <c r="O4432" s="3">
        <v>0</v>
      </c>
      <c r="P4432" s="4">
        <v>1</v>
      </c>
      <c r="Q4432" s="4">
        <v>7</v>
      </c>
      <c r="R4432" t="b">
        <v>1</v>
      </c>
      <c r="S4432" t="b">
        <v>0</v>
      </c>
      <c r="T4432" t="b">
        <v>1</v>
      </c>
      <c r="U4432" t="b">
        <v>0</v>
      </c>
      <c r="V4432" t="b">
        <v>0</v>
      </c>
      <c r="W4432" t="s">
        <v>54</v>
      </c>
      <c r="X4432" t="s">
        <v>65</v>
      </c>
      <c r="Y4432" t="s">
        <v>46</v>
      </c>
      <c r="Z4432" s="3">
        <v>1.873</v>
      </c>
      <c r="AA4432" t="s">
        <v>951</v>
      </c>
      <c r="AB4432" t="s">
        <v>26283</v>
      </c>
      <c r="AC4432" s="6" t="s">
        <v>26284</v>
      </c>
      <c r="AD4432" s="3">
        <f t="shared" si="552"/>
        <v>6.63</v>
      </c>
      <c r="AE4432" s="4">
        <f t="shared" si="553"/>
        <v>59</v>
      </c>
      <c r="AF4432" s="4">
        <f t="shared" si="554"/>
        <v>7</v>
      </c>
      <c r="AG4432" s="4">
        <f t="shared" si="555"/>
        <v>282</v>
      </c>
      <c r="AH4432" t="str">
        <f t="shared" si="556"/>
        <v>standard</v>
      </c>
      <c r="AI4432" t="b">
        <f t="shared" si="557"/>
        <v>0</v>
      </c>
      <c r="AJ4432" t="str">
        <f t="shared" si="558"/>
        <v>ok</v>
      </c>
      <c r="AK4432" t="s">
        <v>26285</v>
      </c>
      <c r="AM4432" s="2">
        <v>46079</v>
      </c>
      <c r="AN4432" t="b">
        <f t="shared" si="559"/>
        <v>1</v>
      </c>
    </row>
    <row r="4433" spans="1:40" ht="43.2" x14ac:dyDescent="0.3">
      <c r="A4433" t="s">
        <v>26286</v>
      </c>
      <c r="B4433" t="s">
        <v>705</v>
      </c>
      <c r="C4433" s="6" t="s">
        <v>26287</v>
      </c>
      <c r="D4433" t="s">
        <v>43</v>
      </c>
      <c r="E4433" s="4">
        <v>27</v>
      </c>
      <c r="F4433" t="b">
        <v>1</v>
      </c>
      <c r="G4433" s="4">
        <v>649</v>
      </c>
      <c r="H4433" s="3">
        <v>0</v>
      </c>
      <c r="I4433" s="3">
        <v>0</v>
      </c>
      <c r="J4433" s="3">
        <v>0</v>
      </c>
      <c r="K4433" s="3">
        <v>0</v>
      </c>
      <c r="L4433" s="3">
        <v>0</v>
      </c>
      <c r="M4433" s="3">
        <v>0</v>
      </c>
      <c r="N4433" s="3">
        <v>0.47</v>
      </c>
      <c r="O4433" s="3">
        <v>0</v>
      </c>
      <c r="P4433" s="4">
        <v>9</v>
      </c>
      <c r="Q4433" s="4">
        <v>10</v>
      </c>
      <c r="R4433" t="b">
        <v>0</v>
      </c>
      <c r="S4433" t="b">
        <v>1</v>
      </c>
      <c r="T4433" t="b">
        <v>0</v>
      </c>
      <c r="U4433" t="b">
        <v>0</v>
      </c>
      <c r="V4433" t="b">
        <v>1</v>
      </c>
      <c r="W4433" t="s">
        <v>148</v>
      </c>
      <c r="X4433" t="s">
        <v>149</v>
      </c>
      <c r="Y4433" t="s">
        <v>66</v>
      </c>
      <c r="Z4433" s="3">
        <v>0.86299999999999999</v>
      </c>
      <c r="AA4433" t="s">
        <v>788</v>
      </c>
      <c r="AB4433" t="s">
        <v>707</v>
      </c>
      <c r="AC4433" s="6" t="s">
        <v>26288</v>
      </c>
      <c r="AD4433" s="3">
        <f t="shared" si="552"/>
        <v>2.94</v>
      </c>
      <c r="AE4433" s="4">
        <f t="shared" si="553"/>
        <v>30</v>
      </c>
      <c r="AF4433" s="4">
        <f t="shared" si="554"/>
        <v>2</v>
      </c>
      <c r="AG4433" s="4">
        <f t="shared" si="555"/>
        <v>119</v>
      </c>
      <c r="AH4433" t="str">
        <f t="shared" si="556"/>
        <v>standard</v>
      </c>
      <c r="AI4433" t="b">
        <f t="shared" si="557"/>
        <v>0</v>
      </c>
      <c r="AJ4433" t="str">
        <f t="shared" si="558"/>
        <v>ok</v>
      </c>
      <c r="AK4433" t="s">
        <v>26289</v>
      </c>
      <c r="AM4433" s="2">
        <v>46042</v>
      </c>
      <c r="AN4433" t="b">
        <f t="shared" si="559"/>
        <v>1</v>
      </c>
    </row>
    <row r="4434" spans="1:40" ht="43.2" x14ac:dyDescent="0.3">
      <c r="A4434" t="s">
        <v>26290</v>
      </c>
      <c r="B4434" t="s">
        <v>26291</v>
      </c>
      <c r="C4434" s="6" t="s">
        <v>26292</v>
      </c>
      <c r="D4434" t="s">
        <v>178</v>
      </c>
      <c r="E4434" s="4">
        <v>63</v>
      </c>
      <c r="F4434" t="b">
        <v>1</v>
      </c>
      <c r="G4434" s="4">
        <v>457</v>
      </c>
      <c r="H4434" s="3">
        <v>0.8</v>
      </c>
      <c r="I4434" s="3">
        <v>0</v>
      </c>
      <c r="J4434" s="3">
        <v>0</v>
      </c>
      <c r="K4434" s="3">
        <v>0</v>
      </c>
      <c r="L4434" s="3">
        <v>0</v>
      </c>
      <c r="M4434" s="3">
        <v>0</v>
      </c>
      <c r="N4434" s="3">
        <v>0</v>
      </c>
      <c r="O4434" s="3">
        <v>0</v>
      </c>
      <c r="P4434" s="4">
        <v>8</v>
      </c>
      <c r="Q4434" s="4">
        <v>10</v>
      </c>
      <c r="R4434" t="b">
        <v>0</v>
      </c>
      <c r="S4434" t="b">
        <v>0</v>
      </c>
      <c r="T4434" t="b">
        <v>1</v>
      </c>
      <c r="U4434" t="b">
        <v>0</v>
      </c>
      <c r="V4434" t="b">
        <v>1</v>
      </c>
      <c r="W4434" t="s">
        <v>111</v>
      </c>
      <c r="X4434" t="s">
        <v>55</v>
      </c>
      <c r="Y4434" t="s">
        <v>66</v>
      </c>
      <c r="Z4434" s="3">
        <v>2.242</v>
      </c>
      <c r="AA4434" t="s">
        <v>223</v>
      </c>
      <c r="AB4434" t="s">
        <v>26293</v>
      </c>
      <c r="AC4434" s="6" t="s">
        <v>26294</v>
      </c>
      <c r="AD4434" s="3">
        <f t="shared" si="552"/>
        <v>13.4</v>
      </c>
      <c r="AE4434" s="4">
        <f t="shared" si="553"/>
        <v>101</v>
      </c>
      <c r="AF4434" s="4">
        <f t="shared" si="554"/>
        <v>3</v>
      </c>
      <c r="AG4434" s="4">
        <f t="shared" si="555"/>
        <v>112</v>
      </c>
      <c r="AH4434" t="str">
        <f t="shared" si="556"/>
        <v>rare-chest</v>
      </c>
      <c r="AI4434" t="b">
        <f t="shared" si="557"/>
        <v>0</v>
      </c>
      <c r="AJ4434" t="str">
        <f t="shared" si="558"/>
        <v>ok</v>
      </c>
      <c r="AK4434" t="s">
        <v>26295</v>
      </c>
      <c r="AM4434" s="2">
        <v>46177</v>
      </c>
      <c r="AN4434" t="b">
        <f t="shared" si="559"/>
        <v>1</v>
      </c>
    </row>
    <row r="4435" spans="1:40" ht="43.2" x14ac:dyDescent="0.3">
      <c r="A4435" t="s">
        <v>26296</v>
      </c>
      <c r="B4435" t="s">
        <v>26297</v>
      </c>
      <c r="C4435" s="6" t="s">
        <v>26298</v>
      </c>
      <c r="D4435" t="s">
        <v>43</v>
      </c>
      <c r="E4435" s="4">
        <v>23</v>
      </c>
      <c r="F4435" t="b">
        <v>1</v>
      </c>
      <c r="G4435" s="4">
        <v>1046</v>
      </c>
      <c r="H4435" s="3">
        <v>0</v>
      </c>
      <c r="I4435" s="3">
        <v>1</v>
      </c>
      <c r="J4435" s="3">
        <v>0.37</v>
      </c>
      <c r="K4435" s="3">
        <v>0.7</v>
      </c>
      <c r="L4435" s="3">
        <v>0</v>
      </c>
      <c r="M4435" s="3">
        <v>0.39</v>
      </c>
      <c r="N4435" s="3">
        <v>-0.27</v>
      </c>
      <c r="O4435" s="3">
        <v>0</v>
      </c>
      <c r="P4435" s="4">
        <v>9</v>
      </c>
      <c r="Q4435" s="4">
        <v>9</v>
      </c>
      <c r="R4435" t="b">
        <v>0</v>
      </c>
      <c r="S4435" t="b">
        <v>1</v>
      </c>
      <c r="T4435" t="b">
        <v>0</v>
      </c>
      <c r="U4435" t="b">
        <v>0</v>
      </c>
      <c r="V4435" t="b">
        <v>1</v>
      </c>
      <c r="W4435" t="s">
        <v>64</v>
      </c>
      <c r="X4435" t="s">
        <v>149</v>
      </c>
      <c r="Y4435" t="s">
        <v>46</v>
      </c>
      <c r="Z4435" s="3">
        <v>0.48199999999999998</v>
      </c>
      <c r="AA4435" t="s">
        <v>414</v>
      </c>
      <c r="AB4435" t="s">
        <v>26299</v>
      </c>
      <c r="AC4435" s="6" t="s">
        <v>26300</v>
      </c>
      <c r="AD4435" s="3">
        <f t="shared" si="552"/>
        <v>7.33</v>
      </c>
      <c r="AE4435" s="4">
        <f t="shared" si="553"/>
        <v>30</v>
      </c>
      <c r="AF4435" s="4">
        <f t="shared" si="554"/>
        <v>1</v>
      </c>
      <c r="AG4435" s="4">
        <f t="shared" si="555"/>
        <v>115</v>
      </c>
      <c r="AH4435" t="str">
        <f t="shared" si="556"/>
        <v>standard</v>
      </c>
      <c r="AI4435" t="b">
        <f t="shared" si="557"/>
        <v>1</v>
      </c>
      <c r="AJ4435" t="str">
        <f t="shared" si="558"/>
        <v>ok</v>
      </c>
      <c r="AK4435" t="s">
        <v>26301</v>
      </c>
      <c r="AL4435" t="s">
        <v>10436</v>
      </c>
      <c r="AM4435" s="2">
        <v>46068</v>
      </c>
      <c r="AN4435" t="b">
        <f t="shared" si="559"/>
        <v>1</v>
      </c>
    </row>
    <row r="4436" spans="1:40" ht="28.8" x14ac:dyDescent="0.3">
      <c r="A4436" t="s">
        <v>26302</v>
      </c>
      <c r="B4436" t="s">
        <v>26303</v>
      </c>
      <c r="C4436" s="6" t="s">
        <v>26304</v>
      </c>
      <c r="D4436" t="s">
        <v>63</v>
      </c>
      <c r="E4436" s="4">
        <v>29</v>
      </c>
      <c r="F4436" t="b">
        <v>1</v>
      </c>
      <c r="G4436" s="4">
        <v>735</v>
      </c>
      <c r="H4436" s="3">
        <v>0</v>
      </c>
      <c r="I4436" s="3">
        <v>0</v>
      </c>
      <c r="J4436" s="3">
        <v>0</v>
      </c>
      <c r="K4436" s="3">
        <v>0</v>
      </c>
      <c r="L4436" s="3">
        <v>-0.2</v>
      </c>
      <c r="M4436" s="3">
        <v>0</v>
      </c>
      <c r="N4436" s="3">
        <v>-0.49</v>
      </c>
      <c r="O4436" s="3">
        <v>0.96</v>
      </c>
      <c r="P4436" s="4">
        <v>4</v>
      </c>
      <c r="Q4436" s="4">
        <v>10</v>
      </c>
      <c r="R4436" t="b">
        <v>0</v>
      </c>
      <c r="S4436" t="b">
        <v>1</v>
      </c>
      <c r="T4436" t="b">
        <v>0</v>
      </c>
      <c r="U4436" t="b">
        <v>0</v>
      </c>
      <c r="V4436" t="b">
        <v>0</v>
      </c>
      <c r="W4436" t="s">
        <v>54</v>
      </c>
      <c r="X4436" t="s">
        <v>200</v>
      </c>
      <c r="Y4436" t="s">
        <v>46</v>
      </c>
      <c r="Z4436" s="3">
        <v>0.60799999999999998</v>
      </c>
      <c r="AA4436" t="s">
        <v>56</v>
      </c>
      <c r="AB4436" t="s">
        <v>26305</v>
      </c>
      <c r="AC4436" s="6" t="s">
        <v>26306</v>
      </c>
      <c r="AD4436" s="3">
        <f t="shared" si="552"/>
        <v>4.3</v>
      </c>
      <c r="AE4436" s="4">
        <f t="shared" si="553"/>
        <v>34</v>
      </c>
      <c r="AF4436" s="4">
        <f t="shared" si="554"/>
        <v>7</v>
      </c>
      <c r="AG4436" s="4">
        <f t="shared" si="555"/>
        <v>105</v>
      </c>
      <c r="AH4436" t="str">
        <f t="shared" si="556"/>
        <v>standard</v>
      </c>
      <c r="AI4436" t="b">
        <f t="shared" si="557"/>
        <v>1</v>
      </c>
      <c r="AJ4436" t="str">
        <f t="shared" si="558"/>
        <v>review: multi-status synergy</v>
      </c>
      <c r="AK4436" t="s">
        <v>26307</v>
      </c>
      <c r="AM4436" s="2">
        <v>46143</v>
      </c>
      <c r="AN4436" t="b">
        <f t="shared" si="559"/>
        <v>1</v>
      </c>
    </row>
    <row r="4437" spans="1:40" ht="43.2" x14ac:dyDescent="0.3">
      <c r="A4437" t="s">
        <v>26308</v>
      </c>
      <c r="B4437" t="s">
        <v>26309</v>
      </c>
      <c r="C4437" s="6" t="s">
        <v>26310</v>
      </c>
      <c r="D4437" t="s">
        <v>63</v>
      </c>
      <c r="E4437" s="4">
        <v>12</v>
      </c>
      <c r="F4437" t="b">
        <v>1</v>
      </c>
      <c r="G4437" s="4">
        <v>1541</v>
      </c>
      <c r="H4437" s="3">
        <v>0</v>
      </c>
      <c r="I4437" s="3">
        <v>-1</v>
      </c>
      <c r="J4437" s="3">
        <v>0</v>
      </c>
      <c r="K4437" s="3">
        <v>0.64</v>
      </c>
      <c r="L4437" s="3">
        <v>0</v>
      </c>
      <c r="M4437" s="3">
        <v>0</v>
      </c>
      <c r="N4437" s="3">
        <v>3.78</v>
      </c>
      <c r="O4437" s="3">
        <v>0</v>
      </c>
      <c r="P4437" s="4">
        <v>9</v>
      </c>
      <c r="Q4437" s="4">
        <v>10</v>
      </c>
      <c r="R4437" t="b">
        <v>0</v>
      </c>
      <c r="S4437" t="b">
        <v>0</v>
      </c>
      <c r="T4437" t="b">
        <v>0</v>
      </c>
      <c r="U4437" t="b">
        <v>0</v>
      </c>
      <c r="V4437" t="b">
        <v>1</v>
      </c>
      <c r="W4437" t="s">
        <v>138</v>
      </c>
      <c r="X4437" t="s">
        <v>101</v>
      </c>
      <c r="Y4437" t="s">
        <v>66</v>
      </c>
      <c r="Z4437" s="3">
        <v>1.4910000000000001</v>
      </c>
      <c r="AA4437" t="s">
        <v>360</v>
      </c>
      <c r="AB4437" t="s">
        <v>26311</v>
      </c>
      <c r="AC4437" s="6" t="s">
        <v>26312</v>
      </c>
      <c r="AD4437" s="3">
        <f t="shared" si="552"/>
        <v>11.34</v>
      </c>
      <c r="AE4437" s="4">
        <f t="shared" si="553"/>
        <v>17</v>
      </c>
      <c r="AF4437" s="4">
        <f t="shared" si="554"/>
        <v>2</v>
      </c>
      <c r="AG4437" s="4">
        <f t="shared" si="555"/>
        <v>117</v>
      </c>
      <c r="AH4437" t="str">
        <f t="shared" si="556"/>
        <v>standard</v>
      </c>
      <c r="AI4437" t="b">
        <f t="shared" si="557"/>
        <v>1</v>
      </c>
      <c r="AJ4437" t="str">
        <f t="shared" si="558"/>
        <v>review: balance outlier</v>
      </c>
      <c r="AK4437" t="s">
        <v>26313</v>
      </c>
      <c r="AM4437" s="2">
        <v>46180</v>
      </c>
      <c r="AN4437" t="b">
        <f t="shared" si="559"/>
        <v>1</v>
      </c>
    </row>
    <row r="4438" spans="1:40" ht="43.2" x14ac:dyDescent="0.3">
      <c r="A4438" t="s">
        <v>26314</v>
      </c>
      <c r="B4438" t="s">
        <v>26315</v>
      </c>
      <c r="C4438" s="6" t="s">
        <v>26316</v>
      </c>
      <c r="D4438" t="s">
        <v>43</v>
      </c>
      <c r="E4438" s="4">
        <v>29</v>
      </c>
      <c r="F4438" t="b">
        <v>1</v>
      </c>
      <c r="G4438" s="4">
        <v>405</v>
      </c>
      <c r="H4438" s="3">
        <v>0</v>
      </c>
      <c r="I4438" s="3">
        <v>-1</v>
      </c>
      <c r="J4438" s="3">
        <v>0.06</v>
      </c>
      <c r="K4438" s="3">
        <v>0</v>
      </c>
      <c r="L4438" s="3">
        <v>0</v>
      </c>
      <c r="M4438" s="3">
        <v>0.44</v>
      </c>
      <c r="N4438" s="3">
        <v>0</v>
      </c>
      <c r="O4438" s="3">
        <v>0</v>
      </c>
      <c r="P4438" s="4">
        <v>9</v>
      </c>
      <c r="Q4438" s="4">
        <v>10</v>
      </c>
      <c r="R4438" t="b">
        <v>1</v>
      </c>
      <c r="S4438" t="b">
        <v>0</v>
      </c>
      <c r="T4438" t="b">
        <v>1</v>
      </c>
      <c r="U4438" t="b">
        <v>0</v>
      </c>
      <c r="V4438" t="b">
        <v>1</v>
      </c>
      <c r="W4438" t="s">
        <v>111</v>
      </c>
      <c r="X4438" t="s">
        <v>128</v>
      </c>
      <c r="Y4438" t="s">
        <v>222</v>
      </c>
      <c r="Z4438" s="3">
        <v>1.22</v>
      </c>
      <c r="AA4438" t="s">
        <v>223</v>
      </c>
      <c r="AB4438" t="s">
        <v>26317</v>
      </c>
      <c r="AC4438" s="6" t="s">
        <v>26318</v>
      </c>
      <c r="AD4438" s="3">
        <f t="shared" si="552"/>
        <v>4.5599999999999996</v>
      </c>
      <c r="AE4438" s="4">
        <f t="shared" si="553"/>
        <v>40</v>
      </c>
      <c r="AF4438" s="4">
        <f t="shared" si="554"/>
        <v>2</v>
      </c>
      <c r="AG4438" s="4">
        <f t="shared" si="555"/>
        <v>113</v>
      </c>
      <c r="AH4438" t="str">
        <f t="shared" si="556"/>
        <v>standard</v>
      </c>
      <c r="AI4438" t="b">
        <f t="shared" si="557"/>
        <v>1</v>
      </c>
      <c r="AJ4438" t="str">
        <f t="shared" si="558"/>
        <v>ok</v>
      </c>
      <c r="AK4438" t="s">
        <v>26319</v>
      </c>
      <c r="AM4438" s="2">
        <v>46139</v>
      </c>
      <c r="AN4438" t="b">
        <f t="shared" si="559"/>
        <v>1</v>
      </c>
    </row>
    <row r="4439" spans="1:40" ht="43.2" x14ac:dyDescent="0.3">
      <c r="A4439" t="s">
        <v>26320</v>
      </c>
      <c r="B4439" t="s">
        <v>26321</v>
      </c>
      <c r="C4439" s="6" t="s">
        <v>26322</v>
      </c>
      <c r="D4439" t="s">
        <v>63</v>
      </c>
      <c r="E4439" s="4">
        <v>34</v>
      </c>
      <c r="F4439" t="b">
        <v>1</v>
      </c>
      <c r="G4439" s="4">
        <v>1538</v>
      </c>
      <c r="H4439" s="3">
        <v>0.14000000000000001</v>
      </c>
      <c r="I4439" s="3">
        <v>1</v>
      </c>
      <c r="J4439" s="3">
        <v>0</v>
      </c>
      <c r="K4439" s="3">
        <v>0</v>
      </c>
      <c r="L4439" s="3">
        <v>0</v>
      </c>
      <c r="M4439" s="3">
        <v>0</v>
      </c>
      <c r="N4439" s="3">
        <v>0</v>
      </c>
      <c r="O4439" s="3">
        <v>0</v>
      </c>
      <c r="P4439" s="4">
        <v>1</v>
      </c>
      <c r="Q4439" s="4">
        <v>7</v>
      </c>
      <c r="R4439" t="b">
        <v>0</v>
      </c>
      <c r="S4439" t="b">
        <v>0</v>
      </c>
      <c r="T4439" t="b">
        <v>0</v>
      </c>
      <c r="U4439" t="b">
        <v>1</v>
      </c>
      <c r="V4439" t="b">
        <v>0</v>
      </c>
      <c r="W4439" t="s">
        <v>64</v>
      </c>
      <c r="X4439" t="s">
        <v>200</v>
      </c>
      <c r="Y4439" t="s">
        <v>66</v>
      </c>
      <c r="Z4439" s="3">
        <v>0.73899999999999999</v>
      </c>
      <c r="AA4439" t="s">
        <v>120</v>
      </c>
      <c r="AB4439" t="s">
        <v>26323</v>
      </c>
      <c r="AC4439" s="6" t="s">
        <v>26324</v>
      </c>
      <c r="AD4439" s="3">
        <f t="shared" si="552"/>
        <v>3.62</v>
      </c>
      <c r="AE4439" s="4">
        <f t="shared" si="553"/>
        <v>39</v>
      </c>
      <c r="AF4439" s="4">
        <f t="shared" si="554"/>
        <v>7</v>
      </c>
      <c r="AG4439" s="4">
        <f t="shared" si="555"/>
        <v>110</v>
      </c>
      <c r="AH4439" t="str">
        <f t="shared" si="556"/>
        <v>standard</v>
      </c>
      <c r="AI4439" t="b">
        <f t="shared" si="557"/>
        <v>0</v>
      </c>
      <c r="AJ4439" t="str">
        <f t="shared" si="558"/>
        <v>ok</v>
      </c>
      <c r="AK4439" t="s">
        <v>26325</v>
      </c>
      <c r="AM4439" s="2">
        <v>46171</v>
      </c>
      <c r="AN4439" t="b">
        <f t="shared" si="559"/>
        <v>1</v>
      </c>
    </row>
    <row r="4440" spans="1:40" ht="43.2" x14ac:dyDescent="0.3">
      <c r="A4440" t="s">
        <v>26326</v>
      </c>
      <c r="B4440" t="s">
        <v>26327</v>
      </c>
      <c r="C4440" s="6" t="s">
        <v>26328</v>
      </c>
      <c r="D4440" t="s">
        <v>178</v>
      </c>
      <c r="E4440" s="4">
        <v>76</v>
      </c>
      <c r="F4440" t="b">
        <v>1</v>
      </c>
      <c r="G4440" s="4">
        <v>574</v>
      </c>
      <c r="H4440" s="3">
        <v>1.59</v>
      </c>
      <c r="I4440" s="3">
        <v>0</v>
      </c>
      <c r="J4440" s="3">
        <v>0</v>
      </c>
      <c r="K4440" s="3">
        <v>0.98</v>
      </c>
      <c r="L4440" s="3">
        <v>0</v>
      </c>
      <c r="M4440" s="3">
        <v>0</v>
      </c>
      <c r="N4440" s="3">
        <v>0</v>
      </c>
      <c r="O4440" s="3">
        <v>0</v>
      </c>
      <c r="P4440" s="4">
        <v>4</v>
      </c>
      <c r="Q4440" s="4">
        <v>8</v>
      </c>
      <c r="R4440" t="b">
        <v>0</v>
      </c>
      <c r="S4440" t="b">
        <v>0</v>
      </c>
      <c r="T4440" t="b">
        <v>0</v>
      </c>
      <c r="U4440" t="b">
        <v>1</v>
      </c>
      <c r="V4440" t="b">
        <v>0</v>
      </c>
      <c r="W4440" t="s">
        <v>138</v>
      </c>
      <c r="X4440" t="s">
        <v>200</v>
      </c>
      <c r="Y4440" t="s">
        <v>74</v>
      </c>
      <c r="Z4440" s="3">
        <v>2.5409999999999999</v>
      </c>
      <c r="AA4440" t="s">
        <v>140</v>
      </c>
      <c r="AB4440" t="s">
        <v>26329</v>
      </c>
      <c r="AC4440" s="6" t="s">
        <v>26330</v>
      </c>
      <c r="AD4440" s="3">
        <f t="shared" si="552"/>
        <v>21.68</v>
      </c>
      <c r="AE4440" s="4">
        <f t="shared" si="553"/>
        <v>142</v>
      </c>
      <c r="AF4440" s="4">
        <f t="shared" si="554"/>
        <v>5</v>
      </c>
      <c r="AG4440" s="4">
        <f t="shared" si="555"/>
        <v>109</v>
      </c>
      <c r="AH4440" t="str">
        <f t="shared" si="556"/>
        <v>rare-chest</v>
      </c>
      <c r="AI4440" t="b">
        <f t="shared" si="557"/>
        <v>0</v>
      </c>
      <c r="AJ4440" t="str">
        <f t="shared" si="558"/>
        <v>review: balance outlier</v>
      </c>
      <c r="AK4440" t="s">
        <v>26331</v>
      </c>
      <c r="AL4440" t="s">
        <v>865</v>
      </c>
      <c r="AM4440" s="2">
        <v>46075</v>
      </c>
      <c r="AN4440" t="b">
        <f t="shared" si="559"/>
        <v>1</v>
      </c>
    </row>
    <row r="4441" spans="1:40" ht="43.2" x14ac:dyDescent="0.3">
      <c r="A4441" t="s">
        <v>26332</v>
      </c>
      <c r="B4441" t="s">
        <v>24227</v>
      </c>
      <c r="C4441" s="6" t="s">
        <v>26333</v>
      </c>
      <c r="D4441" t="s">
        <v>43</v>
      </c>
      <c r="E4441" s="4">
        <v>43</v>
      </c>
      <c r="F4441" t="b">
        <v>1</v>
      </c>
      <c r="G4441" s="4">
        <v>1845</v>
      </c>
      <c r="H4441" s="3">
        <v>0</v>
      </c>
      <c r="I4441" s="3">
        <v>2</v>
      </c>
      <c r="J4441" s="3">
        <v>0</v>
      </c>
      <c r="K4441" s="3">
        <v>0</v>
      </c>
      <c r="L4441" s="3">
        <v>0</v>
      </c>
      <c r="M4441" s="3">
        <v>0</v>
      </c>
      <c r="N4441" s="3">
        <v>0</v>
      </c>
      <c r="O4441" s="3">
        <v>0</v>
      </c>
      <c r="P4441" s="4">
        <v>1</v>
      </c>
      <c r="Q4441" s="4">
        <v>6</v>
      </c>
      <c r="R4441" t="b">
        <v>1</v>
      </c>
      <c r="S4441" t="b">
        <v>1</v>
      </c>
      <c r="T4441" t="b">
        <v>1</v>
      </c>
      <c r="U4441" t="b">
        <v>0</v>
      </c>
      <c r="V4441" t="b">
        <v>1</v>
      </c>
      <c r="W4441" t="s">
        <v>54</v>
      </c>
      <c r="X4441" t="s">
        <v>128</v>
      </c>
      <c r="Y4441" t="s">
        <v>66</v>
      </c>
      <c r="Z4441" s="3">
        <v>0.76500000000000001</v>
      </c>
      <c r="AA4441" t="s">
        <v>1485</v>
      </c>
      <c r="AB4441" t="s">
        <v>24229</v>
      </c>
      <c r="AC4441" s="6" t="s">
        <v>26334</v>
      </c>
      <c r="AD4441" s="3">
        <f t="shared" si="552"/>
        <v>5</v>
      </c>
      <c r="AE4441" s="4">
        <f t="shared" si="553"/>
        <v>58</v>
      </c>
      <c r="AF4441" s="4">
        <f t="shared" si="554"/>
        <v>6</v>
      </c>
      <c r="AG4441" s="4">
        <f t="shared" si="555"/>
        <v>113</v>
      </c>
      <c r="AH4441" t="str">
        <f t="shared" si="556"/>
        <v>standard</v>
      </c>
      <c r="AI4441" t="b">
        <f t="shared" si="557"/>
        <v>0</v>
      </c>
      <c r="AJ4441" t="str">
        <f t="shared" si="558"/>
        <v>review: multi-status synergy</v>
      </c>
      <c r="AK4441" t="s">
        <v>26335</v>
      </c>
      <c r="AM4441" s="2">
        <v>46123</v>
      </c>
      <c r="AN4441" t="b">
        <f t="shared" si="559"/>
        <v>1</v>
      </c>
    </row>
    <row r="4442" spans="1:40" ht="43.2" x14ac:dyDescent="0.3">
      <c r="A4442" t="s">
        <v>26336</v>
      </c>
      <c r="B4442" t="s">
        <v>20507</v>
      </c>
      <c r="C4442" s="6" t="s">
        <v>26337</v>
      </c>
      <c r="D4442" t="s">
        <v>43</v>
      </c>
      <c r="E4442" s="4">
        <v>18</v>
      </c>
      <c r="F4442" t="b">
        <v>0</v>
      </c>
      <c r="G4442" s="4">
        <v>1524</v>
      </c>
      <c r="H4442" s="3">
        <v>0</v>
      </c>
      <c r="I4442" s="3">
        <v>0</v>
      </c>
      <c r="J4442" s="3">
        <v>0</v>
      </c>
      <c r="K4442" s="3">
        <v>0</v>
      </c>
      <c r="L4442" s="3">
        <v>0</v>
      </c>
      <c r="M4442" s="3">
        <v>0</v>
      </c>
      <c r="N4442" s="3">
        <v>0</v>
      </c>
      <c r="O4442" s="3">
        <v>0.68</v>
      </c>
      <c r="P4442" s="4">
        <v>6</v>
      </c>
      <c r="Q4442" s="4">
        <v>6</v>
      </c>
      <c r="R4442" t="b">
        <v>0</v>
      </c>
      <c r="S4442" t="b">
        <v>0</v>
      </c>
      <c r="T4442" t="b">
        <v>0</v>
      </c>
      <c r="U4442" t="b">
        <v>0</v>
      </c>
      <c r="V4442" t="b">
        <v>1</v>
      </c>
      <c r="W4442" t="s">
        <v>54</v>
      </c>
      <c r="X4442" t="s">
        <v>45</v>
      </c>
      <c r="Y4442" t="s">
        <v>222</v>
      </c>
      <c r="Z4442" s="3">
        <v>0.58699999999999997</v>
      </c>
      <c r="AA4442" t="s">
        <v>382</v>
      </c>
      <c r="AB4442" t="s">
        <v>20509</v>
      </c>
      <c r="AC4442" s="6" t="s">
        <v>26338</v>
      </c>
      <c r="AD4442" s="3">
        <f t="shared" si="552"/>
        <v>3.36</v>
      </c>
      <c r="AE4442" s="4">
        <f t="shared" si="553"/>
        <v>20</v>
      </c>
      <c r="AF4442" s="4">
        <f t="shared" si="554"/>
        <v>1</v>
      </c>
      <c r="AG4442" s="4">
        <f t="shared" si="555"/>
        <v>116</v>
      </c>
      <c r="AH4442" t="str">
        <f t="shared" si="556"/>
        <v>standard</v>
      </c>
      <c r="AI4442" t="b">
        <f t="shared" si="557"/>
        <v>0</v>
      </c>
      <c r="AJ4442" t="str">
        <f t="shared" si="558"/>
        <v>ok</v>
      </c>
      <c r="AK4442" t="s">
        <v>26339</v>
      </c>
      <c r="AM4442" s="2">
        <v>46187</v>
      </c>
      <c r="AN4442" t="b">
        <f t="shared" si="559"/>
        <v>1</v>
      </c>
    </row>
    <row r="4443" spans="1:40" ht="43.2" x14ac:dyDescent="0.3">
      <c r="A4443" t="s">
        <v>26340</v>
      </c>
      <c r="B4443" t="s">
        <v>26341</v>
      </c>
      <c r="C4443" s="6" t="s">
        <v>26342</v>
      </c>
      <c r="D4443" t="s">
        <v>63</v>
      </c>
      <c r="E4443" s="4">
        <v>28</v>
      </c>
      <c r="F4443" t="b">
        <v>0</v>
      </c>
      <c r="G4443" s="4">
        <v>544</v>
      </c>
      <c r="H4443" s="3">
        <v>0</v>
      </c>
      <c r="I4443" s="3">
        <v>0</v>
      </c>
      <c r="J4443" s="3">
        <v>0</v>
      </c>
      <c r="K4443" s="3">
        <v>0</v>
      </c>
      <c r="L4443" s="3">
        <v>0</v>
      </c>
      <c r="M4443" s="3">
        <v>0</v>
      </c>
      <c r="N4443" s="3">
        <v>0</v>
      </c>
      <c r="O4443" s="3">
        <v>0.09</v>
      </c>
      <c r="P4443" s="4">
        <v>2</v>
      </c>
      <c r="Q4443" s="4">
        <v>8</v>
      </c>
      <c r="R4443" t="b">
        <v>0</v>
      </c>
      <c r="S4443" t="b">
        <v>1</v>
      </c>
      <c r="T4443" t="b">
        <v>1</v>
      </c>
      <c r="U4443" t="b">
        <v>1</v>
      </c>
      <c r="V4443" t="b">
        <v>0</v>
      </c>
      <c r="W4443" t="s">
        <v>127</v>
      </c>
      <c r="X4443" t="s">
        <v>55</v>
      </c>
      <c r="Y4443" t="s">
        <v>102</v>
      </c>
      <c r="Z4443" s="3">
        <v>1.5009999999999999</v>
      </c>
      <c r="AA4443" t="s">
        <v>130</v>
      </c>
      <c r="AB4443" t="s">
        <v>26343</v>
      </c>
      <c r="AC4443" s="6" t="s">
        <v>26344</v>
      </c>
      <c r="AD4443" s="3">
        <f t="shared" si="552"/>
        <v>1.18</v>
      </c>
      <c r="AE4443" s="4">
        <f t="shared" si="553"/>
        <v>33</v>
      </c>
      <c r="AF4443" s="4">
        <f t="shared" si="554"/>
        <v>7</v>
      </c>
      <c r="AG4443" s="4">
        <f t="shared" si="555"/>
        <v>124</v>
      </c>
      <c r="AH4443" t="str">
        <f t="shared" si="556"/>
        <v>standard</v>
      </c>
      <c r="AI4443" t="b">
        <f t="shared" si="557"/>
        <v>0</v>
      </c>
      <c r="AJ4443" t="str">
        <f t="shared" si="558"/>
        <v>ok</v>
      </c>
      <c r="AK4443" t="s">
        <v>26345</v>
      </c>
      <c r="AL4443" t="s">
        <v>4802</v>
      </c>
      <c r="AM4443" s="2">
        <v>46131</v>
      </c>
      <c r="AN4443" t="b">
        <f t="shared" si="559"/>
        <v>1</v>
      </c>
    </row>
    <row r="4444" spans="1:40" ht="43.2" x14ac:dyDescent="0.3">
      <c r="A4444" t="s">
        <v>26346</v>
      </c>
      <c r="B4444" t="s">
        <v>26347</v>
      </c>
      <c r="C4444" s="6" t="s">
        <v>26348</v>
      </c>
      <c r="D4444" t="s">
        <v>63</v>
      </c>
      <c r="E4444" s="4">
        <v>23</v>
      </c>
      <c r="F4444" t="b">
        <v>1</v>
      </c>
      <c r="G4444" s="4">
        <v>1244</v>
      </c>
      <c r="H4444" s="3">
        <v>0</v>
      </c>
      <c r="I4444" s="3">
        <v>0</v>
      </c>
      <c r="J4444" s="3">
        <v>0</v>
      </c>
      <c r="K4444" s="3">
        <v>0.87</v>
      </c>
      <c r="L4444" s="3">
        <v>0</v>
      </c>
      <c r="M4444" s="3">
        <v>0</v>
      </c>
      <c r="N4444" s="3">
        <v>-0.68</v>
      </c>
      <c r="O4444" s="3">
        <v>0</v>
      </c>
      <c r="P4444" s="4">
        <v>4</v>
      </c>
      <c r="Q4444" s="4">
        <v>8</v>
      </c>
      <c r="R4444" t="b">
        <v>0</v>
      </c>
      <c r="S4444" t="b">
        <v>0</v>
      </c>
      <c r="T4444" t="b">
        <v>1</v>
      </c>
      <c r="U4444" t="b">
        <v>0</v>
      </c>
      <c r="V4444" t="b">
        <v>1</v>
      </c>
      <c r="W4444" t="s">
        <v>111</v>
      </c>
      <c r="X4444" t="s">
        <v>149</v>
      </c>
      <c r="Y4444" t="s">
        <v>66</v>
      </c>
      <c r="Z4444" s="3">
        <v>2.7080000000000002</v>
      </c>
      <c r="AA4444" t="s">
        <v>855</v>
      </c>
      <c r="AB4444" t="s">
        <v>26349</v>
      </c>
      <c r="AC4444" s="6" t="s">
        <v>26350</v>
      </c>
      <c r="AD4444" s="3">
        <f t="shared" si="552"/>
        <v>4.0999999999999996</v>
      </c>
      <c r="AE4444" s="4">
        <f t="shared" si="553"/>
        <v>31</v>
      </c>
      <c r="AF4444" s="4">
        <f t="shared" si="554"/>
        <v>5</v>
      </c>
      <c r="AG4444" s="4">
        <f t="shared" si="555"/>
        <v>120</v>
      </c>
      <c r="AH4444" t="str">
        <f t="shared" si="556"/>
        <v>standard</v>
      </c>
      <c r="AI4444" t="b">
        <f t="shared" si="557"/>
        <v>1</v>
      </c>
      <c r="AJ4444" t="str">
        <f t="shared" si="558"/>
        <v>ok</v>
      </c>
      <c r="AK4444" t="s">
        <v>26351</v>
      </c>
      <c r="AL4444" t="s">
        <v>12964</v>
      </c>
      <c r="AM4444" s="2">
        <v>46083</v>
      </c>
      <c r="AN4444" t="b">
        <f t="shared" si="559"/>
        <v>1</v>
      </c>
    </row>
    <row r="4445" spans="1:40" ht="28.8" x14ac:dyDescent="0.3">
      <c r="A4445" t="s">
        <v>26352</v>
      </c>
      <c r="B4445" t="s">
        <v>13103</v>
      </c>
      <c r="C4445" s="6" t="s">
        <v>26353</v>
      </c>
      <c r="D4445" t="s">
        <v>63</v>
      </c>
      <c r="E4445" s="4">
        <v>28</v>
      </c>
      <c r="F4445" t="b">
        <v>1</v>
      </c>
      <c r="G4445" s="4">
        <v>963</v>
      </c>
      <c r="H4445" s="3">
        <v>0</v>
      </c>
      <c r="I4445" s="3">
        <v>-1</v>
      </c>
      <c r="J4445" s="3">
        <v>0.25</v>
      </c>
      <c r="K4445" s="3">
        <v>0.34</v>
      </c>
      <c r="L4445" s="3">
        <v>0.64</v>
      </c>
      <c r="M4445" s="3">
        <v>0</v>
      </c>
      <c r="N4445" s="3">
        <v>0</v>
      </c>
      <c r="O4445" s="3">
        <v>0</v>
      </c>
      <c r="P4445" s="4">
        <v>2</v>
      </c>
      <c r="Q4445" s="4">
        <v>8</v>
      </c>
      <c r="R4445" t="b">
        <v>0</v>
      </c>
      <c r="S4445" t="b">
        <v>1</v>
      </c>
      <c r="T4445" t="b">
        <v>0</v>
      </c>
      <c r="U4445" t="b">
        <v>0</v>
      </c>
      <c r="V4445" t="b">
        <v>0</v>
      </c>
      <c r="W4445" t="s">
        <v>148</v>
      </c>
      <c r="X4445" t="s">
        <v>101</v>
      </c>
      <c r="Y4445" t="s">
        <v>331</v>
      </c>
      <c r="Z4445" s="3">
        <v>1.159</v>
      </c>
      <c r="AA4445" t="s">
        <v>788</v>
      </c>
      <c r="AB4445" t="s">
        <v>13105</v>
      </c>
      <c r="AC4445" s="6" t="s">
        <v>26354</v>
      </c>
      <c r="AD4445" s="3">
        <f t="shared" si="552"/>
        <v>5.21</v>
      </c>
      <c r="AE4445" s="4">
        <f t="shared" si="553"/>
        <v>34</v>
      </c>
      <c r="AF4445" s="4">
        <f t="shared" si="554"/>
        <v>7</v>
      </c>
      <c r="AG4445" s="4">
        <f t="shared" si="555"/>
        <v>110</v>
      </c>
      <c r="AH4445" t="str">
        <f t="shared" si="556"/>
        <v>standard</v>
      </c>
      <c r="AI4445" t="b">
        <f t="shared" si="557"/>
        <v>1</v>
      </c>
      <c r="AJ4445" t="str">
        <f t="shared" si="558"/>
        <v>ok</v>
      </c>
      <c r="AK4445" t="s">
        <v>26355</v>
      </c>
      <c r="AM4445" s="2">
        <v>46142</v>
      </c>
      <c r="AN4445" t="b">
        <f t="shared" si="559"/>
        <v>1</v>
      </c>
    </row>
    <row r="4446" spans="1:40" ht="43.2" x14ac:dyDescent="0.3">
      <c r="A4446" t="s">
        <v>26356</v>
      </c>
      <c r="B4446" t="s">
        <v>26357</v>
      </c>
      <c r="C4446" s="6" t="s">
        <v>26358</v>
      </c>
      <c r="D4446" t="s">
        <v>43</v>
      </c>
      <c r="E4446" s="4">
        <v>34</v>
      </c>
      <c r="F4446" t="b">
        <v>1</v>
      </c>
      <c r="G4446" s="4">
        <v>2003</v>
      </c>
      <c r="H4446" s="3">
        <v>0</v>
      </c>
      <c r="I4446" s="3">
        <v>0</v>
      </c>
      <c r="J4446" s="3">
        <v>0</v>
      </c>
      <c r="K4446" s="3">
        <v>0</v>
      </c>
      <c r="L4446" s="3">
        <v>0</v>
      </c>
      <c r="M4446" s="3">
        <v>0</v>
      </c>
      <c r="N4446" s="3">
        <v>0</v>
      </c>
      <c r="O4446" s="3">
        <v>0.77</v>
      </c>
      <c r="P4446" s="4">
        <v>3</v>
      </c>
      <c r="Q4446" s="4">
        <v>7</v>
      </c>
      <c r="R4446" t="b">
        <v>1</v>
      </c>
      <c r="S4446" t="b">
        <v>0</v>
      </c>
      <c r="T4446" t="b">
        <v>0</v>
      </c>
      <c r="U4446" t="b">
        <v>1</v>
      </c>
      <c r="V4446" t="b">
        <v>1</v>
      </c>
      <c r="W4446" t="s">
        <v>64</v>
      </c>
      <c r="X4446" t="s">
        <v>65</v>
      </c>
      <c r="Y4446" t="s">
        <v>222</v>
      </c>
      <c r="Z4446" s="3">
        <v>2.798</v>
      </c>
      <c r="AA4446" t="s">
        <v>120</v>
      </c>
      <c r="AB4446" t="s">
        <v>26359</v>
      </c>
      <c r="AC4446" s="6" t="s">
        <v>26360</v>
      </c>
      <c r="AD4446" s="3">
        <f t="shared" si="552"/>
        <v>3.54</v>
      </c>
      <c r="AE4446" s="4">
        <f t="shared" si="553"/>
        <v>41</v>
      </c>
      <c r="AF4446" s="4">
        <f t="shared" si="554"/>
        <v>5</v>
      </c>
      <c r="AG4446" s="4">
        <f t="shared" si="555"/>
        <v>123</v>
      </c>
      <c r="AH4446" t="str">
        <f t="shared" si="556"/>
        <v>standard</v>
      </c>
      <c r="AI4446" t="b">
        <f t="shared" si="557"/>
        <v>0</v>
      </c>
      <c r="AJ4446" t="str">
        <f t="shared" si="558"/>
        <v>ok</v>
      </c>
      <c r="AK4446" t="s">
        <v>26361</v>
      </c>
      <c r="AM4446" s="2">
        <v>46129</v>
      </c>
      <c r="AN4446" t="b">
        <f t="shared" si="559"/>
        <v>1</v>
      </c>
    </row>
    <row r="4447" spans="1:40" ht="43.2" x14ac:dyDescent="0.3">
      <c r="A4447" t="s">
        <v>26362</v>
      </c>
      <c r="B4447" t="s">
        <v>26363</v>
      </c>
      <c r="C4447" s="6" t="s">
        <v>26364</v>
      </c>
      <c r="D4447" t="s">
        <v>43</v>
      </c>
      <c r="E4447" s="4">
        <v>37</v>
      </c>
      <c r="F4447" t="b">
        <v>0</v>
      </c>
      <c r="G4447" s="4">
        <v>758</v>
      </c>
      <c r="H4447" s="3">
        <v>0</v>
      </c>
      <c r="I4447" s="3">
        <v>1</v>
      </c>
      <c r="J4447" s="3">
        <v>0</v>
      </c>
      <c r="K4447" s="3">
        <v>0</v>
      </c>
      <c r="L4447" s="3">
        <v>0</v>
      </c>
      <c r="M4447" s="3">
        <v>0</v>
      </c>
      <c r="N4447" s="3">
        <v>0</v>
      </c>
      <c r="O4447" s="3">
        <v>0</v>
      </c>
      <c r="P4447" s="4">
        <v>2</v>
      </c>
      <c r="Q4447" s="4">
        <v>5</v>
      </c>
      <c r="R4447" t="b">
        <v>0</v>
      </c>
      <c r="S4447" t="b">
        <v>0</v>
      </c>
      <c r="T4447" t="b">
        <v>0</v>
      </c>
      <c r="U4447" t="b">
        <v>0</v>
      </c>
      <c r="V4447" t="b">
        <v>1</v>
      </c>
      <c r="W4447" t="s">
        <v>64</v>
      </c>
      <c r="X4447" t="s">
        <v>149</v>
      </c>
      <c r="Y4447" t="s">
        <v>66</v>
      </c>
      <c r="Z4447" s="3">
        <v>1.466</v>
      </c>
      <c r="AA4447" t="s">
        <v>209</v>
      </c>
      <c r="AB4447" t="s">
        <v>26365</v>
      </c>
      <c r="AC4447" s="6" t="s">
        <v>26366</v>
      </c>
      <c r="AD4447" s="3">
        <f t="shared" si="552"/>
        <v>3.5</v>
      </c>
      <c r="AE4447" s="4">
        <f t="shared" si="553"/>
        <v>42</v>
      </c>
      <c r="AF4447" s="4">
        <f t="shared" si="554"/>
        <v>4</v>
      </c>
      <c r="AG4447" s="4">
        <f t="shared" si="555"/>
        <v>130</v>
      </c>
      <c r="AH4447" t="str">
        <f t="shared" si="556"/>
        <v>standard</v>
      </c>
      <c r="AI4447" t="b">
        <f t="shared" si="557"/>
        <v>0</v>
      </c>
      <c r="AJ4447" t="str">
        <f t="shared" si="558"/>
        <v>ok</v>
      </c>
      <c r="AK4447" t="s">
        <v>26367</v>
      </c>
      <c r="AM4447" s="2">
        <v>46053</v>
      </c>
      <c r="AN4447" t="b">
        <f t="shared" si="559"/>
        <v>1</v>
      </c>
    </row>
    <row r="4448" spans="1:40" ht="43.2" x14ac:dyDescent="0.3">
      <c r="A4448" t="s">
        <v>26368</v>
      </c>
      <c r="B4448" t="s">
        <v>26369</v>
      </c>
      <c r="C4448" s="6" t="s">
        <v>26370</v>
      </c>
      <c r="D4448" t="s">
        <v>63</v>
      </c>
      <c r="E4448" s="4">
        <v>19</v>
      </c>
      <c r="F4448" t="b">
        <v>1</v>
      </c>
      <c r="G4448" s="4">
        <v>1612</v>
      </c>
      <c r="H4448" s="3">
        <v>-0.02</v>
      </c>
      <c r="I4448" s="3">
        <v>2</v>
      </c>
      <c r="J4448" s="3">
        <v>0</v>
      </c>
      <c r="K4448" s="3">
        <v>0</v>
      </c>
      <c r="L4448" s="3">
        <v>0</v>
      </c>
      <c r="M4448" s="3">
        <v>0</v>
      </c>
      <c r="N4448" s="3">
        <v>3.99</v>
      </c>
      <c r="O4448" s="3">
        <v>0</v>
      </c>
      <c r="P4448" s="4">
        <v>5</v>
      </c>
      <c r="Q4448" s="4">
        <v>7</v>
      </c>
      <c r="R4448" t="b">
        <v>1</v>
      </c>
      <c r="S4448" t="b">
        <v>1</v>
      </c>
      <c r="T4448" t="b">
        <v>0</v>
      </c>
      <c r="U4448" t="b">
        <v>0</v>
      </c>
      <c r="V4448" t="b">
        <v>1</v>
      </c>
      <c r="W4448" t="s">
        <v>100</v>
      </c>
      <c r="X4448" t="s">
        <v>128</v>
      </c>
      <c r="Y4448" t="s">
        <v>66</v>
      </c>
      <c r="Z4448" s="3">
        <v>2.319</v>
      </c>
      <c r="AA4448" t="s">
        <v>304</v>
      </c>
      <c r="AB4448" t="s">
        <v>26371</v>
      </c>
      <c r="AC4448" s="6" t="s">
        <v>26372</v>
      </c>
      <c r="AD4448" s="3">
        <f t="shared" si="552"/>
        <v>12.14</v>
      </c>
      <c r="AE4448" s="4">
        <f t="shared" si="553"/>
        <v>30</v>
      </c>
      <c r="AF4448" s="4">
        <f t="shared" si="554"/>
        <v>3</v>
      </c>
      <c r="AG4448" s="4">
        <f t="shared" si="555"/>
        <v>112</v>
      </c>
      <c r="AH4448" t="str">
        <f t="shared" si="556"/>
        <v>rare-chest</v>
      </c>
      <c r="AI4448" t="b">
        <f t="shared" si="557"/>
        <v>1</v>
      </c>
      <c r="AJ4448" t="str">
        <f t="shared" si="558"/>
        <v>review: balance outlier</v>
      </c>
      <c r="AK4448" t="s">
        <v>26373</v>
      </c>
      <c r="AM4448" s="2">
        <v>46201</v>
      </c>
      <c r="AN4448" t="b">
        <f t="shared" si="559"/>
        <v>1</v>
      </c>
    </row>
    <row r="4449" spans="1:40" ht="43.2" x14ac:dyDescent="0.3">
      <c r="A4449" t="s">
        <v>26374</v>
      </c>
      <c r="B4449" t="s">
        <v>26375</v>
      </c>
      <c r="C4449" s="6" t="s">
        <v>26376</v>
      </c>
      <c r="D4449" t="s">
        <v>43</v>
      </c>
      <c r="E4449" s="4">
        <v>34</v>
      </c>
      <c r="F4449" t="b">
        <v>1</v>
      </c>
      <c r="G4449" s="4">
        <v>1444</v>
      </c>
      <c r="H4449" s="3">
        <v>0</v>
      </c>
      <c r="I4449" s="3">
        <v>0</v>
      </c>
      <c r="J4449" s="3">
        <v>0.46</v>
      </c>
      <c r="K4449" s="3">
        <v>0.86</v>
      </c>
      <c r="L4449" s="3">
        <v>0</v>
      </c>
      <c r="M4449" s="3">
        <v>0</v>
      </c>
      <c r="N4449" s="3">
        <v>0</v>
      </c>
      <c r="O4449" s="3">
        <v>0</v>
      </c>
      <c r="P4449" s="4">
        <v>5</v>
      </c>
      <c r="Q4449" s="4">
        <v>9</v>
      </c>
      <c r="R4449" t="b">
        <v>0</v>
      </c>
      <c r="S4449" t="b">
        <v>1</v>
      </c>
      <c r="T4449" t="b">
        <v>0</v>
      </c>
      <c r="U4449" t="b">
        <v>1</v>
      </c>
      <c r="V4449" t="b">
        <v>1</v>
      </c>
      <c r="W4449" t="s">
        <v>64</v>
      </c>
      <c r="X4449" t="s">
        <v>101</v>
      </c>
      <c r="Y4449" t="s">
        <v>129</v>
      </c>
      <c r="Z4449" s="3">
        <v>0.76100000000000001</v>
      </c>
      <c r="AA4449" t="s">
        <v>414</v>
      </c>
      <c r="AB4449" t="s">
        <v>26377</v>
      </c>
      <c r="AC4449" s="6" t="s">
        <v>26378</v>
      </c>
      <c r="AD4449" s="3">
        <f t="shared" si="552"/>
        <v>5.0999999999999996</v>
      </c>
      <c r="AE4449" s="4">
        <f t="shared" si="553"/>
        <v>41</v>
      </c>
      <c r="AF4449" s="4">
        <f t="shared" si="554"/>
        <v>5</v>
      </c>
      <c r="AG4449" s="4">
        <f t="shared" si="555"/>
        <v>112</v>
      </c>
      <c r="AH4449" t="str">
        <f t="shared" si="556"/>
        <v>standard</v>
      </c>
      <c r="AI4449" t="b">
        <f t="shared" si="557"/>
        <v>0</v>
      </c>
      <c r="AJ4449" t="str">
        <f t="shared" si="558"/>
        <v>ok</v>
      </c>
      <c r="AK4449" t="s">
        <v>26379</v>
      </c>
      <c r="AM4449" s="2">
        <v>46103</v>
      </c>
      <c r="AN4449" t="b">
        <f t="shared" si="559"/>
        <v>1</v>
      </c>
    </row>
    <row r="4450" spans="1:40" ht="43.2" x14ac:dyDescent="0.3">
      <c r="A4450" t="s">
        <v>26380</v>
      </c>
      <c r="B4450" t="s">
        <v>26381</v>
      </c>
      <c r="C4450" s="6" t="s">
        <v>26382</v>
      </c>
      <c r="D4450" t="s">
        <v>63</v>
      </c>
      <c r="E4450" s="4">
        <v>12</v>
      </c>
      <c r="F4450" t="b">
        <v>1</v>
      </c>
      <c r="G4450" s="4">
        <v>131</v>
      </c>
      <c r="H4450" s="3">
        <v>1.57</v>
      </c>
      <c r="I4450" s="3">
        <v>0</v>
      </c>
      <c r="J4450" s="3">
        <v>0.05</v>
      </c>
      <c r="K4450" s="3">
        <v>0</v>
      </c>
      <c r="L4450" s="3">
        <v>0</v>
      </c>
      <c r="M4450" s="3">
        <v>0</v>
      </c>
      <c r="N4450" s="3">
        <v>0</v>
      </c>
      <c r="O4450" s="3">
        <v>0.99</v>
      </c>
      <c r="P4450" s="4">
        <v>3</v>
      </c>
      <c r="Q4450" s="4">
        <v>3</v>
      </c>
      <c r="R4450" t="b">
        <v>0</v>
      </c>
      <c r="S4450" t="b">
        <v>1</v>
      </c>
      <c r="T4450" t="b">
        <v>0</v>
      </c>
      <c r="U4450" t="b">
        <v>1</v>
      </c>
      <c r="V4450" t="b">
        <v>1</v>
      </c>
      <c r="W4450" t="s">
        <v>84</v>
      </c>
      <c r="X4450" t="s">
        <v>75</v>
      </c>
      <c r="Y4450" t="s">
        <v>66</v>
      </c>
      <c r="Z4450" s="3">
        <v>0.79800000000000004</v>
      </c>
      <c r="AA4450" t="s">
        <v>598</v>
      </c>
      <c r="AB4450" t="s">
        <v>26383</v>
      </c>
      <c r="AC4450" s="6" t="s">
        <v>26384</v>
      </c>
      <c r="AD4450" s="3">
        <f t="shared" si="552"/>
        <v>15.69</v>
      </c>
      <c r="AE4450" s="4">
        <f t="shared" si="553"/>
        <v>20</v>
      </c>
      <c r="AF4450" s="4">
        <f t="shared" si="554"/>
        <v>1</v>
      </c>
      <c r="AG4450" s="4">
        <f t="shared" si="555"/>
        <v>114</v>
      </c>
      <c r="AH4450" t="str">
        <f t="shared" si="556"/>
        <v>rare-chest</v>
      </c>
      <c r="AI4450" t="b">
        <f t="shared" si="557"/>
        <v>0</v>
      </c>
      <c r="AJ4450" t="str">
        <f t="shared" si="558"/>
        <v>review: balance outlier</v>
      </c>
      <c r="AK4450" t="s">
        <v>26385</v>
      </c>
      <c r="AM4450" s="2">
        <v>46136</v>
      </c>
      <c r="AN4450" t="b">
        <f t="shared" si="559"/>
        <v>1</v>
      </c>
    </row>
    <row r="4451" spans="1:40" ht="43.2" x14ac:dyDescent="0.3">
      <c r="A4451" t="s">
        <v>26386</v>
      </c>
      <c r="B4451" t="s">
        <v>26387</v>
      </c>
      <c r="C4451" s="6" t="s">
        <v>26388</v>
      </c>
      <c r="D4451" t="s">
        <v>63</v>
      </c>
      <c r="E4451" s="4">
        <v>35</v>
      </c>
      <c r="F4451" t="b">
        <v>1</v>
      </c>
      <c r="G4451" s="4">
        <v>1436</v>
      </c>
      <c r="H4451" s="3">
        <v>0</v>
      </c>
      <c r="I4451" s="3">
        <v>0</v>
      </c>
      <c r="J4451" s="3">
        <v>0</v>
      </c>
      <c r="K4451" s="3">
        <v>1.05</v>
      </c>
      <c r="L4451" s="3">
        <v>0</v>
      </c>
      <c r="M4451" s="3">
        <v>0</v>
      </c>
      <c r="N4451" s="3">
        <v>-1.78</v>
      </c>
      <c r="O4451" s="3">
        <v>0</v>
      </c>
      <c r="P4451" s="4">
        <v>3</v>
      </c>
      <c r="Q4451" s="4">
        <v>10</v>
      </c>
      <c r="R4451" t="b">
        <v>0</v>
      </c>
      <c r="S4451" t="b">
        <v>1</v>
      </c>
      <c r="T4451" t="b">
        <v>0</v>
      </c>
      <c r="U4451" t="b">
        <v>1</v>
      </c>
      <c r="V4451" t="b">
        <v>0</v>
      </c>
      <c r="W4451" t="s">
        <v>148</v>
      </c>
      <c r="X4451" t="s">
        <v>55</v>
      </c>
      <c r="Y4451" t="s">
        <v>66</v>
      </c>
      <c r="Z4451" s="3">
        <v>3.4809999999999999</v>
      </c>
      <c r="AA4451" t="s">
        <v>193</v>
      </c>
      <c r="AB4451" t="s">
        <v>26389</v>
      </c>
      <c r="AC4451" s="6" t="s">
        <v>26390</v>
      </c>
      <c r="AD4451" s="3">
        <f t="shared" si="552"/>
        <v>6.66</v>
      </c>
      <c r="AE4451" s="4">
        <f t="shared" si="553"/>
        <v>44</v>
      </c>
      <c r="AF4451" s="4">
        <f t="shared" si="554"/>
        <v>8</v>
      </c>
      <c r="AG4451" s="4">
        <f t="shared" si="555"/>
        <v>114</v>
      </c>
      <c r="AH4451" t="str">
        <f t="shared" si="556"/>
        <v>standard</v>
      </c>
      <c r="AI4451" t="b">
        <f t="shared" si="557"/>
        <v>1</v>
      </c>
      <c r="AJ4451" t="str">
        <f t="shared" si="558"/>
        <v>ok</v>
      </c>
      <c r="AK4451" t="s">
        <v>26391</v>
      </c>
      <c r="AM4451" s="2">
        <v>46121</v>
      </c>
      <c r="AN4451" t="b">
        <f t="shared" si="559"/>
        <v>1</v>
      </c>
    </row>
    <row r="4452" spans="1:40" ht="43.2" x14ac:dyDescent="0.3">
      <c r="A4452" t="s">
        <v>26392</v>
      </c>
      <c r="B4452" t="s">
        <v>26393</v>
      </c>
      <c r="C4452" s="6" t="s">
        <v>26394</v>
      </c>
      <c r="D4452" t="s">
        <v>63</v>
      </c>
      <c r="E4452" s="4">
        <v>18</v>
      </c>
      <c r="F4452" t="b">
        <v>1</v>
      </c>
      <c r="G4452" s="4">
        <v>1439</v>
      </c>
      <c r="H4452" s="3">
        <v>0</v>
      </c>
      <c r="I4452" s="3">
        <v>0</v>
      </c>
      <c r="J4452" s="3">
        <v>-0.2</v>
      </c>
      <c r="K4452" s="3">
        <v>0</v>
      </c>
      <c r="L4452" s="3">
        <v>0</v>
      </c>
      <c r="M4452" s="3">
        <v>0.08</v>
      </c>
      <c r="N4452" s="3">
        <v>0</v>
      </c>
      <c r="O4452" s="3">
        <v>0</v>
      </c>
      <c r="P4452" s="4">
        <v>8</v>
      </c>
      <c r="Q4452" s="4">
        <v>10</v>
      </c>
      <c r="R4452" t="b">
        <v>0</v>
      </c>
      <c r="S4452" t="b">
        <v>0</v>
      </c>
      <c r="T4452" t="b">
        <v>1</v>
      </c>
      <c r="U4452" t="b">
        <v>0</v>
      </c>
      <c r="V4452" t="b">
        <v>1</v>
      </c>
      <c r="W4452" t="s">
        <v>84</v>
      </c>
      <c r="X4452" t="s">
        <v>55</v>
      </c>
      <c r="Y4452" t="s">
        <v>139</v>
      </c>
      <c r="Z4452" s="3">
        <v>2.2599999999999998</v>
      </c>
      <c r="AA4452" t="s">
        <v>1378</v>
      </c>
      <c r="AB4452" t="s">
        <v>26395</v>
      </c>
      <c r="AC4452" s="6" t="s">
        <v>26396</v>
      </c>
      <c r="AD4452" s="3">
        <f t="shared" si="552"/>
        <v>1.76</v>
      </c>
      <c r="AE4452" s="4">
        <f t="shared" si="553"/>
        <v>23</v>
      </c>
      <c r="AF4452" s="4">
        <f t="shared" si="554"/>
        <v>3</v>
      </c>
      <c r="AG4452" s="4">
        <f t="shared" si="555"/>
        <v>118</v>
      </c>
      <c r="AH4452" t="str">
        <f t="shared" si="556"/>
        <v>standard</v>
      </c>
      <c r="AI4452" t="b">
        <f t="shared" si="557"/>
        <v>1</v>
      </c>
      <c r="AJ4452" t="str">
        <f t="shared" si="558"/>
        <v>ok</v>
      </c>
      <c r="AK4452" t="s">
        <v>26397</v>
      </c>
      <c r="AM4452" s="2">
        <v>46166</v>
      </c>
      <c r="AN4452" t="b">
        <f t="shared" si="559"/>
        <v>1</v>
      </c>
    </row>
    <row r="4453" spans="1:40" ht="43.2" x14ac:dyDescent="0.3">
      <c r="A4453" t="s">
        <v>26398</v>
      </c>
      <c r="B4453" t="s">
        <v>26399</v>
      </c>
      <c r="C4453" s="6" t="s">
        <v>26400</v>
      </c>
      <c r="D4453" t="s">
        <v>43</v>
      </c>
      <c r="E4453" s="4">
        <v>21</v>
      </c>
      <c r="F4453" t="b">
        <v>1</v>
      </c>
      <c r="G4453" s="4">
        <v>1798</v>
      </c>
      <c r="H4453" s="3">
        <v>0</v>
      </c>
      <c r="I4453" s="3">
        <v>0</v>
      </c>
      <c r="J4453" s="3">
        <v>0</v>
      </c>
      <c r="K4453" s="3">
        <v>0</v>
      </c>
      <c r="L4453" s="3">
        <v>0</v>
      </c>
      <c r="M4453" s="3">
        <v>0.12</v>
      </c>
      <c r="N4453" s="3">
        <v>-0.5</v>
      </c>
      <c r="O4453" s="3">
        <v>0.93</v>
      </c>
      <c r="P4453" s="4">
        <v>9</v>
      </c>
      <c r="Q4453" s="4">
        <v>10</v>
      </c>
      <c r="R4453" t="b">
        <v>1</v>
      </c>
      <c r="S4453" t="b">
        <v>0</v>
      </c>
      <c r="T4453" t="b">
        <v>0</v>
      </c>
      <c r="U4453" t="b">
        <v>1</v>
      </c>
      <c r="V4453" t="b">
        <v>1</v>
      </c>
      <c r="W4453" t="s">
        <v>64</v>
      </c>
      <c r="X4453" t="s">
        <v>65</v>
      </c>
      <c r="Y4453" t="s">
        <v>66</v>
      </c>
      <c r="Z4453" s="3">
        <v>3.302</v>
      </c>
      <c r="AA4453" t="s">
        <v>120</v>
      </c>
      <c r="AB4453" t="s">
        <v>26401</v>
      </c>
      <c r="AC4453" s="6" t="s">
        <v>26402</v>
      </c>
      <c r="AD4453" s="3">
        <f t="shared" si="552"/>
        <v>5.0999999999999996</v>
      </c>
      <c r="AE4453" s="4">
        <f t="shared" si="553"/>
        <v>27</v>
      </c>
      <c r="AF4453" s="4">
        <f t="shared" si="554"/>
        <v>2</v>
      </c>
      <c r="AG4453" s="4">
        <f t="shared" si="555"/>
        <v>117</v>
      </c>
      <c r="AH4453" t="str">
        <f t="shared" si="556"/>
        <v>standard</v>
      </c>
      <c r="AI4453" t="b">
        <f t="shared" si="557"/>
        <v>1</v>
      </c>
      <c r="AJ4453" t="str">
        <f t="shared" si="558"/>
        <v>ok</v>
      </c>
      <c r="AK4453" t="s">
        <v>26403</v>
      </c>
      <c r="AL4453" t="s">
        <v>189</v>
      </c>
      <c r="AM4453" s="2">
        <v>46175</v>
      </c>
      <c r="AN4453" t="b">
        <f t="shared" si="559"/>
        <v>1</v>
      </c>
    </row>
    <row r="4454" spans="1:40" ht="43.2" x14ac:dyDescent="0.3">
      <c r="A4454" t="s">
        <v>26404</v>
      </c>
      <c r="B4454" t="s">
        <v>1396</v>
      </c>
      <c r="C4454" s="6" t="s">
        <v>26405</v>
      </c>
      <c r="D4454" t="s">
        <v>43</v>
      </c>
      <c r="E4454" s="4">
        <v>35</v>
      </c>
      <c r="F4454" t="b">
        <v>1</v>
      </c>
      <c r="G4454" s="4">
        <v>1421</v>
      </c>
      <c r="H4454" s="3">
        <v>0.31</v>
      </c>
      <c r="I4454" s="3">
        <v>1</v>
      </c>
      <c r="J4454" s="3">
        <v>0</v>
      </c>
      <c r="K4454" s="3">
        <v>0</v>
      </c>
      <c r="L4454" s="3">
        <v>-0.17</v>
      </c>
      <c r="M4454" s="3">
        <v>0</v>
      </c>
      <c r="N4454" s="3">
        <v>0</v>
      </c>
      <c r="O4454" s="3">
        <v>0</v>
      </c>
      <c r="P4454" s="4">
        <v>9</v>
      </c>
      <c r="Q4454" s="4">
        <v>9</v>
      </c>
      <c r="R4454" t="b">
        <v>0</v>
      </c>
      <c r="S4454" t="b">
        <v>0</v>
      </c>
      <c r="T4454" t="b">
        <v>0</v>
      </c>
      <c r="U4454" t="b">
        <v>1</v>
      </c>
      <c r="V4454" t="b">
        <v>1</v>
      </c>
      <c r="W4454" t="s">
        <v>92</v>
      </c>
      <c r="X4454" t="s">
        <v>45</v>
      </c>
      <c r="Y4454" t="s">
        <v>66</v>
      </c>
      <c r="Z4454" s="3">
        <v>1.7070000000000001</v>
      </c>
      <c r="AA4454" t="s">
        <v>93</v>
      </c>
      <c r="AB4454" t="s">
        <v>1398</v>
      </c>
      <c r="AC4454" s="6" t="s">
        <v>26406</v>
      </c>
      <c r="AD4454" s="3">
        <f t="shared" si="552"/>
        <v>6.32</v>
      </c>
      <c r="AE4454" s="4">
        <f t="shared" si="553"/>
        <v>44</v>
      </c>
      <c r="AF4454" s="4">
        <f t="shared" si="554"/>
        <v>1</v>
      </c>
      <c r="AG4454" s="4">
        <f t="shared" si="555"/>
        <v>122</v>
      </c>
      <c r="AH4454" t="str">
        <f t="shared" si="556"/>
        <v>standard</v>
      </c>
      <c r="AI4454" t="b">
        <f t="shared" si="557"/>
        <v>1</v>
      </c>
      <c r="AJ4454" t="str">
        <f t="shared" si="558"/>
        <v>ok</v>
      </c>
      <c r="AK4454" t="s">
        <v>26407</v>
      </c>
      <c r="AL4454" t="s">
        <v>5837</v>
      </c>
      <c r="AM4454" s="2">
        <v>46057</v>
      </c>
      <c r="AN4454" t="b">
        <f t="shared" si="559"/>
        <v>1</v>
      </c>
    </row>
    <row r="4455" spans="1:40" ht="43.2" x14ac:dyDescent="0.3">
      <c r="A4455" t="s">
        <v>26408</v>
      </c>
      <c r="B4455" t="s">
        <v>10493</v>
      </c>
      <c r="C4455" s="6" t="s">
        <v>26409</v>
      </c>
      <c r="D4455" t="s">
        <v>43</v>
      </c>
      <c r="E4455" s="4">
        <v>29</v>
      </c>
      <c r="F4455" t="b">
        <v>0</v>
      </c>
      <c r="G4455" s="4">
        <v>178</v>
      </c>
      <c r="H4455" s="3">
        <v>1.1499999999999999</v>
      </c>
      <c r="I4455" s="3">
        <v>2</v>
      </c>
      <c r="J4455" s="3">
        <v>0</v>
      </c>
      <c r="K4455" s="3">
        <v>0</v>
      </c>
      <c r="L4455" s="3">
        <v>0</v>
      </c>
      <c r="M4455" s="3">
        <v>0</v>
      </c>
      <c r="N4455" s="3">
        <v>0</v>
      </c>
      <c r="O4455" s="3">
        <v>0</v>
      </c>
      <c r="P4455" s="4">
        <v>4</v>
      </c>
      <c r="Q4455" s="4">
        <v>5</v>
      </c>
      <c r="R4455" t="b">
        <v>0</v>
      </c>
      <c r="S4455" t="b">
        <v>0</v>
      </c>
      <c r="T4455" t="b">
        <v>0</v>
      </c>
      <c r="U4455" t="b">
        <v>0</v>
      </c>
      <c r="V4455" t="b">
        <v>0</v>
      </c>
      <c r="W4455" t="s">
        <v>84</v>
      </c>
      <c r="X4455" t="s">
        <v>55</v>
      </c>
      <c r="Y4455" t="s">
        <v>46</v>
      </c>
      <c r="Z4455" s="3">
        <v>2.8820000000000001</v>
      </c>
      <c r="AA4455" t="s">
        <v>85</v>
      </c>
      <c r="AB4455" t="s">
        <v>10495</v>
      </c>
      <c r="AC4455" s="6" t="s">
        <v>26410</v>
      </c>
      <c r="AD4455" s="3">
        <f t="shared" si="552"/>
        <v>14.2</v>
      </c>
      <c r="AE4455" s="4">
        <f t="shared" si="553"/>
        <v>45</v>
      </c>
      <c r="AF4455" s="4">
        <f t="shared" si="554"/>
        <v>2</v>
      </c>
      <c r="AG4455" s="4">
        <f t="shared" si="555"/>
        <v>116</v>
      </c>
      <c r="AH4455" t="str">
        <f t="shared" si="556"/>
        <v>rare-chest</v>
      </c>
      <c r="AI4455" t="b">
        <f t="shared" si="557"/>
        <v>0</v>
      </c>
      <c r="AJ4455" t="str">
        <f t="shared" si="558"/>
        <v>ok</v>
      </c>
      <c r="AK4455" t="s">
        <v>26411</v>
      </c>
      <c r="AM4455" s="2">
        <v>46065</v>
      </c>
      <c r="AN4455" t="b">
        <f t="shared" si="559"/>
        <v>1</v>
      </c>
    </row>
    <row r="4456" spans="1:40" ht="43.2" x14ac:dyDescent="0.3">
      <c r="A4456" t="s">
        <v>26412</v>
      </c>
      <c r="B4456" t="s">
        <v>26413</v>
      </c>
      <c r="C4456" s="6" t="s">
        <v>26414</v>
      </c>
      <c r="D4456" t="s">
        <v>63</v>
      </c>
      <c r="E4456" s="4">
        <v>18</v>
      </c>
      <c r="F4456" t="b">
        <v>0</v>
      </c>
      <c r="G4456" s="4">
        <v>1690</v>
      </c>
      <c r="H4456" s="3">
        <v>1.03</v>
      </c>
      <c r="I4456" s="3">
        <v>0</v>
      </c>
      <c r="J4456" s="3">
        <v>0</v>
      </c>
      <c r="K4456" s="3">
        <v>0.5</v>
      </c>
      <c r="L4456" s="3">
        <v>-0.19</v>
      </c>
      <c r="M4456" s="3">
        <v>0</v>
      </c>
      <c r="N4456" s="3">
        <v>0</v>
      </c>
      <c r="O4456" s="3">
        <v>0.28999999999999998</v>
      </c>
      <c r="P4456" s="4">
        <v>4</v>
      </c>
      <c r="Q4456" s="4">
        <v>5</v>
      </c>
      <c r="R4456" t="b">
        <v>0</v>
      </c>
      <c r="S4456" t="b">
        <v>0</v>
      </c>
      <c r="T4456" t="b">
        <v>0</v>
      </c>
      <c r="U4456" t="b">
        <v>1</v>
      </c>
      <c r="V4456" t="b">
        <v>1</v>
      </c>
      <c r="W4456" t="s">
        <v>138</v>
      </c>
      <c r="X4456" t="s">
        <v>45</v>
      </c>
      <c r="Y4456" t="s">
        <v>74</v>
      </c>
      <c r="Z4456" s="3">
        <v>2.371</v>
      </c>
      <c r="AA4456" t="s">
        <v>140</v>
      </c>
      <c r="AB4456" t="s">
        <v>26415</v>
      </c>
      <c r="AC4456" s="6" t="s">
        <v>26416</v>
      </c>
      <c r="AD4456" s="3">
        <f t="shared" si="552"/>
        <v>11.2</v>
      </c>
      <c r="AE4456" s="4">
        <f t="shared" si="553"/>
        <v>26</v>
      </c>
      <c r="AF4456" s="4">
        <f t="shared" si="554"/>
        <v>2</v>
      </c>
      <c r="AG4456" s="4">
        <f t="shared" si="555"/>
        <v>111</v>
      </c>
      <c r="AH4456" t="str">
        <f t="shared" si="556"/>
        <v>standard</v>
      </c>
      <c r="AI4456" t="b">
        <f t="shared" si="557"/>
        <v>1</v>
      </c>
      <c r="AJ4456" t="str">
        <f t="shared" si="558"/>
        <v>review: balance outlier</v>
      </c>
      <c r="AK4456" t="s">
        <v>26417</v>
      </c>
      <c r="AM4456" s="2">
        <v>46186</v>
      </c>
      <c r="AN4456" t="b">
        <f t="shared" si="559"/>
        <v>1</v>
      </c>
    </row>
    <row r="4457" spans="1:40" ht="43.2" x14ac:dyDescent="0.3">
      <c r="A4457" t="s">
        <v>26418</v>
      </c>
      <c r="B4457" t="s">
        <v>25361</v>
      </c>
      <c r="C4457" s="6" t="s">
        <v>26419</v>
      </c>
      <c r="D4457" t="s">
        <v>147</v>
      </c>
      <c r="E4457" s="4">
        <v>132</v>
      </c>
      <c r="F4457" t="b">
        <v>1</v>
      </c>
      <c r="G4457" s="4">
        <v>1422</v>
      </c>
      <c r="H4457" s="3">
        <v>1.46</v>
      </c>
      <c r="I4457" s="3">
        <v>0</v>
      </c>
      <c r="J4457" s="3">
        <v>0</v>
      </c>
      <c r="K4457" s="3">
        <v>0</v>
      </c>
      <c r="L4457" s="3">
        <v>0</v>
      </c>
      <c r="M4457" s="3">
        <v>0</v>
      </c>
      <c r="N4457" s="3">
        <v>-1.21</v>
      </c>
      <c r="O4457" s="3">
        <v>-0.37</v>
      </c>
      <c r="P4457" s="4">
        <v>4</v>
      </c>
      <c r="Q4457" s="4">
        <v>8</v>
      </c>
      <c r="R4457" t="b">
        <v>0</v>
      </c>
      <c r="S4457" t="b">
        <v>0</v>
      </c>
      <c r="T4457" t="b">
        <v>0</v>
      </c>
      <c r="U4457" t="b">
        <v>1</v>
      </c>
      <c r="V4457" t="b">
        <v>1</v>
      </c>
      <c r="W4457" t="s">
        <v>92</v>
      </c>
      <c r="X4457" t="s">
        <v>75</v>
      </c>
      <c r="Y4457" t="s">
        <v>66</v>
      </c>
      <c r="Z4457" s="3">
        <v>0.115</v>
      </c>
      <c r="AA4457" t="s">
        <v>93</v>
      </c>
      <c r="AB4457" t="s">
        <v>25363</v>
      </c>
      <c r="AC4457" s="6" t="s">
        <v>26420</v>
      </c>
      <c r="AD4457" s="3">
        <f t="shared" si="552"/>
        <v>24.84</v>
      </c>
      <c r="AE4457" s="4">
        <f t="shared" si="553"/>
        <v>263</v>
      </c>
      <c r="AF4457" s="4">
        <f t="shared" si="554"/>
        <v>5</v>
      </c>
      <c r="AG4457" s="4">
        <f t="shared" si="555"/>
        <v>117</v>
      </c>
      <c r="AH4457" t="str">
        <f t="shared" si="556"/>
        <v>boss-vault</v>
      </c>
      <c r="AI4457" t="b">
        <f t="shared" si="557"/>
        <v>1</v>
      </c>
      <c r="AJ4457" t="str">
        <f t="shared" si="558"/>
        <v>review: balance outlier</v>
      </c>
      <c r="AK4457" t="s">
        <v>26421</v>
      </c>
      <c r="AM4457" s="2">
        <v>46053</v>
      </c>
      <c r="AN4457" t="b">
        <f t="shared" si="559"/>
        <v>1</v>
      </c>
    </row>
    <row r="4458" spans="1:40" ht="43.2" x14ac:dyDescent="0.3">
      <c r="A4458" t="s">
        <v>26422</v>
      </c>
      <c r="B4458" t="s">
        <v>26423</v>
      </c>
      <c r="C4458" s="6" t="s">
        <v>26424</v>
      </c>
      <c r="D4458" t="s">
        <v>74</v>
      </c>
      <c r="E4458" s="4">
        <v>30</v>
      </c>
      <c r="F4458" t="b">
        <v>1</v>
      </c>
      <c r="G4458" s="4">
        <v>898</v>
      </c>
      <c r="H4458" s="3">
        <v>0</v>
      </c>
      <c r="I4458" s="3">
        <v>1</v>
      </c>
      <c r="J4458" s="3">
        <v>0</v>
      </c>
      <c r="K4458" s="3">
        <v>0</v>
      </c>
      <c r="L4458" s="3">
        <v>0</v>
      </c>
      <c r="M4458" s="3">
        <v>0</v>
      </c>
      <c r="N4458" s="3">
        <v>2.99</v>
      </c>
      <c r="O4458" s="3">
        <v>0.51</v>
      </c>
      <c r="P4458" s="4">
        <v>6</v>
      </c>
      <c r="Q4458" s="4">
        <v>8</v>
      </c>
      <c r="R4458" t="b">
        <v>0</v>
      </c>
      <c r="S4458" t="b">
        <v>1</v>
      </c>
      <c r="T4458" t="b">
        <v>0</v>
      </c>
      <c r="U4458" t="b">
        <v>0</v>
      </c>
      <c r="V4458" t="b">
        <v>1</v>
      </c>
      <c r="W4458" t="s">
        <v>64</v>
      </c>
      <c r="X4458" t="s">
        <v>45</v>
      </c>
      <c r="Y4458" t="s">
        <v>66</v>
      </c>
      <c r="Z4458" s="3">
        <v>2.7989999999999999</v>
      </c>
      <c r="AA4458" t="s">
        <v>76</v>
      </c>
      <c r="AB4458" t="s">
        <v>26425</v>
      </c>
      <c r="AC4458" s="6" t="s">
        <v>26426</v>
      </c>
      <c r="AD4458" s="3">
        <f t="shared" si="552"/>
        <v>13.5</v>
      </c>
      <c r="AE4458" s="4">
        <f t="shared" si="553"/>
        <v>46</v>
      </c>
      <c r="AF4458" s="4">
        <f t="shared" si="554"/>
        <v>3</v>
      </c>
      <c r="AG4458" s="4">
        <f t="shared" si="555"/>
        <v>115</v>
      </c>
      <c r="AH4458" t="str">
        <f t="shared" si="556"/>
        <v>curse-room</v>
      </c>
      <c r="AI4458" t="b">
        <f t="shared" si="557"/>
        <v>0</v>
      </c>
      <c r="AJ4458" t="str">
        <f t="shared" si="558"/>
        <v>ok</v>
      </c>
      <c r="AK4458" t="s">
        <v>26427</v>
      </c>
      <c r="AM4458" s="2">
        <v>46152</v>
      </c>
      <c r="AN4458" t="b">
        <f t="shared" si="559"/>
        <v>1</v>
      </c>
    </row>
    <row r="4459" spans="1:40" ht="43.2" x14ac:dyDescent="0.3">
      <c r="A4459" t="s">
        <v>26428</v>
      </c>
      <c r="B4459" t="s">
        <v>24335</v>
      </c>
      <c r="C4459" s="6" t="s">
        <v>26429</v>
      </c>
      <c r="D4459" t="s">
        <v>74</v>
      </c>
      <c r="E4459" s="4">
        <v>36</v>
      </c>
      <c r="F4459" t="b">
        <v>0</v>
      </c>
      <c r="G4459" s="4">
        <v>1545</v>
      </c>
      <c r="H4459" s="3">
        <v>0</v>
      </c>
      <c r="I4459" s="3">
        <v>1</v>
      </c>
      <c r="J4459" s="3">
        <v>0.37</v>
      </c>
      <c r="K4459" s="3">
        <v>0</v>
      </c>
      <c r="L4459" s="3">
        <v>0.53</v>
      </c>
      <c r="M4459" s="3">
        <v>0.34</v>
      </c>
      <c r="N4459" s="3">
        <v>0</v>
      </c>
      <c r="O4459" s="3">
        <v>0</v>
      </c>
      <c r="P4459" s="4">
        <v>4</v>
      </c>
      <c r="Q4459" s="4">
        <v>7</v>
      </c>
      <c r="R4459" t="b">
        <v>1</v>
      </c>
      <c r="S4459" t="b">
        <v>1</v>
      </c>
      <c r="T4459" t="b">
        <v>1</v>
      </c>
      <c r="U4459" t="b">
        <v>0</v>
      </c>
      <c r="V4459" t="b">
        <v>1</v>
      </c>
      <c r="W4459" t="s">
        <v>64</v>
      </c>
      <c r="X4459" t="s">
        <v>128</v>
      </c>
      <c r="Y4459" t="s">
        <v>66</v>
      </c>
      <c r="Z4459" s="3">
        <v>2.7559999999999998</v>
      </c>
      <c r="AA4459" t="s">
        <v>12838</v>
      </c>
      <c r="AB4459" t="s">
        <v>24337</v>
      </c>
      <c r="AC4459" s="6" t="s">
        <v>26430</v>
      </c>
      <c r="AD4459" s="3">
        <f t="shared" si="552"/>
        <v>9.35</v>
      </c>
      <c r="AE4459" s="4">
        <f t="shared" si="553"/>
        <v>55</v>
      </c>
      <c r="AF4459" s="4">
        <f t="shared" si="554"/>
        <v>4</v>
      </c>
      <c r="AG4459" s="4">
        <f t="shared" si="555"/>
        <v>118</v>
      </c>
      <c r="AH4459" t="str">
        <f t="shared" si="556"/>
        <v>curse-room</v>
      </c>
      <c r="AI4459" t="b">
        <f t="shared" si="557"/>
        <v>0</v>
      </c>
      <c r="AJ4459" t="str">
        <f t="shared" si="558"/>
        <v>ok</v>
      </c>
      <c r="AK4459" t="s">
        <v>26431</v>
      </c>
      <c r="AM4459" s="2">
        <v>46169</v>
      </c>
      <c r="AN4459" t="b">
        <f t="shared" si="559"/>
        <v>1</v>
      </c>
    </row>
    <row r="4460" spans="1:40" ht="43.2" x14ac:dyDescent="0.3">
      <c r="A4460" t="s">
        <v>26432</v>
      </c>
      <c r="B4460" t="s">
        <v>25243</v>
      </c>
      <c r="C4460" s="6" t="s">
        <v>26433</v>
      </c>
      <c r="D4460" t="s">
        <v>178</v>
      </c>
      <c r="E4460" s="4">
        <v>118</v>
      </c>
      <c r="F4460" t="b">
        <v>1</v>
      </c>
      <c r="G4460" s="4">
        <v>987</v>
      </c>
      <c r="H4460" s="3">
        <v>0</v>
      </c>
      <c r="I4460" s="3">
        <v>0</v>
      </c>
      <c r="J4460" s="3">
        <v>0.31</v>
      </c>
      <c r="K4460" s="3">
        <v>0</v>
      </c>
      <c r="L4460" s="3">
        <v>0</v>
      </c>
      <c r="M4460" s="3">
        <v>0</v>
      </c>
      <c r="N4460" s="3">
        <v>2.42</v>
      </c>
      <c r="O4460" s="3">
        <v>0.16</v>
      </c>
      <c r="P4460" s="4">
        <v>2</v>
      </c>
      <c r="Q4460" s="4">
        <v>9</v>
      </c>
      <c r="R4460" t="b">
        <v>0</v>
      </c>
      <c r="S4460" t="b">
        <v>0</v>
      </c>
      <c r="T4460" t="b">
        <v>1</v>
      </c>
      <c r="U4460" t="b">
        <v>1</v>
      </c>
      <c r="V4460" t="b">
        <v>0</v>
      </c>
      <c r="W4460" t="s">
        <v>127</v>
      </c>
      <c r="X4460" t="s">
        <v>75</v>
      </c>
      <c r="Y4460" t="s">
        <v>46</v>
      </c>
      <c r="Z4460" s="3">
        <v>1.988</v>
      </c>
      <c r="AA4460" t="s">
        <v>171</v>
      </c>
      <c r="AB4460" t="s">
        <v>25245</v>
      </c>
      <c r="AC4460" s="6" t="s">
        <v>26434</v>
      </c>
      <c r="AD4460" s="3">
        <f t="shared" si="552"/>
        <v>13.09</v>
      </c>
      <c r="AE4460" s="4">
        <f t="shared" si="553"/>
        <v>184</v>
      </c>
      <c r="AF4460" s="4">
        <f t="shared" si="554"/>
        <v>8</v>
      </c>
      <c r="AG4460" s="4">
        <f t="shared" si="555"/>
        <v>112</v>
      </c>
      <c r="AH4460" t="str">
        <f t="shared" si="556"/>
        <v>rare-chest</v>
      </c>
      <c r="AI4460" t="b">
        <f t="shared" si="557"/>
        <v>0</v>
      </c>
      <c r="AJ4460" t="str">
        <f t="shared" si="558"/>
        <v>ok</v>
      </c>
      <c r="AK4460" t="s">
        <v>26435</v>
      </c>
      <c r="AM4460" s="2">
        <v>46148</v>
      </c>
      <c r="AN4460" t="b">
        <f t="shared" si="559"/>
        <v>1</v>
      </c>
    </row>
    <row r="4461" spans="1:40" ht="43.2" x14ac:dyDescent="0.3">
      <c r="A4461" t="s">
        <v>26436</v>
      </c>
      <c r="B4461" t="s">
        <v>26437</v>
      </c>
      <c r="C4461" s="6" t="s">
        <v>26438</v>
      </c>
      <c r="D4461" t="s">
        <v>43</v>
      </c>
      <c r="E4461" s="4">
        <v>27</v>
      </c>
      <c r="F4461" t="b">
        <v>1</v>
      </c>
      <c r="G4461" s="4">
        <v>207</v>
      </c>
      <c r="H4461" s="3">
        <v>1.1000000000000001</v>
      </c>
      <c r="I4461" s="3">
        <v>1</v>
      </c>
      <c r="J4461" s="3">
        <v>0</v>
      </c>
      <c r="K4461" s="3">
        <v>0</v>
      </c>
      <c r="L4461" s="3">
        <v>0</v>
      </c>
      <c r="M4461" s="3">
        <v>0</v>
      </c>
      <c r="N4461" s="3">
        <v>0</v>
      </c>
      <c r="O4461" s="3">
        <v>0</v>
      </c>
      <c r="P4461" s="4">
        <v>9</v>
      </c>
      <c r="Q4461" s="4">
        <v>9</v>
      </c>
      <c r="R4461" t="b">
        <v>0</v>
      </c>
      <c r="S4461" t="b">
        <v>1</v>
      </c>
      <c r="T4461" t="b">
        <v>0</v>
      </c>
      <c r="U4461" t="b">
        <v>0</v>
      </c>
      <c r="V4461" t="b">
        <v>1</v>
      </c>
      <c r="W4461" t="s">
        <v>64</v>
      </c>
      <c r="X4461" t="s">
        <v>101</v>
      </c>
      <c r="Y4461" t="s">
        <v>66</v>
      </c>
      <c r="Z4461" s="3">
        <v>3.4849999999999999</v>
      </c>
      <c r="AA4461" t="s">
        <v>414</v>
      </c>
      <c r="AB4461" t="s">
        <v>26439</v>
      </c>
      <c r="AC4461" s="6" t="s">
        <v>26440</v>
      </c>
      <c r="AD4461" s="3">
        <f t="shared" si="552"/>
        <v>12.3</v>
      </c>
      <c r="AE4461" s="4">
        <f t="shared" si="553"/>
        <v>40</v>
      </c>
      <c r="AF4461" s="4">
        <f t="shared" si="554"/>
        <v>1</v>
      </c>
      <c r="AG4461" s="4">
        <f t="shared" si="555"/>
        <v>115</v>
      </c>
      <c r="AH4461" t="str">
        <f t="shared" si="556"/>
        <v>rare-chest</v>
      </c>
      <c r="AI4461" t="b">
        <f t="shared" si="557"/>
        <v>0</v>
      </c>
      <c r="AJ4461" t="str">
        <f t="shared" si="558"/>
        <v>ok</v>
      </c>
      <c r="AK4461" t="s">
        <v>26441</v>
      </c>
      <c r="AL4461" t="s">
        <v>12964</v>
      </c>
      <c r="AM4461" s="2">
        <v>46055</v>
      </c>
      <c r="AN4461" t="b">
        <f t="shared" si="559"/>
        <v>1</v>
      </c>
    </row>
    <row r="4462" spans="1:40" ht="43.2" x14ac:dyDescent="0.3">
      <c r="A4462" t="s">
        <v>26442</v>
      </c>
      <c r="B4462" t="s">
        <v>26443</v>
      </c>
      <c r="C4462" s="6" t="s">
        <v>26444</v>
      </c>
      <c r="D4462" t="s">
        <v>178</v>
      </c>
      <c r="E4462" s="4">
        <v>103</v>
      </c>
      <c r="F4462" t="b">
        <v>1</v>
      </c>
      <c r="G4462" s="4">
        <v>477</v>
      </c>
      <c r="H4462" s="3">
        <v>0</v>
      </c>
      <c r="I4462" s="3">
        <v>2</v>
      </c>
      <c r="J4462" s="3">
        <v>0</v>
      </c>
      <c r="K4462" s="3">
        <v>0</v>
      </c>
      <c r="L4462" s="3">
        <v>0</v>
      </c>
      <c r="M4462" s="3">
        <v>0.14000000000000001</v>
      </c>
      <c r="N4462" s="3">
        <v>0</v>
      </c>
      <c r="O4462" s="3">
        <v>0</v>
      </c>
      <c r="P4462" s="4">
        <v>3</v>
      </c>
      <c r="Q4462" s="4">
        <v>6</v>
      </c>
      <c r="R4462" t="b">
        <v>0</v>
      </c>
      <c r="S4462" t="b">
        <v>0</v>
      </c>
      <c r="T4462" t="b">
        <v>0</v>
      </c>
      <c r="U4462" t="b">
        <v>0</v>
      </c>
      <c r="V4462" t="b">
        <v>0</v>
      </c>
      <c r="W4462" t="s">
        <v>54</v>
      </c>
      <c r="X4462" t="s">
        <v>55</v>
      </c>
      <c r="Y4462" t="s">
        <v>46</v>
      </c>
      <c r="Z4462" s="3">
        <v>0.29699999999999999</v>
      </c>
      <c r="AA4462" t="s">
        <v>382</v>
      </c>
      <c r="AB4462" t="s">
        <v>26445</v>
      </c>
      <c r="AC4462" s="6" t="s">
        <v>26446</v>
      </c>
      <c r="AD4462" s="3">
        <f t="shared" si="552"/>
        <v>10.28</v>
      </c>
      <c r="AE4462" s="4">
        <f t="shared" si="553"/>
        <v>145</v>
      </c>
      <c r="AF4462" s="4">
        <f t="shared" si="554"/>
        <v>4</v>
      </c>
      <c r="AG4462" s="4">
        <f t="shared" si="555"/>
        <v>115</v>
      </c>
      <c r="AH4462" t="str">
        <f t="shared" si="556"/>
        <v>standard</v>
      </c>
      <c r="AI4462" t="b">
        <f t="shared" si="557"/>
        <v>0</v>
      </c>
      <c r="AJ4462" t="str">
        <f t="shared" si="558"/>
        <v>ok</v>
      </c>
      <c r="AK4462" t="s">
        <v>26447</v>
      </c>
      <c r="AM4462" s="2">
        <v>46170</v>
      </c>
      <c r="AN4462" t="b">
        <f t="shared" si="559"/>
        <v>1</v>
      </c>
    </row>
    <row r="4463" spans="1:40" ht="43.2" x14ac:dyDescent="0.3">
      <c r="A4463" t="s">
        <v>26448</v>
      </c>
      <c r="B4463" t="s">
        <v>26449</v>
      </c>
      <c r="C4463" s="6" t="s">
        <v>26450</v>
      </c>
      <c r="D4463" t="s">
        <v>43</v>
      </c>
      <c r="E4463" s="4">
        <v>32</v>
      </c>
      <c r="F4463" t="b">
        <v>1</v>
      </c>
      <c r="G4463" s="4">
        <v>663</v>
      </c>
      <c r="H4463" s="3">
        <v>0</v>
      </c>
      <c r="I4463" s="3">
        <v>1</v>
      </c>
      <c r="J4463" s="3">
        <v>0</v>
      </c>
      <c r="K4463" s="3">
        <v>-0.24</v>
      </c>
      <c r="L4463" s="3">
        <v>0</v>
      </c>
      <c r="M4463" s="3">
        <v>0</v>
      </c>
      <c r="N4463" s="3">
        <v>0</v>
      </c>
      <c r="O4463" s="3">
        <v>0</v>
      </c>
      <c r="P4463" s="4">
        <v>6</v>
      </c>
      <c r="Q4463" s="4">
        <v>6</v>
      </c>
      <c r="R4463" t="b">
        <v>0</v>
      </c>
      <c r="S4463" t="b">
        <v>0</v>
      </c>
      <c r="T4463" t="b">
        <v>0</v>
      </c>
      <c r="U4463" t="b">
        <v>0</v>
      </c>
      <c r="V4463" t="b">
        <v>0</v>
      </c>
      <c r="W4463" t="s">
        <v>92</v>
      </c>
      <c r="X4463" t="s">
        <v>45</v>
      </c>
      <c r="Y4463" t="s">
        <v>66</v>
      </c>
      <c r="Z4463" s="3">
        <v>1.4079999999999999</v>
      </c>
      <c r="AA4463" t="s">
        <v>93</v>
      </c>
      <c r="AB4463" t="s">
        <v>26451</v>
      </c>
      <c r="AC4463" s="6" t="s">
        <v>26452</v>
      </c>
      <c r="AD4463" s="3">
        <f t="shared" si="552"/>
        <v>3.98</v>
      </c>
      <c r="AE4463" s="4">
        <f t="shared" si="553"/>
        <v>37</v>
      </c>
      <c r="AF4463" s="4">
        <f t="shared" si="554"/>
        <v>1</v>
      </c>
      <c r="AG4463" s="4">
        <f t="shared" si="555"/>
        <v>121</v>
      </c>
      <c r="AH4463" t="str">
        <f t="shared" si="556"/>
        <v>standard</v>
      </c>
      <c r="AI4463" t="b">
        <f t="shared" si="557"/>
        <v>1</v>
      </c>
      <c r="AJ4463" t="str">
        <f t="shared" si="558"/>
        <v>ok</v>
      </c>
      <c r="AK4463" t="s">
        <v>26453</v>
      </c>
      <c r="AM4463" s="2">
        <v>46049</v>
      </c>
      <c r="AN4463" t="b">
        <f t="shared" si="559"/>
        <v>1</v>
      </c>
    </row>
    <row r="4464" spans="1:40" ht="43.2" x14ac:dyDescent="0.3">
      <c r="A4464" t="s">
        <v>26454</v>
      </c>
      <c r="B4464" t="s">
        <v>26455</v>
      </c>
      <c r="C4464" s="6" t="s">
        <v>26456</v>
      </c>
      <c r="D4464" t="s">
        <v>63</v>
      </c>
      <c r="E4464" s="4">
        <v>12</v>
      </c>
      <c r="F4464" t="b">
        <v>0</v>
      </c>
      <c r="G4464" s="4">
        <v>264</v>
      </c>
      <c r="H4464" s="3">
        <v>0.5</v>
      </c>
      <c r="I4464" s="3">
        <v>-1</v>
      </c>
      <c r="J4464" s="3">
        <v>0.25</v>
      </c>
      <c r="K4464" s="3">
        <v>0</v>
      </c>
      <c r="L4464" s="3">
        <v>0</v>
      </c>
      <c r="M4464" s="3">
        <v>0</v>
      </c>
      <c r="N4464" s="3">
        <v>1.77</v>
      </c>
      <c r="O4464" s="3">
        <v>0</v>
      </c>
      <c r="P4464" s="4">
        <v>4</v>
      </c>
      <c r="Q4464" s="4">
        <v>4</v>
      </c>
      <c r="R4464" t="b">
        <v>0</v>
      </c>
      <c r="S4464" t="b">
        <v>1</v>
      </c>
      <c r="T4464" t="b">
        <v>1</v>
      </c>
      <c r="U4464" t="b">
        <v>0</v>
      </c>
      <c r="V4464" t="b">
        <v>1</v>
      </c>
      <c r="W4464" t="s">
        <v>127</v>
      </c>
      <c r="X4464" t="s">
        <v>101</v>
      </c>
      <c r="Y4464" t="s">
        <v>66</v>
      </c>
      <c r="Z4464" s="3">
        <v>2.859</v>
      </c>
      <c r="AA4464" t="s">
        <v>290</v>
      </c>
      <c r="AB4464" t="s">
        <v>26457</v>
      </c>
      <c r="AC4464" s="6" t="s">
        <v>26458</v>
      </c>
      <c r="AD4464" s="3">
        <f t="shared" si="552"/>
        <v>10.79</v>
      </c>
      <c r="AE4464" s="4">
        <f t="shared" si="553"/>
        <v>21</v>
      </c>
      <c r="AF4464" s="4">
        <f t="shared" si="554"/>
        <v>1</v>
      </c>
      <c r="AG4464" s="4">
        <f t="shared" si="555"/>
        <v>118</v>
      </c>
      <c r="AH4464" t="str">
        <f t="shared" si="556"/>
        <v>standard</v>
      </c>
      <c r="AI4464" t="b">
        <f t="shared" si="557"/>
        <v>1</v>
      </c>
      <c r="AJ4464" t="str">
        <f t="shared" si="558"/>
        <v>review: balance outlier</v>
      </c>
      <c r="AK4464" t="s">
        <v>26459</v>
      </c>
      <c r="AM4464" s="2">
        <v>46182</v>
      </c>
      <c r="AN4464" t="b">
        <f t="shared" si="559"/>
        <v>1</v>
      </c>
    </row>
    <row r="4465" spans="1:40" ht="28.8" x14ac:dyDescent="0.3">
      <c r="A4465" t="s">
        <v>26460</v>
      </c>
      <c r="B4465" t="s">
        <v>26461</v>
      </c>
      <c r="C4465" s="6" t="s">
        <v>26462</v>
      </c>
      <c r="D4465" t="s">
        <v>63</v>
      </c>
      <c r="E4465" s="4">
        <v>13</v>
      </c>
      <c r="F4465" t="b">
        <v>1</v>
      </c>
      <c r="G4465" s="4">
        <v>1871</v>
      </c>
      <c r="H4465" s="3">
        <v>0</v>
      </c>
      <c r="I4465" s="3">
        <v>0</v>
      </c>
      <c r="J4465" s="3">
        <v>0.24</v>
      </c>
      <c r="K4465" s="3">
        <v>0</v>
      </c>
      <c r="L4465" s="3">
        <v>0.55000000000000004</v>
      </c>
      <c r="M4465" s="3">
        <v>0</v>
      </c>
      <c r="N4465" s="3">
        <v>-1.03</v>
      </c>
      <c r="O4465" s="3">
        <v>0</v>
      </c>
      <c r="P4465" s="4">
        <v>7</v>
      </c>
      <c r="Q4465" s="4">
        <v>8</v>
      </c>
      <c r="R4465" t="b">
        <v>1</v>
      </c>
      <c r="S4465" t="b">
        <v>0</v>
      </c>
      <c r="T4465" t="b">
        <v>0</v>
      </c>
      <c r="U4465" t="b">
        <v>0</v>
      </c>
      <c r="V4465" t="b">
        <v>1</v>
      </c>
      <c r="W4465" t="s">
        <v>54</v>
      </c>
      <c r="X4465" t="s">
        <v>128</v>
      </c>
      <c r="Y4465" t="s">
        <v>331</v>
      </c>
      <c r="Z4465" s="3">
        <v>2.4689999999999999</v>
      </c>
      <c r="AA4465" t="s">
        <v>382</v>
      </c>
      <c r="AB4465" t="s">
        <v>26463</v>
      </c>
      <c r="AC4465" s="6" t="s">
        <v>26464</v>
      </c>
      <c r="AD4465" s="3">
        <f t="shared" si="552"/>
        <v>4.88</v>
      </c>
      <c r="AE4465" s="4">
        <f t="shared" si="553"/>
        <v>18</v>
      </c>
      <c r="AF4465" s="4">
        <f t="shared" si="554"/>
        <v>2</v>
      </c>
      <c r="AG4465" s="4">
        <f t="shared" si="555"/>
        <v>106</v>
      </c>
      <c r="AH4465" t="str">
        <f t="shared" si="556"/>
        <v>standard</v>
      </c>
      <c r="AI4465" t="b">
        <f t="shared" si="557"/>
        <v>1</v>
      </c>
      <c r="AJ4465" t="str">
        <f t="shared" si="558"/>
        <v>ok</v>
      </c>
      <c r="AK4465" t="s">
        <v>26465</v>
      </c>
      <c r="AL4465" t="s">
        <v>15978</v>
      </c>
      <c r="AM4465" s="2">
        <v>46135</v>
      </c>
      <c r="AN4465" t="b">
        <f t="shared" si="559"/>
        <v>1</v>
      </c>
    </row>
    <row r="4466" spans="1:40" ht="43.2" x14ac:dyDescent="0.3">
      <c r="A4466" t="s">
        <v>26466</v>
      </c>
      <c r="B4466" t="s">
        <v>26467</v>
      </c>
      <c r="C4466" s="6" t="s">
        <v>26468</v>
      </c>
      <c r="D4466" t="s">
        <v>119</v>
      </c>
      <c r="E4466" s="4">
        <v>72</v>
      </c>
      <c r="F4466" t="b">
        <v>0</v>
      </c>
      <c r="G4466" s="4">
        <v>1868</v>
      </c>
      <c r="H4466" s="3">
        <v>0</v>
      </c>
      <c r="I4466" s="3">
        <v>-1</v>
      </c>
      <c r="J4466" s="3">
        <v>-0.35</v>
      </c>
      <c r="K4466" s="3">
        <v>0</v>
      </c>
      <c r="L4466" s="3">
        <v>0</v>
      </c>
      <c r="M4466" s="3">
        <v>0</v>
      </c>
      <c r="N4466" s="3">
        <v>0</v>
      </c>
      <c r="O4466" s="3">
        <v>0</v>
      </c>
      <c r="P4466" s="4">
        <v>1</v>
      </c>
      <c r="Q4466" s="4">
        <v>9</v>
      </c>
      <c r="R4466" t="b">
        <v>0</v>
      </c>
      <c r="S4466" t="b">
        <v>1</v>
      </c>
      <c r="T4466" t="b">
        <v>0</v>
      </c>
      <c r="U4466" t="b">
        <v>1</v>
      </c>
      <c r="V4466" t="b">
        <v>1</v>
      </c>
      <c r="W4466" t="s">
        <v>148</v>
      </c>
      <c r="X4466" t="s">
        <v>75</v>
      </c>
      <c r="Y4466" t="s">
        <v>66</v>
      </c>
      <c r="Z4466" s="3">
        <v>0.28299999999999997</v>
      </c>
      <c r="AA4466" t="s">
        <v>193</v>
      </c>
      <c r="AB4466" t="s">
        <v>26469</v>
      </c>
      <c r="AC4466" s="6" t="s">
        <v>26470</v>
      </c>
      <c r="AD4466" s="3">
        <f t="shared" si="552"/>
        <v>6.55</v>
      </c>
      <c r="AE4466" s="4">
        <f t="shared" si="553"/>
        <v>91</v>
      </c>
      <c r="AF4466" s="4">
        <f t="shared" si="554"/>
        <v>9</v>
      </c>
      <c r="AG4466" s="4">
        <f t="shared" si="555"/>
        <v>114</v>
      </c>
      <c r="AH4466" t="str">
        <f t="shared" si="556"/>
        <v>standard</v>
      </c>
      <c r="AI4466" t="b">
        <f t="shared" si="557"/>
        <v>1</v>
      </c>
      <c r="AJ4466" t="str">
        <f t="shared" si="558"/>
        <v>ok</v>
      </c>
      <c r="AK4466" t="s">
        <v>26471</v>
      </c>
      <c r="AM4466" s="2">
        <v>46205</v>
      </c>
      <c r="AN4466" t="b">
        <f t="shared" si="559"/>
        <v>1</v>
      </c>
    </row>
    <row r="4467" spans="1:40" ht="43.2" x14ac:dyDescent="0.3">
      <c r="A4467" t="s">
        <v>26472</v>
      </c>
      <c r="B4467" t="s">
        <v>26473</v>
      </c>
      <c r="C4467" s="6" t="s">
        <v>26474</v>
      </c>
      <c r="D4467" t="s">
        <v>63</v>
      </c>
      <c r="E4467" s="4">
        <v>23</v>
      </c>
      <c r="F4467" t="b">
        <v>1</v>
      </c>
      <c r="G4467" s="4">
        <v>1619</v>
      </c>
      <c r="H4467" s="3">
        <v>1.6</v>
      </c>
      <c r="I4467" s="3">
        <v>0</v>
      </c>
      <c r="J4467" s="3">
        <v>0.27</v>
      </c>
      <c r="K4467" s="3">
        <v>0</v>
      </c>
      <c r="L4467" s="3">
        <v>0</v>
      </c>
      <c r="M4467" s="3">
        <v>0</v>
      </c>
      <c r="N4467" s="3">
        <v>-1.98</v>
      </c>
      <c r="O4467" s="3">
        <v>-0.33</v>
      </c>
      <c r="P4467" s="4">
        <v>6</v>
      </c>
      <c r="Q4467" s="4">
        <v>9</v>
      </c>
      <c r="R4467" t="b">
        <v>1</v>
      </c>
      <c r="S4467" t="b">
        <v>0</v>
      </c>
      <c r="T4467" t="b">
        <v>0</v>
      </c>
      <c r="U4467" t="b">
        <v>1</v>
      </c>
      <c r="V4467" t="b">
        <v>1</v>
      </c>
      <c r="W4467" t="s">
        <v>92</v>
      </c>
      <c r="X4467" t="s">
        <v>45</v>
      </c>
      <c r="Y4467" t="s">
        <v>66</v>
      </c>
      <c r="Z4467" s="3">
        <v>2.0939999999999999</v>
      </c>
      <c r="AA4467" t="s">
        <v>93</v>
      </c>
      <c r="AB4467" t="s">
        <v>26475</v>
      </c>
      <c r="AC4467" s="6" t="s">
        <v>26476</v>
      </c>
      <c r="AD4467" s="3">
        <f t="shared" si="552"/>
        <v>19.23</v>
      </c>
      <c r="AE4467" s="4">
        <f t="shared" si="553"/>
        <v>43</v>
      </c>
      <c r="AF4467" s="4">
        <f t="shared" si="554"/>
        <v>4</v>
      </c>
      <c r="AG4467" s="4">
        <f t="shared" si="555"/>
        <v>122</v>
      </c>
      <c r="AH4467" t="str">
        <f t="shared" si="556"/>
        <v>rare-chest</v>
      </c>
      <c r="AI4467" t="b">
        <f t="shared" si="557"/>
        <v>1</v>
      </c>
      <c r="AJ4467" t="str">
        <f t="shared" si="558"/>
        <v>review: balance outlier</v>
      </c>
      <c r="AK4467" t="s">
        <v>26477</v>
      </c>
      <c r="AL4467" t="s">
        <v>11606</v>
      </c>
      <c r="AM4467" s="2">
        <v>46086</v>
      </c>
      <c r="AN4467" t="b">
        <f t="shared" si="559"/>
        <v>1</v>
      </c>
    </row>
    <row r="4468" spans="1:40" ht="43.2" x14ac:dyDescent="0.3">
      <c r="A4468" t="s">
        <v>26478</v>
      </c>
      <c r="B4468" t="s">
        <v>22211</v>
      </c>
      <c r="C4468" s="6" t="s">
        <v>26479</v>
      </c>
      <c r="D4468" t="s">
        <v>43</v>
      </c>
      <c r="E4468" s="4">
        <v>24</v>
      </c>
      <c r="F4468" t="b">
        <v>0</v>
      </c>
      <c r="G4468" s="4">
        <v>400</v>
      </c>
      <c r="H4468" s="3">
        <v>1.25</v>
      </c>
      <c r="I4468" s="3">
        <v>0</v>
      </c>
      <c r="J4468" s="3">
        <v>0</v>
      </c>
      <c r="K4468" s="3">
        <v>0</v>
      </c>
      <c r="L4468" s="3">
        <v>0.6</v>
      </c>
      <c r="M4468" s="3">
        <v>0</v>
      </c>
      <c r="N4468" s="3">
        <v>0</v>
      </c>
      <c r="O4468" s="3">
        <v>0</v>
      </c>
      <c r="P4468" s="4">
        <v>3</v>
      </c>
      <c r="Q4468" s="4">
        <v>3</v>
      </c>
      <c r="R4468" t="b">
        <v>0</v>
      </c>
      <c r="S4468" t="b">
        <v>0</v>
      </c>
      <c r="T4468" t="b">
        <v>0</v>
      </c>
      <c r="U4468" t="b">
        <v>1</v>
      </c>
      <c r="V4468" t="b">
        <v>0</v>
      </c>
      <c r="W4468" t="s">
        <v>138</v>
      </c>
      <c r="X4468" t="s">
        <v>55</v>
      </c>
      <c r="Y4468" t="s">
        <v>222</v>
      </c>
      <c r="Z4468" s="3">
        <v>3.492</v>
      </c>
      <c r="AA4468" t="s">
        <v>140</v>
      </c>
      <c r="AB4468" t="s">
        <v>22213</v>
      </c>
      <c r="AC4468" s="6" t="s">
        <v>26480</v>
      </c>
      <c r="AD4468" s="3">
        <f t="shared" si="552"/>
        <v>13.2</v>
      </c>
      <c r="AE4468" s="4">
        <f t="shared" si="553"/>
        <v>37</v>
      </c>
      <c r="AF4468" s="4">
        <f t="shared" si="554"/>
        <v>1</v>
      </c>
      <c r="AG4468" s="4">
        <f t="shared" si="555"/>
        <v>120</v>
      </c>
      <c r="AH4468" t="str">
        <f t="shared" si="556"/>
        <v>rare-chest</v>
      </c>
      <c r="AI4468" t="b">
        <f t="shared" si="557"/>
        <v>0</v>
      </c>
      <c r="AJ4468" t="str">
        <f t="shared" si="558"/>
        <v>ok</v>
      </c>
      <c r="AK4468" t="s">
        <v>26481</v>
      </c>
      <c r="AM4468" s="2">
        <v>46120</v>
      </c>
      <c r="AN4468" t="b">
        <f t="shared" si="559"/>
        <v>1</v>
      </c>
    </row>
    <row r="4469" spans="1:40" ht="43.2" x14ac:dyDescent="0.3">
      <c r="A4469" t="s">
        <v>26482</v>
      </c>
      <c r="B4469" t="s">
        <v>26483</v>
      </c>
      <c r="C4469" s="6" t="s">
        <v>26484</v>
      </c>
      <c r="D4469" t="s">
        <v>63</v>
      </c>
      <c r="E4469" s="4">
        <v>32</v>
      </c>
      <c r="F4469" t="b">
        <v>0</v>
      </c>
      <c r="G4469" s="4">
        <v>389</v>
      </c>
      <c r="H4469" s="3">
        <v>0.2</v>
      </c>
      <c r="I4469" s="3">
        <v>-1</v>
      </c>
      <c r="J4469" s="3">
        <v>0</v>
      </c>
      <c r="K4469" s="3">
        <v>1.08</v>
      </c>
      <c r="L4469" s="3">
        <v>0</v>
      </c>
      <c r="M4469" s="3">
        <v>0</v>
      </c>
      <c r="N4469" s="3">
        <v>0</v>
      </c>
      <c r="O4469" s="3">
        <v>0.43</v>
      </c>
      <c r="P4469" s="4">
        <v>3</v>
      </c>
      <c r="Q4469" s="4">
        <v>9</v>
      </c>
      <c r="R4469" t="b">
        <v>1</v>
      </c>
      <c r="S4469" t="b">
        <v>1</v>
      </c>
      <c r="T4469" t="b">
        <v>0</v>
      </c>
      <c r="U4469" t="b">
        <v>1</v>
      </c>
      <c r="V4469" t="b">
        <v>1</v>
      </c>
      <c r="W4469" t="s">
        <v>64</v>
      </c>
      <c r="X4469" t="s">
        <v>45</v>
      </c>
      <c r="Y4469" t="s">
        <v>331</v>
      </c>
      <c r="Z4469" s="3">
        <v>3.427</v>
      </c>
      <c r="AA4469" t="s">
        <v>67</v>
      </c>
      <c r="AB4469" t="s">
        <v>26485</v>
      </c>
      <c r="AC4469" s="6" t="s">
        <v>26486</v>
      </c>
      <c r="AD4469" s="3">
        <f t="shared" si="552"/>
        <v>7.12</v>
      </c>
      <c r="AE4469" s="4">
        <f t="shared" si="553"/>
        <v>43</v>
      </c>
      <c r="AF4469" s="4">
        <f t="shared" si="554"/>
        <v>7</v>
      </c>
      <c r="AG4469" s="4">
        <f t="shared" si="555"/>
        <v>117</v>
      </c>
      <c r="AH4469" t="str">
        <f t="shared" si="556"/>
        <v>standard</v>
      </c>
      <c r="AI4469" t="b">
        <f t="shared" si="557"/>
        <v>1</v>
      </c>
      <c r="AJ4469" t="str">
        <f t="shared" si="558"/>
        <v>ok</v>
      </c>
      <c r="AK4469" t="s">
        <v>26487</v>
      </c>
      <c r="AL4469" t="s">
        <v>335</v>
      </c>
      <c r="AM4469" s="2">
        <v>46157</v>
      </c>
      <c r="AN4469" t="b">
        <f t="shared" si="559"/>
        <v>1</v>
      </c>
    </row>
    <row r="4470" spans="1:40" ht="43.2" x14ac:dyDescent="0.3">
      <c r="A4470" t="s">
        <v>26488</v>
      </c>
      <c r="B4470" t="s">
        <v>26489</v>
      </c>
      <c r="C4470" s="6" t="s">
        <v>26490</v>
      </c>
      <c r="D4470" t="s">
        <v>63</v>
      </c>
      <c r="E4470" s="4">
        <v>17</v>
      </c>
      <c r="F4470" t="b">
        <v>1</v>
      </c>
      <c r="G4470" s="4">
        <v>1151</v>
      </c>
      <c r="H4470" s="3">
        <v>0</v>
      </c>
      <c r="I4470" s="3">
        <v>1</v>
      </c>
      <c r="J4470" s="3">
        <v>0</v>
      </c>
      <c r="K4470" s="3">
        <v>0</v>
      </c>
      <c r="L4470" s="3">
        <v>0.81</v>
      </c>
      <c r="M4470" s="3">
        <v>0</v>
      </c>
      <c r="N4470" s="3">
        <v>0</v>
      </c>
      <c r="O4470" s="3">
        <v>0</v>
      </c>
      <c r="P4470" s="4">
        <v>6</v>
      </c>
      <c r="Q4470" s="4">
        <v>7</v>
      </c>
      <c r="R4470" t="b">
        <v>0</v>
      </c>
      <c r="S4470" t="b">
        <v>0</v>
      </c>
      <c r="T4470" t="b">
        <v>1</v>
      </c>
      <c r="U4470" t="b">
        <v>0</v>
      </c>
      <c r="V4470" t="b">
        <v>1</v>
      </c>
      <c r="W4470" t="s">
        <v>64</v>
      </c>
      <c r="X4470" t="s">
        <v>101</v>
      </c>
      <c r="Y4470" t="s">
        <v>66</v>
      </c>
      <c r="Z4470" s="3">
        <v>2.988</v>
      </c>
      <c r="AA4470" t="s">
        <v>2142</v>
      </c>
      <c r="AB4470" t="s">
        <v>26491</v>
      </c>
      <c r="AC4470" s="6" t="s">
        <v>26492</v>
      </c>
      <c r="AD4470" s="3">
        <f t="shared" si="552"/>
        <v>4.12</v>
      </c>
      <c r="AE4470" s="4">
        <f t="shared" si="553"/>
        <v>24</v>
      </c>
      <c r="AF4470" s="4">
        <f t="shared" si="554"/>
        <v>2</v>
      </c>
      <c r="AG4470" s="4">
        <f t="shared" si="555"/>
        <v>114</v>
      </c>
      <c r="AH4470" t="str">
        <f t="shared" si="556"/>
        <v>standard</v>
      </c>
      <c r="AI4470" t="b">
        <f t="shared" si="557"/>
        <v>0</v>
      </c>
      <c r="AJ4470" t="str">
        <f t="shared" si="558"/>
        <v>ok</v>
      </c>
      <c r="AK4470" t="s">
        <v>26493</v>
      </c>
      <c r="AM4470" s="2">
        <v>46170</v>
      </c>
      <c r="AN4470" t="b">
        <f t="shared" si="559"/>
        <v>1</v>
      </c>
    </row>
    <row r="4471" spans="1:40" ht="43.2" x14ac:dyDescent="0.3">
      <c r="A4471" t="s">
        <v>26494</v>
      </c>
      <c r="B4471" t="s">
        <v>26495</v>
      </c>
      <c r="C4471" s="6" t="s">
        <v>26496</v>
      </c>
      <c r="D4471" t="s">
        <v>43</v>
      </c>
      <c r="E4471" s="4">
        <v>33</v>
      </c>
      <c r="F4471" t="b">
        <v>1</v>
      </c>
      <c r="G4471" s="4">
        <v>530</v>
      </c>
      <c r="H4471" s="3">
        <v>0</v>
      </c>
      <c r="I4471" s="3">
        <v>0</v>
      </c>
      <c r="J4471" s="3">
        <v>0</v>
      </c>
      <c r="K4471" s="3">
        <v>0</v>
      </c>
      <c r="L4471" s="3">
        <v>0.87</v>
      </c>
      <c r="M4471" s="3">
        <v>0</v>
      </c>
      <c r="N4471" s="3">
        <v>0</v>
      </c>
      <c r="O4471" s="3">
        <v>0.44</v>
      </c>
      <c r="P4471" s="4">
        <v>4</v>
      </c>
      <c r="Q4471" s="4">
        <v>5</v>
      </c>
      <c r="R4471" t="b">
        <v>1</v>
      </c>
      <c r="S4471" t="b">
        <v>0</v>
      </c>
      <c r="T4471" t="b">
        <v>1</v>
      </c>
      <c r="U4471" t="b">
        <v>0</v>
      </c>
      <c r="V4471" t="b">
        <v>1</v>
      </c>
      <c r="W4471" t="s">
        <v>64</v>
      </c>
      <c r="X4471" t="s">
        <v>45</v>
      </c>
      <c r="Y4471" t="s">
        <v>222</v>
      </c>
      <c r="Z4471" s="3">
        <v>0.16800000000000001</v>
      </c>
      <c r="AA4471" t="s">
        <v>490</v>
      </c>
      <c r="AB4471" t="s">
        <v>26497</v>
      </c>
      <c r="AC4471" s="6" t="s">
        <v>26498</v>
      </c>
      <c r="AD4471" s="3">
        <f t="shared" si="552"/>
        <v>4.62</v>
      </c>
      <c r="AE4471" s="4">
        <f t="shared" si="553"/>
        <v>45</v>
      </c>
      <c r="AF4471" s="4">
        <f t="shared" si="554"/>
        <v>2</v>
      </c>
      <c r="AG4471" s="4">
        <f t="shared" si="555"/>
        <v>117</v>
      </c>
      <c r="AH4471" t="str">
        <f t="shared" si="556"/>
        <v>standard</v>
      </c>
      <c r="AI4471" t="b">
        <f t="shared" si="557"/>
        <v>0</v>
      </c>
      <c r="AJ4471" t="str">
        <f t="shared" si="558"/>
        <v>ok</v>
      </c>
      <c r="AK4471" t="s">
        <v>26499</v>
      </c>
      <c r="AL4471" t="s">
        <v>9115</v>
      </c>
      <c r="AM4471" s="2">
        <v>46059</v>
      </c>
      <c r="AN4471" t="b">
        <f t="shared" si="559"/>
        <v>1</v>
      </c>
    </row>
    <row r="4472" spans="1:40" ht="43.2" x14ac:dyDescent="0.3">
      <c r="A4472" t="s">
        <v>26500</v>
      </c>
      <c r="B4472" t="s">
        <v>5642</v>
      </c>
      <c r="C4472" s="6" t="s">
        <v>26501</v>
      </c>
      <c r="D4472" t="s">
        <v>63</v>
      </c>
      <c r="E4472" s="4">
        <v>11</v>
      </c>
      <c r="F4472" t="b">
        <v>1</v>
      </c>
      <c r="G4472" s="4">
        <v>949</v>
      </c>
      <c r="H4472" s="3">
        <v>1.45</v>
      </c>
      <c r="I4472" s="3">
        <v>0</v>
      </c>
      <c r="J4472" s="3">
        <v>0</v>
      </c>
      <c r="K4472" s="3">
        <v>0</v>
      </c>
      <c r="L4472" s="3">
        <v>0.4</v>
      </c>
      <c r="M4472" s="3">
        <v>0</v>
      </c>
      <c r="N4472" s="3">
        <v>0</v>
      </c>
      <c r="O4472" s="3">
        <v>0.54</v>
      </c>
      <c r="P4472" s="4">
        <v>1</v>
      </c>
      <c r="Q4472" s="4">
        <v>1</v>
      </c>
      <c r="R4472" t="b">
        <v>0</v>
      </c>
      <c r="S4472" t="b">
        <v>0</v>
      </c>
      <c r="T4472" t="b">
        <v>0</v>
      </c>
      <c r="U4472" t="b">
        <v>0</v>
      </c>
      <c r="V4472" t="b">
        <v>0</v>
      </c>
      <c r="W4472" t="s">
        <v>64</v>
      </c>
      <c r="X4472" t="s">
        <v>149</v>
      </c>
      <c r="Y4472" t="s">
        <v>46</v>
      </c>
      <c r="Z4472" s="3">
        <v>1.105</v>
      </c>
      <c r="AA4472" t="s">
        <v>209</v>
      </c>
      <c r="AB4472" t="s">
        <v>5644</v>
      </c>
      <c r="AC4472" s="6" t="s">
        <v>26502</v>
      </c>
      <c r="AD4472" s="3">
        <f t="shared" si="552"/>
        <v>14.48</v>
      </c>
      <c r="AE4472" s="4">
        <f t="shared" si="553"/>
        <v>17</v>
      </c>
      <c r="AF4472" s="4">
        <f t="shared" si="554"/>
        <v>1</v>
      </c>
      <c r="AG4472" s="4">
        <f t="shared" si="555"/>
        <v>109</v>
      </c>
      <c r="AH4472" t="str">
        <f t="shared" si="556"/>
        <v>rare-chest</v>
      </c>
      <c r="AI4472" t="b">
        <f t="shared" si="557"/>
        <v>0</v>
      </c>
      <c r="AJ4472" t="str">
        <f t="shared" si="558"/>
        <v>review: balance outlier</v>
      </c>
      <c r="AK4472" t="s">
        <v>26503</v>
      </c>
      <c r="AL4472" t="s">
        <v>9218</v>
      </c>
      <c r="AM4472" s="2">
        <v>46142</v>
      </c>
      <c r="AN4472" t="b">
        <f t="shared" si="559"/>
        <v>1</v>
      </c>
    </row>
    <row r="4473" spans="1:40" ht="43.2" x14ac:dyDescent="0.3">
      <c r="A4473" t="s">
        <v>26504</v>
      </c>
      <c r="B4473" t="s">
        <v>19326</v>
      </c>
      <c r="C4473" s="6" t="s">
        <v>26505</v>
      </c>
      <c r="D4473" t="s">
        <v>119</v>
      </c>
      <c r="E4473" s="4">
        <v>53</v>
      </c>
      <c r="F4473" t="b">
        <v>1</v>
      </c>
      <c r="G4473" s="4">
        <v>1109</v>
      </c>
      <c r="H4473" s="3">
        <v>0.09</v>
      </c>
      <c r="I4473" s="3">
        <v>0</v>
      </c>
      <c r="J4473" s="3">
        <v>0</v>
      </c>
      <c r="K4473" s="3">
        <v>0.11</v>
      </c>
      <c r="L4473" s="3">
        <v>0</v>
      </c>
      <c r="M4473" s="3">
        <v>0.34</v>
      </c>
      <c r="N4473" s="3">
        <v>0</v>
      </c>
      <c r="O4473" s="3">
        <v>0</v>
      </c>
      <c r="P4473" s="4">
        <v>7</v>
      </c>
      <c r="Q4473" s="4">
        <v>9</v>
      </c>
      <c r="R4473" t="b">
        <v>0</v>
      </c>
      <c r="S4473" t="b">
        <v>0</v>
      </c>
      <c r="T4473" t="b">
        <v>0</v>
      </c>
      <c r="U4473" t="b">
        <v>0</v>
      </c>
      <c r="V4473" t="b">
        <v>0</v>
      </c>
      <c r="W4473" t="s">
        <v>64</v>
      </c>
      <c r="X4473" t="s">
        <v>200</v>
      </c>
      <c r="Y4473" t="s">
        <v>66</v>
      </c>
      <c r="Z4473" s="3">
        <v>1.903</v>
      </c>
      <c r="AA4473" t="s">
        <v>120</v>
      </c>
      <c r="AB4473" t="s">
        <v>19328</v>
      </c>
      <c r="AC4473" s="6" t="s">
        <v>26506</v>
      </c>
      <c r="AD4473" s="3">
        <f t="shared" si="552"/>
        <v>5.62</v>
      </c>
      <c r="AE4473" s="4">
        <f t="shared" si="553"/>
        <v>65</v>
      </c>
      <c r="AF4473" s="4">
        <f t="shared" si="554"/>
        <v>3</v>
      </c>
      <c r="AG4473" s="4">
        <f t="shared" si="555"/>
        <v>110</v>
      </c>
      <c r="AH4473" t="str">
        <f t="shared" si="556"/>
        <v>standard</v>
      </c>
      <c r="AI4473" t="b">
        <f t="shared" si="557"/>
        <v>0</v>
      </c>
      <c r="AJ4473" t="str">
        <f t="shared" si="558"/>
        <v>ok</v>
      </c>
      <c r="AK4473" t="s">
        <v>26507</v>
      </c>
      <c r="AM4473" s="2">
        <v>46081</v>
      </c>
      <c r="AN4473" t="b">
        <f t="shared" si="559"/>
        <v>1</v>
      </c>
    </row>
    <row r="4474" spans="1:40" ht="28.8" x14ac:dyDescent="0.3">
      <c r="A4474" t="s">
        <v>26508</v>
      </c>
      <c r="B4474" t="s">
        <v>26509</v>
      </c>
      <c r="C4474" s="6" t="s">
        <v>26510</v>
      </c>
      <c r="D4474" t="s">
        <v>119</v>
      </c>
      <c r="E4474" s="4">
        <v>54</v>
      </c>
      <c r="F4474" t="b">
        <v>1</v>
      </c>
      <c r="G4474" s="4">
        <v>1418</v>
      </c>
      <c r="H4474" s="3">
        <v>1.42</v>
      </c>
      <c r="I4474" s="3">
        <v>0</v>
      </c>
      <c r="J4474" s="3">
        <v>0</v>
      </c>
      <c r="K4474" s="3">
        <v>0</v>
      </c>
      <c r="L4474" s="3">
        <v>0</v>
      </c>
      <c r="M4474" s="3">
        <v>0.05</v>
      </c>
      <c r="N4474" s="3">
        <v>0</v>
      </c>
      <c r="O4474" s="3">
        <v>0</v>
      </c>
      <c r="P4474" s="4">
        <v>5</v>
      </c>
      <c r="Q4474" s="4">
        <v>7</v>
      </c>
      <c r="R4474" t="b">
        <v>0</v>
      </c>
      <c r="S4474" t="b">
        <v>1</v>
      </c>
      <c r="T4474" t="b">
        <v>0</v>
      </c>
      <c r="U4474" t="b">
        <v>0</v>
      </c>
      <c r="V4474" t="b">
        <v>0</v>
      </c>
      <c r="W4474" t="s">
        <v>54</v>
      </c>
      <c r="X4474" t="s">
        <v>200</v>
      </c>
      <c r="Y4474" t="s">
        <v>46</v>
      </c>
      <c r="Z4474" s="3">
        <v>3.036</v>
      </c>
      <c r="AA4474" t="s">
        <v>56</v>
      </c>
      <c r="AB4474" t="s">
        <v>26511</v>
      </c>
      <c r="AC4474" s="6" t="s">
        <v>26512</v>
      </c>
      <c r="AD4474" s="3">
        <f t="shared" si="552"/>
        <v>15.46</v>
      </c>
      <c r="AE4474" s="4">
        <f t="shared" si="553"/>
        <v>87</v>
      </c>
      <c r="AF4474" s="4">
        <f t="shared" si="554"/>
        <v>3</v>
      </c>
      <c r="AG4474" s="4">
        <f t="shared" si="555"/>
        <v>107</v>
      </c>
      <c r="AH4474" t="str">
        <f t="shared" si="556"/>
        <v>rare-chest</v>
      </c>
      <c r="AI4474" t="b">
        <f t="shared" si="557"/>
        <v>0</v>
      </c>
      <c r="AJ4474" t="str">
        <f t="shared" si="558"/>
        <v>review: multi-status synergy</v>
      </c>
      <c r="AK4474" t="s">
        <v>26513</v>
      </c>
      <c r="AM4474" s="2">
        <v>46104</v>
      </c>
      <c r="AN4474" t="b">
        <f t="shared" si="559"/>
        <v>1</v>
      </c>
    </row>
    <row r="4475" spans="1:40" ht="43.2" x14ac:dyDescent="0.3">
      <c r="A4475" t="s">
        <v>26514</v>
      </c>
      <c r="B4475" t="s">
        <v>26515</v>
      </c>
      <c r="C4475" s="6" t="s">
        <v>26516</v>
      </c>
      <c r="D4475" t="s">
        <v>63</v>
      </c>
      <c r="E4475" s="4">
        <v>22</v>
      </c>
      <c r="F4475" t="b">
        <v>1</v>
      </c>
      <c r="G4475" s="4">
        <v>1977</v>
      </c>
      <c r="H4475" s="3">
        <v>1.62</v>
      </c>
      <c r="I4475" s="3">
        <v>0</v>
      </c>
      <c r="J4475" s="3">
        <v>-0.3</v>
      </c>
      <c r="K4475" s="3">
        <v>0</v>
      </c>
      <c r="L4475" s="3">
        <v>0</v>
      </c>
      <c r="M4475" s="3">
        <v>-0.03</v>
      </c>
      <c r="N4475" s="3">
        <v>0.4</v>
      </c>
      <c r="O4475" s="3">
        <v>0</v>
      </c>
      <c r="P4475" s="4">
        <v>2</v>
      </c>
      <c r="Q4475" s="4">
        <v>6</v>
      </c>
      <c r="R4475" t="b">
        <v>0</v>
      </c>
      <c r="S4475" t="b">
        <v>0</v>
      </c>
      <c r="T4475" t="b">
        <v>0</v>
      </c>
      <c r="U4475" t="b">
        <v>0</v>
      </c>
      <c r="V4475" t="b">
        <v>0</v>
      </c>
      <c r="W4475" t="s">
        <v>148</v>
      </c>
      <c r="X4475" t="s">
        <v>149</v>
      </c>
      <c r="Y4475" t="s">
        <v>222</v>
      </c>
      <c r="Z4475" s="3">
        <v>0.53600000000000003</v>
      </c>
      <c r="AA4475" t="s">
        <v>179</v>
      </c>
      <c r="AB4475" t="s">
        <v>26517</v>
      </c>
      <c r="AC4475" s="6" t="s">
        <v>26518</v>
      </c>
      <c r="AD4475" s="3">
        <f t="shared" si="552"/>
        <v>15.72</v>
      </c>
      <c r="AE4475" s="4">
        <f t="shared" si="553"/>
        <v>36</v>
      </c>
      <c r="AF4475" s="4">
        <f t="shared" si="554"/>
        <v>5</v>
      </c>
      <c r="AG4475" s="4">
        <f t="shared" si="555"/>
        <v>123</v>
      </c>
      <c r="AH4475" t="str">
        <f t="shared" si="556"/>
        <v>rare-chest</v>
      </c>
      <c r="AI4475" t="b">
        <f t="shared" si="557"/>
        <v>1</v>
      </c>
      <c r="AJ4475" t="str">
        <f t="shared" si="558"/>
        <v>review: balance outlier</v>
      </c>
      <c r="AK4475" t="s">
        <v>26519</v>
      </c>
      <c r="AM4475" s="2">
        <v>46074</v>
      </c>
      <c r="AN4475" t="b">
        <f t="shared" si="559"/>
        <v>1</v>
      </c>
    </row>
    <row r="4476" spans="1:40" ht="43.2" x14ac:dyDescent="0.3">
      <c r="A4476" t="s">
        <v>26520</v>
      </c>
      <c r="B4476" t="s">
        <v>26521</v>
      </c>
      <c r="C4476" s="6" t="s">
        <v>26522</v>
      </c>
      <c r="D4476" t="s">
        <v>63</v>
      </c>
      <c r="E4476" s="4">
        <v>26</v>
      </c>
      <c r="F4476" t="b">
        <v>1</v>
      </c>
      <c r="G4476" s="4">
        <v>346</v>
      </c>
      <c r="H4476" s="3">
        <v>0</v>
      </c>
      <c r="I4476" s="3">
        <v>-1</v>
      </c>
      <c r="J4476" s="3">
        <v>0.53</v>
      </c>
      <c r="K4476" s="3">
        <v>0</v>
      </c>
      <c r="L4476" s="3">
        <v>0</v>
      </c>
      <c r="M4476" s="3">
        <v>0</v>
      </c>
      <c r="N4476" s="3">
        <v>0</v>
      </c>
      <c r="O4476" s="3">
        <v>0</v>
      </c>
      <c r="P4476" s="4">
        <v>6</v>
      </c>
      <c r="Q4476" s="4">
        <v>10</v>
      </c>
      <c r="R4476" t="b">
        <v>0</v>
      </c>
      <c r="S4476" t="b">
        <v>0</v>
      </c>
      <c r="T4476" t="b">
        <v>1</v>
      </c>
      <c r="U4476" t="b">
        <v>1</v>
      </c>
      <c r="V4476" t="b">
        <v>1</v>
      </c>
      <c r="W4476" t="s">
        <v>64</v>
      </c>
      <c r="X4476" t="s">
        <v>75</v>
      </c>
      <c r="Y4476" t="s">
        <v>66</v>
      </c>
      <c r="Z4476" s="3">
        <v>2.944</v>
      </c>
      <c r="AA4476" t="s">
        <v>490</v>
      </c>
      <c r="AB4476" t="s">
        <v>26523</v>
      </c>
      <c r="AC4476" s="6" t="s">
        <v>26524</v>
      </c>
      <c r="AD4476" s="3">
        <f t="shared" si="552"/>
        <v>4.09</v>
      </c>
      <c r="AE4476" s="4">
        <f t="shared" si="553"/>
        <v>34</v>
      </c>
      <c r="AF4476" s="4">
        <f t="shared" si="554"/>
        <v>5</v>
      </c>
      <c r="AG4476" s="4">
        <f t="shared" si="555"/>
        <v>120</v>
      </c>
      <c r="AH4476" t="str">
        <f t="shared" si="556"/>
        <v>standard</v>
      </c>
      <c r="AI4476" t="b">
        <f t="shared" si="557"/>
        <v>1</v>
      </c>
      <c r="AJ4476" t="str">
        <f t="shared" si="558"/>
        <v>ok</v>
      </c>
      <c r="AK4476" t="s">
        <v>26525</v>
      </c>
      <c r="AL4476" t="s">
        <v>371</v>
      </c>
      <c r="AM4476" s="2">
        <v>46055</v>
      </c>
      <c r="AN4476" t="b">
        <f t="shared" si="559"/>
        <v>1</v>
      </c>
    </row>
    <row r="4477" spans="1:40" ht="43.2" x14ac:dyDescent="0.3">
      <c r="A4477" t="s">
        <v>26526</v>
      </c>
      <c r="B4477" t="s">
        <v>26527</v>
      </c>
      <c r="C4477" s="6" t="s">
        <v>26528</v>
      </c>
      <c r="D4477" t="s">
        <v>63</v>
      </c>
      <c r="E4477" s="4">
        <v>34</v>
      </c>
      <c r="F4477" t="b">
        <v>1</v>
      </c>
      <c r="G4477" s="4">
        <v>629</v>
      </c>
      <c r="H4477" s="3">
        <v>0</v>
      </c>
      <c r="I4477" s="3">
        <v>0</v>
      </c>
      <c r="J4477" s="3">
        <v>-0.23</v>
      </c>
      <c r="K4477" s="3">
        <v>0</v>
      </c>
      <c r="L4477" s="3">
        <v>0</v>
      </c>
      <c r="M4477" s="3">
        <v>-0.24</v>
      </c>
      <c r="N4477" s="3">
        <v>0</v>
      </c>
      <c r="O4477" s="3">
        <v>0.56000000000000005</v>
      </c>
      <c r="P4477" s="4">
        <v>1</v>
      </c>
      <c r="Q4477" s="4">
        <v>8</v>
      </c>
      <c r="R4477" t="b">
        <v>0</v>
      </c>
      <c r="S4477" t="b">
        <v>0</v>
      </c>
      <c r="T4477" t="b">
        <v>0</v>
      </c>
      <c r="U4477" t="b">
        <v>1</v>
      </c>
      <c r="V4477" t="b">
        <v>0</v>
      </c>
      <c r="W4477" t="s">
        <v>138</v>
      </c>
      <c r="X4477" t="s">
        <v>45</v>
      </c>
      <c r="Y4477" t="s">
        <v>66</v>
      </c>
      <c r="Z4477" s="3">
        <v>2.335</v>
      </c>
      <c r="AA4477" t="s">
        <v>140</v>
      </c>
      <c r="AB4477" t="s">
        <v>26529</v>
      </c>
      <c r="AC4477" s="6" t="s">
        <v>26530</v>
      </c>
      <c r="AD4477" s="3">
        <f t="shared" si="552"/>
        <v>3.29</v>
      </c>
      <c r="AE4477" s="4">
        <f t="shared" si="553"/>
        <v>38</v>
      </c>
      <c r="AF4477" s="4">
        <f t="shared" si="554"/>
        <v>8</v>
      </c>
      <c r="AG4477" s="4">
        <f t="shared" si="555"/>
        <v>117</v>
      </c>
      <c r="AH4477" t="str">
        <f t="shared" si="556"/>
        <v>standard</v>
      </c>
      <c r="AI4477" t="b">
        <f t="shared" si="557"/>
        <v>1</v>
      </c>
      <c r="AJ4477" t="str">
        <f t="shared" si="558"/>
        <v>ok</v>
      </c>
      <c r="AK4477" t="s">
        <v>26531</v>
      </c>
      <c r="AL4477" t="s">
        <v>3320</v>
      </c>
      <c r="AM4477" s="2">
        <v>46107</v>
      </c>
      <c r="AN4477" t="b">
        <f t="shared" si="559"/>
        <v>1</v>
      </c>
    </row>
    <row r="4478" spans="1:40" ht="28.8" x14ac:dyDescent="0.3">
      <c r="A4478" t="s">
        <v>26532</v>
      </c>
      <c r="B4478" t="s">
        <v>26533</v>
      </c>
      <c r="C4478" s="6" t="s">
        <v>26534</v>
      </c>
      <c r="D4478" t="s">
        <v>43</v>
      </c>
      <c r="E4478" s="4">
        <v>39</v>
      </c>
      <c r="F4478" t="b">
        <v>1</v>
      </c>
      <c r="G4478" s="4">
        <v>1376</v>
      </c>
      <c r="H4478" s="3">
        <v>0</v>
      </c>
      <c r="I4478" s="3">
        <v>2</v>
      </c>
      <c r="J4478" s="3">
        <v>0</v>
      </c>
      <c r="K4478" s="3">
        <v>0.3</v>
      </c>
      <c r="L4478" s="3">
        <v>0</v>
      </c>
      <c r="M4478" s="3">
        <v>0</v>
      </c>
      <c r="N4478" s="3">
        <v>0</v>
      </c>
      <c r="O4478" s="3">
        <v>0</v>
      </c>
      <c r="P4478" s="4">
        <v>3</v>
      </c>
      <c r="Q4478" s="4">
        <v>6</v>
      </c>
      <c r="R4478" t="b">
        <v>1</v>
      </c>
      <c r="S4478" t="b">
        <v>0</v>
      </c>
      <c r="T4478" t="b">
        <v>0</v>
      </c>
      <c r="U4478" t="b">
        <v>0</v>
      </c>
      <c r="V4478" t="b">
        <v>0</v>
      </c>
      <c r="W4478" t="s">
        <v>64</v>
      </c>
      <c r="X4478" t="s">
        <v>200</v>
      </c>
      <c r="Y4478" t="s">
        <v>331</v>
      </c>
      <c r="Z4478" s="3">
        <v>1.2310000000000001</v>
      </c>
      <c r="AA4478" t="s">
        <v>120</v>
      </c>
      <c r="AB4478" t="s">
        <v>26535</v>
      </c>
      <c r="AC4478" s="6" t="s">
        <v>26536</v>
      </c>
      <c r="AD4478" s="3">
        <f t="shared" si="552"/>
        <v>5.6</v>
      </c>
      <c r="AE4478" s="4">
        <f t="shared" si="553"/>
        <v>50</v>
      </c>
      <c r="AF4478" s="4">
        <f t="shared" si="554"/>
        <v>4</v>
      </c>
      <c r="AG4478" s="4">
        <f t="shared" si="555"/>
        <v>107</v>
      </c>
      <c r="AH4478" t="str">
        <f t="shared" si="556"/>
        <v>standard</v>
      </c>
      <c r="AI4478" t="b">
        <f t="shared" si="557"/>
        <v>0</v>
      </c>
      <c r="AJ4478" t="str">
        <f t="shared" si="558"/>
        <v>ok</v>
      </c>
      <c r="AK4478" t="s">
        <v>26537</v>
      </c>
      <c r="AL4478" t="s">
        <v>7612</v>
      </c>
      <c r="AM4478" s="2">
        <v>46033</v>
      </c>
      <c r="AN4478" t="b">
        <f t="shared" si="559"/>
        <v>1</v>
      </c>
    </row>
    <row r="4479" spans="1:40" ht="43.2" x14ac:dyDescent="0.3">
      <c r="A4479" t="s">
        <v>26538</v>
      </c>
      <c r="B4479" t="s">
        <v>26539</v>
      </c>
      <c r="C4479" s="6" t="s">
        <v>26540</v>
      </c>
      <c r="D4479" t="s">
        <v>43</v>
      </c>
      <c r="E4479" s="4">
        <v>26</v>
      </c>
      <c r="F4479" t="b">
        <v>1</v>
      </c>
      <c r="G4479" s="4">
        <v>270</v>
      </c>
      <c r="H4479" s="3">
        <v>1.39</v>
      </c>
      <c r="I4479" s="3">
        <v>1</v>
      </c>
      <c r="J4479" s="3">
        <v>0.25</v>
      </c>
      <c r="K4479" s="3">
        <v>0.13</v>
      </c>
      <c r="L4479" s="3">
        <v>0.65</v>
      </c>
      <c r="M4479" s="3">
        <v>0</v>
      </c>
      <c r="N4479" s="3">
        <v>0</v>
      </c>
      <c r="O4479" s="3">
        <v>0</v>
      </c>
      <c r="P4479" s="4">
        <v>7</v>
      </c>
      <c r="Q4479" s="4">
        <v>10</v>
      </c>
      <c r="R4479" t="b">
        <v>0</v>
      </c>
      <c r="S4479" t="b">
        <v>0</v>
      </c>
      <c r="T4479" t="b">
        <v>1</v>
      </c>
      <c r="U4479" t="b">
        <v>0</v>
      </c>
      <c r="V4479" t="b">
        <v>1</v>
      </c>
      <c r="W4479" t="s">
        <v>54</v>
      </c>
      <c r="X4479" t="s">
        <v>149</v>
      </c>
      <c r="Y4479" t="s">
        <v>66</v>
      </c>
      <c r="Z4479" s="3">
        <v>2.2149999999999999</v>
      </c>
      <c r="AA4479" t="s">
        <v>339</v>
      </c>
      <c r="AB4479" t="s">
        <v>26541</v>
      </c>
      <c r="AC4479" s="6" t="s">
        <v>26542</v>
      </c>
      <c r="AD4479" s="3">
        <f t="shared" si="552"/>
        <v>16.93</v>
      </c>
      <c r="AE4479" s="4">
        <f t="shared" si="553"/>
        <v>48</v>
      </c>
      <c r="AF4479" s="4">
        <f t="shared" si="554"/>
        <v>4</v>
      </c>
      <c r="AG4479" s="4">
        <f t="shared" si="555"/>
        <v>118</v>
      </c>
      <c r="AH4479" t="str">
        <f t="shared" si="556"/>
        <v>rare-chest</v>
      </c>
      <c r="AI4479" t="b">
        <f t="shared" si="557"/>
        <v>0</v>
      </c>
      <c r="AJ4479" t="str">
        <f t="shared" si="558"/>
        <v>ok</v>
      </c>
      <c r="AK4479" t="s">
        <v>26543</v>
      </c>
      <c r="AM4479" s="2">
        <v>46051</v>
      </c>
      <c r="AN4479" t="b">
        <f t="shared" si="559"/>
        <v>1</v>
      </c>
    </row>
    <row r="4480" spans="1:40" ht="43.2" x14ac:dyDescent="0.3">
      <c r="A4480" t="s">
        <v>26544</v>
      </c>
      <c r="B4480" t="s">
        <v>26545</v>
      </c>
      <c r="C4480" s="6" t="s">
        <v>26546</v>
      </c>
      <c r="D4480" t="s">
        <v>43</v>
      </c>
      <c r="E4480" s="4">
        <v>32</v>
      </c>
      <c r="F4480" t="b">
        <v>1</v>
      </c>
      <c r="G4480" s="4">
        <v>287</v>
      </c>
      <c r="H4480" s="3">
        <v>0</v>
      </c>
      <c r="I4480" s="3">
        <v>0</v>
      </c>
      <c r="J4480" s="3">
        <v>0</v>
      </c>
      <c r="K4480" s="3">
        <v>-0.14000000000000001</v>
      </c>
      <c r="L4480" s="3">
        <v>0</v>
      </c>
      <c r="M4480" s="3">
        <v>0</v>
      </c>
      <c r="N4480" s="3">
        <v>0</v>
      </c>
      <c r="O4480" s="3">
        <v>0</v>
      </c>
      <c r="P4480" s="4">
        <v>3</v>
      </c>
      <c r="Q4480" s="4">
        <v>4</v>
      </c>
      <c r="R4480" t="b">
        <v>1</v>
      </c>
      <c r="S4480" t="b">
        <v>1</v>
      </c>
      <c r="T4480" t="b">
        <v>0</v>
      </c>
      <c r="U4480" t="b">
        <v>0</v>
      </c>
      <c r="V4480" t="b">
        <v>1</v>
      </c>
      <c r="W4480" t="s">
        <v>148</v>
      </c>
      <c r="X4480" t="s">
        <v>128</v>
      </c>
      <c r="Y4480" t="s">
        <v>46</v>
      </c>
      <c r="Z4480" s="3">
        <v>0.76</v>
      </c>
      <c r="AA4480" t="s">
        <v>193</v>
      </c>
      <c r="AB4480" t="s">
        <v>26547</v>
      </c>
      <c r="AC4480" s="6" t="s">
        <v>26548</v>
      </c>
      <c r="AD4480" s="3">
        <f t="shared" si="552"/>
        <v>2.2799999999999998</v>
      </c>
      <c r="AE4480" s="4">
        <f t="shared" si="553"/>
        <v>37</v>
      </c>
      <c r="AF4480" s="4">
        <f t="shared" si="554"/>
        <v>2</v>
      </c>
      <c r="AG4480" s="4">
        <f t="shared" si="555"/>
        <v>108</v>
      </c>
      <c r="AH4480" t="str">
        <f t="shared" si="556"/>
        <v>standard</v>
      </c>
      <c r="AI4480" t="b">
        <f t="shared" si="557"/>
        <v>1</v>
      </c>
      <c r="AJ4480" t="str">
        <f t="shared" si="558"/>
        <v>ok</v>
      </c>
      <c r="AK4480" t="s">
        <v>26549</v>
      </c>
      <c r="AM4480" s="2">
        <v>46120</v>
      </c>
      <c r="AN4480" t="b">
        <f t="shared" si="559"/>
        <v>1</v>
      </c>
    </row>
    <row r="4481" spans="1:40" ht="43.2" x14ac:dyDescent="0.3">
      <c r="A4481" t="s">
        <v>26550</v>
      </c>
      <c r="B4481" t="s">
        <v>26551</v>
      </c>
      <c r="C4481" s="6" t="s">
        <v>26552</v>
      </c>
      <c r="D4481" t="s">
        <v>63</v>
      </c>
      <c r="E4481" s="4">
        <v>21</v>
      </c>
      <c r="F4481" t="b">
        <v>0</v>
      </c>
      <c r="G4481" s="4">
        <v>627</v>
      </c>
      <c r="H4481" s="3">
        <v>0</v>
      </c>
      <c r="I4481" s="3">
        <v>1</v>
      </c>
      <c r="J4481" s="3">
        <v>0</v>
      </c>
      <c r="K4481" s="3">
        <v>0</v>
      </c>
      <c r="L4481" s="3">
        <v>0.77</v>
      </c>
      <c r="M4481" s="3">
        <v>0</v>
      </c>
      <c r="N4481" s="3">
        <v>0</v>
      </c>
      <c r="O4481" s="3">
        <v>0</v>
      </c>
      <c r="P4481" s="4">
        <v>1</v>
      </c>
      <c r="Q4481" s="4">
        <v>4</v>
      </c>
      <c r="R4481" t="b">
        <v>0</v>
      </c>
      <c r="S4481" t="b">
        <v>0</v>
      </c>
      <c r="T4481" t="b">
        <v>0</v>
      </c>
      <c r="U4481" t="b">
        <v>0</v>
      </c>
      <c r="V4481" t="b">
        <v>1</v>
      </c>
      <c r="W4481" t="s">
        <v>138</v>
      </c>
      <c r="X4481" t="s">
        <v>149</v>
      </c>
      <c r="Y4481" t="s">
        <v>102</v>
      </c>
      <c r="Z4481" s="3">
        <v>1.337</v>
      </c>
      <c r="AA4481" t="s">
        <v>360</v>
      </c>
      <c r="AB4481" t="s">
        <v>26553</v>
      </c>
      <c r="AC4481" s="6" t="s">
        <v>26554</v>
      </c>
      <c r="AD4481" s="3">
        <f t="shared" si="552"/>
        <v>4.04</v>
      </c>
      <c r="AE4481" s="4">
        <f t="shared" si="553"/>
        <v>24</v>
      </c>
      <c r="AF4481" s="4">
        <f t="shared" si="554"/>
        <v>4</v>
      </c>
      <c r="AG4481" s="4">
        <f t="shared" si="555"/>
        <v>113</v>
      </c>
      <c r="AH4481" t="str">
        <f t="shared" si="556"/>
        <v>standard</v>
      </c>
      <c r="AI4481" t="b">
        <f t="shared" si="557"/>
        <v>0</v>
      </c>
      <c r="AJ4481" t="str">
        <f t="shared" si="558"/>
        <v>ok</v>
      </c>
      <c r="AK4481" t="s">
        <v>26555</v>
      </c>
      <c r="AM4481" s="2">
        <v>46060</v>
      </c>
      <c r="AN4481" t="b">
        <f t="shared" si="559"/>
        <v>1</v>
      </c>
    </row>
    <row r="4482" spans="1:40" ht="43.2" x14ac:dyDescent="0.3">
      <c r="A4482" t="s">
        <v>26556</v>
      </c>
      <c r="B4482" t="s">
        <v>26557</v>
      </c>
      <c r="C4482" s="6" t="s">
        <v>26558</v>
      </c>
      <c r="D4482" t="s">
        <v>63</v>
      </c>
      <c r="E4482" s="4">
        <v>18</v>
      </c>
      <c r="F4482" t="b">
        <v>0</v>
      </c>
      <c r="G4482" s="4">
        <v>1799</v>
      </c>
      <c r="H4482" s="3">
        <v>0</v>
      </c>
      <c r="I4482" s="3">
        <v>-1</v>
      </c>
      <c r="J4482" s="3">
        <v>0</v>
      </c>
      <c r="K4482" s="3">
        <v>1.1200000000000001</v>
      </c>
      <c r="L4482" s="3">
        <v>0.7</v>
      </c>
      <c r="M4482" s="3">
        <v>0.15</v>
      </c>
      <c r="N4482" s="3">
        <v>0</v>
      </c>
      <c r="O4482" s="3">
        <v>0</v>
      </c>
      <c r="P4482" s="4">
        <v>9</v>
      </c>
      <c r="Q4482" s="4">
        <v>10</v>
      </c>
      <c r="R4482" t="b">
        <v>0</v>
      </c>
      <c r="S4482" t="b">
        <v>0</v>
      </c>
      <c r="T4482" t="b">
        <v>0</v>
      </c>
      <c r="U4482" t="b">
        <v>1</v>
      </c>
      <c r="V4482" t="b">
        <v>0</v>
      </c>
      <c r="W4482" t="s">
        <v>64</v>
      </c>
      <c r="X4482" t="s">
        <v>200</v>
      </c>
      <c r="Y4482" t="s">
        <v>66</v>
      </c>
      <c r="Z4482" s="3">
        <v>0.80400000000000005</v>
      </c>
      <c r="AA4482" t="s">
        <v>120</v>
      </c>
      <c r="AB4482" t="s">
        <v>26559</v>
      </c>
      <c r="AC4482" s="6" t="s">
        <v>26560</v>
      </c>
      <c r="AD4482" s="3">
        <f t="shared" ref="AD4482:AD4545" si="560">ROUND(ABS(H4482)*8+ABS(I4482)*1.5+ABS(J4482)*3+ABS(K4482)*2+ABS(L4482)*2+ABS(M4482)*2+ABS(N4482)*2+ABS(O4482)*2+IF(D4482="Legendary",10,IF(D4482="Relic",12,IF(D4482="Epic",7,IF(D4482="Rare",4,IF(D4482="Uncommon",2,IF(D4482="Cursed",5,1)))))),2)</f>
        <v>6.44</v>
      </c>
      <c r="AE4482" s="4">
        <f t="shared" ref="AE4482:AE4545" si="561">MAX(0,ROUND(E4482*(1+AD4482/25)+IF(R4482,2,0)+IF(T4482,4,0),0))</f>
        <v>23</v>
      </c>
      <c r="AF4482" s="4">
        <f t="shared" ref="AF4482:AF4545" si="562">Q4482-P4482+1</f>
        <v>2</v>
      </c>
      <c r="AG4482" s="4">
        <f t="shared" ref="AG4482:AG4545" si="563">LEN(C4482)</f>
        <v>116</v>
      </c>
      <c r="AH4482" t="str">
        <f t="shared" ref="AH4482:AH4545" si="564">IF(D4482="Legendary","boss-vault",IF(D4482="Relic","secret-room",IF(D4482="Cursed","curse-room",IF(AD4482&gt;12,"rare-chest","standard"))))</f>
        <v>standard</v>
      </c>
      <c r="AI4482" t="b">
        <f t="shared" ref="AI4482:AI4545" si="565">OR(H4482&lt;0,I4482&lt;0,J4482&lt;0,K4482&lt;0,L4482&lt;0,M4482&lt;0,N4482&lt;0,O4482&lt;0)</f>
        <v>1</v>
      </c>
      <c r="AJ4482" t="str">
        <f t="shared" ref="AJ4482:AJ4545" si="566">IF(AND(P4482&lt;=Q4482,AE4482&gt;=0,AF4482&gt;0),IF(OR(AD4482&gt;18,AND(D4482="Common",AD4482&gt;10),AND(D4482="Legendary",AE4482&lt;80)),"review: balance outlier",IF(AND(R4482,T4482,U4482),"review: volatile physics",IF(COUNTIF(AA4482,"*fire*")+COUNTIF(AA4482,"*poison*")+COUNTIF(AA4482,"*ice*")&gt;=2,"review: multi-status synergy","ok"))),"invalid: level/price")</f>
        <v>ok</v>
      </c>
      <c r="AK4482" t="s">
        <v>26561</v>
      </c>
      <c r="AM4482" s="2">
        <v>46143</v>
      </c>
      <c r="AN4482" t="b">
        <f t="shared" ref="AN4482:AN4545" si="567">P4482&lt;=Q4482</f>
        <v>1</v>
      </c>
    </row>
    <row r="4483" spans="1:40" ht="43.2" x14ac:dyDescent="0.3">
      <c r="A4483" t="s">
        <v>26562</v>
      </c>
      <c r="B4483" t="s">
        <v>26563</v>
      </c>
      <c r="C4483" s="6" t="s">
        <v>26564</v>
      </c>
      <c r="D4483" t="s">
        <v>43</v>
      </c>
      <c r="E4483" s="4">
        <v>23</v>
      </c>
      <c r="F4483" t="b">
        <v>1</v>
      </c>
      <c r="G4483" s="4">
        <v>629</v>
      </c>
      <c r="H4483" s="3">
        <v>0</v>
      </c>
      <c r="I4483" s="3">
        <v>0</v>
      </c>
      <c r="J4483" s="3">
        <v>0</v>
      </c>
      <c r="K4483" s="3">
        <v>0</v>
      </c>
      <c r="L4483" s="3">
        <v>0.4</v>
      </c>
      <c r="M4483" s="3">
        <v>0</v>
      </c>
      <c r="N4483" s="3">
        <v>0</v>
      </c>
      <c r="O4483" s="3">
        <v>0</v>
      </c>
      <c r="P4483" s="4">
        <v>8</v>
      </c>
      <c r="Q4483" s="4">
        <v>8</v>
      </c>
      <c r="R4483" t="b">
        <v>1</v>
      </c>
      <c r="S4483" t="b">
        <v>1</v>
      </c>
      <c r="T4483" t="b">
        <v>1</v>
      </c>
      <c r="U4483" t="b">
        <v>0</v>
      </c>
      <c r="V4483" t="b">
        <v>1</v>
      </c>
      <c r="W4483" t="s">
        <v>54</v>
      </c>
      <c r="X4483" t="s">
        <v>65</v>
      </c>
      <c r="Y4483" t="s">
        <v>129</v>
      </c>
      <c r="Z4483" s="3">
        <v>0.28199999999999997</v>
      </c>
      <c r="AA4483" t="s">
        <v>1485</v>
      </c>
      <c r="AB4483" t="s">
        <v>26565</v>
      </c>
      <c r="AC4483" s="6" t="s">
        <v>26566</v>
      </c>
      <c r="AD4483" s="3">
        <f t="shared" si="560"/>
        <v>2.8</v>
      </c>
      <c r="AE4483" s="4">
        <f t="shared" si="561"/>
        <v>32</v>
      </c>
      <c r="AF4483" s="4">
        <f t="shared" si="562"/>
        <v>1</v>
      </c>
      <c r="AG4483" s="4">
        <f t="shared" si="563"/>
        <v>116</v>
      </c>
      <c r="AH4483" t="str">
        <f t="shared" si="564"/>
        <v>standard</v>
      </c>
      <c r="AI4483" t="b">
        <f t="shared" si="565"/>
        <v>0</v>
      </c>
      <c r="AJ4483" t="str">
        <f t="shared" si="566"/>
        <v>review: multi-status synergy</v>
      </c>
      <c r="AK4483" t="s">
        <v>26567</v>
      </c>
      <c r="AM4483" s="2">
        <v>46164</v>
      </c>
      <c r="AN4483" t="b">
        <f t="shared" si="567"/>
        <v>1</v>
      </c>
    </row>
    <row r="4484" spans="1:40" ht="43.2" x14ac:dyDescent="0.3">
      <c r="A4484" t="s">
        <v>26568</v>
      </c>
      <c r="B4484" t="s">
        <v>12087</v>
      </c>
      <c r="C4484" s="6" t="s">
        <v>26569</v>
      </c>
      <c r="D4484" t="s">
        <v>63</v>
      </c>
      <c r="E4484" s="4">
        <v>22</v>
      </c>
      <c r="F4484" t="b">
        <v>1</v>
      </c>
      <c r="G4484" s="4">
        <v>392</v>
      </c>
      <c r="H4484" s="3">
        <v>0</v>
      </c>
      <c r="I4484" s="3">
        <v>0</v>
      </c>
      <c r="J4484" s="3">
        <v>0</v>
      </c>
      <c r="K4484" s="3">
        <v>0</v>
      </c>
      <c r="L4484" s="3">
        <v>0</v>
      </c>
      <c r="M4484" s="3">
        <v>0</v>
      </c>
      <c r="N4484" s="3">
        <v>1.1100000000000001</v>
      </c>
      <c r="O4484" s="3">
        <v>7.0000000000000007E-2</v>
      </c>
      <c r="P4484" s="4">
        <v>7</v>
      </c>
      <c r="Q4484" s="4">
        <v>10</v>
      </c>
      <c r="R4484" t="b">
        <v>0</v>
      </c>
      <c r="S4484" t="b">
        <v>0</v>
      </c>
      <c r="T4484" t="b">
        <v>0</v>
      </c>
      <c r="U4484" t="b">
        <v>0</v>
      </c>
      <c r="V4484" t="b">
        <v>0</v>
      </c>
      <c r="W4484" t="s">
        <v>64</v>
      </c>
      <c r="X4484" t="s">
        <v>101</v>
      </c>
      <c r="Y4484" t="s">
        <v>102</v>
      </c>
      <c r="Z4484" s="3">
        <v>2.875</v>
      </c>
      <c r="AA4484" t="s">
        <v>209</v>
      </c>
      <c r="AB4484" t="s">
        <v>12089</v>
      </c>
      <c r="AC4484" s="6" t="s">
        <v>26570</v>
      </c>
      <c r="AD4484" s="3">
        <f t="shared" si="560"/>
        <v>3.36</v>
      </c>
      <c r="AE4484" s="4">
        <f t="shared" si="561"/>
        <v>25</v>
      </c>
      <c r="AF4484" s="4">
        <f t="shared" si="562"/>
        <v>4</v>
      </c>
      <c r="AG4484" s="4">
        <f t="shared" si="563"/>
        <v>116</v>
      </c>
      <c r="AH4484" t="str">
        <f t="shared" si="564"/>
        <v>standard</v>
      </c>
      <c r="AI4484" t="b">
        <f t="shared" si="565"/>
        <v>0</v>
      </c>
      <c r="AJ4484" t="str">
        <f t="shared" si="566"/>
        <v>ok</v>
      </c>
      <c r="AK4484" t="s">
        <v>26571</v>
      </c>
      <c r="AM4484" s="2">
        <v>46143</v>
      </c>
      <c r="AN4484" t="b">
        <f t="shared" si="567"/>
        <v>1</v>
      </c>
    </row>
    <row r="4485" spans="1:40" ht="43.2" x14ac:dyDescent="0.3">
      <c r="A4485" t="s">
        <v>26572</v>
      </c>
      <c r="B4485" t="s">
        <v>26573</v>
      </c>
      <c r="C4485" s="6" t="s">
        <v>26574</v>
      </c>
      <c r="D4485" t="s">
        <v>63</v>
      </c>
      <c r="E4485" s="4">
        <v>24</v>
      </c>
      <c r="F4485" t="b">
        <v>0</v>
      </c>
      <c r="G4485" s="4">
        <v>102</v>
      </c>
      <c r="H4485" s="3">
        <v>0.16</v>
      </c>
      <c r="I4485" s="3">
        <v>1</v>
      </c>
      <c r="J4485" s="3">
        <v>0</v>
      </c>
      <c r="K4485" s="3">
        <v>0</v>
      </c>
      <c r="L4485" s="3">
        <v>-0.33</v>
      </c>
      <c r="M4485" s="3">
        <v>0</v>
      </c>
      <c r="N4485" s="3">
        <v>-0.75</v>
      </c>
      <c r="O4485" s="3">
        <v>0</v>
      </c>
      <c r="P4485" s="4">
        <v>7</v>
      </c>
      <c r="Q4485" s="4">
        <v>10</v>
      </c>
      <c r="R4485" t="b">
        <v>0</v>
      </c>
      <c r="S4485" t="b">
        <v>1</v>
      </c>
      <c r="T4485" t="b">
        <v>0</v>
      </c>
      <c r="U4485" t="b">
        <v>0</v>
      </c>
      <c r="V4485" t="b">
        <v>1</v>
      </c>
      <c r="W4485" t="s">
        <v>84</v>
      </c>
      <c r="X4485" t="s">
        <v>55</v>
      </c>
      <c r="Y4485" t="s">
        <v>331</v>
      </c>
      <c r="Z4485" s="3">
        <v>1.1819999999999999</v>
      </c>
      <c r="AA4485" t="s">
        <v>598</v>
      </c>
      <c r="AB4485" t="s">
        <v>26575</v>
      </c>
      <c r="AC4485" s="6" t="s">
        <v>26576</v>
      </c>
      <c r="AD4485" s="3">
        <f t="shared" si="560"/>
        <v>5.94</v>
      </c>
      <c r="AE4485" s="4">
        <f t="shared" si="561"/>
        <v>30</v>
      </c>
      <c r="AF4485" s="4">
        <f t="shared" si="562"/>
        <v>4</v>
      </c>
      <c r="AG4485" s="4">
        <f t="shared" si="563"/>
        <v>116</v>
      </c>
      <c r="AH4485" t="str">
        <f t="shared" si="564"/>
        <v>standard</v>
      </c>
      <c r="AI4485" t="b">
        <f t="shared" si="565"/>
        <v>1</v>
      </c>
      <c r="AJ4485" t="str">
        <f t="shared" si="566"/>
        <v>ok</v>
      </c>
      <c r="AK4485" t="s">
        <v>26577</v>
      </c>
      <c r="AM4485" s="2">
        <v>46089</v>
      </c>
      <c r="AN4485" t="b">
        <f t="shared" si="567"/>
        <v>1</v>
      </c>
    </row>
    <row r="4486" spans="1:40" ht="43.2" x14ac:dyDescent="0.3">
      <c r="A4486" t="s">
        <v>26578</v>
      </c>
      <c r="B4486" t="s">
        <v>26579</v>
      </c>
      <c r="C4486" s="6" t="s">
        <v>26580</v>
      </c>
      <c r="D4486" t="s">
        <v>178</v>
      </c>
      <c r="E4486" s="4">
        <v>82</v>
      </c>
      <c r="F4486" t="b">
        <v>0</v>
      </c>
      <c r="G4486" s="4">
        <v>505</v>
      </c>
      <c r="H4486" s="3">
        <v>0</v>
      </c>
      <c r="I4486" s="3">
        <v>2</v>
      </c>
      <c r="J4486" s="3">
        <v>-0.25</v>
      </c>
      <c r="K4486" s="3">
        <v>0.81</v>
      </c>
      <c r="L4486" s="3">
        <v>0</v>
      </c>
      <c r="M4486" s="3">
        <v>0</v>
      </c>
      <c r="N4486" s="3">
        <v>0</v>
      </c>
      <c r="O4486" s="3">
        <v>0</v>
      </c>
      <c r="P4486" s="4">
        <v>1</v>
      </c>
      <c r="Q4486" s="4">
        <v>10</v>
      </c>
      <c r="R4486" t="b">
        <v>1</v>
      </c>
      <c r="S4486" t="b">
        <v>0</v>
      </c>
      <c r="T4486" t="b">
        <v>0</v>
      </c>
      <c r="U4486" t="b">
        <v>1</v>
      </c>
      <c r="V4486" t="b">
        <v>0</v>
      </c>
      <c r="W4486" t="s">
        <v>92</v>
      </c>
      <c r="X4486" t="s">
        <v>65</v>
      </c>
      <c r="Y4486" t="s">
        <v>331</v>
      </c>
      <c r="Z4486" s="3">
        <v>2.4060000000000001</v>
      </c>
      <c r="AA4486" t="s">
        <v>93</v>
      </c>
      <c r="AB4486" t="s">
        <v>26581</v>
      </c>
      <c r="AC4486" s="6" t="s">
        <v>26582</v>
      </c>
      <c r="AD4486" s="3">
        <f t="shared" si="560"/>
        <v>12.37</v>
      </c>
      <c r="AE4486" s="4">
        <f t="shared" si="561"/>
        <v>125</v>
      </c>
      <c r="AF4486" s="4">
        <f t="shared" si="562"/>
        <v>10</v>
      </c>
      <c r="AG4486" s="4">
        <f t="shared" si="563"/>
        <v>113</v>
      </c>
      <c r="AH4486" t="str">
        <f t="shared" si="564"/>
        <v>rare-chest</v>
      </c>
      <c r="AI4486" t="b">
        <f t="shared" si="565"/>
        <v>1</v>
      </c>
      <c r="AJ4486" t="str">
        <f t="shared" si="566"/>
        <v>ok</v>
      </c>
      <c r="AK4486" t="s">
        <v>26583</v>
      </c>
      <c r="AM4486" s="2">
        <v>46155</v>
      </c>
      <c r="AN4486" t="b">
        <f t="shared" si="567"/>
        <v>1</v>
      </c>
    </row>
    <row r="4487" spans="1:40" ht="43.2" x14ac:dyDescent="0.3">
      <c r="A4487" t="s">
        <v>26584</v>
      </c>
      <c r="B4487" t="s">
        <v>4172</v>
      </c>
      <c r="C4487" s="6" t="s">
        <v>26585</v>
      </c>
      <c r="D4487" t="s">
        <v>43</v>
      </c>
      <c r="E4487" s="4">
        <v>26</v>
      </c>
      <c r="F4487" t="b">
        <v>1</v>
      </c>
      <c r="G4487" s="4">
        <v>1271</v>
      </c>
      <c r="H4487" s="3">
        <v>0</v>
      </c>
      <c r="I4487" s="3">
        <v>2</v>
      </c>
      <c r="J4487" s="3">
        <v>0</v>
      </c>
      <c r="K4487" s="3">
        <v>0</v>
      </c>
      <c r="L4487" s="3">
        <v>0</v>
      </c>
      <c r="M4487" s="3">
        <v>0</v>
      </c>
      <c r="N4487" s="3">
        <v>0</v>
      </c>
      <c r="O4487" s="3">
        <v>0</v>
      </c>
      <c r="P4487" s="4">
        <v>4</v>
      </c>
      <c r="Q4487" s="4">
        <v>7</v>
      </c>
      <c r="R4487" t="b">
        <v>1</v>
      </c>
      <c r="S4487" t="b">
        <v>0</v>
      </c>
      <c r="T4487" t="b">
        <v>0</v>
      </c>
      <c r="U4487" t="b">
        <v>1</v>
      </c>
      <c r="V4487" t="b">
        <v>1</v>
      </c>
      <c r="W4487" t="s">
        <v>100</v>
      </c>
      <c r="X4487" t="s">
        <v>128</v>
      </c>
      <c r="Y4487" t="s">
        <v>129</v>
      </c>
      <c r="Z4487" s="3">
        <v>0.65700000000000003</v>
      </c>
      <c r="AA4487" t="s">
        <v>312</v>
      </c>
      <c r="AB4487" t="s">
        <v>4174</v>
      </c>
      <c r="AC4487" s="6" t="s">
        <v>26586</v>
      </c>
      <c r="AD4487" s="3">
        <f t="shared" si="560"/>
        <v>5</v>
      </c>
      <c r="AE4487" s="4">
        <f t="shared" si="561"/>
        <v>33</v>
      </c>
      <c r="AF4487" s="4">
        <f t="shared" si="562"/>
        <v>4</v>
      </c>
      <c r="AG4487" s="4">
        <f t="shared" si="563"/>
        <v>110</v>
      </c>
      <c r="AH4487" t="str">
        <f t="shared" si="564"/>
        <v>standard</v>
      </c>
      <c r="AI4487" t="b">
        <f t="shared" si="565"/>
        <v>0</v>
      </c>
      <c r="AJ4487" t="str">
        <f t="shared" si="566"/>
        <v>ok</v>
      </c>
      <c r="AK4487" t="s">
        <v>26587</v>
      </c>
      <c r="AL4487" t="s">
        <v>26588</v>
      </c>
      <c r="AM4487" s="2">
        <v>46193</v>
      </c>
      <c r="AN4487" t="b">
        <f t="shared" si="567"/>
        <v>1</v>
      </c>
    </row>
    <row r="4488" spans="1:40" ht="43.2" x14ac:dyDescent="0.3">
      <c r="A4488" t="s">
        <v>26589</v>
      </c>
      <c r="B4488" t="s">
        <v>26590</v>
      </c>
      <c r="C4488" s="6" t="s">
        <v>26591</v>
      </c>
      <c r="D4488" t="s">
        <v>178</v>
      </c>
      <c r="E4488" s="4">
        <v>77</v>
      </c>
      <c r="F4488" t="b">
        <v>1</v>
      </c>
      <c r="G4488" s="4">
        <v>1366</v>
      </c>
      <c r="H4488" s="3">
        <v>0</v>
      </c>
      <c r="I4488" s="3">
        <v>0</v>
      </c>
      <c r="J4488" s="3">
        <v>0.43</v>
      </c>
      <c r="K4488" s="3">
        <v>0.59</v>
      </c>
      <c r="L4488" s="3">
        <v>0</v>
      </c>
      <c r="M4488" s="3">
        <v>0</v>
      </c>
      <c r="N4488" s="3">
        <v>0</v>
      </c>
      <c r="O4488" s="3">
        <v>0</v>
      </c>
      <c r="P4488" s="4">
        <v>6</v>
      </c>
      <c r="Q4488" s="4">
        <v>6</v>
      </c>
      <c r="R4488" t="b">
        <v>1</v>
      </c>
      <c r="S4488" t="b">
        <v>1</v>
      </c>
      <c r="T4488" t="b">
        <v>1</v>
      </c>
      <c r="U4488" t="b">
        <v>0</v>
      </c>
      <c r="V4488" t="b">
        <v>1</v>
      </c>
      <c r="W4488" t="s">
        <v>111</v>
      </c>
      <c r="X4488" t="s">
        <v>149</v>
      </c>
      <c r="Y4488" t="s">
        <v>46</v>
      </c>
      <c r="Z4488" s="3">
        <v>2.3420000000000001</v>
      </c>
      <c r="AA4488" t="s">
        <v>780</v>
      </c>
      <c r="AB4488" t="s">
        <v>26592</v>
      </c>
      <c r="AC4488" s="6" t="s">
        <v>26593</v>
      </c>
      <c r="AD4488" s="3">
        <f t="shared" si="560"/>
        <v>9.4700000000000006</v>
      </c>
      <c r="AE4488" s="4">
        <f t="shared" si="561"/>
        <v>112</v>
      </c>
      <c r="AF4488" s="4">
        <f t="shared" si="562"/>
        <v>1</v>
      </c>
      <c r="AG4488" s="4">
        <f t="shared" si="563"/>
        <v>111</v>
      </c>
      <c r="AH4488" t="str">
        <f t="shared" si="564"/>
        <v>standard</v>
      </c>
      <c r="AI4488" t="b">
        <f t="shared" si="565"/>
        <v>0</v>
      </c>
      <c r="AJ4488" t="str">
        <f t="shared" si="566"/>
        <v>review: multi-status synergy</v>
      </c>
      <c r="AK4488" t="s">
        <v>26594</v>
      </c>
      <c r="AM4488" s="2">
        <v>46034</v>
      </c>
      <c r="AN4488" t="b">
        <f t="shared" si="567"/>
        <v>1</v>
      </c>
    </row>
    <row r="4489" spans="1:40" ht="43.2" x14ac:dyDescent="0.3">
      <c r="A4489" t="s">
        <v>26595</v>
      </c>
      <c r="B4489" t="s">
        <v>26596</v>
      </c>
      <c r="C4489" s="6" t="s">
        <v>26597</v>
      </c>
      <c r="D4489" t="s">
        <v>63</v>
      </c>
      <c r="E4489" s="4">
        <v>44</v>
      </c>
      <c r="F4489" t="b">
        <v>0</v>
      </c>
      <c r="G4489" s="4">
        <v>277</v>
      </c>
      <c r="H4489" s="3">
        <v>0</v>
      </c>
      <c r="I4489" s="3">
        <v>0</v>
      </c>
      <c r="J4489" s="3">
        <v>-0.25</v>
      </c>
      <c r="K4489" s="3">
        <v>0</v>
      </c>
      <c r="L4489" s="3">
        <v>0.62</v>
      </c>
      <c r="M4489" s="3">
        <v>0</v>
      </c>
      <c r="N4489" s="3">
        <v>0</v>
      </c>
      <c r="O4489" s="3">
        <v>0</v>
      </c>
      <c r="P4489" s="4">
        <v>1</v>
      </c>
      <c r="Q4489" s="4">
        <v>10</v>
      </c>
      <c r="R4489" t="b">
        <v>0</v>
      </c>
      <c r="S4489" t="b">
        <v>0</v>
      </c>
      <c r="T4489" t="b">
        <v>1</v>
      </c>
      <c r="U4489" t="b">
        <v>0</v>
      </c>
      <c r="V4489" t="b">
        <v>0</v>
      </c>
      <c r="W4489" t="s">
        <v>111</v>
      </c>
      <c r="X4489" t="s">
        <v>200</v>
      </c>
      <c r="Y4489" t="s">
        <v>46</v>
      </c>
      <c r="Z4489" s="3">
        <v>1.534</v>
      </c>
      <c r="AA4489" t="s">
        <v>223</v>
      </c>
      <c r="AB4489" t="s">
        <v>26598</v>
      </c>
      <c r="AC4489" s="6" t="s">
        <v>26599</v>
      </c>
      <c r="AD4489" s="3">
        <f t="shared" si="560"/>
        <v>2.99</v>
      </c>
      <c r="AE4489" s="4">
        <f t="shared" si="561"/>
        <v>53</v>
      </c>
      <c r="AF4489" s="4">
        <f t="shared" si="562"/>
        <v>10</v>
      </c>
      <c r="AG4489" s="4">
        <f t="shared" si="563"/>
        <v>113</v>
      </c>
      <c r="AH4489" t="str">
        <f t="shared" si="564"/>
        <v>standard</v>
      </c>
      <c r="AI4489" t="b">
        <f t="shared" si="565"/>
        <v>1</v>
      </c>
      <c r="AJ4489" t="str">
        <f t="shared" si="566"/>
        <v>ok</v>
      </c>
      <c r="AK4489" t="s">
        <v>26600</v>
      </c>
      <c r="AL4489" t="s">
        <v>4230</v>
      </c>
      <c r="AM4489" s="2">
        <v>46057</v>
      </c>
      <c r="AN4489" t="b">
        <f t="shared" si="567"/>
        <v>1</v>
      </c>
    </row>
    <row r="4490" spans="1:40" ht="43.2" x14ac:dyDescent="0.3">
      <c r="A4490" t="s">
        <v>26601</v>
      </c>
      <c r="B4490" t="s">
        <v>26602</v>
      </c>
      <c r="C4490" s="6" t="s">
        <v>26603</v>
      </c>
      <c r="D4490" t="s">
        <v>63</v>
      </c>
      <c r="E4490" s="4">
        <v>16</v>
      </c>
      <c r="F4490" t="b">
        <v>1</v>
      </c>
      <c r="G4490" s="4">
        <v>618</v>
      </c>
      <c r="H4490" s="3">
        <v>0</v>
      </c>
      <c r="I4490" s="3">
        <v>0</v>
      </c>
      <c r="J4490" s="3">
        <v>0</v>
      </c>
      <c r="K4490" s="3">
        <v>-0.27</v>
      </c>
      <c r="L4490" s="3">
        <v>0.67</v>
      </c>
      <c r="M4490" s="3">
        <v>0.02</v>
      </c>
      <c r="N4490" s="3">
        <v>0</v>
      </c>
      <c r="O4490" s="3">
        <v>0</v>
      </c>
      <c r="P4490" s="4">
        <v>7</v>
      </c>
      <c r="Q4490" s="4">
        <v>8</v>
      </c>
      <c r="R4490" t="b">
        <v>0</v>
      </c>
      <c r="S4490" t="b">
        <v>1</v>
      </c>
      <c r="T4490" t="b">
        <v>0</v>
      </c>
      <c r="U4490" t="b">
        <v>0</v>
      </c>
      <c r="V4490" t="b">
        <v>1</v>
      </c>
      <c r="W4490" t="s">
        <v>64</v>
      </c>
      <c r="X4490" t="s">
        <v>75</v>
      </c>
      <c r="Y4490" t="s">
        <v>46</v>
      </c>
      <c r="Z4490" s="3">
        <v>0.78400000000000003</v>
      </c>
      <c r="AA4490" t="s">
        <v>67</v>
      </c>
      <c r="AB4490" t="s">
        <v>26604</v>
      </c>
      <c r="AC4490" s="6" t="s">
        <v>26605</v>
      </c>
      <c r="AD4490" s="3">
        <f t="shared" si="560"/>
        <v>2.92</v>
      </c>
      <c r="AE4490" s="4">
        <f t="shared" si="561"/>
        <v>18</v>
      </c>
      <c r="AF4490" s="4">
        <f t="shared" si="562"/>
        <v>2</v>
      </c>
      <c r="AG4490" s="4">
        <f t="shared" si="563"/>
        <v>120</v>
      </c>
      <c r="AH4490" t="str">
        <f t="shared" si="564"/>
        <v>standard</v>
      </c>
      <c r="AI4490" t="b">
        <f t="shared" si="565"/>
        <v>1</v>
      </c>
      <c r="AJ4490" t="str">
        <f t="shared" si="566"/>
        <v>ok</v>
      </c>
      <c r="AK4490" t="s">
        <v>26606</v>
      </c>
      <c r="AM4490" s="2">
        <v>46100</v>
      </c>
      <c r="AN4490" t="b">
        <f t="shared" si="567"/>
        <v>1</v>
      </c>
    </row>
    <row r="4491" spans="1:40" ht="28.8" x14ac:dyDescent="0.3">
      <c r="A4491" t="s">
        <v>26607</v>
      </c>
      <c r="B4491" t="s">
        <v>3945</v>
      </c>
      <c r="C4491" s="6" t="s">
        <v>26608</v>
      </c>
      <c r="D4491" t="s">
        <v>178</v>
      </c>
      <c r="E4491" s="4">
        <v>71</v>
      </c>
      <c r="F4491" t="b">
        <v>1</v>
      </c>
      <c r="G4491" s="4">
        <v>1638</v>
      </c>
      <c r="H4491" s="3">
        <v>0</v>
      </c>
      <c r="I4491" s="3">
        <v>2</v>
      </c>
      <c r="J4491" s="3">
        <v>0</v>
      </c>
      <c r="K4491" s="3">
        <v>0</v>
      </c>
      <c r="L4491" s="3">
        <v>0</v>
      </c>
      <c r="M4491" s="3">
        <v>0</v>
      </c>
      <c r="N4491" s="3">
        <v>0</v>
      </c>
      <c r="O4491" s="3">
        <v>0</v>
      </c>
      <c r="P4491" s="4">
        <v>5</v>
      </c>
      <c r="Q4491" s="4">
        <v>5</v>
      </c>
      <c r="R4491" t="b">
        <v>1</v>
      </c>
      <c r="S4491" t="b">
        <v>0</v>
      </c>
      <c r="T4491" t="b">
        <v>0</v>
      </c>
      <c r="U4491" t="b">
        <v>1</v>
      </c>
      <c r="V4491" t="b">
        <v>0</v>
      </c>
      <c r="W4491" t="s">
        <v>92</v>
      </c>
      <c r="X4491" t="s">
        <v>128</v>
      </c>
      <c r="Y4491" t="s">
        <v>74</v>
      </c>
      <c r="Z4491" s="3">
        <v>3.157</v>
      </c>
      <c r="AA4491" t="s">
        <v>93</v>
      </c>
      <c r="AB4491" t="s">
        <v>3947</v>
      </c>
      <c r="AC4491" s="6" t="s">
        <v>26609</v>
      </c>
      <c r="AD4491" s="3">
        <f t="shared" si="560"/>
        <v>10</v>
      </c>
      <c r="AE4491" s="4">
        <f t="shared" si="561"/>
        <v>101</v>
      </c>
      <c r="AF4491" s="4">
        <f t="shared" si="562"/>
        <v>1</v>
      </c>
      <c r="AG4491" s="4">
        <f t="shared" si="563"/>
        <v>104</v>
      </c>
      <c r="AH4491" t="str">
        <f t="shared" si="564"/>
        <v>standard</v>
      </c>
      <c r="AI4491" t="b">
        <f t="shared" si="565"/>
        <v>0</v>
      </c>
      <c r="AJ4491" t="str">
        <f t="shared" si="566"/>
        <v>ok</v>
      </c>
      <c r="AK4491" t="s">
        <v>26610</v>
      </c>
      <c r="AL4491" t="s">
        <v>26588</v>
      </c>
      <c r="AM4491" s="2">
        <v>46205</v>
      </c>
      <c r="AN4491" t="b">
        <f t="shared" si="567"/>
        <v>1</v>
      </c>
    </row>
    <row r="4492" spans="1:40" ht="72" x14ac:dyDescent="0.3">
      <c r="A4492" t="s">
        <v>26611</v>
      </c>
      <c r="B4492" t="s">
        <v>22819</v>
      </c>
      <c r="C4492" s="6" t="s">
        <v>26612</v>
      </c>
      <c r="D4492" t="s">
        <v>119</v>
      </c>
      <c r="E4492" s="4">
        <v>61</v>
      </c>
      <c r="F4492" t="b">
        <v>1</v>
      </c>
      <c r="G4492" s="4">
        <v>631</v>
      </c>
      <c r="H4492" s="3">
        <v>0</v>
      </c>
      <c r="I4492" s="3">
        <v>1</v>
      </c>
      <c r="J4492" s="3">
        <v>0.23</v>
      </c>
      <c r="K4492" s="3">
        <v>0</v>
      </c>
      <c r="L4492" s="3">
        <v>0</v>
      </c>
      <c r="M4492" s="3">
        <v>0.22</v>
      </c>
      <c r="N4492" s="3">
        <v>0</v>
      </c>
      <c r="O4492" s="3">
        <v>0</v>
      </c>
      <c r="P4492" s="4">
        <v>3</v>
      </c>
      <c r="Q4492" s="4">
        <v>8</v>
      </c>
      <c r="R4492" t="b">
        <v>0</v>
      </c>
      <c r="S4492" t="b">
        <v>1</v>
      </c>
      <c r="T4492" t="b">
        <v>0</v>
      </c>
      <c r="U4492" t="b">
        <v>0</v>
      </c>
      <c r="V4492" t="b">
        <v>1</v>
      </c>
      <c r="W4492" t="s">
        <v>64</v>
      </c>
      <c r="X4492" t="s">
        <v>149</v>
      </c>
      <c r="Y4492" t="s">
        <v>331</v>
      </c>
      <c r="Z4492" s="3">
        <v>2.3959999999999999</v>
      </c>
      <c r="AA4492" t="s">
        <v>414</v>
      </c>
      <c r="AB4492" t="s">
        <v>22821</v>
      </c>
      <c r="AC4492" s="6" t="s">
        <v>26613</v>
      </c>
      <c r="AD4492" s="3">
        <f t="shared" si="560"/>
        <v>6.63</v>
      </c>
      <c r="AE4492" s="4">
        <f t="shared" si="561"/>
        <v>77</v>
      </c>
      <c r="AF4492" s="4">
        <f t="shared" si="562"/>
        <v>6</v>
      </c>
      <c r="AG4492" s="4">
        <f t="shared" si="563"/>
        <v>106</v>
      </c>
      <c r="AH4492" t="str">
        <f t="shared" si="564"/>
        <v>standard</v>
      </c>
      <c r="AI4492" t="b">
        <f t="shared" si="565"/>
        <v>0</v>
      </c>
      <c r="AJ4492" t="str">
        <f t="shared" si="566"/>
        <v>ok</v>
      </c>
      <c r="AK4492" t="s">
        <v>26614</v>
      </c>
      <c r="AM4492" s="2">
        <v>46189</v>
      </c>
      <c r="AN4492" t="b">
        <f t="shared" si="567"/>
        <v>1</v>
      </c>
    </row>
    <row r="4493" spans="1:40" ht="43.2" x14ac:dyDescent="0.3">
      <c r="A4493" t="s">
        <v>26615</v>
      </c>
      <c r="B4493" t="s">
        <v>26616</v>
      </c>
      <c r="C4493" s="6" t="s">
        <v>26617</v>
      </c>
      <c r="D4493" t="s">
        <v>119</v>
      </c>
      <c r="E4493" s="4">
        <v>38</v>
      </c>
      <c r="F4493" t="b">
        <v>0</v>
      </c>
      <c r="G4493" s="4">
        <v>1530</v>
      </c>
      <c r="H4493" s="3">
        <v>0</v>
      </c>
      <c r="I4493" s="3">
        <v>0</v>
      </c>
      <c r="J4493" s="3">
        <v>0</v>
      </c>
      <c r="K4493" s="3">
        <v>0</v>
      </c>
      <c r="L4493" s="3">
        <v>-0.05</v>
      </c>
      <c r="M4493" s="3">
        <v>-0.05</v>
      </c>
      <c r="N4493" s="3">
        <v>0</v>
      </c>
      <c r="O4493" s="3">
        <v>0</v>
      </c>
      <c r="P4493" s="4">
        <v>6</v>
      </c>
      <c r="Q4493" s="4">
        <v>6</v>
      </c>
      <c r="R4493" t="b">
        <v>1</v>
      </c>
      <c r="S4493" t="b">
        <v>0</v>
      </c>
      <c r="T4493" t="b">
        <v>1</v>
      </c>
      <c r="U4493" t="b">
        <v>0</v>
      </c>
      <c r="V4493" t="b">
        <v>0</v>
      </c>
      <c r="W4493" t="s">
        <v>148</v>
      </c>
      <c r="X4493" t="s">
        <v>65</v>
      </c>
      <c r="Y4493" t="s">
        <v>66</v>
      </c>
      <c r="Z4493" s="3">
        <v>0.753</v>
      </c>
      <c r="AA4493" t="s">
        <v>932</v>
      </c>
      <c r="AB4493" t="s">
        <v>26618</v>
      </c>
      <c r="AC4493" s="6" t="s">
        <v>26619</v>
      </c>
      <c r="AD4493" s="3">
        <f t="shared" si="560"/>
        <v>4.2</v>
      </c>
      <c r="AE4493" s="4">
        <f t="shared" si="561"/>
        <v>50</v>
      </c>
      <c r="AF4493" s="4">
        <f t="shared" si="562"/>
        <v>1</v>
      </c>
      <c r="AG4493" s="4">
        <f t="shared" si="563"/>
        <v>116</v>
      </c>
      <c r="AH4493" t="str">
        <f t="shared" si="564"/>
        <v>standard</v>
      </c>
      <c r="AI4493" t="b">
        <f t="shared" si="565"/>
        <v>1</v>
      </c>
      <c r="AJ4493" t="str">
        <f t="shared" si="566"/>
        <v>ok</v>
      </c>
      <c r="AK4493" t="s">
        <v>26620</v>
      </c>
      <c r="AM4493" s="2">
        <v>46029</v>
      </c>
      <c r="AN4493" t="b">
        <f t="shared" si="567"/>
        <v>1</v>
      </c>
    </row>
    <row r="4494" spans="1:40" ht="43.2" x14ac:dyDescent="0.3">
      <c r="A4494" t="s">
        <v>26621</v>
      </c>
      <c r="B4494" t="s">
        <v>1611</v>
      </c>
      <c r="C4494" s="6" t="s">
        <v>26622</v>
      </c>
      <c r="D4494" t="s">
        <v>43</v>
      </c>
      <c r="E4494" s="4">
        <v>23</v>
      </c>
      <c r="F4494" t="b">
        <v>1</v>
      </c>
      <c r="G4494" s="4">
        <v>1466</v>
      </c>
      <c r="H4494" s="3">
        <v>0</v>
      </c>
      <c r="I4494" s="3">
        <v>0</v>
      </c>
      <c r="J4494" s="3">
        <v>0.56000000000000005</v>
      </c>
      <c r="K4494" s="3">
        <v>-0.28000000000000003</v>
      </c>
      <c r="L4494" s="3">
        <v>0</v>
      </c>
      <c r="M4494" s="3">
        <v>0</v>
      </c>
      <c r="N4494" s="3">
        <v>3.66</v>
      </c>
      <c r="O4494" s="3">
        <v>0</v>
      </c>
      <c r="P4494" s="4">
        <v>8</v>
      </c>
      <c r="Q4494" s="4">
        <v>8</v>
      </c>
      <c r="R4494" t="b">
        <v>0</v>
      </c>
      <c r="S4494" t="b">
        <v>0</v>
      </c>
      <c r="T4494" t="b">
        <v>1</v>
      </c>
      <c r="U4494" t="b">
        <v>1</v>
      </c>
      <c r="V4494" t="b">
        <v>1</v>
      </c>
      <c r="W4494" t="s">
        <v>127</v>
      </c>
      <c r="X4494" t="s">
        <v>75</v>
      </c>
      <c r="Y4494" t="s">
        <v>139</v>
      </c>
      <c r="Z4494" s="3">
        <v>3.4420000000000002</v>
      </c>
      <c r="AA4494" t="s">
        <v>171</v>
      </c>
      <c r="AB4494" t="s">
        <v>1613</v>
      </c>
      <c r="AC4494" s="6" t="s">
        <v>26623</v>
      </c>
      <c r="AD4494" s="3">
        <f t="shared" si="560"/>
        <v>11.56</v>
      </c>
      <c r="AE4494" s="4">
        <f t="shared" si="561"/>
        <v>38</v>
      </c>
      <c r="AF4494" s="4">
        <f t="shared" si="562"/>
        <v>1</v>
      </c>
      <c r="AG4494" s="4">
        <f t="shared" si="563"/>
        <v>118</v>
      </c>
      <c r="AH4494" t="str">
        <f t="shared" si="564"/>
        <v>standard</v>
      </c>
      <c r="AI4494" t="b">
        <f t="shared" si="565"/>
        <v>1</v>
      </c>
      <c r="AJ4494" t="str">
        <f t="shared" si="566"/>
        <v>ok</v>
      </c>
      <c r="AK4494" t="s">
        <v>26624</v>
      </c>
      <c r="AM4494" s="2">
        <v>46126</v>
      </c>
      <c r="AN4494" t="b">
        <f t="shared" si="567"/>
        <v>1</v>
      </c>
    </row>
    <row r="4495" spans="1:40" ht="43.2" x14ac:dyDescent="0.3">
      <c r="A4495" t="s">
        <v>26625</v>
      </c>
      <c r="B4495" t="s">
        <v>26626</v>
      </c>
      <c r="C4495" s="6" t="s">
        <v>26627</v>
      </c>
      <c r="D4495" t="s">
        <v>63</v>
      </c>
      <c r="E4495" s="4">
        <v>29</v>
      </c>
      <c r="F4495" t="b">
        <v>0</v>
      </c>
      <c r="G4495" s="4">
        <v>1775</v>
      </c>
      <c r="H4495" s="3">
        <v>0</v>
      </c>
      <c r="I4495" s="3">
        <v>0</v>
      </c>
      <c r="J4495" s="3">
        <v>-0.24</v>
      </c>
      <c r="K4495" s="3">
        <v>0.33</v>
      </c>
      <c r="L4495" s="3">
        <v>0</v>
      </c>
      <c r="M4495" s="3">
        <v>0.28000000000000003</v>
      </c>
      <c r="N4495" s="3">
        <v>0</v>
      </c>
      <c r="O4495" s="3">
        <v>0.17</v>
      </c>
      <c r="P4495" s="4">
        <v>4</v>
      </c>
      <c r="Q4495" s="4">
        <v>10</v>
      </c>
      <c r="R4495" t="b">
        <v>1</v>
      </c>
      <c r="S4495" t="b">
        <v>0</v>
      </c>
      <c r="T4495" t="b">
        <v>1</v>
      </c>
      <c r="U4495" t="b">
        <v>0</v>
      </c>
      <c r="V4495" t="b">
        <v>0</v>
      </c>
      <c r="W4495" t="s">
        <v>64</v>
      </c>
      <c r="X4495" t="s">
        <v>200</v>
      </c>
      <c r="Y4495" t="s">
        <v>74</v>
      </c>
      <c r="Z4495" s="3">
        <v>0.89800000000000002</v>
      </c>
      <c r="AA4495" t="s">
        <v>490</v>
      </c>
      <c r="AB4495" t="s">
        <v>26628</v>
      </c>
      <c r="AC4495" s="6" t="s">
        <v>26629</v>
      </c>
      <c r="AD4495" s="3">
        <f t="shared" si="560"/>
        <v>3.28</v>
      </c>
      <c r="AE4495" s="4">
        <f t="shared" si="561"/>
        <v>39</v>
      </c>
      <c r="AF4495" s="4">
        <f t="shared" si="562"/>
        <v>7</v>
      </c>
      <c r="AG4495" s="4">
        <f t="shared" si="563"/>
        <v>110</v>
      </c>
      <c r="AH4495" t="str">
        <f t="shared" si="564"/>
        <v>standard</v>
      </c>
      <c r="AI4495" t="b">
        <f t="shared" si="565"/>
        <v>1</v>
      </c>
      <c r="AJ4495" t="str">
        <f t="shared" si="566"/>
        <v>ok</v>
      </c>
      <c r="AK4495" t="s">
        <v>26630</v>
      </c>
      <c r="AM4495" s="2">
        <v>46075</v>
      </c>
      <c r="AN4495" t="b">
        <f t="shared" si="567"/>
        <v>1</v>
      </c>
    </row>
    <row r="4496" spans="1:40" ht="43.2" x14ac:dyDescent="0.3">
      <c r="A4496" t="s">
        <v>26631</v>
      </c>
      <c r="B4496" t="s">
        <v>26632</v>
      </c>
      <c r="C4496" s="6" t="s">
        <v>26633</v>
      </c>
      <c r="D4496" t="s">
        <v>43</v>
      </c>
      <c r="E4496" s="4">
        <v>47</v>
      </c>
      <c r="F4496" t="b">
        <v>1</v>
      </c>
      <c r="G4496" s="4">
        <v>74</v>
      </c>
      <c r="H4496" s="3">
        <v>0</v>
      </c>
      <c r="I4496" s="3">
        <v>0</v>
      </c>
      <c r="J4496" s="3">
        <v>0</v>
      </c>
      <c r="K4496" s="3">
        <v>0</v>
      </c>
      <c r="L4496" s="3">
        <v>0</v>
      </c>
      <c r="M4496" s="3">
        <v>-0.17</v>
      </c>
      <c r="N4496" s="3">
        <v>-0.74</v>
      </c>
      <c r="O4496" s="3">
        <v>0</v>
      </c>
      <c r="P4496" s="4">
        <v>2</v>
      </c>
      <c r="Q4496" s="4">
        <v>9</v>
      </c>
      <c r="R4496" t="b">
        <v>0</v>
      </c>
      <c r="S4496" t="b">
        <v>1</v>
      </c>
      <c r="T4496" t="b">
        <v>0</v>
      </c>
      <c r="U4496" t="b">
        <v>0</v>
      </c>
      <c r="V4496" t="b">
        <v>1</v>
      </c>
      <c r="W4496" t="s">
        <v>54</v>
      </c>
      <c r="X4496" t="s">
        <v>75</v>
      </c>
      <c r="Y4496" t="s">
        <v>222</v>
      </c>
      <c r="Z4496" s="3">
        <v>0.56100000000000005</v>
      </c>
      <c r="AA4496" t="s">
        <v>56</v>
      </c>
      <c r="AB4496" t="s">
        <v>26634</v>
      </c>
      <c r="AC4496" s="6" t="s">
        <v>26635</v>
      </c>
      <c r="AD4496" s="3">
        <f t="shared" si="560"/>
        <v>3.82</v>
      </c>
      <c r="AE4496" s="4">
        <f t="shared" si="561"/>
        <v>54</v>
      </c>
      <c r="AF4496" s="4">
        <f t="shared" si="562"/>
        <v>8</v>
      </c>
      <c r="AG4496" s="4">
        <f t="shared" si="563"/>
        <v>118</v>
      </c>
      <c r="AH4496" t="str">
        <f t="shared" si="564"/>
        <v>standard</v>
      </c>
      <c r="AI4496" t="b">
        <f t="shared" si="565"/>
        <v>1</v>
      </c>
      <c r="AJ4496" t="str">
        <f t="shared" si="566"/>
        <v>review: multi-status synergy</v>
      </c>
      <c r="AK4496" t="s">
        <v>26636</v>
      </c>
      <c r="AL4496" t="s">
        <v>107</v>
      </c>
      <c r="AM4496" s="2">
        <v>46084</v>
      </c>
      <c r="AN4496" t="b">
        <f t="shared" si="567"/>
        <v>1</v>
      </c>
    </row>
    <row r="4497" spans="1:40" ht="43.2" x14ac:dyDescent="0.3">
      <c r="A4497" t="s">
        <v>26637</v>
      </c>
      <c r="B4497" t="s">
        <v>26638</v>
      </c>
      <c r="C4497" s="6" t="s">
        <v>26639</v>
      </c>
      <c r="D4497" t="s">
        <v>63</v>
      </c>
      <c r="E4497" s="4">
        <v>21</v>
      </c>
      <c r="F4497" t="b">
        <v>0</v>
      </c>
      <c r="G4497" s="4">
        <v>1574</v>
      </c>
      <c r="H4497" s="3">
        <v>1.28</v>
      </c>
      <c r="I4497" s="3">
        <v>0</v>
      </c>
      <c r="J4497" s="3">
        <v>-0.08</v>
      </c>
      <c r="K4497" s="3">
        <v>0</v>
      </c>
      <c r="L4497" s="3">
        <v>0</v>
      </c>
      <c r="M4497" s="3">
        <v>7.0000000000000007E-2</v>
      </c>
      <c r="N4497" s="3">
        <v>0.73</v>
      </c>
      <c r="O4497" s="3">
        <v>0</v>
      </c>
      <c r="P4497" s="4">
        <v>7</v>
      </c>
      <c r="Q4497" s="4">
        <v>9</v>
      </c>
      <c r="R4497" t="b">
        <v>0</v>
      </c>
      <c r="S4497" t="b">
        <v>0</v>
      </c>
      <c r="T4497" t="b">
        <v>0</v>
      </c>
      <c r="U4497" t="b">
        <v>0</v>
      </c>
      <c r="V4497" t="b">
        <v>0</v>
      </c>
      <c r="W4497" t="s">
        <v>54</v>
      </c>
      <c r="X4497" t="s">
        <v>45</v>
      </c>
      <c r="Y4497" t="s">
        <v>102</v>
      </c>
      <c r="Z4497" s="3">
        <v>0.94199999999999995</v>
      </c>
      <c r="AA4497" t="s">
        <v>382</v>
      </c>
      <c r="AB4497" t="s">
        <v>26640</v>
      </c>
      <c r="AC4497" s="6" t="s">
        <v>26641</v>
      </c>
      <c r="AD4497" s="3">
        <f t="shared" si="560"/>
        <v>13.08</v>
      </c>
      <c r="AE4497" s="4">
        <f t="shared" si="561"/>
        <v>32</v>
      </c>
      <c r="AF4497" s="4">
        <f t="shared" si="562"/>
        <v>3</v>
      </c>
      <c r="AG4497" s="4">
        <f t="shared" si="563"/>
        <v>117</v>
      </c>
      <c r="AH4497" t="str">
        <f t="shared" si="564"/>
        <v>rare-chest</v>
      </c>
      <c r="AI4497" t="b">
        <f t="shared" si="565"/>
        <v>1</v>
      </c>
      <c r="AJ4497" t="str">
        <f t="shared" si="566"/>
        <v>review: balance outlier</v>
      </c>
      <c r="AK4497" t="s">
        <v>26642</v>
      </c>
      <c r="AM4497" s="2">
        <v>46125</v>
      </c>
      <c r="AN4497" t="b">
        <f t="shared" si="567"/>
        <v>1</v>
      </c>
    </row>
    <row r="4498" spans="1:40" ht="43.2" x14ac:dyDescent="0.3">
      <c r="A4498" t="s">
        <v>26643</v>
      </c>
      <c r="B4498" t="s">
        <v>26644</v>
      </c>
      <c r="C4498" s="6" t="s">
        <v>26645</v>
      </c>
      <c r="D4498" t="s">
        <v>43</v>
      </c>
      <c r="E4498" s="4">
        <v>24</v>
      </c>
      <c r="F4498" t="b">
        <v>1</v>
      </c>
      <c r="G4498" s="4">
        <v>24</v>
      </c>
      <c r="H4498" s="3">
        <v>1.48</v>
      </c>
      <c r="I4498" s="3">
        <v>0</v>
      </c>
      <c r="J4498" s="3">
        <v>0</v>
      </c>
      <c r="K4498" s="3">
        <v>1.01</v>
      </c>
      <c r="L4498" s="3">
        <v>0</v>
      </c>
      <c r="M4498" s="3">
        <v>0</v>
      </c>
      <c r="N4498" s="3">
        <v>-1.26</v>
      </c>
      <c r="O4498" s="3">
        <v>0</v>
      </c>
      <c r="P4498" s="4">
        <v>9</v>
      </c>
      <c r="Q4498" s="4">
        <v>9</v>
      </c>
      <c r="R4498" t="b">
        <v>0</v>
      </c>
      <c r="S4498" t="b">
        <v>1</v>
      </c>
      <c r="T4498" t="b">
        <v>0</v>
      </c>
      <c r="U4498" t="b">
        <v>0</v>
      </c>
      <c r="V4498" t="b">
        <v>0</v>
      </c>
      <c r="W4498" t="s">
        <v>84</v>
      </c>
      <c r="X4498" t="s">
        <v>101</v>
      </c>
      <c r="Y4498" t="s">
        <v>102</v>
      </c>
      <c r="Z4498" s="3">
        <v>1.2290000000000001</v>
      </c>
      <c r="AA4498" t="s">
        <v>2830</v>
      </c>
      <c r="AB4498" t="s">
        <v>26646</v>
      </c>
      <c r="AC4498" s="6" t="s">
        <v>26647</v>
      </c>
      <c r="AD4498" s="3">
        <f t="shared" si="560"/>
        <v>18.38</v>
      </c>
      <c r="AE4498" s="4">
        <f t="shared" si="561"/>
        <v>42</v>
      </c>
      <c r="AF4498" s="4">
        <f t="shared" si="562"/>
        <v>1</v>
      </c>
      <c r="AG4498" s="4">
        <f t="shared" si="563"/>
        <v>120</v>
      </c>
      <c r="AH4498" t="str">
        <f t="shared" si="564"/>
        <v>rare-chest</v>
      </c>
      <c r="AI4498" t="b">
        <f t="shared" si="565"/>
        <v>1</v>
      </c>
      <c r="AJ4498" t="str">
        <f t="shared" si="566"/>
        <v>review: balance outlier</v>
      </c>
      <c r="AK4498" t="s">
        <v>26648</v>
      </c>
      <c r="AM4498" s="2">
        <v>46038</v>
      </c>
      <c r="AN4498" t="b">
        <f t="shared" si="567"/>
        <v>1</v>
      </c>
    </row>
    <row r="4499" spans="1:40" ht="43.2" x14ac:dyDescent="0.3">
      <c r="A4499" t="s">
        <v>26649</v>
      </c>
      <c r="B4499" t="s">
        <v>26650</v>
      </c>
      <c r="C4499" s="6" t="s">
        <v>26651</v>
      </c>
      <c r="D4499" t="s">
        <v>63</v>
      </c>
      <c r="E4499" s="4">
        <v>24</v>
      </c>
      <c r="F4499" t="b">
        <v>1</v>
      </c>
      <c r="G4499" s="4">
        <v>1350</v>
      </c>
      <c r="H4499" s="3">
        <v>0</v>
      </c>
      <c r="I4499" s="3">
        <v>-1</v>
      </c>
      <c r="J4499" s="3">
        <v>0.34</v>
      </c>
      <c r="K4499" s="3">
        <v>0.43</v>
      </c>
      <c r="L4499" s="3">
        <v>0</v>
      </c>
      <c r="M4499" s="3">
        <v>0</v>
      </c>
      <c r="N4499" s="3">
        <v>0</v>
      </c>
      <c r="O4499" s="3">
        <v>0.31</v>
      </c>
      <c r="P4499" s="4">
        <v>4</v>
      </c>
      <c r="Q4499" s="4">
        <v>8</v>
      </c>
      <c r="R4499" t="b">
        <v>1</v>
      </c>
      <c r="S4499" t="b">
        <v>0</v>
      </c>
      <c r="T4499" t="b">
        <v>1</v>
      </c>
      <c r="U4499" t="b">
        <v>1</v>
      </c>
      <c r="V4499" t="b">
        <v>0</v>
      </c>
      <c r="W4499" t="s">
        <v>148</v>
      </c>
      <c r="X4499" t="s">
        <v>200</v>
      </c>
      <c r="Y4499" t="s">
        <v>46</v>
      </c>
      <c r="Z4499" s="3">
        <v>2.9489999999999998</v>
      </c>
      <c r="AA4499" t="s">
        <v>932</v>
      </c>
      <c r="AB4499" t="s">
        <v>26652</v>
      </c>
      <c r="AC4499" s="6" t="s">
        <v>26653</v>
      </c>
      <c r="AD4499" s="3">
        <f t="shared" si="560"/>
        <v>5</v>
      </c>
      <c r="AE4499" s="4">
        <f t="shared" si="561"/>
        <v>35</v>
      </c>
      <c r="AF4499" s="4">
        <f t="shared" si="562"/>
        <v>5</v>
      </c>
      <c r="AG4499" s="4">
        <f t="shared" si="563"/>
        <v>111</v>
      </c>
      <c r="AH4499" t="str">
        <f t="shared" si="564"/>
        <v>standard</v>
      </c>
      <c r="AI4499" t="b">
        <f t="shared" si="565"/>
        <v>1</v>
      </c>
      <c r="AJ4499" t="str">
        <f t="shared" si="566"/>
        <v>review: volatile physics</v>
      </c>
      <c r="AK4499" t="s">
        <v>26654</v>
      </c>
      <c r="AM4499" s="2">
        <v>46182</v>
      </c>
      <c r="AN4499" t="b">
        <f t="shared" si="567"/>
        <v>1</v>
      </c>
    </row>
    <row r="4500" spans="1:40" ht="43.2" x14ac:dyDescent="0.3">
      <c r="A4500" t="s">
        <v>26655</v>
      </c>
      <c r="B4500" t="s">
        <v>26656</v>
      </c>
      <c r="C4500" s="6" t="s">
        <v>26657</v>
      </c>
      <c r="D4500" t="s">
        <v>147</v>
      </c>
      <c r="E4500" s="4">
        <v>139</v>
      </c>
      <c r="F4500" t="b">
        <v>1</v>
      </c>
      <c r="G4500" s="4">
        <v>187</v>
      </c>
      <c r="H4500" s="3">
        <v>1.03</v>
      </c>
      <c r="I4500" s="3">
        <v>0</v>
      </c>
      <c r="J4500" s="3">
        <v>0</v>
      </c>
      <c r="K4500" s="3">
        <v>0</v>
      </c>
      <c r="L4500" s="3">
        <v>-0.28000000000000003</v>
      </c>
      <c r="M4500" s="3">
        <v>0</v>
      </c>
      <c r="N4500" s="3">
        <v>0</v>
      </c>
      <c r="O4500" s="3">
        <v>0</v>
      </c>
      <c r="P4500" s="4">
        <v>2</v>
      </c>
      <c r="Q4500" s="4">
        <v>3</v>
      </c>
      <c r="R4500" t="b">
        <v>1</v>
      </c>
      <c r="S4500" t="b">
        <v>1</v>
      </c>
      <c r="T4500" t="b">
        <v>0</v>
      </c>
      <c r="U4500" t="b">
        <v>1</v>
      </c>
      <c r="V4500" t="b">
        <v>1</v>
      </c>
      <c r="W4500" t="s">
        <v>64</v>
      </c>
      <c r="X4500" t="s">
        <v>45</v>
      </c>
      <c r="Y4500" t="s">
        <v>66</v>
      </c>
      <c r="Z4500" s="3">
        <v>1.129</v>
      </c>
      <c r="AA4500" t="s">
        <v>67</v>
      </c>
      <c r="AB4500" t="s">
        <v>26658</v>
      </c>
      <c r="AC4500" s="6" t="s">
        <v>26659</v>
      </c>
      <c r="AD4500" s="3">
        <f t="shared" si="560"/>
        <v>18.8</v>
      </c>
      <c r="AE4500" s="4">
        <f t="shared" si="561"/>
        <v>246</v>
      </c>
      <c r="AF4500" s="4">
        <f t="shared" si="562"/>
        <v>2</v>
      </c>
      <c r="AG4500" s="4">
        <f t="shared" si="563"/>
        <v>117</v>
      </c>
      <c r="AH4500" t="str">
        <f t="shared" si="564"/>
        <v>boss-vault</v>
      </c>
      <c r="AI4500" t="b">
        <f t="shared" si="565"/>
        <v>1</v>
      </c>
      <c r="AJ4500" t="str">
        <f t="shared" si="566"/>
        <v>review: balance outlier</v>
      </c>
      <c r="AK4500" t="s">
        <v>26660</v>
      </c>
      <c r="AL4500" t="s">
        <v>13968</v>
      </c>
      <c r="AM4500" s="2">
        <v>46115</v>
      </c>
      <c r="AN4500" t="b">
        <f t="shared" si="567"/>
        <v>1</v>
      </c>
    </row>
    <row r="4501" spans="1:40" ht="28.8" x14ac:dyDescent="0.3">
      <c r="A4501" t="s">
        <v>26661</v>
      </c>
      <c r="B4501" t="s">
        <v>26662</v>
      </c>
      <c r="C4501" s="6" t="s">
        <v>26663</v>
      </c>
      <c r="D4501" t="s">
        <v>119</v>
      </c>
      <c r="E4501" s="4">
        <v>54</v>
      </c>
      <c r="F4501" t="b">
        <v>0</v>
      </c>
      <c r="G4501" s="4">
        <v>1357</v>
      </c>
      <c r="H4501" s="3">
        <v>0</v>
      </c>
      <c r="I4501" s="3">
        <v>1</v>
      </c>
      <c r="J4501" s="3">
        <v>0</v>
      </c>
      <c r="K4501" s="3">
        <v>0</v>
      </c>
      <c r="L4501" s="3">
        <v>0</v>
      </c>
      <c r="M4501" s="3">
        <v>0</v>
      </c>
      <c r="N4501" s="3">
        <v>1.9</v>
      </c>
      <c r="O4501" s="3">
        <v>0</v>
      </c>
      <c r="P4501" s="4">
        <v>9</v>
      </c>
      <c r="Q4501" s="4">
        <v>9</v>
      </c>
      <c r="R4501" t="b">
        <v>0</v>
      </c>
      <c r="S4501" t="b">
        <v>1</v>
      </c>
      <c r="T4501" t="b">
        <v>0</v>
      </c>
      <c r="U4501" t="b">
        <v>0</v>
      </c>
      <c r="V4501" t="b">
        <v>1</v>
      </c>
      <c r="W4501" t="s">
        <v>100</v>
      </c>
      <c r="X4501" t="s">
        <v>101</v>
      </c>
      <c r="Y4501" t="s">
        <v>46</v>
      </c>
      <c r="Z4501" s="3">
        <v>0.76100000000000001</v>
      </c>
      <c r="AA4501" t="s">
        <v>5718</v>
      </c>
      <c r="AB4501" t="s">
        <v>26664</v>
      </c>
      <c r="AC4501" s="6" t="s">
        <v>26665</v>
      </c>
      <c r="AD4501" s="3">
        <f t="shared" si="560"/>
        <v>9.3000000000000007</v>
      </c>
      <c r="AE4501" s="4">
        <f t="shared" si="561"/>
        <v>74</v>
      </c>
      <c r="AF4501" s="4">
        <f t="shared" si="562"/>
        <v>1</v>
      </c>
      <c r="AG4501" s="4">
        <f t="shared" si="563"/>
        <v>105</v>
      </c>
      <c r="AH4501" t="str">
        <f t="shared" si="564"/>
        <v>standard</v>
      </c>
      <c r="AI4501" t="b">
        <f t="shared" si="565"/>
        <v>0</v>
      </c>
      <c r="AJ4501" t="str">
        <f t="shared" si="566"/>
        <v>ok</v>
      </c>
      <c r="AK4501" t="s">
        <v>26666</v>
      </c>
      <c r="AL4501" t="s">
        <v>494</v>
      </c>
      <c r="AM4501" s="2">
        <v>46145</v>
      </c>
      <c r="AN4501" t="b">
        <f t="shared" si="567"/>
        <v>1</v>
      </c>
    </row>
    <row r="4502" spans="1:40" ht="43.2" x14ac:dyDescent="0.3">
      <c r="A4502" t="s">
        <v>26667</v>
      </c>
      <c r="B4502" t="s">
        <v>26668</v>
      </c>
      <c r="C4502" s="6" t="s">
        <v>26669</v>
      </c>
      <c r="D4502" t="s">
        <v>43</v>
      </c>
      <c r="E4502" s="4">
        <v>37</v>
      </c>
      <c r="F4502" t="b">
        <v>1</v>
      </c>
      <c r="G4502" s="4">
        <v>599</v>
      </c>
      <c r="H4502" s="3">
        <v>1.45</v>
      </c>
      <c r="I4502" s="3">
        <v>0</v>
      </c>
      <c r="J4502" s="3">
        <v>0</v>
      </c>
      <c r="K4502" s="3">
        <v>0</v>
      </c>
      <c r="L4502" s="3">
        <v>0.28999999999999998</v>
      </c>
      <c r="M4502" s="3">
        <v>0</v>
      </c>
      <c r="N4502" s="3">
        <v>0</v>
      </c>
      <c r="O4502" s="3">
        <v>0</v>
      </c>
      <c r="P4502" s="4">
        <v>2</v>
      </c>
      <c r="Q4502" s="4">
        <v>5</v>
      </c>
      <c r="R4502" t="b">
        <v>1</v>
      </c>
      <c r="S4502" t="b">
        <v>0</v>
      </c>
      <c r="T4502" t="b">
        <v>0</v>
      </c>
      <c r="U4502" t="b">
        <v>0</v>
      </c>
      <c r="V4502" t="b">
        <v>1</v>
      </c>
      <c r="W4502" t="s">
        <v>54</v>
      </c>
      <c r="X4502" t="s">
        <v>128</v>
      </c>
      <c r="Y4502" t="s">
        <v>139</v>
      </c>
      <c r="Z4502" s="3">
        <v>1.3029999999999999</v>
      </c>
      <c r="AA4502" t="s">
        <v>382</v>
      </c>
      <c r="AB4502" t="s">
        <v>26670</v>
      </c>
      <c r="AC4502" s="6" t="s">
        <v>26671</v>
      </c>
      <c r="AD4502" s="3">
        <f t="shared" si="560"/>
        <v>14.18</v>
      </c>
      <c r="AE4502" s="4">
        <f t="shared" si="561"/>
        <v>60</v>
      </c>
      <c r="AF4502" s="4">
        <f t="shared" si="562"/>
        <v>4</v>
      </c>
      <c r="AG4502" s="4">
        <f t="shared" si="563"/>
        <v>118</v>
      </c>
      <c r="AH4502" t="str">
        <f t="shared" si="564"/>
        <v>rare-chest</v>
      </c>
      <c r="AI4502" t="b">
        <f t="shared" si="565"/>
        <v>0</v>
      </c>
      <c r="AJ4502" t="str">
        <f t="shared" si="566"/>
        <v>ok</v>
      </c>
      <c r="AK4502" t="s">
        <v>26672</v>
      </c>
      <c r="AM4502" s="2">
        <v>46174</v>
      </c>
      <c r="AN4502" t="b">
        <f t="shared" si="567"/>
        <v>1</v>
      </c>
    </row>
    <row r="4503" spans="1:40" ht="43.2" x14ac:dyDescent="0.3">
      <c r="A4503" t="s">
        <v>26673</v>
      </c>
      <c r="B4503" t="s">
        <v>26674</v>
      </c>
      <c r="C4503" s="6" t="s">
        <v>26675</v>
      </c>
      <c r="D4503" t="s">
        <v>147</v>
      </c>
      <c r="E4503" s="4">
        <v>137</v>
      </c>
      <c r="F4503" t="b">
        <v>0</v>
      </c>
      <c r="G4503" s="4">
        <v>61</v>
      </c>
      <c r="H4503" s="3">
        <v>0</v>
      </c>
      <c r="I4503" s="3">
        <v>1</v>
      </c>
      <c r="J4503" s="3">
        <v>0</v>
      </c>
      <c r="K4503" s="3">
        <v>0.82</v>
      </c>
      <c r="L4503" s="3">
        <v>0</v>
      </c>
      <c r="M4503" s="3">
        <v>0</v>
      </c>
      <c r="N4503" s="3">
        <v>0</v>
      </c>
      <c r="O4503" s="3">
        <v>0</v>
      </c>
      <c r="P4503" s="4">
        <v>1</v>
      </c>
      <c r="Q4503" s="4">
        <v>9</v>
      </c>
      <c r="R4503" t="b">
        <v>1</v>
      </c>
      <c r="S4503" t="b">
        <v>0</v>
      </c>
      <c r="T4503" t="b">
        <v>0</v>
      </c>
      <c r="U4503" t="b">
        <v>0</v>
      </c>
      <c r="V4503" t="b">
        <v>0</v>
      </c>
      <c r="W4503" t="s">
        <v>138</v>
      </c>
      <c r="X4503" t="s">
        <v>128</v>
      </c>
      <c r="Y4503" t="s">
        <v>102</v>
      </c>
      <c r="Z4503" s="3">
        <v>2.9129999999999998</v>
      </c>
      <c r="AA4503" t="s">
        <v>140</v>
      </c>
      <c r="AB4503" t="s">
        <v>26676</v>
      </c>
      <c r="AC4503" s="6" t="s">
        <v>26677</v>
      </c>
      <c r="AD4503" s="3">
        <f t="shared" si="560"/>
        <v>13.14</v>
      </c>
      <c r="AE4503" s="4">
        <f t="shared" si="561"/>
        <v>211</v>
      </c>
      <c r="AF4503" s="4">
        <f t="shared" si="562"/>
        <v>9</v>
      </c>
      <c r="AG4503" s="4">
        <f t="shared" si="563"/>
        <v>117</v>
      </c>
      <c r="AH4503" t="str">
        <f t="shared" si="564"/>
        <v>boss-vault</v>
      </c>
      <c r="AI4503" t="b">
        <f t="shared" si="565"/>
        <v>0</v>
      </c>
      <c r="AJ4503" t="str">
        <f t="shared" si="566"/>
        <v>ok</v>
      </c>
      <c r="AK4503" t="s">
        <v>26678</v>
      </c>
      <c r="AM4503" s="2">
        <v>46059</v>
      </c>
      <c r="AN4503" t="b">
        <f t="shared" si="567"/>
        <v>1</v>
      </c>
    </row>
    <row r="4504" spans="1:40" ht="43.2" x14ac:dyDescent="0.3">
      <c r="A4504" t="s">
        <v>26679</v>
      </c>
      <c r="B4504" t="s">
        <v>26680</v>
      </c>
      <c r="C4504" s="6" t="s">
        <v>26681</v>
      </c>
      <c r="D4504" t="s">
        <v>63</v>
      </c>
      <c r="E4504" s="4">
        <v>20</v>
      </c>
      <c r="F4504" t="b">
        <v>0</v>
      </c>
      <c r="G4504" s="4">
        <v>1074</v>
      </c>
      <c r="H4504" s="3">
        <v>0</v>
      </c>
      <c r="I4504" s="3">
        <v>2</v>
      </c>
      <c r="J4504" s="3">
        <v>0</v>
      </c>
      <c r="K4504" s="3">
        <v>0</v>
      </c>
      <c r="L4504" s="3">
        <v>0</v>
      </c>
      <c r="M4504" s="3">
        <v>0</v>
      </c>
      <c r="N4504" s="3">
        <v>0</v>
      </c>
      <c r="O4504" s="3">
        <v>0</v>
      </c>
      <c r="P4504" s="4">
        <v>5</v>
      </c>
      <c r="Q4504" s="4">
        <v>7</v>
      </c>
      <c r="R4504" t="b">
        <v>1</v>
      </c>
      <c r="S4504" t="b">
        <v>0</v>
      </c>
      <c r="T4504" t="b">
        <v>1</v>
      </c>
      <c r="U4504" t="b">
        <v>0</v>
      </c>
      <c r="V4504" t="b">
        <v>1</v>
      </c>
      <c r="W4504" t="s">
        <v>138</v>
      </c>
      <c r="X4504" t="s">
        <v>65</v>
      </c>
      <c r="Y4504" t="s">
        <v>46</v>
      </c>
      <c r="Z4504" s="3">
        <v>2.843</v>
      </c>
      <c r="AA4504" t="s">
        <v>1385</v>
      </c>
      <c r="AB4504" t="s">
        <v>26682</v>
      </c>
      <c r="AC4504" s="6" t="s">
        <v>26683</v>
      </c>
      <c r="AD4504" s="3">
        <f t="shared" si="560"/>
        <v>4</v>
      </c>
      <c r="AE4504" s="4">
        <f t="shared" si="561"/>
        <v>29</v>
      </c>
      <c r="AF4504" s="4">
        <f t="shared" si="562"/>
        <v>3</v>
      </c>
      <c r="AG4504" s="4">
        <f t="shared" si="563"/>
        <v>114</v>
      </c>
      <c r="AH4504" t="str">
        <f t="shared" si="564"/>
        <v>standard</v>
      </c>
      <c r="AI4504" t="b">
        <f t="shared" si="565"/>
        <v>0</v>
      </c>
      <c r="AJ4504" t="str">
        <f t="shared" si="566"/>
        <v>ok</v>
      </c>
      <c r="AK4504" t="s">
        <v>26684</v>
      </c>
      <c r="AM4504" s="2">
        <v>46028</v>
      </c>
      <c r="AN4504" t="b">
        <f t="shared" si="567"/>
        <v>1</v>
      </c>
    </row>
    <row r="4505" spans="1:40" ht="43.2" x14ac:dyDescent="0.3">
      <c r="A4505" t="s">
        <v>26685</v>
      </c>
      <c r="B4505" t="s">
        <v>26686</v>
      </c>
      <c r="C4505" s="6" t="s">
        <v>26687</v>
      </c>
      <c r="D4505" t="s">
        <v>63</v>
      </c>
      <c r="E4505" s="4">
        <v>11</v>
      </c>
      <c r="F4505" t="b">
        <v>0</v>
      </c>
      <c r="G4505" s="4">
        <v>240</v>
      </c>
      <c r="H4505" s="3">
        <v>0</v>
      </c>
      <c r="I4505" s="3">
        <v>0</v>
      </c>
      <c r="J4505" s="3">
        <v>0</v>
      </c>
      <c r="K4505" s="3">
        <v>0</v>
      </c>
      <c r="L4505" s="3">
        <v>0</v>
      </c>
      <c r="M4505" s="3">
        <v>0</v>
      </c>
      <c r="N4505" s="3">
        <v>0</v>
      </c>
      <c r="O4505" s="3">
        <v>0</v>
      </c>
      <c r="P4505" s="4">
        <v>7</v>
      </c>
      <c r="Q4505" s="4">
        <v>7</v>
      </c>
      <c r="R4505" t="b">
        <v>1</v>
      </c>
      <c r="S4505" t="b">
        <v>0</v>
      </c>
      <c r="T4505" t="b">
        <v>1</v>
      </c>
      <c r="U4505" t="b">
        <v>0</v>
      </c>
      <c r="V4505" t="b">
        <v>0</v>
      </c>
      <c r="W4505" t="s">
        <v>138</v>
      </c>
      <c r="X4505" t="s">
        <v>200</v>
      </c>
      <c r="Y4505" t="s">
        <v>331</v>
      </c>
      <c r="Z4505" s="3">
        <v>3.3809999999999998</v>
      </c>
      <c r="AA4505" t="s">
        <v>1385</v>
      </c>
      <c r="AB4505" t="s">
        <v>26688</v>
      </c>
      <c r="AC4505" s="6" t="s">
        <v>26689</v>
      </c>
      <c r="AD4505" s="3">
        <f t="shared" si="560"/>
        <v>1</v>
      </c>
      <c r="AE4505" s="4">
        <f t="shared" si="561"/>
        <v>17</v>
      </c>
      <c r="AF4505" s="4">
        <f t="shared" si="562"/>
        <v>1</v>
      </c>
      <c r="AG4505" s="4">
        <f t="shared" si="563"/>
        <v>109</v>
      </c>
      <c r="AH4505" t="str">
        <f t="shared" si="564"/>
        <v>standard</v>
      </c>
      <c r="AI4505" t="b">
        <f t="shared" si="565"/>
        <v>0</v>
      </c>
      <c r="AJ4505" t="str">
        <f t="shared" si="566"/>
        <v>ok</v>
      </c>
      <c r="AK4505" t="s">
        <v>26690</v>
      </c>
      <c r="AL4505" t="s">
        <v>3576</v>
      </c>
      <c r="AM4505" s="2">
        <v>46185</v>
      </c>
      <c r="AN4505" t="b">
        <f t="shared" si="567"/>
        <v>1</v>
      </c>
    </row>
    <row r="4506" spans="1:40" ht="28.8" x14ac:dyDescent="0.3">
      <c r="A4506" t="s">
        <v>26691</v>
      </c>
      <c r="B4506" t="s">
        <v>26692</v>
      </c>
      <c r="C4506" s="6" t="s">
        <v>26693</v>
      </c>
      <c r="D4506" t="s">
        <v>200</v>
      </c>
      <c r="E4506" s="4">
        <v>134</v>
      </c>
      <c r="F4506" t="b">
        <v>1</v>
      </c>
      <c r="G4506" s="4">
        <v>778</v>
      </c>
      <c r="H4506" s="3">
        <v>1.02</v>
      </c>
      <c r="I4506" s="3">
        <v>0</v>
      </c>
      <c r="J4506" s="3">
        <v>0</v>
      </c>
      <c r="K4506" s="3">
        <v>1.07</v>
      </c>
      <c r="L4506" s="3">
        <v>0.5</v>
      </c>
      <c r="M4506" s="3">
        <v>0</v>
      </c>
      <c r="N4506" s="3">
        <v>-0.04</v>
      </c>
      <c r="O4506" s="3">
        <v>0</v>
      </c>
      <c r="P4506" s="4">
        <v>6</v>
      </c>
      <c r="Q4506" s="4">
        <v>8</v>
      </c>
      <c r="R4506" t="b">
        <v>1</v>
      </c>
      <c r="S4506" t="b">
        <v>0</v>
      </c>
      <c r="T4506" t="b">
        <v>0</v>
      </c>
      <c r="U4506" t="b">
        <v>0</v>
      </c>
      <c r="V4506" t="b">
        <v>1</v>
      </c>
      <c r="W4506" t="s">
        <v>100</v>
      </c>
      <c r="X4506" t="s">
        <v>149</v>
      </c>
      <c r="Y4506" t="s">
        <v>139</v>
      </c>
      <c r="Z4506" s="3">
        <v>1.9350000000000001</v>
      </c>
      <c r="AA4506" t="s">
        <v>16206</v>
      </c>
      <c r="AB4506" t="s">
        <v>26694</v>
      </c>
      <c r="AC4506" s="6" t="s">
        <v>26695</v>
      </c>
      <c r="AD4506" s="3">
        <f t="shared" si="560"/>
        <v>23.38</v>
      </c>
      <c r="AE4506" s="4">
        <f t="shared" si="561"/>
        <v>261</v>
      </c>
      <c r="AF4506" s="4">
        <f t="shared" si="562"/>
        <v>3</v>
      </c>
      <c r="AG4506" s="4">
        <f t="shared" si="563"/>
        <v>112</v>
      </c>
      <c r="AH4506" t="str">
        <f t="shared" si="564"/>
        <v>secret-room</v>
      </c>
      <c r="AI4506" t="b">
        <f t="shared" si="565"/>
        <v>1</v>
      </c>
      <c r="AJ4506" t="str">
        <f t="shared" si="566"/>
        <v>review: balance outlier</v>
      </c>
      <c r="AK4506" t="s">
        <v>26696</v>
      </c>
      <c r="AM4506" s="2">
        <v>46090</v>
      </c>
      <c r="AN4506" t="b">
        <f t="shared" si="567"/>
        <v>1</v>
      </c>
    </row>
    <row r="4507" spans="1:40" ht="43.2" x14ac:dyDescent="0.3">
      <c r="A4507" t="s">
        <v>26697</v>
      </c>
      <c r="B4507" t="s">
        <v>26698</v>
      </c>
      <c r="C4507" s="6" t="s">
        <v>26699</v>
      </c>
      <c r="D4507" t="s">
        <v>178</v>
      </c>
      <c r="E4507" s="4">
        <v>79</v>
      </c>
      <c r="F4507" t="b">
        <v>0</v>
      </c>
      <c r="G4507" s="4">
        <v>1721</v>
      </c>
      <c r="H4507" s="3">
        <v>1.41</v>
      </c>
      <c r="I4507" s="3">
        <v>2</v>
      </c>
      <c r="J4507" s="3">
        <v>0</v>
      </c>
      <c r="K4507" s="3">
        <v>0.06</v>
      </c>
      <c r="L4507" s="3">
        <v>0</v>
      </c>
      <c r="M4507" s="3">
        <v>-0.16</v>
      </c>
      <c r="N4507" s="3">
        <v>0</v>
      </c>
      <c r="O4507" s="3">
        <v>0</v>
      </c>
      <c r="P4507" s="4">
        <v>8</v>
      </c>
      <c r="Q4507" s="4">
        <v>8</v>
      </c>
      <c r="R4507" t="b">
        <v>0</v>
      </c>
      <c r="S4507" t="b">
        <v>0</v>
      </c>
      <c r="T4507" t="b">
        <v>0</v>
      </c>
      <c r="U4507" t="b">
        <v>1</v>
      </c>
      <c r="V4507" t="b">
        <v>0</v>
      </c>
      <c r="W4507" t="s">
        <v>84</v>
      </c>
      <c r="X4507" t="s">
        <v>200</v>
      </c>
      <c r="Y4507" t="s">
        <v>46</v>
      </c>
      <c r="Z4507" s="3">
        <v>2.0129999999999999</v>
      </c>
      <c r="AA4507" t="s">
        <v>85</v>
      </c>
      <c r="AB4507" t="s">
        <v>26700</v>
      </c>
      <c r="AC4507" s="6" t="s">
        <v>26701</v>
      </c>
      <c r="AD4507" s="3">
        <f t="shared" si="560"/>
        <v>21.72</v>
      </c>
      <c r="AE4507" s="4">
        <f t="shared" si="561"/>
        <v>148</v>
      </c>
      <c r="AF4507" s="4">
        <f t="shared" si="562"/>
        <v>1</v>
      </c>
      <c r="AG4507" s="4">
        <f t="shared" si="563"/>
        <v>111</v>
      </c>
      <c r="AH4507" t="str">
        <f t="shared" si="564"/>
        <v>rare-chest</v>
      </c>
      <c r="AI4507" t="b">
        <f t="shared" si="565"/>
        <v>1</v>
      </c>
      <c r="AJ4507" t="str">
        <f t="shared" si="566"/>
        <v>review: balance outlier</v>
      </c>
      <c r="AK4507" t="s">
        <v>26702</v>
      </c>
      <c r="AM4507" s="2">
        <v>46050</v>
      </c>
      <c r="AN4507" t="b">
        <f t="shared" si="567"/>
        <v>1</v>
      </c>
    </row>
    <row r="4508" spans="1:40" ht="43.2" x14ac:dyDescent="0.3">
      <c r="A4508" t="s">
        <v>26703</v>
      </c>
      <c r="B4508" t="s">
        <v>26704</v>
      </c>
      <c r="C4508" s="6" t="s">
        <v>26705</v>
      </c>
      <c r="D4508" t="s">
        <v>43</v>
      </c>
      <c r="E4508" s="4">
        <v>30</v>
      </c>
      <c r="F4508" t="b">
        <v>1</v>
      </c>
      <c r="G4508" s="4">
        <v>901</v>
      </c>
      <c r="H4508" s="3">
        <v>0</v>
      </c>
      <c r="I4508" s="3">
        <v>1</v>
      </c>
      <c r="J4508" s="3">
        <v>0</v>
      </c>
      <c r="K4508" s="3">
        <v>7.0000000000000007E-2</v>
      </c>
      <c r="L4508" s="3">
        <v>0.43</v>
      </c>
      <c r="M4508" s="3">
        <v>0</v>
      </c>
      <c r="N4508" s="3">
        <v>2.4700000000000002</v>
      </c>
      <c r="O4508" s="3">
        <v>0</v>
      </c>
      <c r="P4508" s="4">
        <v>3</v>
      </c>
      <c r="Q4508" s="4">
        <v>5</v>
      </c>
      <c r="R4508" t="b">
        <v>1</v>
      </c>
      <c r="S4508" t="b">
        <v>0</v>
      </c>
      <c r="T4508" t="b">
        <v>1</v>
      </c>
      <c r="U4508" t="b">
        <v>1</v>
      </c>
      <c r="V4508" t="b">
        <v>1</v>
      </c>
      <c r="W4508" t="s">
        <v>64</v>
      </c>
      <c r="X4508" t="s">
        <v>128</v>
      </c>
      <c r="Y4508" t="s">
        <v>66</v>
      </c>
      <c r="Z4508" s="3">
        <v>2.8239999999999998</v>
      </c>
      <c r="AA4508" t="s">
        <v>490</v>
      </c>
      <c r="AB4508" t="s">
        <v>26706</v>
      </c>
      <c r="AC4508" s="6" t="s">
        <v>26707</v>
      </c>
      <c r="AD4508" s="3">
        <f t="shared" si="560"/>
        <v>9.44</v>
      </c>
      <c r="AE4508" s="4">
        <f t="shared" si="561"/>
        <v>47</v>
      </c>
      <c r="AF4508" s="4">
        <f t="shared" si="562"/>
        <v>3</v>
      </c>
      <c r="AG4508" s="4">
        <f t="shared" si="563"/>
        <v>112</v>
      </c>
      <c r="AH4508" t="str">
        <f t="shared" si="564"/>
        <v>standard</v>
      </c>
      <c r="AI4508" t="b">
        <f t="shared" si="565"/>
        <v>0</v>
      </c>
      <c r="AJ4508" t="str">
        <f t="shared" si="566"/>
        <v>review: volatile physics</v>
      </c>
      <c r="AK4508" t="s">
        <v>26708</v>
      </c>
      <c r="AM4508" s="2">
        <v>46172</v>
      </c>
      <c r="AN4508" t="b">
        <f t="shared" si="567"/>
        <v>1</v>
      </c>
    </row>
    <row r="4509" spans="1:40" ht="43.2" x14ac:dyDescent="0.3">
      <c r="A4509" t="s">
        <v>26709</v>
      </c>
      <c r="B4509" t="s">
        <v>26710</v>
      </c>
      <c r="C4509" s="6" t="s">
        <v>26711</v>
      </c>
      <c r="D4509" t="s">
        <v>178</v>
      </c>
      <c r="E4509" s="4">
        <v>79</v>
      </c>
      <c r="F4509" t="b">
        <v>1</v>
      </c>
      <c r="G4509" s="4">
        <v>868</v>
      </c>
      <c r="H4509" s="3">
        <v>0</v>
      </c>
      <c r="I4509" s="3">
        <v>-1</v>
      </c>
      <c r="J4509" s="3">
        <v>0</v>
      </c>
      <c r="K4509" s="3">
        <v>0</v>
      </c>
      <c r="L4509" s="3">
        <v>-0.18</v>
      </c>
      <c r="M4509" s="3">
        <v>0</v>
      </c>
      <c r="N4509" s="3">
        <v>0</v>
      </c>
      <c r="O4509" s="3">
        <v>0</v>
      </c>
      <c r="P4509" s="4">
        <v>9</v>
      </c>
      <c r="Q4509" s="4">
        <v>9</v>
      </c>
      <c r="R4509" t="b">
        <v>1</v>
      </c>
      <c r="S4509" t="b">
        <v>1</v>
      </c>
      <c r="T4509" t="b">
        <v>0</v>
      </c>
      <c r="U4509" t="b">
        <v>0</v>
      </c>
      <c r="V4509" t="b">
        <v>0</v>
      </c>
      <c r="W4509" t="s">
        <v>54</v>
      </c>
      <c r="X4509" t="s">
        <v>55</v>
      </c>
      <c r="Y4509" t="s">
        <v>331</v>
      </c>
      <c r="Z4509" s="3">
        <v>3.09</v>
      </c>
      <c r="AA4509" t="s">
        <v>56</v>
      </c>
      <c r="AB4509" t="s">
        <v>26712</v>
      </c>
      <c r="AC4509" s="6" t="s">
        <v>26713</v>
      </c>
      <c r="AD4509" s="3">
        <f t="shared" si="560"/>
        <v>8.86</v>
      </c>
      <c r="AE4509" s="4">
        <f t="shared" si="561"/>
        <v>109</v>
      </c>
      <c r="AF4509" s="4">
        <f t="shared" si="562"/>
        <v>1</v>
      </c>
      <c r="AG4509" s="4">
        <f t="shared" si="563"/>
        <v>113</v>
      </c>
      <c r="AH4509" t="str">
        <f t="shared" si="564"/>
        <v>standard</v>
      </c>
      <c r="AI4509" t="b">
        <f t="shared" si="565"/>
        <v>1</v>
      </c>
      <c r="AJ4509" t="str">
        <f t="shared" si="566"/>
        <v>review: multi-status synergy</v>
      </c>
      <c r="AK4509" t="s">
        <v>26714</v>
      </c>
      <c r="AL4509" t="s">
        <v>11480</v>
      </c>
      <c r="AM4509" s="2">
        <v>46133</v>
      </c>
      <c r="AN4509" t="b">
        <f t="shared" si="567"/>
        <v>1</v>
      </c>
    </row>
    <row r="4510" spans="1:40" ht="43.2" x14ac:dyDescent="0.3">
      <c r="A4510" t="s">
        <v>26715</v>
      </c>
      <c r="B4510" t="s">
        <v>26716</v>
      </c>
      <c r="C4510" s="6" t="s">
        <v>26717</v>
      </c>
      <c r="D4510" t="s">
        <v>43</v>
      </c>
      <c r="E4510" s="4">
        <v>34</v>
      </c>
      <c r="F4510" t="b">
        <v>1</v>
      </c>
      <c r="G4510" s="4">
        <v>794</v>
      </c>
      <c r="H4510" s="3">
        <v>0</v>
      </c>
      <c r="I4510" s="3">
        <v>-1</v>
      </c>
      <c r="J4510" s="3">
        <v>0</v>
      </c>
      <c r="K4510" s="3">
        <v>0</v>
      </c>
      <c r="L4510" s="3">
        <v>0</v>
      </c>
      <c r="M4510" s="3">
        <v>7.0000000000000007E-2</v>
      </c>
      <c r="N4510" s="3">
        <v>0</v>
      </c>
      <c r="O4510" s="3">
        <v>0.55000000000000004</v>
      </c>
      <c r="P4510" s="4">
        <v>7</v>
      </c>
      <c r="Q4510" s="4">
        <v>9</v>
      </c>
      <c r="R4510" t="b">
        <v>0</v>
      </c>
      <c r="S4510" t="b">
        <v>1</v>
      </c>
      <c r="T4510" t="b">
        <v>0</v>
      </c>
      <c r="U4510" t="b">
        <v>0</v>
      </c>
      <c r="V4510" t="b">
        <v>1</v>
      </c>
      <c r="W4510" t="s">
        <v>64</v>
      </c>
      <c r="X4510" t="s">
        <v>55</v>
      </c>
      <c r="Y4510" t="s">
        <v>66</v>
      </c>
      <c r="Z4510" s="3">
        <v>2.5579999999999998</v>
      </c>
      <c r="AA4510" t="s">
        <v>67</v>
      </c>
      <c r="AB4510" t="s">
        <v>26718</v>
      </c>
      <c r="AC4510" s="6" t="s">
        <v>26719</v>
      </c>
      <c r="AD4510" s="3">
        <f t="shared" si="560"/>
        <v>4.74</v>
      </c>
      <c r="AE4510" s="4">
        <f t="shared" si="561"/>
        <v>40</v>
      </c>
      <c r="AF4510" s="4">
        <f t="shared" si="562"/>
        <v>3</v>
      </c>
      <c r="AG4510" s="4">
        <f t="shared" si="563"/>
        <v>124</v>
      </c>
      <c r="AH4510" t="str">
        <f t="shared" si="564"/>
        <v>standard</v>
      </c>
      <c r="AI4510" t="b">
        <f t="shared" si="565"/>
        <v>1</v>
      </c>
      <c r="AJ4510" t="str">
        <f t="shared" si="566"/>
        <v>ok</v>
      </c>
      <c r="AK4510" t="s">
        <v>26720</v>
      </c>
      <c r="AL4510" t="s">
        <v>5070</v>
      </c>
      <c r="AM4510" s="2">
        <v>46116</v>
      </c>
      <c r="AN4510" t="b">
        <f t="shared" si="567"/>
        <v>1</v>
      </c>
    </row>
    <row r="4511" spans="1:40" ht="43.2" x14ac:dyDescent="0.3">
      <c r="A4511" t="s">
        <v>26721</v>
      </c>
      <c r="B4511" t="s">
        <v>26722</v>
      </c>
      <c r="C4511" s="6" t="s">
        <v>26723</v>
      </c>
      <c r="D4511" t="s">
        <v>147</v>
      </c>
      <c r="E4511" s="4">
        <v>170</v>
      </c>
      <c r="F4511" t="b">
        <v>1</v>
      </c>
      <c r="G4511" s="4">
        <v>1017</v>
      </c>
      <c r="H4511" s="3">
        <v>0.62</v>
      </c>
      <c r="I4511" s="3">
        <v>2</v>
      </c>
      <c r="J4511" s="3">
        <v>-0.04</v>
      </c>
      <c r="K4511" s="3">
        <v>1.01</v>
      </c>
      <c r="L4511" s="3">
        <v>0.1</v>
      </c>
      <c r="M4511" s="3">
        <v>0.23</v>
      </c>
      <c r="N4511" s="3">
        <v>0</v>
      </c>
      <c r="O4511" s="3">
        <v>-7.0000000000000007E-2</v>
      </c>
      <c r="P4511" s="4">
        <v>9</v>
      </c>
      <c r="Q4511" s="4">
        <v>10</v>
      </c>
      <c r="R4511" t="b">
        <v>0</v>
      </c>
      <c r="S4511" t="b">
        <v>1</v>
      </c>
      <c r="T4511" t="b">
        <v>1</v>
      </c>
      <c r="U4511" t="b">
        <v>0</v>
      </c>
      <c r="V4511" t="b">
        <v>0</v>
      </c>
      <c r="W4511" t="s">
        <v>64</v>
      </c>
      <c r="X4511" t="s">
        <v>75</v>
      </c>
      <c r="Y4511" t="s">
        <v>66</v>
      </c>
      <c r="Z4511" s="3">
        <v>1.5109999999999999</v>
      </c>
      <c r="AA4511" t="s">
        <v>991</v>
      </c>
      <c r="AB4511" t="s">
        <v>26724</v>
      </c>
      <c r="AC4511" s="6" t="s">
        <v>26725</v>
      </c>
      <c r="AD4511" s="3">
        <f t="shared" si="560"/>
        <v>20.9</v>
      </c>
      <c r="AE4511" s="4">
        <f t="shared" si="561"/>
        <v>316</v>
      </c>
      <c r="AF4511" s="4">
        <f t="shared" si="562"/>
        <v>2</v>
      </c>
      <c r="AG4511" s="4">
        <f t="shared" si="563"/>
        <v>119</v>
      </c>
      <c r="AH4511" t="str">
        <f t="shared" si="564"/>
        <v>boss-vault</v>
      </c>
      <c r="AI4511" t="b">
        <f t="shared" si="565"/>
        <v>1</v>
      </c>
      <c r="AJ4511" t="str">
        <f t="shared" si="566"/>
        <v>review: balance outlier</v>
      </c>
      <c r="AK4511" t="s">
        <v>26726</v>
      </c>
      <c r="AM4511" s="2">
        <v>46196</v>
      </c>
      <c r="AN4511" t="b">
        <f t="shared" si="567"/>
        <v>1</v>
      </c>
    </row>
    <row r="4512" spans="1:40" ht="43.2" x14ac:dyDescent="0.3">
      <c r="A4512" t="s">
        <v>26727</v>
      </c>
      <c r="B4512" t="s">
        <v>26728</v>
      </c>
      <c r="C4512" s="6" t="s">
        <v>26729</v>
      </c>
      <c r="D4512" t="s">
        <v>43</v>
      </c>
      <c r="E4512" s="4">
        <v>36</v>
      </c>
      <c r="F4512" t="b">
        <v>1</v>
      </c>
      <c r="G4512" s="4">
        <v>1641</v>
      </c>
      <c r="H4512" s="3">
        <v>0</v>
      </c>
      <c r="I4512" s="3">
        <v>0</v>
      </c>
      <c r="J4512" s="3">
        <v>0</v>
      </c>
      <c r="K4512" s="3">
        <v>0.11</v>
      </c>
      <c r="L4512" s="3">
        <v>0</v>
      </c>
      <c r="M4512" s="3">
        <v>0</v>
      </c>
      <c r="N4512" s="3">
        <v>0</v>
      </c>
      <c r="O4512" s="3">
        <v>0</v>
      </c>
      <c r="P4512" s="4">
        <v>2</v>
      </c>
      <c r="Q4512" s="4">
        <v>8</v>
      </c>
      <c r="R4512" t="b">
        <v>0</v>
      </c>
      <c r="S4512" t="b">
        <v>1</v>
      </c>
      <c r="T4512" t="b">
        <v>0</v>
      </c>
      <c r="U4512" t="b">
        <v>1</v>
      </c>
      <c r="V4512" t="b">
        <v>1</v>
      </c>
      <c r="W4512" t="s">
        <v>148</v>
      </c>
      <c r="X4512" t="s">
        <v>55</v>
      </c>
      <c r="Y4512" t="s">
        <v>66</v>
      </c>
      <c r="Z4512" s="3">
        <v>2.2669999999999999</v>
      </c>
      <c r="AA4512" t="s">
        <v>193</v>
      </c>
      <c r="AB4512" t="s">
        <v>26730</v>
      </c>
      <c r="AC4512" s="6" t="s">
        <v>26731</v>
      </c>
      <c r="AD4512" s="3">
        <f t="shared" si="560"/>
        <v>2.2200000000000002</v>
      </c>
      <c r="AE4512" s="4">
        <f t="shared" si="561"/>
        <v>39</v>
      </c>
      <c r="AF4512" s="4">
        <f t="shared" si="562"/>
        <v>7</v>
      </c>
      <c r="AG4512" s="4">
        <f t="shared" si="563"/>
        <v>119</v>
      </c>
      <c r="AH4512" t="str">
        <f t="shared" si="564"/>
        <v>standard</v>
      </c>
      <c r="AI4512" t="b">
        <f t="shared" si="565"/>
        <v>0</v>
      </c>
      <c r="AJ4512" t="str">
        <f t="shared" si="566"/>
        <v>ok</v>
      </c>
      <c r="AK4512" t="s">
        <v>26732</v>
      </c>
      <c r="AM4512" s="2">
        <v>46030</v>
      </c>
      <c r="AN4512" t="b">
        <f t="shared" si="567"/>
        <v>1</v>
      </c>
    </row>
    <row r="4513" spans="1:40" ht="43.2" x14ac:dyDescent="0.3">
      <c r="A4513" t="s">
        <v>26733</v>
      </c>
      <c r="B4513" t="s">
        <v>26734</v>
      </c>
      <c r="C4513" s="6" t="s">
        <v>26735</v>
      </c>
      <c r="D4513" t="s">
        <v>43</v>
      </c>
      <c r="E4513" s="4">
        <v>19</v>
      </c>
      <c r="F4513" t="b">
        <v>1</v>
      </c>
      <c r="G4513" s="4">
        <v>1728</v>
      </c>
      <c r="H4513" s="3">
        <v>0.09</v>
      </c>
      <c r="I4513" s="3">
        <v>0</v>
      </c>
      <c r="J4513" s="3">
        <v>0</v>
      </c>
      <c r="K4513" s="3">
        <v>0.41</v>
      </c>
      <c r="L4513" s="3">
        <v>0.27</v>
      </c>
      <c r="M4513" s="3">
        <v>0</v>
      </c>
      <c r="N4513" s="3">
        <v>0</v>
      </c>
      <c r="O4513" s="3">
        <v>0</v>
      </c>
      <c r="P4513" s="4">
        <v>5</v>
      </c>
      <c r="Q4513" s="4">
        <v>5</v>
      </c>
      <c r="R4513" t="b">
        <v>0</v>
      </c>
      <c r="S4513" t="b">
        <v>0</v>
      </c>
      <c r="T4513" t="b">
        <v>0</v>
      </c>
      <c r="U4513" t="b">
        <v>0</v>
      </c>
      <c r="V4513" t="b">
        <v>0</v>
      </c>
      <c r="W4513" t="s">
        <v>54</v>
      </c>
      <c r="X4513" t="s">
        <v>45</v>
      </c>
      <c r="Y4513" t="s">
        <v>102</v>
      </c>
      <c r="Z4513" s="3">
        <v>1.6479999999999999</v>
      </c>
      <c r="AA4513" t="s">
        <v>382</v>
      </c>
      <c r="AB4513" t="s">
        <v>26736</v>
      </c>
      <c r="AC4513" s="6" t="s">
        <v>26737</v>
      </c>
      <c r="AD4513" s="3">
        <f t="shared" si="560"/>
        <v>4.08</v>
      </c>
      <c r="AE4513" s="4">
        <f t="shared" si="561"/>
        <v>22</v>
      </c>
      <c r="AF4513" s="4">
        <f t="shared" si="562"/>
        <v>1</v>
      </c>
      <c r="AG4513" s="4">
        <f t="shared" si="563"/>
        <v>111</v>
      </c>
      <c r="AH4513" t="str">
        <f t="shared" si="564"/>
        <v>standard</v>
      </c>
      <c r="AI4513" t="b">
        <f t="shared" si="565"/>
        <v>0</v>
      </c>
      <c r="AJ4513" t="str">
        <f t="shared" si="566"/>
        <v>ok</v>
      </c>
      <c r="AK4513" t="s">
        <v>26738</v>
      </c>
      <c r="AL4513" t="s">
        <v>2750</v>
      </c>
      <c r="AM4513" s="2">
        <v>46150</v>
      </c>
      <c r="AN4513" t="b">
        <f t="shared" si="567"/>
        <v>1</v>
      </c>
    </row>
    <row r="4514" spans="1:40" ht="28.8" x14ac:dyDescent="0.3">
      <c r="A4514" t="s">
        <v>26739</v>
      </c>
      <c r="B4514" t="s">
        <v>26740</v>
      </c>
      <c r="C4514" s="6" t="s">
        <v>26741</v>
      </c>
      <c r="D4514" t="s">
        <v>119</v>
      </c>
      <c r="E4514" s="4">
        <v>67</v>
      </c>
      <c r="F4514" t="b">
        <v>1</v>
      </c>
      <c r="G4514" s="4">
        <v>1195</v>
      </c>
      <c r="H4514" s="3">
        <v>0.63</v>
      </c>
      <c r="I4514" s="3">
        <v>1</v>
      </c>
      <c r="J4514" s="3">
        <v>0</v>
      </c>
      <c r="K4514" s="3">
        <v>0.62</v>
      </c>
      <c r="L4514" s="3">
        <v>0</v>
      </c>
      <c r="M4514" s="3">
        <v>0</v>
      </c>
      <c r="N4514" s="3">
        <v>2.73</v>
      </c>
      <c r="O4514" s="3">
        <v>0.62</v>
      </c>
      <c r="P4514" s="4">
        <v>1</v>
      </c>
      <c r="Q4514" s="4">
        <v>10</v>
      </c>
      <c r="R4514" t="b">
        <v>0</v>
      </c>
      <c r="S4514" t="b">
        <v>0</v>
      </c>
      <c r="T4514" t="b">
        <v>0</v>
      </c>
      <c r="U4514" t="b">
        <v>0</v>
      </c>
      <c r="V4514" t="b">
        <v>0</v>
      </c>
      <c r="W4514" t="s">
        <v>54</v>
      </c>
      <c r="X4514" t="s">
        <v>200</v>
      </c>
      <c r="Y4514" t="s">
        <v>46</v>
      </c>
      <c r="Z4514" s="3">
        <v>0.63200000000000001</v>
      </c>
      <c r="AA4514" t="s">
        <v>382</v>
      </c>
      <c r="AB4514" t="s">
        <v>26742</v>
      </c>
      <c r="AC4514" s="6" t="s">
        <v>26743</v>
      </c>
      <c r="AD4514" s="3">
        <f t="shared" si="560"/>
        <v>18.48</v>
      </c>
      <c r="AE4514" s="4">
        <f t="shared" si="561"/>
        <v>117</v>
      </c>
      <c r="AF4514" s="4">
        <f t="shared" si="562"/>
        <v>10</v>
      </c>
      <c r="AG4514" s="4">
        <f t="shared" si="563"/>
        <v>107</v>
      </c>
      <c r="AH4514" t="str">
        <f t="shared" si="564"/>
        <v>rare-chest</v>
      </c>
      <c r="AI4514" t="b">
        <f t="shared" si="565"/>
        <v>0</v>
      </c>
      <c r="AJ4514" t="str">
        <f t="shared" si="566"/>
        <v>review: balance outlier</v>
      </c>
      <c r="AK4514" t="s">
        <v>26744</v>
      </c>
      <c r="AL4514" t="s">
        <v>5199</v>
      </c>
      <c r="AM4514" s="2">
        <v>46029</v>
      </c>
      <c r="AN4514" t="b">
        <f t="shared" si="567"/>
        <v>1</v>
      </c>
    </row>
    <row r="4515" spans="1:40" ht="43.2" x14ac:dyDescent="0.3">
      <c r="A4515" t="s">
        <v>26745</v>
      </c>
      <c r="B4515" t="s">
        <v>26746</v>
      </c>
      <c r="C4515" s="6" t="s">
        <v>26747</v>
      </c>
      <c r="D4515" t="s">
        <v>178</v>
      </c>
      <c r="E4515" s="4">
        <v>72</v>
      </c>
      <c r="F4515" t="b">
        <v>0</v>
      </c>
      <c r="G4515" s="4">
        <v>857</v>
      </c>
      <c r="H4515" s="3">
        <v>0</v>
      </c>
      <c r="I4515" s="3">
        <v>1</v>
      </c>
      <c r="J4515" s="3">
        <v>0.06</v>
      </c>
      <c r="K4515" s="3">
        <v>1.0900000000000001</v>
      </c>
      <c r="L4515" s="3">
        <v>0</v>
      </c>
      <c r="M4515" s="3">
        <v>0</v>
      </c>
      <c r="N4515" s="3">
        <v>0</v>
      </c>
      <c r="O4515" s="3">
        <v>0</v>
      </c>
      <c r="P4515" s="4">
        <v>8</v>
      </c>
      <c r="Q4515" s="4">
        <v>10</v>
      </c>
      <c r="R4515" t="b">
        <v>0</v>
      </c>
      <c r="S4515" t="b">
        <v>1</v>
      </c>
      <c r="T4515" t="b">
        <v>1</v>
      </c>
      <c r="U4515" t="b">
        <v>1</v>
      </c>
      <c r="V4515" t="b">
        <v>0</v>
      </c>
      <c r="W4515" t="s">
        <v>127</v>
      </c>
      <c r="X4515" t="s">
        <v>200</v>
      </c>
      <c r="Y4515" t="s">
        <v>66</v>
      </c>
      <c r="Z4515" s="3">
        <v>1.38</v>
      </c>
      <c r="AA4515" t="s">
        <v>130</v>
      </c>
      <c r="AB4515" t="s">
        <v>26748</v>
      </c>
      <c r="AC4515" s="6" t="s">
        <v>26749</v>
      </c>
      <c r="AD4515" s="3">
        <f t="shared" si="560"/>
        <v>10.86</v>
      </c>
      <c r="AE4515" s="4">
        <f t="shared" si="561"/>
        <v>107</v>
      </c>
      <c r="AF4515" s="4">
        <f t="shared" si="562"/>
        <v>3</v>
      </c>
      <c r="AG4515" s="4">
        <f t="shared" si="563"/>
        <v>120</v>
      </c>
      <c r="AH4515" t="str">
        <f t="shared" si="564"/>
        <v>standard</v>
      </c>
      <c r="AI4515" t="b">
        <f t="shared" si="565"/>
        <v>0</v>
      </c>
      <c r="AJ4515" t="str">
        <f t="shared" si="566"/>
        <v>ok</v>
      </c>
      <c r="AK4515" t="s">
        <v>26750</v>
      </c>
      <c r="AL4515" t="s">
        <v>21059</v>
      </c>
      <c r="AM4515" s="2">
        <v>46159</v>
      </c>
      <c r="AN4515" t="b">
        <f t="shared" si="567"/>
        <v>1</v>
      </c>
    </row>
    <row r="4516" spans="1:40" ht="43.2" x14ac:dyDescent="0.3">
      <c r="A4516" t="s">
        <v>26751</v>
      </c>
      <c r="B4516" t="s">
        <v>26752</v>
      </c>
      <c r="C4516" s="6" t="s">
        <v>26753</v>
      </c>
      <c r="D4516" t="s">
        <v>119</v>
      </c>
      <c r="E4516" s="4">
        <v>43</v>
      </c>
      <c r="F4516" t="b">
        <v>1</v>
      </c>
      <c r="G4516" s="4">
        <v>1892</v>
      </c>
      <c r="H4516" s="3">
        <v>1.47</v>
      </c>
      <c r="I4516" s="3">
        <v>0</v>
      </c>
      <c r="J4516" s="3">
        <v>0</v>
      </c>
      <c r="K4516" s="3">
        <v>0.02</v>
      </c>
      <c r="L4516" s="3">
        <v>0</v>
      </c>
      <c r="M4516" s="3">
        <v>0</v>
      </c>
      <c r="N4516" s="3">
        <v>0</v>
      </c>
      <c r="O4516" s="3">
        <v>-0.05</v>
      </c>
      <c r="P4516" s="4">
        <v>4</v>
      </c>
      <c r="Q4516" s="4">
        <v>5</v>
      </c>
      <c r="R4516" t="b">
        <v>0</v>
      </c>
      <c r="S4516" t="b">
        <v>0</v>
      </c>
      <c r="T4516" t="b">
        <v>0</v>
      </c>
      <c r="U4516" t="b">
        <v>1</v>
      </c>
      <c r="V4516" t="b">
        <v>1</v>
      </c>
      <c r="W4516" t="s">
        <v>64</v>
      </c>
      <c r="X4516" t="s">
        <v>149</v>
      </c>
      <c r="Y4516" t="s">
        <v>222</v>
      </c>
      <c r="Z4516" s="3">
        <v>0.61199999999999999</v>
      </c>
      <c r="AA4516" t="s">
        <v>209</v>
      </c>
      <c r="AB4516" t="s">
        <v>26754</v>
      </c>
      <c r="AC4516" s="6" t="s">
        <v>26755</v>
      </c>
      <c r="AD4516" s="3">
        <f t="shared" si="560"/>
        <v>15.9</v>
      </c>
      <c r="AE4516" s="4">
        <f t="shared" si="561"/>
        <v>70</v>
      </c>
      <c r="AF4516" s="4">
        <f t="shared" si="562"/>
        <v>2</v>
      </c>
      <c r="AG4516" s="4">
        <f t="shared" si="563"/>
        <v>113</v>
      </c>
      <c r="AH4516" t="str">
        <f t="shared" si="564"/>
        <v>rare-chest</v>
      </c>
      <c r="AI4516" t="b">
        <f t="shared" si="565"/>
        <v>1</v>
      </c>
      <c r="AJ4516" t="str">
        <f t="shared" si="566"/>
        <v>ok</v>
      </c>
      <c r="AK4516" t="s">
        <v>26756</v>
      </c>
      <c r="AL4516" t="s">
        <v>1153</v>
      </c>
      <c r="AM4516" s="2">
        <v>46153</v>
      </c>
      <c r="AN4516" t="b">
        <f t="shared" si="567"/>
        <v>1</v>
      </c>
    </row>
    <row r="4517" spans="1:40" ht="43.2" x14ac:dyDescent="0.3">
      <c r="A4517" t="s">
        <v>26757</v>
      </c>
      <c r="B4517" t="s">
        <v>26758</v>
      </c>
      <c r="C4517" s="6" t="s">
        <v>26759</v>
      </c>
      <c r="D4517" t="s">
        <v>63</v>
      </c>
      <c r="E4517" s="4">
        <v>20</v>
      </c>
      <c r="F4517" t="b">
        <v>0</v>
      </c>
      <c r="G4517" s="4">
        <v>310</v>
      </c>
      <c r="H4517" s="3">
        <v>0</v>
      </c>
      <c r="I4517" s="3">
        <v>2</v>
      </c>
      <c r="J4517" s="3">
        <v>0</v>
      </c>
      <c r="K4517" s="3">
        <v>0</v>
      </c>
      <c r="L4517" s="3">
        <v>0</v>
      </c>
      <c r="M4517" s="3">
        <v>0</v>
      </c>
      <c r="N4517" s="3">
        <v>0</v>
      </c>
      <c r="O4517" s="3">
        <v>0</v>
      </c>
      <c r="P4517" s="4">
        <v>5</v>
      </c>
      <c r="Q4517" s="4">
        <v>8</v>
      </c>
      <c r="R4517" t="b">
        <v>0</v>
      </c>
      <c r="S4517" t="b">
        <v>0</v>
      </c>
      <c r="T4517" t="b">
        <v>1</v>
      </c>
      <c r="U4517" t="b">
        <v>1</v>
      </c>
      <c r="V4517" t="b">
        <v>1</v>
      </c>
      <c r="W4517" t="s">
        <v>64</v>
      </c>
      <c r="X4517" t="s">
        <v>55</v>
      </c>
      <c r="Y4517" t="s">
        <v>129</v>
      </c>
      <c r="Z4517" s="3">
        <v>0.69799999999999995</v>
      </c>
      <c r="AA4517" t="s">
        <v>490</v>
      </c>
      <c r="AB4517" t="s">
        <v>26760</v>
      </c>
      <c r="AC4517" s="6" t="s">
        <v>26761</v>
      </c>
      <c r="AD4517" s="3">
        <f t="shared" si="560"/>
        <v>4</v>
      </c>
      <c r="AE4517" s="4">
        <f t="shared" si="561"/>
        <v>27</v>
      </c>
      <c r="AF4517" s="4">
        <f t="shared" si="562"/>
        <v>4</v>
      </c>
      <c r="AG4517" s="4">
        <f t="shared" si="563"/>
        <v>116</v>
      </c>
      <c r="AH4517" t="str">
        <f t="shared" si="564"/>
        <v>standard</v>
      </c>
      <c r="AI4517" t="b">
        <f t="shared" si="565"/>
        <v>0</v>
      </c>
      <c r="AJ4517" t="str">
        <f t="shared" si="566"/>
        <v>ok</v>
      </c>
      <c r="AK4517" t="s">
        <v>26762</v>
      </c>
      <c r="AL4517" t="s">
        <v>9622</v>
      </c>
      <c r="AM4517" s="2">
        <v>46042</v>
      </c>
      <c r="AN4517" t="b">
        <f t="shared" si="567"/>
        <v>1</v>
      </c>
    </row>
    <row r="4518" spans="1:40" ht="43.2" x14ac:dyDescent="0.3">
      <c r="A4518" t="s">
        <v>26763</v>
      </c>
      <c r="B4518" t="s">
        <v>26764</v>
      </c>
      <c r="C4518" s="6" t="s">
        <v>26765</v>
      </c>
      <c r="D4518" t="s">
        <v>63</v>
      </c>
      <c r="E4518" s="4">
        <v>10</v>
      </c>
      <c r="F4518" t="b">
        <v>1</v>
      </c>
      <c r="G4518" s="4">
        <v>1731</v>
      </c>
      <c r="H4518" s="3">
        <v>0</v>
      </c>
      <c r="I4518" s="3">
        <v>0</v>
      </c>
      <c r="J4518" s="3">
        <v>0</v>
      </c>
      <c r="K4518" s="3">
        <v>-0.11</v>
      </c>
      <c r="L4518" s="3">
        <v>0</v>
      </c>
      <c r="M4518" s="3">
        <v>0</v>
      </c>
      <c r="N4518" s="3">
        <v>3.89</v>
      </c>
      <c r="O4518" s="3">
        <v>0</v>
      </c>
      <c r="P4518" s="4">
        <v>7</v>
      </c>
      <c r="Q4518" s="4">
        <v>7</v>
      </c>
      <c r="R4518" t="b">
        <v>0</v>
      </c>
      <c r="S4518" t="b">
        <v>1</v>
      </c>
      <c r="T4518" t="b">
        <v>1</v>
      </c>
      <c r="U4518" t="b">
        <v>1</v>
      </c>
      <c r="V4518" t="b">
        <v>0</v>
      </c>
      <c r="W4518" t="s">
        <v>127</v>
      </c>
      <c r="X4518" t="s">
        <v>200</v>
      </c>
      <c r="Y4518" t="s">
        <v>129</v>
      </c>
      <c r="Z4518" s="3">
        <v>1.879</v>
      </c>
      <c r="AA4518" t="s">
        <v>130</v>
      </c>
      <c r="AB4518" t="s">
        <v>26766</v>
      </c>
      <c r="AC4518" s="6" t="s">
        <v>26767</v>
      </c>
      <c r="AD4518" s="3">
        <f t="shared" si="560"/>
        <v>9</v>
      </c>
      <c r="AE4518" s="4">
        <f t="shared" si="561"/>
        <v>18</v>
      </c>
      <c r="AF4518" s="4">
        <f t="shared" si="562"/>
        <v>1</v>
      </c>
      <c r="AG4518" s="4">
        <f t="shared" si="563"/>
        <v>117</v>
      </c>
      <c r="AH4518" t="str">
        <f t="shared" si="564"/>
        <v>standard</v>
      </c>
      <c r="AI4518" t="b">
        <f t="shared" si="565"/>
        <v>1</v>
      </c>
      <c r="AJ4518" t="str">
        <f t="shared" si="566"/>
        <v>ok</v>
      </c>
      <c r="AK4518" t="s">
        <v>26768</v>
      </c>
      <c r="AM4518" s="2">
        <v>46105</v>
      </c>
      <c r="AN4518" t="b">
        <f t="shared" si="567"/>
        <v>1</v>
      </c>
    </row>
    <row r="4519" spans="1:40" ht="28.8" x14ac:dyDescent="0.3">
      <c r="A4519" t="s">
        <v>26769</v>
      </c>
      <c r="B4519" t="s">
        <v>20229</v>
      </c>
      <c r="C4519" s="6" t="s">
        <v>26770</v>
      </c>
      <c r="D4519" t="s">
        <v>63</v>
      </c>
      <c r="E4519" s="4">
        <v>28</v>
      </c>
      <c r="F4519" t="b">
        <v>1</v>
      </c>
      <c r="G4519" s="4">
        <v>1569</v>
      </c>
      <c r="H4519" s="3">
        <v>1.02</v>
      </c>
      <c r="I4519" s="3">
        <v>0</v>
      </c>
      <c r="J4519" s="3">
        <v>0.21</v>
      </c>
      <c r="K4519" s="3">
        <v>0</v>
      </c>
      <c r="L4519" s="3">
        <v>-0.19</v>
      </c>
      <c r="M4519" s="3">
        <v>0</v>
      </c>
      <c r="N4519" s="3">
        <v>0</v>
      </c>
      <c r="O4519" s="3">
        <v>0</v>
      </c>
      <c r="P4519" s="4">
        <v>4</v>
      </c>
      <c r="Q4519" s="4">
        <v>10</v>
      </c>
      <c r="R4519" t="b">
        <v>1</v>
      </c>
      <c r="S4519" t="b">
        <v>1</v>
      </c>
      <c r="T4519" t="b">
        <v>1</v>
      </c>
      <c r="U4519" t="b">
        <v>0</v>
      </c>
      <c r="V4519" t="b">
        <v>1</v>
      </c>
      <c r="W4519" t="s">
        <v>111</v>
      </c>
      <c r="X4519" t="s">
        <v>128</v>
      </c>
      <c r="Y4519" t="s">
        <v>129</v>
      </c>
      <c r="Z4519" s="3">
        <v>0.89100000000000001</v>
      </c>
      <c r="AA4519" t="s">
        <v>230</v>
      </c>
      <c r="AB4519" t="s">
        <v>20231</v>
      </c>
      <c r="AC4519" s="6" t="s">
        <v>26771</v>
      </c>
      <c r="AD4519" s="3">
        <f t="shared" si="560"/>
        <v>10.17</v>
      </c>
      <c r="AE4519" s="4">
        <f t="shared" si="561"/>
        <v>45</v>
      </c>
      <c r="AF4519" s="4">
        <f t="shared" si="562"/>
        <v>7</v>
      </c>
      <c r="AG4519" s="4">
        <f t="shared" si="563"/>
        <v>107</v>
      </c>
      <c r="AH4519" t="str">
        <f t="shared" si="564"/>
        <v>standard</v>
      </c>
      <c r="AI4519" t="b">
        <f t="shared" si="565"/>
        <v>1</v>
      </c>
      <c r="AJ4519" t="str">
        <f t="shared" si="566"/>
        <v>review: balance outlier</v>
      </c>
      <c r="AK4519" t="s">
        <v>26772</v>
      </c>
      <c r="AM4519" s="2">
        <v>46058</v>
      </c>
      <c r="AN4519" t="b">
        <f t="shared" si="567"/>
        <v>1</v>
      </c>
    </row>
    <row r="4520" spans="1:40" ht="43.2" x14ac:dyDescent="0.3">
      <c r="A4520" t="s">
        <v>26773</v>
      </c>
      <c r="B4520" t="s">
        <v>26774</v>
      </c>
      <c r="C4520" s="6" t="s">
        <v>26775</v>
      </c>
      <c r="D4520" t="s">
        <v>119</v>
      </c>
      <c r="E4520" s="4">
        <v>52</v>
      </c>
      <c r="F4520" t="b">
        <v>1</v>
      </c>
      <c r="G4520" s="4">
        <v>567</v>
      </c>
      <c r="H4520" s="3">
        <v>0</v>
      </c>
      <c r="I4520" s="3">
        <v>0</v>
      </c>
      <c r="J4520" s="3">
        <v>0.02</v>
      </c>
      <c r="K4520" s="3">
        <v>1.02</v>
      </c>
      <c r="L4520" s="3">
        <v>-0.33</v>
      </c>
      <c r="M4520" s="3">
        <v>-0.23</v>
      </c>
      <c r="N4520" s="3">
        <v>0.88</v>
      </c>
      <c r="O4520" s="3">
        <v>0.63</v>
      </c>
      <c r="P4520" s="4">
        <v>9</v>
      </c>
      <c r="Q4520" s="4">
        <v>9</v>
      </c>
      <c r="R4520" t="b">
        <v>1</v>
      </c>
      <c r="S4520" t="b">
        <v>0</v>
      </c>
      <c r="T4520" t="b">
        <v>1</v>
      </c>
      <c r="U4520" t="b">
        <v>0</v>
      </c>
      <c r="V4520" t="b">
        <v>0</v>
      </c>
      <c r="W4520" t="s">
        <v>127</v>
      </c>
      <c r="X4520" t="s">
        <v>200</v>
      </c>
      <c r="Y4520" t="s">
        <v>46</v>
      </c>
      <c r="Z4520" s="3">
        <v>2.2330000000000001</v>
      </c>
      <c r="AA4520" t="s">
        <v>171</v>
      </c>
      <c r="AB4520" t="s">
        <v>26776</v>
      </c>
      <c r="AC4520" s="6" t="s">
        <v>26777</v>
      </c>
      <c r="AD4520" s="3">
        <f t="shared" si="560"/>
        <v>10.24</v>
      </c>
      <c r="AE4520" s="4">
        <f t="shared" si="561"/>
        <v>79</v>
      </c>
      <c r="AF4520" s="4">
        <f t="shared" si="562"/>
        <v>1</v>
      </c>
      <c r="AG4520" s="4">
        <f t="shared" si="563"/>
        <v>110</v>
      </c>
      <c r="AH4520" t="str">
        <f t="shared" si="564"/>
        <v>standard</v>
      </c>
      <c r="AI4520" t="b">
        <f t="shared" si="565"/>
        <v>1</v>
      </c>
      <c r="AJ4520" t="str">
        <f t="shared" si="566"/>
        <v>ok</v>
      </c>
      <c r="AK4520" t="s">
        <v>26778</v>
      </c>
      <c r="AL4520" t="s">
        <v>418</v>
      </c>
      <c r="AM4520" s="2">
        <v>46051</v>
      </c>
      <c r="AN4520" t="b">
        <f t="shared" si="567"/>
        <v>1</v>
      </c>
    </row>
    <row r="4521" spans="1:40" ht="43.2" x14ac:dyDescent="0.3">
      <c r="A4521" t="s">
        <v>26779</v>
      </c>
      <c r="B4521" t="s">
        <v>26780</v>
      </c>
      <c r="C4521" s="6" t="s">
        <v>26781</v>
      </c>
      <c r="D4521" t="s">
        <v>63</v>
      </c>
      <c r="E4521" s="4">
        <v>16</v>
      </c>
      <c r="F4521" t="b">
        <v>1</v>
      </c>
      <c r="G4521" s="4">
        <v>1738</v>
      </c>
      <c r="H4521" s="3">
        <v>0.47</v>
      </c>
      <c r="I4521" s="3">
        <v>0</v>
      </c>
      <c r="J4521" s="3">
        <v>0</v>
      </c>
      <c r="K4521" s="3">
        <v>0</v>
      </c>
      <c r="L4521" s="3">
        <v>0</v>
      </c>
      <c r="M4521" s="3">
        <v>0</v>
      </c>
      <c r="N4521" s="3">
        <v>0</v>
      </c>
      <c r="O4521" s="3">
        <v>0</v>
      </c>
      <c r="P4521" s="4">
        <v>2</v>
      </c>
      <c r="Q4521" s="4">
        <v>3</v>
      </c>
      <c r="R4521" t="b">
        <v>1</v>
      </c>
      <c r="S4521" t="b">
        <v>1</v>
      </c>
      <c r="T4521" t="b">
        <v>0</v>
      </c>
      <c r="U4521" t="b">
        <v>0</v>
      </c>
      <c r="V4521" t="b">
        <v>1</v>
      </c>
      <c r="W4521" t="s">
        <v>54</v>
      </c>
      <c r="X4521" t="s">
        <v>45</v>
      </c>
      <c r="Y4521" t="s">
        <v>129</v>
      </c>
      <c r="Z4521" s="3">
        <v>1.7869999999999999</v>
      </c>
      <c r="AA4521" t="s">
        <v>56</v>
      </c>
      <c r="AB4521" t="s">
        <v>26782</v>
      </c>
      <c r="AC4521" s="6" t="s">
        <v>26783</v>
      </c>
      <c r="AD4521" s="3">
        <f t="shared" si="560"/>
        <v>4.76</v>
      </c>
      <c r="AE4521" s="4">
        <f t="shared" si="561"/>
        <v>21</v>
      </c>
      <c r="AF4521" s="4">
        <f t="shared" si="562"/>
        <v>2</v>
      </c>
      <c r="AG4521" s="4">
        <f t="shared" si="563"/>
        <v>111</v>
      </c>
      <c r="AH4521" t="str">
        <f t="shared" si="564"/>
        <v>standard</v>
      </c>
      <c r="AI4521" t="b">
        <f t="shared" si="565"/>
        <v>0</v>
      </c>
      <c r="AJ4521" t="str">
        <f t="shared" si="566"/>
        <v>review: multi-status synergy</v>
      </c>
      <c r="AK4521" t="s">
        <v>26784</v>
      </c>
      <c r="AL4521" t="s">
        <v>26785</v>
      </c>
      <c r="AM4521" s="2">
        <v>46120</v>
      </c>
      <c r="AN4521" t="b">
        <f t="shared" si="567"/>
        <v>1</v>
      </c>
    </row>
    <row r="4522" spans="1:40" ht="43.2" x14ac:dyDescent="0.3">
      <c r="A4522" t="s">
        <v>26786</v>
      </c>
      <c r="B4522" t="s">
        <v>26787</v>
      </c>
      <c r="C4522" s="6" t="s">
        <v>26788</v>
      </c>
      <c r="D4522" t="s">
        <v>147</v>
      </c>
      <c r="E4522" s="4">
        <v>104</v>
      </c>
      <c r="F4522" t="b">
        <v>0</v>
      </c>
      <c r="G4522" s="4">
        <v>1916</v>
      </c>
      <c r="H4522" s="3">
        <v>0</v>
      </c>
      <c r="I4522" s="3">
        <v>1</v>
      </c>
      <c r="J4522" s="3">
        <v>0</v>
      </c>
      <c r="K4522" s="3">
        <v>0</v>
      </c>
      <c r="L4522" s="3">
        <v>0.26</v>
      </c>
      <c r="M4522" s="3">
        <v>0</v>
      </c>
      <c r="N4522" s="3">
        <v>0</v>
      </c>
      <c r="O4522" s="3">
        <v>0</v>
      </c>
      <c r="P4522" s="4">
        <v>2</v>
      </c>
      <c r="Q4522" s="4">
        <v>6</v>
      </c>
      <c r="R4522" t="b">
        <v>0</v>
      </c>
      <c r="S4522" t="b">
        <v>0</v>
      </c>
      <c r="T4522" t="b">
        <v>0</v>
      </c>
      <c r="U4522" t="b">
        <v>1</v>
      </c>
      <c r="V4522" t="b">
        <v>1</v>
      </c>
      <c r="W4522" t="s">
        <v>84</v>
      </c>
      <c r="X4522" t="s">
        <v>149</v>
      </c>
      <c r="Y4522" t="s">
        <v>66</v>
      </c>
      <c r="Z4522" s="3">
        <v>0.57799999999999996</v>
      </c>
      <c r="AA4522" t="s">
        <v>505</v>
      </c>
      <c r="AB4522" t="s">
        <v>26789</v>
      </c>
      <c r="AC4522" s="6" t="s">
        <v>26790</v>
      </c>
      <c r="AD4522" s="3">
        <f t="shared" si="560"/>
        <v>12.02</v>
      </c>
      <c r="AE4522" s="4">
        <f t="shared" si="561"/>
        <v>154</v>
      </c>
      <c r="AF4522" s="4">
        <f t="shared" si="562"/>
        <v>5</v>
      </c>
      <c r="AG4522" s="4">
        <f t="shared" si="563"/>
        <v>120</v>
      </c>
      <c r="AH4522" t="str">
        <f t="shared" si="564"/>
        <v>boss-vault</v>
      </c>
      <c r="AI4522" t="b">
        <f t="shared" si="565"/>
        <v>0</v>
      </c>
      <c r="AJ4522" t="str">
        <f t="shared" si="566"/>
        <v>ok</v>
      </c>
      <c r="AK4522" t="s">
        <v>26791</v>
      </c>
      <c r="AL4522" t="s">
        <v>2295</v>
      </c>
      <c r="AM4522" s="2">
        <v>46179</v>
      </c>
      <c r="AN4522" t="b">
        <f t="shared" si="567"/>
        <v>1</v>
      </c>
    </row>
    <row r="4523" spans="1:40" ht="43.2" x14ac:dyDescent="0.3">
      <c r="A4523" t="s">
        <v>26792</v>
      </c>
      <c r="B4523" t="s">
        <v>26793</v>
      </c>
      <c r="C4523" s="6" t="s">
        <v>26794</v>
      </c>
      <c r="D4523" t="s">
        <v>43</v>
      </c>
      <c r="E4523" s="4">
        <v>28</v>
      </c>
      <c r="F4523" t="b">
        <v>1</v>
      </c>
      <c r="G4523" s="4">
        <v>1523</v>
      </c>
      <c r="H4523" s="3">
        <v>0</v>
      </c>
      <c r="I4523" s="3">
        <v>0</v>
      </c>
      <c r="J4523" s="3">
        <v>0</v>
      </c>
      <c r="K4523" s="3">
        <v>0.62</v>
      </c>
      <c r="L4523" s="3">
        <v>-0.15</v>
      </c>
      <c r="M4523" s="3">
        <v>0</v>
      </c>
      <c r="N4523" s="3">
        <v>0</v>
      </c>
      <c r="O4523" s="3">
        <v>0</v>
      </c>
      <c r="P4523" s="4">
        <v>5</v>
      </c>
      <c r="Q4523" s="4">
        <v>7</v>
      </c>
      <c r="R4523" t="b">
        <v>0</v>
      </c>
      <c r="S4523" t="b">
        <v>1</v>
      </c>
      <c r="T4523" t="b">
        <v>1</v>
      </c>
      <c r="U4523" t="b">
        <v>1</v>
      </c>
      <c r="V4523" t="b">
        <v>0</v>
      </c>
      <c r="W4523" t="s">
        <v>100</v>
      </c>
      <c r="X4523" t="s">
        <v>101</v>
      </c>
      <c r="Y4523" t="s">
        <v>331</v>
      </c>
      <c r="Z4523" s="3">
        <v>1.448</v>
      </c>
      <c r="AA4523" t="s">
        <v>2047</v>
      </c>
      <c r="AB4523" t="s">
        <v>26795</v>
      </c>
      <c r="AC4523" s="6" t="s">
        <v>26796</v>
      </c>
      <c r="AD4523" s="3">
        <f t="shared" si="560"/>
        <v>3.54</v>
      </c>
      <c r="AE4523" s="4">
        <f t="shared" si="561"/>
        <v>36</v>
      </c>
      <c r="AF4523" s="4">
        <f t="shared" si="562"/>
        <v>3</v>
      </c>
      <c r="AG4523" s="4">
        <f t="shared" si="563"/>
        <v>119</v>
      </c>
      <c r="AH4523" t="str">
        <f t="shared" si="564"/>
        <v>standard</v>
      </c>
      <c r="AI4523" t="b">
        <f t="shared" si="565"/>
        <v>1</v>
      </c>
      <c r="AJ4523" t="str">
        <f t="shared" si="566"/>
        <v>ok</v>
      </c>
      <c r="AK4523" t="s">
        <v>26797</v>
      </c>
      <c r="AM4523" s="2">
        <v>46055</v>
      </c>
      <c r="AN4523" t="b">
        <f t="shared" si="567"/>
        <v>1</v>
      </c>
    </row>
    <row r="4524" spans="1:40" ht="43.2" x14ac:dyDescent="0.3">
      <c r="A4524" t="s">
        <v>26798</v>
      </c>
      <c r="B4524" t="s">
        <v>26799</v>
      </c>
      <c r="C4524" s="6" t="s">
        <v>26800</v>
      </c>
      <c r="D4524" t="s">
        <v>119</v>
      </c>
      <c r="E4524" s="4">
        <v>51</v>
      </c>
      <c r="F4524" t="b">
        <v>0</v>
      </c>
      <c r="G4524" s="4">
        <v>727</v>
      </c>
      <c r="H4524" s="3">
        <v>0</v>
      </c>
      <c r="I4524" s="3">
        <v>0</v>
      </c>
      <c r="J4524" s="3">
        <v>0.44</v>
      </c>
      <c r="K4524" s="3">
        <v>0</v>
      </c>
      <c r="L4524" s="3">
        <v>-0.21</v>
      </c>
      <c r="M4524" s="3">
        <v>0</v>
      </c>
      <c r="N4524" s="3">
        <v>0</v>
      </c>
      <c r="O4524" s="3">
        <v>0</v>
      </c>
      <c r="P4524" s="4">
        <v>9</v>
      </c>
      <c r="Q4524" s="4">
        <v>10</v>
      </c>
      <c r="R4524" t="b">
        <v>1</v>
      </c>
      <c r="S4524" t="b">
        <v>1</v>
      </c>
      <c r="T4524" t="b">
        <v>0</v>
      </c>
      <c r="U4524" t="b">
        <v>1</v>
      </c>
      <c r="V4524" t="b">
        <v>0</v>
      </c>
      <c r="W4524" t="s">
        <v>64</v>
      </c>
      <c r="X4524" t="s">
        <v>55</v>
      </c>
      <c r="Y4524" t="s">
        <v>222</v>
      </c>
      <c r="Z4524" s="3">
        <v>1.218</v>
      </c>
      <c r="AA4524" t="s">
        <v>67</v>
      </c>
      <c r="AB4524" t="s">
        <v>26801</v>
      </c>
      <c r="AC4524" s="6" t="s">
        <v>26802</v>
      </c>
      <c r="AD4524" s="3">
        <f t="shared" si="560"/>
        <v>5.74</v>
      </c>
      <c r="AE4524" s="4">
        <f t="shared" si="561"/>
        <v>65</v>
      </c>
      <c r="AF4524" s="4">
        <f t="shared" si="562"/>
        <v>2</v>
      </c>
      <c r="AG4524" s="4">
        <f t="shared" si="563"/>
        <v>117</v>
      </c>
      <c r="AH4524" t="str">
        <f t="shared" si="564"/>
        <v>standard</v>
      </c>
      <c r="AI4524" t="b">
        <f t="shared" si="565"/>
        <v>1</v>
      </c>
      <c r="AJ4524" t="str">
        <f t="shared" si="566"/>
        <v>ok</v>
      </c>
      <c r="AK4524" t="s">
        <v>26803</v>
      </c>
      <c r="AL4524" t="s">
        <v>371</v>
      </c>
      <c r="AM4524" s="2">
        <v>46106</v>
      </c>
      <c r="AN4524" t="b">
        <f t="shared" si="567"/>
        <v>1</v>
      </c>
    </row>
    <row r="4525" spans="1:40" ht="43.2" x14ac:dyDescent="0.3">
      <c r="A4525" t="s">
        <v>26804</v>
      </c>
      <c r="B4525" t="s">
        <v>26805</v>
      </c>
      <c r="C4525" s="6" t="s">
        <v>26806</v>
      </c>
      <c r="D4525" t="s">
        <v>63</v>
      </c>
      <c r="E4525" s="4">
        <v>37</v>
      </c>
      <c r="F4525" t="b">
        <v>1</v>
      </c>
      <c r="G4525" s="4">
        <v>1615</v>
      </c>
      <c r="H4525" s="3">
        <v>0.53</v>
      </c>
      <c r="I4525" s="3">
        <v>0</v>
      </c>
      <c r="J4525" s="3">
        <v>0.56999999999999995</v>
      </c>
      <c r="K4525" s="3">
        <v>0</v>
      </c>
      <c r="L4525" s="3">
        <v>0</v>
      </c>
      <c r="M4525" s="3">
        <v>0</v>
      </c>
      <c r="N4525" s="3">
        <v>0</v>
      </c>
      <c r="O4525" s="3">
        <v>0</v>
      </c>
      <c r="P4525" s="4">
        <v>2</v>
      </c>
      <c r="Q4525" s="4">
        <v>10</v>
      </c>
      <c r="R4525" t="b">
        <v>1</v>
      </c>
      <c r="S4525" t="b">
        <v>0</v>
      </c>
      <c r="T4525" t="b">
        <v>0</v>
      </c>
      <c r="U4525" t="b">
        <v>0</v>
      </c>
      <c r="V4525" t="b">
        <v>0</v>
      </c>
      <c r="W4525" t="s">
        <v>64</v>
      </c>
      <c r="X4525" t="s">
        <v>45</v>
      </c>
      <c r="Y4525" t="s">
        <v>331</v>
      </c>
      <c r="Z4525" s="3">
        <v>3.3679999999999999</v>
      </c>
      <c r="AA4525" t="s">
        <v>120</v>
      </c>
      <c r="AB4525" t="s">
        <v>26807</v>
      </c>
      <c r="AC4525" s="6" t="s">
        <v>26808</v>
      </c>
      <c r="AD4525" s="3">
        <f t="shared" si="560"/>
        <v>6.95</v>
      </c>
      <c r="AE4525" s="4">
        <f t="shared" si="561"/>
        <v>49</v>
      </c>
      <c r="AF4525" s="4">
        <f t="shared" si="562"/>
        <v>9</v>
      </c>
      <c r="AG4525" s="4">
        <f t="shared" si="563"/>
        <v>114</v>
      </c>
      <c r="AH4525" t="str">
        <f t="shared" si="564"/>
        <v>standard</v>
      </c>
      <c r="AI4525" t="b">
        <f t="shared" si="565"/>
        <v>0</v>
      </c>
      <c r="AJ4525" t="str">
        <f t="shared" si="566"/>
        <v>ok</v>
      </c>
      <c r="AK4525" t="s">
        <v>26809</v>
      </c>
      <c r="AM4525" s="2">
        <v>46078</v>
      </c>
      <c r="AN4525" t="b">
        <f t="shared" si="567"/>
        <v>1</v>
      </c>
    </row>
    <row r="4526" spans="1:40" ht="43.2" x14ac:dyDescent="0.3">
      <c r="A4526" t="s">
        <v>26810</v>
      </c>
      <c r="B4526" t="s">
        <v>26811</v>
      </c>
      <c r="C4526" s="6" t="s">
        <v>26812</v>
      </c>
      <c r="D4526" t="s">
        <v>63</v>
      </c>
      <c r="E4526" s="4">
        <v>15</v>
      </c>
      <c r="F4526" t="b">
        <v>1</v>
      </c>
      <c r="G4526" s="4">
        <v>1765</v>
      </c>
      <c r="H4526" s="3">
        <v>0.27</v>
      </c>
      <c r="I4526" s="3">
        <v>1</v>
      </c>
      <c r="J4526" s="3">
        <v>0.26</v>
      </c>
      <c r="K4526" s="3">
        <v>0.27</v>
      </c>
      <c r="L4526" s="3">
        <v>-7.0000000000000007E-2</v>
      </c>
      <c r="M4526" s="3">
        <v>7.0000000000000007E-2</v>
      </c>
      <c r="N4526" s="3">
        <v>0</v>
      </c>
      <c r="O4526" s="3">
        <v>0</v>
      </c>
      <c r="P4526" s="4">
        <v>9</v>
      </c>
      <c r="Q4526" s="4">
        <v>10</v>
      </c>
      <c r="R4526" t="b">
        <v>1</v>
      </c>
      <c r="S4526" t="b">
        <v>1</v>
      </c>
      <c r="T4526" t="b">
        <v>0</v>
      </c>
      <c r="U4526" t="b">
        <v>1</v>
      </c>
      <c r="V4526" t="b">
        <v>1</v>
      </c>
      <c r="W4526" t="s">
        <v>100</v>
      </c>
      <c r="X4526" t="s">
        <v>65</v>
      </c>
      <c r="Y4526" t="s">
        <v>66</v>
      </c>
      <c r="Z4526" s="3">
        <v>1.2250000000000001</v>
      </c>
      <c r="AA4526" t="s">
        <v>304</v>
      </c>
      <c r="AB4526" t="s">
        <v>26813</v>
      </c>
      <c r="AC4526" s="6" t="s">
        <v>26814</v>
      </c>
      <c r="AD4526" s="3">
        <f t="shared" si="560"/>
        <v>6.26</v>
      </c>
      <c r="AE4526" s="4">
        <f t="shared" si="561"/>
        <v>21</v>
      </c>
      <c r="AF4526" s="4">
        <f t="shared" si="562"/>
        <v>2</v>
      </c>
      <c r="AG4526" s="4">
        <f t="shared" si="563"/>
        <v>121</v>
      </c>
      <c r="AH4526" t="str">
        <f t="shared" si="564"/>
        <v>standard</v>
      </c>
      <c r="AI4526" t="b">
        <f t="shared" si="565"/>
        <v>1</v>
      </c>
      <c r="AJ4526" t="str">
        <f t="shared" si="566"/>
        <v>ok</v>
      </c>
      <c r="AK4526" t="s">
        <v>26815</v>
      </c>
      <c r="AM4526" s="2">
        <v>46123</v>
      </c>
      <c r="AN4526" t="b">
        <f t="shared" si="567"/>
        <v>1</v>
      </c>
    </row>
    <row r="4527" spans="1:40" ht="43.2" x14ac:dyDescent="0.3">
      <c r="A4527" t="s">
        <v>26816</v>
      </c>
      <c r="B4527" t="s">
        <v>26817</v>
      </c>
      <c r="C4527" s="6" t="s">
        <v>26818</v>
      </c>
      <c r="D4527" t="s">
        <v>178</v>
      </c>
      <c r="E4527" s="4">
        <v>93</v>
      </c>
      <c r="F4527" t="b">
        <v>1</v>
      </c>
      <c r="G4527" s="4">
        <v>342</v>
      </c>
      <c r="H4527" s="3">
        <v>1.17</v>
      </c>
      <c r="I4527" s="3">
        <v>0</v>
      </c>
      <c r="J4527" s="3">
        <v>0.34</v>
      </c>
      <c r="K4527" s="3">
        <v>0</v>
      </c>
      <c r="L4527" s="3">
        <v>0</v>
      </c>
      <c r="M4527" s="3">
        <v>0</v>
      </c>
      <c r="N4527" s="3">
        <v>0</v>
      </c>
      <c r="O4527" s="3">
        <v>0</v>
      </c>
      <c r="P4527" s="4">
        <v>5</v>
      </c>
      <c r="Q4527" s="4">
        <v>9</v>
      </c>
      <c r="R4527" t="b">
        <v>0</v>
      </c>
      <c r="S4527" t="b">
        <v>0</v>
      </c>
      <c r="T4527" t="b">
        <v>0</v>
      </c>
      <c r="U4527" t="b">
        <v>0</v>
      </c>
      <c r="V4527" t="b">
        <v>0</v>
      </c>
      <c r="W4527" t="s">
        <v>138</v>
      </c>
      <c r="X4527" t="s">
        <v>55</v>
      </c>
      <c r="Y4527" t="s">
        <v>46</v>
      </c>
      <c r="Z4527" s="3">
        <v>0.26</v>
      </c>
      <c r="AA4527" t="s">
        <v>140</v>
      </c>
      <c r="AB4527" t="s">
        <v>26819</v>
      </c>
      <c r="AC4527" s="6" t="s">
        <v>26820</v>
      </c>
      <c r="AD4527" s="3">
        <f t="shared" si="560"/>
        <v>17.38</v>
      </c>
      <c r="AE4527" s="4">
        <f t="shared" si="561"/>
        <v>158</v>
      </c>
      <c r="AF4527" s="4">
        <f t="shared" si="562"/>
        <v>5</v>
      </c>
      <c r="AG4527" s="4">
        <f t="shared" si="563"/>
        <v>112</v>
      </c>
      <c r="AH4527" t="str">
        <f t="shared" si="564"/>
        <v>rare-chest</v>
      </c>
      <c r="AI4527" t="b">
        <f t="shared" si="565"/>
        <v>0</v>
      </c>
      <c r="AJ4527" t="str">
        <f t="shared" si="566"/>
        <v>ok</v>
      </c>
      <c r="AK4527" t="s">
        <v>26821</v>
      </c>
      <c r="AM4527" s="2">
        <v>46179</v>
      </c>
      <c r="AN4527" t="b">
        <f t="shared" si="567"/>
        <v>1</v>
      </c>
    </row>
    <row r="4528" spans="1:40" ht="43.2" x14ac:dyDescent="0.3">
      <c r="A4528" t="s">
        <v>26822</v>
      </c>
      <c r="B4528" t="s">
        <v>3422</v>
      </c>
      <c r="C4528" s="6" t="s">
        <v>26823</v>
      </c>
      <c r="D4528" t="s">
        <v>43</v>
      </c>
      <c r="E4528" s="4">
        <v>16</v>
      </c>
      <c r="F4528" t="b">
        <v>1</v>
      </c>
      <c r="G4528" s="4">
        <v>1184</v>
      </c>
      <c r="H4528" s="3">
        <v>0</v>
      </c>
      <c r="I4528" s="3">
        <v>2</v>
      </c>
      <c r="J4528" s="3">
        <v>0</v>
      </c>
      <c r="K4528" s="3">
        <v>0.32</v>
      </c>
      <c r="L4528" s="3">
        <v>0</v>
      </c>
      <c r="M4528" s="3">
        <v>0</v>
      </c>
      <c r="N4528" s="3">
        <v>0</v>
      </c>
      <c r="O4528" s="3">
        <v>0</v>
      </c>
      <c r="P4528" s="4">
        <v>8</v>
      </c>
      <c r="Q4528" s="4">
        <v>8</v>
      </c>
      <c r="R4528" t="b">
        <v>0</v>
      </c>
      <c r="S4528" t="b">
        <v>1</v>
      </c>
      <c r="T4528" t="b">
        <v>0</v>
      </c>
      <c r="U4528" t="b">
        <v>1</v>
      </c>
      <c r="V4528" t="b">
        <v>1</v>
      </c>
      <c r="W4528" t="s">
        <v>64</v>
      </c>
      <c r="X4528" t="s">
        <v>149</v>
      </c>
      <c r="Y4528" t="s">
        <v>66</v>
      </c>
      <c r="Z4528" s="3">
        <v>3.0030000000000001</v>
      </c>
      <c r="AA4528" t="s">
        <v>414</v>
      </c>
      <c r="AB4528" t="s">
        <v>3424</v>
      </c>
      <c r="AC4528" s="6" t="s">
        <v>26824</v>
      </c>
      <c r="AD4528" s="3">
        <f t="shared" si="560"/>
        <v>5.64</v>
      </c>
      <c r="AE4528" s="4">
        <f t="shared" si="561"/>
        <v>20</v>
      </c>
      <c r="AF4528" s="4">
        <f t="shared" si="562"/>
        <v>1</v>
      </c>
      <c r="AG4528" s="4">
        <f t="shared" si="563"/>
        <v>115</v>
      </c>
      <c r="AH4528" t="str">
        <f t="shared" si="564"/>
        <v>standard</v>
      </c>
      <c r="AI4528" t="b">
        <f t="shared" si="565"/>
        <v>0</v>
      </c>
      <c r="AJ4528" t="str">
        <f t="shared" si="566"/>
        <v>ok</v>
      </c>
      <c r="AK4528" t="s">
        <v>26825</v>
      </c>
      <c r="AM4528" s="2">
        <v>46032</v>
      </c>
      <c r="AN4528" t="b">
        <f t="shared" si="567"/>
        <v>1</v>
      </c>
    </row>
    <row r="4529" spans="1:40" ht="43.2" x14ac:dyDescent="0.3">
      <c r="A4529" t="s">
        <v>26826</v>
      </c>
      <c r="B4529" t="s">
        <v>26827</v>
      </c>
      <c r="C4529" s="6" t="s">
        <v>26828</v>
      </c>
      <c r="D4529" t="s">
        <v>63</v>
      </c>
      <c r="E4529" s="4">
        <v>16</v>
      </c>
      <c r="F4529" t="b">
        <v>1</v>
      </c>
      <c r="G4529" s="4">
        <v>1874</v>
      </c>
      <c r="H4529" s="3">
        <v>1.19</v>
      </c>
      <c r="I4529" s="3">
        <v>2</v>
      </c>
      <c r="J4529" s="3">
        <v>0</v>
      </c>
      <c r="K4529" s="3">
        <v>-7.0000000000000007E-2</v>
      </c>
      <c r="L4529" s="3">
        <v>0.15</v>
      </c>
      <c r="M4529" s="3">
        <v>0</v>
      </c>
      <c r="N4529" s="3">
        <v>2.37</v>
      </c>
      <c r="O4529" s="3">
        <v>0</v>
      </c>
      <c r="P4529" s="4">
        <v>2</v>
      </c>
      <c r="Q4529" s="4">
        <v>3</v>
      </c>
      <c r="R4529" t="b">
        <v>1</v>
      </c>
      <c r="S4529" t="b">
        <v>0</v>
      </c>
      <c r="T4529" t="b">
        <v>0</v>
      </c>
      <c r="U4529" t="b">
        <v>1</v>
      </c>
      <c r="V4529" t="b">
        <v>0</v>
      </c>
      <c r="W4529" t="s">
        <v>138</v>
      </c>
      <c r="X4529" t="s">
        <v>128</v>
      </c>
      <c r="Y4529" t="s">
        <v>46</v>
      </c>
      <c r="Z4529" s="3">
        <v>0.29899999999999999</v>
      </c>
      <c r="AA4529" t="s">
        <v>140</v>
      </c>
      <c r="AB4529" t="s">
        <v>26829</v>
      </c>
      <c r="AC4529" s="6" t="s">
        <v>26830</v>
      </c>
      <c r="AD4529" s="3">
        <f t="shared" si="560"/>
        <v>18.7</v>
      </c>
      <c r="AE4529" s="4">
        <f t="shared" si="561"/>
        <v>30</v>
      </c>
      <c r="AF4529" s="4">
        <f t="shared" si="562"/>
        <v>2</v>
      </c>
      <c r="AG4529" s="4">
        <f t="shared" si="563"/>
        <v>112</v>
      </c>
      <c r="AH4529" t="str">
        <f t="shared" si="564"/>
        <v>rare-chest</v>
      </c>
      <c r="AI4529" t="b">
        <f t="shared" si="565"/>
        <v>1</v>
      </c>
      <c r="AJ4529" t="str">
        <f t="shared" si="566"/>
        <v>review: balance outlier</v>
      </c>
      <c r="AK4529" t="s">
        <v>26831</v>
      </c>
      <c r="AL4529" t="s">
        <v>3910</v>
      </c>
      <c r="AM4529" s="2">
        <v>46136</v>
      </c>
      <c r="AN4529" t="b">
        <f t="shared" si="567"/>
        <v>1</v>
      </c>
    </row>
    <row r="4530" spans="1:40" ht="43.2" x14ac:dyDescent="0.3">
      <c r="A4530" t="s">
        <v>26832</v>
      </c>
      <c r="B4530" t="s">
        <v>26833</v>
      </c>
      <c r="C4530" s="6" t="s">
        <v>26834</v>
      </c>
      <c r="D4530" t="s">
        <v>147</v>
      </c>
      <c r="E4530" s="4">
        <v>143</v>
      </c>
      <c r="F4530" t="b">
        <v>1</v>
      </c>
      <c r="G4530" s="4">
        <v>1724</v>
      </c>
      <c r="H4530" s="3">
        <v>-0.01</v>
      </c>
      <c r="I4530" s="3">
        <v>0</v>
      </c>
      <c r="J4530" s="3">
        <v>0</v>
      </c>
      <c r="K4530" s="3">
        <v>0</v>
      </c>
      <c r="L4530" s="3">
        <v>0</v>
      </c>
      <c r="M4530" s="3">
        <v>-0.19</v>
      </c>
      <c r="N4530" s="3">
        <v>0</v>
      </c>
      <c r="O4530" s="3">
        <v>0.24</v>
      </c>
      <c r="P4530" s="4">
        <v>1</v>
      </c>
      <c r="Q4530" s="4">
        <v>1</v>
      </c>
      <c r="R4530" t="b">
        <v>1</v>
      </c>
      <c r="S4530" t="b">
        <v>1</v>
      </c>
      <c r="T4530" t="b">
        <v>0</v>
      </c>
      <c r="U4530" t="b">
        <v>1</v>
      </c>
      <c r="V4530" t="b">
        <v>1</v>
      </c>
      <c r="W4530" t="s">
        <v>64</v>
      </c>
      <c r="X4530" t="s">
        <v>128</v>
      </c>
      <c r="Y4530" t="s">
        <v>102</v>
      </c>
      <c r="Z4530" s="3">
        <v>0.61</v>
      </c>
      <c r="AA4530" t="s">
        <v>67</v>
      </c>
      <c r="AB4530" t="s">
        <v>26835</v>
      </c>
      <c r="AC4530" s="6" t="s">
        <v>26836</v>
      </c>
      <c r="AD4530" s="3">
        <f t="shared" si="560"/>
        <v>10.94</v>
      </c>
      <c r="AE4530" s="4">
        <f t="shared" si="561"/>
        <v>208</v>
      </c>
      <c r="AF4530" s="4">
        <f t="shared" si="562"/>
        <v>1</v>
      </c>
      <c r="AG4530" s="4">
        <f t="shared" si="563"/>
        <v>115</v>
      </c>
      <c r="AH4530" t="str">
        <f t="shared" si="564"/>
        <v>boss-vault</v>
      </c>
      <c r="AI4530" t="b">
        <f t="shared" si="565"/>
        <v>1</v>
      </c>
      <c r="AJ4530" t="str">
        <f t="shared" si="566"/>
        <v>ok</v>
      </c>
      <c r="AK4530" t="s">
        <v>26837</v>
      </c>
      <c r="AM4530" s="2">
        <v>46040</v>
      </c>
      <c r="AN4530" t="b">
        <f t="shared" si="567"/>
        <v>1</v>
      </c>
    </row>
    <row r="4531" spans="1:40" ht="43.2" x14ac:dyDescent="0.3">
      <c r="A4531" t="s">
        <v>26838</v>
      </c>
      <c r="B4531" t="s">
        <v>26839</v>
      </c>
      <c r="C4531" s="6" t="s">
        <v>26840</v>
      </c>
      <c r="D4531" t="s">
        <v>63</v>
      </c>
      <c r="E4531" s="4">
        <v>22</v>
      </c>
      <c r="F4531" t="b">
        <v>1</v>
      </c>
      <c r="G4531" s="4">
        <v>1718</v>
      </c>
      <c r="H4531" s="3">
        <v>1.24</v>
      </c>
      <c r="I4531" s="3">
        <v>0</v>
      </c>
      <c r="J4531" s="3">
        <v>0</v>
      </c>
      <c r="K4531" s="3">
        <v>0</v>
      </c>
      <c r="L4531" s="3">
        <v>0</v>
      </c>
      <c r="M4531" s="3">
        <v>0</v>
      </c>
      <c r="N4531" s="3">
        <v>0</v>
      </c>
      <c r="O4531" s="3">
        <v>0</v>
      </c>
      <c r="P4531" s="4">
        <v>4</v>
      </c>
      <c r="Q4531" s="4">
        <v>7</v>
      </c>
      <c r="R4531" t="b">
        <v>0</v>
      </c>
      <c r="S4531" t="b">
        <v>1</v>
      </c>
      <c r="T4531" t="b">
        <v>1</v>
      </c>
      <c r="U4531" t="b">
        <v>0</v>
      </c>
      <c r="V4531" t="b">
        <v>0</v>
      </c>
      <c r="W4531" t="s">
        <v>148</v>
      </c>
      <c r="X4531" t="s">
        <v>101</v>
      </c>
      <c r="Y4531" t="s">
        <v>66</v>
      </c>
      <c r="Z4531" s="3">
        <v>3.3260000000000001</v>
      </c>
      <c r="AA4531" t="s">
        <v>4014</v>
      </c>
      <c r="AB4531" t="s">
        <v>26841</v>
      </c>
      <c r="AC4531" s="6" t="s">
        <v>26842</v>
      </c>
      <c r="AD4531" s="3">
        <f t="shared" si="560"/>
        <v>10.92</v>
      </c>
      <c r="AE4531" s="4">
        <f t="shared" si="561"/>
        <v>36</v>
      </c>
      <c r="AF4531" s="4">
        <f t="shared" si="562"/>
        <v>4</v>
      </c>
      <c r="AG4531" s="4">
        <f t="shared" si="563"/>
        <v>116</v>
      </c>
      <c r="AH4531" t="str">
        <f t="shared" si="564"/>
        <v>standard</v>
      </c>
      <c r="AI4531" t="b">
        <f t="shared" si="565"/>
        <v>0</v>
      </c>
      <c r="AJ4531" t="str">
        <f t="shared" si="566"/>
        <v>review: balance outlier</v>
      </c>
      <c r="AK4531" t="s">
        <v>26843</v>
      </c>
      <c r="AL4531" t="s">
        <v>8874</v>
      </c>
      <c r="AM4531" s="2">
        <v>46101</v>
      </c>
      <c r="AN4531" t="b">
        <f t="shared" si="567"/>
        <v>1</v>
      </c>
    </row>
    <row r="4532" spans="1:40" ht="43.2" x14ac:dyDescent="0.3">
      <c r="A4532" t="s">
        <v>26844</v>
      </c>
      <c r="B4532" t="s">
        <v>6457</v>
      </c>
      <c r="C4532" s="6" t="s">
        <v>26845</v>
      </c>
      <c r="D4532" t="s">
        <v>63</v>
      </c>
      <c r="E4532" s="4">
        <v>18</v>
      </c>
      <c r="F4532" t="b">
        <v>1</v>
      </c>
      <c r="G4532" s="4">
        <v>212</v>
      </c>
      <c r="H4532" s="3">
        <v>1.1200000000000001</v>
      </c>
      <c r="I4532" s="3">
        <v>0</v>
      </c>
      <c r="J4532" s="3">
        <v>0</v>
      </c>
      <c r="K4532" s="3">
        <v>0.35</v>
      </c>
      <c r="L4532" s="3">
        <v>0</v>
      </c>
      <c r="M4532" s="3">
        <v>0</v>
      </c>
      <c r="N4532" s="3">
        <v>0</v>
      </c>
      <c r="O4532" s="3">
        <v>0</v>
      </c>
      <c r="P4532" s="4">
        <v>7</v>
      </c>
      <c r="Q4532" s="4">
        <v>9</v>
      </c>
      <c r="R4532" t="b">
        <v>0</v>
      </c>
      <c r="S4532" t="b">
        <v>1</v>
      </c>
      <c r="T4532" t="b">
        <v>1</v>
      </c>
      <c r="U4532" t="b">
        <v>1</v>
      </c>
      <c r="V4532" t="b">
        <v>0</v>
      </c>
      <c r="W4532" t="s">
        <v>127</v>
      </c>
      <c r="X4532" t="s">
        <v>101</v>
      </c>
      <c r="Y4532" t="s">
        <v>66</v>
      </c>
      <c r="Z4532" s="3">
        <v>0.21199999999999999</v>
      </c>
      <c r="AA4532" t="s">
        <v>290</v>
      </c>
      <c r="AB4532" t="s">
        <v>6459</v>
      </c>
      <c r="AC4532" s="6" t="s">
        <v>26846</v>
      </c>
      <c r="AD4532" s="3">
        <f t="shared" si="560"/>
        <v>10.66</v>
      </c>
      <c r="AE4532" s="4">
        <f t="shared" si="561"/>
        <v>30</v>
      </c>
      <c r="AF4532" s="4">
        <f t="shared" si="562"/>
        <v>3</v>
      </c>
      <c r="AG4532" s="4">
        <f t="shared" si="563"/>
        <v>120</v>
      </c>
      <c r="AH4532" t="str">
        <f t="shared" si="564"/>
        <v>standard</v>
      </c>
      <c r="AI4532" t="b">
        <f t="shared" si="565"/>
        <v>0</v>
      </c>
      <c r="AJ4532" t="str">
        <f t="shared" si="566"/>
        <v>review: balance outlier</v>
      </c>
      <c r="AK4532" t="s">
        <v>26847</v>
      </c>
      <c r="AM4532" s="2">
        <v>46075</v>
      </c>
      <c r="AN4532" t="b">
        <f t="shared" si="567"/>
        <v>1</v>
      </c>
    </row>
    <row r="4533" spans="1:40" ht="43.2" x14ac:dyDescent="0.3">
      <c r="A4533" t="s">
        <v>26848</v>
      </c>
      <c r="B4533" t="s">
        <v>26849</v>
      </c>
      <c r="C4533" s="6" t="s">
        <v>26850</v>
      </c>
      <c r="D4533" t="s">
        <v>147</v>
      </c>
      <c r="E4533" s="4">
        <v>132</v>
      </c>
      <c r="F4533" t="b">
        <v>0</v>
      </c>
      <c r="G4533" s="4">
        <v>1729</v>
      </c>
      <c r="H4533" s="3">
        <v>0</v>
      </c>
      <c r="I4533" s="3">
        <v>2</v>
      </c>
      <c r="J4533" s="3">
        <v>0</v>
      </c>
      <c r="K4533" s="3">
        <v>0</v>
      </c>
      <c r="L4533" s="3">
        <v>0</v>
      </c>
      <c r="M4533" s="3">
        <v>0</v>
      </c>
      <c r="N4533" s="3">
        <v>0</v>
      </c>
      <c r="O4533" s="3">
        <v>0</v>
      </c>
      <c r="P4533" s="4">
        <v>3</v>
      </c>
      <c r="Q4533" s="4">
        <v>9</v>
      </c>
      <c r="R4533" t="b">
        <v>1</v>
      </c>
      <c r="S4533" t="b">
        <v>0</v>
      </c>
      <c r="T4533" t="b">
        <v>1</v>
      </c>
      <c r="U4533" t="b">
        <v>1</v>
      </c>
      <c r="V4533" t="b">
        <v>1</v>
      </c>
      <c r="W4533" t="s">
        <v>64</v>
      </c>
      <c r="X4533" t="s">
        <v>55</v>
      </c>
      <c r="Y4533" t="s">
        <v>66</v>
      </c>
      <c r="Z4533" s="3">
        <v>0.106</v>
      </c>
      <c r="AA4533" t="s">
        <v>490</v>
      </c>
      <c r="AB4533" t="s">
        <v>26851</v>
      </c>
      <c r="AC4533" s="6" t="s">
        <v>26852</v>
      </c>
      <c r="AD4533" s="3">
        <f t="shared" si="560"/>
        <v>13</v>
      </c>
      <c r="AE4533" s="4">
        <f t="shared" si="561"/>
        <v>207</v>
      </c>
      <c r="AF4533" s="4">
        <f t="shared" si="562"/>
        <v>7</v>
      </c>
      <c r="AG4533" s="4">
        <f t="shared" si="563"/>
        <v>117</v>
      </c>
      <c r="AH4533" t="str">
        <f t="shared" si="564"/>
        <v>boss-vault</v>
      </c>
      <c r="AI4533" t="b">
        <f t="shared" si="565"/>
        <v>0</v>
      </c>
      <c r="AJ4533" t="str">
        <f t="shared" si="566"/>
        <v>review: volatile physics</v>
      </c>
      <c r="AK4533" t="s">
        <v>26853</v>
      </c>
      <c r="AM4533" s="2">
        <v>46057</v>
      </c>
      <c r="AN4533" t="b">
        <f t="shared" si="567"/>
        <v>1</v>
      </c>
    </row>
    <row r="4534" spans="1:40" ht="43.2" x14ac:dyDescent="0.3">
      <c r="A4534" t="s">
        <v>26854</v>
      </c>
      <c r="B4534" t="s">
        <v>26855</v>
      </c>
      <c r="C4534" s="6" t="s">
        <v>26856</v>
      </c>
      <c r="D4534" t="s">
        <v>178</v>
      </c>
      <c r="E4534" s="4">
        <v>96</v>
      </c>
      <c r="F4534" t="b">
        <v>1</v>
      </c>
      <c r="G4534" s="4">
        <v>425</v>
      </c>
      <c r="H4534" s="3">
        <v>0</v>
      </c>
      <c r="I4534" s="3">
        <v>2</v>
      </c>
      <c r="J4534" s="3">
        <v>0</v>
      </c>
      <c r="K4534" s="3">
        <v>0.17</v>
      </c>
      <c r="L4534" s="3">
        <v>0</v>
      </c>
      <c r="M4534" s="3">
        <v>0</v>
      </c>
      <c r="N4534" s="3">
        <v>0</v>
      </c>
      <c r="O4534" s="3">
        <v>0.91</v>
      </c>
      <c r="P4534" s="4">
        <v>8</v>
      </c>
      <c r="Q4534" s="4">
        <v>9</v>
      </c>
      <c r="R4534" t="b">
        <v>0</v>
      </c>
      <c r="S4534" t="b">
        <v>1</v>
      </c>
      <c r="T4534" t="b">
        <v>1</v>
      </c>
      <c r="U4534" t="b">
        <v>1</v>
      </c>
      <c r="V4534" t="b">
        <v>1</v>
      </c>
      <c r="W4534" t="s">
        <v>64</v>
      </c>
      <c r="X4534" t="s">
        <v>45</v>
      </c>
      <c r="Y4534" t="s">
        <v>129</v>
      </c>
      <c r="Z4534" s="3">
        <v>2.847</v>
      </c>
      <c r="AA4534" t="s">
        <v>991</v>
      </c>
      <c r="AB4534" t="s">
        <v>26857</v>
      </c>
      <c r="AC4534" s="6" t="s">
        <v>26858</v>
      </c>
      <c r="AD4534" s="3">
        <f t="shared" si="560"/>
        <v>12.16</v>
      </c>
      <c r="AE4534" s="4">
        <f t="shared" si="561"/>
        <v>147</v>
      </c>
      <c r="AF4534" s="4">
        <f t="shared" si="562"/>
        <v>2</v>
      </c>
      <c r="AG4534" s="4">
        <f t="shared" si="563"/>
        <v>112</v>
      </c>
      <c r="AH4534" t="str">
        <f t="shared" si="564"/>
        <v>rare-chest</v>
      </c>
      <c r="AI4534" t="b">
        <f t="shared" si="565"/>
        <v>0</v>
      </c>
      <c r="AJ4534" t="str">
        <f t="shared" si="566"/>
        <v>ok</v>
      </c>
      <c r="AK4534" t="s">
        <v>26859</v>
      </c>
      <c r="AM4534" s="2">
        <v>46184</v>
      </c>
      <c r="AN4534" t="b">
        <f t="shared" si="567"/>
        <v>1</v>
      </c>
    </row>
    <row r="4535" spans="1:40" ht="43.2" x14ac:dyDescent="0.3">
      <c r="A4535" t="s">
        <v>26860</v>
      </c>
      <c r="B4535" t="s">
        <v>26861</v>
      </c>
      <c r="C4535" s="6" t="s">
        <v>26862</v>
      </c>
      <c r="D4535" t="s">
        <v>63</v>
      </c>
      <c r="E4535" s="4">
        <v>23</v>
      </c>
      <c r="F4535" t="b">
        <v>1</v>
      </c>
      <c r="G4535" s="4">
        <v>1647</v>
      </c>
      <c r="H4535" s="3">
        <v>0</v>
      </c>
      <c r="I4535" s="3">
        <v>1</v>
      </c>
      <c r="J4535" s="3">
        <v>0.06</v>
      </c>
      <c r="K4535" s="3">
        <v>0.46</v>
      </c>
      <c r="L4535" s="3">
        <v>0</v>
      </c>
      <c r="M4535" s="3">
        <v>0.08</v>
      </c>
      <c r="N4535" s="3">
        <v>0</v>
      </c>
      <c r="O4535" s="3">
        <v>0</v>
      </c>
      <c r="P4535" s="4">
        <v>6</v>
      </c>
      <c r="Q4535" s="4">
        <v>9</v>
      </c>
      <c r="R4535" t="b">
        <v>1</v>
      </c>
      <c r="S4535" t="b">
        <v>0</v>
      </c>
      <c r="T4535" t="b">
        <v>0</v>
      </c>
      <c r="U4535" t="b">
        <v>1</v>
      </c>
      <c r="V4535" t="b">
        <v>0</v>
      </c>
      <c r="W4535" t="s">
        <v>64</v>
      </c>
      <c r="X4535" t="s">
        <v>149</v>
      </c>
      <c r="Y4535" t="s">
        <v>331</v>
      </c>
      <c r="Z4535" s="3">
        <v>1.8939999999999999</v>
      </c>
      <c r="AA4535" t="s">
        <v>209</v>
      </c>
      <c r="AB4535" t="s">
        <v>26863</v>
      </c>
      <c r="AC4535" s="6" t="s">
        <v>26864</v>
      </c>
      <c r="AD4535" s="3">
        <f t="shared" si="560"/>
        <v>3.76</v>
      </c>
      <c r="AE4535" s="4">
        <f t="shared" si="561"/>
        <v>28</v>
      </c>
      <c r="AF4535" s="4">
        <f t="shared" si="562"/>
        <v>4</v>
      </c>
      <c r="AG4535" s="4">
        <f t="shared" si="563"/>
        <v>114</v>
      </c>
      <c r="AH4535" t="str">
        <f t="shared" si="564"/>
        <v>standard</v>
      </c>
      <c r="AI4535" t="b">
        <f t="shared" si="565"/>
        <v>0</v>
      </c>
      <c r="AJ4535" t="str">
        <f t="shared" si="566"/>
        <v>ok</v>
      </c>
      <c r="AK4535" t="s">
        <v>26865</v>
      </c>
      <c r="AM4535" s="2">
        <v>46157</v>
      </c>
      <c r="AN4535" t="b">
        <f t="shared" si="567"/>
        <v>1</v>
      </c>
    </row>
    <row r="4536" spans="1:40" ht="43.2" x14ac:dyDescent="0.3">
      <c r="A4536" t="s">
        <v>26866</v>
      </c>
      <c r="B4536" t="s">
        <v>26867</v>
      </c>
      <c r="C4536" s="6" t="s">
        <v>26868</v>
      </c>
      <c r="D4536" t="s">
        <v>63</v>
      </c>
      <c r="E4536" s="4">
        <v>17</v>
      </c>
      <c r="F4536" t="b">
        <v>1</v>
      </c>
      <c r="G4536" s="4">
        <v>658</v>
      </c>
      <c r="H4536" s="3">
        <v>0</v>
      </c>
      <c r="I4536" s="3">
        <v>0</v>
      </c>
      <c r="J4536" s="3">
        <v>0.17</v>
      </c>
      <c r="K4536" s="3">
        <v>0.33</v>
      </c>
      <c r="L4536" s="3">
        <v>0</v>
      </c>
      <c r="M4536" s="3">
        <v>0</v>
      </c>
      <c r="N4536" s="3">
        <v>3.55</v>
      </c>
      <c r="O4536" s="3">
        <v>0</v>
      </c>
      <c r="P4536" s="4">
        <v>6</v>
      </c>
      <c r="Q4536" s="4">
        <v>7</v>
      </c>
      <c r="R4536" t="b">
        <v>0</v>
      </c>
      <c r="S4536" t="b">
        <v>0</v>
      </c>
      <c r="T4536" t="b">
        <v>1</v>
      </c>
      <c r="U4536" t="b">
        <v>1</v>
      </c>
      <c r="V4536" t="b">
        <v>1</v>
      </c>
      <c r="W4536" t="s">
        <v>127</v>
      </c>
      <c r="X4536" t="s">
        <v>75</v>
      </c>
      <c r="Y4536" t="s">
        <v>46</v>
      </c>
      <c r="Z4536" s="3">
        <v>3.274</v>
      </c>
      <c r="AA4536" t="s">
        <v>171</v>
      </c>
      <c r="AB4536" t="s">
        <v>26869</v>
      </c>
      <c r="AC4536" s="6" t="s">
        <v>26870</v>
      </c>
      <c r="AD4536" s="3">
        <f t="shared" si="560"/>
        <v>9.27</v>
      </c>
      <c r="AE4536" s="4">
        <f t="shared" si="561"/>
        <v>27</v>
      </c>
      <c r="AF4536" s="4">
        <f t="shared" si="562"/>
        <v>2</v>
      </c>
      <c r="AG4536" s="4">
        <f t="shared" si="563"/>
        <v>114</v>
      </c>
      <c r="AH4536" t="str">
        <f t="shared" si="564"/>
        <v>standard</v>
      </c>
      <c r="AI4536" t="b">
        <f t="shared" si="565"/>
        <v>0</v>
      </c>
      <c r="AJ4536" t="str">
        <f t="shared" si="566"/>
        <v>ok</v>
      </c>
      <c r="AK4536" t="s">
        <v>26871</v>
      </c>
      <c r="AM4536" s="2">
        <v>46197</v>
      </c>
      <c r="AN4536" t="b">
        <f t="shared" si="567"/>
        <v>1</v>
      </c>
    </row>
    <row r="4537" spans="1:40" ht="43.2" x14ac:dyDescent="0.3">
      <c r="A4537" t="s">
        <v>26872</v>
      </c>
      <c r="B4537" t="s">
        <v>26873</v>
      </c>
      <c r="C4537" s="6" t="s">
        <v>26874</v>
      </c>
      <c r="D4537" t="s">
        <v>119</v>
      </c>
      <c r="E4537" s="4">
        <v>57</v>
      </c>
      <c r="F4537" t="b">
        <v>1</v>
      </c>
      <c r="G4537" s="4">
        <v>35</v>
      </c>
      <c r="H4537" s="3">
        <v>0.01</v>
      </c>
      <c r="I4537" s="3">
        <v>1</v>
      </c>
      <c r="J4537" s="3">
        <v>0</v>
      </c>
      <c r="K4537" s="3">
        <v>0</v>
      </c>
      <c r="L4537" s="3">
        <v>0</v>
      </c>
      <c r="M4537" s="3">
        <v>-0.13</v>
      </c>
      <c r="N4537" s="3">
        <v>0</v>
      </c>
      <c r="O4537" s="3">
        <v>0</v>
      </c>
      <c r="P4537" s="4">
        <v>9</v>
      </c>
      <c r="Q4537" s="4">
        <v>10</v>
      </c>
      <c r="R4537" t="b">
        <v>1</v>
      </c>
      <c r="S4537" t="b">
        <v>1</v>
      </c>
      <c r="T4537" t="b">
        <v>0</v>
      </c>
      <c r="U4537" t="b">
        <v>1</v>
      </c>
      <c r="V4537" t="b">
        <v>1</v>
      </c>
      <c r="W4537" t="s">
        <v>84</v>
      </c>
      <c r="X4537" t="s">
        <v>65</v>
      </c>
      <c r="Y4537" t="s">
        <v>66</v>
      </c>
      <c r="Z4537" s="3">
        <v>1.3959999999999999</v>
      </c>
      <c r="AA4537" t="s">
        <v>598</v>
      </c>
      <c r="AB4537" t="s">
        <v>26875</v>
      </c>
      <c r="AC4537" s="6" t="s">
        <v>26876</v>
      </c>
      <c r="AD4537" s="3">
        <f t="shared" si="560"/>
        <v>5.84</v>
      </c>
      <c r="AE4537" s="4">
        <f t="shared" si="561"/>
        <v>72</v>
      </c>
      <c r="AF4537" s="4">
        <f t="shared" si="562"/>
        <v>2</v>
      </c>
      <c r="AG4537" s="4">
        <f t="shared" si="563"/>
        <v>122</v>
      </c>
      <c r="AH4537" t="str">
        <f t="shared" si="564"/>
        <v>standard</v>
      </c>
      <c r="AI4537" t="b">
        <f t="shared" si="565"/>
        <v>1</v>
      </c>
      <c r="AJ4537" t="str">
        <f t="shared" si="566"/>
        <v>ok</v>
      </c>
      <c r="AK4537" t="s">
        <v>26877</v>
      </c>
      <c r="AM4537" s="2">
        <v>46121</v>
      </c>
      <c r="AN4537" t="b">
        <f t="shared" si="567"/>
        <v>1</v>
      </c>
    </row>
    <row r="4538" spans="1:40" ht="43.2" x14ac:dyDescent="0.3">
      <c r="A4538" t="s">
        <v>26878</v>
      </c>
      <c r="B4538" t="s">
        <v>26879</v>
      </c>
      <c r="C4538" s="6" t="s">
        <v>26880</v>
      </c>
      <c r="D4538" t="s">
        <v>43</v>
      </c>
      <c r="E4538" s="4">
        <v>36</v>
      </c>
      <c r="F4538" t="b">
        <v>0</v>
      </c>
      <c r="G4538" s="4">
        <v>102</v>
      </c>
      <c r="H4538" s="3">
        <v>0</v>
      </c>
      <c r="I4538" s="3">
        <v>0</v>
      </c>
      <c r="J4538" s="3">
        <v>0</v>
      </c>
      <c r="K4538" s="3">
        <v>0</v>
      </c>
      <c r="L4538" s="3">
        <v>0</v>
      </c>
      <c r="M4538" s="3">
        <v>0</v>
      </c>
      <c r="N4538" s="3">
        <v>0</v>
      </c>
      <c r="O4538" s="3">
        <v>0</v>
      </c>
      <c r="P4538" s="4">
        <v>2</v>
      </c>
      <c r="Q4538" s="4">
        <v>6</v>
      </c>
      <c r="R4538" t="b">
        <v>1</v>
      </c>
      <c r="S4538" t="b">
        <v>1</v>
      </c>
      <c r="T4538" t="b">
        <v>1</v>
      </c>
      <c r="U4538" t="b">
        <v>0</v>
      </c>
      <c r="V4538" t="b">
        <v>1</v>
      </c>
      <c r="W4538" t="s">
        <v>44</v>
      </c>
      <c r="X4538" t="s">
        <v>149</v>
      </c>
      <c r="Y4538" t="s">
        <v>66</v>
      </c>
      <c r="Z4538" s="3">
        <v>3.4980000000000002</v>
      </c>
      <c r="AA4538" t="s">
        <v>6298</v>
      </c>
      <c r="AB4538" t="s">
        <v>26881</v>
      </c>
      <c r="AC4538" s="6" t="s">
        <v>26882</v>
      </c>
      <c r="AD4538" s="3">
        <f t="shared" si="560"/>
        <v>2</v>
      </c>
      <c r="AE4538" s="4">
        <f t="shared" si="561"/>
        <v>45</v>
      </c>
      <c r="AF4538" s="4">
        <f t="shared" si="562"/>
        <v>5</v>
      </c>
      <c r="AG4538" s="4">
        <f t="shared" si="563"/>
        <v>125</v>
      </c>
      <c r="AH4538" t="str">
        <f t="shared" si="564"/>
        <v>standard</v>
      </c>
      <c r="AI4538" t="b">
        <f t="shared" si="565"/>
        <v>0</v>
      </c>
      <c r="AJ4538" t="str">
        <f t="shared" si="566"/>
        <v>ok</v>
      </c>
      <c r="AK4538" t="s">
        <v>26883</v>
      </c>
      <c r="AM4538" s="2">
        <v>46050</v>
      </c>
      <c r="AN4538" t="b">
        <f t="shared" si="567"/>
        <v>1</v>
      </c>
    </row>
    <row r="4539" spans="1:40" ht="43.2" x14ac:dyDescent="0.3">
      <c r="A4539" t="s">
        <v>26884</v>
      </c>
      <c r="B4539" t="s">
        <v>26885</v>
      </c>
      <c r="C4539" s="6" t="s">
        <v>26886</v>
      </c>
      <c r="D4539" t="s">
        <v>63</v>
      </c>
      <c r="E4539" s="4">
        <v>16</v>
      </c>
      <c r="F4539" t="b">
        <v>1</v>
      </c>
      <c r="G4539" s="4">
        <v>1805</v>
      </c>
      <c r="H4539" s="3">
        <v>1</v>
      </c>
      <c r="I4539" s="3">
        <v>1</v>
      </c>
      <c r="J4539" s="3">
        <v>0</v>
      </c>
      <c r="K4539" s="3">
        <v>-0.27</v>
      </c>
      <c r="L4539" s="3">
        <v>0</v>
      </c>
      <c r="M4539" s="3">
        <v>0</v>
      </c>
      <c r="N4539" s="3">
        <v>1.55</v>
      </c>
      <c r="O4539" s="3">
        <v>0.56000000000000005</v>
      </c>
      <c r="P4539" s="4">
        <v>9</v>
      </c>
      <c r="Q4539" s="4">
        <v>10</v>
      </c>
      <c r="R4539" t="b">
        <v>0</v>
      </c>
      <c r="S4539" t="b">
        <v>1</v>
      </c>
      <c r="T4539" t="b">
        <v>1</v>
      </c>
      <c r="U4539" t="b">
        <v>1</v>
      </c>
      <c r="V4539" t="b">
        <v>1</v>
      </c>
      <c r="W4539" t="s">
        <v>127</v>
      </c>
      <c r="X4539" t="s">
        <v>75</v>
      </c>
      <c r="Y4539" t="s">
        <v>102</v>
      </c>
      <c r="Z4539" s="3">
        <v>2.6349999999999998</v>
      </c>
      <c r="AA4539" t="s">
        <v>130</v>
      </c>
      <c r="AB4539" t="s">
        <v>26887</v>
      </c>
      <c r="AC4539" s="6" t="s">
        <v>26888</v>
      </c>
      <c r="AD4539" s="3">
        <f t="shared" si="560"/>
        <v>15.26</v>
      </c>
      <c r="AE4539" s="4">
        <f t="shared" si="561"/>
        <v>30</v>
      </c>
      <c r="AF4539" s="4">
        <f t="shared" si="562"/>
        <v>2</v>
      </c>
      <c r="AG4539" s="4">
        <f t="shared" si="563"/>
        <v>118</v>
      </c>
      <c r="AH4539" t="str">
        <f t="shared" si="564"/>
        <v>rare-chest</v>
      </c>
      <c r="AI4539" t="b">
        <f t="shared" si="565"/>
        <v>1</v>
      </c>
      <c r="AJ4539" t="str">
        <f t="shared" si="566"/>
        <v>review: balance outlier</v>
      </c>
      <c r="AK4539" t="s">
        <v>26889</v>
      </c>
      <c r="AM4539" s="2">
        <v>46026</v>
      </c>
      <c r="AN4539" t="b">
        <f t="shared" si="567"/>
        <v>1</v>
      </c>
    </row>
    <row r="4540" spans="1:40" ht="43.2" x14ac:dyDescent="0.3">
      <c r="A4540" t="s">
        <v>26890</v>
      </c>
      <c r="B4540" t="s">
        <v>26891</v>
      </c>
      <c r="C4540" s="6" t="s">
        <v>26892</v>
      </c>
      <c r="D4540" t="s">
        <v>63</v>
      </c>
      <c r="E4540" s="4">
        <v>12</v>
      </c>
      <c r="F4540" t="b">
        <v>0</v>
      </c>
      <c r="G4540" s="4">
        <v>437</v>
      </c>
      <c r="H4540" s="3">
        <v>0</v>
      </c>
      <c r="I4540" s="3">
        <v>2</v>
      </c>
      <c r="J4540" s="3">
        <v>0</v>
      </c>
      <c r="K4540" s="3">
        <v>0.39</v>
      </c>
      <c r="L4540" s="3">
        <v>0.25</v>
      </c>
      <c r="M4540" s="3">
        <v>0</v>
      </c>
      <c r="N4540" s="3">
        <v>0</v>
      </c>
      <c r="O4540" s="3">
        <v>0</v>
      </c>
      <c r="P4540" s="4">
        <v>1</v>
      </c>
      <c r="Q4540" s="4">
        <v>2</v>
      </c>
      <c r="R4540" t="b">
        <v>1</v>
      </c>
      <c r="S4540" t="b">
        <v>1</v>
      </c>
      <c r="T4540" t="b">
        <v>0</v>
      </c>
      <c r="U4540" t="b">
        <v>0</v>
      </c>
      <c r="V4540" t="b">
        <v>0</v>
      </c>
      <c r="W4540" t="s">
        <v>148</v>
      </c>
      <c r="X4540" t="s">
        <v>65</v>
      </c>
      <c r="Y4540" t="s">
        <v>46</v>
      </c>
      <c r="Z4540" s="3">
        <v>2.1509999999999998</v>
      </c>
      <c r="AA4540" t="s">
        <v>193</v>
      </c>
      <c r="AB4540" t="s">
        <v>26893</v>
      </c>
      <c r="AC4540" s="6" t="s">
        <v>26894</v>
      </c>
      <c r="AD4540" s="3">
        <f t="shared" si="560"/>
        <v>5.28</v>
      </c>
      <c r="AE4540" s="4">
        <f t="shared" si="561"/>
        <v>17</v>
      </c>
      <c r="AF4540" s="4">
        <f t="shared" si="562"/>
        <v>2</v>
      </c>
      <c r="AG4540" s="4">
        <f t="shared" si="563"/>
        <v>123</v>
      </c>
      <c r="AH4540" t="str">
        <f t="shared" si="564"/>
        <v>standard</v>
      </c>
      <c r="AI4540" t="b">
        <f t="shared" si="565"/>
        <v>0</v>
      </c>
      <c r="AJ4540" t="str">
        <f t="shared" si="566"/>
        <v>ok</v>
      </c>
      <c r="AK4540" t="s">
        <v>26895</v>
      </c>
      <c r="AM4540" s="2">
        <v>46185</v>
      </c>
      <c r="AN4540" t="b">
        <f t="shared" si="567"/>
        <v>1</v>
      </c>
    </row>
    <row r="4541" spans="1:40" ht="43.2" x14ac:dyDescent="0.3">
      <c r="A4541" t="s">
        <v>26896</v>
      </c>
      <c r="B4541" t="s">
        <v>629</v>
      </c>
      <c r="C4541" s="6" t="s">
        <v>26897</v>
      </c>
      <c r="D4541" t="s">
        <v>63</v>
      </c>
      <c r="E4541" s="4">
        <v>19</v>
      </c>
      <c r="F4541" t="b">
        <v>1</v>
      </c>
      <c r="G4541" s="4">
        <v>12</v>
      </c>
      <c r="H4541" s="3">
        <v>-0.16</v>
      </c>
      <c r="I4541" s="3">
        <v>-1</v>
      </c>
      <c r="J4541" s="3">
        <v>0</v>
      </c>
      <c r="K4541" s="3">
        <v>-0.17</v>
      </c>
      <c r="L4541" s="3">
        <v>0</v>
      </c>
      <c r="M4541" s="3">
        <v>0</v>
      </c>
      <c r="N4541" s="3">
        <v>0</v>
      </c>
      <c r="O4541" s="3">
        <v>0</v>
      </c>
      <c r="P4541" s="4">
        <v>6</v>
      </c>
      <c r="Q4541" s="4">
        <v>9</v>
      </c>
      <c r="R4541" t="b">
        <v>0</v>
      </c>
      <c r="S4541" t="b">
        <v>1</v>
      </c>
      <c r="T4541" t="b">
        <v>1</v>
      </c>
      <c r="U4541" t="b">
        <v>0</v>
      </c>
      <c r="V4541" t="b">
        <v>0</v>
      </c>
      <c r="W4541" t="s">
        <v>111</v>
      </c>
      <c r="X4541" t="s">
        <v>200</v>
      </c>
      <c r="Y4541" t="s">
        <v>222</v>
      </c>
      <c r="Z4541" s="3">
        <v>2.7010000000000001</v>
      </c>
      <c r="AA4541" t="s">
        <v>230</v>
      </c>
      <c r="AB4541" t="s">
        <v>631</v>
      </c>
      <c r="AC4541" s="6" t="s">
        <v>26898</v>
      </c>
      <c r="AD4541" s="3">
        <f t="shared" si="560"/>
        <v>4.12</v>
      </c>
      <c r="AE4541" s="4">
        <f t="shared" si="561"/>
        <v>26</v>
      </c>
      <c r="AF4541" s="4">
        <f t="shared" si="562"/>
        <v>4</v>
      </c>
      <c r="AG4541" s="4">
        <f t="shared" si="563"/>
        <v>116</v>
      </c>
      <c r="AH4541" t="str">
        <f t="shared" si="564"/>
        <v>standard</v>
      </c>
      <c r="AI4541" t="b">
        <f t="shared" si="565"/>
        <v>1</v>
      </c>
      <c r="AJ4541" t="str">
        <f t="shared" si="566"/>
        <v>review: multi-status synergy</v>
      </c>
      <c r="AK4541" t="s">
        <v>26899</v>
      </c>
      <c r="AM4541" s="2">
        <v>46124</v>
      </c>
      <c r="AN4541" t="b">
        <f t="shared" si="567"/>
        <v>1</v>
      </c>
    </row>
    <row r="4542" spans="1:40" ht="43.2" x14ac:dyDescent="0.3">
      <c r="A4542" t="s">
        <v>26900</v>
      </c>
      <c r="B4542" t="s">
        <v>26901</v>
      </c>
      <c r="C4542" s="6" t="s">
        <v>26902</v>
      </c>
      <c r="D4542" t="s">
        <v>63</v>
      </c>
      <c r="E4542" s="4">
        <v>11</v>
      </c>
      <c r="F4542" t="b">
        <v>0</v>
      </c>
      <c r="G4542" s="4">
        <v>252</v>
      </c>
      <c r="H4542" s="3">
        <v>0</v>
      </c>
      <c r="I4542" s="3">
        <v>1</v>
      </c>
      <c r="J4542" s="3">
        <v>0.05</v>
      </c>
      <c r="K4542" s="3">
        <v>0</v>
      </c>
      <c r="L4542" s="3">
        <v>0</v>
      </c>
      <c r="M4542" s="3">
        <v>0</v>
      </c>
      <c r="N4542" s="3">
        <v>0</v>
      </c>
      <c r="O4542" s="3">
        <v>0.4</v>
      </c>
      <c r="P4542" s="4">
        <v>5</v>
      </c>
      <c r="Q4542" s="4">
        <v>5</v>
      </c>
      <c r="R4542" t="b">
        <v>0</v>
      </c>
      <c r="S4542" t="b">
        <v>1</v>
      </c>
      <c r="T4542" t="b">
        <v>0</v>
      </c>
      <c r="U4542" t="b">
        <v>0</v>
      </c>
      <c r="V4542" t="b">
        <v>1</v>
      </c>
      <c r="W4542" t="s">
        <v>54</v>
      </c>
      <c r="X4542" t="s">
        <v>55</v>
      </c>
      <c r="Y4542" t="s">
        <v>129</v>
      </c>
      <c r="Z4542" s="3">
        <v>1.1459999999999999</v>
      </c>
      <c r="AA4542" t="s">
        <v>56</v>
      </c>
      <c r="AB4542" t="s">
        <v>26903</v>
      </c>
      <c r="AC4542" s="6" t="s">
        <v>26904</v>
      </c>
      <c r="AD4542" s="3">
        <f t="shared" si="560"/>
        <v>3.45</v>
      </c>
      <c r="AE4542" s="4">
        <f t="shared" si="561"/>
        <v>13</v>
      </c>
      <c r="AF4542" s="4">
        <f t="shared" si="562"/>
        <v>1</v>
      </c>
      <c r="AG4542" s="4">
        <f t="shared" si="563"/>
        <v>117</v>
      </c>
      <c r="AH4542" t="str">
        <f t="shared" si="564"/>
        <v>standard</v>
      </c>
      <c r="AI4542" t="b">
        <f t="shared" si="565"/>
        <v>0</v>
      </c>
      <c r="AJ4542" t="str">
        <f t="shared" si="566"/>
        <v>review: multi-status synergy</v>
      </c>
      <c r="AK4542" t="s">
        <v>26905</v>
      </c>
      <c r="AM4542" s="2">
        <v>46162</v>
      </c>
      <c r="AN4542" t="b">
        <f t="shared" si="567"/>
        <v>1</v>
      </c>
    </row>
    <row r="4543" spans="1:40" ht="43.2" x14ac:dyDescent="0.3">
      <c r="A4543" t="s">
        <v>26906</v>
      </c>
      <c r="B4543" t="s">
        <v>26907</v>
      </c>
      <c r="C4543" s="6" t="s">
        <v>26908</v>
      </c>
      <c r="D4543" t="s">
        <v>63</v>
      </c>
      <c r="E4543" s="4">
        <v>16</v>
      </c>
      <c r="F4543" t="b">
        <v>1</v>
      </c>
      <c r="G4543" s="4">
        <v>453</v>
      </c>
      <c r="H4543" s="3">
        <v>0</v>
      </c>
      <c r="I4543" s="3">
        <v>1</v>
      </c>
      <c r="J4543" s="3">
        <v>0.19</v>
      </c>
      <c r="K4543" s="3">
        <v>0</v>
      </c>
      <c r="L4543" s="3">
        <v>0</v>
      </c>
      <c r="M4543" s="3">
        <v>-0.13</v>
      </c>
      <c r="N4543" s="3">
        <v>0.78</v>
      </c>
      <c r="O4543" s="3">
        <v>0</v>
      </c>
      <c r="P4543" s="4">
        <v>6</v>
      </c>
      <c r="Q4543" s="4">
        <v>8</v>
      </c>
      <c r="R4543" t="b">
        <v>1</v>
      </c>
      <c r="S4543" t="b">
        <v>1</v>
      </c>
      <c r="T4543" t="b">
        <v>0</v>
      </c>
      <c r="U4543" t="b">
        <v>1</v>
      </c>
      <c r="V4543" t="b">
        <v>1</v>
      </c>
      <c r="W4543" t="s">
        <v>44</v>
      </c>
      <c r="X4543" t="s">
        <v>75</v>
      </c>
      <c r="Y4543" t="s">
        <v>66</v>
      </c>
      <c r="Z4543" s="3">
        <v>2.5590000000000002</v>
      </c>
      <c r="AA4543" t="s">
        <v>848</v>
      </c>
      <c r="AB4543" t="s">
        <v>26909</v>
      </c>
      <c r="AC4543" s="6" t="s">
        <v>26910</v>
      </c>
      <c r="AD4543" s="3">
        <f t="shared" si="560"/>
        <v>4.8899999999999997</v>
      </c>
      <c r="AE4543" s="4">
        <f t="shared" si="561"/>
        <v>21</v>
      </c>
      <c r="AF4543" s="4">
        <f t="shared" si="562"/>
        <v>3</v>
      </c>
      <c r="AG4543" s="4">
        <f t="shared" si="563"/>
        <v>121</v>
      </c>
      <c r="AH4543" t="str">
        <f t="shared" si="564"/>
        <v>standard</v>
      </c>
      <c r="AI4543" t="b">
        <f t="shared" si="565"/>
        <v>1</v>
      </c>
      <c r="AJ4543" t="str">
        <f t="shared" si="566"/>
        <v>ok</v>
      </c>
      <c r="AK4543" t="s">
        <v>26911</v>
      </c>
      <c r="AM4543" s="2">
        <v>46162</v>
      </c>
      <c r="AN4543" t="b">
        <f t="shared" si="567"/>
        <v>1</v>
      </c>
    </row>
    <row r="4544" spans="1:40" ht="43.2" x14ac:dyDescent="0.3">
      <c r="A4544" t="s">
        <v>26912</v>
      </c>
      <c r="B4544" t="s">
        <v>26913</v>
      </c>
      <c r="C4544" s="6" t="s">
        <v>26914</v>
      </c>
      <c r="D4544" t="s">
        <v>63</v>
      </c>
      <c r="E4544" s="4">
        <v>26</v>
      </c>
      <c r="F4544" t="b">
        <v>0</v>
      </c>
      <c r="G4544" s="4">
        <v>375</v>
      </c>
      <c r="H4544" s="3">
        <v>0.64</v>
      </c>
      <c r="I4544" s="3">
        <v>1</v>
      </c>
      <c r="J4544" s="3">
        <v>0</v>
      </c>
      <c r="K4544" s="3">
        <v>0.22</v>
      </c>
      <c r="L4544" s="3">
        <v>0</v>
      </c>
      <c r="M4544" s="3">
        <v>0</v>
      </c>
      <c r="N4544" s="3">
        <v>3.56</v>
      </c>
      <c r="O4544" s="3">
        <v>0.26</v>
      </c>
      <c r="P4544" s="4">
        <v>4</v>
      </c>
      <c r="Q4544" s="4">
        <v>8</v>
      </c>
      <c r="R4544" t="b">
        <v>0</v>
      </c>
      <c r="S4544" t="b">
        <v>0</v>
      </c>
      <c r="T4544" t="b">
        <v>1</v>
      </c>
      <c r="U4544" t="b">
        <v>0</v>
      </c>
      <c r="V4544" t="b">
        <v>1</v>
      </c>
      <c r="W4544" t="s">
        <v>64</v>
      </c>
      <c r="X4544" t="s">
        <v>45</v>
      </c>
      <c r="Y4544" t="s">
        <v>66</v>
      </c>
      <c r="Z4544" s="3">
        <v>2.4279999999999999</v>
      </c>
      <c r="AA4544" t="s">
        <v>490</v>
      </c>
      <c r="AB4544" t="s">
        <v>26915</v>
      </c>
      <c r="AC4544" s="6" t="s">
        <v>26916</v>
      </c>
      <c r="AD4544" s="3">
        <f t="shared" si="560"/>
        <v>15.7</v>
      </c>
      <c r="AE4544" s="4">
        <f t="shared" si="561"/>
        <v>46</v>
      </c>
      <c r="AF4544" s="4">
        <f t="shared" si="562"/>
        <v>5</v>
      </c>
      <c r="AG4544" s="4">
        <f t="shared" si="563"/>
        <v>114</v>
      </c>
      <c r="AH4544" t="str">
        <f t="shared" si="564"/>
        <v>rare-chest</v>
      </c>
      <c r="AI4544" t="b">
        <f t="shared" si="565"/>
        <v>0</v>
      </c>
      <c r="AJ4544" t="str">
        <f t="shared" si="566"/>
        <v>review: balance outlier</v>
      </c>
      <c r="AK4544" t="s">
        <v>26917</v>
      </c>
      <c r="AM4544" s="2">
        <v>46031</v>
      </c>
      <c r="AN4544" t="b">
        <f t="shared" si="567"/>
        <v>1</v>
      </c>
    </row>
    <row r="4545" spans="1:40" ht="43.2" x14ac:dyDescent="0.3">
      <c r="A4545" t="s">
        <v>26918</v>
      </c>
      <c r="B4545" t="s">
        <v>26919</v>
      </c>
      <c r="C4545" s="6" t="s">
        <v>26920</v>
      </c>
      <c r="D4545" t="s">
        <v>63</v>
      </c>
      <c r="E4545" s="4">
        <v>28</v>
      </c>
      <c r="F4545" t="b">
        <v>1</v>
      </c>
      <c r="G4545" s="4">
        <v>865</v>
      </c>
      <c r="H4545" s="3">
        <v>0</v>
      </c>
      <c r="I4545" s="3">
        <v>0</v>
      </c>
      <c r="J4545" s="3">
        <v>7.0000000000000007E-2</v>
      </c>
      <c r="K4545" s="3">
        <v>0</v>
      </c>
      <c r="L4545" s="3">
        <v>0</v>
      </c>
      <c r="M4545" s="3">
        <v>0</v>
      </c>
      <c r="N4545" s="3">
        <v>0</v>
      </c>
      <c r="O4545" s="3">
        <v>0</v>
      </c>
      <c r="P4545" s="4">
        <v>1</v>
      </c>
      <c r="Q4545" s="4">
        <v>6</v>
      </c>
      <c r="R4545" t="b">
        <v>0</v>
      </c>
      <c r="S4545" t="b">
        <v>1</v>
      </c>
      <c r="T4545" t="b">
        <v>1</v>
      </c>
      <c r="U4545" t="b">
        <v>0</v>
      </c>
      <c r="V4545" t="b">
        <v>1</v>
      </c>
      <c r="W4545" t="s">
        <v>127</v>
      </c>
      <c r="X4545" t="s">
        <v>45</v>
      </c>
      <c r="Y4545" t="s">
        <v>46</v>
      </c>
      <c r="Z4545" s="3">
        <v>3.2959999999999998</v>
      </c>
      <c r="AA4545" t="s">
        <v>130</v>
      </c>
      <c r="AB4545" t="s">
        <v>26921</v>
      </c>
      <c r="AC4545" s="6" t="s">
        <v>26922</v>
      </c>
      <c r="AD4545" s="3">
        <f t="shared" si="560"/>
        <v>1.21</v>
      </c>
      <c r="AE4545" s="4">
        <f t="shared" si="561"/>
        <v>33</v>
      </c>
      <c r="AF4545" s="4">
        <f t="shared" si="562"/>
        <v>6</v>
      </c>
      <c r="AG4545" s="4">
        <f t="shared" si="563"/>
        <v>114</v>
      </c>
      <c r="AH4545" t="str">
        <f t="shared" si="564"/>
        <v>standard</v>
      </c>
      <c r="AI4545" t="b">
        <f t="shared" si="565"/>
        <v>0</v>
      </c>
      <c r="AJ4545" t="str">
        <f t="shared" si="566"/>
        <v>ok</v>
      </c>
      <c r="AK4545" t="s">
        <v>26923</v>
      </c>
      <c r="AM4545" s="2">
        <v>46050</v>
      </c>
      <c r="AN4545" t="b">
        <f t="shared" si="567"/>
        <v>1</v>
      </c>
    </row>
    <row r="4546" spans="1:40" ht="43.2" x14ac:dyDescent="0.3">
      <c r="A4546" t="s">
        <v>26924</v>
      </c>
      <c r="B4546" t="s">
        <v>26925</v>
      </c>
      <c r="C4546" s="6" t="s">
        <v>26926</v>
      </c>
      <c r="D4546" t="s">
        <v>63</v>
      </c>
      <c r="E4546" s="4">
        <v>14</v>
      </c>
      <c r="F4546" t="b">
        <v>1</v>
      </c>
      <c r="G4546" s="4">
        <v>1475</v>
      </c>
      <c r="H4546" s="3">
        <v>0</v>
      </c>
      <c r="I4546" s="3">
        <v>0</v>
      </c>
      <c r="J4546" s="3">
        <v>0</v>
      </c>
      <c r="K4546" s="3">
        <v>0</v>
      </c>
      <c r="L4546" s="3">
        <v>0.81</v>
      </c>
      <c r="M4546" s="3">
        <v>0</v>
      </c>
      <c r="N4546" s="3">
        <v>0</v>
      </c>
      <c r="O4546" s="3">
        <v>0.7</v>
      </c>
      <c r="P4546" s="4">
        <v>2</v>
      </c>
      <c r="Q4546" s="4">
        <v>3</v>
      </c>
      <c r="R4546" t="b">
        <v>0</v>
      </c>
      <c r="S4546" t="b">
        <v>1</v>
      </c>
      <c r="T4546" t="b">
        <v>0</v>
      </c>
      <c r="U4546" t="b">
        <v>1</v>
      </c>
      <c r="V4546" t="b">
        <v>1</v>
      </c>
      <c r="W4546" t="s">
        <v>64</v>
      </c>
      <c r="X4546" t="s">
        <v>45</v>
      </c>
      <c r="Y4546" t="s">
        <v>66</v>
      </c>
      <c r="Z4546" s="3">
        <v>1.516</v>
      </c>
      <c r="AA4546" t="s">
        <v>67</v>
      </c>
      <c r="AB4546" t="s">
        <v>26927</v>
      </c>
      <c r="AC4546" s="6" t="s">
        <v>26928</v>
      </c>
      <c r="AD4546" s="3">
        <f t="shared" ref="AD4546:AD4609" si="568">ROUND(ABS(H4546)*8+ABS(I4546)*1.5+ABS(J4546)*3+ABS(K4546)*2+ABS(L4546)*2+ABS(M4546)*2+ABS(N4546)*2+ABS(O4546)*2+IF(D4546="Legendary",10,IF(D4546="Relic",12,IF(D4546="Epic",7,IF(D4546="Rare",4,IF(D4546="Uncommon",2,IF(D4546="Cursed",5,1)))))),2)</f>
        <v>4.0199999999999996</v>
      </c>
      <c r="AE4546" s="4">
        <f t="shared" ref="AE4546:AE4609" si="569">MAX(0,ROUND(E4546*(1+AD4546/25)+IF(R4546,2,0)+IF(T4546,4,0),0))</f>
        <v>16</v>
      </c>
      <c r="AF4546" s="4">
        <f t="shared" ref="AF4546:AF4609" si="570">Q4546-P4546+1</f>
        <v>2</v>
      </c>
      <c r="AG4546" s="4">
        <f t="shared" ref="AG4546:AG4609" si="571">LEN(C4546)</f>
        <v>119</v>
      </c>
      <c r="AH4546" t="str">
        <f t="shared" ref="AH4546:AH4609" si="572">IF(D4546="Legendary","boss-vault",IF(D4546="Relic","secret-room",IF(D4546="Cursed","curse-room",IF(AD4546&gt;12,"rare-chest","standard"))))</f>
        <v>standard</v>
      </c>
      <c r="AI4546" t="b">
        <f t="shared" ref="AI4546:AI4609" si="573">OR(H4546&lt;0,I4546&lt;0,J4546&lt;0,K4546&lt;0,L4546&lt;0,M4546&lt;0,N4546&lt;0,O4546&lt;0)</f>
        <v>0</v>
      </c>
      <c r="AJ4546" t="str">
        <f t="shared" ref="AJ4546:AJ4609" si="574">IF(AND(P4546&lt;=Q4546,AE4546&gt;=0,AF4546&gt;0),IF(OR(AD4546&gt;18,AND(D4546="Common",AD4546&gt;10),AND(D4546="Legendary",AE4546&lt;80)),"review: balance outlier",IF(AND(R4546,T4546,U4546),"review: volatile physics",IF(COUNTIF(AA4546,"*fire*")+COUNTIF(AA4546,"*poison*")+COUNTIF(AA4546,"*ice*")&gt;=2,"review: multi-status synergy","ok"))),"invalid: level/price")</f>
        <v>ok</v>
      </c>
      <c r="AK4546" t="s">
        <v>26929</v>
      </c>
      <c r="AL4546" t="s">
        <v>3384</v>
      </c>
      <c r="AM4546" s="2">
        <v>46192</v>
      </c>
      <c r="AN4546" t="b">
        <f t="shared" ref="AN4546:AN4609" si="575">P4546&lt;=Q4546</f>
        <v>1</v>
      </c>
    </row>
    <row r="4547" spans="1:40" ht="43.2" x14ac:dyDescent="0.3">
      <c r="A4547" t="s">
        <v>26930</v>
      </c>
      <c r="B4547" t="s">
        <v>26931</v>
      </c>
      <c r="C4547" s="6" t="s">
        <v>26932</v>
      </c>
      <c r="D4547" t="s">
        <v>147</v>
      </c>
      <c r="E4547" s="4">
        <v>169</v>
      </c>
      <c r="F4547" t="b">
        <v>0</v>
      </c>
      <c r="G4547" s="4">
        <v>125</v>
      </c>
      <c r="H4547" s="3">
        <v>0</v>
      </c>
      <c r="I4547" s="3">
        <v>1</v>
      </c>
      <c r="J4547" s="3">
        <v>0.26</v>
      </c>
      <c r="K4547" s="3">
        <v>0</v>
      </c>
      <c r="L4547" s="3">
        <v>0</v>
      </c>
      <c r="M4547" s="3">
        <v>0</v>
      </c>
      <c r="N4547" s="3">
        <v>0</v>
      </c>
      <c r="O4547" s="3">
        <v>0</v>
      </c>
      <c r="P4547" s="4">
        <v>7</v>
      </c>
      <c r="Q4547" s="4">
        <v>10</v>
      </c>
      <c r="R4547" t="b">
        <v>0</v>
      </c>
      <c r="S4547" t="b">
        <v>0</v>
      </c>
      <c r="T4547" t="b">
        <v>0</v>
      </c>
      <c r="U4547" t="b">
        <v>1</v>
      </c>
      <c r="V4547" t="b">
        <v>1</v>
      </c>
      <c r="W4547" t="s">
        <v>138</v>
      </c>
      <c r="X4547" t="s">
        <v>75</v>
      </c>
      <c r="Y4547" t="s">
        <v>46</v>
      </c>
      <c r="Z4547" s="3">
        <v>0.29599999999999999</v>
      </c>
      <c r="AA4547" t="s">
        <v>140</v>
      </c>
      <c r="AB4547" t="s">
        <v>26933</v>
      </c>
      <c r="AC4547" s="6" t="s">
        <v>26934</v>
      </c>
      <c r="AD4547" s="3">
        <f t="shared" si="568"/>
        <v>12.28</v>
      </c>
      <c r="AE4547" s="4">
        <f t="shared" si="569"/>
        <v>252</v>
      </c>
      <c r="AF4547" s="4">
        <f t="shared" si="570"/>
        <v>4</v>
      </c>
      <c r="AG4547" s="4">
        <f t="shared" si="571"/>
        <v>114</v>
      </c>
      <c r="AH4547" t="str">
        <f t="shared" si="572"/>
        <v>boss-vault</v>
      </c>
      <c r="AI4547" t="b">
        <f t="shared" si="573"/>
        <v>0</v>
      </c>
      <c r="AJ4547" t="str">
        <f t="shared" si="574"/>
        <v>ok</v>
      </c>
      <c r="AK4547" t="s">
        <v>26935</v>
      </c>
      <c r="AL4547" t="s">
        <v>3929</v>
      </c>
      <c r="AM4547" s="2">
        <v>46032</v>
      </c>
      <c r="AN4547" t="b">
        <f t="shared" si="575"/>
        <v>1</v>
      </c>
    </row>
    <row r="4548" spans="1:40" ht="43.2" x14ac:dyDescent="0.3">
      <c r="A4548" t="s">
        <v>26936</v>
      </c>
      <c r="B4548" t="s">
        <v>26937</v>
      </c>
      <c r="C4548" s="6" t="s">
        <v>26938</v>
      </c>
      <c r="D4548" t="s">
        <v>63</v>
      </c>
      <c r="E4548" s="4">
        <v>31</v>
      </c>
      <c r="F4548" t="b">
        <v>0</v>
      </c>
      <c r="G4548" s="4">
        <v>791</v>
      </c>
      <c r="H4548" s="3">
        <v>0</v>
      </c>
      <c r="I4548" s="3">
        <v>-1</v>
      </c>
      <c r="J4548" s="3">
        <v>0</v>
      </c>
      <c r="K4548" s="3">
        <v>0</v>
      </c>
      <c r="L4548" s="3">
        <v>-0.14000000000000001</v>
      </c>
      <c r="M4548" s="3">
        <v>0</v>
      </c>
      <c r="N4548" s="3">
        <v>-1.93</v>
      </c>
      <c r="O4548" s="3">
        <v>0</v>
      </c>
      <c r="P4548" s="4">
        <v>1</v>
      </c>
      <c r="Q4548" s="4">
        <v>6</v>
      </c>
      <c r="R4548" t="b">
        <v>0</v>
      </c>
      <c r="S4548" t="b">
        <v>0</v>
      </c>
      <c r="T4548" t="b">
        <v>0</v>
      </c>
      <c r="U4548" t="b">
        <v>1</v>
      </c>
      <c r="V4548" t="b">
        <v>0</v>
      </c>
      <c r="W4548" t="s">
        <v>64</v>
      </c>
      <c r="X4548" t="s">
        <v>149</v>
      </c>
      <c r="Y4548" t="s">
        <v>129</v>
      </c>
      <c r="Z4548" s="3">
        <v>2.2519999999999998</v>
      </c>
      <c r="AA4548" t="s">
        <v>209</v>
      </c>
      <c r="AB4548" t="s">
        <v>26939</v>
      </c>
      <c r="AC4548" s="6" t="s">
        <v>26940</v>
      </c>
      <c r="AD4548" s="3">
        <f t="shared" si="568"/>
        <v>6.64</v>
      </c>
      <c r="AE4548" s="4">
        <f t="shared" si="569"/>
        <v>39</v>
      </c>
      <c r="AF4548" s="4">
        <f t="shared" si="570"/>
        <v>6</v>
      </c>
      <c r="AG4548" s="4">
        <f t="shared" si="571"/>
        <v>121</v>
      </c>
      <c r="AH4548" t="str">
        <f t="shared" si="572"/>
        <v>standard</v>
      </c>
      <c r="AI4548" t="b">
        <f t="shared" si="573"/>
        <v>1</v>
      </c>
      <c r="AJ4548" t="str">
        <f t="shared" si="574"/>
        <v>ok</v>
      </c>
      <c r="AK4548" t="s">
        <v>26941</v>
      </c>
      <c r="AM4548" s="2">
        <v>46194</v>
      </c>
      <c r="AN4548" t="b">
        <f t="shared" si="575"/>
        <v>1</v>
      </c>
    </row>
    <row r="4549" spans="1:40" ht="43.2" x14ac:dyDescent="0.3">
      <c r="A4549" t="s">
        <v>26942</v>
      </c>
      <c r="B4549" t="s">
        <v>26943</v>
      </c>
      <c r="C4549" s="6" t="s">
        <v>26944</v>
      </c>
      <c r="D4549" t="s">
        <v>63</v>
      </c>
      <c r="E4549" s="4">
        <v>25</v>
      </c>
      <c r="F4549" t="b">
        <v>1</v>
      </c>
      <c r="G4549" s="4">
        <v>1902</v>
      </c>
      <c r="H4549" s="3">
        <v>0.21</v>
      </c>
      <c r="I4549" s="3">
        <v>0</v>
      </c>
      <c r="J4549" s="3">
        <v>0</v>
      </c>
      <c r="K4549" s="3">
        <v>0.34</v>
      </c>
      <c r="L4549" s="3">
        <v>0.37</v>
      </c>
      <c r="M4549" s="3">
        <v>0</v>
      </c>
      <c r="N4549" s="3">
        <v>3.28</v>
      </c>
      <c r="O4549" s="3">
        <v>0.39</v>
      </c>
      <c r="P4549" s="4">
        <v>6</v>
      </c>
      <c r="Q4549" s="4">
        <v>10</v>
      </c>
      <c r="R4549" t="b">
        <v>1</v>
      </c>
      <c r="S4549" t="b">
        <v>0</v>
      </c>
      <c r="T4549" t="b">
        <v>0</v>
      </c>
      <c r="U4549" t="b">
        <v>1</v>
      </c>
      <c r="V4549" t="b">
        <v>0</v>
      </c>
      <c r="W4549" t="s">
        <v>92</v>
      </c>
      <c r="X4549" t="s">
        <v>149</v>
      </c>
      <c r="Y4549" t="s">
        <v>66</v>
      </c>
      <c r="Z4549" s="3">
        <v>0.72199999999999998</v>
      </c>
      <c r="AA4549" t="s">
        <v>760</v>
      </c>
      <c r="AB4549" t="s">
        <v>26945</v>
      </c>
      <c r="AC4549" s="6" t="s">
        <v>26946</v>
      </c>
      <c r="AD4549" s="3">
        <f t="shared" si="568"/>
        <v>11.44</v>
      </c>
      <c r="AE4549" s="4">
        <f t="shared" si="569"/>
        <v>38</v>
      </c>
      <c r="AF4549" s="4">
        <f t="shared" si="570"/>
        <v>5</v>
      </c>
      <c r="AG4549" s="4">
        <f t="shared" si="571"/>
        <v>112</v>
      </c>
      <c r="AH4549" t="str">
        <f t="shared" si="572"/>
        <v>standard</v>
      </c>
      <c r="AI4549" t="b">
        <f t="shared" si="573"/>
        <v>0</v>
      </c>
      <c r="AJ4549" t="str">
        <f t="shared" si="574"/>
        <v>review: balance outlier</v>
      </c>
      <c r="AK4549" t="s">
        <v>26947</v>
      </c>
      <c r="AM4549" s="2">
        <v>46086</v>
      </c>
      <c r="AN4549" t="b">
        <f t="shared" si="575"/>
        <v>1</v>
      </c>
    </row>
    <row r="4550" spans="1:40" ht="43.2" x14ac:dyDescent="0.3">
      <c r="A4550" t="s">
        <v>26948</v>
      </c>
      <c r="B4550" t="s">
        <v>12348</v>
      </c>
      <c r="C4550" s="6" t="s">
        <v>26949</v>
      </c>
      <c r="D4550" t="s">
        <v>43</v>
      </c>
      <c r="E4550" s="4">
        <v>19</v>
      </c>
      <c r="F4550" t="b">
        <v>0</v>
      </c>
      <c r="G4550" s="4">
        <v>1276</v>
      </c>
      <c r="H4550" s="3">
        <v>0</v>
      </c>
      <c r="I4550" s="3">
        <v>0</v>
      </c>
      <c r="J4550" s="3">
        <v>0</v>
      </c>
      <c r="K4550" s="3">
        <v>0</v>
      </c>
      <c r="L4550" s="3">
        <v>0</v>
      </c>
      <c r="M4550" s="3">
        <v>0</v>
      </c>
      <c r="N4550" s="3">
        <v>0</v>
      </c>
      <c r="O4550" s="3">
        <v>0</v>
      </c>
      <c r="P4550" s="4">
        <v>9</v>
      </c>
      <c r="Q4550" s="4">
        <v>9</v>
      </c>
      <c r="R4550" t="b">
        <v>1</v>
      </c>
      <c r="S4550" t="b">
        <v>0</v>
      </c>
      <c r="T4550" t="b">
        <v>0</v>
      </c>
      <c r="U4550" t="b">
        <v>0</v>
      </c>
      <c r="V4550" t="b">
        <v>1</v>
      </c>
      <c r="W4550" t="s">
        <v>64</v>
      </c>
      <c r="X4550" t="s">
        <v>128</v>
      </c>
      <c r="Y4550" t="s">
        <v>66</v>
      </c>
      <c r="Z4550" s="3">
        <v>0.128</v>
      </c>
      <c r="AA4550" t="s">
        <v>120</v>
      </c>
      <c r="AB4550" t="s">
        <v>12350</v>
      </c>
      <c r="AC4550" s="6" t="s">
        <v>26950</v>
      </c>
      <c r="AD4550" s="3">
        <f t="shared" si="568"/>
        <v>2</v>
      </c>
      <c r="AE4550" s="4">
        <f t="shared" si="569"/>
        <v>23</v>
      </c>
      <c r="AF4550" s="4">
        <f t="shared" si="570"/>
        <v>1</v>
      </c>
      <c r="AG4550" s="4">
        <f t="shared" si="571"/>
        <v>112</v>
      </c>
      <c r="AH4550" t="str">
        <f t="shared" si="572"/>
        <v>standard</v>
      </c>
      <c r="AI4550" t="b">
        <f t="shared" si="573"/>
        <v>0</v>
      </c>
      <c r="AJ4550" t="str">
        <f t="shared" si="574"/>
        <v>ok</v>
      </c>
      <c r="AK4550" t="s">
        <v>26951</v>
      </c>
      <c r="AM4550" s="2">
        <v>46077</v>
      </c>
      <c r="AN4550" t="b">
        <f t="shared" si="575"/>
        <v>1</v>
      </c>
    </row>
    <row r="4551" spans="1:40" ht="43.2" x14ac:dyDescent="0.3">
      <c r="A4551" t="s">
        <v>26952</v>
      </c>
      <c r="B4551" t="s">
        <v>8906</v>
      </c>
      <c r="C4551" s="6" t="s">
        <v>26953</v>
      </c>
      <c r="D4551" t="s">
        <v>43</v>
      </c>
      <c r="E4551" s="4">
        <v>36</v>
      </c>
      <c r="F4551" t="b">
        <v>1</v>
      </c>
      <c r="G4551" s="4">
        <v>981</v>
      </c>
      <c r="H4551" s="3">
        <v>0</v>
      </c>
      <c r="I4551" s="3">
        <v>0</v>
      </c>
      <c r="J4551" s="3">
        <v>0</v>
      </c>
      <c r="K4551" s="3">
        <v>0.96</v>
      </c>
      <c r="L4551" s="3">
        <v>0</v>
      </c>
      <c r="M4551" s="3">
        <v>0</v>
      </c>
      <c r="N4551" s="3">
        <v>0</v>
      </c>
      <c r="O4551" s="3">
        <v>0.67</v>
      </c>
      <c r="P4551" s="4">
        <v>1</v>
      </c>
      <c r="Q4551" s="4">
        <v>2</v>
      </c>
      <c r="R4551" t="b">
        <v>1</v>
      </c>
      <c r="S4551" t="b">
        <v>0</v>
      </c>
      <c r="T4551" t="b">
        <v>1</v>
      </c>
      <c r="U4551" t="b">
        <v>0</v>
      </c>
      <c r="V4551" t="b">
        <v>0</v>
      </c>
      <c r="W4551" t="s">
        <v>127</v>
      </c>
      <c r="X4551" t="s">
        <v>128</v>
      </c>
      <c r="Y4551" t="s">
        <v>74</v>
      </c>
      <c r="Z4551" s="3">
        <v>3.484</v>
      </c>
      <c r="AA4551" t="s">
        <v>171</v>
      </c>
      <c r="AB4551" t="s">
        <v>8908</v>
      </c>
      <c r="AC4551" s="6" t="s">
        <v>26954</v>
      </c>
      <c r="AD4551" s="3">
        <f t="shared" si="568"/>
        <v>5.26</v>
      </c>
      <c r="AE4551" s="4">
        <f t="shared" si="569"/>
        <v>50</v>
      </c>
      <c r="AF4551" s="4">
        <f t="shared" si="570"/>
        <v>2</v>
      </c>
      <c r="AG4551" s="4">
        <f t="shared" si="571"/>
        <v>119</v>
      </c>
      <c r="AH4551" t="str">
        <f t="shared" si="572"/>
        <v>standard</v>
      </c>
      <c r="AI4551" t="b">
        <f t="shared" si="573"/>
        <v>0</v>
      </c>
      <c r="AJ4551" t="str">
        <f t="shared" si="574"/>
        <v>ok</v>
      </c>
      <c r="AK4551" t="s">
        <v>26955</v>
      </c>
      <c r="AM4551" s="2">
        <v>46155</v>
      </c>
      <c r="AN4551" t="b">
        <f t="shared" si="575"/>
        <v>1</v>
      </c>
    </row>
    <row r="4552" spans="1:40" ht="43.2" x14ac:dyDescent="0.3">
      <c r="A4552" t="s">
        <v>26956</v>
      </c>
      <c r="B4552" t="s">
        <v>26957</v>
      </c>
      <c r="C4552" s="6" t="s">
        <v>26958</v>
      </c>
      <c r="D4552" t="s">
        <v>63</v>
      </c>
      <c r="E4552" s="4">
        <v>14</v>
      </c>
      <c r="F4552" t="b">
        <v>1</v>
      </c>
      <c r="G4552" s="4">
        <v>1833</v>
      </c>
      <c r="H4552" s="3">
        <v>0</v>
      </c>
      <c r="I4552" s="3">
        <v>1</v>
      </c>
      <c r="J4552" s="3">
        <v>0</v>
      </c>
      <c r="K4552" s="3">
        <v>0</v>
      </c>
      <c r="L4552" s="3">
        <v>0</v>
      </c>
      <c r="M4552" s="3">
        <v>0.21</v>
      </c>
      <c r="N4552" s="3">
        <v>0</v>
      </c>
      <c r="O4552" s="3">
        <v>0.32</v>
      </c>
      <c r="P4552" s="4">
        <v>5</v>
      </c>
      <c r="Q4552" s="4">
        <v>6</v>
      </c>
      <c r="R4552" t="b">
        <v>1</v>
      </c>
      <c r="S4552" t="b">
        <v>0</v>
      </c>
      <c r="T4552" t="b">
        <v>1</v>
      </c>
      <c r="U4552" t="b">
        <v>1</v>
      </c>
      <c r="V4552" t="b">
        <v>1</v>
      </c>
      <c r="W4552" t="s">
        <v>64</v>
      </c>
      <c r="X4552" t="s">
        <v>75</v>
      </c>
      <c r="Y4552" t="s">
        <v>331</v>
      </c>
      <c r="Z4552" s="3">
        <v>2.6070000000000002</v>
      </c>
      <c r="AA4552" t="s">
        <v>490</v>
      </c>
      <c r="AB4552" t="s">
        <v>26959</v>
      </c>
      <c r="AC4552" s="6" t="s">
        <v>26960</v>
      </c>
      <c r="AD4552" s="3">
        <f t="shared" si="568"/>
        <v>3.56</v>
      </c>
      <c r="AE4552" s="4">
        <f t="shared" si="569"/>
        <v>22</v>
      </c>
      <c r="AF4552" s="4">
        <f t="shared" si="570"/>
        <v>2</v>
      </c>
      <c r="AG4552" s="4">
        <f t="shared" si="571"/>
        <v>110</v>
      </c>
      <c r="AH4552" t="str">
        <f t="shared" si="572"/>
        <v>standard</v>
      </c>
      <c r="AI4552" t="b">
        <f t="shared" si="573"/>
        <v>0</v>
      </c>
      <c r="AJ4552" t="str">
        <f t="shared" si="574"/>
        <v>review: volatile physics</v>
      </c>
      <c r="AK4552" t="s">
        <v>26961</v>
      </c>
      <c r="AM4552" s="2">
        <v>46032</v>
      </c>
      <c r="AN4552" t="b">
        <f t="shared" si="575"/>
        <v>1</v>
      </c>
    </row>
    <row r="4553" spans="1:40" ht="43.2" x14ac:dyDescent="0.3">
      <c r="A4553" t="s">
        <v>26962</v>
      </c>
      <c r="B4553" t="s">
        <v>26963</v>
      </c>
      <c r="C4553" s="6" t="s">
        <v>26964</v>
      </c>
      <c r="D4553" t="s">
        <v>74</v>
      </c>
      <c r="E4553" s="4">
        <v>35</v>
      </c>
      <c r="F4553" t="b">
        <v>1</v>
      </c>
      <c r="G4553" s="4">
        <v>503</v>
      </c>
      <c r="H4553" s="3">
        <v>0</v>
      </c>
      <c r="I4553" s="3">
        <v>-1</v>
      </c>
      <c r="J4553" s="3">
        <v>0.03</v>
      </c>
      <c r="K4553" s="3">
        <v>0</v>
      </c>
      <c r="L4553" s="3">
        <v>0</v>
      </c>
      <c r="M4553" s="3">
        <v>0</v>
      </c>
      <c r="N4553" s="3">
        <v>0</v>
      </c>
      <c r="O4553" s="3">
        <v>0</v>
      </c>
      <c r="P4553" s="4">
        <v>1</v>
      </c>
      <c r="Q4553" s="4">
        <v>1</v>
      </c>
      <c r="R4553" t="b">
        <v>0</v>
      </c>
      <c r="S4553" t="b">
        <v>1</v>
      </c>
      <c r="T4553" t="b">
        <v>0</v>
      </c>
      <c r="U4553" t="b">
        <v>0</v>
      </c>
      <c r="V4553" t="b">
        <v>1</v>
      </c>
      <c r="W4553" t="s">
        <v>64</v>
      </c>
      <c r="X4553" t="s">
        <v>101</v>
      </c>
      <c r="Y4553" t="s">
        <v>129</v>
      </c>
      <c r="Z4553" s="3">
        <v>2.3759999999999999</v>
      </c>
      <c r="AA4553" t="s">
        <v>9752</v>
      </c>
      <c r="AB4553" t="s">
        <v>26965</v>
      </c>
      <c r="AC4553" s="6" t="s">
        <v>26966</v>
      </c>
      <c r="AD4553" s="3">
        <f t="shared" si="568"/>
        <v>6.59</v>
      </c>
      <c r="AE4553" s="4">
        <f t="shared" si="569"/>
        <v>44</v>
      </c>
      <c r="AF4553" s="4">
        <f t="shared" si="570"/>
        <v>1</v>
      </c>
      <c r="AG4553" s="4">
        <f t="shared" si="571"/>
        <v>111</v>
      </c>
      <c r="AH4553" t="str">
        <f t="shared" si="572"/>
        <v>curse-room</v>
      </c>
      <c r="AI4553" t="b">
        <f t="shared" si="573"/>
        <v>1</v>
      </c>
      <c r="AJ4553" t="str">
        <f t="shared" si="574"/>
        <v>ok</v>
      </c>
      <c r="AK4553" t="s">
        <v>26967</v>
      </c>
      <c r="AL4553" t="s">
        <v>2444</v>
      </c>
      <c r="AM4553" s="2">
        <v>46141</v>
      </c>
      <c r="AN4553" t="b">
        <f t="shared" si="575"/>
        <v>1</v>
      </c>
    </row>
    <row r="4554" spans="1:40" ht="43.2" x14ac:dyDescent="0.3">
      <c r="A4554" t="s">
        <v>26968</v>
      </c>
      <c r="B4554" t="s">
        <v>17107</v>
      </c>
      <c r="C4554" s="6" t="s">
        <v>26969</v>
      </c>
      <c r="D4554" t="s">
        <v>43</v>
      </c>
      <c r="E4554" s="4">
        <v>32</v>
      </c>
      <c r="F4554" t="b">
        <v>1</v>
      </c>
      <c r="G4554" s="4">
        <v>596</v>
      </c>
      <c r="H4554" s="3">
        <v>0.71</v>
      </c>
      <c r="I4554" s="3">
        <v>-1</v>
      </c>
      <c r="J4554" s="3">
        <v>0.09</v>
      </c>
      <c r="K4554" s="3">
        <v>-0.11</v>
      </c>
      <c r="L4554" s="3">
        <v>0</v>
      </c>
      <c r="M4554" s="3">
        <v>0</v>
      </c>
      <c r="N4554" s="3">
        <v>0</v>
      </c>
      <c r="O4554" s="3">
        <v>0</v>
      </c>
      <c r="P4554" s="4">
        <v>3</v>
      </c>
      <c r="Q4554" s="4">
        <v>4</v>
      </c>
      <c r="R4554" t="b">
        <v>0</v>
      </c>
      <c r="S4554" t="b">
        <v>0</v>
      </c>
      <c r="T4554" t="b">
        <v>1</v>
      </c>
      <c r="U4554" t="b">
        <v>1</v>
      </c>
      <c r="V4554" t="b">
        <v>0</v>
      </c>
      <c r="W4554" t="s">
        <v>64</v>
      </c>
      <c r="X4554" t="s">
        <v>149</v>
      </c>
      <c r="Y4554" t="s">
        <v>331</v>
      </c>
      <c r="Z4554" s="3">
        <v>0.69799999999999995</v>
      </c>
      <c r="AA4554" t="s">
        <v>2142</v>
      </c>
      <c r="AB4554" t="s">
        <v>17109</v>
      </c>
      <c r="AC4554" s="6" t="s">
        <v>26970</v>
      </c>
      <c r="AD4554" s="3">
        <f t="shared" si="568"/>
        <v>9.67</v>
      </c>
      <c r="AE4554" s="4">
        <f t="shared" si="569"/>
        <v>48</v>
      </c>
      <c r="AF4554" s="4">
        <f t="shared" si="570"/>
        <v>2</v>
      </c>
      <c r="AG4554" s="4">
        <f t="shared" si="571"/>
        <v>110</v>
      </c>
      <c r="AH4554" t="str">
        <f t="shared" si="572"/>
        <v>standard</v>
      </c>
      <c r="AI4554" t="b">
        <f t="shared" si="573"/>
        <v>1</v>
      </c>
      <c r="AJ4554" t="str">
        <f t="shared" si="574"/>
        <v>ok</v>
      </c>
      <c r="AK4554" t="s">
        <v>26971</v>
      </c>
      <c r="AM4554" s="2">
        <v>46110</v>
      </c>
      <c r="AN4554" t="b">
        <f t="shared" si="575"/>
        <v>1</v>
      </c>
    </row>
    <row r="4555" spans="1:40" ht="43.2" x14ac:dyDescent="0.3">
      <c r="A4555" t="s">
        <v>26972</v>
      </c>
      <c r="B4555" t="s">
        <v>26973</v>
      </c>
      <c r="C4555" s="6" t="s">
        <v>26974</v>
      </c>
      <c r="D4555" t="s">
        <v>178</v>
      </c>
      <c r="E4555" s="4">
        <v>78</v>
      </c>
      <c r="F4555" t="b">
        <v>1</v>
      </c>
      <c r="G4555" s="4">
        <v>1492</v>
      </c>
      <c r="H4555" s="3">
        <v>0</v>
      </c>
      <c r="I4555" s="3">
        <v>0</v>
      </c>
      <c r="J4555" s="3">
        <v>0</v>
      </c>
      <c r="K4555" s="3">
        <v>0</v>
      </c>
      <c r="L4555" s="3">
        <v>0.11</v>
      </c>
      <c r="M4555" s="3">
        <v>0</v>
      </c>
      <c r="N4555" s="3">
        <v>0</v>
      </c>
      <c r="O4555" s="3">
        <v>0</v>
      </c>
      <c r="P4555" s="4">
        <v>2</v>
      </c>
      <c r="Q4555" s="4">
        <v>7</v>
      </c>
      <c r="R4555" t="b">
        <v>1</v>
      </c>
      <c r="S4555" t="b">
        <v>0</v>
      </c>
      <c r="T4555" t="b">
        <v>0</v>
      </c>
      <c r="U4555" t="b">
        <v>1</v>
      </c>
      <c r="V4555" t="b">
        <v>0</v>
      </c>
      <c r="W4555" t="s">
        <v>44</v>
      </c>
      <c r="X4555" t="s">
        <v>65</v>
      </c>
      <c r="Y4555" t="s">
        <v>331</v>
      </c>
      <c r="Z4555" s="3">
        <v>2.5880000000000001</v>
      </c>
      <c r="AA4555" t="s">
        <v>47</v>
      </c>
      <c r="AB4555" t="s">
        <v>26975</v>
      </c>
      <c r="AC4555" s="6" t="s">
        <v>26976</v>
      </c>
      <c r="AD4555" s="3">
        <f t="shared" si="568"/>
        <v>7.22</v>
      </c>
      <c r="AE4555" s="4">
        <f t="shared" si="569"/>
        <v>103</v>
      </c>
      <c r="AF4555" s="4">
        <f t="shared" si="570"/>
        <v>6</v>
      </c>
      <c r="AG4555" s="4">
        <f t="shared" si="571"/>
        <v>115</v>
      </c>
      <c r="AH4555" t="str">
        <f t="shared" si="572"/>
        <v>standard</v>
      </c>
      <c r="AI4555" t="b">
        <f t="shared" si="573"/>
        <v>0</v>
      </c>
      <c r="AJ4555" t="str">
        <f t="shared" si="574"/>
        <v>ok</v>
      </c>
      <c r="AK4555" t="s">
        <v>26977</v>
      </c>
      <c r="AL4555" t="s">
        <v>9279</v>
      </c>
      <c r="AM4555" s="2">
        <v>46054</v>
      </c>
      <c r="AN4555" t="b">
        <f t="shared" si="575"/>
        <v>1</v>
      </c>
    </row>
    <row r="4556" spans="1:40" ht="43.2" x14ac:dyDescent="0.3">
      <c r="A4556" t="s">
        <v>26978</v>
      </c>
      <c r="B4556" t="s">
        <v>26979</v>
      </c>
      <c r="C4556" s="6" t="s">
        <v>26980</v>
      </c>
      <c r="D4556" t="s">
        <v>119</v>
      </c>
      <c r="E4556" s="4">
        <v>38</v>
      </c>
      <c r="F4556" t="b">
        <v>1</v>
      </c>
      <c r="G4556" s="4">
        <v>194</v>
      </c>
      <c r="H4556" s="3">
        <v>-0.23</v>
      </c>
      <c r="I4556" s="3">
        <v>2</v>
      </c>
      <c r="J4556" s="3">
        <v>0</v>
      </c>
      <c r="K4556" s="3">
        <v>1.04</v>
      </c>
      <c r="L4556" s="3">
        <v>0</v>
      </c>
      <c r="M4556" s="3">
        <v>0.12</v>
      </c>
      <c r="N4556" s="3">
        <v>3.64</v>
      </c>
      <c r="O4556" s="3">
        <v>0</v>
      </c>
      <c r="P4556" s="4">
        <v>5</v>
      </c>
      <c r="Q4556" s="4">
        <v>5</v>
      </c>
      <c r="R4556" t="b">
        <v>0</v>
      </c>
      <c r="S4556" t="b">
        <v>1</v>
      </c>
      <c r="T4556" t="b">
        <v>0</v>
      </c>
      <c r="U4556" t="b">
        <v>1</v>
      </c>
      <c r="V4556" t="b">
        <v>1</v>
      </c>
      <c r="W4556" t="s">
        <v>148</v>
      </c>
      <c r="X4556" t="s">
        <v>101</v>
      </c>
      <c r="Y4556" t="s">
        <v>139</v>
      </c>
      <c r="Z4556" s="3">
        <v>1.4950000000000001</v>
      </c>
      <c r="AA4556" t="s">
        <v>788</v>
      </c>
      <c r="AB4556" t="s">
        <v>26981</v>
      </c>
      <c r="AC4556" s="6" t="s">
        <v>26982</v>
      </c>
      <c r="AD4556" s="3">
        <f t="shared" si="568"/>
        <v>18.440000000000001</v>
      </c>
      <c r="AE4556" s="4">
        <f t="shared" si="569"/>
        <v>66</v>
      </c>
      <c r="AF4556" s="4">
        <f t="shared" si="570"/>
        <v>1</v>
      </c>
      <c r="AG4556" s="4">
        <f t="shared" si="571"/>
        <v>111</v>
      </c>
      <c r="AH4556" t="str">
        <f t="shared" si="572"/>
        <v>rare-chest</v>
      </c>
      <c r="AI4556" t="b">
        <f t="shared" si="573"/>
        <v>1</v>
      </c>
      <c r="AJ4556" t="str">
        <f t="shared" si="574"/>
        <v>review: balance outlier</v>
      </c>
      <c r="AK4556" t="s">
        <v>26983</v>
      </c>
      <c r="AL4556" t="s">
        <v>15759</v>
      </c>
      <c r="AM4556" s="2">
        <v>46066</v>
      </c>
      <c r="AN4556" t="b">
        <f t="shared" si="575"/>
        <v>1</v>
      </c>
    </row>
    <row r="4557" spans="1:40" ht="43.2" x14ac:dyDescent="0.3">
      <c r="A4557" t="s">
        <v>26984</v>
      </c>
      <c r="B4557" t="s">
        <v>26985</v>
      </c>
      <c r="C4557" s="6" t="s">
        <v>26986</v>
      </c>
      <c r="D4557" t="s">
        <v>43</v>
      </c>
      <c r="E4557" s="4">
        <v>31</v>
      </c>
      <c r="F4557" t="b">
        <v>1</v>
      </c>
      <c r="G4557" s="4">
        <v>1695</v>
      </c>
      <c r="H4557" s="3">
        <v>0</v>
      </c>
      <c r="I4557" s="3">
        <v>0</v>
      </c>
      <c r="J4557" s="3">
        <v>0</v>
      </c>
      <c r="K4557" s="3">
        <v>-0.17</v>
      </c>
      <c r="L4557" s="3">
        <v>0</v>
      </c>
      <c r="M4557" s="3">
        <v>0.08</v>
      </c>
      <c r="N4557" s="3">
        <v>0</v>
      </c>
      <c r="O4557" s="3">
        <v>0.34</v>
      </c>
      <c r="P4557" s="4">
        <v>3</v>
      </c>
      <c r="Q4557" s="4">
        <v>6</v>
      </c>
      <c r="R4557" t="b">
        <v>0</v>
      </c>
      <c r="S4557" t="b">
        <v>0</v>
      </c>
      <c r="T4557" t="b">
        <v>0</v>
      </c>
      <c r="U4557" t="b">
        <v>0</v>
      </c>
      <c r="V4557" t="b">
        <v>0</v>
      </c>
      <c r="W4557" t="s">
        <v>54</v>
      </c>
      <c r="X4557" t="s">
        <v>101</v>
      </c>
      <c r="Y4557" t="s">
        <v>66</v>
      </c>
      <c r="Z4557" s="3">
        <v>2.5459999999999998</v>
      </c>
      <c r="AA4557" t="s">
        <v>422</v>
      </c>
      <c r="AB4557" t="s">
        <v>26987</v>
      </c>
      <c r="AC4557" s="6" t="s">
        <v>26988</v>
      </c>
      <c r="AD4557" s="3">
        <f t="shared" si="568"/>
        <v>3.18</v>
      </c>
      <c r="AE4557" s="4">
        <f t="shared" si="569"/>
        <v>35</v>
      </c>
      <c r="AF4557" s="4">
        <f t="shared" si="570"/>
        <v>4</v>
      </c>
      <c r="AG4557" s="4">
        <f t="shared" si="571"/>
        <v>121</v>
      </c>
      <c r="AH4557" t="str">
        <f t="shared" si="572"/>
        <v>standard</v>
      </c>
      <c r="AI4557" t="b">
        <f t="shared" si="573"/>
        <v>1</v>
      </c>
      <c r="AJ4557" t="str">
        <f t="shared" si="574"/>
        <v>ok</v>
      </c>
      <c r="AK4557" t="s">
        <v>26989</v>
      </c>
      <c r="AM4557" s="2">
        <v>46173</v>
      </c>
      <c r="AN4557" t="b">
        <f t="shared" si="575"/>
        <v>1</v>
      </c>
    </row>
    <row r="4558" spans="1:40" ht="43.2" x14ac:dyDescent="0.3">
      <c r="A4558" t="s">
        <v>26990</v>
      </c>
      <c r="B4558" t="s">
        <v>26991</v>
      </c>
      <c r="C4558" s="6" t="s">
        <v>26992</v>
      </c>
      <c r="D4558" t="s">
        <v>119</v>
      </c>
      <c r="E4558" s="4">
        <v>46</v>
      </c>
      <c r="F4558" t="b">
        <v>1</v>
      </c>
      <c r="G4558" s="4">
        <v>1776</v>
      </c>
      <c r="H4558" s="3">
        <v>0.48</v>
      </c>
      <c r="I4558" s="3">
        <v>0</v>
      </c>
      <c r="J4558" s="3">
        <v>0.6</v>
      </c>
      <c r="K4558" s="3">
        <v>0.41</v>
      </c>
      <c r="L4558" s="3">
        <v>0</v>
      </c>
      <c r="M4558" s="3">
        <v>0</v>
      </c>
      <c r="N4558" s="3">
        <v>-1.04</v>
      </c>
      <c r="O4558" s="3">
        <v>-0.14000000000000001</v>
      </c>
      <c r="P4558" s="4">
        <v>9</v>
      </c>
      <c r="Q4558" s="4">
        <v>10</v>
      </c>
      <c r="R4558" t="b">
        <v>0</v>
      </c>
      <c r="S4558" t="b">
        <v>0</v>
      </c>
      <c r="T4558" t="b">
        <v>1</v>
      </c>
      <c r="U4558" t="b">
        <v>0</v>
      </c>
      <c r="V4558" t="b">
        <v>1</v>
      </c>
      <c r="W4558" t="s">
        <v>111</v>
      </c>
      <c r="X4558" t="s">
        <v>45</v>
      </c>
      <c r="Y4558" t="s">
        <v>129</v>
      </c>
      <c r="Z4558" s="3">
        <v>3.2970000000000002</v>
      </c>
      <c r="AA4558" t="s">
        <v>223</v>
      </c>
      <c r="AB4558" t="s">
        <v>26993</v>
      </c>
      <c r="AC4558" s="6" t="s">
        <v>26994</v>
      </c>
      <c r="AD4558" s="3">
        <f t="shared" si="568"/>
        <v>12.82</v>
      </c>
      <c r="AE4558" s="4">
        <f t="shared" si="569"/>
        <v>74</v>
      </c>
      <c r="AF4558" s="4">
        <f t="shared" si="570"/>
        <v>2</v>
      </c>
      <c r="AG4558" s="4">
        <f t="shared" si="571"/>
        <v>114</v>
      </c>
      <c r="AH4558" t="str">
        <f t="shared" si="572"/>
        <v>rare-chest</v>
      </c>
      <c r="AI4558" t="b">
        <f t="shared" si="573"/>
        <v>1</v>
      </c>
      <c r="AJ4558" t="str">
        <f t="shared" si="574"/>
        <v>ok</v>
      </c>
      <c r="AK4558" t="s">
        <v>26995</v>
      </c>
      <c r="AL4558" t="s">
        <v>3882</v>
      </c>
      <c r="AM4558" s="2">
        <v>46120</v>
      </c>
      <c r="AN4558" t="b">
        <f t="shared" si="575"/>
        <v>1</v>
      </c>
    </row>
    <row r="4559" spans="1:40" ht="43.2" x14ac:dyDescent="0.3">
      <c r="A4559" t="s">
        <v>26996</v>
      </c>
      <c r="B4559" t="s">
        <v>26997</v>
      </c>
      <c r="C4559" s="6" t="s">
        <v>26998</v>
      </c>
      <c r="D4559" t="s">
        <v>43</v>
      </c>
      <c r="E4559" s="4">
        <v>22</v>
      </c>
      <c r="F4559" t="b">
        <v>1</v>
      </c>
      <c r="G4559" s="4">
        <v>1348</v>
      </c>
      <c r="H4559" s="3">
        <v>0.64</v>
      </c>
      <c r="I4559" s="3">
        <v>1</v>
      </c>
      <c r="J4559" s="3">
        <v>0.11</v>
      </c>
      <c r="K4559" s="3">
        <v>0</v>
      </c>
      <c r="L4559" s="3">
        <v>-0.12</v>
      </c>
      <c r="M4559" s="3">
        <v>-7.0000000000000007E-2</v>
      </c>
      <c r="N4559" s="3">
        <v>0</v>
      </c>
      <c r="O4559" s="3">
        <v>0</v>
      </c>
      <c r="P4559" s="4">
        <v>9</v>
      </c>
      <c r="Q4559" s="4">
        <v>10</v>
      </c>
      <c r="R4559" t="b">
        <v>0</v>
      </c>
      <c r="S4559" t="b">
        <v>1</v>
      </c>
      <c r="T4559" t="b">
        <v>1</v>
      </c>
      <c r="U4559" t="b">
        <v>0</v>
      </c>
      <c r="V4559" t="b">
        <v>1</v>
      </c>
      <c r="W4559" t="s">
        <v>111</v>
      </c>
      <c r="X4559" t="s">
        <v>55</v>
      </c>
      <c r="Y4559" t="s">
        <v>46</v>
      </c>
      <c r="Z4559" s="3">
        <v>2.6880000000000002</v>
      </c>
      <c r="AA4559" t="s">
        <v>230</v>
      </c>
      <c r="AB4559" t="s">
        <v>26999</v>
      </c>
      <c r="AC4559" s="6" t="s">
        <v>27000</v>
      </c>
      <c r="AD4559" s="3">
        <f t="shared" si="568"/>
        <v>9.33</v>
      </c>
      <c r="AE4559" s="4">
        <f t="shared" si="569"/>
        <v>34</v>
      </c>
      <c r="AF4559" s="4">
        <f t="shared" si="570"/>
        <v>2</v>
      </c>
      <c r="AG4559" s="4">
        <f t="shared" si="571"/>
        <v>114</v>
      </c>
      <c r="AH4559" t="str">
        <f t="shared" si="572"/>
        <v>standard</v>
      </c>
      <c r="AI4559" t="b">
        <f t="shared" si="573"/>
        <v>1</v>
      </c>
      <c r="AJ4559" t="str">
        <f t="shared" si="574"/>
        <v>review: multi-status synergy</v>
      </c>
      <c r="AK4559" t="s">
        <v>27001</v>
      </c>
      <c r="AM4559" s="2">
        <v>46195</v>
      </c>
      <c r="AN4559" t="b">
        <f t="shared" si="575"/>
        <v>1</v>
      </c>
    </row>
    <row r="4560" spans="1:40" ht="43.2" x14ac:dyDescent="0.3">
      <c r="A4560" t="s">
        <v>27002</v>
      </c>
      <c r="B4560" t="s">
        <v>6254</v>
      </c>
      <c r="C4560" s="6" t="s">
        <v>27003</v>
      </c>
      <c r="D4560" t="s">
        <v>43</v>
      </c>
      <c r="E4560" s="4">
        <v>24</v>
      </c>
      <c r="F4560" t="b">
        <v>1</v>
      </c>
      <c r="G4560" s="4">
        <v>615</v>
      </c>
      <c r="H4560" s="3">
        <v>0.15</v>
      </c>
      <c r="I4560" s="3">
        <v>2</v>
      </c>
      <c r="J4560" s="3">
        <v>0</v>
      </c>
      <c r="K4560" s="3">
        <v>0</v>
      </c>
      <c r="L4560" s="3">
        <v>0.89</v>
      </c>
      <c r="M4560" s="3">
        <v>0</v>
      </c>
      <c r="N4560" s="3">
        <v>0</v>
      </c>
      <c r="O4560" s="3">
        <v>0</v>
      </c>
      <c r="P4560" s="4">
        <v>4</v>
      </c>
      <c r="Q4560" s="4">
        <v>6</v>
      </c>
      <c r="R4560" t="b">
        <v>1</v>
      </c>
      <c r="S4560" t="b">
        <v>0</v>
      </c>
      <c r="T4560" t="b">
        <v>1</v>
      </c>
      <c r="U4560" t="b">
        <v>0</v>
      </c>
      <c r="V4560" t="b">
        <v>1</v>
      </c>
      <c r="W4560" t="s">
        <v>44</v>
      </c>
      <c r="X4560" t="s">
        <v>65</v>
      </c>
      <c r="Y4560" t="s">
        <v>102</v>
      </c>
      <c r="Z4560" s="3">
        <v>0.22900000000000001</v>
      </c>
      <c r="AA4560" t="s">
        <v>367</v>
      </c>
      <c r="AB4560" t="s">
        <v>6256</v>
      </c>
      <c r="AC4560" s="6" t="s">
        <v>27004</v>
      </c>
      <c r="AD4560" s="3">
        <f t="shared" si="568"/>
        <v>7.98</v>
      </c>
      <c r="AE4560" s="4">
        <f t="shared" si="569"/>
        <v>38</v>
      </c>
      <c r="AF4560" s="4">
        <f t="shared" si="570"/>
        <v>3</v>
      </c>
      <c r="AG4560" s="4">
        <f t="shared" si="571"/>
        <v>116</v>
      </c>
      <c r="AH4560" t="str">
        <f t="shared" si="572"/>
        <v>standard</v>
      </c>
      <c r="AI4560" t="b">
        <f t="shared" si="573"/>
        <v>0</v>
      </c>
      <c r="AJ4560" t="str">
        <f t="shared" si="574"/>
        <v>ok</v>
      </c>
      <c r="AK4560" t="s">
        <v>27005</v>
      </c>
      <c r="AM4560" s="2">
        <v>46186</v>
      </c>
      <c r="AN4560" t="b">
        <f t="shared" si="575"/>
        <v>1</v>
      </c>
    </row>
    <row r="4561" spans="1:40" ht="43.2" x14ac:dyDescent="0.3">
      <c r="A4561" t="s">
        <v>27006</v>
      </c>
      <c r="B4561" t="s">
        <v>27007</v>
      </c>
      <c r="C4561" s="6" t="s">
        <v>27008</v>
      </c>
      <c r="D4561" t="s">
        <v>43</v>
      </c>
      <c r="E4561" s="4">
        <v>30</v>
      </c>
      <c r="F4561" t="b">
        <v>1</v>
      </c>
      <c r="G4561" s="4">
        <v>297</v>
      </c>
      <c r="H4561" s="3">
        <v>1.17</v>
      </c>
      <c r="I4561" s="3">
        <v>2</v>
      </c>
      <c r="J4561" s="3">
        <v>0.57999999999999996</v>
      </c>
      <c r="K4561" s="3">
        <v>0.03</v>
      </c>
      <c r="L4561" s="3">
        <v>-0.18</v>
      </c>
      <c r="M4561" s="3">
        <v>0</v>
      </c>
      <c r="N4561" s="3">
        <v>-0.65</v>
      </c>
      <c r="O4561" s="3">
        <v>0</v>
      </c>
      <c r="P4561" s="4">
        <v>9</v>
      </c>
      <c r="Q4561" s="4">
        <v>9</v>
      </c>
      <c r="R4561" t="b">
        <v>0</v>
      </c>
      <c r="S4561" t="b">
        <v>0</v>
      </c>
      <c r="T4561" t="b">
        <v>0</v>
      </c>
      <c r="U4561" t="b">
        <v>0</v>
      </c>
      <c r="V4561" t="b">
        <v>1</v>
      </c>
      <c r="W4561" t="s">
        <v>64</v>
      </c>
      <c r="X4561" t="s">
        <v>55</v>
      </c>
      <c r="Y4561" t="s">
        <v>66</v>
      </c>
      <c r="Z4561" s="3">
        <v>0.12</v>
      </c>
      <c r="AA4561" t="s">
        <v>120</v>
      </c>
      <c r="AB4561" t="s">
        <v>27009</v>
      </c>
      <c r="AC4561" s="6" t="s">
        <v>27010</v>
      </c>
      <c r="AD4561" s="3">
        <f t="shared" si="568"/>
        <v>17.82</v>
      </c>
      <c r="AE4561" s="4">
        <f t="shared" si="569"/>
        <v>51</v>
      </c>
      <c r="AF4561" s="4">
        <f t="shared" si="570"/>
        <v>1</v>
      </c>
      <c r="AG4561" s="4">
        <f t="shared" si="571"/>
        <v>119</v>
      </c>
      <c r="AH4561" t="str">
        <f t="shared" si="572"/>
        <v>rare-chest</v>
      </c>
      <c r="AI4561" t="b">
        <f t="shared" si="573"/>
        <v>1</v>
      </c>
      <c r="AJ4561" t="str">
        <f t="shared" si="574"/>
        <v>ok</v>
      </c>
      <c r="AK4561" t="s">
        <v>27011</v>
      </c>
      <c r="AL4561" t="s">
        <v>378</v>
      </c>
      <c r="AM4561" s="2">
        <v>46121</v>
      </c>
      <c r="AN4561" t="b">
        <f t="shared" si="575"/>
        <v>1</v>
      </c>
    </row>
    <row r="4562" spans="1:40" ht="43.2" x14ac:dyDescent="0.3">
      <c r="A4562" t="s">
        <v>27012</v>
      </c>
      <c r="B4562" t="s">
        <v>27013</v>
      </c>
      <c r="C4562" s="6" t="s">
        <v>27014</v>
      </c>
      <c r="D4562" t="s">
        <v>63</v>
      </c>
      <c r="E4562" s="4">
        <v>16</v>
      </c>
      <c r="F4562" t="b">
        <v>0</v>
      </c>
      <c r="G4562" s="4">
        <v>599</v>
      </c>
      <c r="H4562" s="3">
        <v>1.1399999999999999</v>
      </c>
      <c r="I4562" s="3">
        <v>0</v>
      </c>
      <c r="J4562" s="3">
        <v>0.23</v>
      </c>
      <c r="K4562" s="3">
        <v>0</v>
      </c>
      <c r="L4562" s="3">
        <v>0.48</v>
      </c>
      <c r="M4562" s="3">
        <v>0</v>
      </c>
      <c r="N4562" s="3">
        <v>-0.63</v>
      </c>
      <c r="O4562" s="3">
        <v>0.61</v>
      </c>
      <c r="P4562" s="4">
        <v>8</v>
      </c>
      <c r="Q4562" s="4">
        <v>9</v>
      </c>
      <c r="R4562" t="b">
        <v>0</v>
      </c>
      <c r="S4562" t="b">
        <v>0</v>
      </c>
      <c r="T4562" t="b">
        <v>0</v>
      </c>
      <c r="U4562" t="b">
        <v>1</v>
      </c>
      <c r="V4562" t="b">
        <v>0</v>
      </c>
      <c r="W4562" t="s">
        <v>100</v>
      </c>
      <c r="X4562" t="s">
        <v>200</v>
      </c>
      <c r="Y4562" t="s">
        <v>66</v>
      </c>
      <c r="Z4562" s="3">
        <v>1.3029999999999999</v>
      </c>
      <c r="AA4562" t="s">
        <v>312</v>
      </c>
      <c r="AB4562" t="s">
        <v>27015</v>
      </c>
      <c r="AC4562" s="6" t="s">
        <v>27016</v>
      </c>
      <c r="AD4562" s="3">
        <f t="shared" si="568"/>
        <v>14.25</v>
      </c>
      <c r="AE4562" s="4">
        <f t="shared" si="569"/>
        <v>25</v>
      </c>
      <c r="AF4562" s="4">
        <f t="shared" si="570"/>
        <v>2</v>
      </c>
      <c r="AG4562" s="4">
        <f t="shared" si="571"/>
        <v>121</v>
      </c>
      <c r="AH4562" t="str">
        <f t="shared" si="572"/>
        <v>rare-chest</v>
      </c>
      <c r="AI4562" t="b">
        <f t="shared" si="573"/>
        <v>1</v>
      </c>
      <c r="AJ4562" t="str">
        <f t="shared" si="574"/>
        <v>review: balance outlier</v>
      </c>
      <c r="AK4562" t="s">
        <v>27017</v>
      </c>
      <c r="AL4562" t="s">
        <v>7645</v>
      </c>
      <c r="AM4562" s="2">
        <v>46147</v>
      </c>
      <c r="AN4562" t="b">
        <f t="shared" si="575"/>
        <v>1</v>
      </c>
    </row>
    <row r="4563" spans="1:40" ht="43.2" x14ac:dyDescent="0.3">
      <c r="A4563" t="s">
        <v>27018</v>
      </c>
      <c r="B4563" t="s">
        <v>27019</v>
      </c>
      <c r="C4563" s="6" t="s">
        <v>27020</v>
      </c>
      <c r="D4563" t="s">
        <v>63</v>
      </c>
      <c r="E4563" s="4">
        <v>15</v>
      </c>
      <c r="F4563" t="b">
        <v>1</v>
      </c>
      <c r="G4563" s="4">
        <v>1421</v>
      </c>
      <c r="H4563" s="3">
        <v>0</v>
      </c>
      <c r="I4563" s="3">
        <v>0</v>
      </c>
      <c r="J4563" s="3">
        <v>0</v>
      </c>
      <c r="K4563" s="3">
        <v>0.17</v>
      </c>
      <c r="L4563" s="3">
        <v>0.7</v>
      </c>
      <c r="M4563" s="3">
        <v>0</v>
      </c>
      <c r="N4563" s="3">
        <v>0</v>
      </c>
      <c r="O4563" s="3">
        <v>-0.08</v>
      </c>
      <c r="P4563" s="4">
        <v>8</v>
      </c>
      <c r="Q4563" s="4">
        <v>9</v>
      </c>
      <c r="R4563" t="b">
        <v>0</v>
      </c>
      <c r="S4563" t="b">
        <v>1</v>
      </c>
      <c r="T4563" t="b">
        <v>0</v>
      </c>
      <c r="U4563" t="b">
        <v>1</v>
      </c>
      <c r="V4563" t="b">
        <v>1</v>
      </c>
      <c r="W4563" t="s">
        <v>64</v>
      </c>
      <c r="X4563" t="s">
        <v>149</v>
      </c>
      <c r="Y4563" t="s">
        <v>66</v>
      </c>
      <c r="Z4563" s="3">
        <v>3.181</v>
      </c>
      <c r="AA4563" t="s">
        <v>414</v>
      </c>
      <c r="AB4563" t="s">
        <v>27021</v>
      </c>
      <c r="AC4563" s="6" t="s">
        <v>27022</v>
      </c>
      <c r="AD4563" s="3">
        <f t="shared" si="568"/>
        <v>2.9</v>
      </c>
      <c r="AE4563" s="4">
        <f t="shared" si="569"/>
        <v>17</v>
      </c>
      <c r="AF4563" s="4">
        <f t="shared" si="570"/>
        <v>2</v>
      </c>
      <c r="AG4563" s="4">
        <f t="shared" si="571"/>
        <v>118</v>
      </c>
      <c r="AH4563" t="str">
        <f t="shared" si="572"/>
        <v>standard</v>
      </c>
      <c r="AI4563" t="b">
        <f t="shared" si="573"/>
        <v>1</v>
      </c>
      <c r="AJ4563" t="str">
        <f t="shared" si="574"/>
        <v>ok</v>
      </c>
      <c r="AK4563" t="s">
        <v>27023</v>
      </c>
      <c r="AM4563" s="2">
        <v>46094</v>
      </c>
      <c r="AN4563" t="b">
        <f t="shared" si="575"/>
        <v>1</v>
      </c>
    </row>
    <row r="4564" spans="1:40" ht="43.2" x14ac:dyDescent="0.3">
      <c r="A4564" t="s">
        <v>27024</v>
      </c>
      <c r="B4564" t="s">
        <v>27025</v>
      </c>
      <c r="C4564" s="6" t="s">
        <v>27026</v>
      </c>
      <c r="D4564" t="s">
        <v>63</v>
      </c>
      <c r="E4564" s="4">
        <v>16</v>
      </c>
      <c r="F4564" t="b">
        <v>1</v>
      </c>
      <c r="G4564" s="4">
        <v>783</v>
      </c>
      <c r="H4564" s="3">
        <v>-0.17</v>
      </c>
      <c r="I4564" s="3">
        <v>-1</v>
      </c>
      <c r="J4564" s="3">
        <v>0</v>
      </c>
      <c r="K4564" s="3">
        <v>0</v>
      </c>
      <c r="L4564" s="3">
        <v>0</v>
      </c>
      <c r="M4564" s="3">
        <v>0.13</v>
      </c>
      <c r="N4564" s="3">
        <v>2.13</v>
      </c>
      <c r="O4564" s="3">
        <v>0</v>
      </c>
      <c r="P4564" s="4">
        <v>2</v>
      </c>
      <c r="Q4564" s="4">
        <v>3</v>
      </c>
      <c r="R4564" t="b">
        <v>0</v>
      </c>
      <c r="S4564" t="b">
        <v>0</v>
      </c>
      <c r="T4564" t="b">
        <v>0</v>
      </c>
      <c r="U4564" t="b">
        <v>0</v>
      </c>
      <c r="V4564" t="b">
        <v>0</v>
      </c>
      <c r="W4564" t="s">
        <v>92</v>
      </c>
      <c r="X4564" t="s">
        <v>55</v>
      </c>
      <c r="Y4564" t="s">
        <v>66</v>
      </c>
      <c r="Z4564" s="3">
        <v>2.2989999999999999</v>
      </c>
      <c r="AA4564" t="s">
        <v>93</v>
      </c>
      <c r="AB4564" t="s">
        <v>27027</v>
      </c>
      <c r="AC4564" s="6" t="s">
        <v>27028</v>
      </c>
      <c r="AD4564" s="3">
        <f t="shared" si="568"/>
        <v>8.3800000000000008</v>
      </c>
      <c r="AE4564" s="4">
        <f t="shared" si="569"/>
        <v>21</v>
      </c>
      <c r="AF4564" s="4">
        <f t="shared" si="570"/>
        <v>2</v>
      </c>
      <c r="AG4564" s="4">
        <f t="shared" si="571"/>
        <v>114</v>
      </c>
      <c r="AH4564" t="str">
        <f t="shared" si="572"/>
        <v>standard</v>
      </c>
      <c r="AI4564" t="b">
        <f t="shared" si="573"/>
        <v>1</v>
      </c>
      <c r="AJ4564" t="str">
        <f t="shared" si="574"/>
        <v>ok</v>
      </c>
      <c r="AK4564" t="s">
        <v>27029</v>
      </c>
      <c r="AL4564" t="s">
        <v>1126</v>
      </c>
      <c r="AM4564" s="2">
        <v>46167</v>
      </c>
      <c r="AN4564" t="b">
        <f t="shared" si="575"/>
        <v>1</v>
      </c>
    </row>
    <row r="4565" spans="1:40" ht="43.2" x14ac:dyDescent="0.3">
      <c r="A4565" t="s">
        <v>27030</v>
      </c>
      <c r="B4565" t="s">
        <v>27031</v>
      </c>
      <c r="C4565" s="6" t="s">
        <v>27032</v>
      </c>
      <c r="D4565" t="s">
        <v>63</v>
      </c>
      <c r="E4565" s="4">
        <v>29</v>
      </c>
      <c r="F4565" t="b">
        <v>1</v>
      </c>
      <c r="G4565" s="4">
        <v>1891</v>
      </c>
      <c r="H4565" s="3">
        <v>0</v>
      </c>
      <c r="I4565" s="3">
        <v>0</v>
      </c>
      <c r="J4565" s="3">
        <v>0</v>
      </c>
      <c r="K4565" s="3">
        <v>0</v>
      </c>
      <c r="L4565" s="3">
        <v>0</v>
      </c>
      <c r="M4565" s="3">
        <v>0</v>
      </c>
      <c r="N4565" s="3">
        <v>0</v>
      </c>
      <c r="O4565" s="3">
        <v>0</v>
      </c>
      <c r="P4565" s="4">
        <v>3</v>
      </c>
      <c r="Q4565" s="4">
        <v>9</v>
      </c>
      <c r="R4565" t="b">
        <v>0</v>
      </c>
      <c r="S4565" t="b">
        <v>0</v>
      </c>
      <c r="T4565" t="b">
        <v>1</v>
      </c>
      <c r="U4565" t="b">
        <v>1</v>
      </c>
      <c r="V4565" t="b">
        <v>0</v>
      </c>
      <c r="W4565" t="s">
        <v>44</v>
      </c>
      <c r="X4565" t="s">
        <v>75</v>
      </c>
      <c r="Y4565" t="s">
        <v>66</v>
      </c>
      <c r="Z4565" s="3">
        <v>0.62</v>
      </c>
      <c r="AA4565" t="s">
        <v>367</v>
      </c>
      <c r="AB4565" t="s">
        <v>27033</v>
      </c>
      <c r="AC4565" s="6" t="s">
        <v>27034</v>
      </c>
      <c r="AD4565" s="3">
        <f t="shared" si="568"/>
        <v>1</v>
      </c>
      <c r="AE4565" s="4">
        <f t="shared" si="569"/>
        <v>34</v>
      </c>
      <c r="AF4565" s="4">
        <f t="shared" si="570"/>
        <v>7</v>
      </c>
      <c r="AG4565" s="4">
        <f t="shared" si="571"/>
        <v>125</v>
      </c>
      <c r="AH4565" t="str">
        <f t="shared" si="572"/>
        <v>standard</v>
      </c>
      <c r="AI4565" t="b">
        <f t="shared" si="573"/>
        <v>0</v>
      </c>
      <c r="AJ4565" t="str">
        <f t="shared" si="574"/>
        <v>ok</v>
      </c>
      <c r="AK4565" t="s">
        <v>27035</v>
      </c>
      <c r="AL4565" t="s">
        <v>300</v>
      </c>
      <c r="AM4565" s="2">
        <v>46105</v>
      </c>
      <c r="AN4565" t="b">
        <f t="shared" si="575"/>
        <v>1</v>
      </c>
    </row>
    <row r="4566" spans="1:40" ht="43.2" x14ac:dyDescent="0.3">
      <c r="A4566" t="s">
        <v>27036</v>
      </c>
      <c r="B4566" t="s">
        <v>27037</v>
      </c>
      <c r="C4566" s="6" t="s">
        <v>27038</v>
      </c>
      <c r="D4566" t="s">
        <v>43</v>
      </c>
      <c r="E4566" s="4">
        <v>35</v>
      </c>
      <c r="F4566" t="b">
        <v>1</v>
      </c>
      <c r="G4566" s="4">
        <v>1461</v>
      </c>
      <c r="H4566" s="3">
        <v>0</v>
      </c>
      <c r="I4566" s="3">
        <v>1</v>
      </c>
      <c r="J4566" s="3">
        <v>0</v>
      </c>
      <c r="K4566" s="3">
        <v>0</v>
      </c>
      <c r="L4566" s="3">
        <v>0</v>
      </c>
      <c r="M4566" s="3">
        <v>-0.14000000000000001</v>
      </c>
      <c r="N4566" s="3">
        <v>0</v>
      </c>
      <c r="O4566" s="3">
        <v>-0.32</v>
      </c>
      <c r="P4566" s="4">
        <v>3</v>
      </c>
      <c r="Q4566" s="4">
        <v>4</v>
      </c>
      <c r="R4566" t="b">
        <v>1</v>
      </c>
      <c r="S4566" t="b">
        <v>1</v>
      </c>
      <c r="T4566" t="b">
        <v>0</v>
      </c>
      <c r="U4566" t="b">
        <v>1</v>
      </c>
      <c r="V4566" t="b">
        <v>1</v>
      </c>
      <c r="W4566" t="s">
        <v>64</v>
      </c>
      <c r="X4566" t="s">
        <v>128</v>
      </c>
      <c r="Y4566" t="s">
        <v>46</v>
      </c>
      <c r="Z4566" s="3">
        <v>1.3</v>
      </c>
      <c r="AA4566" t="s">
        <v>67</v>
      </c>
      <c r="AB4566" t="s">
        <v>27039</v>
      </c>
      <c r="AC4566" s="6" t="s">
        <v>27040</v>
      </c>
      <c r="AD4566" s="3">
        <f t="shared" si="568"/>
        <v>4.42</v>
      </c>
      <c r="AE4566" s="4">
        <f t="shared" si="569"/>
        <v>43</v>
      </c>
      <c r="AF4566" s="4">
        <f t="shared" si="570"/>
        <v>2</v>
      </c>
      <c r="AG4566" s="4">
        <f t="shared" si="571"/>
        <v>110</v>
      </c>
      <c r="AH4566" t="str">
        <f t="shared" si="572"/>
        <v>standard</v>
      </c>
      <c r="AI4566" t="b">
        <f t="shared" si="573"/>
        <v>1</v>
      </c>
      <c r="AJ4566" t="str">
        <f t="shared" si="574"/>
        <v>ok</v>
      </c>
      <c r="AK4566" t="s">
        <v>27041</v>
      </c>
      <c r="AM4566" s="2">
        <v>46149</v>
      </c>
      <c r="AN4566" t="b">
        <f t="shared" si="575"/>
        <v>1</v>
      </c>
    </row>
    <row r="4567" spans="1:40" ht="43.2" x14ac:dyDescent="0.3">
      <c r="A4567" t="s">
        <v>27042</v>
      </c>
      <c r="B4567" t="s">
        <v>6851</v>
      </c>
      <c r="C4567" s="6" t="s">
        <v>27043</v>
      </c>
      <c r="D4567" t="s">
        <v>119</v>
      </c>
      <c r="E4567" s="4">
        <v>53</v>
      </c>
      <c r="F4567" t="b">
        <v>1</v>
      </c>
      <c r="G4567" s="4">
        <v>143</v>
      </c>
      <c r="H4567" s="3">
        <v>0</v>
      </c>
      <c r="I4567" s="3">
        <v>0</v>
      </c>
      <c r="J4567" s="3">
        <v>0</v>
      </c>
      <c r="K4567" s="3">
        <v>0</v>
      </c>
      <c r="L4567" s="3">
        <v>0</v>
      </c>
      <c r="M4567" s="3">
        <v>0</v>
      </c>
      <c r="N4567" s="3">
        <v>0</v>
      </c>
      <c r="O4567" s="3">
        <v>0</v>
      </c>
      <c r="P4567" s="4">
        <v>4</v>
      </c>
      <c r="Q4567" s="4">
        <v>8</v>
      </c>
      <c r="R4567" t="b">
        <v>0</v>
      </c>
      <c r="S4567" t="b">
        <v>1</v>
      </c>
      <c r="T4567" t="b">
        <v>1</v>
      </c>
      <c r="U4567" t="b">
        <v>1</v>
      </c>
      <c r="V4567" t="b">
        <v>1</v>
      </c>
      <c r="W4567" t="s">
        <v>64</v>
      </c>
      <c r="X4567" t="s">
        <v>45</v>
      </c>
      <c r="Y4567" t="s">
        <v>222</v>
      </c>
      <c r="Z4567" s="3">
        <v>0.57099999999999995</v>
      </c>
      <c r="AA4567" t="s">
        <v>991</v>
      </c>
      <c r="AB4567" t="s">
        <v>6853</v>
      </c>
      <c r="AC4567" s="6" t="s">
        <v>27044</v>
      </c>
      <c r="AD4567" s="3">
        <f t="shared" si="568"/>
        <v>4</v>
      </c>
      <c r="AE4567" s="4">
        <f t="shared" si="569"/>
        <v>65</v>
      </c>
      <c r="AF4567" s="4">
        <f t="shared" si="570"/>
        <v>5</v>
      </c>
      <c r="AG4567" s="4">
        <f t="shared" si="571"/>
        <v>114</v>
      </c>
      <c r="AH4567" t="str">
        <f t="shared" si="572"/>
        <v>standard</v>
      </c>
      <c r="AI4567" t="b">
        <f t="shared" si="573"/>
        <v>0</v>
      </c>
      <c r="AJ4567" t="str">
        <f t="shared" si="574"/>
        <v>ok</v>
      </c>
      <c r="AK4567" t="s">
        <v>27045</v>
      </c>
      <c r="AM4567" s="2">
        <v>46046</v>
      </c>
      <c r="AN4567" t="b">
        <f t="shared" si="575"/>
        <v>1</v>
      </c>
    </row>
    <row r="4568" spans="1:40" ht="43.2" x14ac:dyDescent="0.3">
      <c r="A4568" t="s">
        <v>27046</v>
      </c>
      <c r="B4568" t="s">
        <v>27047</v>
      </c>
      <c r="C4568" s="6" t="s">
        <v>27048</v>
      </c>
      <c r="D4568" t="s">
        <v>63</v>
      </c>
      <c r="E4568" s="4">
        <v>16</v>
      </c>
      <c r="F4568" t="b">
        <v>1</v>
      </c>
      <c r="G4568" s="4">
        <v>2038</v>
      </c>
      <c r="H4568" s="3">
        <v>0</v>
      </c>
      <c r="I4568" s="3">
        <v>2</v>
      </c>
      <c r="J4568" s="3">
        <v>0.28000000000000003</v>
      </c>
      <c r="K4568" s="3">
        <v>0</v>
      </c>
      <c r="L4568" s="3">
        <v>0</v>
      </c>
      <c r="M4568" s="3">
        <v>0</v>
      </c>
      <c r="N4568" s="3">
        <v>2.58</v>
      </c>
      <c r="O4568" s="3">
        <v>0.22</v>
      </c>
      <c r="P4568" s="4">
        <v>8</v>
      </c>
      <c r="Q4568" s="4">
        <v>9</v>
      </c>
      <c r="R4568" t="b">
        <v>1</v>
      </c>
      <c r="S4568" t="b">
        <v>0</v>
      </c>
      <c r="T4568" t="b">
        <v>0</v>
      </c>
      <c r="U4568" t="b">
        <v>1</v>
      </c>
      <c r="V4568" t="b">
        <v>1</v>
      </c>
      <c r="W4568" t="s">
        <v>138</v>
      </c>
      <c r="X4568" t="s">
        <v>149</v>
      </c>
      <c r="Y4568" t="s">
        <v>46</v>
      </c>
      <c r="Z4568" s="3">
        <v>2.3929999999999998</v>
      </c>
      <c r="AA4568" t="s">
        <v>360</v>
      </c>
      <c r="AB4568" t="s">
        <v>27049</v>
      </c>
      <c r="AC4568" s="6" t="s">
        <v>27050</v>
      </c>
      <c r="AD4568" s="3">
        <f t="shared" si="568"/>
        <v>10.44</v>
      </c>
      <c r="AE4568" s="4">
        <f t="shared" si="569"/>
        <v>25</v>
      </c>
      <c r="AF4568" s="4">
        <f t="shared" si="570"/>
        <v>2</v>
      </c>
      <c r="AG4568" s="4">
        <f t="shared" si="571"/>
        <v>117</v>
      </c>
      <c r="AH4568" t="str">
        <f t="shared" si="572"/>
        <v>standard</v>
      </c>
      <c r="AI4568" t="b">
        <f t="shared" si="573"/>
        <v>0</v>
      </c>
      <c r="AJ4568" t="str">
        <f t="shared" si="574"/>
        <v>review: balance outlier</v>
      </c>
      <c r="AK4568" t="s">
        <v>27051</v>
      </c>
      <c r="AM4568" s="2">
        <v>46026</v>
      </c>
      <c r="AN4568" t="b">
        <f t="shared" si="575"/>
        <v>1</v>
      </c>
    </row>
    <row r="4569" spans="1:40" ht="43.2" x14ac:dyDescent="0.3">
      <c r="A4569" t="s">
        <v>27052</v>
      </c>
      <c r="B4569" t="s">
        <v>17496</v>
      </c>
      <c r="C4569" s="6" t="s">
        <v>27053</v>
      </c>
      <c r="D4569" t="s">
        <v>43</v>
      </c>
      <c r="E4569" s="4">
        <v>34</v>
      </c>
      <c r="F4569" t="b">
        <v>0</v>
      </c>
      <c r="G4569" s="4">
        <v>1547</v>
      </c>
      <c r="H4569" s="3">
        <v>0.49</v>
      </c>
      <c r="I4569" s="3">
        <v>-1</v>
      </c>
      <c r="J4569" s="3">
        <v>0</v>
      </c>
      <c r="K4569" s="3">
        <v>0</v>
      </c>
      <c r="L4569" s="3">
        <v>0</v>
      </c>
      <c r="M4569" s="3">
        <v>0</v>
      </c>
      <c r="N4569" s="3">
        <v>1.03</v>
      </c>
      <c r="O4569" s="3">
        <v>0.21</v>
      </c>
      <c r="P4569" s="4">
        <v>2</v>
      </c>
      <c r="Q4569" s="4">
        <v>9</v>
      </c>
      <c r="R4569" t="b">
        <v>1</v>
      </c>
      <c r="S4569" t="b">
        <v>0</v>
      </c>
      <c r="T4569" t="b">
        <v>0</v>
      </c>
      <c r="U4569" t="b">
        <v>0</v>
      </c>
      <c r="V4569" t="b">
        <v>1</v>
      </c>
      <c r="W4569" t="s">
        <v>138</v>
      </c>
      <c r="X4569" t="s">
        <v>75</v>
      </c>
      <c r="Y4569" t="s">
        <v>331</v>
      </c>
      <c r="Z4569" s="3">
        <v>2.8450000000000002</v>
      </c>
      <c r="AA4569" t="s">
        <v>140</v>
      </c>
      <c r="AB4569" t="s">
        <v>17498</v>
      </c>
      <c r="AC4569" s="6" t="s">
        <v>27054</v>
      </c>
      <c r="AD4569" s="3">
        <f t="shared" si="568"/>
        <v>9.9</v>
      </c>
      <c r="AE4569" s="4">
        <f t="shared" si="569"/>
        <v>49</v>
      </c>
      <c r="AF4569" s="4">
        <f t="shared" si="570"/>
        <v>8</v>
      </c>
      <c r="AG4569" s="4">
        <f t="shared" si="571"/>
        <v>115</v>
      </c>
      <c r="AH4569" t="str">
        <f t="shared" si="572"/>
        <v>standard</v>
      </c>
      <c r="AI4569" t="b">
        <f t="shared" si="573"/>
        <v>1</v>
      </c>
      <c r="AJ4569" t="str">
        <f t="shared" si="574"/>
        <v>ok</v>
      </c>
      <c r="AK4569" t="s">
        <v>27055</v>
      </c>
      <c r="AM4569" s="2">
        <v>46053</v>
      </c>
      <c r="AN4569" t="b">
        <f t="shared" si="575"/>
        <v>1</v>
      </c>
    </row>
    <row r="4570" spans="1:40" ht="43.2" x14ac:dyDescent="0.3">
      <c r="A4570" t="s">
        <v>27056</v>
      </c>
      <c r="B4570" t="s">
        <v>6203</v>
      </c>
      <c r="C4570" s="6" t="s">
        <v>27057</v>
      </c>
      <c r="D4570" t="s">
        <v>63</v>
      </c>
      <c r="E4570" s="4">
        <v>20</v>
      </c>
      <c r="F4570" t="b">
        <v>1</v>
      </c>
      <c r="G4570" s="4">
        <v>822</v>
      </c>
      <c r="H4570" s="3">
        <v>1.22</v>
      </c>
      <c r="I4570" s="3">
        <v>0</v>
      </c>
      <c r="J4570" s="3">
        <v>0</v>
      </c>
      <c r="K4570" s="3">
        <v>0</v>
      </c>
      <c r="L4570" s="3">
        <v>0</v>
      </c>
      <c r="M4570" s="3">
        <v>0</v>
      </c>
      <c r="N4570" s="3">
        <v>0</v>
      </c>
      <c r="O4570" s="3">
        <v>0</v>
      </c>
      <c r="P4570" s="4">
        <v>4</v>
      </c>
      <c r="Q4570" s="4">
        <v>7</v>
      </c>
      <c r="R4570" t="b">
        <v>0</v>
      </c>
      <c r="S4570" t="b">
        <v>0</v>
      </c>
      <c r="T4570" t="b">
        <v>0</v>
      </c>
      <c r="U4570" t="b">
        <v>1</v>
      </c>
      <c r="V4570" t="b">
        <v>0</v>
      </c>
      <c r="W4570" t="s">
        <v>138</v>
      </c>
      <c r="X4570" t="s">
        <v>55</v>
      </c>
      <c r="Y4570" t="s">
        <v>129</v>
      </c>
      <c r="Z4570" s="3">
        <v>0.21</v>
      </c>
      <c r="AA4570" t="s">
        <v>140</v>
      </c>
      <c r="AB4570" t="s">
        <v>6205</v>
      </c>
      <c r="AC4570" s="6" t="s">
        <v>27058</v>
      </c>
      <c r="AD4570" s="3">
        <f t="shared" si="568"/>
        <v>10.76</v>
      </c>
      <c r="AE4570" s="4">
        <f t="shared" si="569"/>
        <v>29</v>
      </c>
      <c r="AF4570" s="4">
        <f t="shared" si="570"/>
        <v>4</v>
      </c>
      <c r="AG4570" s="4">
        <f t="shared" si="571"/>
        <v>117</v>
      </c>
      <c r="AH4570" t="str">
        <f t="shared" si="572"/>
        <v>standard</v>
      </c>
      <c r="AI4570" t="b">
        <f t="shared" si="573"/>
        <v>0</v>
      </c>
      <c r="AJ4570" t="str">
        <f t="shared" si="574"/>
        <v>review: balance outlier</v>
      </c>
      <c r="AK4570" t="s">
        <v>27059</v>
      </c>
      <c r="AM4570" s="2">
        <v>46101</v>
      </c>
      <c r="AN4570" t="b">
        <f t="shared" si="575"/>
        <v>1</v>
      </c>
    </row>
    <row r="4571" spans="1:40" ht="43.2" x14ac:dyDescent="0.3">
      <c r="A4571" t="s">
        <v>27060</v>
      </c>
      <c r="B4571" t="s">
        <v>27061</v>
      </c>
      <c r="C4571" s="6" t="s">
        <v>27062</v>
      </c>
      <c r="D4571" t="s">
        <v>63</v>
      </c>
      <c r="E4571" s="4">
        <v>30</v>
      </c>
      <c r="F4571" t="b">
        <v>0</v>
      </c>
      <c r="G4571" s="4">
        <v>538</v>
      </c>
      <c r="H4571" s="3">
        <v>1.05</v>
      </c>
      <c r="I4571" s="3">
        <v>1</v>
      </c>
      <c r="J4571" s="3">
        <v>0</v>
      </c>
      <c r="K4571" s="3">
        <v>0</v>
      </c>
      <c r="L4571" s="3">
        <v>0</v>
      </c>
      <c r="M4571" s="3">
        <v>0</v>
      </c>
      <c r="N4571" s="3">
        <v>0</v>
      </c>
      <c r="O4571" s="3">
        <v>0</v>
      </c>
      <c r="P4571" s="4">
        <v>4</v>
      </c>
      <c r="Q4571" s="4">
        <v>9</v>
      </c>
      <c r="R4571" t="b">
        <v>1</v>
      </c>
      <c r="S4571" t="b">
        <v>0</v>
      </c>
      <c r="T4571" t="b">
        <v>0</v>
      </c>
      <c r="U4571" t="b">
        <v>0</v>
      </c>
      <c r="V4571" t="b">
        <v>1</v>
      </c>
      <c r="W4571" t="s">
        <v>54</v>
      </c>
      <c r="X4571" t="s">
        <v>128</v>
      </c>
      <c r="Y4571" t="s">
        <v>129</v>
      </c>
      <c r="Z4571" s="3">
        <v>1.208</v>
      </c>
      <c r="AA4571" t="s">
        <v>382</v>
      </c>
      <c r="AB4571" t="s">
        <v>27063</v>
      </c>
      <c r="AC4571" s="6" t="s">
        <v>27064</v>
      </c>
      <c r="AD4571" s="3">
        <f t="shared" si="568"/>
        <v>10.9</v>
      </c>
      <c r="AE4571" s="4">
        <f t="shared" si="569"/>
        <v>45</v>
      </c>
      <c r="AF4571" s="4">
        <f t="shared" si="570"/>
        <v>6</v>
      </c>
      <c r="AG4571" s="4">
        <f t="shared" si="571"/>
        <v>109</v>
      </c>
      <c r="AH4571" t="str">
        <f t="shared" si="572"/>
        <v>standard</v>
      </c>
      <c r="AI4571" t="b">
        <f t="shared" si="573"/>
        <v>0</v>
      </c>
      <c r="AJ4571" t="str">
        <f t="shared" si="574"/>
        <v>review: balance outlier</v>
      </c>
      <c r="AK4571" t="s">
        <v>27065</v>
      </c>
      <c r="AM4571" s="2">
        <v>46092</v>
      </c>
      <c r="AN4571" t="b">
        <f t="shared" si="575"/>
        <v>1</v>
      </c>
    </row>
    <row r="4572" spans="1:40" ht="43.2" x14ac:dyDescent="0.3">
      <c r="A4572" t="s">
        <v>27066</v>
      </c>
      <c r="B4572" t="s">
        <v>27067</v>
      </c>
      <c r="C4572" s="6" t="s">
        <v>27068</v>
      </c>
      <c r="D4572" t="s">
        <v>43</v>
      </c>
      <c r="E4572" s="4">
        <v>22</v>
      </c>
      <c r="F4572" t="b">
        <v>1</v>
      </c>
      <c r="G4572" s="4">
        <v>873</v>
      </c>
      <c r="H4572" s="3">
        <v>0</v>
      </c>
      <c r="I4572" s="3">
        <v>-1</v>
      </c>
      <c r="J4572" s="3">
        <v>0.43</v>
      </c>
      <c r="K4572" s="3">
        <v>0</v>
      </c>
      <c r="L4572" s="3">
        <v>0</v>
      </c>
      <c r="M4572" s="3">
        <v>-0.13</v>
      </c>
      <c r="N4572" s="3">
        <v>0</v>
      </c>
      <c r="O4572" s="3">
        <v>0</v>
      </c>
      <c r="P4572" s="4">
        <v>6</v>
      </c>
      <c r="Q4572" s="4">
        <v>9</v>
      </c>
      <c r="R4572" t="b">
        <v>0</v>
      </c>
      <c r="S4572" t="b">
        <v>1</v>
      </c>
      <c r="T4572" t="b">
        <v>0</v>
      </c>
      <c r="U4572" t="b">
        <v>0</v>
      </c>
      <c r="V4572" t="b">
        <v>1</v>
      </c>
      <c r="W4572" t="s">
        <v>64</v>
      </c>
      <c r="X4572" t="s">
        <v>101</v>
      </c>
      <c r="Y4572" t="s">
        <v>46</v>
      </c>
      <c r="Z4572" s="3">
        <v>2.2810000000000001</v>
      </c>
      <c r="AA4572" t="s">
        <v>414</v>
      </c>
      <c r="AB4572" t="s">
        <v>27069</v>
      </c>
      <c r="AC4572" s="6" t="s">
        <v>27070</v>
      </c>
      <c r="AD4572" s="3">
        <f t="shared" si="568"/>
        <v>5.05</v>
      </c>
      <c r="AE4572" s="4">
        <f t="shared" si="569"/>
        <v>26</v>
      </c>
      <c r="AF4572" s="4">
        <f t="shared" si="570"/>
        <v>4</v>
      </c>
      <c r="AG4572" s="4">
        <f t="shared" si="571"/>
        <v>125</v>
      </c>
      <c r="AH4572" t="str">
        <f t="shared" si="572"/>
        <v>standard</v>
      </c>
      <c r="AI4572" t="b">
        <f t="shared" si="573"/>
        <v>1</v>
      </c>
      <c r="AJ4572" t="str">
        <f t="shared" si="574"/>
        <v>ok</v>
      </c>
      <c r="AK4572" t="s">
        <v>27071</v>
      </c>
      <c r="AM4572" s="2">
        <v>46050</v>
      </c>
      <c r="AN4572" t="b">
        <f t="shared" si="575"/>
        <v>1</v>
      </c>
    </row>
    <row r="4573" spans="1:40" ht="43.2" x14ac:dyDescent="0.3">
      <c r="A4573" t="s">
        <v>27072</v>
      </c>
      <c r="B4573" t="s">
        <v>27073</v>
      </c>
      <c r="C4573" s="6" t="s">
        <v>27074</v>
      </c>
      <c r="D4573" t="s">
        <v>63</v>
      </c>
      <c r="E4573" s="4">
        <v>25</v>
      </c>
      <c r="F4573" t="b">
        <v>1</v>
      </c>
      <c r="G4573" s="4">
        <v>382</v>
      </c>
      <c r="H4573" s="3">
        <v>0</v>
      </c>
      <c r="I4573" s="3">
        <v>-1</v>
      </c>
      <c r="J4573" s="3">
        <v>0.43</v>
      </c>
      <c r="K4573" s="3">
        <v>0</v>
      </c>
      <c r="L4573" s="3">
        <v>-0.18</v>
      </c>
      <c r="M4573" s="3">
        <v>0</v>
      </c>
      <c r="N4573" s="3">
        <v>0</v>
      </c>
      <c r="O4573" s="3">
        <v>0</v>
      </c>
      <c r="P4573" s="4">
        <v>5</v>
      </c>
      <c r="Q4573" s="4">
        <v>10</v>
      </c>
      <c r="R4573" t="b">
        <v>0</v>
      </c>
      <c r="S4573" t="b">
        <v>1</v>
      </c>
      <c r="T4573" t="b">
        <v>1</v>
      </c>
      <c r="U4573" t="b">
        <v>0</v>
      </c>
      <c r="V4573" t="b">
        <v>1</v>
      </c>
      <c r="W4573" t="s">
        <v>111</v>
      </c>
      <c r="X4573" t="s">
        <v>75</v>
      </c>
      <c r="Y4573" t="s">
        <v>46</v>
      </c>
      <c r="Z4573" s="3">
        <v>3.452</v>
      </c>
      <c r="AA4573" t="s">
        <v>230</v>
      </c>
      <c r="AB4573" t="s">
        <v>27075</v>
      </c>
      <c r="AC4573" s="6" t="s">
        <v>27076</v>
      </c>
      <c r="AD4573" s="3">
        <f t="shared" si="568"/>
        <v>4.1500000000000004</v>
      </c>
      <c r="AE4573" s="4">
        <f t="shared" si="569"/>
        <v>33</v>
      </c>
      <c r="AF4573" s="4">
        <f t="shared" si="570"/>
        <v>6</v>
      </c>
      <c r="AG4573" s="4">
        <f t="shared" si="571"/>
        <v>112</v>
      </c>
      <c r="AH4573" t="str">
        <f t="shared" si="572"/>
        <v>standard</v>
      </c>
      <c r="AI4573" t="b">
        <f t="shared" si="573"/>
        <v>1</v>
      </c>
      <c r="AJ4573" t="str">
        <f t="shared" si="574"/>
        <v>review: multi-status synergy</v>
      </c>
      <c r="AK4573" t="s">
        <v>27077</v>
      </c>
      <c r="AM4573" s="2">
        <v>46036</v>
      </c>
      <c r="AN4573" t="b">
        <f t="shared" si="575"/>
        <v>1</v>
      </c>
    </row>
    <row r="4574" spans="1:40" ht="43.2" x14ac:dyDescent="0.3">
      <c r="A4574" t="s">
        <v>27078</v>
      </c>
      <c r="B4574" t="s">
        <v>27079</v>
      </c>
      <c r="C4574" s="6" t="s">
        <v>27080</v>
      </c>
      <c r="D4574" t="s">
        <v>43</v>
      </c>
      <c r="E4574" s="4">
        <v>25</v>
      </c>
      <c r="F4574" t="b">
        <v>0</v>
      </c>
      <c r="G4574" s="4">
        <v>147</v>
      </c>
      <c r="H4574" s="3">
        <v>0</v>
      </c>
      <c r="I4574" s="3">
        <v>0</v>
      </c>
      <c r="J4574" s="3">
        <v>-0.34</v>
      </c>
      <c r="K4574" s="3">
        <v>0</v>
      </c>
      <c r="L4574" s="3">
        <v>0</v>
      </c>
      <c r="M4574" s="3">
        <v>0.13</v>
      </c>
      <c r="N4574" s="3">
        <v>-0.42</v>
      </c>
      <c r="O4574" s="3">
        <v>0</v>
      </c>
      <c r="P4574" s="4">
        <v>8</v>
      </c>
      <c r="Q4574" s="4">
        <v>8</v>
      </c>
      <c r="R4574" t="b">
        <v>0</v>
      </c>
      <c r="S4574" t="b">
        <v>0</v>
      </c>
      <c r="T4574" t="b">
        <v>0</v>
      </c>
      <c r="U4574" t="b">
        <v>0</v>
      </c>
      <c r="V4574" t="b">
        <v>0</v>
      </c>
      <c r="W4574" t="s">
        <v>64</v>
      </c>
      <c r="X4574" t="s">
        <v>149</v>
      </c>
      <c r="Y4574" t="s">
        <v>66</v>
      </c>
      <c r="Z4574" s="3">
        <v>3.2280000000000002</v>
      </c>
      <c r="AA4574" t="s">
        <v>209</v>
      </c>
      <c r="AB4574" t="s">
        <v>27081</v>
      </c>
      <c r="AC4574" s="6" t="s">
        <v>27082</v>
      </c>
      <c r="AD4574" s="3">
        <f t="shared" si="568"/>
        <v>4.12</v>
      </c>
      <c r="AE4574" s="4">
        <f t="shared" si="569"/>
        <v>29</v>
      </c>
      <c r="AF4574" s="4">
        <f t="shared" si="570"/>
        <v>1</v>
      </c>
      <c r="AG4574" s="4">
        <f t="shared" si="571"/>
        <v>118</v>
      </c>
      <c r="AH4574" t="str">
        <f t="shared" si="572"/>
        <v>standard</v>
      </c>
      <c r="AI4574" t="b">
        <f t="shared" si="573"/>
        <v>1</v>
      </c>
      <c r="AJ4574" t="str">
        <f t="shared" si="574"/>
        <v>ok</v>
      </c>
      <c r="AK4574" t="s">
        <v>27083</v>
      </c>
      <c r="AL4574" t="s">
        <v>17470</v>
      </c>
      <c r="AM4574" s="2">
        <v>46078</v>
      </c>
      <c r="AN4574" t="b">
        <f t="shared" si="575"/>
        <v>1</v>
      </c>
    </row>
    <row r="4575" spans="1:40" ht="43.2" x14ac:dyDescent="0.3">
      <c r="A4575" t="s">
        <v>27084</v>
      </c>
      <c r="B4575" t="s">
        <v>27085</v>
      </c>
      <c r="C4575" s="6" t="s">
        <v>27086</v>
      </c>
      <c r="D4575" t="s">
        <v>43</v>
      </c>
      <c r="E4575" s="4">
        <v>38</v>
      </c>
      <c r="F4575" t="b">
        <v>0</v>
      </c>
      <c r="G4575" s="4">
        <v>687</v>
      </c>
      <c r="H4575" s="3">
        <v>0</v>
      </c>
      <c r="I4575" s="3">
        <v>0</v>
      </c>
      <c r="J4575" s="3">
        <v>-0.16</v>
      </c>
      <c r="K4575" s="3">
        <v>1.03</v>
      </c>
      <c r="L4575" s="3">
        <v>0.9</v>
      </c>
      <c r="M4575" s="3">
        <v>0</v>
      </c>
      <c r="N4575" s="3">
        <v>3.76</v>
      </c>
      <c r="O4575" s="3">
        <v>0</v>
      </c>
      <c r="P4575" s="4">
        <v>2</v>
      </c>
      <c r="Q4575" s="4">
        <v>6</v>
      </c>
      <c r="R4575" t="b">
        <v>0</v>
      </c>
      <c r="S4575" t="b">
        <v>1</v>
      </c>
      <c r="T4575" t="b">
        <v>1</v>
      </c>
      <c r="U4575" t="b">
        <v>0</v>
      </c>
      <c r="V4575" t="b">
        <v>1</v>
      </c>
      <c r="W4575" t="s">
        <v>54</v>
      </c>
      <c r="X4575" t="s">
        <v>149</v>
      </c>
      <c r="Y4575" t="s">
        <v>74</v>
      </c>
      <c r="Z4575" s="3">
        <v>2.8079999999999998</v>
      </c>
      <c r="AA4575" t="s">
        <v>10557</v>
      </c>
      <c r="AB4575" t="s">
        <v>27087</v>
      </c>
      <c r="AC4575" s="6" t="s">
        <v>27088</v>
      </c>
      <c r="AD4575" s="3">
        <f t="shared" si="568"/>
        <v>13.86</v>
      </c>
      <c r="AE4575" s="4">
        <f t="shared" si="569"/>
        <v>63</v>
      </c>
      <c r="AF4575" s="4">
        <f t="shared" si="570"/>
        <v>5</v>
      </c>
      <c r="AG4575" s="4">
        <f t="shared" si="571"/>
        <v>112</v>
      </c>
      <c r="AH4575" t="str">
        <f t="shared" si="572"/>
        <v>rare-chest</v>
      </c>
      <c r="AI4575" t="b">
        <f t="shared" si="573"/>
        <v>1</v>
      </c>
      <c r="AJ4575" t="str">
        <f t="shared" si="574"/>
        <v>review: multi-status synergy</v>
      </c>
      <c r="AK4575" t="s">
        <v>27089</v>
      </c>
      <c r="AM4575" s="2">
        <v>46195</v>
      </c>
      <c r="AN4575" t="b">
        <f t="shared" si="575"/>
        <v>1</v>
      </c>
    </row>
    <row r="4576" spans="1:40" ht="43.2" x14ac:dyDescent="0.3">
      <c r="A4576" t="s">
        <v>27090</v>
      </c>
      <c r="B4576" t="s">
        <v>27091</v>
      </c>
      <c r="C4576" s="6" t="s">
        <v>27092</v>
      </c>
      <c r="D4576" t="s">
        <v>63</v>
      </c>
      <c r="E4576" s="4">
        <v>17</v>
      </c>
      <c r="F4576" t="b">
        <v>1</v>
      </c>
      <c r="G4576" s="4">
        <v>1528</v>
      </c>
      <c r="H4576" s="3">
        <v>0.3</v>
      </c>
      <c r="I4576" s="3">
        <v>0</v>
      </c>
      <c r="J4576" s="3">
        <v>0.51</v>
      </c>
      <c r="K4576" s="3">
        <v>0</v>
      </c>
      <c r="L4576" s="3">
        <v>0.02</v>
      </c>
      <c r="M4576" s="3">
        <v>0</v>
      </c>
      <c r="N4576" s="3">
        <v>3.78</v>
      </c>
      <c r="O4576" s="3">
        <v>0.39</v>
      </c>
      <c r="P4576" s="4">
        <v>5</v>
      </c>
      <c r="Q4576" s="4">
        <v>6</v>
      </c>
      <c r="R4576" t="b">
        <v>0</v>
      </c>
      <c r="S4576" t="b">
        <v>0</v>
      </c>
      <c r="T4576" t="b">
        <v>0</v>
      </c>
      <c r="U4576" t="b">
        <v>1</v>
      </c>
      <c r="V4576" t="b">
        <v>0</v>
      </c>
      <c r="W4576" t="s">
        <v>64</v>
      </c>
      <c r="X4576" t="s">
        <v>101</v>
      </c>
      <c r="Y4576" t="s">
        <v>129</v>
      </c>
      <c r="Z4576" s="3">
        <v>0.74399999999999999</v>
      </c>
      <c r="AA4576" t="s">
        <v>209</v>
      </c>
      <c r="AB4576" t="s">
        <v>27093</v>
      </c>
      <c r="AC4576" s="6" t="s">
        <v>27094</v>
      </c>
      <c r="AD4576" s="3">
        <f t="shared" si="568"/>
        <v>13.31</v>
      </c>
      <c r="AE4576" s="4">
        <f t="shared" si="569"/>
        <v>26</v>
      </c>
      <c r="AF4576" s="4">
        <f t="shared" si="570"/>
        <v>2</v>
      </c>
      <c r="AG4576" s="4">
        <f t="shared" si="571"/>
        <v>119</v>
      </c>
      <c r="AH4576" t="str">
        <f t="shared" si="572"/>
        <v>rare-chest</v>
      </c>
      <c r="AI4576" t="b">
        <f t="shared" si="573"/>
        <v>0</v>
      </c>
      <c r="AJ4576" t="str">
        <f t="shared" si="574"/>
        <v>review: balance outlier</v>
      </c>
      <c r="AK4576" t="s">
        <v>27095</v>
      </c>
      <c r="AL4576" t="s">
        <v>1516</v>
      </c>
      <c r="AM4576" s="2">
        <v>46167</v>
      </c>
      <c r="AN4576" t="b">
        <f t="shared" si="575"/>
        <v>1</v>
      </c>
    </row>
    <row r="4577" spans="1:40" ht="43.2" x14ac:dyDescent="0.3">
      <c r="A4577" t="s">
        <v>27096</v>
      </c>
      <c r="B4577" t="s">
        <v>16908</v>
      </c>
      <c r="C4577" s="6" t="s">
        <v>27097</v>
      </c>
      <c r="D4577" t="s">
        <v>74</v>
      </c>
      <c r="E4577" s="4">
        <v>26</v>
      </c>
      <c r="F4577" t="b">
        <v>1</v>
      </c>
      <c r="G4577" s="4">
        <v>2044</v>
      </c>
      <c r="H4577" s="3">
        <v>0</v>
      </c>
      <c r="I4577" s="3">
        <v>0</v>
      </c>
      <c r="J4577" s="3">
        <v>0.41</v>
      </c>
      <c r="K4577" s="3">
        <v>0</v>
      </c>
      <c r="L4577" s="3">
        <v>0</v>
      </c>
      <c r="M4577" s="3">
        <v>0</v>
      </c>
      <c r="N4577" s="3">
        <v>0</v>
      </c>
      <c r="O4577" s="3">
        <v>0</v>
      </c>
      <c r="P4577" s="4">
        <v>6</v>
      </c>
      <c r="Q4577" s="4">
        <v>6</v>
      </c>
      <c r="R4577" t="b">
        <v>0</v>
      </c>
      <c r="S4577" t="b">
        <v>0</v>
      </c>
      <c r="T4577" t="b">
        <v>0</v>
      </c>
      <c r="U4577" t="b">
        <v>0</v>
      </c>
      <c r="V4577" t="b">
        <v>1</v>
      </c>
      <c r="W4577" t="s">
        <v>138</v>
      </c>
      <c r="X4577" t="s">
        <v>45</v>
      </c>
      <c r="Y4577" t="s">
        <v>74</v>
      </c>
      <c r="Z4577" s="3">
        <v>0.314</v>
      </c>
      <c r="AA4577" t="s">
        <v>1562</v>
      </c>
      <c r="AB4577" t="s">
        <v>16910</v>
      </c>
      <c r="AC4577" s="6" t="s">
        <v>27098</v>
      </c>
      <c r="AD4577" s="3">
        <f t="shared" si="568"/>
        <v>6.23</v>
      </c>
      <c r="AE4577" s="4">
        <f t="shared" si="569"/>
        <v>32</v>
      </c>
      <c r="AF4577" s="4">
        <f t="shared" si="570"/>
        <v>1</v>
      </c>
      <c r="AG4577" s="4">
        <f t="shared" si="571"/>
        <v>113</v>
      </c>
      <c r="AH4577" t="str">
        <f t="shared" si="572"/>
        <v>curse-room</v>
      </c>
      <c r="AI4577" t="b">
        <f t="shared" si="573"/>
        <v>0</v>
      </c>
      <c r="AJ4577" t="str">
        <f t="shared" si="574"/>
        <v>ok</v>
      </c>
      <c r="AK4577" t="s">
        <v>27099</v>
      </c>
      <c r="AM4577" s="2">
        <v>46112</v>
      </c>
      <c r="AN4577" t="b">
        <f t="shared" si="575"/>
        <v>1</v>
      </c>
    </row>
    <row r="4578" spans="1:40" ht="43.2" x14ac:dyDescent="0.3">
      <c r="A4578" t="s">
        <v>27100</v>
      </c>
      <c r="B4578" t="s">
        <v>27101</v>
      </c>
      <c r="C4578" s="6" t="s">
        <v>27102</v>
      </c>
      <c r="D4578" t="s">
        <v>63</v>
      </c>
      <c r="E4578" s="4">
        <v>16</v>
      </c>
      <c r="F4578" t="b">
        <v>1</v>
      </c>
      <c r="G4578" s="4">
        <v>1784</v>
      </c>
      <c r="H4578" s="3">
        <v>0</v>
      </c>
      <c r="I4578" s="3">
        <v>0</v>
      </c>
      <c r="J4578" s="3">
        <v>0</v>
      </c>
      <c r="K4578" s="3">
        <v>0</v>
      </c>
      <c r="L4578" s="3">
        <v>0</v>
      </c>
      <c r="M4578" s="3">
        <v>0.13</v>
      </c>
      <c r="N4578" s="3">
        <v>0</v>
      </c>
      <c r="O4578" s="3">
        <v>0.86</v>
      </c>
      <c r="P4578" s="4">
        <v>7</v>
      </c>
      <c r="Q4578" s="4">
        <v>9</v>
      </c>
      <c r="R4578" t="b">
        <v>0</v>
      </c>
      <c r="S4578" t="b">
        <v>0</v>
      </c>
      <c r="T4578" t="b">
        <v>0</v>
      </c>
      <c r="U4578" t="b">
        <v>0</v>
      </c>
      <c r="V4578" t="b">
        <v>0</v>
      </c>
      <c r="W4578" t="s">
        <v>84</v>
      </c>
      <c r="X4578" t="s">
        <v>200</v>
      </c>
      <c r="Y4578" t="s">
        <v>74</v>
      </c>
      <c r="Z4578" s="3">
        <v>0.59899999999999998</v>
      </c>
      <c r="AA4578" t="s">
        <v>85</v>
      </c>
      <c r="AB4578" t="s">
        <v>27103</v>
      </c>
      <c r="AC4578" s="6" t="s">
        <v>27104</v>
      </c>
      <c r="AD4578" s="3">
        <f t="shared" si="568"/>
        <v>2.98</v>
      </c>
      <c r="AE4578" s="4">
        <f t="shared" si="569"/>
        <v>18</v>
      </c>
      <c r="AF4578" s="4">
        <f t="shared" si="570"/>
        <v>3</v>
      </c>
      <c r="AG4578" s="4">
        <f t="shared" si="571"/>
        <v>113</v>
      </c>
      <c r="AH4578" t="str">
        <f t="shared" si="572"/>
        <v>standard</v>
      </c>
      <c r="AI4578" t="b">
        <f t="shared" si="573"/>
        <v>0</v>
      </c>
      <c r="AJ4578" t="str">
        <f t="shared" si="574"/>
        <v>ok</v>
      </c>
      <c r="AK4578" t="s">
        <v>27105</v>
      </c>
      <c r="AM4578" s="2">
        <v>46159</v>
      </c>
      <c r="AN4578" t="b">
        <f t="shared" si="575"/>
        <v>1</v>
      </c>
    </row>
    <row r="4579" spans="1:40" ht="43.2" x14ac:dyDescent="0.3">
      <c r="A4579" t="s">
        <v>27106</v>
      </c>
      <c r="B4579" t="s">
        <v>1027</v>
      </c>
      <c r="C4579" s="6" t="s">
        <v>27107</v>
      </c>
      <c r="D4579" t="s">
        <v>63</v>
      </c>
      <c r="E4579" s="4">
        <v>13</v>
      </c>
      <c r="F4579" t="b">
        <v>0</v>
      </c>
      <c r="G4579" s="4">
        <v>1075</v>
      </c>
      <c r="H4579" s="3">
        <v>0</v>
      </c>
      <c r="I4579" s="3">
        <v>-1</v>
      </c>
      <c r="J4579" s="3">
        <v>0</v>
      </c>
      <c r="K4579" s="3">
        <v>0</v>
      </c>
      <c r="L4579" s="3">
        <v>0</v>
      </c>
      <c r="M4579" s="3">
        <v>0</v>
      </c>
      <c r="N4579" s="3">
        <v>0</v>
      </c>
      <c r="O4579" s="3">
        <v>0</v>
      </c>
      <c r="P4579" s="4">
        <v>4</v>
      </c>
      <c r="Q4579" s="4">
        <v>5</v>
      </c>
      <c r="R4579" t="b">
        <v>0</v>
      </c>
      <c r="S4579" t="b">
        <v>0</v>
      </c>
      <c r="T4579" t="b">
        <v>0</v>
      </c>
      <c r="U4579" t="b">
        <v>0</v>
      </c>
      <c r="V4579" t="b">
        <v>1</v>
      </c>
      <c r="W4579" t="s">
        <v>64</v>
      </c>
      <c r="X4579" t="s">
        <v>75</v>
      </c>
      <c r="Y4579" t="s">
        <v>66</v>
      </c>
      <c r="Z4579" s="3">
        <v>0.55700000000000005</v>
      </c>
      <c r="AA4579" t="s">
        <v>120</v>
      </c>
      <c r="AB4579" t="s">
        <v>1029</v>
      </c>
      <c r="AC4579" s="6" t="s">
        <v>27108</v>
      </c>
      <c r="AD4579" s="3">
        <f t="shared" si="568"/>
        <v>2.5</v>
      </c>
      <c r="AE4579" s="4">
        <f t="shared" si="569"/>
        <v>14</v>
      </c>
      <c r="AF4579" s="4">
        <f t="shared" si="570"/>
        <v>2</v>
      </c>
      <c r="AG4579" s="4">
        <f t="shared" si="571"/>
        <v>115</v>
      </c>
      <c r="AH4579" t="str">
        <f t="shared" si="572"/>
        <v>standard</v>
      </c>
      <c r="AI4579" t="b">
        <f t="shared" si="573"/>
        <v>1</v>
      </c>
      <c r="AJ4579" t="str">
        <f t="shared" si="574"/>
        <v>ok</v>
      </c>
      <c r="AK4579" t="s">
        <v>27109</v>
      </c>
      <c r="AM4579" s="2">
        <v>46204</v>
      </c>
      <c r="AN4579" t="b">
        <f t="shared" si="575"/>
        <v>1</v>
      </c>
    </row>
    <row r="4580" spans="1:40" ht="43.2" x14ac:dyDescent="0.3">
      <c r="A4580" t="s">
        <v>27110</v>
      </c>
      <c r="B4580" t="s">
        <v>27111</v>
      </c>
      <c r="C4580" s="6" t="s">
        <v>27112</v>
      </c>
      <c r="D4580" t="s">
        <v>119</v>
      </c>
      <c r="E4580" s="4">
        <v>66</v>
      </c>
      <c r="F4580" t="b">
        <v>1</v>
      </c>
      <c r="G4580" s="4">
        <v>1365</v>
      </c>
      <c r="H4580" s="3">
        <v>0</v>
      </c>
      <c r="I4580" s="3">
        <v>-1</v>
      </c>
      <c r="J4580" s="3">
        <v>0</v>
      </c>
      <c r="K4580" s="3">
        <v>0</v>
      </c>
      <c r="L4580" s="3">
        <v>0</v>
      </c>
      <c r="M4580" s="3">
        <v>0</v>
      </c>
      <c r="N4580" s="3">
        <v>0</v>
      </c>
      <c r="O4580" s="3">
        <v>-0.17</v>
      </c>
      <c r="P4580" s="4">
        <v>2</v>
      </c>
      <c r="Q4580" s="4">
        <v>5</v>
      </c>
      <c r="R4580" t="b">
        <v>0</v>
      </c>
      <c r="S4580" t="b">
        <v>1</v>
      </c>
      <c r="T4580" t="b">
        <v>0</v>
      </c>
      <c r="U4580" t="b">
        <v>0</v>
      </c>
      <c r="V4580" t="b">
        <v>1</v>
      </c>
      <c r="W4580" t="s">
        <v>148</v>
      </c>
      <c r="X4580" t="s">
        <v>55</v>
      </c>
      <c r="Y4580" t="s">
        <v>222</v>
      </c>
      <c r="Z4580" s="3">
        <v>2.992</v>
      </c>
      <c r="AA4580" t="s">
        <v>193</v>
      </c>
      <c r="AB4580" t="s">
        <v>27113</v>
      </c>
      <c r="AC4580" s="6" t="s">
        <v>27114</v>
      </c>
      <c r="AD4580" s="3">
        <f t="shared" si="568"/>
        <v>5.84</v>
      </c>
      <c r="AE4580" s="4">
        <f t="shared" si="569"/>
        <v>81</v>
      </c>
      <c r="AF4580" s="4">
        <f t="shared" si="570"/>
        <v>4</v>
      </c>
      <c r="AG4580" s="4">
        <f t="shared" si="571"/>
        <v>119</v>
      </c>
      <c r="AH4580" t="str">
        <f t="shared" si="572"/>
        <v>standard</v>
      </c>
      <c r="AI4580" t="b">
        <f t="shared" si="573"/>
        <v>1</v>
      </c>
      <c r="AJ4580" t="str">
        <f t="shared" si="574"/>
        <v>ok</v>
      </c>
      <c r="AK4580" t="s">
        <v>27115</v>
      </c>
      <c r="AL4580" t="s">
        <v>3609</v>
      </c>
      <c r="AM4580" s="2">
        <v>46196</v>
      </c>
      <c r="AN4580" t="b">
        <f t="shared" si="575"/>
        <v>1</v>
      </c>
    </row>
    <row r="4581" spans="1:40" ht="43.2" x14ac:dyDescent="0.3">
      <c r="A4581" t="s">
        <v>27116</v>
      </c>
      <c r="B4581" t="s">
        <v>27117</v>
      </c>
      <c r="C4581" s="6" t="s">
        <v>27118</v>
      </c>
      <c r="D4581" t="s">
        <v>43</v>
      </c>
      <c r="E4581" s="4">
        <v>45</v>
      </c>
      <c r="F4581" t="b">
        <v>1</v>
      </c>
      <c r="G4581" s="4">
        <v>904</v>
      </c>
      <c r="H4581" s="3">
        <v>0</v>
      </c>
      <c r="I4581" s="3">
        <v>-1</v>
      </c>
      <c r="J4581" s="3">
        <v>0.31</v>
      </c>
      <c r="K4581" s="3">
        <v>7.0000000000000007E-2</v>
      </c>
      <c r="L4581" s="3">
        <v>0.86</v>
      </c>
      <c r="M4581" s="3">
        <v>0</v>
      </c>
      <c r="N4581" s="3">
        <v>0</v>
      </c>
      <c r="O4581" s="3">
        <v>0</v>
      </c>
      <c r="P4581" s="4">
        <v>2</v>
      </c>
      <c r="Q4581" s="4">
        <v>10</v>
      </c>
      <c r="R4581" t="b">
        <v>1</v>
      </c>
      <c r="S4581" t="b">
        <v>0</v>
      </c>
      <c r="T4581" t="b">
        <v>1</v>
      </c>
      <c r="U4581" t="b">
        <v>0</v>
      </c>
      <c r="V4581" t="b">
        <v>1</v>
      </c>
      <c r="W4581" t="s">
        <v>138</v>
      </c>
      <c r="X4581" t="s">
        <v>128</v>
      </c>
      <c r="Y4581" t="s">
        <v>46</v>
      </c>
      <c r="Z4581" s="3">
        <v>2.512</v>
      </c>
      <c r="AA4581" t="s">
        <v>1385</v>
      </c>
      <c r="AB4581" t="s">
        <v>27119</v>
      </c>
      <c r="AC4581" s="6" t="s">
        <v>27120</v>
      </c>
      <c r="AD4581" s="3">
        <f t="shared" si="568"/>
        <v>6.29</v>
      </c>
      <c r="AE4581" s="4">
        <f t="shared" si="569"/>
        <v>62</v>
      </c>
      <c r="AF4581" s="4">
        <f t="shared" si="570"/>
        <v>9</v>
      </c>
      <c r="AG4581" s="4">
        <f t="shared" si="571"/>
        <v>111</v>
      </c>
      <c r="AH4581" t="str">
        <f t="shared" si="572"/>
        <v>standard</v>
      </c>
      <c r="AI4581" t="b">
        <f t="shared" si="573"/>
        <v>1</v>
      </c>
      <c r="AJ4581" t="str">
        <f t="shared" si="574"/>
        <v>ok</v>
      </c>
      <c r="AK4581" t="s">
        <v>27121</v>
      </c>
      <c r="AM4581" s="2">
        <v>46026</v>
      </c>
      <c r="AN4581" t="b">
        <f t="shared" si="575"/>
        <v>1</v>
      </c>
    </row>
    <row r="4582" spans="1:40" ht="43.2" x14ac:dyDescent="0.3">
      <c r="A4582" t="s">
        <v>27122</v>
      </c>
      <c r="B4582" t="s">
        <v>1262</v>
      </c>
      <c r="C4582" s="6" t="s">
        <v>27123</v>
      </c>
      <c r="D4582" t="s">
        <v>63</v>
      </c>
      <c r="E4582" s="4">
        <v>17</v>
      </c>
      <c r="F4582" t="b">
        <v>1</v>
      </c>
      <c r="G4582" s="4">
        <v>246</v>
      </c>
      <c r="H4582" s="3">
        <v>0</v>
      </c>
      <c r="I4582" s="3">
        <v>0</v>
      </c>
      <c r="J4582" s="3">
        <v>0</v>
      </c>
      <c r="K4582" s="3">
        <v>0.43</v>
      </c>
      <c r="L4582" s="3">
        <v>0</v>
      </c>
      <c r="M4582" s="3">
        <v>0.39</v>
      </c>
      <c r="N4582" s="3">
        <v>0</v>
      </c>
      <c r="O4582" s="3">
        <v>0.78</v>
      </c>
      <c r="P4582" s="4">
        <v>4</v>
      </c>
      <c r="Q4582" s="4">
        <v>5</v>
      </c>
      <c r="R4582" t="b">
        <v>0</v>
      </c>
      <c r="S4582" t="b">
        <v>1</v>
      </c>
      <c r="T4582" t="b">
        <v>0</v>
      </c>
      <c r="U4582" t="b">
        <v>0</v>
      </c>
      <c r="V4582" t="b">
        <v>0</v>
      </c>
      <c r="W4582" t="s">
        <v>54</v>
      </c>
      <c r="X4582" t="s">
        <v>45</v>
      </c>
      <c r="Y4582" t="s">
        <v>46</v>
      </c>
      <c r="Z4582" s="3">
        <v>3.0209999999999999</v>
      </c>
      <c r="AA4582" t="s">
        <v>56</v>
      </c>
      <c r="AB4582" t="s">
        <v>1264</v>
      </c>
      <c r="AC4582" s="6" t="s">
        <v>27124</v>
      </c>
      <c r="AD4582" s="3">
        <f t="shared" si="568"/>
        <v>4.2</v>
      </c>
      <c r="AE4582" s="4">
        <f t="shared" si="569"/>
        <v>20</v>
      </c>
      <c r="AF4582" s="4">
        <f t="shared" si="570"/>
        <v>2</v>
      </c>
      <c r="AG4582" s="4">
        <f t="shared" si="571"/>
        <v>107</v>
      </c>
      <c r="AH4582" t="str">
        <f t="shared" si="572"/>
        <v>standard</v>
      </c>
      <c r="AI4582" t="b">
        <f t="shared" si="573"/>
        <v>0</v>
      </c>
      <c r="AJ4582" t="str">
        <f t="shared" si="574"/>
        <v>review: multi-status synergy</v>
      </c>
      <c r="AK4582" t="s">
        <v>27125</v>
      </c>
      <c r="AM4582" s="2">
        <v>46087</v>
      </c>
      <c r="AN4582" t="b">
        <f t="shared" si="575"/>
        <v>1</v>
      </c>
    </row>
    <row r="4583" spans="1:40" ht="43.2" x14ac:dyDescent="0.3">
      <c r="A4583" t="s">
        <v>27126</v>
      </c>
      <c r="B4583" t="s">
        <v>27127</v>
      </c>
      <c r="C4583" s="6" t="s">
        <v>27128</v>
      </c>
      <c r="D4583" t="s">
        <v>43</v>
      </c>
      <c r="E4583" s="4">
        <v>34</v>
      </c>
      <c r="F4583" t="b">
        <v>0</v>
      </c>
      <c r="G4583" s="4">
        <v>340</v>
      </c>
      <c r="H4583" s="3">
        <v>0.03</v>
      </c>
      <c r="I4583" s="3">
        <v>1</v>
      </c>
      <c r="J4583" s="3">
        <v>0</v>
      </c>
      <c r="K4583" s="3">
        <v>1.08</v>
      </c>
      <c r="L4583" s="3">
        <v>0.71</v>
      </c>
      <c r="M4583" s="3">
        <v>0</v>
      </c>
      <c r="N4583" s="3">
        <v>-1.77</v>
      </c>
      <c r="O4583" s="3">
        <v>0</v>
      </c>
      <c r="P4583" s="4">
        <v>3</v>
      </c>
      <c r="Q4583" s="4">
        <v>6</v>
      </c>
      <c r="R4583" t="b">
        <v>1</v>
      </c>
      <c r="S4583" t="b">
        <v>1</v>
      </c>
      <c r="T4583" t="b">
        <v>1</v>
      </c>
      <c r="U4583" t="b">
        <v>0</v>
      </c>
      <c r="V4583" t="b">
        <v>0</v>
      </c>
      <c r="W4583" t="s">
        <v>111</v>
      </c>
      <c r="X4583" t="s">
        <v>200</v>
      </c>
      <c r="Y4583" t="s">
        <v>66</v>
      </c>
      <c r="Z4583" s="3">
        <v>1.024</v>
      </c>
      <c r="AA4583" t="s">
        <v>230</v>
      </c>
      <c r="AB4583" t="s">
        <v>27129</v>
      </c>
      <c r="AC4583" s="6" t="s">
        <v>27130</v>
      </c>
      <c r="AD4583" s="3">
        <f t="shared" si="568"/>
        <v>10.86</v>
      </c>
      <c r="AE4583" s="4">
        <f t="shared" si="569"/>
        <v>55</v>
      </c>
      <c r="AF4583" s="4">
        <f t="shared" si="570"/>
        <v>4</v>
      </c>
      <c r="AG4583" s="4">
        <f t="shared" si="571"/>
        <v>114</v>
      </c>
      <c r="AH4583" t="str">
        <f t="shared" si="572"/>
        <v>standard</v>
      </c>
      <c r="AI4583" t="b">
        <f t="shared" si="573"/>
        <v>1</v>
      </c>
      <c r="AJ4583" t="str">
        <f t="shared" si="574"/>
        <v>review: multi-status synergy</v>
      </c>
      <c r="AK4583" t="s">
        <v>27131</v>
      </c>
      <c r="AM4583" s="2">
        <v>46083</v>
      </c>
      <c r="AN4583" t="b">
        <f t="shared" si="575"/>
        <v>1</v>
      </c>
    </row>
    <row r="4584" spans="1:40" ht="43.2" x14ac:dyDescent="0.3">
      <c r="A4584" t="s">
        <v>27132</v>
      </c>
      <c r="B4584" t="s">
        <v>27133</v>
      </c>
      <c r="C4584" s="6" t="s">
        <v>27134</v>
      </c>
      <c r="D4584" t="s">
        <v>178</v>
      </c>
      <c r="E4584" s="4">
        <v>72</v>
      </c>
      <c r="F4584" t="b">
        <v>0</v>
      </c>
      <c r="G4584" s="4">
        <v>1015</v>
      </c>
      <c r="H4584" s="3">
        <v>1.63</v>
      </c>
      <c r="I4584" s="3">
        <v>0</v>
      </c>
      <c r="J4584" s="3">
        <v>0</v>
      </c>
      <c r="K4584" s="3">
        <v>0</v>
      </c>
      <c r="L4584" s="3">
        <v>-0.1</v>
      </c>
      <c r="M4584" s="3">
        <v>0</v>
      </c>
      <c r="N4584" s="3">
        <v>0.55000000000000004</v>
      </c>
      <c r="O4584" s="3">
        <v>0</v>
      </c>
      <c r="P4584" s="4">
        <v>8</v>
      </c>
      <c r="Q4584" s="4">
        <v>10</v>
      </c>
      <c r="R4584" t="b">
        <v>0</v>
      </c>
      <c r="S4584" t="b">
        <v>0</v>
      </c>
      <c r="T4584" t="b">
        <v>0</v>
      </c>
      <c r="U4584" t="b">
        <v>1</v>
      </c>
      <c r="V4584" t="b">
        <v>1</v>
      </c>
      <c r="W4584" t="s">
        <v>148</v>
      </c>
      <c r="X4584" t="s">
        <v>149</v>
      </c>
      <c r="Y4584" t="s">
        <v>129</v>
      </c>
      <c r="Z4584" s="3">
        <v>0.94899999999999995</v>
      </c>
      <c r="AA4584" t="s">
        <v>179</v>
      </c>
      <c r="AB4584" t="s">
        <v>27135</v>
      </c>
      <c r="AC4584" s="6" t="s">
        <v>27136</v>
      </c>
      <c r="AD4584" s="3">
        <f t="shared" si="568"/>
        <v>21.34</v>
      </c>
      <c r="AE4584" s="4">
        <f t="shared" si="569"/>
        <v>133</v>
      </c>
      <c r="AF4584" s="4">
        <f t="shared" si="570"/>
        <v>3</v>
      </c>
      <c r="AG4584" s="4">
        <f t="shared" si="571"/>
        <v>116</v>
      </c>
      <c r="AH4584" t="str">
        <f t="shared" si="572"/>
        <v>rare-chest</v>
      </c>
      <c r="AI4584" t="b">
        <f t="shared" si="573"/>
        <v>1</v>
      </c>
      <c r="AJ4584" t="str">
        <f t="shared" si="574"/>
        <v>review: balance outlier</v>
      </c>
      <c r="AK4584" t="s">
        <v>27137</v>
      </c>
      <c r="AL4584" t="s">
        <v>9346</v>
      </c>
      <c r="AM4584" s="2">
        <v>46156</v>
      </c>
      <c r="AN4584" t="b">
        <f t="shared" si="575"/>
        <v>1</v>
      </c>
    </row>
    <row r="4585" spans="1:40" ht="43.2" x14ac:dyDescent="0.3">
      <c r="A4585" t="s">
        <v>27138</v>
      </c>
      <c r="B4585" t="s">
        <v>8493</v>
      </c>
      <c r="C4585" s="6" t="s">
        <v>27139</v>
      </c>
      <c r="D4585" t="s">
        <v>43</v>
      </c>
      <c r="E4585" s="4">
        <v>26</v>
      </c>
      <c r="F4585" t="b">
        <v>1</v>
      </c>
      <c r="G4585" s="4">
        <v>596</v>
      </c>
      <c r="H4585" s="3">
        <v>0</v>
      </c>
      <c r="I4585" s="3">
        <v>1</v>
      </c>
      <c r="J4585" s="3">
        <v>0.41</v>
      </c>
      <c r="K4585" s="3">
        <v>0</v>
      </c>
      <c r="L4585" s="3">
        <v>0</v>
      </c>
      <c r="M4585" s="3">
        <v>0.32</v>
      </c>
      <c r="N4585" s="3">
        <v>1.21</v>
      </c>
      <c r="O4585" s="3">
        <v>0</v>
      </c>
      <c r="P4585" s="4">
        <v>9</v>
      </c>
      <c r="Q4585" s="4">
        <v>10</v>
      </c>
      <c r="R4585" t="b">
        <v>1</v>
      </c>
      <c r="S4585" t="b">
        <v>0</v>
      </c>
      <c r="T4585" t="b">
        <v>1</v>
      </c>
      <c r="U4585" t="b">
        <v>0</v>
      </c>
      <c r="V4585" t="b">
        <v>1</v>
      </c>
      <c r="W4585" t="s">
        <v>54</v>
      </c>
      <c r="X4585" t="s">
        <v>128</v>
      </c>
      <c r="Y4585" t="s">
        <v>66</v>
      </c>
      <c r="Z4585" s="3">
        <v>0.53800000000000003</v>
      </c>
      <c r="AA4585" t="s">
        <v>951</v>
      </c>
      <c r="AB4585" t="s">
        <v>8495</v>
      </c>
      <c r="AC4585" s="6" t="s">
        <v>27140</v>
      </c>
      <c r="AD4585" s="3">
        <f t="shared" si="568"/>
        <v>7.79</v>
      </c>
      <c r="AE4585" s="4">
        <f t="shared" si="569"/>
        <v>40</v>
      </c>
      <c r="AF4585" s="4">
        <f t="shared" si="570"/>
        <v>2</v>
      </c>
      <c r="AG4585" s="4">
        <f t="shared" si="571"/>
        <v>110</v>
      </c>
      <c r="AH4585" t="str">
        <f t="shared" si="572"/>
        <v>standard</v>
      </c>
      <c r="AI4585" t="b">
        <f t="shared" si="573"/>
        <v>0</v>
      </c>
      <c r="AJ4585" t="str">
        <f t="shared" si="574"/>
        <v>ok</v>
      </c>
      <c r="AK4585" t="s">
        <v>27141</v>
      </c>
      <c r="AM4585" s="2">
        <v>46087</v>
      </c>
      <c r="AN4585" t="b">
        <f t="shared" si="575"/>
        <v>1</v>
      </c>
    </row>
    <row r="4586" spans="1:40" ht="43.2" x14ac:dyDescent="0.3">
      <c r="A4586" t="s">
        <v>27142</v>
      </c>
      <c r="B4586" t="s">
        <v>27143</v>
      </c>
      <c r="C4586" s="6" t="s">
        <v>27144</v>
      </c>
      <c r="D4586" t="s">
        <v>119</v>
      </c>
      <c r="E4586" s="4">
        <v>56</v>
      </c>
      <c r="F4586" t="b">
        <v>1</v>
      </c>
      <c r="G4586" s="4">
        <v>1724</v>
      </c>
      <c r="H4586" s="3">
        <v>-0.08</v>
      </c>
      <c r="I4586" s="3">
        <v>1</v>
      </c>
      <c r="J4586" s="3">
        <v>0</v>
      </c>
      <c r="K4586" s="3">
        <v>0.35</v>
      </c>
      <c r="L4586" s="3">
        <v>0</v>
      </c>
      <c r="M4586" s="3">
        <v>-0.02</v>
      </c>
      <c r="N4586" s="3">
        <v>3.98</v>
      </c>
      <c r="O4586" s="3">
        <v>0</v>
      </c>
      <c r="P4586" s="4">
        <v>1</v>
      </c>
      <c r="Q4586" s="4">
        <v>6</v>
      </c>
      <c r="R4586" t="b">
        <v>0</v>
      </c>
      <c r="S4586" t="b">
        <v>1</v>
      </c>
      <c r="T4586" t="b">
        <v>0</v>
      </c>
      <c r="U4586" t="b">
        <v>1</v>
      </c>
      <c r="V4586" t="b">
        <v>0</v>
      </c>
      <c r="W4586" t="s">
        <v>64</v>
      </c>
      <c r="X4586" t="s">
        <v>55</v>
      </c>
      <c r="Y4586" t="s">
        <v>102</v>
      </c>
      <c r="Z4586" s="3">
        <v>2.1320000000000001</v>
      </c>
      <c r="AA4586" t="s">
        <v>67</v>
      </c>
      <c r="AB4586" t="s">
        <v>27145</v>
      </c>
      <c r="AC4586" s="6" t="s">
        <v>27146</v>
      </c>
      <c r="AD4586" s="3">
        <f t="shared" si="568"/>
        <v>14.84</v>
      </c>
      <c r="AE4586" s="4">
        <f t="shared" si="569"/>
        <v>89</v>
      </c>
      <c r="AF4586" s="4">
        <f t="shared" si="570"/>
        <v>6</v>
      </c>
      <c r="AG4586" s="4">
        <f t="shared" si="571"/>
        <v>110</v>
      </c>
      <c r="AH4586" t="str">
        <f t="shared" si="572"/>
        <v>rare-chest</v>
      </c>
      <c r="AI4586" t="b">
        <f t="shared" si="573"/>
        <v>1</v>
      </c>
      <c r="AJ4586" t="str">
        <f t="shared" si="574"/>
        <v>ok</v>
      </c>
      <c r="AK4586" t="s">
        <v>27147</v>
      </c>
      <c r="AM4586" s="2">
        <v>46175</v>
      </c>
      <c r="AN4586" t="b">
        <f t="shared" si="575"/>
        <v>1</v>
      </c>
    </row>
    <row r="4587" spans="1:40" ht="43.2" x14ac:dyDescent="0.3">
      <c r="A4587" t="s">
        <v>27148</v>
      </c>
      <c r="B4587" t="s">
        <v>27149</v>
      </c>
      <c r="C4587" s="6" t="s">
        <v>27150</v>
      </c>
      <c r="D4587" t="s">
        <v>63</v>
      </c>
      <c r="E4587" s="4">
        <v>26</v>
      </c>
      <c r="F4587" t="b">
        <v>1</v>
      </c>
      <c r="G4587" s="4">
        <v>954</v>
      </c>
      <c r="H4587" s="3">
        <v>0</v>
      </c>
      <c r="I4587" s="3">
        <v>-1</v>
      </c>
      <c r="J4587" s="3">
        <v>0.38</v>
      </c>
      <c r="K4587" s="3">
        <v>0</v>
      </c>
      <c r="L4587" s="3">
        <v>0</v>
      </c>
      <c r="M4587" s="3">
        <v>0.28999999999999998</v>
      </c>
      <c r="N4587" s="3">
        <v>0</v>
      </c>
      <c r="O4587" s="3">
        <v>0.05</v>
      </c>
      <c r="P4587" s="4">
        <v>4</v>
      </c>
      <c r="Q4587" s="4">
        <v>9</v>
      </c>
      <c r="R4587" t="b">
        <v>1</v>
      </c>
      <c r="S4587" t="b">
        <v>0</v>
      </c>
      <c r="T4587" t="b">
        <v>1</v>
      </c>
      <c r="U4587" t="b">
        <v>1</v>
      </c>
      <c r="V4587" t="b">
        <v>1</v>
      </c>
      <c r="W4587" t="s">
        <v>64</v>
      </c>
      <c r="X4587" t="s">
        <v>128</v>
      </c>
      <c r="Y4587" t="s">
        <v>66</v>
      </c>
      <c r="Z4587" s="3">
        <v>0.33900000000000002</v>
      </c>
      <c r="AA4587" t="s">
        <v>490</v>
      </c>
      <c r="AB4587" t="s">
        <v>27151</v>
      </c>
      <c r="AC4587" s="6" t="s">
        <v>27152</v>
      </c>
      <c r="AD4587" s="3">
        <f t="shared" si="568"/>
        <v>4.32</v>
      </c>
      <c r="AE4587" s="4">
        <f t="shared" si="569"/>
        <v>36</v>
      </c>
      <c r="AF4587" s="4">
        <f t="shared" si="570"/>
        <v>6</v>
      </c>
      <c r="AG4587" s="4">
        <f t="shared" si="571"/>
        <v>113</v>
      </c>
      <c r="AH4587" t="str">
        <f t="shared" si="572"/>
        <v>standard</v>
      </c>
      <c r="AI4587" t="b">
        <f t="shared" si="573"/>
        <v>1</v>
      </c>
      <c r="AJ4587" t="str">
        <f t="shared" si="574"/>
        <v>review: volatile physics</v>
      </c>
      <c r="AK4587" t="s">
        <v>27153</v>
      </c>
      <c r="AL4587" t="s">
        <v>12181</v>
      </c>
      <c r="AM4587" s="2">
        <v>46045</v>
      </c>
      <c r="AN4587" t="b">
        <f t="shared" si="575"/>
        <v>1</v>
      </c>
    </row>
    <row r="4588" spans="1:40" ht="43.2" x14ac:dyDescent="0.3">
      <c r="A4588" t="s">
        <v>27154</v>
      </c>
      <c r="B4588" t="s">
        <v>27155</v>
      </c>
      <c r="C4588" s="6" t="s">
        <v>27156</v>
      </c>
      <c r="D4588" t="s">
        <v>63</v>
      </c>
      <c r="E4588" s="4">
        <v>13</v>
      </c>
      <c r="F4588" t="b">
        <v>1</v>
      </c>
      <c r="G4588" s="4">
        <v>510</v>
      </c>
      <c r="H4588" s="3">
        <v>1.1399999999999999</v>
      </c>
      <c r="I4588" s="3">
        <v>2</v>
      </c>
      <c r="J4588" s="3">
        <v>0</v>
      </c>
      <c r="K4588" s="3">
        <v>0</v>
      </c>
      <c r="L4588" s="3">
        <v>0.38</v>
      </c>
      <c r="M4588" s="3">
        <v>0.1</v>
      </c>
      <c r="N4588" s="3">
        <v>0</v>
      </c>
      <c r="O4588" s="3">
        <v>0.94</v>
      </c>
      <c r="P4588" s="4">
        <v>9</v>
      </c>
      <c r="Q4588" s="4">
        <v>9</v>
      </c>
      <c r="R4588" t="b">
        <v>0</v>
      </c>
      <c r="S4588" t="b">
        <v>0</v>
      </c>
      <c r="T4588" t="b">
        <v>0</v>
      </c>
      <c r="U4588" t="b">
        <v>0</v>
      </c>
      <c r="V4588" t="b">
        <v>0</v>
      </c>
      <c r="W4588" t="s">
        <v>138</v>
      </c>
      <c r="X4588" t="s">
        <v>101</v>
      </c>
      <c r="Y4588" t="s">
        <v>46</v>
      </c>
      <c r="Z4588" s="3">
        <v>0.51900000000000002</v>
      </c>
      <c r="AA4588" t="s">
        <v>360</v>
      </c>
      <c r="AB4588" t="s">
        <v>27157</v>
      </c>
      <c r="AC4588" s="6" t="s">
        <v>27158</v>
      </c>
      <c r="AD4588" s="3">
        <f t="shared" si="568"/>
        <v>15.96</v>
      </c>
      <c r="AE4588" s="4">
        <f t="shared" si="569"/>
        <v>21</v>
      </c>
      <c r="AF4588" s="4">
        <f t="shared" si="570"/>
        <v>1</v>
      </c>
      <c r="AG4588" s="4">
        <f t="shared" si="571"/>
        <v>110</v>
      </c>
      <c r="AH4588" t="str">
        <f t="shared" si="572"/>
        <v>rare-chest</v>
      </c>
      <c r="AI4588" t="b">
        <f t="shared" si="573"/>
        <v>0</v>
      </c>
      <c r="AJ4588" t="str">
        <f t="shared" si="574"/>
        <v>review: balance outlier</v>
      </c>
      <c r="AK4588" t="s">
        <v>27159</v>
      </c>
      <c r="AM4588" s="2">
        <v>46189</v>
      </c>
      <c r="AN4588" t="b">
        <f t="shared" si="575"/>
        <v>1</v>
      </c>
    </row>
    <row r="4589" spans="1:40" ht="43.2" x14ac:dyDescent="0.3">
      <c r="A4589" t="s">
        <v>27160</v>
      </c>
      <c r="B4589" t="s">
        <v>27161</v>
      </c>
      <c r="C4589" s="6" t="s">
        <v>27162</v>
      </c>
      <c r="D4589" t="s">
        <v>43</v>
      </c>
      <c r="E4589" s="4">
        <v>25</v>
      </c>
      <c r="F4589" t="b">
        <v>0</v>
      </c>
      <c r="G4589" s="4">
        <v>1753</v>
      </c>
      <c r="H4589" s="3">
        <v>0</v>
      </c>
      <c r="I4589" s="3">
        <v>0</v>
      </c>
      <c r="J4589" s="3">
        <v>0</v>
      </c>
      <c r="K4589" s="3">
        <v>0.6</v>
      </c>
      <c r="L4589" s="3">
        <v>0.63</v>
      </c>
      <c r="M4589" s="3">
        <v>0</v>
      </c>
      <c r="N4589" s="3">
        <v>0</v>
      </c>
      <c r="O4589" s="3">
        <v>0</v>
      </c>
      <c r="P4589" s="4">
        <v>7</v>
      </c>
      <c r="Q4589" s="4">
        <v>8</v>
      </c>
      <c r="R4589" t="b">
        <v>0</v>
      </c>
      <c r="S4589" t="b">
        <v>1</v>
      </c>
      <c r="T4589" t="b">
        <v>1</v>
      </c>
      <c r="U4589" t="b">
        <v>0</v>
      </c>
      <c r="V4589" t="b">
        <v>0</v>
      </c>
      <c r="W4589" t="s">
        <v>127</v>
      </c>
      <c r="X4589" t="s">
        <v>75</v>
      </c>
      <c r="Y4589" t="s">
        <v>222</v>
      </c>
      <c r="Z4589" s="3">
        <v>3.302</v>
      </c>
      <c r="AA4589" t="s">
        <v>130</v>
      </c>
      <c r="AB4589" t="s">
        <v>27163</v>
      </c>
      <c r="AC4589" s="6" t="s">
        <v>27164</v>
      </c>
      <c r="AD4589" s="3">
        <f t="shared" si="568"/>
        <v>4.46</v>
      </c>
      <c r="AE4589" s="4">
        <f t="shared" si="569"/>
        <v>33</v>
      </c>
      <c r="AF4589" s="4">
        <f t="shared" si="570"/>
        <v>2</v>
      </c>
      <c r="AG4589" s="4">
        <f t="shared" si="571"/>
        <v>125</v>
      </c>
      <c r="AH4589" t="str">
        <f t="shared" si="572"/>
        <v>standard</v>
      </c>
      <c r="AI4589" t="b">
        <f t="shared" si="573"/>
        <v>0</v>
      </c>
      <c r="AJ4589" t="str">
        <f t="shared" si="574"/>
        <v>ok</v>
      </c>
      <c r="AK4589" t="s">
        <v>27165</v>
      </c>
      <c r="AM4589" s="2">
        <v>46205</v>
      </c>
      <c r="AN4589" t="b">
        <f t="shared" si="575"/>
        <v>1</v>
      </c>
    </row>
    <row r="4590" spans="1:40" ht="43.2" x14ac:dyDescent="0.3">
      <c r="A4590" t="s">
        <v>27166</v>
      </c>
      <c r="B4590" t="s">
        <v>27167</v>
      </c>
      <c r="C4590" s="6" t="s">
        <v>27168</v>
      </c>
      <c r="D4590" t="s">
        <v>119</v>
      </c>
      <c r="E4590" s="4">
        <v>50</v>
      </c>
      <c r="F4590" t="b">
        <v>1</v>
      </c>
      <c r="G4590" s="4">
        <v>1726</v>
      </c>
      <c r="H4590" s="3">
        <v>1.26</v>
      </c>
      <c r="I4590" s="3">
        <v>0</v>
      </c>
      <c r="J4590" s="3">
        <v>0</v>
      </c>
      <c r="K4590" s="3">
        <v>0</v>
      </c>
      <c r="L4590" s="3">
        <v>0.04</v>
      </c>
      <c r="M4590" s="3">
        <v>0</v>
      </c>
      <c r="N4590" s="3">
        <v>0.1</v>
      </c>
      <c r="O4590" s="3">
        <v>0.49</v>
      </c>
      <c r="P4590" s="4">
        <v>9</v>
      </c>
      <c r="Q4590" s="4">
        <v>10</v>
      </c>
      <c r="R4590" t="b">
        <v>0</v>
      </c>
      <c r="S4590" t="b">
        <v>0</v>
      </c>
      <c r="T4590" t="b">
        <v>0</v>
      </c>
      <c r="U4590" t="b">
        <v>1</v>
      </c>
      <c r="V4590" t="b">
        <v>1</v>
      </c>
      <c r="W4590" t="s">
        <v>148</v>
      </c>
      <c r="X4590" t="s">
        <v>55</v>
      </c>
      <c r="Y4590" t="s">
        <v>331</v>
      </c>
      <c r="Z4590" s="3">
        <v>2.6880000000000002</v>
      </c>
      <c r="AA4590" t="s">
        <v>157</v>
      </c>
      <c r="AB4590" t="s">
        <v>27169</v>
      </c>
      <c r="AC4590" s="6" t="s">
        <v>27170</v>
      </c>
      <c r="AD4590" s="3">
        <f t="shared" si="568"/>
        <v>15.34</v>
      </c>
      <c r="AE4590" s="4">
        <f t="shared" si="569"/>
        <v>81</v>
      </c>
      <c r="AF4590" s="4">
        <f t="shared" si="570"/>
        <v>2</v>
      </c>
      <c r="AG4590" s="4">
        <f t="shared" si="571"/>
        <v>111</v>
      </c>
      <c r="AH4590" t="str">
        <f t="shared" si="572"/>
        <v>rare-chest</v>
      </c>
      <c r="AI4590" t="b">
        <f t="shared" si="573"/>
        <v>0</v>
      </c>
      <c r="AJ4590" t="str">
        <f t="shared" si="574"/>
        <v>ok</v>
      </c>
      <c r="AK4590" t="s">
        <v>27171</v>
      </c>
      <c r="AM4590" s="2">
        <v>46178</v>
      </c>
      <c r="AN4590" t="b">
        <f t="shared" si="575"/>
        <v>1</v>
      </c>
    </row>
    <row r="4591" spans="1:40" ht="43.2" x14ac:dyDescent="0.3">
      <c r="A4591" t="s">
        <v>27172</v>
      </c>
      <c r="B4591" t="s">
        <v>27173</v>
      </c>
      <c r="C4591" s="6" t="s">
        <v>27174</v>
      </c>
      <c r="D4591" t="s">
        <v>119</v>
      </c>
      <c r="E4591" s="4">
        <v>41</v>
      </c>
      <c r="F4591" t="b">
        <v>0</v>
      </c>
      <c r="G4591" s="4">
        <v>788</v>
      </c>
      <c r="H4591" s="3">
        <v>-0.18</v>
      </c>
      <c r="I4591" s="3">
        <v>0</v>
      </c>
      <c r="J4591" s="3">
        <v>0</v>
      </c>
      <c r="K4591" s="3">
        <v>0</v>
      </c>
      <c r="L4591" s="3">
        <v>0.6</v>
      </c>
      <c r="M4591" s="3">
        <v>0</v>
      </c>
      <c r="N4591" s="3">
        <v>-0.46</v>
      </c>
      <c r="O4591" s="3">
        <v>0</v>
      </c>
      <c r="P4591" s="4">
        <v>6</v>
      </c>
      <c r="Q4591" s="4">
        <v>8</v>
      </c>
      <c r="R4591" t="b">
        <v>0</v>
      </c>
      <c r="S4591" t="b">
        <v>0</v>
      </c>
      <c r="T4591" t="b">
        <v>1</v>
      </c>
      <c r="U4591" t="b">
        <v>0</v>
      </c>
      <c r="V4591" t="b">
        <v>0</v>
      </c>
      <c r="W4591" t="s">
        <v>111</v>
      </c>
      <c r="X4591" t="s">
        <v>149</v>
      </c>
      <c r="Y4591" t="s">
        <v>46</v>
      </c>
      <c r="Z4591" s="3">
        <v>1.1459999999999999</v>
      </c>
      <c r="AA4591" t="s">
        <v>855</v>
      </c>
      <c r="AB4591" t="s">
        <v>27175</v>
      </c>
      <c r="AC4591" s="6" t="s">
        <v>27176</v>
      </c>
      <c r="AD4591" s="3">
        <f t="shared" si="568"/>
        <v>7.56</v>
      </c>
      <c r="AE4591" s="4">
        <f t="shared" si="569"/>
        <v>57</v>
      </c>
      <c r="AF4591" s="4">
        <f t="shared" si="570"/>
        <v>3</v>
      </c>
      <c r="AG4591" s="4">
        <f t="shared" si="571"/>
        <v>110</v>
      </c>
      <c r="AH4591" t="str">
        <f t="shared" si="572"/>
        <v>standard</v>
      </c>
      <c r="AI4591" t="b">
        <f t="shared" si="573"/>
        <v>1</v>
      </c>
      <c r="AJ4591" t="str">
        <f t="shared" si="574"/>
        <v>ok</v>
      </c>
      <c r="AK4591" t="s">
        <v>27177</v>
      </c>
      <c r="AL4591" t="s">
        <v>458</v>
      </c>
      <c r="AM4591" s="2">
        <v>46147</v>
      </c>
      <c r="AN4591" t="b">
        <f t="shared" si="575"/>
        <v>1</v>
      </c>
    </row>
    <row r="4592" spans="1:40" ht="43.2" x14ac:dyDescent="0.3">
      <c r="A4592" t="s">
        <v>27178</v>
      </c>
      <c r="B4592" t="s">
        <v>27179</v>
      </c>
      <c r="C4592" s="6" t="s">
        <v>27180</v>
      </c>
      <c r="D4592" t="s">
        <v>63</v>
      </c>
      <c r="E4592" s="4">
        <v>26</v>
      </c>
      <c r="F4592" t="b">
        <v>1</v>
      </c>
      <c r="G4592" s="4">
        <v>1142</v>
      </c>
      <c r="H4592" s="3">
        <v>0.28000000000000003</v>
      </c>
      <c r="I4592" s="3">
        <v>0</v>
      </c>
      <c r="J4592" s="3">
        <v>0</v>
      </c>
      <c r="K4592" s="3">
        <v>0.97</v>
      </c>
      <c r="L4592" s="3">
        <v>0</v>
      </c>
      <c r="M4592" s="3">
        <v>0</v>
      </c>
      <c r="N4592" s="3">
        <v>3.76</v>
      </c>
      <c r="O4592" s="3">
        <v>0</v>
      </c>
      <c r="P4592" s="4">
        <v>4</v>
      </c>
      <c r="Q4592" s="4">
        <v>8</v>
      </c>
      <c r="R4592" t="b">
        <v>1</v>
      </c>
      <c r="S4592" t="b">
        <v>1</v>
      </c>
      <c r="T4592" t="b">
        <v>1</v>
      </c>
      <c r="U4592" t="b">
        <v>0</v>
      </c>
      <c r="V4592" t="b">
        <v>0</v>
      </c>
      <c r="W4592" t="s">
        <v>111</v>
      </c>
      <c r="X4592" t="s">
        <v>128</v>
      </c>
      <c r="Y4592" t="s">
        <v>102</v>
      </c>
      <c r="Z4592" s="3">
        <v>0.38300000000000001</v>
      </c>
      <c r="AA4592" t="s">
        <v>230</v>
      </c>
      <c r="AB4592" t="s">
        <v>27181</v>
      </c>
      <c r="AC4592" s="6" t="s">
        <v>27182</v>
      </c>
      <c r="AD4592" s="3">
        <f t="shared" si="568"/>
        <v>12.7</v>
      </c>
      <c r="AE4592" s="4">
        <f t="shared" si="569"/>
        <v>45</v>
      </c>
      <c r="AF4592" s="4">
        <f t="shared" si="570"/>
        <v>5</v>
      </c>
      <c r="AG4592" s="4">
        <f t="shared" si="571"/>
        <v>119</v>
      </c>
      <c r="AH4592" t="str">
        <f t="shared" si="572"/>
        <v>rare-chest</v>
      </c>
      <c r="AI4592" t="b">
        <f t="shared" si="573"/>
        <v>0</v>
      </c>
      <c r="AJ4592" t="str">
        <f t="shared" si="574"/>
        <v>review: balance outlier</v>
      </c>
      <c r="AK4592" t="s">
        <v>27183</v>
      </c>
      <c r="AM4592" s="2">
        <v>46139</v>
      </c>
      <c r="AN4592" t="b">
        <f t="shared" si="575"/>
        <v>1</v>
      </c>
    </row>
    <row r="4593" spans="1:40" ht="43.2" x14ac:dyDescent="0.3">
      <c r="A4593" t="s">
        <v>27184</v>
      </c>
      <c r="B4593" t="s">
        <v>27185</v>
      </c>
      <c r="C4593" s="6" t="s">
        <v>27186</v>
      </c>
      <c r="D4593" t="s">
        <v>63</v>
      </c>
      <c r="E4593" s="4">
        <v>32</v>
      </c>
      <c r="F4593" t="b">
        <v>1</v>
      </c>
      <c r="G4593" s="4">
        <v>1908</v>
      </c>
      <c r="H4593" s="3">
        <v>0</v>
      </c>
      <c r="I4593" s="3">
        <v>-1</v>
      </c>
      <c r="J4593" s="3">
        <v>0</v>
      </c>
      <c r="K4593" s="3">
        <v>-0.15</v>
      </c>
      <c r="L4593" s="3">
        <v>0</v>
      </c>
      <c r="M4593" s="3">
        <v>0</v>
      </c>
      <c r="N4593" s="3">
        <v>1.1499999999999999</v>
      </c>
      <c r="O4593" s="3">
        <v>0</v>
      </c>
      <c r="P4593" s="4">
        <v>2</v>
      </c>
      <c r="Q4593" s="4">
        <v>9</v>
      </c>
      <c r="R4593" t="b">
        <v>1</v>
      </c>
      <c r="S4593" t="b">
        <v>1</v>
      </c>
      <c r="T4593" t="b">
        <v>0</v>
      </c>
      <c r="U4593" t="b">
        <v>1</v>
      </c>
      <c r="V4593" t="b">
        <v>0</v>
      </c>
      <c r="W4593" t="s">
        <v>64</v>
      </c>
      <c r="X4593" t="s">
        <v>65</v>
      </c>
      <c r="Y4593" t="s">
        <v>129</v>
      </c>
      <c r="Z4593" s="3">
        <v>0.126</v>
      </c>
      <c r="AA4593" t="s">
        <v>67</v>
      </c>
      <c r="AB4593" t="s">
        <v>27187</v>
      </c>
      <c r="AC4593" s="6" t="s">
        <v>27188</v>
      </c>
      <c r="AD4593" s="3">
        <f t="shared" si="568"/>
        <v>5.0999999999999996</v>
      </c>
      <c r="AE4593" s="4">
        <f t="shared" si="569"/>
        <v>41</v>
      </c>
      <c r="AF4593" s="4">
        <f t="shared" si="570"/>
        <v>8</v>
      </c>
      <c r="AG4593" s="4">
        <f t="shared" si="571"/>
        <v>115</v>
      </c>
      <c r="AH4593" t="str">
        <f t="shared" si="572"/>
        <v>standard</v>
      </c>
      <c r="AI4593" t="b">
        <f t="shared" si="573"/>
        <v>1</v>
      </c>
      <c r="AJ4593" t="str">
        <f t="shared" si="574"/>
        <v>ok</v>
      </c>
      <c r="AK4593" t="s">
        <v>27189</v>
      </c>
      <c r="AM4593" s="2">
        <v>46172</v>
      </c>
      <c r="AN4593" t="b">
        <f t="shared" si="575"/>
        <v>1</v>
      </c>
    </row>
    <row r="4594" spans="1:40" ht="43.2" x14ac:dyDescent="0.3">
      <c r="A4594" t="s">
        <v>27190</v>
      </c>
      <c r="B4594" t="s">
        <v>27191</v>
      </c>
      <c r="C4594" s="6" t="s">
        <v>27192</v>
      </c>
      <c r="D4594" t="s">
        <v>63</v>
      </c>
      <c r="E4594" s="4">
        <v>21</v>
      </c>
      <c r="F4594" t="b">
        <v>1</v>
      </c>
      <c r="G4594" s="4">
        <v>1154</v>
      </c>
      <c r="H4594" s="3">
        <v>0</v>
      </c>
      <c r="I4594" s="3">
        <v>1</v>
      </c>
      <c r="J4594" s="3">
        <v>0</v>
      </c>
      <c r="K4594" s="3">
        <v>1.2</v>
      </c>
      <c r="L4594" s="3">
        <v>0</v>
      </c>
      <c r="M4594" s="3">
        <v>0</v>
      </c>
      <c r="N4594" s="3">
        <v>0</v>
      </c>
      <c r="O4594" s="3">
        <v>0.6</v>
      </c>
      <c r="P4594" s="4">
        <v>6</v>
      </c>
      <c r="Q4594" s="4">
        <v>8</v>
      </c>
      <c r="R4594" t="b">
        <v>0</v>
      </c>
      <c r="S4594" t="b">
        <v>1</v>
      </c>
      <c r="T4594" t="b">
        <v>1</v>
      </c>
      <c r="U4594" t="b">
        <v>0</v>
      </c>
      <c r="V4594" t="b">
        <v>0</v>
      </c>
      <c r="W4594" t="s">
        <v>111</v>
      </c>
      <c r="X4594" t="s">
        <v>200</v>
      </c>
      <c r="Y4594" t="s">
        <v>46</v>
      </c>
      <c r="Z4594" s="3">
        <v>1.2070000000000001</v>
      </c>
      <c r="AA4594" t="s">
        <v>230</v>
      </c>
      <c r="AB4594" t="s">
        <v>27193</v>
      </c>
      <c r="AC4594" s="6" t="s">
        <v>27194</v>
      </c>
      <c r="AD4594" s="3">
        <f t="shared" si="568"/>
        <v>6.1</v>
      </c>
      <c r="AE4594" s="4">
        <f t="shared" si="569"/>
        <v>30</v>
      </c>
      <c r="AF4594" s="4">
        <f t="shared" si="570"/>
        <v>3</v>
      </c>
      <c r="AG4594" s="4">
        <f t="shared" si="571"/>
        <v>114</v>
      </c>
      <c r="AH4594" t="str">
        <f t="shared" si="572"/>
        <v>standard</v>
      </c>
      <c r="AI4594" t="b">
        <f t="shared" si="573"/>
        <v>0</v>
      </c>
      <c r="AJ4594" t="str">
        <f t="shared" si="574"/>
        <v>review: multi-status synergy</v>
      </c>
      <c r="AK4594" t="s">
        <v>27195</v>
      </c>
      <c r="AL4594" t="s">
        <v>685</v>
      </c>
      <c r="AM4594" s="2">
        <v>46073</v>
      </c>
      <c r="AN4594" t="b">
        <f t="shared" si="575"/>
        <v>1</v>
      </c>
    </row>
    <row r="4595" spans="1:40" ht="43.2" x14ac:dyDescent="0.3">
      <c r="A4595" t="s">
        <v>27196</v>
      </c>
      <c r="B4595" t="s">
        <v>27197</v>
      </c>
      <c r="C4595" s="6" t="s">
        <v>27198</v>
      </c>
      <c r="D4595" t="s">
        <v>43</v>
      </c>
      <c r="E4595" s="4">
        <v>29</v>
      </c>
      <c r="F4595" t="b">
        <v>1</v>
      </c>
      <c r="G4595" s="4">
        <v>148</v>
      </c>
      <c r="H4595" s="3">
        <v>0</v>
      </c>
      <c r="I4595" s="3">
        <v>1</v>
      </c>
      <c r="J4595" s="3">
        <v>-0.32</v>
      </c>
      <c r="K4595" s="3">
        <v>0</v>
      </c>
      <c r="L4595" s="3">
        <v>-0.1</v>
      </c>
      <c r="M4595" s="3">
        <v>0</v>
      </c>
      <c r="N4595" s="3">
        <v>0</v>
      </c>
      <c r="O4595" s="3">
        <v>0</v>
      </c>
      <c r="P4595" s="4">
        <v>3</v>
      </c>
      <c r="Q4595" s="4">
        <v>6</v>
      </c>
      <c r="R4595" t="b">
        <v>0</v>
      </c>
      <c r="S4595" t="b">
        <v>0</v>
      </c>
      <c r="T4595" t="b">
        <v>0</v>
      </c>
      <c r="U4595" t="b">
        <v>1</v>
      </c>
      <c r="V4595" t="b">
        <v>1</v>
      </c>
      <c r="W4595" t="s">
        <v>64</v>
      </c>
      <c r="X4595" t="s">
        <v>75</v>
      </c>
      <c r="Y4595" t="s">
        <v>46</v>
      </c>
      <c r="Z4595" s="3">
        <v>2.496</v>
      </c>
      <c r="AA4595" t="s">
        <v>120</v>
      </c>
      <c r="AB4595" t="s">
        <v>27199</v>
      </c>
      <c r="AC4595" s="6" t="s">
        <v>27200</v>
      </c>
      <c r="AD4595" s="3">
        <f t="shared" si="568"/>
        <v>4.66</v>
      </c>
      <c r="AE4595" s="4">
        <f t="shared" si="569"/>
        <v>34</v>
      </c>
      <c r="AF4595" s="4">
        <f t="shared" si="570"/>
        <v>4</v>
      </c>
      <c r="AG4595" s="4">
        <f t="shared" si="571"/>
        <v>117</v>
      </c>
      <c r="AH4595" t="str">
        <f t="shared" si="572"/>
        <v>standard</v>
      </c>
      <c r="AI4595" t="b">
        <f t="shared" si="573"/>
        <v>1</v>
      </c>
      <c r="AJ4595" t="str">
        <f t="shared" si="574"/>
        <v>ok</v>
      </c>
      <c r="AK4595" t="s">
        <v>27201</v>
      </c>
      <c r="AM4595" s="2">
        <v>46206</v>
      </c>
      <c r="AN4595" t="b">
        <f t="shared" si="575"/>
        <v>1</v>
      </c>
    </row>
    <row r="4596" spans="1:40" ht="43.2" x14ac:dyDescent="0.3">
      <c r="A4596" t="s">
        <v>27202</v>
      </c>
      <c r="B4596" t="s">
        <v>27203</v>
      </c>
      <c r="C4596" s="6" t="s">
        <v>27204</v>
      </c>
      <c r="D4596" t="s">
        <v>43</v>
      </c>
      <c r="E4596" s="4">
        <v>45</v>
      </c>
      <c r="F4596" t="b">
        <v>1</v>
      </c>
      <c r="G4596" s="4">
        <v>1657</v>
      </c>
      <c r="H4596" s="3">
        <v>0</v>
      </c>
      <c r="I4596" s="3">
        <v>0</v>
      </c>
      <c r="J4596" s="3">
        <v>0</v>
      </c>
      <c r="K4596" s="3">
        <v>0</v>
      </c>
      <c r="L4596" s="3">
        <v>-0.02</v>
      </c>
      <c r="M4596" s="3">
        <v>0</v>
      </c>
      <c r="N4596" s="3">
        <v>0</v>
      </c>
      <c r="O4596" s="3">
        <v>0</v>
      </c>
      <c r="P4596" s="4">
        <v>2</v>
      </c>
      <c r="Q4596" s="4">
        <v>10</v>
      </c>
      <c r="R4596" t="b">
        <v>0</v>
      </c>
      <c r="S4596" t="b">
        <v>0</v>
      </c>
      <c r="T4596" t="b">
        <v>0</v>
      </c>
      <c r="U4596" t="b">
        <v>0</v>
      </c>
      <c r="V4596" t="b">
        <v>1</v>
      </c>
      <c r="W4596" t="s">
        <v>44</v>
      </c>
      <c r="X4596" t="s">
        <v>55</v>
      </c>
      <c r="Y4596" t="s">
        <v>66</v>
      </c>
      <c r="Z4596" s="3">
        <v>2.7879999999999998</v>
      </c>
      <c r="AA4596" t="s">
        <v>47</v>
      </c>
      <c r="AB4596" t="s">
        <v>27205</v>
      </c>
      <c r="AC4596" s="6" t="s">
        <v>27206</v>
      </c>
      <c r="AD4596" s="3">
        <f t="shared" si="568"/>
        <v>2.04</v>
      </c>
      <c r="AE4596" s="4">
        <f t="shared" si="569"/>
        <v>49</v>
      </c>
      <c r="AF4596" s="4">
        <f t="shared" si="570"/>
        <v>9</v>
      </c>
      <c r="AG4596" s="4">
        <f t="shared" si="571"/>
        <v>118</v>
      </c>
      <c r="AH4596" t="str">
        <f t="shared" si="572"/>
        <v>standard</v>
      </c>
      <c r="AI4596" t="b">
        <f t="shared" si="573"/>
        <v>1</v>
      </c>
      <c r="AJ4596" t="str">
        <f t="shared" si="574"/>
        <v>ok</v>
      </c>
      <c r="AK4596" t="s">
        <v>27207</v>
      </c>
      <c r="AM4596" s="2">
        <v>46065</v>
      </c>
      <c r="AN4596" t="b">
        <f t="shared" si="575"/>
        <v>1</v>
      </c>
    </row>
    <row r="4597" spans="1:40" ht="43.2" x14ac:dyDescent="0.3">
      <c r="A4597" t="s">
        <v>27208</v>
      </c>
      <c r="B4597" t="s">
        <v>27209</v>
      </c>
      <c r="C4597" s="6" t="s">
        <v>27210</v>
      </c>
      <c r="D4597" t="s">
        <v>43</v>
      </c>
      <c r="E4597" s="4">
        <v>26</v>
      </c>
      <c r="F4597" t="b">
        <v>0</v>
      </c>
      <c r="G4597" s="4">
        <v>446</v>
      </c>
      <c r="H4597" s="3">
        <v>1.61</v>
      </c>
      <c r="I4597" s="3">
        <v>0</v>
      </c>
      <c r="J4597" s="3">
        <v>0</v>
      </c>
      <c r="K4597" s="3">
        <v>0</v>
      </c>
      <c r="L4597" s="3">
        <v>0</v>
      </c>
      <c r="M4597" s="3">
        <v>0</v>
      </c>
      <c r="N4597" s="3">
        <v>0</v>
      </c>
      <c r="O4597" s="3">
        <v>0</v>
      </c>
      <c r="P4597" s="4">
        <v>3</v>
      </c>
      <c r="Q4597" s="4">
        <v>7</v>
      </c>
      <c r="R4597" t="b">
        <v>1</v>
      </c>
      <c r="S4597" t="b">
        <v>1</v>
      </c>
      <c r="T4597" t="b">
        <v>1</v>
      </c>
      <c r="U4597" t="b">
        <v>0</v>
      </c>
      <c r="V4597" t="b">
        <v>1</v>
      </c>
      <c r="W4597" t="s">
        <v>64</v>
      </c>
      <c r="X4597" t="s">
        <v>101</v>
      </c>
      <c r="Y4597" t="s">
        <v>66</v>
      </c>
      <c r="Z4597" s="3">
        <v>1.1479999999999999</v>
      </c>
      <c r="AA4597" t="s">
        <v>1460</v>
      </c>
      <c r="AB4597" t="s">
        <v>27211</v>
      </c>
      <c r="AC4597" s="6" t="s">
        <v>27212</v>
      </c>
      <c r="AD4597" s="3">
        <f t="shared" si="568"/>
        <v>14.88</v>
      </c>
      <c r="AE4597" s="4">
        <f t="shared" si="569"/>
        <v>47</v>
      </c>
      <c r="AF4597" s="4">
        <f t="shared" si="570"/>
        <v>5</v>
      </c>
      <c r="AG4597" s="4">
        <f t="shared" si="571"/>
        <v>123</v>
      </c>
      <c r="AH4597" t="str">
        <f t="shared" si="572"/>
        <v>rare-chest</v>
      </c>
      <c r="AI4597" t="b">
        <f t="shared" si="573"/>
        <v>0</v>
      </c>
      <c r="AJ4597" t="str">
        <f t="shared" si="574"/>
        <v>ok</v>
      </c>
      <c r="AK4597" t="s">
        <v>27213</v>
      </c>
      <c r="AL4597" t="s">
        <v>7201</v>
      </c>
      <c r="AM4597" s="2">
        <v>46107</v>
      </c>
      <c r="AN4597" t="b">
        <f t="shared" si="575"/>
        <v>1</v>
      </c>
    </row>
    <row r="4598" spans="1:40" ht="43.2" x14ac:dyDescent="0.3">
      <c r="A4598" t="s">
        <v>27214</v>
      </c>
      <c r="B4598" t="s">
        <v>27215</v>
      </c>
      <c r="C4598" s="6" t="s">
        <v>27216</v>
      </c>
      <c r="D4598" t="s">
        <v>63</v>
      </c>
      <c r="E4598" s="4">
        <v>16</v>
      </c>
      <c r="F4598" t="b">
        <v>1</v>
      </c>
      <c r="G4598" s="4">
        <v>556</v>
      </c>
      <c r="H4598" s="3">
        <v>0</v>
      </c>
      <c r="I4598" s="3">
        <v>1</v>
      </c>
      <c r="J4598" s="3">
        <v>0</v>
      </c>
      <c r="K4598" s="3">
        <v>0</v>
      </c>
      <c r="L4598" s="3">
        <v>0</v>
      </c>
      <c r="M4598" s="3">
        <v>0.33</v>
      </c>
      <c r="N4598" s="3">
        <v>2.99</v>
      </c>
      <c r="O4598" s="3">
        <v>0</v>
      </c>
      <c r="P4598" s="4">
        <v>7</v>
      </c>
      <c r="Q4598" s="4">
        <v>8</v>
      </c>
      <c r="R4598" t="b">
        <v>0</v>
      </c>
      <c r="S4598" t="b">
        <v>0</v>
      </c>
      <c r="T4598" t="b">
        <v>0</v>
      </c>
      <c r="U4598" t="b">
        <v>1</v>
      </c>
      <c r="V4598" t="b">
        <v>1</v>
      </c>
      <c r="W4598" t="s">
        <v>84</v>
      </c>
      <c r="X4598" t="s">
        <v>149</v>
      </c>
      <c r="Y4598" t="s">
        <v>331</v>
      </c>
      <c r="Z4598" s="3">
        <v>0.90700000000000003</v>
      </c>
      <c r="AA4598" t="s">
        <v>505</v>
      </c>
      <c r="AB4598" t="s">
        <v>27217</v>
      </c>
      <c r="AC4598" s="6" t="s">
        <v>27218</v>
      </c>
      <c r="AD4598" s="3">
        <f t="shared" si="568"/>
        <v>9.14</v>
      </c>
      <c r="AE4598" s="4">
        <f t="shared" si="569"/>
        <v>22</v>
      </c>
      <c r="AF4598" s="4">
        <f t="shared" si="570"/>
        <v>2</v>
      </c>
      <c r="AG4598" s="4">
        <f t="shared" si="571"/>
        <v>113</v>
      </c>
      <c r="AH4598" t="str">
        <f t="shared" si="572"/>
        <v>standard</v>
      </c>
      <c r="AI4598" t="b">
        <f t="shared" si="573"/>
        <v>0</v>
      </c>
      <c r="AJ4598" t="str">
        <f t="shared" si="574"/>
        <v>ok</v>
      </c>
      <c r="AK4598" t="s">
        <v>27219</v>
      </c>
      <c r="AL4598" t="s">
        <v>167</v>
      </c>
      <c r="AM4598" s="2">
        <v>46127</v>
      </c>
      <c r="AN4598" t="b">
        <f t="shared" si="575"/>
        <v>1</v>
      </c>
    </row>
    <row r="4599" spans="1:40" ht="43.2" x14ac:dyDescent="0.3">
      <c r="A4599" t="s">
        <v>27220</v>
      </c>
      <c r="B4599" t="s">
        <v>27221</v>
      </c>
      <c r="C4599" s="6" t="s">
        <v>27222</v>
      </c>
      <c r="D4599" t="s">
        <v>43</v>
      </c>
      <c r="E4599" s="4">
        <v>20</v>
      </c>
      <c r="F4599" t="b">
        <v>1</v>
      </c>
      <c r="G4599" s="4">
        <v>1262</v>
      </c>
      <c r="H4599" s="3">
        <v>0</v>
      </c>
      <c r="I4599" s="3">
        <v>0</v>
      </c>
      <c r="J4599" s="3">
        <v>0.6</v>
      </c>
      <c r="K4599" s="3">
        <v>1.1599999999999999</v>
      </c>
      <c r="L4599" s="3">
        <v>0</v>
      </c>
      <c r="M4599" s="3">
        <v>-0.24</v>
      </c>
      <c r="N4599" s="3">
        <v>0</v>
      </c>
      <c r="O4599" s="3">
        <v>0</v>
      </c>
      <c r="P4599" s="4">
        <v>1</v>
      </c>
      <c r="Q4599" s="4">
        <v>1</v>
      </c>
      <c r="R4599" t="b">
        <v>0</v>
      </c>
      <c r="S4599" t="b">
        <v>1</v>
      </c>
      <c r="T4599" t="b">
        <v>0</v>
      </c>
      <c r="U4599" t="b">
        <v>0</v>
      </c>
      <c r="V4599" t="b">
        <v>0</v>
      </c>
      <c r="W4599" t="s">
        <v>64</v>
      </c>
      <c r="X4599" t="s">
        <v>200</v>
      </c>
      <c r="Y4599" t="s">
        <v>139</v>
      </c>
      <c r="Z4599" s="3">
        <v>2.1789999999999998</v>
      </c>
      <c r="AA4599" t="s">
        <v>67</v>
      </c>
      <c r="AB4599" t="s">
        <v>27223</v>
      </c>
      <c r="AC4599" s="6" t="s">
        <v>27224</v>
      </c>
      <c r="AD4599" s="3">
        <f t="shared" si="568"/>
        <v>6.6</v>
      </c>
      <c r="AE4599" s="4">
        <f t="shared" si="569"/>
        <v>25</v>
      </c>
      <c r="AF4599" s="4">
        <f t="shared" si="570"/>
        <v>1</v>
      </c>
      <c r="AG4599" s="4">
        <f t="shared" si="571"/>
        <v>118</v>
      </c>
      <c r="AH4599" t="str">
        <f t="shared" si="572"/>
        <v>standard</v>
      </c>
      <c r="AI4599" t="b">
        <f t="shared" si="573"/>
        <v>1</v>
      </c>
      <c r="AJ4599" t="str">
        <f t="shared" si="574"/>
        <v>ok</v>
      </c>
      <c r="AK4599" t="s">
        <v>27225</v>
      </c>
      <c r="AM4599" s="2">
        <v>46185</v>
      </c>
      <c r="AN4599" t="b">
        <f t="shared" si="575"/>
        <v>1</v>
      </c>
    </row>
    <row r="4600" spans="1:40" ht="43.2" x14ac:dyDescent="0.3">
      <c r="A4600" t="s">
        <v>27226</v>
      </c>
      <c r="B4600" t="s">
        <v>27227</v>
      </c>
      <c r="C4600" s="6" t="s">
        <v>27228</v>
      </c>
      <c r="D4600" t="s">
        <v>43</v>
      </c>
      <c r="E4600" s="4">
        <v>33</v>
      </c>
      <c r="F4600" t="b">
        <v>0</v>
      </c>
      <c r="G4600" s="4">
        <v>72</v>
      </c>
      <c r="H4600" s="3">
        <v>-0.14000000000000001</v>
      </c>
      <c r="I4600" s="3">
        <v>2</v>
      </c>
      <c r="J4600" s="3">
        <v>0</v>
      </c>
      <c r="K4600" s="3">
        <v>0</v>
      </c>
      <c r="L4600" s="3">
        <v>0</v>
      </c>
      <c r="M4600" s="3">
        <v>0</v>
      </c>
      <c r="N4600" s="3">
        <v>0</v>
      </c>
      <c r="O4600" s="3">
        <v>0</v>
      </c>
      <c r="P4600" s="4">
        <v>5</v>
      </c>
      <c r="Q4600" s="4">
        <v>10</v>
      </c>
      <c r="R4600" t="b">
        <v>0</v>
      </c>
      <c r="S4600" t="b">
        <v>0</v>
      </c>
      <c r="T4600" t="b">
        <v>0</v>
      </c>
      <c r="U4600" t="b">
        <v>0</v>
      </c>
      <c r="V4600" t="b">
        <v>1</v>
      </c>
      <c r="W4600" t="s">
        <v>54</v>
      </c>
      <c r="X4600" t="s">
        <v>75</v>
      </c>
      <c r="Y4600" t="s">
        <v>66</v>
      </c>
      <c r="Z4600" s="3">
        <v>2.1560000000000001</v>
      </c>
      <c r="AA4600" t="s">
        <v>382</v>
      </c>
      <c r="AB4600" t="s">
        <v>27229</v>
      </c>
      <c r="AC4600" s="6" t="s">
        <v>27230</v>
      </c>
      <c r="AD4600" s="3">
        <f t="shared" si="568"/>
        <v>6.12</v>
      </c>
      <c r="AE4600" s="4">
        <f t="shared" si="569"/>
        <v>41</v>
      </c>
      <c r="AF4600" s="4">
        <f t="shared" si="570"/>
        <v>6</v>
      </c>
      <c r="AG4600" s="4">
        <f t="shared" si="571"/>
        <v>115</v>
      </c>
      <c r="AH4600" t="str">
        <f t="shared" si="572"/>
        <v>standard</v>
      </c>
      <c r="AI4600" t="b">
        <f t="shared" si="573"/>
        <v>1</v>
      </c>
      <c r="AJ4600" t="str">
        <f t="shared" si="574"/>
        <v>ok</v>
      </c>
      <c r="AK4600" t="s">
        <v>27231</v>
      </c>
      <c r="AM4600" s="2">
        <v>46079</v>
      </c>
      <c r="AN4600" t="b">
        <f t="shared" si="575"/>
        <v>1</v>
      </c>
    </row>
    <row r="4601" spans="1:40" ht="43.2" x14ac:dyDescent="0.3">
      <c r="A4601" t="s">
        <v>27232</v>
      </c>
      <c r="B4601" t="s">
        <v>27233</v>
      </c>
      <c r="C4601" s="6" t="s">
        <v>27234</v>
      </c>
      <c r="D4601" t="s">
        <v>178</v>
      </c>
      <c r="E4601" s="4">
        <v>74</v>
      </c>
      <c r="F4601" t="b">
        <v>0</v>
      </c>
      <c r="G4601" s="4">
        <v>430</v>
      </c>
      <c r="H4601" s="3">
        <v>0</v>
      </c>
      <c r="I4601" s="3">
        <v>3</v>
      </c>
      <c r="J4601" s="3">
        <v>0.54</v>
      </c>
      <c r="K4601" s="3">
        <v>1.1299999999999999</v>
      </c>
      <c r="L4601" s="3">
        <v>-0.33</v>
      </c>
      <c r="M4601" s="3">
        <v>0</v>
      </c>
      <c r="N4601" s="3">
        <v>0</v>
      </c>
      <c r="O4601" s="3">
        <v>0</v>
      </c>
      <c r="P4601" s="4">
        <v>8</v>
      </c>
      <c r="Q4601" s="4">
        <v>10</v>
      </c>
      <c r="R4601" t="b">
        <v>0</v>
      </c>
      <c r="S4601" t="b">
        <v>0</v>
      </c>
      <c r="T4601" t="b">
        <v>1</v>
      </c>
      <c r="U4601" t="b">
        <v>0</v>
      </c>
      <c r="V4601" t="b">
        <v>0</v>
      </c>
      <c r="W4601" t="s">
        <v>111</v>
      </c>
      <c r="X4601" t="s">
        <v>55</v>
      </c>
      <c r="Y4601" t="s">
        <v>66</v>
      </c>
      <c r="Z4601" s="3">
        <v>1.5249999999999999</v>
      </c>
      <c r="AA4601" t="s">
        <v>223</v>
      </c>
      <c r="AB4601" t="s">
        <v>27235</v>
      </c>
      <c r="AC4601" s="6" t="s">
        <v>27236</v>
      </c>
      <c r="AD4601" s="3">
        <f t="shared" si="568"/>
        <v>16.04</v>
      </c>
      <c r="AE4601" s="4">
        <f t="shared" si="569"/>
        <v>125</v>
      </c>
      <c r="AF4601" s="4">
        <f t="shared" si="570"/>
        <v>3</v>
      </c>
      <c r="AG4601" s="4">
        <f t="shared" si="571"/>
        <v>114</v>
      </c>
      <c r="AH4601" t="str">
        <f t="shared" si="572"/>
        <v>rare-chest</v>
      </c>
      <c r="AI4601" t="b">
        <f t="shared" si="573"/>
        <v>1</v>
      </c>
      <c r="AJ4601" t="str">
        <f t="shared" si="574"/>
        <v>ok</v>
      </c>
      <c r="AK4601" t="s">
        <v>27237</v>
      </c>
      <c r="AM4601" s="2">
        <v>46193</v>
      </c>
      <c r="AN4601" t="b">
        <f t="shared" si="575"/>
        <v>1</v>
      </c>
    </row>
    <row r="4602" spans="1:40" ht="43.2" x14ac:dyDescent="0.3">
      <c r="A4602" t="s">
        <v>27238</v>
      </c>
      <c r="B4602" t="s">
        <v>27239</v>
      </c>
      <c r="C4602" s="6" t="s">
        <v>27240</v>
      </c>
      <c r="D4602" t="s">
        <v>43</v>
      </c>
      <c r="E4602" s="4">
        <v>27</v>
      </c>
      <c r="F4602" t="b">
        <v>0</v>
      </c>
      <c r="G4602" s="4">
        <v>1488</v>
      </c>
      <c r="H4602" s="3">
        <v>0</v>
      </c>
      <c r="I4602" s="3">
        <v>1</v>
      </c>
      <c r="J4602" s="3">
        <v>0.14000000000000001</v>
      </c>
      <c r="K4602" s="3">
        <v>0</v>
      </c>
      <c r="L4602" s="3">
        <v>0</v>
      </c>
      <c r="M4602" s="3">
        <v>0</v>
      </c>
      <c r="N4602" s="3">
        <v>0</v>
      </c>
      <c r="O4602" s="3">
        <v>0</v>
      </c>
      <c r="P4602" s="4">
        <v>1</v>
      </c>
      <c r="Q4602" s="4">
        <v>4</v>
      </c>
      <c r="R4602" t="b">
        <v>0</v>
      </c>
      <c r="S4602" t="b">
        <v>0</v>
      </c>
      <c r="T4602" t="b">
        <v>0</v>
      </c>
      <c r="U4602" t="b">
        <v>1</v>
      </c>
      <c r="V4602" t="b">
        <v>0</v>
      </c>
      <c r="W4602" t="s">
        <v>148</v>
      </c>
      <c r="X4602" t="s">
        <v>75</v>
      </c>
      <c r="Y4602" t="s">
        <v>66</v>
      </c>
      <c r="Z4602" s="3">
        <v>6.5000000000000002E-2</v>
      </c>
      <c r="AA4602" t="s">
        <v>157</v>
      </c>
      <c r="AB4602" t="s">
        <v>27241</v>
      </c>
      <c r="AC4602" s="6" t="s">
        <v>27242</v>
      </c>
      <c r="AD4602" s="3">
        <f t="shared" si="568"/>
        <v>3.92</v>
      </c>
      <c r="AE4602" s="4">
        <f t="shared" si="569"/>
        <v>31</v>
      </c>
      <c r="AF4602" s="4">
        <f t="shared" si="570"/>
        <v>4</v>
      </c>
      <c r="AG4602" s="4">
        <f t="shared" si="571"/>
        <v>116</v>
      </c>
      <c r="AH4602" t="str">
        <f t="shared" si="572"/>
        <v>standard</v>
      </c>
      <c r="AI4602" t="b">
        <f t="shared" si="573"/>
        <v>0</v>
      </c>
      <c r="AJ4602" t="str">
        <f t="shared" si="574"/>
        <v>ok</v>
      </c>
      <c r="AK4602" t="s">
        <v>27243</v>
      </c>
      <c r="AL4602" t="s">
        <v>27244</v>
      </c>
      <c r="AM4602" s="2">
        <v>46136</v>
      </c>
      <c r="AN4602" t="b">
        <f t="shared" si="575"/>
        <v>1</v>
      </c>
    </row>
    <row r="4603" spans="1:40" ht="43.2" x14ac:dyDescent="0.3">
      <c r="A4603" t="s">
        <v>27245</v>
      </c>
      <c r="B4603" t="s">
        <v>27246</v>
      </c>
      <c r="C4603" s="6" t="s">
        <v>27247</v>
      </c>
      <c r="D4603" t="s">
        <v>63</v>
      </c>
      <c r="E4603" s="4">
        <v>24</v>
      </c>
      <c r="F4603" t="b">
        <v>1</v>
      </c>
      <c r="G4603" s="4">
        <v>460</v>
      </c>
      <c r="H4603" s="3">
        <v>-0.03</v>
      </c>
      <c r="I4603" s="3">
        <v>1</v>
      </c>
      <c r="J4603" s="3">
        <v>0.47</v>
      </c>
      <c r="K4603" s="3">
        <v>0.71</v>
      </c>
      <c r="L4603" s="3">
        <v>0</v>
      </c>
      <c r="M4603" s="3">
        <v>0.11</v>
      </c>
      <c r="N4603" s="3">
        <v>3.25</v>
      </c>
      <c r="O4603" s="3">
        <v>-0.16</v>
      </c>
      <c r="P4603" s="4">
        <v>6</v>
      </c>
      <c r="Q4603" s="4">
        <v>10</v>
      </c>
      <c r="R4603" t="b">
        <v>0</v>
      </c>
      <c r="S4603" t="b">
        <v>0</v>
      </c>
      <c r="T4603" t="b">
        <v>1</v>
      </c>
      <c r="U4603" t="b">
        <v>1</v>
      </c>
      <c r="V4603" t="b">
        <v>1</v>
      </c>
      <c r="W4603" t="s">
        <v>138</v>
      </c>
      <c r="X4603" t="s">
        <v>55</v>
      </c>
      <c r="Y4603" t="s">
        <v>129</v>
      </c>
      <c r="Z4603" s="3">
        <v>1.8440000000000001</v>
      </c>
      <c r="AA4603" t="s">
        <v>1385</v>
      </c>
      <c r="AB4603" t="s">
        <v>27248</v>
      </c>
      <c r="AC4603" s="6" t="s">
        <v>27249</v>
      </c>
      <c r="AD4603" s="3">
        <f t="shared" si="568"/>
        <v>12.61</v>
      </c>
      <c r="AE4603" s="4">
        <f t="shared" si="569"/>
        <v>40</v>
      </c>
      <c r="AF4603" s="4">
        <f t="shared" si="570"/>
        <v>5</v>
      </c>
      <c r="AG4603" s="4">
        <f t="shared" si="571"/>
        <v>112</v>
      </c>
      <c r="AH4603" t="str">
        <f t="shared" si="572"/>
        <v>rare-chest</v>
      </c>
      <c r="AI4603" t="b">
        <f t="shared" si="573"/>
        <v>1</v>
      </c>
      <c r="AJ4603" t="str">
        <f t="shared" si="574"/>
        <v>review: balance outlier</v>
      </c>
      <c r="AK4603" t="s">
        <v>27250</v>
      </c>
      <c r="AM4603" s="2">
        <v>46076</v>
      </c>
      <c r="AN4603" t="b">
        <f t="shared" si="575"/>
        <v>1</v>
      </c>
    </row>
    <row r="4604" spans="1:40" ht="43.2" x14ac:dyDescent="0.3">
      <c r="A4604" t="s">
        <v>27251</v>
      </c>
      <c r="B4604" t="s">
        <v>27252</v>
      </c>
      <c r="C4604" s="6" t="s">
        <v>27253</v>
      </c>
      <c r="D4604" t="s">
        <v>43</v>
      </c>
      <c r="E4604" s="4">
        <v>23</v>
      </c>
      <c r="F4604" t="b">
        <v>1</v>
      </c>
      <c r="G4604" s="4">
        <v>1003</v>
      </c>
      <c r="H4604" s="3">
        <v>0</v>
      </c>
      <c r="I4604" s="3">
        <v>0</v>
      </c>
      <c r="J4604" s="3">
        <v>0.23</v>
      </c>
      <c r="K4604" s="3">
        <v>0.05</v>
      </c>
      <c r="L4604" s="3">
        <v>0.7</v>
      </c>
      <c r="M4604" s="3">
        <v>-0.17</v>
      </c>
      <c r="N4604" s="3">
        <v>0</v>
      </c>
      <c r="O4604" s="3">
        <v>0</v>
      </c>
      <c r="P4604" s="4">
        <v>9</v>
      </c>
      <c r="Q4604" s="4">
        <v>10</v>
      </c>
      <c r="R4604" t="b">
        <v>1</v>
      </c>
      <c r="S4604" t="b">
        <v>1</v>
      </c>
      <c r="T4604" t="b">
        <v>0</v>
      </c>
      <c r="U4604" t="b">
        <v>1</v>
      </c>
      <c r="V4604" t="b">
        <v>1</v>
      </c>
      <c r="W4604" t="s">
        <v>64</v>
      </c>
      <c r="X4604" t="s">
        <v>65</v>
      </c>
      <c r="Y4604" t="s">
        <v>46</v>
      </c>
      <c r="Z4604" s="3">
        <v>2.363</v>
      </c>
      <c r="AA4604" t="s">
        <v>67</v>
      </c>
      <c r="AB4604" t="s">
        <v>27254</v>
      </c>
      <c r="AC4604" s="6" t="s">
        <v>27255</v>
      </c>
      <c r="AD4604" s="3">
        <f t="shared" si="568"/>
        <v>4.53</v>
      </c>
      <c r="AE4604" s="4">
        <f t="shared" si="569"/>
        <v>29</v>
      </c>
      <c r="AF4604" s="4">
        <f t="shared" si="570"/>
        <v>2</v>
      </c>
      <c r="AG4604" s="4">
        <f t="shared" si="571"/>
        <v>124</v>
      </c>
      <c r="AH4604" t="str">
        <f t="shared" si="572"/>
        <v>standard</v>
      </c>
      <c r="AI4604" t="b">
        <f t="shared" si="573"/>
        <v>1</v>
      </c>
      <c r="AJ4604" t="str">
        <f t="shared" si="574"/>
        <v>ok</v>
      </c>
      <c r="AK4604" t="s">
        <v>27256</v>
      </c>
      <c r="AL4604" t="s">
        <v>2750</v>
      </c>
      <c r="AM4604" s="2">
        <v>46202</v>
      </c>
      <c r="AN4604" t="b">
        <f t="shared" si="575"/>
        <v>1</v>
      </c>
    </row>
    <row r="4605" spans="1:40" ht="43.2" x14ac:dyDescent="0.3">
      <c r="A4605" t="s">
        <v>27257</v>
      </c>
      <c r="B4605" t="s">
        <v>27258</v>
      </c>
      <c r="C4605" s="6" t="s">
        <v>27259</v>
      </c>
      <c r="D4605" t="s">
        <v>119</v>
      </c>
      <c r="E4605" s="4">
        <v>70</v>
      </c>
      <c r="F4605" t="b">
        <v>1</v>
      </c>
      <c r="G4605" s="4">
        <v>1687</v>
      </c>
      <c r="H4605" s="3">
        <v>0</v>
      </c>
      <c r="I4605" s="3">
        <v>0</v>
      </c>
      <c r="J4605" s="3">
        <v>0</v>
      </c>
      <c r="K4605" s="3">
        <v>0</v>
      </c>
      <c r="L4605" s="3">
        <v>0</v>
      </c>
      <c r="M4605" s="3">
        <v>0</v>
      </c>
      <c r="N4605" s="3">
        <v>0</v>
      </c>
      <c r="O4605" s="3">
        <v>0</v>
      </c>
      <c r="P4605" s="4">
        <v>3</v>
      </c>
      <c r="Q4605" s="4">
        <v>8</v>
      </c>
      <c r="R4605" t="b">
        <v>0</v>
      </c>
      <c r="S4605" t="b">
        <v>0</v>
      </c>
      <c r="T4605" t="b">
        <v>0</v>
      </c>
      <c r="U4605" t="b">
        <v>1</v>
      </c>
      <c r="V4605" t="b">
        <v>1</v>
      </c>
      <c r="W4605" t="s">
        <v>148</v>
      </c>
      <c r="X4605" t="s">
        <v>149</v>
      </c>
      <c r="Y4605" t="s">
        <v>102</v>
      </c>
      <c r="Z4605" s="3">
        <v>0.53900000000000003</v>
      </c>
      <c r="AA4605" t="s">
        <v>179</v>
      </c>
      <c r="AB4605" t="s">
        <v>27260</v>
      </c>
      <c r="AC4605" s="6" t="s">
        <v>27261</v>
      </c>
      <c r="AD4605" s="3">
        <f t="shared" si="568"/>
        <v>4</v>
      </c>
      <c r="AE4605" s="4">
        <f t="shared" si="569"/>
        <v>81</v>
      </c>
      <c r="AF4605" s="4">
        <f t="shared" si="570"/>
        <v>6</v>
      </c>
      <c r="AG4605" s="4">
        <f t="shared" si="571"/>
        <v>109</v>
      </c>
      <c r="AH4605" t="str">
        <f t="shared" si="572"/>
        <v>standard</v>
      </c>
      <c r="AI4605" t="b">
        <f t="shared" si="573"/>
        <v>0</v>
      </c>
      <c r="AJ4605" t="str">
        <f t="shared" si="574"/>
        <v>ok</v>
      </c>
      <c r="AK4605" t="s">
        <v>27262</v>
      </c>
      <c r="AM4605" s="2">
        <v>46090</v>
      </c>
      <c r="AN4605" t="b">
        <f t="shared" si="575"/>
        <v>1</v>
      </c>
    </row>
    <row r="4606" spans="1:40" ht="43.2" x14ac:dyDescent="0.3">
      <c r="A4606" t="s">
        <v>27263</v>
      </c>
      <c r="B4606" t="s">
        <v>27264</v>
      </c>
      <c r="C4606" s="6" t="s">
        <v>27265</v>
      </c>
      <c r="D4606" t="s">
        <v>63</v>
      </c>
      <c r="E4606" s="4">
        <v>16</v>
      </c>
      <c r="F4606" t="b">
        <v>0</v>
      </c>
      <c r="G4606" s="4">
        <v>1046</v>
      </c>
      <c r="H4606" s="3">
        <v>0</v>
      </c>
      <c r="I4606" s="3">
        <v>1</v>
      </c>
      <c r="J4606" s="3">
        <v>0</v>
      </c>
      <c r="K4606" s="3">
        <v>0.32</v>
      </c>
      <c r="L4606" s="3">
        <v>-0.01</v>
      </c>
      <c r="M4606" s="3">
        <v>0</v>
      </c>
      <c r="N4606" s="3">
        <v>0</v>
      </c>
      <c r="O4606" s="3">
        <v>0</v>
      </c>
      <c r="P4606" s="4">
        <v>7</v>
      </c>
      <c r="Q4606" s="4">
        <v>8</v>
      </c>
      <c r="R4606" t="b">
        <v>1</v>
      </c>
      <c r="S4606" t="b">
        <v>1</v>
      </c>
      <c r="T4606" t="b">
        <v>1</v>
      </c>
      <c r="U4606" t="b">
        <v>0</v>
      </c>
      <c r="V4606" t="b">
        <v>0</v>
      </c>
      <c r="W4606" t="s">
        <v>111</v>
      </c>
      <c r="X4606" t="s">
        <v>65</v>
      </c>
      <c r="Y4606" t="s">
        <v>66</v>
      </c>
      <c r="Z4606" s="3">
        <v>1.9370000000000001</v>
      </c>
      <c r="AA4606" t="s">
        <v>230</v>
      </c>
      <c r="AB4606" t="s">
        <v>27266</v>
      </c>
      <c r="AC4606" s="6" t="s">
        <v>27267</v>
      </c>
      <c r="AD4606" s="3">
        <f t="shared" si="568"/>
        <v>3.16</v>
      </c>
      <c r="AE4606" s="4">
        <f t="shared" si="569"/>
        <v>24</v>
      </c>
      <c r="AF4606" s="4">
        <f t="shared" si="570"/>
        <v>2</v>
      </c>
      <c r="AG4606" s="4">
        <f t="shared" si="571"/>
        <v>123</v>
      </c>
      <c r="AH4606" t="str">
        <f t="shared" si="572"/>
        <v>standard</v>
      </c>
      <c r="AI4606" t="b">
        <f t="shared" si="573"/>
        <v>1</v>
      </c>
      <c r="AJ4606" t="str">
        <f t="shared" si="574"/>
        <v>review: multi-status synergy</v>
      </c>
      <c r="AK4606" t="s">
        <v>27268</v>
      </c>
      <c r="AL4606" t="s">
        <v>494</v>
      </c>
      <c r="AM4606" s="2">
        <v>46194</v>
      </c>
      <c r="AN4606" t="b">
        <f t="shared" si="575"/>
        <v>1</v>
      </c>
    </row>
    <row r="4607" spans="1:40" ht="43.2" x14ac:dyDescent="0.3">
      <c r="A4607" t="s">
        <v>27269</v>
      </c>
      <c r="B4607" t="s">
        <v>21654</v>
      </c>
      <c r="C4607" s="6" t="s">
        <v>27270</v>
      </c>
      <c r="D4607" t="s">
        <v>63</v>
      </c>
      <c r="E4607" s="4">
        <v>31</v>
      </c>
      <c r="F4607" t="b">
        <v>0</v>
      </c>
      <c r="G4607" s="4">
        <v>1140</v>
      </c>
      <c r="H4607" s="3">
        <v>0.97</v>
      </c>
      <c r="I4607" s="3">
        <v>-1</v>
      </c>
      <c r="J4607" s="3">
        <v>0</v>
      </c>
      <c r="K4607" s="3">
        <v>0</v>
      </c>
      <c r="L4607" s="3">
        <v>0</v>
      </c>
      <c r="M4607" s="3">
        <v>-0.24</v>
      </c>
      <c r="N4607" s="3">
        <v>0</v>
      </c>
      <c r="O4607" s="3">
        <v>0</v>
      </c>
      <c r="P4607" s="4">
        <v>6</v>
      </c>
      <c r="Q4607" s="4">
        <v>10</v>
      </c>
      <c r="R4607" t="b">
        <v>0</v>
      </c>
      <c r="S4607" t="b">
        <v>1</v>
      </c>
      <c r="T4607" t="b">
        <v>1</v>
      </c>
      <c r="U4607" t="b">
        <v>1</v>
      </c>
      <c r="V4607" t="b">
        <v>1</v>
      </c>
      <c r="W4607" t="s">
        <v>127</v>
      </c>
      <c r="X4607" t="s">
        <v>45</v>
      </c>
      <c r="Y4607" t="s">
        <v>66</v>
      </c>
      <c r="Z4607" s="3">
        <v>1.4359999999999999</v>
      </c>
      <c r="AA4607" t="s">
        <v>130</v>
      </c>
      <c r="AB4607" t="s">
        <v>21656</v>
      </c>
      <c r="AC4607" s="6" t="s">
        <v>27271</v>
      </c>
      <c r="AD4607" s="3">
        <f t="shared" si="568"/>
        <v>10.74</v>
      </c>
      <c r="AE4607" s="4">
        <f t="shared" si="569"/>
        <v>48</v>
      </c>
      <c r="AF4607" s="4">
        <f t="shared" si="570"/>
        <v>5</v>
      </c>
      <c r="AG4607" s="4">
        <f t="shared" si="571"/>
        <v>118</v>
      </c>
      <c r="AH4607" t="str">
        <f t="shared" si="572"/>
        <v>standard</v>
      </c>
      <c r="AI4607" t="b">
        <f t="shared" si="573"/>
        <v>1</v>
      </c>
      <c r="AJ4607" t="str">
        <f t="shared" si="574"/>
        <v>review: balance outlier</v>
      </c>
      <c r="AK4607" t="s">
        <v>27272</v>
      </c>
      <c r="AM4607" s="2">
        <v>46134</v>
      </c>
      <c r="AN4607" t="b">
        <f t="shared" si="575"/>
        <v>1</v>
      </c>
    </row>
    <row r="4608" spans="1:40" ht="43.2" x14ac:dyDescent="0.3">
      <c r="A4608" t="s">
        <v>27273</v>
      </c>
      <c r="B4608" t="s">
        <v>27274</v>
      </c>
      <c r="C4608" s="6" t="s">
        <v>27275</v>
      </c>
      <c r="D4608" t="s">
        <v>63</v>
      </c>
      <c r="E4608" s="4">
        <v>34</v>
      </c>
      <c r="F4608" t="b">
        <v>1</v>
      </c>
      <c r="G4608" s="4">
        <v>756</v>
      </c>
      <c r="H4608" s="3">
        <v>0.78</v>
      </c>
      <c r="I4608" s="3">
        <v>-1</v>
      </c>
      <c r="J4608" s="3">
        <v>0</v>
      </c>
      <c r="K4608" s="3">
        <v>0.55000000000000004</v>
      </c>
      <c r="L4608" s="3">
        <v>0</v>
      </c>
      <c r="M4608" s="3">
        <v>-0.04</v>
      </c>
      <c r="N4608" s="3">
        <v>0</v>
      </c>
      <c r="O4608" s="3">
        <v>-0.01</v>
      </c>
      <c r="P4608" s="4">
        <v>2</v>
      </c>
      <c r="Q4608" s="4">
        <v>8</v>
      </c>
      <c r="R4608" t="b">
        <v>0</v>
      </c>
      <c r="S4608" t="b">
        <v>0</v>
      </c>
      <c r="T4608" t="b">
        <v>0</v>
      </c>
      <c r="U4608" t="b">
        <v>0</v>
      </c>
      <c r="V4608" t="b">
        <v>0</v>
      </c>
      <c r="W4608" t="s">
        <v>64</v>
      </c>
      <c r="X4608" t="s">
        <v>149</v>
      </c>
      <c r="Y4608" t="s">
        <v>74</v>
      </c>
      <c r="Z4608" s="3">
        <v>1.847</v>
      </c>
      <c r="AA4608" t="s">
        <v>209</v>
      </c>
      <c r="AB4608" t="s">
        <v>27276</v>
      </c>
      <c r="AC4608" s="6" t="s">
        <v>27277</v>
      </c>
      <c r="AD4608" s="3">
        <f t="shared" si="568"/>
        <v>9.94</v>
      </c>
      <c r="AE4608" s="4">
        <f t="shared" si="569"/>
        <v>48</v>
      </c>
      <c r="AF4608" s="4">
        <f t="shared" si="570"/>
        <v>7</v>
      </c>
      <c r="AG4608" s="4">
        <f t="shared" si="571"/>
        <v>120</v>
      </c>
      <c r="AH4608" t="str">
        <f t="shared" si="572"/>
        <v>standard</v>
      </c>
      <c r="AI4608" t="b">
        <f t="shared" si="573"/>
        <v>1</v>
      </c>
      <c r="AJ4608" t="str">
        <f t="shared" si="574"/>
        <v>ok</v>
      </c>
      <c r="AK4608" t="s">
        <v>27278</v>
      </c>
      <c r="AL4608" t="s">
        <v>521</v>
      </c>
      <c r="AM4608" s="2">
        <v>46045</v>
      </c>
      <c r="AN4608" t="b">
        <f t="shared" si="575"/>
        <v>1</v>
      </c>
    </row>
    <row r="4609" spans="1:40" ht="43.2" x14ac:dyDescent="0.3">
      <c r="A4609" t="s">
        <v>27279</v>
      </c>
      <c r="B4609" t="s">
        <v>27280</v>
      </c>
      <c r="C4609" s="6" t="s">
        <v>27281</v>
      </c>
      <c r="D4609" t="s">
        <v>43</v>
      </c>
      <c r="E4609" s="4">
        <v>30</v>
      </c>
      <c r="F4609" t="b">
        <v>1</v>
      </c>
      <c r="G4609" s="4">
        <v>127</v>
      </c>
      <c r="H4609" s="3">
        <v>0</v>
      </c>
      <c r="I4609" s="3">
        <v>0</v>
      </c>
      <c r="J4609" s="3">
        <v>-0.14000000000000001</v>
      </c>
      <c r="K4609" s="3">
        <v>0</v>
      </c>
      <c r="L4609" s="3">
        <v>0</v>
      </c>
      <c r="M4609" s="3">
        <v>0</v>
      </c>
      <c r="N4609" s="3">
        <v>0</v>
      </c>
      <c r="O4609" s="3">
        <v>0</v>
      </c>
      <c r="P4609" s="4">
        <v>7</v>
      </c>
      <c r="Q4609" s="4">
        <v>8</v>
      </c>
      <c r="R4609" t="b">
        <v>1</v>
      </c>
      <c r="S4609" t="b">
        <v>0</v>
      </c>
      <c r="T4609" t="b">
        <v>0</v>
      </c>
      <c r="U4609" t="b">
        <v>1</v>
      </c>
      <c r="V4609" t="b">
        <v>1</v>
      </c>
      <c r="W4609" t="s">
        <v>138</v>
      </c>
      <c r="X4609" t="s">
        <v>65</v>
      </c>
      <c r="Y4609" t="s">
        <v>66</v>
      </c>
      <c r="Z4609" s="3">
        <v>0.65300000000000002</v>
      </c>
      <c r="AA4609" t="s">
        <v>140</v>
      </c>
      <c r="AB4609" t="s">
        <v>27282</v>
      </c>
      <c r="AC4609" s="6" t="s">
        <v>27283</v>
      </c>
      <c r="AD4609" s="3">
        <f t="shared" si="568"/>
        <v>2.42</v>
      </c>
      <c r="AE4609" s="4">
        <f t="shared" si="569"/>
        <v>35</v>
      </c>
      <c r="AF4609" s="4">
        <f t="shared" si="570"/>
        <v>2</v>
      </c>
      <c r="AG4609" s="4">
        <f t="shared" si="571"/>
        <v>120</v>
      </c>
      <c r="AH4609" t="str">
        <f t="shared" si="572"/>
        <v>standard</v>
      </c>
      <c r="AI4609" t="b">
        <f t="shared" si="573"/>
        <v>1</v>
      </c>
      <c r="AJ4609" t="str">
        <f t="shared" si="574"/>
        <v>ok</v>
      </c>
      <c r="AK4609" t="s">
        <v>27284</v>
      </c>
      <c r="AM4609" s="2">
        <v>46032</v>
      </c>
      <c r="AN4609" t="b">
        <f t="shared" si="575"/>
        <v>1</v>
      </c>
    </row>
    <row r="4610" spans="1:40" ht="43.2" x14ac:dyDescent="0.3">
      <c r="A4610" t="s">
        <v>27285</v>
      </c>
      <c r="B4610" t="s">
        <v>27286</v>
      </c>
      <c r="C4610" s="6" t="s">
        <v>27287</v>
      </c>
      <c r="D4610" t="s">
        <v>43</v>
      </c>
      <c r="E4610" s="4">
        <v>25</v>
      </c>
      <c r="F4610" t="b">
        <v>0</v>
      </c>
      <c r="G4610" s="4">
        <v>602</v>
      </c>
      <c r="H4610" s="3">
        <v>0</v>
      </c>
      <c r="I4610" s="3">
        <v>-1</v>
      </c>
      <c r="J4610" s="3">
        <v>0.52</v>
      </c>
      <c r="K4610" s="3">
        <v>0</v>
      </c>
      <c r="L4610" s="3">
        <v>0</v>
      </c>
      <c r="M4610" s="3">
        <v>0</v>
      </c>
      <c r="N4610" s="3">
        <v>-0.23</v>
      </c>
      <c r="O4610" s="3">
        <v>0.22</v>
      </c>
      <c r="P4610" s="4">
        <v>3</v>
      </c>
      <c r="Q4610" s="4">
        <v>6</v>
      </c>
      <c r="R4610" t="b">
        <v>1</v>
      </c>
      <c r="S4610" t="b">
        <v>0</v>
      </c>
      <c r="T4610" t="b">
        <v>0</v>
      </c>
      <c r="U4610" t="b">
        <v>1</v>
      </c>
      <c r="V4610" t="b">
        <v>0</v>
      </c>
      <c r="W4610" t="s">
        <v>64</v>
      </c>
      <c r="X4610" t="s">
        <v>128</v>
      </c>
      <c r="Y4610" t="s">
        <v>331</v>
      </c>
      <c r="Z4610" s="3">
        <v>3.0049999999999999</v>
      </c>
      <c r="AA4610" t="s">
        <v>120</v>
      </c>
      <c r="AB4610" t="s">
        <v>27288</v>
      </c>
      <c r="AC4610" s="6" t="s">
        <v>27289</v>
      </c>
      <c r="AD4610" s="3">
        <f t="shared" ref="AD4610:AD4673" si="576">ROUND(ABS(H4610)*8+ABS(I4610)*1.5+ABS(J4610)*3+ABS(K4610)*2+ABS(L4610)*2+ABS(M4610)*2+ABS(N4610)*2+ABS(O4610)*2+IF(D4610="Legendary",10,IF(D4610="Relic",12,IF(D4610="Epic",7,IF(D4610="Rare",4,IF(D4610="Uncommon",2,IF(D4610="Cursed",5,1)))))),2)</f>
        <v>5.96</v>
      </c>
      <c r="AE4610" s="4">
        <f t="shared" ref="AE4610:AE4673" si="577">MAX(0,ROUND(E4610*(1+AD4610/25)+IF(R4610,2,0)+IF(T4610,4,0),0))</f>
        <v>33</v>
      </c>
      <c r="AF4610" s="4">
        <f t="shared" ref="AF4610:AF4673" si="578">Q4610-P4610+1</f>
        <v>4</v>
      </c>
      <c r="AG4610" s="4">
        <f t="shared" ref="AG4610:AG4673" si="579">LEN(C4610)</f>
        <v>107</v>
      </c>
      <c r="AH4610" t="str">
        <f t="shared" ref="AH4610:AH4673" si="580">IF(D4610="Legendary","boss-vault",IF(D4610="Relic","secret-room",IF(D4610="Cursed","curse-room",IF(AD4610&gt;12,"rare-chest","standard"))))</f>
        <v>standard</v>
      </c>
      <c r="AI4610" t="b">
        <f t="shared" ref="AI4610:AI4673" si="581">OR(H4610&lt;0,I4610&lt;0,J4610&lt;0,K4610&lt;0,L4610&lt;0,M4610&lt;0,N4610&lt;0,O4610&lt;0)</f>
        <v>1</v>
      </c>
      <c r="AJ4610" t="str">
        <f t="shared" ref="AJ4610:AJ4673" si="582">IF(AND(P4610&lt;=Q4610,AE4610&gt;=0,AF4610&gt;0),IF(OR(AD4610&gt;18,AND(D4610="Common",AD4610&gt;10),AND(D4610="Legendary",AE4610&lt;80)),"review: balance outlier",IF(AND(R4610,T4610,U4610),"review: volatile physics",IF(COUNTIF(AA4610,"*fire*")+COUNTIF(AA4610,"*poison*")+COUNTIF(AA4610,"*ice*")&gt;=2,"review: multi-status synergy","ok"))),"invalid: level/price")</f>
        <v>ok</v>
      </c>
      <c r="AK4610" t="s">
        <v>27290</v>
      </c>
      <c r="AM4610" s="2">
        <v>46068</v>
      </c>
      <c r="AN4610" t="b">
        <f t="shared" ref="AN4610:AN4673" si="583">P4610&lt;=Q4610</f>
        <v>1</v>
      </c>
    </row>
    <row r="4611" spans="1:40" ht="43.2" x14ac:dyDescent="0.3">
      <c r="A4611" t="s">
        <v>27291</v>
      </c>
      <c r="B4611" t="s">
        <v>27292</v>
      </c>
      <c r="C4611" s="6" t="s">
        <v>27293</v>
      </c>
      <c r="D4611" t="s">
        <v>63</v>
      </c>
      <c r="E4611" s="4">
        <v>21</v>
      </c>
      <c r="F4611" t="b">
        <v>0</v>
      </c>
      <c r="G4611" s="4">
        <v>2000</v>
      </c>
      <c r="H4611" s="3">
        <v>0</v>
      </c>
      <c r="I4611" s="3">
        <v>2</v>
      </c>
      <c r="J4611" s="3">
        <v>0</v>
      </c>
      <c r="K4611" s="3">
        <v>0</v>
      </c>
      <c r="L4611" s="3">
        <v>0</v>
      </c>
      <c r="M4611" s="3">
        <v>0</v>
      </c>
      <c r="N4611" s="3">
        <v>1.17</v>
      </c>
      <c r="O4611" s="3">
        <v>0.66</v>
      </c>
      <c r="P4611" s="4">
        <v>3</v>
      </c>
      <c r="Q4611" s="4">
        <v>6</v>
      </c>
      <c r="R4611" t="b">
        <v>0</v>
      </c>
      <c r="S4611" t="b">
        <v>0</v>
      </c>
      <c r="T4611" t="b">
        <v>0</v>
      </c>
      <c r="U4611" t="b">
        <v>1</v>
      </c>
      <c r="V4611" t="b">
        <v>1</v>
      </c>
      <c r="W4611" t="s">
        <v>84</v>
      </c>
      <c r="X4611" t="s">
        <v>149</v>
      </c>
      <c r="Y4611" t="s">
        <v>66</v>
      </c>
      <c r="Z4611" s="3">
        <v>0.216</v>
      </c>
      <c r="AA4611" t="s">
        <v>505</v>
      </c>
      <c r="AB4611" t="s">
        <v>27294</v>
      </c>
      <c r="AC4611" s="6" t="s">
        <v>27295</v>
      </c>
      <c r="AD4611" s="3">
        <f t="shared" si="576"/>
        <v>7.66</v>
      </c>
      <c r="AE4611" s="4">
        <f t="shared" si="577"/>
        <v>27</v>
      </c>
      <c r="AF4611" s="4">
        <f t="shared" si="578"/>
        <v>4</v>
      </c>
      <c r="AG4611" s="4">
        <f t="shared" si="579"/>
        <v>113</v>
      </c>
      <c r="AH4611" t="str">
        <f t="shared" si="580"/>
        <v>standard</v>
      </c>
      <c r="AI4611" t="b">
        <f t="shared" si="581"/>
        <v>0</v>
      </c>
      <c r="AJ4611" t="str">
        <f t="shared" si="582"/>
        <v>ok</v>
      </c>
      <c r="AK4611" t="s">
        <v>27296</v>
      </c>
      <c r="AM4611" s="2">
        <v>46105</v>
      </c>
      <c r="AN4611" t="b">
        <f t="shared" si="583"/>
        <v>1</v>
      </c>
    </row>
    <row r="4612" spans="1:40" ht="43.2" x14ac:dyDescent="0.3">
      <c r="A4612" t="s">
        <v>27297</v>
      </c>
      <c r="B4612" t="s">
        <v>27298</v>
      </c>
      <c r="C4612" s="6" t="s">
        <v>27299</v>
      </c>
      <c r="D4612" t="s">
        <v>63</v>
      </c>
      <c r="E4612" s="4">
        <v>26</v>
      </c>
      <c r="F4612" t="b">
        <v>1</v>
      </c>
      <c r="G4612" s="4">
        <v>549</v>
      </c>
      <c r="H4612" s="3">
        <v>0.37</v>
      </c>
      <c r="I4612" s="3">
        <v>2</v>
      </c>
      <c r="J4612" s="3">
        <v>0.1</v>
      </c>
      <c r="K4612" s="3">
        <v>0</v>
      </c>
      <c r="L4612" s="3">
        <v>0</v>
      </c>
      <c r="M4612" s="3">
        <v>0</v>
      </c>
      <c r="N4612" s="3">
        <v>1.02</v>
      </c>
      <c r="O4612" s="3">
        <v>0</v>
      </c>
      <c r="P4612" s="4">
        <v>5</v>
      </c>
      <c r="Q4612" s="4">
        <v>10</v>
      </c>
      <c r="R4612" t="b">
        <v>1</v>
      </c>
      <c r="S4612" t="b">
        <v>0</v>
      </c>
      <c r="T4612" t="b">
        <v>0</v>
      </c>
      <c r="U4612" t="b">
        <v>0</v>
      </c>
      <c r="V4612" t="b">
        <v>1</v>
      </c>
      <c r="W4612" t="s">
        <v>100</v>
      </c>
      <c r="X4612" t="s">
        <v>128</v>
      </c>
      <c r="Y4612" t="s">
        <v>66</v>
      </c>
      <c r="Z4612" s="3">
        <v>0.84199999999999997</v>
      </c>
      <c r="AA4612" t="s">
        <v>312</v>
      </c>
      <c r="AB4612" t="s">
        <v>27300</v>
      </c>
      <c r="AC4612" s="6" t="s">
        <v>27301</v>
      </c>
      <c r="AD4612" s="3">
        <f t="shared" si="576"/>
        <v>9.3000000000000007</v>
      </c>
      <c r="AE4612" s="4">
        <f t="shared" si="577"/>
        <v>38</v>
      </c>
      <c r="AF4612" s="4">
        <f t="shared" si="578"/>
        <v>6</v>
      </c>
      <c r="AG4612" s="4">
        <f t="shared" si="579"/>
        <v>113</v>
      </c>
      <c r="AH4612" t="str">
        <f t="shared" si="580"/>
        <v>standard</v>
      </c>
      <c r="AI4612" t="b">
        <f t="shared" si="581"/>
        <v>0</v>
      </c>
      <c r="AJ4612" t="str">
        <f t="shared" si="582"/>
        <v>ok</v>
      </c>
      <c r="AK4612" t="s">
        <v>27302</v>
      </c>
      <c r="AM4612" s="2">
        <v>46134</v>
      </c>
      <c r="AN4612" t="b">
        <f t="shared" si="583"/>
        <v>1</v>
      </c>
    </row>
    <row r="4613" spans="1:40" ht="43.2" x14ac:dyDescent="0.3">
      <c r="A4613" t="s">
        <v>27303</v>
      </c>
      <c r="B4613" t="s">
        <v>27304</v>
      </c>
      <c r="C4613" s="6" t="s">
        <v>27305</v>
      </c>
      <c r="D4613" t="s">
        <v>43</v>
      </c>
      <c r="E4613" s="4">
        <v>29</v>
      </c>
      <c r="F4613" t="b">
        <v>1</v>
      </c>
      <c r="G4613" s="4">
        <v>911</v>
      </c>
      <c r="H4613" s="3">
        <v>0.36</v>
      </c>
      <c r="I4613" s="3">
        <v>0</v>
      </c>
      <c r="J4613" s="3">
        <v>0</v>
      </c>
      <c r="K4613" s="3">
        <v>0</v>
      </c>
      <c r="L4613" s="3">
        <v>-0.28999999999999998</v>
      </c>
      <c r="M4613" s="3">
        <v>-0.22</v>
      </c>
      <c r="N4613" s="3">
        <v>0</v>
      </c>
      <c r="O4613" s="3">
        <v>0.98</v>
      </c>
      <c r="P4613" s="4">
        <v>2</v>
      </c>
      <c r="Q4613" s="4">
        <v>5</v>
      </c>
      <c r="R4613" t="b">
        <v>0</v>
      </c>
      <c r="S4613" t="b">
        <v>0</v>
      </c>
      <c r="T4613" t="b">
        <v>0</v>
      </c>
      <c r="U4613" t="b">
        <v>1</v>
      </c>
      <c r="V4613" t="b">
        <v>1</v>
      </c>
      <c r="W4613" t="s">
        <v>92</v>
      </c>
      <c r="X4613" t="s">
        <v>101</v>
      </c>
      <c r="Y4613" t="s">
        <v>129</v>
      </c>
      <c r="Z4613" s="3">
        <v>1.762</v>
      </c>
      <c r="AA4613" t="s">
        <v>760</v>
      </c>
      <c r="AB4613" t="s">
        <v>27306</v>
      </c>
      <c r="AC4613" s="6" t="s">
        <v>27307</v>
      </c>
      <c r="AD4613" s="3">
        <f t="shared" si="576"/>
        <v>7.86</v>
      </c>
      <c r="AE4613" s="4">
        <f t="shared" si="577"/>
        <v>38</v>
      </c>
      <c r="AF4613" s="4">
        <f t="shared" si="578"/>
        <v>4</v>
      </c>
      <c r="AG4613" s="4">
        <f t="shared" si="579"/>
        <v>122</v>
      </c>
      <c r="AH4613" t="str">
        <f t="shared" si="580"/>
        <v>standard</v>
      </c>
      <c r="AI4613" t="b">
        <f t="shared" si="581"/>
        <v>1</v>
      </c>
      <c r="AJ4613" t="str">
        <f t="shared" si="582"/>
        <v>ok</v>
      </c>
      <c r="AK4613" t="s">
        <v>27308</v>
      </c>
      <c r="AM4613" s="2">
        <v>46124</v>
      </c>
      <c r="AN4613" t="b">
        <f t="shared" si="583"/>
        <v>1</v>
      </c>
    </row>
    <row r="4614" spans="1:40" ht="43.2" x14ac:dyDescent="0.3">
      <c r="A4614" t="s">
        <v>27309</v>
      </c>
      <c r="B4614" t="s">
        <v>22333</v>
      </c>
      <c r="C4614" s="6" t="s">
        <v>27310</v>
      </c>
      <c r="D4614" t="s">
        <v>178</v>
      </c>
      <c r="E4614" s="4">
        <v>83</v>
      </c>
      <c r="F4614" t="b">
        <v>1</v>
      </c>
      <c r="G4614" s="4">
        <v>823</v>
      </c>
      <c r="H4614" s="3">
        <v>-0.09</v>
      </c>
      <c r="I4614" s="3">
        <v>0</v>
      </c>
      <c r="J4614" s="3">
        <v>0</v>
      </c>
      <c r="K4614" s="3">
        <v>0</v>
      </c>
      <c r="L4614" s="3">
        <v>0</v>
      </c>
      <c r="M4614" s="3">
        <v>0</v>
      </c>
      <c r="N4614" s="3">
        <v>0</v>
      </c>
      <c r="O4614" s="3">
        <v>0</v>
      </c>
      <c r="P4614" s="4">
        <v>7</v>
      </c>
      <c r="Q4614" s="4">
        <v>7</v>
      </c>
      <c r="R4614" t="b">
        <v>1</v>
      </c>
      <c r="S4614" t="b">
        <v>0</v>
      </c>
      <c r="T4614" t="b">
        <v>0</v>
      </c>
      <c r="U4614" t="b">
        <v>1</v>
      </c>
      <c r="V4614" t="b">
        <v>1</v>
      </c>
      <c r="W4614" t="s">
        <v>138</v>
      </c>
      <c r="X4614" t="s">
        <v>65</v>
      </c>
      <c r="Y4614" t="s">
        <v>66</v>
      </c>
      <c r="Z4614" s="3">
        <v>3.391</v>
      </c>
      <c r="AA4614" t="s">
        <v>140</v>
      </c>
      <c r="AB4614" t="s">
        <v>22335</v>
      </c>
      <c r="AC4614" s="6" t="s">
        <v>27311</v>
      </c>
      <c r="AD4614" s="3">
        <f t="shared" si="576"/>
        <v>7.72</v>
      </c>
      <c r="AE4614" s="4">
        <f t="shared" si="577"/>
        <v>111</v>
      </c>
      <c r="AF4614" s="4">
        <f t="shared" si="578"/>
        <v>1</v>
      </c>
      <c r="AG4614" s="4">
        <f t="shared" si="579"/>
        <v>118</v>
      </c>
      <c r="AH4614" t="str">
        <f t="shared" si="580"/>
        <v>standard</v>
      </c>
      <c r="AI4614" t="b">
        <f t="shared" si="581"/>
        <v>1</v>
      </c>
      <c r="AJ4614" t="str">
        <f t="shared" si="582"/>
        <v>ok</v>
      </c>
      <c r="AK4614" t="s">
        <v>27312</v>
      </c>
      <c r="AM4614" s="2">
        <v>46090</v>
      </c>
      <c r="AN4614" t="b">
        <f t="shared" si="583"/>
        <v>1</v>
      </c>
    </row>
    <row r="4615" spans="1:40" ht="43.2" x14ac:dyDescent="0.3">
      <c r="A4615" t="s">
        <v>27313</v>
      </c>
      <c r="B4615" t="s">
        <v>27314</v>
      </c>
      <c r="C4615" s="6" t="s">
        <v>27315</v>
      </c>
      <c r="D4615" t="s">
        <v>43</v>
      </c>
      <c r="E4615" s="4">
        <v>34</v>
      </c>
      <c r="F4615" t="b">
        <v>1</v>
      </c>
      <c r="G4615" s="4">
        <v>1214</v>
      </c>
      <c r="H4615" s="3">
        <v>1.02</v>
      </c>
      <c r="I4615" s="3">
        <v>1</v>
      </c>
      <c r="J4615" s="3">
        <v>0.4</v>
      </c>
      <c r="K4615" s="3">
        <v>0</v>
      </c>
      <c r="L4615" s="3">
        <v>0.14000000000000001</v>
      </c>
      <c r="M4615" s="3">
        <v>0</v>
      </c>
      <c r="N4615" s="3">
        <v>3.35</v>
      </c>
      <c r="O4615" s="3">
        <v>-0.36</v>
      </c>
      <c r="P4615" s="4">
        <v>6</v>
      </c>
      <c r="Q4615" s="4">
        <v>8</v>
      </c>
      <c r="R4615" t="b">
        <v>0</v>
      </c>
      <c r="S4615" t="b">
        <v>0</v>
      </c>
      <c r="T4615" t="b">
        <v>0</v>
      </c>
      <c r="U4615" t="b">
        <v>0</v>
      </c>
      <c r="V4615" t="b">
        <v>0</v>
      </c>
      <c r="W4615" t="s">
        <v>64</v>
      </c>
      <c r="X4615" t="s">
        <v>75</v>
      </c>
      <c r="Y4615" t="s">
        <v>46</v>
      </c>
      <c r="Z4615" s="3">
        <v>3.4039999999999999</v>
      </c>
      <c r="AA4615" t="s">
        <v>120</v>
      </c>
      <c r="AB4615" t="s">
        <v>27316</v>
      </c>
      <c r="AC4615" s="6" t="s">
        <v>27317</v>
      </c>
      <c r="AD4615" s="3">
        <f t="shared" si="576"/>
        <v>20.56</v>
      </c>
      <c r="AE4615" s="4">
        <f t="shared" si="577"/>
        <v>62</v>
      </c>
      <c r="AF4615" s="4">
        <f t="shared" si="578"/>
        <v>3</v>
      </c>
      <c r="AG4615" s="4">
        <f t="shared" si="579"/>
        <v>112</v>
      </c>
      <c r="AH4615" t="str">
        <f t="shared" si="580"/>
        <v>rare-chest</v>
      </c>
      <c r="AI4615" t="b">
        <f t="shared" si="581"/>
        <v>1</v>
      </c>
      <c r="AJ4615" t="str">
        <f t="shared" si="582"/>
        <v>review: balance outlier</v>
      </c>
      <c r="AK4615" t="s">
        <v>27318</v>
      </c>
      <c r="AM4615" s="2">
        <v>46096</v>
      </c>
      <c r="AN4615" t="b">
        <f t="shared" si="583"/>
        <v>1</v>
      </c>
    </row>
    <row r="4616" spans="1:40" ht="43.2" x14ac:dyDescent="0.3">
      <c r="A4616" t="s">
        <v>27319</v>
      </c>
      <c r="B4616" t="s">
        <v>27320</v>
      </c>
      <c r="C4616" s="6" t="s">
        <v>27321</v>
      </c>
      <c r="D4616" t="s">
        <v>63</v>
      </c>
      <c r="E4616" s="4">
        <v>28</v>
      </c>
      <c r="F4616" t="b">
        <v>1</v>
      </c>
      <c r="G4616" s="4">
        <v>1560</v>
      </c>
      <c r="H4616" s="3">
        <v>0</v>
      </c>
      <c r="I4616" s="3">
        <v>0</v>
      </c>
      <c r="J4616" s="3">
        <v>-0.08</v>
      </c>
      <c r="K4616" s="3">
        <v>1.04</v>
      </c>
      <c r="L4616" s="3">
        <v>0</v>
      </c>
      <c r="M4616" s="3">
        <v>0</v>
      </c>
      <c r="N4616" s="3">
        <v>0.27</v>
      </c>
      <c r="O4616" s="3">
        <v>0.79</v>
      </c>
      <c r="P4616" s="4">
        <v>5</v>
      </c>
      <c r="Q4616" s="4">
        <v>10</v>
      </c>
      <c r="R4616" t="b">
        <v>1</v>
      </c>
      <c r="S4616" t="b">
        <v>1</v>
      </c>
      <c r="T4616" t="b">
        <v>1</v>
      </c>
      <c r="U4616" t="b">
        <v>0</v>
      </c>
      <c r="V4616" t="b">
        <v>1</v>
      </c>
      <c r="W4616" t="s">
        <v>64</v>
      </c>
      <c r="X4616" t="s">
        <v>128</v>
      </c>
      <c r="Y4616" t="s">
        <v>139</v>
      </c>
      <c r="Z4616" s="3">
        <v>0.86299999999999999</v>
      </c>
      <c r="AA4616" t="s">
        <v>991</v>
      </c>
      <c r="AB4616" t="s">
        <v>27322</v>
      </c>
      <c r="AC4616" s="6" t="s">
        <v>27323</v>
      </c>
      <c r="AD4616" s="3">
        <f t="shared" si="576"/>
        <v>5.44</v>
      </c>
      <c r="AE4616" s="4">
        <f t="shared" si="577"/>
        <v>40</v>
      </c>
      <c r="AF4616" s="4">
        <f t="shared" si="578"/>
        <v>6</v>
      </c>
      <c r="AG4616" s="4">
        <f t="shared" si="579"/>
        <v>109</v>
      </c>
      <c r="AH4616" t="str">
        <f t="shared" si="580"/>
        <v>standard</v>
      </c>
      <c r="AI4616" t="b">
        <f t="shared" si="581"/>
        <v>1</v>
      </c>
      <c r="AJ4616" t="str">
        <f t="shared" si="582"/>
        <v>ok</v>
      </c>
      <c r="AK4616" t="s">
        <v>27324</v>
      </c>
      <c r="AL4616" t="s">
        <v>7557</v>
      </c>
      <c r="AM4616" s="2">
        <v>46161</v>
      </c>
      <c r="AN4616" t="b">
        <f t="shared" si="583"/>
        <v>1</v>
      </c>
    </row>
    <row r="4617" spans="1:40" ht="43.2" x14ac:dyDescent="0.3">
      <c r="A4617" t="s">
        <v>27325</v>
      </c>
      <c r="B4617" t="s">
        <v>23937</v>
      </c>
      <c r="C4617" s="6" t="s">
        <v>27326</v>
      </c>
      <c r="D4617" t="s">
        <v>43</v>
      </c>
      <c r="E4617" s="4">
        <v>36</v>
      </c>
      <c r="F4617" t="b">
        <v>1</v>
      </c>
      <c r="G4617" s="4">
        <v>963</v>
      </c>
      <c r="H4617" s="3">
        <v>0</v>
      </c>
      <c r="I4617" s="3">
        <v>1</v>
      </c>
      <c r="J4617" s="3">
        <v>0</v>
      </c>
      <c r="K4617" s="3">
        <v>0</v>
      </c>
      <c r="L4617" s="3">
        <v>0</v>
      </c>
      <c r="M4617" s="3">
        <v>0</v>
      </c>
      <c r="N4617" s="3">
        <v>0</v>
      </c>
      <c r="O4617" s="3">
        <v>0</v>
      </c>
      <c r="P4617" s="4">
        <v>5</v>
      </c>
      <c r="Q4617" s="4">
        <v>8</v>
      </c>
      <c r="R4617" t="b">
        <v>0</v>
      </c>
      <c r="S4617" t="b">
        <v>1</v>
      </c>
      <c r="T4617" t="b">
        <v>0</v>
      </c>
      <c r="U4617" t="b">
        <v>0</v>
      </c>
      <c r="V4617" t="b">
        <v>1</v>
      </c>
      <c r="W4617" t="s">
        <v>64</v>
      </c>
      <c r="X4617" t="s">
        <v>45</v>
      </c>
      <c r="Y4617" t="s">
        <v>66</v>
      </c>
      <c r="Z4617" s="3">
        <v>3.218</v>
      </c>
      <c r="AA4617" t="s">
        <v>67</v>
      </c>
      <c r="AB4617" t="s">
        <v>23939</v>
      </c>
      <c r="AC4617" s="6" t="s">
        <v>27327</v>
      </c>
      <c r="AD4617" s="3">
        <f t="shared" si="576"/>
        <v>3.5</v>
      </c>
      <c r="AE4617" s="4">
        <f t="shared" si="577"/>
        <v>41</v>
      </c>
      <c r="AF4617" s="4">
        <f t="shared" si="578"/>
        <v>4</v>
      </c>
      <c r="AG4617" s="4">
        <f t="shared" si="579"/>
        <v>114</v>
      </c>
      <c r="AH4617" t="str">
        <f t="shared" si="580"/>
        <v>standard</v>
      </c>
      <c r="AI4617" t="b">
        <f t="shared" si="581"/>
        <v>0</v>
      </c>
      <c r="AJ4617" t="str">
        <f t="shared" si="582"/>
        <v>ok</v>
      </c>
      <c r="AK4617" t="s">
        <v>27328</v>
      </c>
      <c r="AL4617" t="s">
        <v>1153</v>
      </c>
      <c r="AM4617" s="2">
        <v>46096</v>
      </c>
      <c r="AN4617" t="b">
        <f t="shared" si="583"/>
        <v>1</v>
      </c>
    </row>
    <row r="4618" spans="1:40" ht="43.2" x14ac:dyDescent="0.3">
      <c r="A4618" t="s">
        <v>27329</v>
      </c>
      <c r="B4618" t="s">
        <v>27330</v>
      </c>
      <c r="C4618" s="6" t="s">
        <v>27331</v>
      </c>
      <c r="D4618" t="s">
        <v>43</v>
      </c>
      <c r="E4618" s="4">
        <v>39</v>
      </c>
      <c r="F4618" t="b">
        <v>1</v>
      </c>
      <c r="G4618" s="4">
        <v>950</v>
      </c>
      <c r="H4618" s="3">
        <v>0</v>
      </c>
      <c r="I4618" s="3">
        <v>1</v>
      </c>
      <c r="J4618" s="3">
        <v>0</v>
      </c>
      <c r="K4618" s="3">
        <v>0</v>
      </c>
      <c r="L4618" s="3">
        <v>0</v>
      </c>
      <c r="M4618" s="3">
        <v>-0.19</v>
      </c>
      <c r="N4618" s="3">
        <v>0</v>
      </c>
      <c r="O4618" s="3">
        <v>-7.0000000000000007E-2</v>
      </c>
      <c r="P4618" s="4">
        <v>5</v>
      </c>
      <c r="Q4618" s="4">
        <v>7</v>
      </c>
      <c r="R4618" t="b">
        <v>1</v>
      </c>
      <c r="S4618" t="b">
        <v>0</v>
      </c>
      <c r="T4618" t="b">
        <v>0</v>
      </c>
      <c r="U4618" t="b">
        <v>1</v>
      </c>
      <c r="V4618" t="b">
        <v>0</v>
      </c>
      <c r="W4618" t="s">
        <v>92</v>
      </c>
      <c r="X4618" t="s">
        <v>65</v>
      </c>
      <c r="Y4618" t="s">
        <v>66</v>
      </c>
      <c r="Z4618" s="3">
        <v>1.931</v>
      </c>
      <c r="AA4618" t="s">
        <v>93</v>
      </c>
      <c r="AB4618" t="s">
        <v>27332</v>
      </c>
      <c r="AC4618" s="6" t="s">
        <v>27333</v>
      </c>
      <c r="AD4618" s="3">
        <f t="shared" si="576"/>
        <v>4.0199999999999996</v>
      </c>
      <c r="AE4618" s="4">
        <f t="shared" si="577"/>
        <v>47</v>
      </c>
      <c r="AF4618" s="4">
        <f t="shared" si="578"/>
        <v>3</v>
      </c>
      <c r="AG4618" s="4">
        <f t="shared" si="579"/>
        <v>128</v>
      </c>
      <c r="AH4618" t="str">
        <f t="shared" si="580"/>
        <v>standard</v>
      </c>
      <c r="AI4618" t="b">
        <f t="shared" si="581"/>
        <v>1</v>
      </c>
      <c r="AJ4618" t="str">
        <f t="shared" si="582"/>
        <v>ok</v>
      </c>
      <c r="AK4618" t="s">
        <v>27334</v>
      </c>
      <c r="AM4618" s="2">
        <v>46052</v>
      </c>
      <c r="AN4618" t="b">
        <f t="shared" si="583"/>
        <v>1</v>
      </c>
    </row>
    <row r="4619" spans="1:40" ht="43.2" x14ac:dyDescent="0.3">
      <c r="A4619" t="s">
        <v>27335</v>
      </c>
      <c r="B4619" t="s">
        <v>27336</v>
      </c>
      <c r="C4619" s="6" t="s">
        <v>27337</v>
      </c>
      <c r="D4619" t="s">
        <v>178</v>
      </c>
      <c r="E4619" s="4">
        <v>85</v>
      </c>
      <c r="F4619" t="b">
        <v>0</v>
      </c>
      <c r="G4619" s="4">
        <v>616</v>
      </c>
      <c r="H4619" s="3">
        <v>0</v>
      </c>
      <c r="I4619" s="3">
        <v>0</v>
      </c>
      <c r="J4619" s="3">
        <v>0.22</v>
      </c>
      <c r="K4619" s="3">
        <v>0</v>
      </c>
      <c r="L4619" s="3">
        <v>0</v>
      </c>
      <c r="M4619" s="3">
        <v>0.38</v>
      </c>
      <c r="N4619" s="3">
        <v>-1.94</v>
      </c>
      <c r="O4619" s="3">
        <v>0</v>
      </c>
      <c r="P4619" s="4">
        <v>6</v>
      </c>
      <c r="Q4619" s="4">
        <v>6</v>
      </c>
      <c r="R4619" t="b">
        <v>0</v>
      </c>
      <c r="S4619" t="b">
        <v>1</v>
      </c>
      <c r="T4619" t="b">
        <v>1</v>
      </c>
      <c r="U4619" t="b">
        <v>0</v>
      </c>
      <c r="V4619" t="b">
        <v>0</v>
      </c>
      <c r="W4619" t="s">
        <v>64</v>
      </c>
      <c r="X4619" t="s">
        <v>200</v>
      </c>
      <c r="Y4619" t="s">
        <v>66</v>
      </c>
      <c r="Z4619" s="3">
        <v>2.476</v>
      </c>
      <c r="AA4619" t="s">
        <v>991</v>
      </c>
      <c r="AB4619" t="s">
        <v>27338</v>
      </c>
      <c r="AC4619" s="6" t="s">
        <v>27339</v>
      </c>
      <c r="AD4619" s="3">
        <f t="shared" si="576"/>
        <v>12.3</v>
      </c>
      <c r="AE4619" s="4">
        <f t="shared" si="577"/>
        <v>131</v>
      </c>
      <c r="AF4619" s="4">
        <f t="shared" si="578"/>
        <v>1</v>
      </c>
      <c r="AG4619" s="4">
        <f t="shared" si="579"/>
        <v>115</v>
      </c>
      <c r="AH4619" t="str">
        <f t="shared" si="580"/>
        <v>rare-chest</v>
      </c>
      <c r="AI4619" t="b">
        <f t="shared" si="581"/>
        <v>1</v>
      </c>
      <c r="AJ4619" t="str">
        <f t="shared" si="582"/>
        <v>ok</v>
      </c>
      <c r="AK4619" t="s">
        <v>27340</v>
      </c>
      <c r="AM4619" s="2">
        <v>46125</v>
      </c>
      <c r="AN4619" t="b">
        <f t="shared" si="583"/>
        <v>1</v>
      </c>
    </row>
    <row r="4620" spans="1:40" ht="43.2" x14ac:dyDescent="0.3">
      <c r="A4620" t="s">
        <v>27341</v>
      </c>
      <c r="B4620" t="s">
        <v>9323</v>
      </c>
      <c r="C4620" s="6" t="s">
        <v>27342</v>
      </c>
      <c r="D4620" t="s">
        <v>63</v>
      </c>
      <c r="E4620" s="4">
        <v>34</v>
      </c>
      <c r="F4620" t="b">
        <v>0</v>
      </c>
      <c r="G4620" s="4">
        <v>1777</v>
      </c>
      <c r="H4620" s="3">
        <v>0.93</v>
      </c>
      <c r="I4620" s="3">
        <v>0</v>
      </c>
      <c r="J4620" s="3">
        <v>0</v>
      </c>
      <c r="K4620" s="3">
        <v>0</v>
      </c>
      <c r="L4620" s="3">
        <v>0</v>
      </c>
      <c r="M4620" s="3">
        <v>0</v>
      </c>
      <c r="N4620" s="3">
        <v>0</v>
      </c>
      <c r="O4620" s="3">
        <v>0</v>
      </c>
      <c r="P4620" s="4">
        <v>2</v>
      </c>
      <c r="Q4620" s="4">
        <v>10</v>
      </c>
      <c r="R4620" t="b">
        <v>1</v>
      </c>
      <c r="S4620" t="b">
        <v>0</v>
      </c>
      <c r="T4620" t="b">
        <v>0</v>
      </c>
      <c r="U4620" t="b">
        <v>0</v>
      </c>
      <c r="V4620" t="b">
        <v>1</v>
      </c>
      <c r="W4620" t="s">
        <v>54</v>
      </c>
      <c r="X4620" t="s">
        <v>128</v>
      </c>
      <c r="Y4620" t="s">
        <v>129</v>
      </c>
      <c r="Z4620" s="3">
        <v>6.5000000000000002E-2</v>
      </c>
      <c r="AA4620" t="s">
        <v>382</v>
      </c>
      <c r="AB4620" t="s">
        <v>9325</v>
      </c>
      <c r="AC4620" s="6" t="s">
        <v>27343</v>
      </c>
      <c r="AD4620" s="3">
        <f t="shared" si="576"/>
        <v>8.44</v>
      </c>
      <c r="AE4620" s="4">
        <f t="shared" si="577"/>
        <v>47</v>
      </c>
      <c r="AF4620" s="4">
        <f t="shared" si="578"/>
        <v>9</v>
      </c>
      <c r="AG4620" s="4">
        <f t="shared" si="579"/>
        <v>109</v>
      </c>
      <c r="AH4620" t="str">
        <f t="shared" si="580"/>
        <v>standard</v>
      </c>
      <c r="AI4620" t="b">
        <f t="shared" si="581"/>
        <v>0</v>
      </c>
      <c r="AJ4620" t="str">
        <f t="shared" si="582"/>
        <v>ok</v>
      </c>
      <c r="AK4620" t="s">
        <v>27344</v>
      </c>
      <c r="AM4620" s="2">
        <v>46197</v>
      </c>
      <c r="AN4620" t="b">
        <f t="shared" si="583"/>
        <v>1</v>
      </c>
    </row>
    <row r="4621" spans="1:40" ht="43.2" x14ac:dyDescent="0.3">
      <c r="A4621" t="s">
        <v>27345</v>
      </c>
      <c r="B4621" t="s">
        <v>27346</v>
      </c>
      <c r="C4621" s="6" t="s">
        <v>27347</v>
      </c>
      <c r="D4621" t="s">
        <v>43</v>
      </c>
      <c r="E4621" s="4">
        <v>32</v>
      </c>
      <c r="F4621" t="b">
        <v>0</v>
      </c>
      <c r="G4621" s="4">
        <v>1106</v>
      </c>
      <c r="H4621" s="3">
        <v>0</v>
      </c>
      <c r="I4621" s="3">
        <v>0</v>
      </c>
      <c r="J4621" s="3">
        <v>-0.09</v>
      </c>
      <c r="K4621" s="3">
        <v>0</v>
      </c>
      <c r="L4621" s="3">
        <v>0</v>
      </c>
      <c r="M4621" s="3">
        <v>0</v>
      </c>
      <c r="N4621" s="3">
        <v>-1.84</v>
      </c>
      <c r="O4621" s="3">
        <v>0</v>
      </c>
      <c r="P4621" s="4">
        <v>9</v>
      </c>
      <c r="Q4621" s="4">
        <v>9</v>
      </c>
      <c r="R4621" t="b">
        <v>1</v>
      </c>
      <c r="S4621" t="b">
        <v>0</v>
      </c>
      <c r="T4621" t="b">
        <v>0</v>
      </c>
      <c r="U4621" t="b">
        <v>1</v>
      </c>
      <c r="V4621" t="b">
        <v>1</v>
      </c>
      <c r="W4621" t="s">
        <v>148</v>
      </c>
      <c r="X4621" t="s">
        <v>128</v>
      </c>
      <c r="Y4621" t="s">
        <v>66</v>
      </c>
      <c r="Z4621" s="3">
        <v>0.47199999999999998</v>
      </c>
      <c r="AA4621" t="s">
        <v>157</v>
      </c>
      <c r="AB4621" t="s">
        <v>27348</v>
      </c>
      <c r="AC4621" s="6" t="s">
        <v>27349</v>
      </c>
      <c r="AD4621" s="3">
        <f t="shared" si="576"/>
        <v>5.95</v>
      </c>
      <c r="AE4621" s="4">
        <f t="shared" si="577"/>
        <v>42</v>
      </c>
      <c r="AF4621" s="4">
        <f t="shared" si="578"/>
        <v>1</v>
      </c>
      <c r="AG4621" s="4">
        <f t="shared" si="579"/>
        <v>118</v>
      </c>
      <c r="AH4621" t="str">
        <f t="shared" si="580"/>
        <v>standard</v>
      </c>
      <c r="AI4621" t="b">
        <f t="shared" si="581"/>
        <v>1</v>
      </c>
      <c r="AJ4621" t="str">
        <f t="shared" si="582"/>
        <v>ok</v>
      </c>
      <c r="AK4621" t="s">
        <v>27350</v>
      </c>
      <c r="AM4621" s="2">
        <v>46187</v>
      </c>
      <c r="AN4621" t="b">
        <f t="shared" si="583"/>
        <v>1</v>
      </c>
    </row>
    <row r="4622" spans="1:40" ht="43.2" x14ac:dyDescent="0.3">
      <c r="A4622" t="s">
        <v>27351</v>
      </c>
      <c r="B4622" t="s">
        <v>27352</v>
      </c>
      <c r="C4622" s="6" t="s">
        <v>27353</v>
      </c>
      <c r="D4622" t="s">
        <v>63</v>
      </c>
      <c r="E4622" s="4">
        <v>16</v>
      </c>
      <c r="F4622" t="b">
        <v>1</v>
      </c>
      <c r="G4622" s="4">
        <v>188</v>
      </c>
      <c r="H4622" s="3">
        <v>0</v>
      </c>
      <c r="I4622" s="3">
        <v>1</v>
      </c>
      <c r="J4622" s="3">
        <v>0.25</v>
      </c>
      <c r="K4622" s="3">
        <v>0.92</v>
      </c>
      <c r="L4622" s="3">
        <v>0</v>
      </c>
      <c r="M4622" s="3">
        <v>-0.18</v>
      </c>
      <c r="N4622" s="3">
        <v>0</v>
      </c>
      <c r="O4622" s="3">
        <v>0</v>
      </c>
      <c r="P4622" s="4">
        <v>2</v>
      </c>
      <c r="Q4622" s="4">
        <v>2</v>
      </c>
      <c r="R4622" t="b">
        <v>0</v>
      </c>
      <c r="S4622" t="b">
        <v>0</v>
      </c>
      <c r="T4622" t="b">
        <v>0</v>
      </c>
      <c r="U4622" t="b">
        <v>1</v>
      </c>
      <c r="V4622" t="b">
        <v>1</v>
      </c>
      <c r="W4622" t="s">
        <v>64</v>
      </c>
      <c r="X4622" t="s">
        <v>55</v>
      </c>
      <c r="Y4622" t="s">
        <v>102</v>
      </c>
      <c r="Z4622" s="3">
        <v>0.55800000000000005</v>
      </c>
      <c r="AA4622" t="s">
        <v>120</v>
      </c>
      <c r="AB4622" t="s">
        <v>27354</v>
      </c>
      <c r="AC4622" s="6" t="s">
        <v>27355</v>
      </c>
      <c r="AD4622" s="3">
        <f t="shared" si="576"/>
        <v>5.45</v>
      </c>
      <c r="AE4622" s="4">
        <f t="shared" si="577"/>
        <v>19</v>
      </c>
      <c r="AF4622" s="4">
        <f t="shared" si="578"/>
        <v>1</v>
      </c>
      <c r="AG4622" s="4">
        <f t="shared" si="579"/>
        <v>121</v>
      </c>
      <c r="AH4622" t="str">
        <f t="shared" si="580"/>
        <v>standard</v>
      </c>
      <c r="AI4622" t="b">
        <f t="shared" si="581"/>
        <v>1</v>
      </c>
      <c r="AJ4622" t="str">
        <f t="shared" si="582"/>
        <v>ok</v>
      </c>
      <c r="AK4622" t="s">
        <v>27356</v>
      </c>
      <c r="AL4622" t="s">
        <v>4455</v>
      </c>
      <c r="AM4622" s="2">
        <v>46049</v>
      </c>
      <c r="AN4622" t="b">
        <f t="shared" si="583"/>
        <v>1</v>
      </c>
    </row>
    <row r="4623" spans="1:40" ht="43.2" x14ac:dyDescent="0.3">
      <c r="A4623" t="s">
        <v>27357</v>
      </c>
      <c r="B4623" t="s">
        <v>27358</v>
      </c>
      <c r="C4623" s="6" t="s">
        <v>27359</v>
      </c>
      <c r="D4623" t="s">
        <v>63</v>
      </c>
      <c r="E4623" s="4">
        <v>21</v>
      </c>
      <c r="F4623" t="b">
        <v>0</v>
      </c>
      <c r="G4623" s="4">
        <v>1630</v>
      </c>
      <c r="H4623" s="3">
        <v>1.34</v>
      </c>
      <c r="I4623" s="3">
        <v>2</v>
      </c>
      <c r="J4623" s="3">
        <v>0</v>
      </c>
      <c r="K4623" s="3">
        <v>0</v>
      </c>
      <c r="L4623" s="3">
        <v>0</v>
      </c>
      <c r="M4623" s="3">
        <v>0</v>
      </c>
      <c r="N4623" s="3">
        <v>0</v>
      </c>
      <c r="O4623" s="3">
        <v>0</v>
      </c>
      <c r="P4623" s="4">
        <v>2</v>
      </c>
      <c r="Q4623" s="4">
        <v>4</v>
      </c>
      <c r="R4623" t="b">
        <v>1</v>
      </c>
      <c r="S4623" t="b">
        <v>0</v>
      </c>
      <c r="T4623" t="b">
        <v>0</v>
      </c>
      <c r="U4623" t="b">
        <v>1</v>
      </c>
      <c r="V4623" t="b">
        <v>1</v>
      </c>
      <c r="W4623" t="s">
        <v>138</v>
      </c>
      <c r="X4623" t="s">
        <v>65</v>
      </c>
      <c r="Y4623" t="s">
        <v>139</v>
      </c>
      <c r="Z4623" s="3">
        <v>2.9380000000000002</v>
      </c>
      <c r="AA4623" t="s">
        <v>140</v>
      </c>
      <c r="AB4623" t="s">
        <v>27360</v>
      </c>
      <c r="AC4623" s="6" t="s">
        <v>27361</v>
      </c>
      <c r="AD4623" s="3">
        <f t="shared" si="576"/>
        <v>14.72</v>
      </c>
      <c r="AE4623" s="4">
        <f t="shared" si="577"/>
        <v>35</v>
      </c>
      <c r="AF4623" s="4">
        <f t="shared" si="578"/>
        <v>3</v>
      </c>
      <c r="AG4623" s="4">
        <f t="shared" si="579"/>
        <v>122</v>
      </c>
      <c r="AH4623" t="str">
        <f t="shared" si="580"/>
        <v>rare-chest</v>
      </c>
      <c r="AI4623" t="b">
        <f t="shared" si="581"/>
        <v>0</v>
      </c>
      <c r="AJ4623" t="str">
        <f t="shared" si="582"/>
        <v>review: balance outlier</v>
      </c>
      <c r="AK4623" t="s">
        <v>27362</v>
      </c>
      <c r="AM4623" s="2">
        <v>46052</v>
      </c>
      <c r="AN4623" t="b">
        <f t="shared" si="583"/>
        <v>1</v>
      </c>
    </row>
    <row r="4624" spans="1:40" ht="43.2" x14ac:dyDescent="0.3">
      <c r="A4624" t="s">
        <v>27363</v>
      </c>
      <c r="B4624" t="s">
        <v>27364</v>
      </c>
      <c r="C4624" s="6" t="s">
        <v>27365</v>
      </c>
      <c r="D4624" t="s">
        <v>43</v>
      </c>
      <c r="E4624" s="4">
        <v>25</v>
      </c>
      <c r="F4624" t="b">
        <v>1</v>
      </c>
      <c r="G4624" s="4">
        <v>1344</v>
      </c>
      <c r="H4624" s="3">
        <v>0</v>
      </c>
      <c r="I4624" s="3">
        <v>1</v>
      </c>
      <c r="J4624" s="3">
        <v>0</v>
      </c>
      <c r="K4624" s="3">
        <v>0</v>
      </c>
      <c r="L4624" s="3">
        <v>0</v>
      </c>
      <c r="M4624" s="3">
        <v>0.05</v>
      </c>
      <c r="N4624" s="3">
        <v>-1.64</v>
      </c>
      <c r="O4624" s="3">
        <v>0</v>
      </c>
      <c r="P4624" s="4">
        <v>7</v>
      </c>
      <c r="Q4624" s="4">
        <v>8</v>
      </c>
      <c r="R4624" t="b">
        <v>1</v>
      </c>
      <c r="S4624" t="b">
        <v>1</v>
      </c>
      <c r="T4624" t="b">
        <v>0</v>
      </c>
      <c r="U4624" t="b">
        <v>0</v>
      </c>
      <c r="V4624" t="b">
        <v>1</v>
      </c>
      <c r="W4624" t="s">
        <v>44</v>
      </c>
      <c r="X4624" t="s">
        <v>65</v>
      </c>
      <c r="Y4624" t="s">
        <v>46</v>
      </c>
      <c r="Z4624" s="3">
        <v>0.20699999999999999</v>
      </c>
      <c r="AA4624" t="s">
        <v>848</v>
      </c>
      <c r="AB4624" t="s">
        <v>27366</v>
      </c>
      <c r="AC4624" s="6" t="s">
        <v>27367</v>
      </c>
      <c r="AD4624" s="3">
        <f t="shared" si="576"/>
        <v>6.88</v>
      </c>
      <c r="AE4624" s="4">
        <f t="shared" si="577"/>
        <v>34</v>
      </c>
      <c r="AF4624" s="4">
        <f t="shared" si="578"/>
        <v>2</v>
      </c>
      <c r="AG4624" s="4">
        <f t="shared" si="579"/>
        <v>115</v>
      </c>
      <c r="AH4624" t="str">
        <f t="shared" si="580"/>
        <v>standard</v>
      </c>
      <c r="AI4624" t="b">
        <f t="shared" si="581"/>
        <v>1</v>
      </c>
      <c r="AJ4624" t="str">
        <f t="shared" si="582"/>
        <v>ok</v>
      </c>
      <c r="AK4624" t="s">
        <v>27368</v>
      </c>
      <c r="AL4624" t="s">
        <v>8845</v>
      </c>
      <c r="AM4624" s="2">
        <v>46057</v>
      </c>
      <c r="AN4624" t="b">
        <f t="shared" si="583"/>
        <v>1</v>
      </c>
    </row>
    <row r="4625" spans="1:40" ht="43.2" x14ac:dyDescent="0.3">
      <c r="A4625" t="s">
        <v>27369</v>
      </c>
      <c r="B4625" t="s">
        <v>6404</v>
      </c>
      <c r="C4625" s="6" t="s">
        <v>27370</v>
      </c>
      <c r="D4625" t="s">
        <v>43</v>
      </c>
      <c r="E4625" s="4">
        <v>30</v>
      </c>
      <c r="F4625" t="b">
        <v>1</v>
      </c>
      <c r="G4625" s="4">
        <v>519</v>
      </c>
      <c r="H4625" s="3">
        <v>0</v>
      </c>
      <c r="I4625" s="3">
        <v>2</v>
      </c>
      <c r="J4625" s="3">
        <v>0</v>
      </c>
      <c r="K4625" s="3">
        <v>0.37</v>
      </c>
      <c r="L4625" s="3">
        <v>0</v>
      </c>
      <c r="M4625" s="3">
        <v>0</v>
      </c>
      <c r="N4625" s="3">
        <v>0</v>
      </c>
      <c r="O4625" s="3">
        <v>0</v>
      </c>
      <c r="P4625" s="4">
        <v>2</v>
      </c>
      <c r="Q4625" s="4">
        <v>6</v>
      </c>
      <c r="R4625" t="b">
        <v>0</v>
      </c>
      <c r="S4625" t="b">
        <v>1</v>
      </c>
      <c r="T4625" t="b">
        <v>1</v>
      </c>
      <c r="U4625" t="b">
        <v>0</v>
      </c>
      <c r="V4625" t="b">
        <v>0</v>
      </c>
      <c r="W4625" t="s">
        <v>64</v>
      </c>
      <c r="X4625" t="s">
        <v>55</v>
      </c>
      <c r="Y4625" t="s">
        <v>66</v>
      </c>
      <c r="Z4625" s="3">
        <v>2.3180000000000001</v>
      </c>
      <c r="AA4625" t="s">
        <v>991</v>
      </c>
      <c r="AB4625" t="s">
        <v>6406</v>
      </c>
      <c r="AC4625" s="6" t="s">
        <v>27371</v>
      </c>
      <c r="AD4625" s="3">
        <f t="shared" si="576"/>
        <v>5.74</v>
      </c>
      <c r="AE4625" s="4">
        <f t="shared" si="577"/>
        <v>41</v>
      </c>
      <c r="AF4625" s="4">
        <f t="shared" si="578"/>
        <v>5</v>
      </c>
      <c r="AG4625" s="4">
        <f t="shared" si="579"/>
        <v>125</v>
      </c>
      <c r="AH4625" t="str">
        <f t="shared" si="580"/>
        <v>standard</v>
      </c>
      <c r="AI4625" t="b">
        <f t="shared" si="581"/>
        <v>0</v>
      </c>
      <c r="AJ4625" t="str">
        <f t="shared" si="582"/>
        <v>ok</v>
      </c>
      <c r="AK4625" t="s">
        <v>27372</v>
      </c>
      <c r="AM4625" s="2">
        <v>46152</v>
      </c>
      <c r="AN4625" t="b">
        <f t="shared" si="583"/>
        <v>1</v>
      </c>
    </row>
    <row r="4626" spans="1:40" ht="43.2" x14ac:dyDescent="0.3">
      <c r="A4626" t="s">
        <v>27373</v>
      </c>
      <c r="B4626" t="s">
        <v>24951</v>
      </c>
      <c r="C4626" s="6" t="s">
        <v>27374</v>
      </c>
      <c r="D4626" t="s">
        <v>119</v>
      </c>
      <c r="E4626" s="4">
        <v>49</v>
      </c>
      <c r="F4626" t="b">
        <v>1</v>
      </c>
      <c r="G4626" s="4">
        <v>1476</v>
      </c>
      <c r="H4626" s="3">
        <v>0</v>
      </c>
      <c r="I4626" s="3">
        <v>1</v>
      </c>
      <c r="J4626" s="3">
        <v>0</v>
      </c>
      <c r="K4626" s="3">
        <v>0</v>
      </c>
      <c r="L4626" s="3">
        <v>0</v>
      </c>
      <c r="M4626" s="3">
        <v>0</v>
      </c>
      <c r="N4626" s="3">
        <v>0</v>
      </c>
      <c r="O4626" s="3">
        <v>0</v>
      </c>
      <c r="P4626" s="4">
        <v>7</v>
      </c>
      <c r="Q4626" s="4">
        <v>8</v>
      </c>
      <c r="R4626" t="b">
        <v>0</v>
      </c>
      <c r="S4626" t="b">
        <v>0</v>
      </c>
      <c r="T4626" t="b">
        <v>0</v>
      </c>
      <c r="U4626" t="b">
        <v>1</v>
      </c>
      <c r="V4626" t="b">
        <v>0</v>
      </c>
      <c r="W4626" t="s">
        <v>138</v>
      </c>
      <c r="X4626" t="s">
        <v>149</v>
      </c>
      <c r="Y4626" t="s">
        <v>139</v>
      </c>
      <c r="Z4626" s="3">
        <v>0.79200000000000004</v>
      </c>
      <c r="AA4626" t="s">
        <v>360</v>
      </c>
      <c r="AB4626" t="s">
        <v>24953</v>
      </c>
      <c r="AC4626" s="6" t="s">
        <v>27375</v>
      </c>
      <c r="AD4626" s="3">
        <f t="shared" si="576"/>
        <v>5.5</v>
      </c>
      <c r="AE4626" s="4">
        <f t="shared" si="577"/>
        <v>60</v>
      </c>
      <c r="AF4626" s="4">
        <f t="shared" si="578"/>
        <v>2</v>
      </c>
      <c r="AG4626" s="4">
        <f t="shared" si="579"/>
        <v>114</v>
      </c>
      <c r="AH4626" t="str">
        <f t="shared" si="580"/>
        <v>standard</v>
      </c>
      <c r="AI4626" t="b">
        <f t="shared" si="581"/>
        <v>0</v>
      </c>
      <c r="AJ4626" t="str">
        <f t="shared" si="582"/>
        <v>ok</v>
      </c>
      <c r="AK4626" t="s">
        <v>27376</v>
      </c>
      <c r="AM4626" s="2">
        <v>46145</v>
      </c>
      <c r="AN4626" t="b">
        <f t="shared" si="583"/>
        <v>1</v>
      </c>
    </row>
    <row r="4627" spans="1:40" ht="43.2" x14ac:dyDescent="0.3">
      <c r="A4627" t="s">
        <v>27377</v>
      </c>
      <c r="B4627" t="s">
        <v>27378</v>
      </c>
      <c r="C4627" s="6" t="s">
        <v>27379</v>
      </c>
      <c r="D4627" t="s">
        <v>178</v>
      </c>
      <c r="E4627" s="4">
        <v>74</v>
      </c>
      <c r="F4627" t="b">
        <v>0</v>
      </c>
      <c r="G4627" s="4">
        <v>320</v>
      </c>
      <c r="H4627" s="3">
        <v>0</v>
      </c>
      <c r="I4627" s="3">
        <v>0</v>
      </c>
      <c r="J4627" s="3">
        <v>0</v>
      </c>
      <c r="K4627" s="3">
        <v>0</v>
      </c>
      <c r="L4627" s="3">
        <v>-0.2</v>
      </c>
      <c r="M4627" s="3">
        <v>0.33</v>
      </c>
      <c r="N4627" s="3">
        <v>0</v>
      </c>
      <c r="O4627" s="3">
        <v>0.98</v>
      </c>
      <c r="P4627" s="4">
        <v>9</v>
      </c>
      <c r="Q4627" s="4">
        <v>9</v>
      </c>
      <c r="R4627" t="b">
        <v>0</v>
      </c>
      <c r="S4627" t="b">
        <v>0</v>
      </c>
      <c r="T4627" t="b">
        <v>0</v>
      </c>
      <c r="U4627" t="b">
        <v>0</v>
      </c>
      <c r="V4627" t="b">
        <v>0</v>
      </c>
      <c r="W4627" t="s">
        <v>54</v>
      </c>
      <c r="X4627" t="s">
        <v>55</v>
      </c>
      <c r="Y4627" t="s">
        <v>102</v>
      </c>
      <c r="Z4627" s="3">
        <v>1.284</v>
      </c>
      <c r="AA4627" t="s">
        <v>382</v>
      </c>
      <c r="AB4627" t="s">
        <v>27380</v>
      </c>
      <c r="AC4627" s="6" t="s">
        <v>27381</v>
      </c>
      <c r="AD4627" s="3">
        <f t="shared" si="576"/>
        <v>10.02</v>
      </c>
      <c r="AE4627" s="4">
        <f t="shared" si="577"/>
        <v>104</v>
      </c>
      <c r="AF4627" s="4">
        <f t="shared" si="578"/>
        <v>1</v>
      </c>
      <c r="AG4627" s="4">
        <f t="shared" si="579"/>
        <v>116</v>
      </c>
      <c r="AH4627" t="str">
        <f t="shared" si="580"/>
        <v>standard</v>
      </c>
      <c r="AI4627" t="b">
        <f t="shared" si="581"/>
        <v>1</v>
      </c>
      <c r="AJ4627" t="str">
        <f t="shared" si="582"/>
        <v>ok</v>
      </c>
      <c r="AK4627" t="s">
        <v>27382</v>
      </c>
      <c r="AM4627" s="2">
        <v>46130</v>
      </c>
      <c r="AN4627" t="b">
        <f t="shared" si="583"/>
        <v>1</v>
      </c>
    </row>
    <row r="4628" spans="1:40" ht="43.2" x14ac:dyDescent="0.3">
      <c r="A4628" t="s">
        <v>27383</v>
      </c>
      <c r="B4628" t="s">
        <v>15078</v>
      </c>
      <c r="C4628" s="6" t="s">
        <v>27384</v>
      </c>
      <c r="D4628" t="s">
        <v>63</v>
      </c>
      <c r="E4628" s="4">
        <v>15</v>
      </c>
      <c r="F4628" t="b">
        <v>1</v>
      </c>
      <c r="G4628" s="4">
        <v>1421</v>
      </c>
      <c r="H4628" s="3">
        <v>-0.05</v>
      </c>
      <c r="I4628" s="3">
        <v>0</v>
      </c>
      <c r="J4628" s="3">
        <v>-0.21</v>
      </c>
      <c r="K4628" s="3">
        <v>0</v>
      </c>
      <c r="L4628" s="3">
        <v>-0.28999999999999998</v>
      </c>
      <c r="M4628" s="3">
        <v>0.37</v>
      </c>
      <c r="N4628" s="3">
        <v>0</v>
      </c>
      <c r="O4628" s="3">
        <v>0.5</v>
      </c>
      <c r="P4628" s="4">
        <v>9</v>
      </c>
      <c r="Q4628" s="4">
        <v>9</v>
      </c>
      <c r="R4628" t="b">
        <v>1</v>
      </c>
      <c r="S4628" t="b">
        <v>1</v>
      </c>
      <c r="T4628" t="b">
        <v>0</v>
      </c>
      <c r="U4628" t="b">
        <v>1</v>
      </c>
      <c r="V4628" t="b">
        <v>1</v>
      </c>
      <c r="W4628" t="s">
        <v>64</v>
      </c>
      <c r="X4628" t="s">
        <v>65</v>
      </c>
      <c r="Y4628" t="s">
        <v>66</v>
      </c>
      <c r="Z4628" s="3">
        <v>1.5489999999999999</v>
      </c>
      <c r="AA4628" t="s">
        <v>67</v>
      </c>
      <c r="AB4628" t="s">
        <v>15080</v>
      </c>
      <c r="AC4628" s="6" t="s">
        <v>27385</v>
      </c>
      <c r="AD4628" s="3">
        <f t="shared" si="576"/>
        <v>4.3499999999999996</v>
      </c>
      <c r="AE4628" s="4">
        <f t="shared" si="577"/>
        <v>20</v>
      </c>
      <c r="AF4628" s="4">
        <f t="shared" si="578"/>
        <v>1</v>
      </c>
      <c r="AG4628" s="4">
        <f t="shared" si="579"/>
        <v>115</v>
      </c>
      <c r="AH4628" t="str">
        <f t="shared" si="580"/>
        <v>standard</v>
      </c>
      <c r="AI4628" t="b">
        <f t="shared" si="581"/>
        <v>1</v>
      </c>
      <c r="AJ4628" t="str">
        <f t="shared" si="582"/>
        <v>ok</v>
      </c>
      <c r="AK4628" t="s">
        <v>27386</v>
      </c>
      <c r="AL4628" t="s">
        <v>1254</v>
      </c>
      <c r="AM4628" s="2">
        <v>46200</v>
      </c>
      <c r="AN4628" t="b">
        <f t="shared" si="583"/>
        <v>1</v>
      </c>
    </row>
    <row r="4629" spans="1:40" ht="43.2" x14ac:dyDescent="0.3">
      <c r="A4629" t="s">
        <v>27387</v>
      </c>
      <c r="B4629" t="s">
        <v>27388</v>
      </c>
      <c r="C4629" s="6" t="s">
        <v>27389</v>
      </c>
      <c r="D4629" t="s">
        <v>63</v>
      </c>
      <c r="E4629" s="4">
        <v>14</v>
      </c>
      <c r="F4629" t="b">
        <v>0</v>
      </c>
      <c r="G4629" s="4">
        <v>471</v>
      </c>
      <c r="H4629" s="3">
        <v>1.19</v>
      </c>
      <c r="I4629" s="3">
        <v>0</v>
      </c>
      <c r="J4629" s="3">
        <v>0</v>
      </c>
      <c r="K4629" s="3">
        <v>0</v>
      </c>
      <c r="L4629" s="3">
        <v>0.08</v>
      </c>
      <c r="M4629" s="3">
        <v>0</v>
      </c>
      <c r="N4629" s="3">
        <v>3.4</v>
      </c>
      <c r="O4629" s="3">
        <v>0.72</v>
      </c>
      <c r="P4629" s="4">
        <v>7</v>
      </c>
      <c r="Q4629" s="4">
        <v>7</v>
      </c>
      <c r="R4629" t="b">
        <v>0</v>
      </c>
      <c r="S4629" t="b">
        <v>0</v>
      </c>
      <c r="T4629" t="b">
        <v>1</v>
      </c>
      <c r="U4629" t="b">
        <v>0</v>
      </c>
      <c r="V4629" t="b">
        <v>0</v>
      </c>
      <c r="W4629" t="s">
        <v>64</v>
      </c>
      <c r="X4629" t="s">
        <v>200</v>
      </c>
      <c r="Y4629" t="s">
        <v>66</v>
      </c>
      <c r="Z4629" s="3">
        <v>0.748</v>
      </c>
      <c r="AA4629" t="s">
        <v>490</v>
      </c>
      <c r="AB4629" t="s">
        <v>27390</v>
      </c>
      <c r="AC4629" s="6" t="s">
        <v>27391</v>
      </c>
      <c r="AD4629" s="3">
        <f t="shared" si="576"/>
        <v>18.920000000000002</v>
      </c>
      <c r="AE4629" s="4">
        <f t="shared" si="577"/>
        <v>29</v>
      </c>
      <c r="AF4629" s="4">
        <f t="shared" si="578"/>
        <v>1</v>
      </c>
      <c r="AG4629" s="4">
        <f t="shared" si="579"/>
        <v>111</v>
      </c>
      <c r="AH4629" t="str">
        <f t="shared" si="580"/>
        <v>rare-chest</v>
      </c>
      <c r="AI4629" t="b">
        <f t="shared" si="581"/>
        <v>0</v>
      </c>
      <c r="AJ4629" t="str">
        <f t="shared" si="582"/>
        <v>review: balance outlier</v>
      </c>
      <c r="AK4629" t="s">
        <v>27392</v>
      </c>
      <c r="AL4629" t="s">
        <v>2927</v>
      </c>
      <c r="AM4629" s="2">
        <v>46028</v>
      </c>
      <c r="AN4629" t="b">
        <f t="shared" si="583"/>
        <v>1</v>
      </c>
    </row>
    <row r="4630" spans="1:40" ht="43.2" x14ac:dyDescent="0.3">
      <c r="A4630" t="s">
        <v>27393</v>
      </c>
      <c r="B4630" t="s">
        <v>27394</v>
      </c>
      <c r="C4630" s="6" t="s">
        <v>27395</v>
      </c>
      <c r="D4630" t="s">
        <v>119</v>
      </c>
      <c r="E4630" s="4">
        <v>57</v>
      </c>
      <c r="F4630" t="b">
        <v>1</v>
      </c>
      <c r="G4630" s="4">
        <v>710</v>
      </c>
      <c r="H4630" s="3">
        <v>0</v>
      </c>
      <c r="I4630" s="3">
        <v>1</v>
      </c>
      <c r="J4630" s="3">
        <v>0</v>
      </c>
      <c r="K4630" s="3">
        <v>0</v>
      </c>
      <c r="L4630" s="3">
        <v>0</v>
      </c>
      <c r="M4630" s="3">
        <v>0</v>
      </c>
      <c r="N4630" s="3">
        <v>0</v>
      </c>
      <c r="O4630" s="3">
        <v>0</v>
      </c>
      <c r="P4630" s="4">
        <v>3</v>
      </c>
      <c r="Q4630" s="4">
        <v>7</v>
      </c>
      <c r="R4630" t="b">
        <v>0</v>
      </c>
      <c r="S4630" t="b">
        <v>0</v>
      </c>
      <c r="T4630" t="b">
        <v>1</v>
      </c>
      <c r="U4630" t="b">
        <v>0</v>
      </c>
      <c r="V4630" t="b">
        <v>1</v>
      </c>
      <c r="W4630" t="s">
        <v>127</v>
      </c>
      <c r="X4630" t="s">
        <v>149</v>
      </c>
      <c r="Y4630" t="s">
        <v>66</v>
      </c>
      <c r="Z4630" s="3">
        <v>1.7969999999999999</v>
      </c>
      <c r="AA4630" t="s">
        <v>1682</v>
      </c>
      <c r="AB4630" t="s">
        <v>27396</v>
      </c>
      <c r="AC4630" s="6" t="s">
        <v>27397</v>
      </c>
      <c r="AD4630" s="3">
        <f t="shared" si="576"/>
        <v>5.5</v>
      </c>
      <c r="AE4630" s="4">
        <f t="shared" si="577"/>
        <v>74</v>
      </c>
      <c r="AF4630" s="4">
        <f t="shared" si="578"/>
        <v>5</v>
      </c>
      <c r="AG4630" s="4">
        <f t="shared" si="579"/>
        <v>116</v>
      </c>
      <c r="AH4630" t="str">
        <f t="shared" si="580"/>
        <v>standard</v>
      </c>
      <c r="AI4630" t="b">
        <f t="shared" si="581"/>
        <v>0</v>
      </c>
      <c r="AJ4630" t="str">
        <f t="shared" si="582"/>
        <v>ok</v>
      </c>
      <c r="AK4630" t="s">
        <v>27398</v>
      </c>
      <c r="AM4630" s="2">
        <v>46091</v>
      </c>
      <c r="AN4630" t="b">
        <f t="shared" si="583"/>
        <v>1</v>
      </c>
    </row>
    <row r="4631" spans="1:40" ht="43.2" x14ac:dyDescent="0.3">
      <c r="A4631" t="s">
        <v>27399</v>
      </c>
      <c r="B4631" t="s">
        <v>27400</v>
      </c>
      <c r="C4631" s="6" t="s">
        <v>27401</v>
      </c>
      <c r="D4631" t="s">
        <v>63</v>
      </c>
      <c r="E4631" s="4">
        <v>11</v>
      </c>
      <c r="F4631" t="b">
        <v>1</v>
      </c>
      <c r="G4631" s="4">
        <v>854</v>
      </c>
      <c r="H4631" s="3">
        <v>-0.23</v>
      </c>
      <c r="I4631" s="3">
        <v>1</v>
      </c>
      <c r="J4631" s="3">
        <v>0.48</v>
      </c>
      <c r="K4631" s="3">
        <v>0</v>
      </c>
      <c r="L4631" s="3">
        <v>0</v>
      </c>
      <c r="M4631" s="3">
        <v>0</v>
      </c>
      <c r="N4631" s="3">
        <v>1.58</v>
      </c>
      <c r="O4631" s="3">
        <v>-0.38</v>
      </c>
      <c r="P4631" s="4">
        <v>9</v>
      </c>
      <c r="Q4631" s="4">
        <v>10</v>
      </c>
      <c r="R4631" t="b">
        <v>0</v>
      </c>
      <c r="S4631" t="b">
        <v>0</v>
      </c>
      <c r="T4631" t="b">
        <v>0</v>
      </c>
      <c r="U4631" t="b">
        <v>1</v>
      </c>
      <c r="V4631" t="b">
        <v>1</v>
      </c>
      <c r="W4631" t="s">
        <v>100</v>
      </c>
      <c r="X4631" t="s">
        <v>149</v>
      </c>
      <c r="Y4631" t="s">
        <v>46</v>
      </c>
      <c r="Z4631" s="3">
        <v>3.4060000000000001</v>
      </c>
      <c r="AA4631" t="s">
        <v>103</v>
      </c>
      <c r="AB4631" t="s">
        <v>27402</v>
      </c>
      <c r="AC4631" s="6" t="s">
        <v>27403</v>
      </c>
      <c r="AD4631" s="3">
        <f t="shared" si="576"/>
        <v>9.6999999999999993</v>
      </c>
      <c r="AE4631" s="4">
        <f t="shared" si="577"/>
        <v>15</v>
      </c>
      <c r="AF4631" s="4">
        <f t="shared" si="578"/>
        <v>2</v>
      </c>
      <c r="AG4631" s="4">
        <f t="shared" si="579"/>
        <v>111</v>
      </c>
      <c r="AH4631" t="str">
        <f t="shared" si="580"/>
        <v>standard</v>
      </c>
      <c r="AI4631" t="b">
        <f t="shared" si="581"/>
        <v>1</v>
      </c>
      <c r="AJ4631" t="str">
        <f t="shared" si="582"/>
        <v>ok</v>
      </c>
      <c r="AK4631" t="s">
        <v>27404</v>
      </c>
      <c r="AM4631" s="2">
        <v>46072</v>
      </c>
      <c r="AN4631" t="b">
        <f t="shared" si="583"/>
        <v>1</v>
      </c>
    </row>
    <row r="4632" spans="1:40" ht="43.2" x14ac:dyDescent="0.3">
      <c r="A4632" t="s">
        <v>27405</v>
      </c>
      <c r="B4632" t="s">
        <v>27406</v>
      </c>
      <c r="C4632" s="6" t="s">
        <v>27407</v>
      </c>
      <c r="D4632" t="s">
        <v>119</v>
      </c>
      <c r="E4632" s="4">
        <v>34</v>
      </c>
      <c r="F4632" t="b">
        <v>0</v>
      </c>
      <c r="G4632" s="4">
        <v>1139</v>
      </c>
      <c r="H4632" s="3">
        <v>1.45</v>
      </c>
      <c r="I4632" s="3">
        <v>0</v>
      </c>
      <c r="J4632" s="3">
        <v>0</v>
      </c>
      <c r="K4632" s="3">
        <v>0</v>
      </c>
      <c r="L4632" s="3">
        <v>0</v>
      </c>
      <c r="M4632" s="3">
        <v>0</v>
      </c>
      <c r="N4632" s="3">
        <v>0</v>
      </c>
      <c r="O4632" s="3">
        <v>0</v>
      </c>
      <c r="P4632" s="4">
        <v>6</v>
      </c>
      <c r="Q4632" s="4">
        <v>8</v>
      </c>
      <c r="R4632" t="b">
        <v>0</v>
      </c>
      <c r="S4632" t="b">
        <v>0</v>
      </c>
      <c r="T4632" t="b">
        <v>1</v>
      </c>
      <c r="U4632" t="b">
        <v>0</v>
      </c>
      <c r="V4632" t="b">
        <v>0</v>
      </c>
      <c r="W4632" t="s">
        <v>111</v>
      </c>
      <c r="X4632" t="s">
        <v>200</v>
      </c>
      <c r="Y4632" t="s">
        <v>222</v>
      </c>
      <c r="Z4632" s="3">
        <v>2.8530000000000002</v>
      </c>
      <c r="AA4632" t="s">
        <v>223</v>
      </c>
      <c r="AB4632" t="s">
        <v>27408</v>
      </c>
      <c r="AC4632" s="6" t="s">
        <v>27409</v>
      </c>
      <c r="AD4632" s="3">
        <f t="shared" si="576"/>
        <v>15.6</v>
      </c>
      <c r="AE4632" s="4">
        <f t="shared" si="577"/>
        <v>59</v>
      </c>
      <c r="AF4632" s="4">
        <f t="shared" si="578"/>
        <v>3</v>
      </c>
      <c r="AG4632" s="4">
        <f t="shared" si="579"/>
        <v>121</v>
      </c>
      <c r="AH4632" t="str">
        <f t="shared" si="580"/>
        <v>rare-chest</v>
      </c>
      <c r="AI4632" t="b">
        <f t="shared" si="581"/>
        <v>0</v>
      </c>
      <c r="AJ4632" t="str">
        <f t="shared" si="582"/>
        <v>ok</v>
      </c>
      <c r="AK4632" t="s">
        <v>27410</v>
      </c>
      <c r="AM4632" s="2">
        <v>46094</v>
      </c>
      <c r="AN4632" t="b">
        <f t="shared" si="583"/>
        <v>1</v>
      </c>
    </row>
    <row r="4633" spans="1:40" ht="43.2" x14ac:dyDescent="0.3">
      <c r="A4633" t="s">
        <v>27411</v>
      </c>
      <c r="B4633" t="s">
        <v>27412</v>
      </c>
      <c r="C4633" s="6" t="s">
        <v>27413</v>
      </c>
      <c r="D4633" t="s">
        <v>43</v>
      </c>
      <c r="E4633" s="4">
        <v>26</v>
      </c>
      <c r="F4633" t="b">
        <v>1</v>
      </c>
      <c r="G4633" s="4">
        <v>1532</v>
      </c>
      <c r="H4633" s="3">
        <v>0</v>
      </c>
      <c r="I4633" s="3">
        <v>1</v>
      </c>
      <c r="J4633" s="3">
        <v>0</v>
      </c>
      <c r="K4633" s="3">
        <v>0</v>
      </c>
      <c r="L4633" s="3">
        <v>0.23</v>
      </c>
      <c r="M4633" s="3">
        <v>0</v>
      </c>
      <c r="N4633" s="3">
        <v>0</v>
      </c>
      <c r="O4633" s="3">
        <v>0</v>
      </c>
      <c r="P4633" s="4">
        <v>8</v>
      </c>
      <c r="Q4633" s="4">
        <v>8</v>
      </c>
      <c r="R4633" t="b">
        <v>0</v>
      </c>
      <c r="S4633" t="b">
        <v>0</v>
      </c>
      <c r="T4633" t="b">
        <v>0</v>
      </c>
      <c r="U4633" t="b">
        <v>1</v>
      </c>
      <c r="V4633" t="b">
        <v>1</v>
      </c>
      <c r="W4633" t="s">
        <v>64</v>
      </c>
      <c r="X4633" t="s">
        <v>101</v>
      </c>
      <c r="Y4633" t="s">
        <v>331</v>
      </c>
      <c r="Z4633" s="3">
        <v>2.6339999999999999</v>
      </c>
      <c r="AA4633" t="s">
        <v>209</v>
      </c>
      <c r="AB4633" t="s">
        <v>27414</v>
      </c>
      <c r="AC4633" s="6" t="s">
        <v>27415</v>
      </c>
      <c r="AD4633" s="3">
        <f t="shared" si="576"/>
        <v>3.96</v>
      </c>
      <c r="AE4633" s="4">
        <f t="shared" si="577"/>
        <v>30</v>
      </c>
      <c r="AF4633" s="4">
        <f t="shared" si="578"/>
        <v>1</v>
      </c>
      <c r="AG4633" s="4">
        <f t="shared" si="579"/>
        <v>108</v>
      </c>
      <c r="AH4633" t="str">
        <f t="shared" si="580"/>
        <v>standard</v>
      </c>
      <c r="AI4633" t="b">
        <f t="shared" si="581"/>
        <v>0</v>
      </c>
      <c r="AJ4633" t="str">
        <f t="shared" si="582"/>
        <v>ok</v>
      </c>
      <c r="AK4633" t="s">
        <v>27416</v>
      </c>
      <c r="AM4633" s="2">
        <v>46107</v>
      </c>
      <c r="AN4633" t="b">
        <f t="shared" si="583"/>
        <v>1</v>
      </c>
    </row>
    <row r="4634" spans="1:40" ht="43.2" x14ac:dyDescent="0.3">
      <c r="A4634" t="s">
        <v>27417</v>
      </c>
      <c r="B4634" t="s">
        <v>27418</v>
      </c>
      <c r="C4634" s="6" t="s">
        <v>27419</v>
      </c>
      <c r="D4634" t="s">
        <v>119</v>
      </c>
      <c r="E4634" s="4">
        <v>63</v>
      </c>
      <c r="F4634" t="b">
        <v>1</v>
      </c>
      <c r="G4634" s="4">
        <v>1598</v>
      </c>
      <c r="H4634" s="3">
        <v>1.34</v>
      </c>
      <c r="I4634" s="3">
        <v>0</v>
      </c>
      <c r="J4634" s="3">
        <v>0</v>
      </c>
      <c r="K4634" s="3">
        <v>1.1200000000000001</v>
      </c>
      <c r="L4634" s="3">
        <v>0.15</v>
      </c>
      <c r="M4634" s="3">
        <v>0</v>
      </c>
      <c r="N4634" s="3">
        <v>0</v>
      </c>
      <c r="O4634" s="3">
        <v>0</v>
      </c>
      <c r="P4634" s="4">
        <v>2</v>
      </c>
      <c r="Q4634" s="4">
        <v>7</v>
      </c>
      <c r="R4634" t="b">
        <v>0</v>
      </c>
      <c r="S4634" t="b">
        <v>0</v>
      </c>
      <c r="T4634" t="b">
        <v>0</v>
      </c>
      <c r="U4634" t="b">
        <v>1</v>
      </c>
      <c r="V4634" t="b">
        <v>0</v>
      </c>
      <c r="W4634" t="s">
        <v>64</v>
      </c>
      <c r="X4634" t="s">
        <v>200</v>
      </c>
      <c r="Y4634" t="s">
        <v>129</v>
      </c>
      <c r="Z4634" s="3">
        <v>0.87</v>
      </c>
      <c r="AA4634" t="s">
        <v>120</v>
      </c>
      <c r="AB4634" t="s">
        <v>27420</v>
      </c>
      <c r="AC4634" s="6" t="s">
        <v>27421</v>
      </c>
      <c r="AD4634" s="3">
        <f t="shared" si="576"/>
        <v>17.260000000000002</v>
      </c>
      <c r="AE4634" s="4">
        <f t="shared" si="577"/>
        <v>106</v>
      </c>
      <c r="AF4634" s="4">
        <f t="shared" si="578"/>
        <v>6</v>
      </c>
      <c r="AG4634" s="4">
        <f t="shared" si="579"/>
        <v>109</v>
      </c>
      <c r="AH4634" t="str">
        <f t="shared" si="580"/>
        <v>rare-chest</v>
      </c>
      <c r="AI4634" t="b">
        <f t="shared" si="581"/>
        <v>0</v>
      </c>
      <c r="AJ4634" t="str">
        <f t="shared" si="582"/>
        <v>ok</v>
      </c>
      <c r="AK4634" t="s">
        <v>27422</v>
      </c>
      <c r="AM4634" s="2">
        <v>46053</v>
      </c>
      <c r="AN4634" t="b">
        <f t="shared" si="583"/>
        <v>1</v>
      </c>
    </row>
    <row r="4635" spans="1:40" ht="43.2" x14ac:dyDescent="0.3">
      <c r="A4635" t="s">
        <v>27423</v>
      </c>
      <c r="B4635" t="s">
        <v>27424</v>
      </c>
      <c r="C4635" s="6" t="s">
        <v>27425</v>
      </c>
      <c r="D4635" t="s">
        <v>178</v>
      </c>
      <c r="E4635" s="4">
        <v>96</v>
      </c>
      <c r="F4635" t="b">
        <v>1</v>
      </c>
      <c r="G4635" s="4">
        <v>584</v>
      </c>
      <c r="H4635" s="3">
        <v>0</v>
      </c>
      <c r="I4635" s="3">
        <v>1</v>
      </c>
      <c r="J4635" s="3">
        <v>0</v>
      </c>
      <c r="K4635" s="3">
        <v>0</v>
      </c>
      <c r="L4635" s="3">
        <v>0</v>
      </c>
      <c r="M4635" s="3">
        <v>0</v>
      </c>
      <c r="N4635" s="3">
        <v>0</v>
      </c>
      <c r="O4635" s="3">
        <v>0</v>
      </c>
      <c r="P4635" s="4">
        <v>4</v>
      </c>
      <c r="Q4635" s="4">
        <v>8</v>
      </c>
      <c r="R4635" t="b">
        <v>0</v>
      </c>
      <c r="S4635" t="b">
        <v>0</v>
      </c>
      <c r="T4635" t="b">
        <v>1</v>
      </c>
      <c r="U4635" t="b">
        <v>0</v>
      </c>
      <c r="V4635" t="b">
        <v>1</v>
      </c>
      <c r="W4635" t="s">
        <v>111</v>
      </c>
      <c r="X4635" t="s">
        <v>101</v>
      </c>
      <c r="Y4635" t="s">
        <v>66</v>
      </c>
      <c r="Z4635" s="3">
        <v>0.34100000000000003</v>
      </c>
      <c r="AA4635" t="s">
        <v>855</v>
      </c>
      <c r="AB4635" t="s">
        <v>27426</v>
      </c>
      <c r="AC4635" s="6" t="s">
        <v>27427</v>
      </c>
      <c r="AD4635" s="3">
        <f t="shared" si="576"/>
        <v>8.5</v>
      </c>
      <c r="AE4635" s="4">
        <f t="shared" si="577"/>
        <v>133</v>
      </c>
      <c r="AF4635" s="4">
        <f t="shared" si="578"/>
        <v>5</v>
      </c>
      <c r="AG4635" s="4">
        <f t="shared" si="579"/>
        <v>110</v>
      </c>
      <c r="AH4635" t="str">
        <f t="shared" si="580"/>
        <v>standard</v>
      </c>
      <c r="AI4635" t="b">
        <f t="shared" si="581"/>
        <v>0</v>
      </c>
      <c r="AJ4635" t="str">
        <f t="shared" si="582"/>
        <v>ok</v>
      </c>
      <c r="AK4635" t="s">
        <v>27428</v>
      </c>
      <c r="AM4635" s="2">
        <v>46104</v>
      </c>
      <c r="AN4635" t="b">
        <f t="shared" si="583"/>
        <v>1</v>
      </c>
    </row>
    <row r="4636" spans="1:40" ht="28.8" x14ac:dyDescent="0.3">
      <c r="A4636" t="s">
        <v>27429</v>
      </c>
      <c r="B4636" t="s">
        <v>17417</v>
      </c>
      <c r="C4636" s="6" t="s">
        <v>27430</v>
      </c>
      <c r="D4636" t="s">
        <v>74</v>
      </c>
      <c r="E4636" s="4">
        <v>25</v>
      </c>
      <c r="F4636" t="b">
        <v>1</v>
      </c>
      <c r="G4636" s="4">
        <v>714</v>
      </c>
      <c r="H4636" s="3">
        <v>0</v>
      </c>
      <c r="I4636" s="3">
        <v>2</v>
      </c>
      <c r="J4636" s="3">
        <v>0</v>
      </c>
      <c r="K4636" s="3">
        <v>0</v>
      </c>
      <c r="L4636" s="3">
        <v>0.53</v>
      </c>
      <c r="M4636" s="3">
        <v>0.24</v>
      </c>
      <c r="N4636" s="3">
        <v>0</v>
      </c>
      <c r="O4636" s="3">
        <v>0</v>
      </c>
      <c r="P4636" s="4">
        <v>8</v>
      </c>
      <c r="Q4636" s="4">
        <v>10</v>
      </c>
      <c r="R4636" t="b">
        <v>0</v>
      </c>
      <c r="S4636" t="b">
        <v>0</v>
      </c>
      <c r="T4636" t="b">
        <v>0</v>
      </c>
      <c r="U4636" t="b">
        <v>0</v>
      </c>
      <c r="V4636" t="b">
        <v>1</v>
      </c>
      <c r="W4636" t="s">
        <v>92</v>
      </c>
      <c r="X4636" t="s">
        <v>75</v>
      </c>
      <c r="Y4636" t="s">
        <v>102</v>
      </c>
      <c r="Z4636" s="3">
        <v>8.6999999999999994E-2</v>
      </c>
      <c r="AA4636" t="s">
        <v>4147</v>
      </c>
      <c r="AB4636" t="s">
        <v>17419</v>
      </c>
      <c r="AC4636" s="6" t="s">
        <v>27431</v>
      </c>
      <c r="AD4636" s="3">
        <f t="shared" si="576"/>
        <v>9.5399999999999991</v>
      </c>
      <c r="AE4636" s="4">
        <f t="shared" si="577"/>
        <v>35</v>
      </c>
      <c r="AF4636" s="4">
        <f t="shared" si="578"/>
        <v>3</v>
      </c>
      <c r="AG4636" s="4">
        <f t="shared" si="579"/>
        <v>112</v>
      </c>
      <c r="AH4636" t="str">
        <f t="shared" si="580"/>
        <v>curse-room</v>
      </c>
      <c r="AI4636" t="b">
        <f t="shared" si="581"/>
        <v>0</v>
      </c>
      <c r="AJ4636" t="str">
        <f t="shared" si="582"/>
        <v>ok</v>
      </c>
      <c r="AK4636" t="s">
        <v>27432</v>
      </c>
      <c r="AM4636" s="2">
        <v>46189</v>
      </c>
      <c r="AN4636" t="b">
        <f t="shared" si="583"/>
        <v>1</v>
      </c>
    </row>
    <row r="4637" spans="1:40" ht="43.2" x14ac:dyDescent="0.3">
      <c r="A4637" t="s">
        <v>27433</v>
      </c>
      <c r="B4637" t="s">
        <v>27434</v>
      </c>
      <c r="C4637" s="6" t="s">
        <v>27435</v>
      </c>
      <c r="D4637" t="s">
        <v>43</v>
      </c>
      <c r="E4637" s="4">
        <v>23</v>
      </c>
      <c r="F4637" t="b">
        <v>1</v>
      </c>
      <c r="G4637" s="4">
        <v>278</v>
      </c>
      <c r="H4637" s="3">
        <v>0</v>
      </c>
      <c r="I4637" s="3">
        <v>0</v>
      </c>
      <c r="J4637" s="3">
        <v>0.08</v>
      </c>
      <c r="K4637" s="3">
        <v>0</v>
      </c>
      <c r="L4637" s="3">
        <v>0.17</v>
      </c>
      <c r="M4637" s="3">
        <v>0</v>
      </c>
      <c r="N4637" s="3">
        <v>0</v>
      </c>
      <c r="O4637" s="3">
        <v>-0.24</v>
      </c>
      <c r="P4637" s="4">
        <v>3</v>
      </c>
      <c r="Q4637" s="4">
        <v>4</v>
      </c>
      <c r="R4637" t="b">
        <v>1</v>
      </c>
      <c r="S4637" t="b">
        <v>0</v>
      </c>
      <c r="T4637" t="b">
        <v>1</v>
      </c>
      <c r="U4637" t="b">
        <v>0</v>
      </c>
      <c r="V4637" t="b">
        <v>1</v>
      </c>
      <c r="W4637" t="s">
        <v>111</v>
      </c>
      <c r="X4637" t="s">
        <v>128</v>
      </c>
      <c r="Y4637" t="s">
        <v>102</v>
      </c>
      <c r="Z4637" s="3">
        <v>2.5129999999999999</v>
      </c>
      <c r="AA4637" t="s">
        <v>223</v>
      </c>
      <c r="AB4637" t="s">
        <v>27436</v>
      </c>
      <c r="AC4637" s="6" t="s">
        <v>27437</v>
      </c>
      <c r="AD4637" s="3">
        <f t="shared" si="576"/>
        <v>3.06</v>
      </c>
      <c r="AE4637" s="4">
        <f t="shared" si="577"/>
        <v>32</v>
      </c>
      <c r="AF4637" s="4">
        <f t="shared" si="578"/>
        <v>2</v>
      </c>
      <c r="AG4637" s="4">
        <f t="shared" si="579"/>
        <v>117</v>
      </c>
      <c r="AH4637" t="str">
        <f t="shared" si="580"/>
        <v>standard</v>
      </c>
      <c r="AI4637" t="b">
        <f t="shared" si="581"/>
        <v>1</v>
      </c>
      <c r="AJ4637" t="str">
        <f t="shared" si="582"/>
        <v>ok</v>
      </c>
      <c r="AK4637" t="s">
        <v>27438</v>
      </c>
      <c r="AM4637" s="2">
        <v>46155</v>
      </c>
      <c r="AN4637" t="b">
        <f t="shared" si="583"/>
        <v>1</v>
      </c>
    </row>
    <row r="4638" spans="1:40" ht="43.2" x14ac:dyDescent="0.3">
      <c r="A4638" t="s">
        <v>27439</v>
      </c>
      <c r="B4638" t="s">
        <v>27440</v>
      </c>
      <c r="C4638" s="6" t="s">
        <v>27441</v>
      </c>
      <c r="D4638" t="s">
        <v>63</v>
      </c>
      <c r="E4638" s="4">
        <v>24</v>
      </c>
      <c r="F4638" t="b">
        <v>1</v>
      </c>
      <c r="G4638" s="4">
        <v>921</v>
      </c>
      <c r="H4638" s="3">
        <v>0</v>
      </c>
      <c r="I4638" s="3">
        <v>1</v>
      </c>
      <c r="J4638" s="3">
        <v>0</v>
      </c>
      <c r="K4638" s="3">
        <v>0</v>
      </c>
      <c r="L4638" s="3">
        <v>0.05</v>
      </c>
      <c r="M4638" s="3">
        <v>0</v>
      </c>
      <c r="N4638" s="3">
        <v>0</v>
      </c>
      <c r="O4638" s="3">
        <v>0.79</v>
      </c>
      <c r="P4638" s="4">
        <v>5</v>
      </c>
      <c r="Q4638" s="4">
        <v>9</v>
      </c>
      <c r="R4638" t="b">
        <v>0</v>
      </c>
      <c r="S4638" t="b">
        <v>0</v>
      </c>
      <c r="T4638" t="b">
        <v>1</v>
      </c>
      <c r="U4638" t="b">
        <v>0</v>
      </c>
      <c r="V4638" t="b">
        <v>0</v>
      </c>
      <c r="W4638" t="s">
        <v>127</v>
      </c>
      <c r="X4638" t="s">
        <v>200</v>
      </c>
      <c r="Y4638" t="s">
        <v>331</v>
      </c>
      <c r="Z4638" s="3">
        <v>3.0840000000000001</v>
      </c>
      <c r="AA4638" t="s">
        <v>171</v>
      </c>
      <c r="AB4638" t="s">
        <v>27442</v>
      </c>
      <c r="AC4638" s="6" t="s">
        <v>27443</v>
      </c>
      <c r="AD4638" s="3">
        <f t="shared" si="576"/>
        <v>4.18</v>
      </c>
      <c r="AE4638" s="4">
        <f t="shared" si="577"/>
        <v>32</v>
      </c>
      <c r="AF4638" s="4">
        <f t="shared" si="578"/>
        <v>5</v>
      </c>
      <c r="AG4638" s="4">
        <f t="shared" si="579"/>
        <v>110</v>
      </c>
      <c r="AH4638" t="str">
        <f t="shared" si="580"/>
        <v>standard</v>
      </c>
      <c r="AI4638" t="b">
        <f t="shared" si="581"/>
        <v>0</v>
      </c>
      <c r="AJ4638" t="str">
        <f t="shared" si="582"/>
        <v>ok</v>
      </c>
      <c r="AK4638" t="s">
        <v>27444</v>
      </c>
      <c r="AM4638" s="2">
        <v>46156</v>
      </c>
      <c r="AN4638" t="b">
        <f t="shared" si="583"/>
        <v>1</v>
      </c>
    </row>
    <row r="4639" spans="1:40" ht="43.2" x14ac:dyDescent="0.3">
      <c r="A4639" t="s">
        <v>27445</v>
      </c>
      <c r="B4639" t="s">
        <v>27446</v>
      </c>
      <c r="C4639" s="6" t="s">
        <v>27447</v>
      </c>
      <c r="D4639" t="s">
        <v>43</v>
      </c>
      <c r="E4639" s="4">
        <v>36</v>
      </c>
      <c r="F4639" t="b">
        <v>1</v>
      </c>
      <c r="G4639" s="4">
        <v>159</v>
      </c>
      <c r="H4639" s="3">
        <v>0</v>
      </c>
      <c r="I4639" s="3">
        <v>1</v>
      </c>
      <c r="J4639" s="3">
        <v>0</v>
      </c>
      <c r="K4639" s="3">
        <v>0.72</v>
      </c>
      <c r="L4639" s="3">
        <v>-0.25</v>
      </c>
      <c r="M4639" s="3">
        <v>0</v>
      </c>
      <c r="N4639" s="3">
        <v>0</v>
      </c>
      <c r="O4639" s="3">
        <v>0</v>
      </c>
      <c r="P4639" s="4">
        <v>3</v>
      </c>
      <c r="Q4639" s="4">
        <v>8</v>
      </c>
      <c r="R4639" t="b">
        <v>1</v>
      </c>
      <c r="S4639" t="b">
        <v>0</v>
      </c>
      <c r="T4639" t="b">
        <v>0</v>
      </c>
      <c r="U4639" t="b">
        <v>1</v>
      </c>
      <c r="V4639" t="b">
        <v>0</v>
      </c>
      <c r="W4639" t="s">
        <v>92</v>
      </c>
      <c r="X4639" t="s">
        <v>65</v>
      </c>
      <c r="Y4639" t="s">
        <v>46</v>
      </c>
      <c r="Z4639" s="3">
        <v>2.226</v>
      </c>
      <c r="AA4639" t="s">
        <v>93</v>
      </c>
      <c r="AB4639" t="s">
        <v>27448</v>
      </c>
      <c r="AC4639" s="6" t="s">
        <v>27449</v>
      </c>
      <c r="AD4639" s="3">
        <f t="shared" si="576"/>
        <v>5.44</v>
      </c>
      <c r="AE4639" s="4">
        <f t="shared" si="577"/>
        <v>46</v>
      </c>
      <c r="AF4639" s="4">
        <f t="shared" si="578"/>
        <v>6</v>
      </c>
      <c r="AG4639" s="4">
        <f t="shared" si="579"/>
        <v>118</v>
      </c>
      <c r="AH4639" t="str">
        <f t="shared" si="580"/>
        <v>standard</v>
      </c>
      <c r="AI4639" t="b">
        <f t="shared" si="581"/>
        <v>1</v>
      </c>
      <c r="AJ4639" t="str">
        <f t="shared" si="582"/>
        <v>ok</v>
      </c>
      <c r="AK4639" t="s">
        <v>27450</v>
      </c>
      <c r="AM4639" s="2">
        <v>46064</v>
      </c>
      <c r="AN4639" t="b">
        <f t="shared" si="583"/>
        <v>1</v>
      </c>
    </row>
    <row r="4640" spans="1:40" ht="43.2" x14ac:dyDescent="0.3">
      <c r="A4640" t="s">
        <v>27451</v>
      </c>
      <c r="B4640" t="s">
        <v>27452</v>
      </c>
      <c r="C4640" s="6" t="s">
        <v>27453</v>
      </c>
      <c r="D4640" t="s">
        <v>43</v>
      </c>
      <c r="E4640" s="4">
        <v>32</v>
      </c>
      <c r="F4640" t="b">
        <v>0</v>
      </c>
      <c r="G4640" s="4">
        <v>170</v>
      </c>
      <c r="H4640" s="3">
        <v>0.08</v>
      </c>
      <c r="I4640" s="3">
        <v>0</v>
      </c>
      <c r="J4640" s="3">
        <v>0.27</v>
      </c>
      <c r="K4640" s="3">
        <v>0.8</v>
      </c>
      <c r="L4640" s="3">
        <v>0.18</v>
      </c>
      <c r="M4640" s="3">
        <v>0.39</v>
      </c>
      <c r="N4640" s="3">
        <v>0</v>
      </c>
      <c r="O4640" s="3">
        <v>0.41</v>
      </c>
      <c r="P4640" s="4">
        <v>6</v>
      </c>
      <c r="Q4640" s="4">
        <v>6</v>
      </c>
      <c r="R4640" t="b">
        <v>1</v>
      </c>
      <c r="S4640" t="b">
        <v>0</v>
      </c>
      <c r="T4640" t="b">
        <v>0</v>
      </c>
      <c r="U4640" t="b">
        <v>0</v>
      </c>
      <c r="V4640" t="b">
        <v>1</v>
      </c>
      <c r="W4640" t="s">
        <v>44</v>
      </c>
      <c r="X4640" t="s">
        <v>128</v>
      </c>
      <c r="Y4640" t="s">
        <v>66</v>
      </c>
      <c r="Z4640" s="3">
        <v>1.3839999999999999</v>
      </c>
      <c r="AA4640" t="s">
        <v>47</v>
      </c>
      <c r="AB4640" t="s">
        <v>27454</v>
      </c>
      <c r="AC4640" s="6" t="s">
        <v>27455</v>
      </c>
      <c r="AD4640" s="3">
        <f t="shared" si="576"/>
        <v>7.01</v>
      </c>
      <c r="AE4640" s="4">
        <f t="shared" si="577"/>
        <v>43</v>
      </c>
      <c r="AF4640" s="4">
        <f t="shared" si="578"/>
        <v>1</v>
      </c>
      <c r="AG4640" s="4">
        <f t="shared" si="579"/>
        <v>112</v>
      </c>
      <c r="AH4640" t="str">
        <f t="shared" si="580"/>
        <v>standard</v>
      </c>
      <c r="AI4640" t="b">
        <f t="shared" si="581"/>
        <v>0</v>
      </c>
      <c r="AJ4640" t="str">
        <f t="shared" si="582"/>
        <v>ok</v>
      </c>
      <c r="AK4640" t="s">
        <v>27456</v>
      </c>
      <c r="AL4640" t="s">
        <v>8762</v>
      </c>
      <c r="AM4640" s="2">
        <v>46148</v>
      </c>
      <c r="AN4640" t="b">
        <f t="shared" si="583"/>
        <v>1</v>
      </c>
    </row>
    <row r="4641" spans="1:40" ht="43.2" x14ac:dyDescent="0.3">
      <c r="A4641" t="s">
        <v>27457</v>
      </c>
      <c r="B4641" t="s">
        <v>27458</v>
      </c>
      <c r="C4641" s="6" t="s">
        <v>27459</v>
      </c>
      <c r="D4641" t="s">
        <v>63</v>
      </c>
      <c r="E4641" s="4">
        <v>34</v>
      </c>
      <c r="F4641" t="b">
        <v>0</v>
      </c>
      <c r="G4641" s="4">
        <v>1365</v>
      </c>
      <c r="H4641" s="3">
        <v>0</v>
      </c>
      <c r="I4641" s="3">
        <v>0</v>
      </c>
      <c r="J4641" s="3">
        <v>0</v>
      </c>
      <c r="K4641" s="3">
        <v>1.05</v>
      </c>
      <c r="L4641" s="3">
        <v>0</v>
      </c>
      <c r="M4641" s="3">
        <v>0</v>
      </c>
      <c r="N4641" s="3">
        <v>-0.4</v>
      </c>
      <c r="O4641" s="3">
        <v>0</v>
      </c>
      <c r="P4641" s="4">
        <v>2</v>
      </c>
      <c r="Q4641" s="4">
        <v>10</v>
      </c>
      <c r="R4641" t="b">
        <v>0</v>
      </c>
      <c r="S4641" t="b">
        <v>1</v>
      </c>
      <c r="T4641" t="b">
        <v>1</v>
      </c>
      <c r="U4641" t="b">
        <v>1</v>
      </c>
      <c r="V4641" t="b">
        <v>1</v>
      </c>
      <c r="W4641" t="s">
        <v>127</v>
      </c>
      <c r="X4641" t="s">
        <v>101</v>
      </c>
      <c r="Y4641" t="s">
        <v>66</v>
      </c>
      <c r="Z4641" s="3">
        <v>0.40799999999999997</v>
      </c>
      <c r="AA4641" t="s">
        <v>290</v>
      </c>
      <c r="AB4641" t="s">
        <v>27460</v>
      </c>
      <c r="AC4641" s="6" t="s">
        <v>27461</v>
      </c>
      <c r="AD4641" s="3">
        <f t="shared" si="576"/>
        <v>3.9</v>
      </c>
      <c r="AE4641" s="4">
        <f t="shared" si="577"/>
        <v>43</v>
      </c>
      <c r="AF4641" s="4">
        <f t="shared" si="578"/>
        <v>9</v>
      </c>
      <c r="AG4641" s="4">
        <f t="shared" si="579"/>
        <v>120</v>
      </c>
      <c r="AH4641" t="str">
        <f t="shared" si="580"/>
        <v>standard</v>
      </c>
      <c r="AI4641" t="b">
        <f t="shared" si="581"/>
        <v>1</v>
      </c>
      <c r="AJ4641" t="str">
        <f t="shared" si="582"/>
        <v>ok</v>
      </c>
      <c r="AK4641" t="s">
        <v>27462</v>
      </c>
      <c r="AM4641" s="2">
        <v>46147</v>
      </c>
      <c r="AN4641" t="b">
        <f t="shared" si="583"/>
        <v>1</v>
      </c>
    </row>
    <row r="4642" spans="1:40" ht="43.2" x14ac:dyDescent="0.3">
      <c r="A4642" t="s">
        <v>27463</v>
      </c>
      <c r="B4642" t="s">
        <v>27464</v>
      </c>
      <c r="C4642" s="6" t="s">
        <v>27465</v>
      </c>
      <c r="D4642" t="s">
        <v>63</v>
      </c>
      <c r="E4642" s="4">
        <v>12</v>
      </c>
      <c r="F4642" t="b">
        <v>0</v>
      </c>
      <c r="G4642" s="4">
        <v>521</v>
      </c>
      <c r="H4642" s="3">
        <v>0</v>
      </c>
      <c r="I4642" s="3">
        <v>0</v>
      </c>
      <c r="J4642" s="3">
        <v>0</v>
      </c>
      <c r="K4642" s="3">
        <v>0</v>
      </c>
      <c r="L4642" s="3">
        <v>0</v>
      </c>
      <c r="M4642" s="3">
        <v>-0.08</v>
      </c>
      <c r="N4642" s="3">
        <v>0.78</v>
      </c>
      <c r="O4642" s="3">
        <v>0</v>
      </c>
      <c r="P4642" s="4">
        <v>2</v>
      </c>
      <c r="Q4642" s="4">
        <v>2</v>
      </c>
      <c r="R4642" t="b">
        <v>0</v>
      </c>
      <c r="S4642" t="b">
        <v>0</v>
      </c>
      <c r="T4642" t="b">
        <v>1</v>
      </c>
      <c r="U4642" t="b">
        <v>0</v>
      </c>
      <c r="V4642" t="b">
        <v>0</v>
      </c>
      <c r="W4642" t="s">
        <v>111</v>
      </c>
      <c r="X4642" t="s">
        <v>200</v>
      </c>
      <c r="Y4642" t="s">
        <v>66</v>
      </c>
      <c r="Z4642" s="3">
        <v>0.48799999999999999</v>
      </c>
      <c r="AA4642" t="s">
        <v>223</v>
      </c>
      <c r="AB4642" t="s">
        <v>27466</v>
      </c>
      <c r="AC4642" s="6" t="s">
        <v>27467</v>
      </c>
      <c r="AD4642" s="3">
        <f t="shared" si="576"/>
        <v>2.72</v>
      </c>
      <c r="AE4642" s="4">
        <f t="shared" si="577"/>
        <v>17</v>
      </c>
      <c r="AF4642" s="4">
        <f t="shared" si="578"/>
        <v>1</v>
      </c>
      <c r="AG4642" s="4">
        <f t="shared" si="579"/>
        <v>115</v>
      </c>
      <c r="AH4642" t="str">
        <f t="shared" si="580"/>
        <v>standard</v>
      </c>
      <c r="AI4642" t="b">
        <f t="shared" si="581"/>
        <v>1</v>
      </c>
      <c r="AJ4642" t="str">
        <f t="shared" si="582"/>
        <v>ok</v>
      </c>
      <c r="AK4642" t="s">
        <v>27468</v>
      </c>
      <c r="AM4642" s="2">
        <v>46094</v>
      </c>
      <c r="AN4642" t="b">
        <f t="shared" si="583"/>
        <v>1</v>
      </c>
    </row>
    <row r="4643" spans="1:40" ht="86.4" x14ac:dyDescent="0.3">
      <c r="A4643" t="s">
        <v>27469</v>
      </c>
      <c r="B4643" t="s">
        <v>17423</v>
      </c>
      <c r="C4643" s="6" t="s">
        <v>27470</v>
      </c>
      <c r="D4643" t="s">
        <v>63</v>
      </c>
      <c r="E4643" s="4">
        <v>14</v>
      </c>
      <c r="F4643" t="b">
        <v>1</v>
      </c>
      <c r="G4643" s="4">
        <v>1286</v>
      </c>
      <c r="H4643" s="3">
        <v>-0.19</v>
      </c>
      <c r="I4643" s="3">
        <v>0</v>
      </c>
      <c r="J4643" s="3">
        <v>0</v>
      </c>
      <c r="K4643" s="3">
        <v>0.96</v>
      </c>
      <c r="L4643" s="3">
        <v>0</v>
      </c>
      <c r="M4643" s="3">
        <v>-0.15</v>
      </c>
      <c r="N4643" s="3">
        <v>0</v>
      </c>
      <c r="O4643" s="3">
        <v>0</v>
      </c>
      <c r="P4643" s="4">
        <v>9</v>
      </c>
      <c r="Q4643" s="4">
        <v>9</v>
      </c>
      <c r="R4643" t="b">
        <v>1</v>
      </c>
      <c r="S4643" t="b">
        <v>1</v>
      </c>
      <c r="T4643" t="b">
        <v>0</v>
      </c>
      <c r="U4643" t="b">
        <v>0</v>
      </c>
      <c r="V4643" t="b">
        <v>1</v>
      </c>
      <c r="W4643" t="s">
        <v>100</v>
      </c>
      <c r="X4643" t="s">
        <v>75</v>
      </c>
      <c r="Y4643" t="s">
        <v>129</v>
      </c>
      <c r="Z4643" s="3">
        <v>3.15</v>
      </c>
      <c r="AA4643" t="s">
        <v>304</v>
      </c>
      <c r="AB4643" t="s">
        <v>17425</v>
      </c>
      <c r="AC4643" s="6" t="s">
        <v>27471</v>
      </c>
      <c r="AD4643" s="3">
        <f t="shared" si="576"/>
        <v>4.74</v>
      </c>
      <c r="AE4643" s="4">
        <f t="shared" si="577"/>
        <v>19</v>
      </c>
      <c r="AF4643" s="4">
        <f t="shared" si="578"/>
        <v>1</v>
      </c>
      <c r="AG4643" s="4">
        <f t="shared" si="579"/>
        <v>272</v>
      </c>
      <c r="AH4643" t="str">
        <f t="shared" si="580"/>
        <v>standard</v>
      </c>
      <c r="AI4643" t="b">
        <f t="shared" si="581"/>
        <v>1</v>
      </c>
      <c r="AJ4643" t="str">
        <f t="shared" si="582"/>
        <v>ok</v>
      </c>
      <c r="AK4643" t="s">
        <v>27472</v>
      </c>
      <c r="AM4643" s="2">
        <v>46154</v>
      </c>
      <c r="AN4643" t="b">
        <f t="shared" si="583"/>
        <v>1</v>
      </c>
    </row>
    <row r="4644" spans="1:40" ht="43.2" x14ac:dyDescent="0.3">
      <c r="A4644" t="s">
        <v>27473</v>
      </c>
      <c r="B4644" t="s">
        <v>27474</v>
      </c>
      <c r="C4644" s="6" t="s">
        <v>27475</v>
      </c>
      <c r="D4644" t="s">
        <v>63</v>
      </c>
      <c r="E4644" s="4">
        <v>25</v>
      </c>
      <c r="F4644" t="b">
        <v>0</v>
      </c>
      <c r="G4644" s="4">
        <v>1681</v>
      </c>
      <c r="H4644" s="3">
        <v>0</v>
      </c>
      <c r="I4644" s="3">
        <v>2</v>
      </c>
      <c r="J4644" s="3">
        <v>0.34</v>
      </c>
      <c r="K4644" s="3">
        <v>0</v>
      </c>
      <c r="L4644" s="3">
        <v>0</v>
      </c>
      <c r="M4644" s="3">
        <v>0</v>
      </c>
      <c r="N4644" s="3">
        <v>0</v>
      </c>
      <c r="O4644" s="3">
        <v>0</v>
      </c>
      <c r="P4644" s="4">
        <v>4</v>
      </c>
      <c r="Q4644" s="4">
        <v>9</v>
      </c>
      <c r="R4644" t="b">
        <v>1</v>
      </c>
      <c r="S4644" t="b">
        <v>0</v>
      </c>
      <c r="T4644" t="b">
        <v>1</v>
      </c>
      <c r="U4644" t="b">
        <v>0</v>
      </c>
      <c r="V4644" t="b">
        <v>1</v>
      </c>
      <c r="W4644" t="s">
        <v>111</v>
      </c>
      <c r="X4644" t="s">
        <v>128</v>
      </c>
      <c r="Y4644" t="s">
        <v>331</v>
      </c>
      <c r="Z4644" s="3">
        <v>1.871</v>
      </c>
      <c r="AA4644" t="s">
        <v>223</v>
      </c>
      <c r="AB4644" t="s">
        <v>27476</v>
      </c>
      <c r="AC4644" s="6" t="s">
        <v>27477</v>
      </c>
      <c r="AD4644" s="3">
        <f t="shared" si="576"/>
        <v>5.0199999999999996</v>
      </c>
      <c r="AE4644" s="4">
        <f t="shared" si="577"/>
        <v>36</v>
      </c>
      <c r="AF4644" s="4">
        <f t="shared" si="578"/>
        <v>6</v>
      </c>
      <c r="AG4644" s="4">
        <f t="shared" si="579"/>
        <v>105</v>
      </c>
      <c r="AH4644" t="str">
        <f t="shared" si="580"/>
        <v>standard</v>
      </c>
      <c r="AI4644" t="b">
        <f t="shared" si="581"/>
        <v>0</v>
      </c>
      <c r="AJ4644" t="str">
        <f t="shared" si="582"/>
        <v>ok</v>
      </c>
      <c r="AK4644" t="s">
        <v>27478</v>
      </c>
      <c r="AM4644" s="2">
        <v>46141</v>
      </c>
      <c r="AN4644" t="b">
        <f t="shared" si="583"/>
        <v>1</v>
      </c>
    </row>
    <row r="4645" spans="1:40" ht="43.2" x14ac:dyDescent="0.3">
      <c r="A4645" t="s">
        <v>27479</v>
      </c>
      <c r="B4645" t="s">
        <v>27480</v>
      </c>
      <c r="C4645" s="6" t="s">
        <v>27481</v>
      </c>
      <c r="D4645" t="s">
        <v>63</v>
      </c>
      <c r="E4645" s="4">
        <v>28</v>
      </c>
      <c r="F4645" t="b">
        <v>1</v>
      </c>
      <c r="G4645" s="4">
        <v>1468</v>
      </c>
      <c r="H4645" s="3">
        <v>0.95</v>
      </c>
      <c r="I4645" s="3">
        <v>0</v>
      </c>
      <c r="J4645" s="3">
        <v>0</v>
      </c>
      <c r="K4645" s="3">
        <v>0.65</v>
      </c>
      <c r="L4645" s="3">
        <v>0</v>
      </c>
      <c r="M4645" s="3">
        <v>0</v>
      </c>
      <c r="N4645" s="3">
        <v>0</v>
      </c>
      <c r="O4645" s="3">
        <v>0.85</v>
      </c>
      <c r="P4645" s="4">
        <v>5</v>
      </c>
      <c r="Q4645" s="4">
        <v>10</v>
      </c>
      <c r="R4645" t="b">
        <v>1</v>
      </c>
      <c r="S4645" t="b">
        <v>0</v>
      </c>
      <c r="T4645" t="b">
        <v>0</v>
      </c>
      <c r="U4645" t="b">
        <v>0</v>
      </c>
      <c r="V4645" t="b">
        <v>1</v>
      </c>
      <c r="W4645" t="s">
        <v>138</v>
      </c>
      <c r="X4645" t="s">
        <v>128</v>
      </c>
      <c r="Y4645" t="s">
        <v>129</v>
      </c>
      <c r="Z4645" s="3">
        <v>8.8999999999999996E-2</v>
      </c>
      <c r="AA4645" t="s">
        <v>140</v>
      </c>
      <c r="AB4645" t="s">
        <v>27482</v>
      </c>
      <c r="AC4645" s="6" t="s">
        <v>27483</v>
      </c>
      <c r="AD4645" s="3">
        <f t="shared" si="576"/>
        <v>11.6</v>
      </c>
      <c r="AE4645" s="4">
        <f t="shared" si="577"/>
        <v>43</v>
      </c>
      <c r="AF4645" s="4">
        <f t="shared" si="578"/>
        <v>6</v>
      </c>
      <c r="AG4645" s="4">
        <f t="shared" si="579"/>
        <v>114</v>
      </c>
      <c r="AH4645" t="str">
        <f t="shared" si="580"/>
        <v>standard</v>
      </c>
      <c r="AI4645" t="b">
        <f t="shared" si="581"/>
        <v>0</v>
      </c>
      <c r="AJ4645" t="str">
        <f t="shared" si="582"/>
        <v>review: balance outlier</v>
      </c>
      <c r="AK4645" t="s">
        <v>27484</v>
      </c>
      <c r="AM4645" s="2">
        <v>46058</v>
      </c>
      <c r="AN4645" t="b">
        <f t="shared" si="583"/>
        <v>1</v>
      </c>
    </row>
    <row r="4646" spans="1:40" ht="43.2" x14ac:dyDescent="0.3">
      <c r="A4646" t="s">
        <v>27485</v>
      </c>
      <c r="B4646" t="s">
        <v>27486</v>
      </c>
      <c r="C4646" s="6" t="s">
        <v>27487</v>
      </c>
      <c r="D4646" t="s">
        <v>43</v>
      </c>
      <c r="E4646" s="4">
        <v>27</v>
      </c>
      <c r="F4646" t="b">
        <v>1</v>
      </c>
      <c r="G4646" s="4">
        <v>990</v>
      </c>
      <c r="H4646" s="3">
        <v>0</v>
      </c>
      <c r="I4646" s="3">
        <v>0</v>
      </c>
      <c r="J4646" s="3">
        <v>0</v>
      </c>
      <c r="K4646" s="3">
        <v>0.04</v>
      </c>
      <c r="L4646" s="3">
        <v>0.53</v>
      </c>
      <c r="M4646" s="3">
        <v>0</v>
      </c>
      <c r="N4646" s="3">
        <v>0</v>
      </c>
      <c r="O4646" s="3">
        <v>0</v>
      </c>
      <c r="P4646" s="4">
        <v>9</v>
      </c>
      <c r="Q4646" s="4">
        <v>9</v>
      </c>
      <c r="R4646" t="b">
        <v>1</v>
      </c>
      <c r="S4646" t="b">
        <v>0</v>
      </c>
      <c r="T4646" t="b">
        <v>0</v>
      </c>
      <c r="U4646" t="b">
        <v>1</v>
      </c>
      <c r="V4646" t="b">
        <v>0</v>
      </c>
      <c r="W4646" t="s">
        <v>138</v>
      </c>
      <c r="X4646" t="s">
        <v>45</v>
      </c>
      <c r="Y4646" t="s">
        <v>66</v>
      </c>
      <c r="Z4646" s="3">
        <v>9.6000000000000002E-2</v>
      </c>
      <c r="AA4646" t="s">
        <v>140</v>
      </c>
      <c r="AB4646" t="s">
        <v>27488</v>
      </c>
      <c r="AC4646" s="6" t="s">
        <v>27489</v>
      </c>
      <c r="AD4646" s="3">
        <f t="shared" si="576"/>
        <v>3.14</v>
      </c>
      <c r="AE4646" s="4">
        <f t="shared" si="577"/>
        <v>32</v>
      </c>
      <c r="AF4646" s="4">
        <f t="shared" si="578"/>
        <v>1</v>
      </c>
      <c r="AG4646" s="4">
        <f t="shared" si="579"/>
        <v>113</v>
      </c>
      <c r="AH4646" t="str">
        <f t="shared" si="580"/>
        <v>standard</v>
      </c>
      <c r="AI4646" t="b">
        <f t="shared" si="581"/>
        <v>0</v>
      </c>
      <c r="AJ4646" t="str">
        <f t="shared" si="582"/>
        <v>ok</v>
      </c>
      <c r="AK4646" t="s">
        <v>27490</v>
      </c>
      <c r="AL4646" t="s">
        <v>12889</v>
      </c>
      <c r="AM4646" s="2">
        <v>46074</v>
      </c>
      <c r="AN4646" t="b">
        <f t="shared" si="583"/>
        <v>1</v>
      </c>
    </row>
    <row r="4647" spans="1:40" ht="43.2" x14ac:dyDescent="0.3">
      <c r="A4647" t="s">
        <v>27491</v>
      </c>
      <c r="B4647" t="s">
        <v>27492</v>
      </c>
      <c r="C4647" s="6" t="s">
        <v>27493</v>
      </c>
      <c r="D4647" t="s">
        <v>119</v>
      </c>
      <c r="E4647" s="4">
        <v>70</v>
      </c>
      <c r="F4647" t="b">
        <v>0</v>
      </c>
      <c r="G4647" s="4">
        <v>1610</v>
      </c>
      <c r="H4647" s="3">
        <v>0</v>
      </c>
      <c r="I4647" s="3">
        <v>1</v>
      </c>
      <c r="J4647" s="3">
        <v>0.35</v>
      </c>
      <c r="K4647" s="3">
        <v>-0.08</v>
      </c>
      <c r="L4647" s="3">
        <v>0</v>
      </c>
      <c r="M4647" s="3">
        <v>-0.15</v>
      </c>
      <c r="N4647" s="3">
        <v>0</v>
      </c>
      <c r="O4647" s="3">
        <v>0.55000000000000004</v>
      </c>
      <c r="P4647" s="4">
        <v>3</v>
      </c>
      <c r="Q4647" s="4">
        <v>10</v>
      </c>
      <c r="R4647" t="b">
        <v>1</v>
      </c>
      <c r="S4647" t="b">
        <v>0</v>
      </c>
      <c r="T4647" t="b">
        <v>0</v>
      </c>
      <c r="U4647" t="b">
        <v>1</v>
      </c>
      <c r="V4647" t="b">
        <v>0</v>
      </c>
      <c r="W4647" t="s">
        <v>92</v>
      </c>
      <c r="X4647" t="s">
        <v>65</v>
      </c>
      <c r="Y4647" t="s">
        <v>102</v>
      </c>
      <c r="Z4647" s="3">
        <v>0.185</v>
      </c>
      <c r="AA4647" t="s">
        <v>93</v>
      </c>
      <c r="AB4647" t="s">
        <v>27494</v>
      </c>
      <c r="AC4647" s="6" t="s">
        <v>27495</v>
      </c>
      <c r="AD4647" s="3">
        <f t="shared" si="576"/>
        <v>8.11</v>
      </c>
      <c r="AE4647" s="4">
        <f t="shared" si="577"/>
        <v>95</v>
      </c>
      <c r="AF4647" s="4">
        <f t="shared" si="578"/>
        <v>8</v>
      </c>
      <c r="AG4647" s="4">
        <f t="shared" si="579"/>
        <v>117</v>
      </c>
      <c r="AH4647" t="str">
        <f t="shared" si="580"/>
        <v>standard</v>
      </c>
      <c r="AI4647" t="b">
        <f t="shared" si="581"/>
        <v>1</v>
      </c>
      <c r="AJ4647" t="str">
        <f t="shared" si="582"/>
        <v>ok</v>
      </c>
      <c r="AK4647" t="s">
        <v>27496</v>
      </c>
      <c r="AM4647" s="2">
        <v>46088</v>
      </c>
      <c r="AN4647" t="b">
        <f t="shared" si="583"/>
        <v>1</v>
      </c>
    </row>
    <row r="4648" spans="1:40" ht="43.2" x14ac:dyDescent="0.3">
      <c r="A4648" t="s">
        <v>27497</v>
      </c>
      <c r="B4648" t="s">
        <v>4840</v>
      </c>
      <c r="C4648" s="6" t="s">
        <v>27498</v>
      </c>
      <c r="D4648" t="s">
        <v>43</v>
      </c>
      <c r="E4648" s="4">
        <v>27</v>
      </c>
      <c r="F4648" t="b">
        <v>0</v>
      </c>
      <c r="G4648" s="4">
        <v>41</v>
      </c>
      <c r="H4648" s="3">
        <v>0</v>
      </c>
      <c r="I4648" s="3">
        <v>0</v>
      </c>
      <c r="J4648" s="3">
        <v>0</v>
      </c>
      <c r="K4648" s="3">
        <v>0.31</v>
      </c>
      <c r="L4648" s="3">
        <v>0</v>
      </c>
      <c r="M4648" s="3">
        <v>0</v>
      </c>
      <c r="N4648" s="3">
        <v>0</v>
      </c>
      <c r="O4648" s="3">
        <v>0</v>
      </c>
      <c r="P4648" s="4">
        <v>4</v>
      </c>
      <c r="Q4648" s="4">
        <v>4</v>
      </c>
      <c r="R4648" t="b">
        <v>0</v>
      </c>
      <c r="S4648" t="b">
        <v>0</v>
      </c>
      <c r="T4648" t="b">
        <v>1</v>
      </c>
      <c r="U4648" t="b">
        <v>0</v>
      </c>
      <c r="V4648" t="b">
        <v>1</v>
      </c>
      <c r="W4648" t="s">
        <v>148</v>
      </c>
      <c r="X4648" t="s">
        <v>149</v>
      </c>
      <c r="Y4648" t="s">
        <v>46</v>
      </c>
      <c r="Z4648" s="3">
        <v>0.47799999999999998</v>
      </c>
      <c r="AA4648" t="s">
        <v>150</v>
      </c>
      <c r="AB4648" t="s">
        <v>4842</v>
      </c>
      <c r="AC4648" s="6" t="s">
        <v>27499</v>
      </c>
      <c r="AD4648" s="3">
        <f t="shared" si="576"/>
        <v>2.62</v>
      </c>
      <c r="AE4648" s="4">
        <f t="shared" si="577"/>
        <v>34</v>
      </c>
      <c r="AF4648" s="4">
        <f t="shared" si="578"/>
        <v>1</v>
      </c>
      <c r="AG4648" s="4">
        <f t="shared" si="579"/>
        <v>119</v>
      </c>
      <c r="AH4648" t="str">
        <f t="shared" si="580"/>
        <v>standard</v>
      </c>
      <c r="AI4648" t="b">
        <f t="shared" si="581"/>
        <v>0</v>
      </c>
      <c r="AJ4648" t="str">
        <f t="shared" si="582"/>
        <v>ok</v>
      </c>
      <c r="AK4648" t="s">
        <v>27500</v>
      </c>
      <c r="AL4648" t="s">
        <v>608</v>
      </c>
      <c r="AM4648" s="2">
        <v>46028</v>
      </c>
      <c r="AN4648" t="b">
        <f t="shared" si="583"/>
        <v>1</v>
      </c>
    </row>
    <row r="4649" spans="1:40" ht="43.2" x14ac:dyDescent="0.3">
      <c r="A4649" t="s">
        <v>27501</v>
      </c>
      <c r="B4649" t="s">
        <v>27502</v>
      </c>
      <c r="C4649" s="6" t="s">
        <v>27503</v>
      </c>
      <c r="D4649" t="s">
        <v>119</v>
      </c>
      <c r="E4649" s="4">
        <v>53</v>
      </c>
      <c r="F4649" t="b">
        <v>1</v>
      </c>
      <c r="G4649" s="4">
        <v>1991</v>
      </c>
      <c r="H4649" s="3">
        <v>0</v>
      </c>
      <c r="I4649" s="3">
        <v>-1</v>
      </c>
      <c r="J4649" s="3">
        <v>0</v>
      </c>
      <c r="K4649" s="3">
        <v>0.03</v>
      </c>
      <c r="L4649" s="3">
        <v>0.36</v>
      </c>
      <c r="M4649" s="3">
        <v>0</v>
      </c>
      <c r="N4649" s="3">
        <v>0</v>
      </c>
      <c r="O4649" s="3">
        <v>0.51</v>
      </c>
      <c r="P4649" s="4">
        <v>2</v>
      </c>
      <c r="Q4649" s="4">
        <v>8</v>
      </c>
      <c r="R4649" t="b">
        <v>0</v>
      </c>
      <c r="S4649" t="b">
        <v>0</v>
      </c>
      <c r="T4649" t="b">
        <v>0</v>
      </c>
      <c r="U4649" t="b">
        <v>1</v>
      </c>
      <c r="V4649" t="b">
        <v>0</v>
      </c>
      <c r="W4649" t="s">
        <v>138</v>
      </c>
      <c r="X4649" t="s">
        <v>149</v>
      </c>
      <c r="Y4649" t="s">
        <v>331</v>
      </c>
      <c r="Z4649" s="3">
        <v>2.5350000000000001</v>
      </c>
      <c r="AA4649" t="s">
        <v>360</v>
      </c>
      <c r="AB4649" t="s">
        <v>27504</v>
      </c>
      <c r="AC4649" s="6" t="s">
        <v>27505</v>
      </c>
      <c r="AD4649" s="3">
        <f t="shared" si="576"/>
        <v>7.3</v>
      </c>
      <c r="AE4649" s="4">
        <f t="shared" si="577"/>
        <v>68</v>
      </c>
      <c r="AF4649" s="4">
        <f t="shared" si="578"/>
        <v>7</v>
      </c>
      <c r="AG4649" s="4">
        <f t="shared" si="579"/>
        <v>113</v>
      </c>
      <c r="AH4649" t="str">
        <f t="shared" si="580"/>
        <v>standard</v>
      </c>
      <c r="AI4649" t="b">
        <f t="shared" si="581"/>
        <v>1</v>
      </c>
      <c r="AJ4649" t="str">
        <f t="shared" si="582"/>
        <v>ok</v>
      </c>
      <c r="AK4649" t="s">
        <v>27506</v>
      </c>
      <c r="AM4649" s="2">
        <v>46057</v>
      </c>
      <c r="AN4649" t="b">
        <f t="shared" si="583"/>
        <v>1</v>
      </c>
    </row>
    <row r="4650" spans="1:40" ht="43.2" x14ac:dyDescent="0.3">
      <c r="A4650" t="s">
        <v>27507</v>
      </c>
      <c r="B4650" t="s">
        <v>27508</v>
      </c>
      <c r="C4650" s="6" t="s">
        <v>27509</v>
      </c>
      <c r="D4650" t="s">
        <v>43</v>
      </c>
      <c r="E4650" s="4">
        <v>18</v>
      </c>
      <c r="F4650" t="b">
        <v>1</v>
      </c>
      <c r="G4650" s="4">
        <v>1155</v>
      </c>
      <c r="H4650" s="3">
        <v>0</v>
      </c>
      <c r="I4650" s="3">
        <v>-1</v>
      </c>
      <c r="J4650" s="3">
        <v>0.03</v>
      </c>
      <c r="K4650" s="3">
        <v>0.93</v>
      </c>
      <c r="L4650" s="3">
        <v>0</v>
      </c>
      <c r="M4650" s="3">
        <v>0</v>
      </c>
      <c r="N4650" s="3">
        <v>0</v>
      </c>
      <c r="O4650" s="3">
        <v>0</v>
      </c>
      <c r="P4650" s="4">
        <v>8</v>
      </c>
      <c r="Q4650" s="4">
        <v>8</v>
      </c>
      <c r="R4650" t="b">
        <v>0</v>
      </c>
      <c r="S4650" t="b">
        <v>0</v>
      </c>
      <c r="T4650" t="b">
        <v>1</v>
      </c>
      <c r="U4650" t="b">
        <v>1</v>
      </c>
      <c r="V4650" t="b">
        <v>0</v>
      </c>
      <c r="W4650" t="s">
        <v>100</v>
      </c>
      <c r="X4650" t="s">
        <v>45</v>
      </c>
      <c r="Y4650" t="s">
        <v>66</v>
      </c>
      <c r="Z4650" s="3">
        <v>1.046</v>
      </c>
      <c r="AA4650" t="s">
        <v>612</v>
      </c>
      <c r="AB4650" t="s">
        <v>27510</v>
      </c>
      <c r="AC4650" s="6" t="s">
        <v>27511</v>
      </c>
      <c r="AD4650" s="3">
        <f t="shared" si="576"/>
        <v>5.45</v>
      </c>
      <c r="AE4650" s="4">
        <f t="shared" si="577"/>
        <v>26</v>
      </c>
      <c r="AF4650" s="4">
        <f t="shared" si="578"/>
        <v>1</v>
      </c>
      <c r="AG4650" s="4">
        <f t="shared" si="579"/>
        <v>115</v>
      </c>
      <c r="AH4650" t="str">
        <f t="shared" si="580"/>
        <v>standard</v>
      </c>
      <c r="AI4650" t="b">
        <f t="shared" si="581"/>
        <v>1</v>
      </c>
      <c r="AJ4650" t="str">
        <f t="shared" si="582"/>
        <v>ok</v>
      </c>
      <c r="AK4650" t="s">
        <v>27512</v>
      </c>
      <c r="AM4650" s="2">
        <v>46201</v>
      </c>
      <c r="AN4650" t="b">
        <f t="shared" si="583"/>
        <v>1</v>
      </c>
    </row>
    <row r="4651" spans="1:40" ht="43.2" x14ac:dyDescent="0.3">
      <c r="A4651" t="s">
        <v>27513</v>
      </c>
      <c r="B4651" t="s">
        <v>16106</v>
      </c>
      <c r="C4651" s="6" t="s">
        <v>27514</v>
      </c>
      <c r="D4651" t="s">
        <v>63</v>
      </c>
      <c r="E4651" s="4">
        <v>14</v>
      </c>
      <c r="F4651" t="b">
        <v>1</v>
      </c>
      <c r="G4651" s="4">
        <v>317</v>
      </c>
      <c r="H4651" s="3">
        <v>1.25</v>
      </c>
      <c r="I4651" s="3">
        <v>2</v>
      </c>
      <c r="J4651" s="3">
        <v>0</v>
      </c>
      <c r="K4651" s="3">
        <v>0</v>
      </c>
      <c r="L4651" s="3">
        <v>0</v>
      </c>
      <c r="M4651" s="3">
        <v>0.19</v>
      </c>
      <c r="N4651" s="3">
        <v>0.99</v>
      </c>
      <c r="O4651" s="3">
        <v>0</v>
      </c>
      <c r="P4651" s="4">
        <v>8</v>
      </c>
      <c r="Q4651" s="4">
        <v>9</v>
      </c>
      <c r="R4651" t="b">
        <v>0</v>
      </c>
      <c r="S4651" t="b">
        <v>0</v>
      </c>
      <c r="T4651" t="b">
        <v>0</v>
      </c>
      <c r="U4651" t="b">
        <v>0</v>
      </c>
      <c r="V4651" t="b">
        <v>0</v>
      </c>
      <c r="W4651" t="s">
        <v>64</v>
      </c>
      <c r="X4651" t="s">
        <v>45</v>
      </c>
      <c r="Y4651" t="s">
        <v>331</v>
      </c>
      <c r="Z4651" s="3">
        <v>2.8029999999999999</v>
      </c>
      <c r="AA4651" t="s">
        <v>120</v>
      </c>
      <c r="AB4651" t="s">
        <v>16108</v>
      </c>
      <c r="AC4651" s="6" t="s">
        <v>27515</v>
      </c>
      <c r="AD4651" s="3">
        <f t="shared" si="576"/>
        <v>16.36</v>
      </c>
      <c r="AE4651" s="4">
        <f t="shared" si="577"/>
        <v>23</v>
      </c>
      <c r="AF4651" s="4">
        <f t="shared" si="578"/>
        <v>2</v>
      </c>
      <c r="AG4651" s="4">
        <f t="shared" si="579"/>
        <v>110</v>
      </c>
      <c r="AH4651" t="str">
        <f t="shared" si="580"/>
        <v>rare-chest</v>
      </c>
      <c r="AI4651" t="b">
        <f t="shared" si="581"/>
        <v>0</v>
      </c>
      <c r="AJ4651" t="str">
        <f t="shared" si="582"/>
        <v>review: balance outlier</v>
      </c>
      <c r="AK4651" t="s">
        <v>27516</v>
      </c>
      <c r="AM4651" s="2">
        <v>46032</v>
      </c>
      <c r="AN4651" t="b">
        <f t="shared" si="583"/>
        <v>1</v>
      </c>
    </row>
    <row r="4652" spans="1:40" ht="43.2" x14ac:dyDescent="0.3">
      <c r="A4652" t="s">
        <v>27517</v>
      </c>
      <c r="B4652" t="s">
        <v>27518</v>
      </c>
      <c r="C4652" s="6" t="s">
        <v>27519</v>
      </c>
      <c r="D4652" t="s">
        <v>63</v>
      </c>
      <c r="E4652" s="4">
        <v>20</v>
      </c>
      <c r="F4652" t="b">
        <v>0</v>
      </c>
      <c r="G4652" s="4">
        <v>1423</v>
      </c>
      <c r="H4652" s="3">
        <v>1.35</v>
      </c>
      <c r="I4652" s="3">
        <v>0</v>
      </c>
      <c r="J4652" s="3">
        <v>-0.11</v>
      </c>
      <c r="K4652" s="3">
        <v>0</v>
      </c>
      <c r="L4652" s="3">
        <v>0.73</v>
      </c>
      <c r="M4652" s="3">
        <v>0</v>
      </c>
      <c r="N4652" s="3">
        <v>-1.39</v>
      </c>
      <c r="O4652" s="3">
        <v>0.92</v>
      </c>
      <c r="P4652" s="4">
        <v>8</v>
      </c>
      <c r="Q4652" s="4">
        <v>9</v>
      </c>
      <c r="R4652" t="b">
        <v>0</v>
      </c>
      <c r="S4652" t="b">
        <v>1</v>
      </c>
      <c r="T4652" t="b">
        <v>0</v>
      </c>
      <c r="U4652" t="b">
        <v>0</v>
      </c>
      <c r="V4652" t="b">
        <v>1</v>
      </c>
      <c r="W4652" t="s">
        <v>64</v>
      </c>
      <c r="X4652" t="s">
        <v>75</v>
      </c>
      <c r="Y4652" t="s">
        <v>46</v>
      </c>
      <c r="Z4652" s="3">
        <v>3.4009999999999998</v>
      </c>
      <c r="AA4652" t="s">
        <v>67</v>
      </c>
      <c r="AB4652" t="s">
        <v>27520</v>
      </c>
      <c r="AC4652" s="6" t="s">
        <v>27521</v>
      </c>
      <c r="AD4652" s="3">
        <f t="shared" si="576"/>
        <v>18.21</v>
      </c>
      <c r="AE4652" s="4">
        <f t="shared" si="577"/>
        <v>35</v>
      </c>
      <c r="AF4652" s="4">
        <f t="shared" si="578"/>
        <v>2</v>
      </c>
      <c r="AG4652" s="4">
        <f t="shared" si="579"/>
        <v>107</v>
      </c>
      <c r="AH4652" t="str">
        <f t="shared" si="580"/>
        <v>rare-chest</v>
      </c>
      <c r="AI4652" t="b">
        <f t="shared" si="581"/>
        <v>1</v>
      </c>
      <c r="AJ4652" t="str">
        <f t="shared" si="582"/>
        <v>review: balance outlier</v>
      </c>
      <c r="AK4652" t="s">
        <v>27522</v>
      </c>
      <c r="AM4652" s="2">
        <v>46124</v>
      </c>
      <c r="AN4652" t="b">
        <f t="shared" si="583"/>
        <v>1</v>
      </c>
    </row>
    <row r="4653" spans="1:40" ht="43.2" x14ac:dyDescent="0.3">
      <c r="A4653" t="s">
        <v>27523</v>
      </c>
      <c r="B4653" t="s">
        <v>27524</v>
      </c>
      <c r="C4653" s="6" t="s">
        <v>27525</v>
      </c>
      <c r="D4653" t="s">
        <v>63</v>
      </c>
      <c r="E4653" s="4">
        <v>10</v>
      </c>
      <c r="F4653" t="b">
        <v>1</v>
      </c>
      <c r="G4653" s="4">
        <v>620</v>
      </c>
      <c r="H4653" s="3">
        <v>0.94</v>
      </c>
      <c r="I4653" s="3">
        <v>0</v>
      </c>
      <c r="J4653" s="3">
        <v>0.36</v>
      </c>
      <c r="K4653" s="3">
        <v>0</v>
      </c>
      <c r="L4653" s="3">
        <v>0</v>
      </c>
      <c r="M4653" s="3">
        <v>0</v>
      </c>
      <c r="N4653" s="3">
        <v>0</v>
      </c>
      <c r="O4653" s="3">
        <v>0.18</v>
      </c>
      <c r="P4653" s="4">
        <v>1</v>
      </c>
      <c r="Q4653" s="4">
        <v>1</v>
      </c>
      <c r="R4653" t="b">
        <v>0</v>
      </c>
      <c r="S4653" t="b">
        <v>0</v>
      </c>
      <c r="T4653" t="b">
        <v>0</v>
      </c>
      <c r="U4653" t="b">
        <v>0</v>
      </c>
      <c r="V4653" t="b">
        <v>0</v>
      </c>
      <c r="W4653" t="s">
        <v>64</v>
      </c>
      <c r="X4653" t="s">
        <v>75</v>
      </c>
      <c r="Y4653" t="s">
        <v>331</v>
      </c>
      <c r="Z4653" s="3">
        <v>2.13</v>
      </c>
      <c r="AA4653" t="s">
        <v>120</v>
      </c>
      <c r="AB4653" t="s">
        <v>27526</v>
      </c>
      <c r="AC4653" s="6" t="s">
        <v>27527</v>
      </c>
      <c r="AD4653" s="3">
        <f t="shared" si="576"/>
        <v>9.9600000000000009</v>
      </c>
      <c r="AE4653" s="4">
        <f t="shared" si="577"/>
        <v>14</v>
      </c>
      <c r="AF4653" s="4">
        <f t="shared" si="578"/>
        <v>1</v>
      </c>
      <c r="AG4653" s="4">
        <f t="shared" si="579"/>
        <v>118</v>
      </c>
      <c r="AH4653" t="str">
        <f t="shared" si="580"/>
        <v>standard</v>
      </c>
      <c r="AI4653" t="b">
        <f t="shared" si="581"/>
        <v>0</v>
      </c>
      <c r="AJ4653" t="str">
        <f t="shared" si="582"/>
        <v>ok</v>
      </c>
      <c r="AK4653" t="s">
        <v>27528</v>
      </c>
      <c r="AM4653" s="2">
        <v>46036</v>
      </c>
      <c r="AN4653" t="b">
        <f t="shared" si="583"/>
        <v>1</v>
      </c>
    </row>
    <row r="4654" spans="1:40" ht="43.2" x14ac:dyDescent="0.3">
      <c r="A4654" t="s">
        <v>27529</v>
      </c>
      <c r="B4654" t="s">
        <v>27530</v>
      </c>
      <c r="C4654" s="6" t="s">
        <v>27531</v>
      </c>
      <c r="D4654" t="s">
        <v>63</v>
      </c>
      <c r="E4654" s="4">
        <v>14</v>
      </c>
      <c r="F4654" t="b">
        <v>1</v>
      </c>
      <c r="G4654" s="4">
        <v>1929</v>
      </c>
      <c r="H4654" s="3">
        <v>0</v>
      </c>
      <c r="I4654" s="3">
        <v>0</v>
      </c>
      <c r="J4654" s="3">
        <v>-0.33</v>
      </c>
      <c r="K4654" s="3">
        <v>0</v>
      </c>
      <c r="L4654" s="3">
        <v>0</v>
      </c>
      <c r="M4654" s="3">
        <v>0</v>
      </c>
      <c r="N4654" s="3">
        <v>1.22</v>
      </c>
      <c r="O4654" s="3">
        <v>0.16</v>
      </c>
      <c r="P4654" s="4">
        <v>7</v>
      </c>
      <c r="Q4654" s="4">
        <v>8</v>
      </c>
      <c r="R4654" t="b">
        <v>0</v>
      </c>
      <c r="S4654" t="b">
        <v>1</v>
      </c>
      <c r="T4654" t="b">
        <v>1</v>
      </c>
      <c r="U4654" t="b">
        <v>0</v>
      </c>
      <c r="V4654" t="b">
        <v>1</v>
      </c>
      <c r="W4654" t="s">
        <v>111</v>
      </c>
      <c r="X4654" t="s">
        <v>45</v>
      </c>
      <c r="Y4654" t="s">
        <v>46</v>
      </c>
      <c r="Z4654" s="3">
        <v>0.91800000000000004</v>
      </c>
      <c r="AA4654" t="s">
        <v>230</v>
      </c>
      <c r="AB4654" t="s">
        <v>27532</v>
      </c>
      <c r="AC4654" s="6" t="s">
        <v>27533</v>
      </c>
      <c r="AD4654" s="3">
        <f t="shared" si="576"/>
        <v>4.75</v>
      </c>
      <c r="AE4654" s="4">
        <f t="shared" si="577"/>
        <v>21</v>
      </c>
      <c r="AF4654" s="4">
        <f t="shared" si="578"/>
        <v>2</v>
      </c>
      <c r="AG4654" s="4">
        <f t="shared" si="579"/>
        <v>109</v>
      </c>
      <c r="AH4654" t="str">
        <f t="shared" si="580"/>
        <v>standard</v>
      </c>
      <c r="AI4654" t="b">
        <f t="shared" si="581"/>
        <v>1</v>
      </c>
      <c r="AJ4654" t="str">
        <f t="shared" si="582"/>
        <v>review: multi-status synergy</v>
      </c>
      <c r="AK4654" t="s">
        <v>27534</v>
      </c>
      <c r="AL4654" t="s">
        <v>5800</v>
      </c>
      <c r="AM4654" s="2">
        <v>46028</v>
      </c>
      <c r="AN4654" t="b">
        <f t="shared" si="583"/>
        <v>1</v>
      </c>
    </row>
    <row r="4655" spans="1:40" ht="43.2" x14ac:dyDescent="0.3">
      <c r="A4655" t="s">
        <v>27535</v>
      </c>
      <c r="B4655" t="s">
        <v>27536</v>
      </c>
      <c r="C4655" s="6" t="s">
        <v>27537</v>
      </c>
      <c r="D4655" t="s">
        <v>63</v>
      </c>
      <c r="E4655" s="4">
        <v>23</v>
      </c>
      <c r="F4655" t="b">
        <v>1</v>
      </c>
      <c r="G4655" s="4">
        <v>273</v>
      </c>
      <c r="H4655" s="3">
        <v>0.02</v>
      </c>
      <c r="I4655" s="3">
        <v>1</v>
      </c>
      <c r="J4655" s="3">
        <v>0</v>
      </c>
      <c r="K4655" s="3">
        <v>0.13</v>
      </c>
      <c r="L4655" s="3">
        <v>0</v>
      </c>
      <c r="M4655" s="3">
        <v>0</v>
      </c>
      <c r="N4655" s="3">
        <v>0</v>
      </c>
      <c r="O4655" s="3">
        <v>0</v>
      </c>
      <c r="P4655" s="4">
        <v>6</v>
      </c>
      <c r="Q4655" s="4">
        <v>10</v>
      </c>
      <c r="R4655" t="b">
        <v>0</v>
      </c>
      <c r="S4655" t="b">
        <v>1</v>
      </c>
      <c r="T4655" t="b">
        <v>1</v>
      </c>
      <c r="U4655" t="b">
        <v>0</v>
      </c>
      <c r="V4655" t="b">
        <v>1</v>
      </c>
      <c r="W4655" t="s">
        <v>127</v>
      </c>
      <c r="X4655" t="s">
        <v>55</v>
      </c>
      <c r="Y4655" t="s">
        <v>66</v>
      </c>
      <c r="Z4655" s="3">
        <v>2.4289999999999998</v>
      </c>
      <c r="AA4655" t="s">
        <v>130</v>
      </c>
      <c r="AB4655" t="s">
        <v>27538</v>
      </c>
      <c r="AC4655" s="6" t="s">
        <v>27539</v>
      </c>
      <c r="AD4655" s="3">
        <f t="shared" si="576"/>
        <v>2.92</v>
      </c>
      <c r="AE4655" s="4">
        <f t="shared" si="577"/>
        <v>30</v>
      </c>
      <c r="AF4655" s="4">
        <f t="shared" si="578"/>
        <v>5</v>
      </c>
      <c r="AG4655" s="4">
        <f t="shared" si="579"/>
        <v>121</v>
      </c>
      <c r="AH4655" t="str">
        <f t="shared" si="580"/>
        <v>standard</v>
      </c>
      <c r="AI4655" t="b">
        <f t="shared" si="581"/>
        <v>0</v>
      </c>
      <c r="AJ4655" t="str">
        <f t="shared" si="582"/>
        <v>ok</v>
      </c>
      <c r="AK4655" t="s">
        <v>27540</v>
      </c>
      <c r="AM4655" s="2">
        <v>46134</v>
      </c>
      <c r="AN4655" t="b">
        <f t="shared" si="583"/>
        <v>1</v>
      </c>
    </row>
    <row r="4656" spans="1:40" ht="43.2" x14ac:dyDescent="0.3">
      <c r="A4656" t="s">
        <v>27541</v>
      </c>
      <c r="B4656" t="s">
        <v>27542</v>
      </c>
      <c r="C4656" s="6" t="s">
        <v>27543</v>
      </c>
      <c r="D4656" t="s">
        <v>63</v>
      </c>
      <c r="E4656" s="4">
        <v>26</v>
      </c>
      <c r="F4656" t="b">
        <v>1</v>
      </c>
      <c r="G4656" s="4">
        <v>46</v>
      </c>
      <c r="H4656" s="3">
        <v>0.09</v>
      </c>
      <c r="I4656" s="3">
        <v>1</v>
      </c>
      <c r="J4656" s="3">
        <v>0.3</v>
      </c>
      <c r="K4656" s="3">
        <v>0</v>
      </c>
      <c r="L4656" s="3">
        <v>0</v>
      </c>
      <c r="M4656" s="3">
        <v>0</v>
      </c>
      <c r="N4656" s="3">
        <v>1.83</v>
      </c>
      <c r="O4656" s="3">
        <v>0</v>
      </c>
      <c r="P4656" s="4">
        <v>2</v>
      </c>
      <c r="Q4656" s="4">
        <v>6</v>
      </c>
      <c r="R4656" t="b">
        <v>0</v>
      </c>
      <c r="S4656" t="b">
        <v>1</v>
      </c>
      <c r="T4656" t="b">
        <v>0</v>
      </c>
      <c r="U4656" t="b">
        <v>1</v>
      </c>
      <c r="V4656" t="b">
        <v>0</v>
      </c>
      <c r="W4656" t="s">
        <v>100</v>
      </c>
      <c r="X4656" t="s">
        <v>55</v>
      </c>
      <c r="Y4656" t="s">
        <v>46</v>
      </c>
      <c r="Z4656" s="3">
        <v>1.7350000000000001</v>
      </c>
      <c r="AA4656" t="s">
        <v>304</v>
      </c>
      <c r="AB4656" t="s">
        <v>27544</v>
      </c>
      <c r="AC4656" s="6" t="s">
        <v>27545</v>
      </c>
      <c r="AD4656" s="3">
        <f t="shared" si="576"/>
        <v>7.78</v>
      </c>
      <c r="AE4656" s="4">
        <f t="shared" si="577"/>
        <v>34</v>
      </c>
      <c r="AF4656" s="4">
        <f t="shared" si="578"/>
        <v>5</v>
      </c>
      <c r="AG4656" s="4">
        <f t="shared" si="579"/>
        <v>116</v>
      </c>
      <c r="AH4656" t="str">
        <f t="shared" si="580"/>
        <v>standard</v>
      </c>
      <c r="AI4656" t="b">
        <f t="shared" si="581"/>
        <v>0</v>
      </c>
      <c r="AJ4656" t="str">
        <f t="shared" si="582"/>
        <v>ok</v>
      </c>
      <c r="AK4656" t="s">
        <v>27546</v>
      </c>
      <c r="AL4656" t="s">
        <v>1489</v>
      </c>
      <c r="AM4656" s="2">
        <v>46041</v>
      </c>
      <c r="AN4656" t="b">
        <f t="shared" si="583"/>
        <v>1</v>
      </c>
    </row>
    <row r="4657" spans="1:40" ht="43.2" x14ac:dyDescent="0.3">
      <c r="A4657" t="s">
        <v>27547</v>
      </c>
      <c r="B4657" t="s">
        <v>27548</v>
      </c>
      <c r="C4657" s="6" t="s">
        <v>27549</v>
      </c>
      <c r="D4657" t="s">
        <v>178</v>
      </c>
      <c r="E4657" s="4">
        <v>120</v>
      </c>
      <c r="F4657" t="b">
        <v>1</v>
      </c>
      <c r="G4657" s="4">
        <v>1890</v>
      </c>
      <c r="H4657" s="3">
        <v>0.44</v>
      </c>
      <c r="I4657" s="3">
        <v>-1</v>
      </c>
      <c r="J4657" s="3">
        <v>0</v>
      </c>
      <c r="K4657" s="3">
        <v>0</v>
      </c>
      <c r="L4657" s="3">
        <v>0</v>
      </c>
      <c r="M4657" s="3">
        <v>0</v>
      </c>
      <c r="N4657" s="3">
        <v>-0.6</v>
      </c>
      <c r="O4657" s="3">
        <v>0</v>
      </c>
      <c r="P4657" s="4">
        <v>1</v>
      </c>
      <c r="Q4657" s="4">
        <v>5</v>
      </c>
      <c r="R4657" t="b">
        <v>1</v>
      </c>
      <c r="S4657" t="b">
        <v>1</v>
      </c>
      <c r="T4657" t="b">
        <v>1</v>
      </c>
      <c r="U4657" t="b">
        <v>0</v>
      </c>
      <c r="V4657" t="b">
        <v>1</v>
      </c>
      <c r="W4657" t="s">
        <v>127</v>
      </c>
      <c r="X4657" t="s">
        <v>65</v>
      </c>
      <c r="Y4657" t="s">
        <v>74</v>
      </c>
      <c r="Z4657" s="3">
        <v>0.49</v>
      </c>
      <c r="AA4657" t="s">
        <v>130</v>
      </c>
      <c r="AB4657" t="s">
        <v>27550</v>
      </c>
      <c r="AC4657" s="6" t="s">
        <v>27551</v>
      </c>
      <c r="AD4657" s="3">
        <f t="shared" si="576"/>
        <v>13.22</v>
      </c>
      <c r="AE4657" s="4">
        <f t="shared" si="577"/>
        <v>189</v>
      </c>
      <c r="AF4657" s="4">
        <f t="shared" si="578"/>
        <v>5</v>
      </c>
      <c r="AG4657" s="4">
        <f t="shared" si="579"/>
        <v>120</v>
      </c>
      <c r="AH4657" t="str">
        <f t="shared" si="580"/>
        <v>rare-chest</v>
      </c>
      <c r="AI4657" t="b">
        <f t="shared" si="581"/>
        <v>1</v>
      </c>
      <c r="AJ4657" t="str">
        <f t="shared" si="582"/>
        <v>ok</v>
      </c>
      <c r="AK4657" t="s">
        <v>27552</v>
      </c>
      <c r="AM4657" s="2">
        <v>46193</v>
      </c>
      <c r="AN4657" t="b">
        <f t="shared" si="583"/>
        <v>1</v>
      </c>
    </row>
    <row r="4658" spans="1:40" ht="43.2" x14ac:dyDescent="0.3">
      <c r="A4658" t="s">
        <v>27553</v>
      </c>
      <c r="B4658" t="s">
        <v>27554</v>
      </c>
      <c r="C4658" s="6" t="s">
        <v>27555</v>
      </c>
      <c r="D4658" t="s">
        <v>43</v>
      </c>
      <c r="E4658" s="4">
        <v>35</v>
      </c>
      <c r="F4658" t="b">
        <v>1</v>
      </c>
      <c r="G4658" s="4">
        <v>1001</v>
      </c>
      <c r="H4658" s="3">
        <v>0</v>
      </c>
      <c r="I4658" s="3">
        <v>0</v>
      </c>
      <c r="J4658" s="3">
        <v>7.0000000000000007E-2</v>
      </c>
      <c r="K4658" s="3">
        <v>0</v>
      </c>
      <c r="L4658" s="3">
        <v>0</v>
      </c>
      <c r="M4658" s="3">
        <v>0</v>
      </c>
      <c r="N4658" s="3">
        <v>0</v>
      </c>
      <c r="O4658" s="3">
        <v>0</v>
      </c>
      <c r="P4658" s="4">
        <v>3</v>
      </c>
      <c r="Q4658" s="4">
        <v>8</v>
      </c>
      <c r="R4658" t="b">
        <v>1</v>
      </c>
      <c r="S4658" t="b">
        <v>0</v>
      </c>
      <c r="T4658" t="b">
        <v>0</v>
      </c>
      <c r="U4658" t="b">
        <v>0</v>
      </c>
      <c r="V4658" t="b">
        <v>0</v>
      </c>
      <c r="W4658" t="s">
        <v>138</v>
      </c>
      <c r="X4658" t="s">
        <v>128</v>
      </c>
      <c r="Y4658" t="s">
        <v>66</v>
      </c>
      <c r="Z4658" s="3">
        <v>1.179</v>
      </c>
      <c r="AA4658" t="s">
        <v>140</v>
      </c>
      <c r="AB4658" t="s">
        <v>27556</v>
      </c>
      <c r="AC4658" s="6" t="s">
        <v>27557</v>
      </c>
      <c r="AD4658" s="3">
        <f t="shared" si="576"/>
        <v>2.21</v>
      </c>
      <c r="AE4658" s="4">
        <f t="shared" si="577"/>
        <v>40</v>
      </c>
      <c r="AF4658" s="4">
        <f t="shared" si="578"/>
        <v>6</v>
      </c>
      <c r="AG4658" s="4">
        <f t="shared" si="579"/>
        <v>120</v>
      </c>
      <c r="AH4658" t="str">
        <f t="shared" si="580"/>
        <v>standard</v>
      </c>
      <c r="AI4658" t="b">
        <f t="shared" si="581"/>
        <v>0</v>
      </c>
      <c r="AJ4658" t="str">
        <f t="shared" si="582"/>
        <v>ok</v>
      </c>
      <c r="AK4658" t="s">
        <v>27558</v>
      </c>
      <c r="AM4658" s="2">
        <v>46065</v>
      </c>
      <c r="AN4658" t="b">
        <f t="shared" si="583"/>
        <v>1</v>
      </c>
    </row>
    <row r="4659" spans="1:40" ht="43.2" x14ac:dyDescent="0.3">
      <c r="A4659" t="s">
        <v>27559</v>
      </c>
      <c r="B4659" t="s">
        <v>27560</v>
      </c>
      <c r="C4659" s="6" t="s">
        <v>27561</v>
      </c>
      <c r="D4659" t="s">
        <v>63</v>
      </c>
      <c r="E4659" s="4">
        <v>10</v>
      </c>
      <c r="F4659" t="b">
        <v>1</v>
      </c>
      <c r="G4659" s="4">
        <v>2031</v>
      </c>
      <c r="H4659" s="3">
        <v>0</v>
      </c>
      <c r="I4659" s="3">
        <v>0</v>
      </c>
      <c r="J4659" s="3">
        <v>0</v>
      </c>
      <c r="K4659" s="3">
        <v>0.28999999999999998</v>
      </c>
      <c r="L4659" s="3">
        <v>-0.11</v>
      </c>
      <c r="M4659" s="3">
        <v>0</v>
      </c>
      <c r="N4659" s="3">
        <v>0</v>
      </c>
      <c r="O4659" s="3">
        <v>0.88</v>
      </c>
      <c r="P4659" s="4">
        <v>8</v>
      </c>
      <c r="Q4659" s="4">
        <v>9</v>
      </c>
      <c r="R4659" t="b">
        <v>0</v>
      </c>
      <c r="S4659" t="b">
        <v>0</v>
      </c>
      <c r="T4659" t="b">
        <v>0</v>
      </c>
      <c r="U4659" t="b">
        <v>0</v>
      </c>
      <c r="V4659" t="b">
        <v>1</v>
      </c>
      <c r="W4659" t="s">
        <v>64</v>
      </c>
      <c r="X4659" t="s">
        <v>101</v>
      </c>
      <c r="Y4659" t="s">
        <v>129</v>
      </c>
      <c r="Z4659" s="3">
        <v>0.92500000000000004</v>
      </c>
      <c r="AA4659" t="s">
        <v>209</v>
      </c>
      <c r="AB4659" t="s">
        <v>27562</v>
      </c>
      <c r="AC4659" s="6" t="s">
        <v>27563</v>
      </c>
      <c r="AD4659" s="3">
        <f t="shared" si="576"/>
        <v>3.56</v>
      </c>
      <c r="AE4659" s="4">
        <f t="shared" si="577"/>
        <v>11</v>
      </c>
      <c r="AF4659" s="4">
        <f t="shared" si="578"/>
        <v>2</v>
      </c>
      <c r="AG4659" s="4">
        <f t="shared" si="579"/>
        <v>113</v>
      </c>
      <c r="AH4659" t="str">
        <f t="shared" si="580"/>
        <v>standard</v>
      </c>
      <c r="AI4659" t="b">
        <f t="shared" si="581"/>
        <v>1</v>
      </c>
      <c r="AJ4659" t="str">
        <f t="shared" si="582"/>
        <v>ok</v>
      </c>
      <c r="AK4659" t="s">
        <v>27564</v>
      </c>
      <c r="AM4659" s="2">
        <v>46203</v>
      </c>
      <c r="AN4659" t="b">
        <f t="shared" si="583"/>
        <v>1</v>
      </c>
    </row>
    <row r="4660" spans="1:40" ht="43.2" x14ac:dyDescent="0.3">
      <c r="A4660" t="s">
        <v>27565</v>
      </c>
      <c r="B4660" t="s">
        <v>27566</v>
      </c>
      <c r="C4660" s="6" t="s">
        <v>27567</v>
      </c>
      <c r="D4660" t="s">
        <v>63</v>
      </c>
      <c r="E4660" s="4">
        <v>14</v>
      </c>
      <c r="F4660" t="b">
        <v>1</v>
      </c>
      <c r="G4660" s="4">
        <v>1070</v>
      </c>
      <c r="H4660" s="3">
        <v>0</v>
      </c>
      <c r="I4660" s="3">
        <v>-1</v>
      </c>
      <c r="J4660" s="3">
        <v>0</v>
      </c>
      <c r="K4660" s="3">
        <v>0.01</v>
      </c>
      <c r="L4660" s="3">
        <v>0.42</v>
      </c>
      <c r="M4660" s="3">
        <v>0.17</v>
      </c>
      <c r="N4660" s="3">
        <v>2.41</v>
      </c>
      <c r="O4660" s="3">
        <v>-0.21</v>
      </c>
      <c r="P4660" s="4">
        <v>8</v>
      </c>
      <c r="Q4660" s="4">
        <v>9</v>
      </c>
      <c r="R4660" t="b">
        <v>0</v>
      </c>
      <c r="S4660" t="b">
        <v>1</v>
      </c>
      <c r="T4660" t="b">
        <v>1</v>
      </c>
      <c r="U4660" t="b">
        <v>0</v>
      </c>
      <c r="V4660" t="b">
        <v>0</v>
      </c>
      <c r="W4660" t="s">
        <v>64</v>
      </c>
      <c r="X4660" t="s">
        <v>200</v>
      </c>
      <c r="Y4660" t="s">
        <v>46</v>
      </c>
      <c r="Z4660" s="3">
        <v>3.4769999999999999</v>
      </c>
      <c r="AA4660" t="s">
        <v>991</v>
      </c>
      <c r="AB4660" t="s">
        <v>27568</v>
      </c>
      <c r="AC4660" s="6" t="s">
        <v>27569</v>
      </c>
      <c r="AD4660" s="3">
        <f t="shared" si="576"/>
        <v>8.94</v>
      </c>
      <c r="AE4660" s="4">
        <f t="shared" si="577"/>
        <v>23</v>
      </c>
      <c r="AF4660" s="4">
        <f t="shared" si="578"/>
        <v>2</v>
      </c>
      <c r="AG4660" s="4">
        <f t="shared" si="579"/>
        <v>109</v>
      </c>
      <c r="AH4660" t="str">
        <f t="shared" si="580"/>
        <v>standard</v>
      </c>
      <c r="AI4660" t="b">
        <f t="shared" si="581"/>
        <v>1</v>
      </c>
      <c r="AJ4660" t="str">
        <f t="shared" si="582"/>
        <v>ok</v>
      </c>
      <c r="AK4660" t="s">
        <v>27570</v>
      </c>
      <c r="AM4660" s="2">
        <v>46162</v>
      </c>
      <c r="AN4660" t="b">
        <f t="shared" si="583"/>
        <v>1</v>
      </c>
    </row>
    <row r="4661" spans="1:40" ht="43.2" x14ac:dyDescent="0.3">
      <c r="A4661" t="s">
        <v>27571</v>
      </c>
      <c r="B4661" t="s">
        <v>19482</v>
      </c>
      <c r="C4661" s="6" t="s">
        <v>27572</v>
      </c>
      <c r="D4661" t="s">
        <v>43</v>
      </c>
      <c r="E4661" s="4">
        <v>28</v>
      </c>
      <c r="F4661" t="b">
        <v>1</v>
      </c>
      <c r="G4661" s="4">
        <v>1353</v>
      </c>
      <c r="H4661" s="3">
        <v>0</v>
      </c>
      <c r="I4661" s="3">
        <v>1</v>
      </c>
      <c r="J4661" s="3">
        <v>0</v>
      </c>
      <c r="K4661" s="3">
        <v>0.33</v>
      </c>
      <c r="L4661" s="3">
        <v>-0.14000000000000001</v>
      </c>
      <c r="M4661" s="3">
        <v>0.14000000000000001</v>
      </c>
      <c r="N4661" s="3">
        <v>0.98</v>
      </c>
      <c r="O4661" s="3">
        <v>0</v>
      </c>
      <c r="P4661" s="4">
        <v>7</v>
      </c>
      <c r="Q4661" s="4">
        <v>10</v>
      </c>
      <c r="R4661" t="b">
        <v>0</v>
      </c>
      <c r="S4661" t="b">
        <v>0</v>
      </c>
      <c r="T4661" t="b">
        <v>1</v>
      </c>
      <c r="U4661" t="b">
        <v>1</v>
      </c>
      <c r="V4661" t="b">
        <v>1</v>
      </c>
      <c r="W4661" t="s">
        <v>127</v>
      </c>
      <c r="X4661" t="s">
        <v>75</v>
      </c>
      <c r="Y4661" t="s">
        <v>331</v>
      </c>
      <c r="Z4661" s="3">
        <v>2.1869999999999998</v>
      </c>
      <c r="AA4661" t="s">
        <v>171</v>
      </c>
      <c r="AB4661" t="s">
        <v>19484</v>
      </c>
      <c r="AC4661" s="6" t="s">
        <v>27573</v>
      </c>
      <c r="AD4661" s="3">
        <f t="shared" si="576"/>
        <v>6.68</v>
      </c>
      <c r="AE4661" s="4">
        <f t="shared" si="577"/>
        <v>39</v>
      </c>
      <c r="AF4661" s="4">
        <f t="shared" si="578"/>
        <v>4</v>
      </c>
      <c r="AG4661" s="4">
        <f t="shared" si="579"/>
        <v>119</v>
      </c>
      <c r="AH4661" t="str">
        <f t="shared" si="580"/>
        <v>standard</v>
      </c>
      <c r="AI4661" t="b">
        <f t="shared" si="581"/>
        <v>1</v>
      </c>
      <c r="AJ4661" t="str">
        <f t="shared" si="582"/>
        <v>ok</v>
      </c>
      <c r="AK4661" t="s">
        <v>27574</v>
      </c>
      <c r="AM4661" s="2">
        <v>46110</v>
      </c>
      <c r="AN4661" t="b">
        <f t="shared" si="583"/>
        <v>1</v>
      </c>
    </row>
    <row r="4662" spans="1:40" ht="43.2" x14ac:dyDescent="0.3">
      <c r="A4662" t="s">
        <v>27575</v>
      </c>
      <c r="B4662" t="s">
        <v>27576</v>
      </c>
      <c r="C4662" s="6" t="s">
        <v>27577</v>
      </c>
      <c r="D4662" t="s">
        <v>63</v>
      </c>
      <c r="E4662" s="4">
        <v>12</v>
      </c>
      <c r="F4662" t="b">
        <v>0</v>
      </c>
      <c r="G4662" s="4">
        <v>1789</v>
      </c>
      <c r="H4662" s="3">
        <v>1.4</v>
      </c>
      <c r="I4662" s="3">
        <v>1</v>
      </c>
      <c r="J4662" s="3">
        <v>0</v>
      </c>
      <c r="K4662" s="3">
        <v>0.97</v>
      </c>
      <c r="L4662" s="3">
        <v>0</v>
      </c>
      <c r="M4662" s="3">
        <v>0</v>
      </c>
      <c r="N4662" s="3">
        <v>0</v>
      </c>
      <c r="O4662" s="3">
        <v>0</v>
      </c>
      <c r="P4662" s="4">
        <v>8</v>
      </c>
      <c r="Q4662" s="4">
        <v>8</v>
      </c>
      <c r="R4662" t="b">
        <v>1</v>
      </c>
      <c r="S4662" t="b">
        <v>1</v>
      </c>
      <c r="T4662" t="b">
        <v>0</v>
      </c>
      <c r="U4662" t="b">
        <v>0</v>
      </c>
      <c r="V4662" t="b">
        <v>1</v>
      </c>
      <c r="W4662" t="s">
        <v>64</v>
      </c>
      <c r="X4662" t="s">
        <v>128</v>
      </c>
      <c r="Y4662" t="s">
        <v>74</v>
      </c>
      <c r="Z4662" s="3">
        <v>3.218</v>
      </c>
      <c r="AA4662" t="s">
        <v>67</v>
      </c>
      <c r="AB4662" t="s">
        <v>27578</v>
      </c>
      <c r="AC4662" s="6" t="s">
        <v>27579</v>
      </c>
      <c r="AD4662" s="3">
        <f t="shared" si="576"/>
        <v>15.64</v>
      </c>
      <c r="AE4662" s="4">
        <f t="shared" si="577"/>
        <v>22</v>
      </c>
      <c r="AF4662" s="4">
        <f t="shared" si="578"/>
        <v>1</v>
      </c>
      <c r="AG4662" s="4">
        <f t="shared" si="579"/>
        <v>115</v>
      </c>
      <c r="AH4662" t="str">
        <f t="shared" si="580"/>
        <v>rare-chest</v>
      </c>
      <c r="AI4662" t="b">
        <f t="shared" si="581"/>
        <v>0</v>
      </c>
      <c r="AJ4662" t="str">
        <f t="shared" si="582"/>
        <v>review: balance outlier</v>
      </c>
      <c r="AK4662" t="s">
        <v>27580</v>
      </c>
      <c r="AL4662" t="s">
        <v>10002</v>
      </c>
      <c r="AM4662" s="2">
        <v>46108</v>
      </c>
      <c r="AN4662" t="b">
        <f t="shared" si="583"/>
        <v>1</v>
      </c>
    </row>
    <row r="4663" spans="1:40" ht="43.2" x14ac:dyDescent="0.3">
      <c r="A4663" t="s">
        <v>27581</v>
      </c>
      <c r="B4663" t="s">
        <v>27582</v>
      </c>
      <c r="C4663" s="6" t="s">
        <v>27583</v>
      </c>
      <c r="D4663" t="s">
        <v>63</v>
      </c>
      <c r="E4663" s="4">
        <v>15</v>
      </c>
      <c r="F4663" t="b">
        <v>1</v>
      </c>
      <c r="G4663" s="4">
        <v>1806</v>
      </c>
      <c r="H4663" s="3">
        <v>0</v>
      </c>
      <c r="I4663" s="3">
        <v>0</v>
      </c>
      <c r="J4663" s="3">
        <v>0</v>
      </c>
      <c r="K4663" s="3">
        <v>1.1599999999999999</v>
      </c>
      <c r="L4663" s="3">
        <v>0</v>
      </c>
      <c r="M4663" s="3">
        <v>0</v>
      </c>
      <c r="N4663" s="3">
        <v>0</v>
      </c>
      <c r="O4663" s="3">
        <v>0.4</v>
      </c>
      <c r="P4663" s="4">
        <v>8</v>
      </c>
      <c r="Q4663" s="4">
        <v>8</v>
      </c>
      <c r="R4663" t="b">
        <v>0</v>
      </c>
      <c r="S4663" t="b">
        <v>0</v>
      </c>
      <c r="T4663" t="b">
        <v>0</v>
      </c>
      <c r="U4663" t="b">
        <v>0</v>
      </c>
      <c r="V4663" t="b">
        <v>0</v>
      </c>
      <c r="W4663" t="s">
        <v>54</v>
      </c>
      <c r="X4663" t="s">
        <v>45</v>
      </c>
      <c r="Y4663" t="s">
        <v>66</v>
      </c>
      <c r="Z4663" s="3">
        <v>0.999</v>
      </c>
      <c r="AA4663" t="s">
        <v>382</v>
      </c>
      <c r="AB4663" t="s">
        <v>27584</v>
      </c>
      <c r="AC4663" s="6" t="s">
        <v>27585</v>
      </c>
      <c r="AD4663" s="3">
        <f t="shared" si="576"/>
        <v>4.12</v>
      </c>
      <c r="AE4663" s="4">
        <f t="shared" si="577"/>
        <v>17</v>
      </c>
      <c r="AF4663" s="4">
        <f t="shared" si="578"/>
        <v>1</v>
      </c>
      <c r="AG4663" s="4">
        <f t="shared" si="579"/>
        <v>121</v>
      </c>
      <c r="AH4663" t="str">
        <f t="shared" si="580"/>
        <v>standard</v>
      </c>
      <c r="AI4663" t="b">
        <f t="shared" si="581"/>
        <v>0</v>
      </c>
      <c r="AJ4663" t="str">
        <f t="shared" si="582"/>
        <v>ok</v>
      </c>
      <c r="AK4663" t="s">
        <v>27586</v>
      </c>
      <c r="AM4663" s="2">
        <v>46070</v>
      </c>
      <c r="AN4663" t="b">
        <f t="shared" si="583"/>
        <v>1</v>
      </c>
    </row>
    <row r="4664" spans="1:40" ht="43.2" x14ac:dyDescent="0.3">
      <c r="A4664" t="s">
        <v>27587</v>
      </c>
      <c r="B4664" t="s">
        <v>27588</v>
      </c>
      <c r="C4664" s="6" t="s">
        <v>27589</v>
      </c>
      <c r="D4664" t="s">
        <v>74</v>
      </c>
      <c r="E4664" s="4">
        <v>40</v>
      </c>
      <c r="F4664" t="b">
        <v>1</v>
      </c>
      <c r="G4664" s="4">
        <v>1091</v>
      </c>
      <c r="H4664" s="3">
        <v>0</v>
      </c>
      <c r="I4664" s="3">
        <v>1</v>
      </c>
      <c r="J4664" s="3">
        <v>0.52</v>
      </c>
      <c r="K4664" s="3">
        <v>1.18</v>
      </c>
      <c r="L4664" s="3">
        <v>0</v>
      </c>
      <c r="M4664" s="3">
        <v>0</v>
      </c>
      <c r="N4664" s="3">
        <v>0.9</v>
      </c>
      <c r="O4664" s="3">
        <v>0</v>
      </c>
      <c r="P4664" s="4">
        <v>2</v>
      </c>
      <c r="Q4664" s="4">
        <v>9</v>
      </c>
      <c r="R4664" t="b">
        <v>0</v>
      </c>
      <c r="S4664" t="b">
        <v>1</v>
      </c>
      <c r="T4664" t="b">
        <v>0</v>
      </c>
      <c r="U4664" t="b">
        <v>0</v>
      </c>
      <c r="V4664" t="b">
        <v>0</v>
      </c>
      <c r="W4664" t="s">
        <v>54</v>
      </c>
      <c r="X4664" t="s">
        <v>200</v>
      </c>
      <c r="Y4664" t="s">
        <v>66</v>
      </c>
      <c r="Z4664" s="3">
        <v>1.681</v>
      </c>
      <c r="AA4664" t="s">
        <v>27590</v>
      </c>
      <c r="AB4664" t="s">
        <v>27591</v>
      </c>
      <c r="AC4664" s="6" t="s">
        <v>27592</v>
      </c>
      <c r="AD4664" s="3">
        <f t="shared" si="576"/>
        <v>12.22</v>
      </c>
      <c r="AE4664" s="4">
        <f t="shared" si="577"/>
        <v>60</v>
      </c>
      <c r="AF4664" s="4">
        <f t="shared" si="578"/>
        <v>8</v>
      </c>
      <c r="AG4664" s="4">
        <f t="shared" si="579"/>
        <v>111</v>
      </c>
      <c r="AH4664" t="str">
        <f t="shared" si="580"/>
        <v>curse-room</v>
      </c>
      <c r="AI4664" t="b">
        <f t="shared" si="581"/>
        <v>0</v>
      </c>
      <c r="AJ4664" t="str">
        <f t="shared" si="582"/>
        <v>review: multi-status synergy</v>
      </c>
      <c r="AK4664" t="s">
        <v>27593</v>
      </c>
      <c r="AL4664" t="s">
        <v>9256</v>
      </c>
      <c r="AM4664" s="2">
        <v>46094</v>
      </c>
      <c r="AN4664" t="b">
        <f t="shared" si="583"/>
        <v>1</v>
      </c>
    </row>
    <row r="4665" spans="1:40" ht="43.2" x14ac:dyDescent="0.3">
      <c r="A4665" t="s">
        <v>27594</v>
      </c>
      <c r="B4665" t="s">
        <v>27595</v>
      </c>
      <c r="C4665" s="6" t="s">
        <v>27596</v>
      </c>
      <c r="D4665" t="s">
        <v>43</v>
      </c>
      <c r="E4665" s="4">
        <v>31</v>
      </c>
      <c r="F4665" t="b">
        <v>1</v>
      </c>
      <c r="G4665" s="4">
        <v>703</v>
      </c>
      <c r="H4665" s="3">
        <v>1.55</v>
      </c>
      <c r="I4665" s="3">
        <v>1</v>
      </c>
      <c r="J4665" s="3">
        <v>0.55000000000000004</v>
      </c>
      <c r="K4665" s="3">
        <v>0.72</v>
      </c>
      <c r="L4665" s="3">
        <v>0</v>
      </c>
      <c r="M4665" s="3">
        <v>0</v>
      </c>
      <c r="N4665" s="3">
        <v>0</v>
      </c>
      <c r="O4665" s="3">
        <v>0</v>
      </c>
      <c r="P4665" s="4">
        <v>2</v>
      </c>
      <c r="Q4665" s="4">
        <v>7</v>
      </c>
      <c r="R4665" t="b">
        <v>0</v>
      </c>
      <c r="S4665" t="b">
        <v>0</v>
      </c>
      <c r="T4665" t="b">
        <v>0</v>
      </c>
      <c r="U4665" t="b">
        <v>0</v>
      </c>
      <c r="V4665" t="b">
        <v>1</v>
      </c>
      <c r="W4665" t="s">
        <v>64</v>
      </c>
      <c r="X4665" t="s">
        <v>75</v>
      </c>
      <c r="Y4665" t="s">
        <v>129</v>
      </c>
      <c r="Z4665" s="3">
        <v>1.139</v>
      </c>
      <c r="AA4665" t="s">
        <v>120</v>
      </c>
      <c r="AB4665" t="s">
        <v>27597</v>
      </c>
      <c r="AC4665" s="6" t="s">
        <v>27598</v>
      </c>
      <c r="AD4665" s="3">
        <f t="shared" si="576"/>
        <v>18.989999999999998</v>
      </c>
      <c r="AE4665" s="4">
        <f t="shared" si="577"/>
        <v>55</v>
      </c>
      <c r="AF4665" s="4">
        <f t="shared" si="578"/>
        <v>6</v>
      </c>
      <c r="AG4665" s="4">
        <f t="shared" si="579"/>
        <v>115</v>
      </c>
      <c r="AH4665" t="str">
        <f t="shared" si="580"/>
        <v>rare-chest</v>
      </c>
      <c r="AI4665" t="b">
        <f t="shared" si="581"/>
        <v>0</v>
      </c>
      <c r="AJ4665" t="str">
        <f t="shared" si="582"/>
        <v>review: balance outlier</v>
      </c>
      <c r="AK4665" t="s">
        <v>27599</v>
      </c>
      <c r="AL4665" t="s">
        <v>10343</v>
      </c>
      <c r="AM4665" s="2">
        <v>46095</v>
      </c>
      <c r="AN4665" t="b">
        <f t="shared" si="583"/>
        <v>1</v>
      </c>
    </row>
    <row r="4666" spans="1:40" ht="43.2" x14ac:dyDescent="0.3">
      <c r="A4666" t="s">
        <v>27600</v>
      </c>
      <c r="B4666" t="s">
        <v>27601</v>
      </c>
      <c r="C4666" s="6" t="s">
        <v>27602</v>
      </c>
      <c r="D4666" t="s">
        <v>178</v>
      </c>
      <c r="E4666" s="4">
        <v>101</v>
      </c>
      <c r="F4666" t="b">
        <v>1</v>
      </c>
      <c r="G4666" s="4">
        <v>1982</v>
      </c>
      <c r="H4666" s="3">
        <v>0.21</v>
      </c>
      <c r="I4666" s="3">
        <v>-1</v>
      </c>
      <c r="J4666" s="3">
        <v>0</v>
      </c>
      <c r="K4666" s="3">
        <v>0.16</v>
      </c>
      <c r="L4666" s="3">
        <v>0</v>
      </c>
      <c r="M4666" s="3">
        <v>0.26</v>
      </c>
      <c r="N4666" s="3">
        <v>-1.57</v>
      </c>
      <c r="O4666" s="3">
        <v>0</v>
      </c>
      <c r="P4666" s="4">
        <v>2</v>
      </c>
      <c r="Q4666" s="4">
        <v>10</v>
      </c>
      <c r="R4666" t="b">
        <v>0</v>
      </c>
      <c r="S4666" t="b">
        <v>1</v>
      </c>
      <c r="T4666" t="b">
        <v>0</v>
      </c>
      <c r="U4666" t="b">
        <v>0</v>
      </c>
      <c r="V4666" t="b">
        <v>1</v>
      </c>
      <c r="W4666" t="s">
        <v>64</v>
      </c>
      <c r="X4666" t="s">
        <v>149</v>
      </c>
      <c r="Y4666" t="s">
        <v>331</v>
      </c>
      <c r="Z4666" s="3">
        <v>1.0229999999999999</v>
      </c>
      <c r="AA4666" t="s">
        <v>414</v>
      </c>
      <c r="AB4666" t="s">
        <v>27603</v>
      </c>
      <c r="AC4666" s="6" t="s">
        <v>27604</v>
      </c>
      <c r="AD4666" s="3">
        <f t="shared" si="576"/>
        <v>14.16</v>
      </c>
      <c r="AE4666" s="4">
        <f t="shared" si="577"/>
        <v>158</v>
      </c>
      <c r="AF4666" s="4">
        <f t="shared" si="578"/>
        <v>9</v>
      </c>
      <c r="AG4666" s="4">
        <f t="shared" si="579"/>
        <v>112</v>
      </c>
      <c r="AH4666" t="str">
        <f t="shared" si="580"/>
        <v>rare-chest</v>
      </c>
      <c r="AI4666" t="b">
        <f t="shared" si="581"/>
        <v>1</v>
      </c>
      <c r="AJ4666" t="str">
        <f t="shared" si="582"/>
        <v>ok</v>
      </c>
      <c r="AK4666" t="s">
        <v>27605</v>
      </c>
      <c r="AL4666" t="s">
        <v>3339</v>
      </c>
      <c r="AM4666" s="2">
        <v>46048</v>
      </c>
      <c r="AN4666" t="b">
        <f t="shared" si="583"/>
        <v>1</v>
      </c>
    </row>
    <row r="4667" spans="1:40" ht="43.2" x14ac:dyDescent="0.3">
      <c r="A4667" t="s">
        <v>27606</v>
      </c>
      <c r="B4667" t="s">
        <v>27607</v>
      </c>
      <c r="C4667" s="6" t="s">
        <v>27608</v>
      </c>
      <c r="D4667" t="s">
        <v>74</v>
      </c>
      <c r="E4667" s="4">
        <v>32</v>
      </c>
      <c r="F4667" t="b">
        <v>1</v>
      </c>
      <c r="G4667" s="4">
        <v>1443</v>
      </c>
      <c r="H4667" s="3">
        <v>0</v>
      </c>
      <c r="I4667" s="3">
        <v>0</v>
      </c>
      <c r="J4667" s="3">
        <v>0</v>
      </c>
      <c r="K4667" s="3">
        <v>0</v>
      </c>
      <c r="L4667" s="3">
        <v>0</v>
      </c>
      <c r="M4667" s="3">
        <v>0</v>
      </c>
      <c r="N4667" s="3">
        <v>-0.18</v>
      </c>
      <c r="O4667" s="3">
        <v>0</v>
      </c>
      <c r="P4667" s="4">
        <v>7</v>
      </c>
      <c r="Q4667" s="4">
        <v>9</v>
      </c>
      <c r="R4667" t="b">
        <v>0</v>
      </c>
      <c r="S4667" t="b">
        <v>1</v>
      </c>
      <c r="T4667" t="b">
        <v>1</v>
      </c>
      <c r="U4667" t="b">
        <v>0</v>
      </c>
      <c r="V4667" t="b">
        <v>0</v>
      </c>
      <c r="W4667" t="s">
        <v>84</v>
      </c>
      <c r="X4667" t="s">
        <v>200</v>
      </c>
      <c r="Y4667" t="s">
        <v>46</v>
      </c>
      <c r="Z4667" s="3">
        <v>3.024</v>
      </c>
      <c r="AA4667" t="s">
        <v>27609</v>
      </c>
      <c r="AB4667" t="s">
        <v>27610</v>
      </c>
      <c r="AC4667" s="6" t="s">
        <v>27611</v>
      </c>
      <c r="AD4667" s="3">
        <f t="shared" si="576"/>
        <v>5.36</v>
      </c>
      <c r="AE4667" s="4">
        <f t="shared" si="577"/>
        <v>43</v>
      </c>
      <c r="AF4667" s="4">
        <f t="shared" si="578"/>
        <v>3</v>
      </c>
      <c r="AG4667" s="4">
        <f t="shared" si="579"/>
        <v>117</v>
      </c>
      <c r="AH4667" t="str">
        <f t="shared" si="580"/>
        <v>curse-room</v>
      </c>
      <c r="AI4667" t="b">
        <f t="shared" si="581"/>
        <v>1</v>
      </c>
      <c r="AJ4667" t="str">
        <f t="shared" si="582"/>
        <v>ok</v>
      </c>
      <c r="AK4667" t="s">
        <v>27612</v>
      </c>
      <c r="AL4667" t="s">
        <v>371</v>
      </c>
      <c r="AM4667" s="2">
        <v>46132</v>
      </c>
      <c r="AN4667" t="b">
        <f t="shared" si="583"/>
        <v>1</v>
      </c>
    </row>
    <row r="4668" spans="1:40" ht="43.2" x14ac:dyDescent="0.3">
      <c r="A4668" t="s">
        <v>27613</v>
      </c>
      <c r="B4668" t="s">
        <v>27614</v>
      </c>
      <c r="C4668" s="6" t="s">
        <v>27615</v>
      </c>
      <c r="D4668" t="s">
        <v>63</v>
      </c>
      <c r="E4668" s="4">
        <v>12</v>
      </c>
      <c r="F4668" t="b">
        <v>1</v>
      </c>
      <c r="G4668" s="4">
        <v>1216</v>
      </c>
      <c r="H4668" s="3">
        <v>0.43</v>
      </c>
      <c r="I4668" s="3">
        <v>2</v>
      </c>
      <c r="J4668" s="3">
        <v>0</v>
      </c>
      <c r="K4668" s="3">
        <v>0</v>
      </c>
      <c r="L4668" s="3">
        <v>0.16</v>
      </c>
      <c r="M4668" s="3">
        <v>0</v>
      </c>
      <c r="N4668" s="3">
        <v>0</v>
      </c>
      <c r="O4668" s="3">
        <v>0</v>
      </c>
      <c r="P4668" s="4">
        <v>8</v>
      </c>
      <c r="Q4668" s="4">
        <v>8</v>
      </c>
      <c r="R4668" t="b">
        <v>0</v>
      </c>
      <c r="S4668" t="b">
        <v>1</v>
      </c>
      <c r="T4668" t="b">
        <v>0</v>
      </c>
      <c r="U4668" t="b">
        <v>1</v>
      </c>
      <c r="V4668" t="b">
        <v>0</v>
      </c>
      <c r="W4668" t="s">
        <v>64</v>
      </c>
      <c r="X4668" t="s">
        <v>55</v>
      </c>
      <c r="Y4668" t="s">
        <v>46</v>
      </c>
      <c r="Z4668" s="3">
        <v>0.21</v>
      </c>
      <c r="AA4668" t="s">
        <v>67</v>
      </c>
      <c r="AB4668" t="s">
        <v>27616</v>
      </c>
      <c r="AC4668" s="6" t="s">
        <v>27617</v>
      </c>
      <c r="AD4668" s="3">
        <f t="shared" si="576"/>
        <v>7.76</v>
      </c>
      <c r="AE4668" s="4">
        <f t="shared" si="577"/>
        <v>16</v>
      </c>
      <c r="AF4668" s="4">
        <f t="shared" si="578"/>
        <v>1</v>
      </c>
      <c r="AG4668" s="4">
        <f t="shared" si="579"/>
        <v>121</v>
      </c>
      <c r="AH4668" t="str">
        <f t="shared" si="580"/>
        <v>standard</v>
      </c>
      <c r="AI4668" t="b">
        <f t="shared" si="581"/>
        <v>0</v>
      </c>
      <c r="AJ4668" t="str">
        <f t="shared" si="582"/>
        <v>ok</v>
      </c>
      <c r="AK4668" t="s">
        <v>27618</v>
      </c>
      <c r="AM4668" s="2">
        <v>46100</v>
      </c>
      <c r="AN4668" t="b">
        <f t="shared" si="583"/>
        <v>1</v>
      </c>
    </row>
    <row r="4669" spans="1:40" ht="43.2" x14ac:dyDescent="0.3">
      <c r="A4669" t="s">
        <v>27619</v>
      </c>
      <c r="B4669" t="s">
        <v>20434</v>
      </c>
      <c r="C4669" s="6" t="s">
        <v>27620</v>
      </c>
      <c r="D4669" t="s">
        <v>43</v>
      </c>
      <c r="E4669" s="4">
        <v>30</v>
      </c>
      <c r="F4669" t="b">
        <v>1</v>
      </c>
      <c r="G4669" s="4">
        <v>1085</v>
      </c>
      <c r="H4669" s="3">
        <v>0</v>
      </c>
      <c r="I4669" s="3">
        <v>0</v>
      </c>
      <c r="J4669" s="3">
        <v>0</v>
      </c>
      <c r="K4669" s="3">
        <v>0.99</v>
      </c>
      <c r="L4669" s="3">
        <v>0.67</v>
      </c>
      <c r="M4669" s="3">
        <v>0</v>
      </c>
      <c r="N4669" s="3">
        <v>3.35</v>
      </c>
      <c r="O4669" s="3">
        <v>0.6</v>
      </c>
      <c r="P4669" s="4">
        <v>9</v>
      </c>
      <c r="Q4669" s="4">
        <v>9</v>
      </c>
      <c r="R4669" t="b">
        <v>1</v>
      </c>
      <c r="S4669" t="b">
        <v>1</v>
      </c>
      <c r="T4669" t="b">
        <v>0</v>
      </c>
      <c r="U4669" t="b">
        <v>1</v>
      </c>
      <c r="V4669" t="b">
        <v>0</v>
      </c>
      <c r="W4669" t="s">
        <v>148</v>
      </c>
      <c r="X4669" t="s">
        <v>65</v>
      </c>
      <c r="Y4669" t="s">
        <v>46</v>
      </c>
      <c r="Z4669" s="3">
        <v>2.976</v>
      </c>
      <c r="AA4669" t="s">
        <v>193</v>
      </c>
      <c r="AB4669" t="s">
        <v>20437</v>
      </c>
      <c r="AC4669" s="6" t="s">
        <v>27621</v>
      </c>
      <c r="AD4669" s="3">
        <f t="shared" si="576"/>
        <v>13.22</v>
      </c>
      <c r="AE4669" s="4">
        <f t="shared" si="577"/>
        <v>48</v>
      </c>
      <c r="AF4669" s="4">
        <f t="shared" si="578"/>
        <v>1</v>
      </c>
      <c r="AG4669" s="4">
        <f t="shared" si="579"/>
        <v>116</v>
      </c>
      <c r="AH4669" t="str">
        <f t="shared" si="580"/>
        <v>rare-chest</v>
      </c>
      <c r="AI4669" t="b">
        <f t="shared" si="581"/>
        <v>0</v>
      </c>
      <c r="AJ4669" t="str">
        <f t="shared" si="582"/>
        <v>ok</v>
      </c>
      <c r="AK4669" t="s">
        <v>27622</v>
      </c>
      <c r="AM4669" s="2">
        <v>46129</v>
      </c>
      <c r="AN4669" t="b">
        <f t="shared" si="583"/>
        <v>1</v>
      </c>
    </row>
    <row r="4670" spans="1:40" ht="43.2" x14ac:dyDescent="0.3">
      <c r="A4670" t="s">
        <v>27623</v>
      </c>
      <c r="B4670" t="s">
        <v>27624</v>
      </c>
      <c r="C4670" s="6" t="s">
        <v>27625</v>
      </c>
      <c r="D4670" t="s">
        <v>119</v>
      </c>
      <c r="E4670" s="4">
        <v>47</v>
      </c>
      <c r="F4670" t="b">
        <v>0</v>
      </c>
      <c r="G4670" s="4">
        <v>1140</v>
      </c>
      <c r="H4670" s="3">
        <v>1.38</v>
      </c>
      <c r="I4670" s="3">
        <v>1</v>
      </c>
      <c r="J4670" s="3">
        <v>0</v>
      </c>
      <c r="K4670" s="3">
        <v>0.2</v>
      </c>
      <c r="L4670" s="3">
        <v>-0.06</v>
      </c>
      <c r="M4670" s="3">
        <v>0</v>
      </c>
      <c r="N4670" s="3">
        <v>0.66</v>
      </c>
      <c r="O4670" s="3">
        <v>0</v>
      </c>
      <c r="P4670" s="4">
        <v>4</v>
      </c>
      <c r="Q4670" s="4">
        <v>4</v>
      </c>
      <c r="R4670" t="b">
        <v>1</v>
      </c>
      <c r="S4670" t="b">
        <v>0</v>
      </c>
      <c r="T4670" t="b">
        <v>1</v>
      </c>
      <c r="U4670" t="b">
        <v>1</v>
      </c>
      <c r="V4670" t="b">
        <v>1</v>
      </c>
      <c r="W4670" t="s">
        <v>138</v>
      </c>
      <c r="X4670" t="s">
        <v>55</v>
      </c>
      <c r="Y4670" t="s">
        <v>66</v>
      </c>
      <c r="Z4670" s="3">
        <v>1.593</v>
      </c>
      <c r="AA4670" t="s">
        <v>1385</v>
      </c>
      <c r="AB4670" t="s">
        <v>27626</v>
      </c>
      <c r="AC4670" s="6" t="s">
        <v>27627</v>
      </c>
      <c r="AD4670" s="3">
        <f t="shared" si="576"/>
        <v>18.38</v>
      </c>
      <c r="AE4670" s="4">
        <f t="shared" si="577"/>
        <v>88</v>
      </c>
      <c r="AF4670" s="4">
        <f t="shared" si="578"/>
        <v>1</v>
      </c>
      <c r="AG4670" s="4">
        <f t="shared" si="579"/>
        <v>120</v>
      </c>
      <c r="AH4670" t="str">
        <f t="shared" si="580"/>
        <v>rare-chest</v>
      </c>
      <c r="AI4670" t="b">
        <f t="shared" si="581"/>
        <v>1</v>
      </c>
      <c r="AJ4670" t="str">
        <f t="shared" si="582"/>
        <v>review: balance outlier</v>
      </c>
      <c r="AK4670" t="s">
        <v>27628</v>
      </c>
      <c r="AL4670" t="s">
        <v>26785</v>
      </c>
      <c r="AM4670" s="2">
        <v>46147</v>
      </c>
      <c r="AN4670" t="b">
        <f t="shared" si="583"/>
        <v>1</v>
      </c>
    </row>
    <row r="4671" spans="1:40" ht="43.2" x14ac:dyDescent="0.3">
      <c r="A4671" t="s">
        <v>27629</v>
      </c>
      <c r="B4671" t="s">
        <v>27630</v>
      </c>
      <c r="C4671" s="6" t="s">
        <v>27631</v>
      </c>
      <c r="D4671" t="s">
        <v>74</v>
      </c>
      <c r="E4671" s="4">
        <v>32</v>
      </c>
      <c r="F4671" t="b">
        <v>1</v>
      </c>
      <c r="G4671" s="4">
        <v>538</v>
      </c>
      <c r="H4671" s="3">
        <v>0</v>
      </c>
      <c r="I4671" s="3">
        <v>1</v>
      </c>
      <c r="J4671" s="3">
        <v>-0.34</v>
      </c>
      <c r="K4671" s="3">
        <v>0</v>
      </c>
      <c r="L4671" s="3">
        <v>0</v>
      </c>
      <c r="M4671" s="3">
        <v>0</v>
      </c>
      <c r="N4671" s="3">
        <v>0</v>
      </c>
      <c r="O4671" s="3">
        <v>0</v>
      </c>
      <c r="P4671" s="4">
        <v>9</v>
      </c>
      <c r="Q4671" s="4">
        <v>10</v>
      </c>
      <c r="R4671" t="b">
        <v>0</v>
      </c>
      <c r="S4671" t="b">
        <v>1</v>
      </c>
      <c r="T4671" t="b">
        <v>0</v>
      </c>
      <c r="U4671" t="b">
        <v>0</v>
      </c>
      <c r="V4671" t="b">
        <v>0</v>
      </c>
      <c r="W4671" t="s">
        <v>54</v>
      </c>
      <c r="X4671" t="s">
        <v>200</v>
      </c>
      <c r="Y4671" t="s">
        <v>66</v>
      </c>
      <c r="Z4671" s="3">
        <v>3.3109999999999999</v>
      </c>
      <c r="AA4671" t="s">
        <v>27590</v>
      </c>
      <c r="AB4671" t="s">
        <v>27632</v>
      </c>
      <c r="AC4671" s="6" t="s">
        <v>27633</v>
      </c>
      <c r="AD4671" s="3">
        <f t="shared" si="576"/>
        <v>7.52</v>
      </c>
      <c r="AE4671" s="4">
        <f t="shared" si="577"/>
        <v>42</v>
      </c>
      <c r="AF4671" s="4">
        <f t="shared" si="578"/>
        <v>2</v>
      </c>
      <c r="AG4671" s="4">
        <f t="shared" si="579"/>
        <v>120</v>
      </c>
      <c r="AH4671" t="str">
        <f t="shared" si="580"/>
        <v>curse-room</v>
      </c>
      <c r="AI4671" t="b">
        <f t="shared" si="581"/>
        <v>1</v>
      </c>
      <c r="AJ4671" t="str">
        <f t="shared" si="582"/>
        <v>review: multi-status synergy</v>
      </c>
      <c r="AK4671" t="s">
        <v>27634</v>
      </c>
      <c r="AM4671" s="2">
        <v>46084</v>
      </c>
      <c r="AN4671" t="b">
        <f t="shared" si="583"/>
        <v>1</v>
      </c>
    </row>
    <row r="4672" spans="1:40" ht="43.2" x14ac:dyDescent="0.3">
      <c r="A4672" t="s">
        <v>27635</v>
      </c>
      <c r="B4672" t="s">
        <v>27636</v>
      </c>
      <c r="C4672" s="6" t="s">
        <v>27637</v>
      </c>
      <c r="D4672" t="s">
        <v>63</v>
      </c>
      <c r="E4672" s="4">
        <v>20</v>
      </c>
      <c r="F4672" t="b">
        <v>0</v>
      </c>
      <c r="G4672" s="4">
        <v>1497</v>
      </c>
      <c r="H4672" s="3">
        <v>0</v>
      </c>
      <c r="I4672" s="3">
        <v>0</v>
      </c>
      <c r="J4672" s="3">
        <v>0</v>
      </c>
      <c r="K4672" s="3">
        <v>0</v>
      </c>
      <c r="L4672" s="3">
        <v>0.17</v>
      </c>
      <c r="M4672" s="3">
        <v>0</v>
      </c>
      <c r="N4672" s="3">
        <v>-0.65</v>
      </c>
      <c r="O4672" s="3">
        <v>0</v>
      </c>
      <c r="P4672" s="4">
        <v>3</v>
      </c>
      <c r="Q4672" s="4">
        <v>6</v>
      </c>
      <c r="R4672" t="b">
        <v>0</v>
      </c>
      <c r="S4672" t="b">
        <v>1</v>
      </c>
      <c r="T4672" t="b">
        <v>0</v>
      </c>
      <c r="U4672" t="b">
        <v>0</v>
      </c>
      <c r="V4672" t="b">
        <v>1</v>
      </c>
      <c r="W4672" t="s">
        <v>54</v>
      </c>
      <c r="X4672" t="s">
        <v>55</v>
      </c>
      <c r="Y4672" t="s">
        <v>46</v>
      </c>
      <c r="Z4672" s="3">
        <v>2.464</v>
      </c>
      <c r="AA4672" t="s">
        <v>56</v>
      </c>
      <c r="AB4672" t="s">
        <v>27638</v>
      </c>
      <c r="AC4672" s="6" t="s">
        <v>27639</v>
      </c>
      <c r="AD4672" s="3">
        <f t="shared" si="576"/>
        <v>2.64</v>
      </c>
      <c r="AE4672" s="4">
        <f t="shared" si="577"/>
        <v>22</v>
      </c>
      <c r="AF4672" s="4">
        <f t="shared" si="578"/>
        <v>4</v>
      </c>
      <c r="AG4672" s="4">
        <f t="shared" si="579"/>
        <v>112</v>
      </c>
      <c r="AH4672" t="str">
        <f t="shared" si="580"/>
        <v>standard</v>
      </c>
      <c r="AI4672" t="b">
        <f t="shared" si="581"/>
        <v>1</v>
      </c>
      <c r="AJ4672" t="str">
        <f t="shared" si="582"/>
        <v>review: multi-status synergy</v>
      </c>
      <c r="AK4672" t="s">
        <v>27640</v>
      </c>
      <c r="AM4672" s="2">
        <v>46146</v>
      </c>
      <c r="AN4672" t="b">
        <f t="shared" si="583"/>
        <v>1</v>
      </c>
    </row>
    <row r="4673" spans="1:40" ht="43.2" x14ac:dyDescent="0.3">
      <c r="A4673" t="s">
        <v>27641</v>
      </c>
      <c r="B4673" t="s">
        <v>27642</v>
      </c>
      <c r="C4673" s="6" t="s">
        <v>27643</v>
      </c>
      <c r="D4673" t="s">
        <v>43</v>
      </c>
      <c r="E4673" s="4">
        <v>35</v>
      </c>
      <c r="F4673" t="b">
        <v>1</v>
      </c>
      <c r="G4673" s="4">
        <v>372</v>
      </c>
      <c r="H4673" s="3">
        <v>0</v>
      </c>
      <c r="I4673" s="3">
        <v>0</v>
      </c>
      <c r="J4673" s="3">
        <v>0</v>
      </c>
      <c r="K4673" s="3">
        <v>0</v>
      </c>
      <c r="L4673" s="3">
        <v>0</v>
      </c>
      <c r="M4673" s="3">
        <v>0</v>
      </c>
      <c r="N4673" s="3">
        <v>0</v>
      </c>
      <c r="O4673" s="3">
        <v>0</v>
      </c>
      <c r="P4673" s="4">
        <v>7</v>
      </c>
      <c r="Q4673" s="4">
        <v>10</v>
      </c>
      <c r="R4673" t="b">
        <v>0</v>
      </c>
      <c r="S4673" t="b">
        <v>0</v>
      </c>
      <c r="T4673" t="b">
        <v>0</v>
      </c>
      <c r="U4673" t="b">
        <v>1</v>
      </c>
      <c r="V4673" t="b">
        <v>1</v>
      </c>
      <c r="W4673" t="s">
        <v>138</v>
      </c>
      <c r="X4673" t="s">
        <v>45</v>
      </c>
      <c r="Y4673" t="s">
        <v>102</v>
      </c>
      <c r="Z4673" s="3">
        <v>1.1870000000000001</v>
      </c>
      <c r="AA4673" t="s">
        <v>140</v>
      </c>
      <c r="AB4673" t="s">
        <v>27644</v>
      </c>
      <c r="AC4673" s="6" t="s">
        <v>27645</v>
      </c>
      <c r="AD4673" s="3">
        <f t="shared" si="576"/>
        <v>2</v>
      </c>
      <c r="AE4673" s="4">
        <f t="shared" si="577"/>
        <v>38</v>
      </c>
      <c r="AF4673" s="4">
        <f t="shared" si="578"/>
        <v>4</v>
      </c>
      <c r="AG4673" s="4">
        <f t="shared" si="579"/>
        <v>127</v>
      </c>
      <c r="AH4673" t="str">
        <f t="shared" si="580"/>
        <v>standard</v>
      </c>
      <c r="AI4673" t="b">
        <f t="shared" si="581"/>
        <v>0</v>
      </c>
      <c r="AJ4673" t="str">
        <f t="shared" si="582"/>
        <v>ok</v>
      </c>
      <c r="AK4673" t="s">
        <v>27646</v>
      </c>
      <c r="AM4673" s="2">
        <v>46081</v>
      </c>
      <c r="AN4673" t="b">
        <f t="shared" si="583"/>
        <v>1</v>
      </c>
    </row>
    <row r="4674" spans="1:40" ht="43.2" x14ac:dyDescent="0.3">
      <c r="A4674" t="s">
        <v>27647</v>
      </c>
      <c r="B4674" t="s">
        <v>27648</v>
      </c>
      <c r="C4674" s="6" t="s">
        <v>27649</v>
      </c>
      <c r="D4674" t="s">
        <v>63</v>
      </c>
      <c r="E4674" s="4">
        <v>13</v>
      </c>
      <c r="F4674" t="b">
        <v>1</v>
      </c>
      <c r="G4674" s="4">
        <v>1999</v>
      </c>
      <c r="H4674" s="3">
        <v>0</v>
      </c>
      <c r="I4674" s="3">
        <v>1</v>
      </c>
      <c r="J4674" s="3">
        <v>0</v>
      </c>
      <c r="K4674" s="3">
        <v>0</v>
      </c>
      <c r="L4674" s="3">
        <v>0</v>
      </c>
      <c r="M4674" s="3">
        <v>0</v>
      </c>
      <c r="N4674" s="3">
        <v>0</v>
      </c>
      <c r="O4674" s="3">
        <v>0</v>
      </c>
      <c r="P4674" s="4">
        <v>6</v>
      </c>
      <c r="Q4674" s="4">
        <v>7</v>
      </c>
      <c r="R4674" t="b">
        <v>1</v>
      </c>
      <c r="S4674" t="b">
        <v>1</v>
      </c>
      <c r="T4674" t="b">
        <v>1</v>
      </c>
      <c r="U4674" t="b">
        <v>1</v>
      </c>
      <c r="V4674" t="b">
        <v>1</v>
      </c>
      <c r="W4674" t="s">
        <v>44</v>
      </c>
      <c r="X4674" t="s">
        <v>128</v>
      </c>
      <c r="Y4674" t="s">
        <v>102</v>
      </c>
      <c r="Z4674" s="3">
        <v>1.9019999999999999</v>
      </c>
      <c r="AA4674" t="s">
        <v>740</v>
      </c>
      <c r="AB4674" t="s">
        <v>27650</v>
      </c>
      <c r="AC4674" s="6" t="s">
        <v>27651</v>
      </c>
      <c r="AD4674" s="3">
        <f t="shared" ref="AD4674:AD4737" si="584">ROUND(ABS(H4674)*8+ABS(I4674)*1.5+ABS(J4674)*3+ABS(K4674)*2+ABS(L4674)*2+ABS(M4674)*2+ABS(N4674)*2+ABS(O4674)*2+IF(D4674="Legendary",10,IF(D4674="Relic",12,IF(D4674="Epic",7,IF(D4674="Rare",4,IF(D4674="Uncommon",2,IF(D4674="Cursed",5,1)))))),2)</f>
        <v>2.5</v>
      </c>
      <c r="AE4674" s="4">
        <f t="shared" ref="AE4674:AE4737" si="585">MAX(0,ROUND(E4674*(1+AD4674/25)+IF(R4674,2,0)+IF(T4674,4,0),0))</f>
        <v>20</v>
      </c>
      <c r="AF4674" s="4">
        <f t="shared" ref="AF4674:AF4737" si="586">Q4674-P4674+1</f>
        <v>2</v>
      </c>
      <c r="AG4674" s="4">
        <f t="shared" ref="AG4674:AG4737" si="587">LEN(C4674)</f>
        <v>115</v>
      </c>
      <c r="AH4674" t="str">
        <f t="shared" ref="AH4674:AH4737" si="588">IF(D4674="Legendary","boss-vault",IF(D4674="Relic","secret-room",IF(D4674="Cursed","curse-room",IF(AD4674&gt;12,"rare-chest","standard"))))</f>
        <v>standard</v>
      </c>
      <c r="AI4674" t="b">
        <f t="shared" ref="AI4674:AI4737" si="589">OR(H4674&lt;0,I4674&lt;0,J4674&lt;0,K4674&lt;0,L4674&lt;0,M4674&lt;0,N4674&lt;0,O4674&lt;0)</f>
        <v>0</v>
      </c>
      <c r="AJ4674" t="str">
        <f t="shared" ref="AJ4674:AJ4737" si="590">IF(AND(P4674&lt;=Q4674,AE4674&gt;=0,AF4674&gt;0),IF(OR(AD4674&gt;18,AND(D4674="Common",AD4674&gt;10),AND(D4674="Legendary",AE4674&lt;80)),"review: balance outlier",IF(AND(R4674,T4674,U4674),"review: volatile physics",IF(COUNTIF(AA4674,"*fire*")+COUNTIF(AA4674,"*poison*")+COUNTIF(AA4674,"*ice*")&gt;=2,"review: multi-status synergy","ok"))),"invalid: level/price")</f>
        <v>review: volatile physics</v>
      </c>
      <c r="AK4674" t="s">
        <v>27652</v>
      </c>
      <c r="AM4674" s="2">
        <v>46170</v>
      </c>
      <c r="AN4674" t="b">
        <f t="shared" ref="AN4674:AN4737" si="591">P4674&lt;=Q4674</f>
        <v>1</v>
      </c>
    </row>
    <row r="4675" spans="1:40" ht="43.2" x14ac:dyDescent="0.3">
      <c r="A4675" t="s">
        <v>27653</v>
      </c>
      <c r="B4675" t="s">
        <v>27654</v>
      </c>
      <c r="C4675" s="6" t="s">
        <v>27655</v>
      </c>
      <c r="D4675" t="s">
        <v>119</v>
      </c>
      <c r="E4675" s="4">
        <v>42</v>
      </c>
      <c r="F4675" t="b">
        <v>1</v>
      </c>
      <c r="G4675" s="4">
        <v>1001</v>
      </c>
      <c r="H4675" s="3">
        <v>0</v>
      </c>
      <c r="I4675" s="3">
        <v>1</v>
      </c>
      <c r="J4675" s="3">
        <v>0.41</v>
      </c>
      <c r="K4675" s="3">
        <v>0</v>
      </c>
      <c r="L4675" s="3">
        <v>0.82</v>
      </c>
      <c r="M4675" s="3">
        <v>0</v>
      </c>
      <c r="N4675" s="3">
        <v>-0.91</v>
      </c>
      <c r="O4675" s="3">
        <v>-0.1</v>
      </c>
      <c r="P4675" s="4">
        <v>1</v>
      </c>
      <c r="Q4675" s="4">
        <v>6</v>
      </c>
      <c r="R4675" t="b">
        <v>0</v>
      </c>
      <c r="S4675" t="b">
        <v>0</v>
      </c>
      <c r="T4675" t="b">
        <v>0</v>
      </c>
      <c r="U4675" t="b">
        <v>1</v>
      </c>
      <c r="V4675" t="b">
        <v>0</v>
      </c>
      <c r="W4675" t="s">
        <v>148</v>
      </c>
      <c r="X4675" t="s">
        <v>101</v>
      </c>
      <c r="Y4675" t="s">
        <v>129</v>
      </c>
      <c r="Z4675" s="3">
        <v>3.472</v>
      </c>
      <c r="AA4675" t="s">
        <v>179</v>
      </c>
      <c r="AB4675" t="s">
        <v>27656</v>
      </c>
      <c r="AC4675" s="6" t="s">
        <v>27657</v>
      </c>
      <c r="AD4675" s="3">
        <f t="shared" si="584"/>
        <v>10.39</v>
      </c>
      <c r="AE4675" s="4">
        <f t="shared" si="585"/>
        <v>59</v>
      </c>
      <c r="AF4675" s="4">
        <f t="shared" si="586"/>
        <v>6</v>
      </c>
      <c r="AG4675" s="4">
        <f t="shared" si="587"/>
        <v>116</v>
      </c>
      <c r="AH4675" t="str">
        <f t="shared" si="588"/>
        <v>standard</v>
      </c>
      <c r="AI4675" t="b">
        <f t="shared" si="589"/>
        <v>1</v>
      </c>
      <c r="AJ4675" t="str">
        <f t="shared" si="590"/>
        <v>ok</v>
      </c>
      <c r="AK4675" t="s">
        <v>27658</v>
      </c>
      <c r="AL4675" t="s">
        <v>3646</v>
      </c>
      <c r="AM4675" s="2">
        <v>46113</v>
      </c>
      <c r="AN4675" t="b">
        <f t="shared" si="591"/>
        <v>1</v>
      </c>
    </row>
    <row r="4676" spans="1:40" ht="43.2" x14ac:dyDescent="0.3">
      <c r="A4676" t="s">
        <v>27659</v>
      </c>
      <c r="B4676" t="s">
        <v>27660</v>
      </c>
      <c r="C4676" s="6" t="s">
        <v>27661</v>
      </c>
      <c r="D4676" t="s">
        <v>63</v>
      </c>
      <c r="E4676" s="4">
        <v>16</v>
      </c>
      <c r="F4676" t="b">
        <v>0</v>
      </c>
      <c r="G4676" s="4">
        <v>544</v>
      </c>
      <c r="H4676" s="3">
        <v>0</v>
      </c>
      <c r="I4676" s="3">
        <v>0</v>
      </c>
      <c r="J4676" s="3">
        <v>-0.23</v>
      </c>
      <c r="K4676" s="3">
        <v>-0.21</v>
      </c>
      <c r="L4676" s="3">
        <v>0.37</v>
      </c>
      <c r="M4676" s="3">
        <v>0.18</v>
      </c>
      <c r="N4676" s="3">
        <v>-0.94</v>
      </c>
      <c r="O4676" s="3">
        <v>0.85</v>
      </c>
      <c r="P4676" s="4">
        <v>9</v>
      </c>
      <c r="Q4676" s="4">
        <v>10</v>
      </c>
      <c r="R4676" t="b">
        <v>1</v>
      </c>
      <c r="S4676" t="b">
        <v>0</v>
      </c>
      <c r="T4676" t="b">
        <v>1</v>
      </c>
      <c r="U4676" t="b">
        <v>0</v>
      </c>
      <c r="V4676" t="b">
        <v>1</v>
      </c>
      <c r="W4676" t="s">
        <v>54</v>
      </c>
      <c r="X4676" t="s">
        <v>128</v>
      </c>
      <c r="Y4676" t="s">
        <v>129</v>
      </c>
      <c r="Z4676" s="3">
        <v>2.9239999999999999</v>
      </c>
      <c r="AA4676" t="s">
        <v>951</v>
      </c>
      <c r="AB4676" t="s">
        <v>27662</v>
      </c>
      <c r="AC4676" s="6" t="s">
        <v>27663</v>
      </c>
      <c r="AD4676" s="3">
        <f t="shared" si="584"/>
        <v>6.79</v>
      </c>
      <c r="AE4676" s="4">
        <f t="shared" si="585"/>
        <v>26</v>
      </c>
      <c r="AF4676" s="4">
        <f t="shared" si="586"/>
        <v>2</v>
      </c>
      <c r="AG4676" s="4">
        <f t="shared" si="587"/>
        <v>108</v>
      </c>
      <c r="AH4676" t="str">
        <f t="shared" si="588"/>
        <v>standard</v>
      </c>
      <c r="AI4676" t="b">
        <f t="shared" si="589"/>
        <v>1</v>
      </c>
      <c r="AJ4676" t="str">
        <f t="shared" si="590"/>
        <v>ok</v>
      </c>
      <c r="AK4676" t="s">
        <v>27664</v>
      </c>
      <c r="AM4676" s="2">
        <v>46070</v>
      </c>
      <c r="AN4676" t="b">
        <f t="shared" si="591"/>
        <v>1</v>
      </c>
    </row>
    <row r="4677" spans="1:40" ht="43.2" x14ac:dyDescent="0.3">
      <c r="A4677" t="s">
        <v>27665</v>
      </c>
      <c r="B4677" t="s">
        <v>27666</v>
      </c>
      <c r="C4677" s="6" t="s">
        <v>27667</v>
      </c>
      <c r="D4677" t="s">
        <v>119</v>
      </c>
      <c r="E4677" s="4">
        <v>69</v>
      </c>
      <c r="F4677" t="b">
        <v>0</v>
      </c>
      <c r="G4677" s="4">
        <v>1949</v>
      </c>
      <c r="H4677" s="3">
        <v>0</v>
      </c>
      <c r="I4677" s="3">
        <v>0</v>
      </c>
      <c r="J4677" s="3">
        <v>0</v>
      </c>
      <c r="K4677" s="3">
        <v>0</v>
      </c>
      <c r="L4677" s="3">
        <v>0</v>
      </c>
      <c r="M4677" s="3">
        <v>0</v>
      </c>
      <c r="N4677" s="3">
        <v>0</v>
      </c>
      <c r="O4677" s="3">
        <v>0</v>
      </c>
      <c r="P4677" s="4">
        <v>5</v>
      </c>
      <c r="Q4677" s="4">
        <v>10</v>
      </c>
      <c r="R4677" t="b">
        <v>1</v>
      </c>
      <c r="S4677" t="b">
        <v>0</v>
      </c>
      <c r="T4677" t="b">
        <v>0</v>
      </c>
      <c r="U4677" t="b">
        <v>0</v>
      </c>
      <c r="V4677" t="b">
        <v>1</v>
      </c>
      <c r="W4677" t="s">
        <v>92</v>
      </c>
      <c r="X4677" t="s">
        <v>65</v>
      </c>
      <c r="Y4677" t="s">
        <v>66</v>
      </c>
      <c r="Z4677" s="3">
        <v>2.2829999999999999</v>
      </c>
      <c r="AA4677" t="s">
        <v>93</v>
      </c>
      <c r="AB4677" t="s">
        <v>27668</v>
      </c>
      <c r="AC4677" s="6" t="s">
        <v>27669</v>
      </c>
      <c r="AD4677" s="3">
        <f t="shared" si="584"/>
        <v>4</v>
      </c>
      <c r="AE4677" s="4">
        <f t="shared" si="585"/>
        <v>82</v>
      </c>
      <c r="AF4677" s="4">
        <f t="shared" si="586"/>
        <v>6</v>
      </c>
      <c r="AG4677" s="4">
        <f t="shared" si="587"/>
        <v>119</v>
      </c>
      <c r="AH4677" t="str">
        <f t="shared" si="588"/>
        <v>standard</v>
      </c>
      <c r="AI4677" t="b">
        <f t="shared" si="589"/>
        <v>0</v>
      </c>
      <c r="AJ4677" t="str">
        <f t="shared" si="590"/>
        <v>ok</v>
      </c>
      <c r="AK4677" t="s">
        <v>27670</v>
      </c>
      <c r="AM4677" s="2">
        <v>46197</v>
      </c>
      <c r="AN4677" t="b">
        <f t="shared" si="591"/>
        <v>1</v>
      </c>
    </row>
    <row r="4678" spans="1:40" ht="43.2" x14ac:dyDescent="0.3">
      <c r="A4678" t="s">
        <v>27671</v>
      </c>
      <c r="B4678" t="s">
        <v>27672</v>
      </c>
      <c r="C4678" s="6" t="s">
        <v>27673</v>
      </c>
      <c r="D4678" t="s">
        <v>63</v>
      </c>
      <c r="E4678" s="4">
        <v>20</v>
      </c>
      <c r="F4678" t="b">
        <v>0</v>
      </c>
      <c r="G4678" s="4">
        <v>726</v>
      </c>
      <c r="H4678" s="3">
        <v>0</v>
      </c>
      <c r="I4678" s="3">
        <v>-1</v>
      </c>
      <c r="J4678" s="3">
        <v>0</v>
      </c>
      <c r="K4678" s="3">
        <v>0</v>
      </c>
      <c r="L4678" s="3">
        <v>0</v>
      </c>
      <c r="M4678" s="3">
        <v>0</v>
      </c>
      <c r="N4678" s="3">
        <v>0</v>
      </c>
      <c r="O4678" s="3">
        <v>0</v>
      </c>
      <c r="P4678" s="4">
        <v>8</v>
      </c>
      <c r="Q4678" s="4">
        <v>9</v>
      </c>
      <c r="R4678" t="b">
        <v>1</v>
      </c>
      <c r="S4678" t="b">
        <v>1</v>
      </c>
      <c r="T4678" t="b">
        <v>1</v>
      </c>
      <c r="U4678" t="b">
        <v>0</v>
      </c>
      <c r="V4678" t="b">
        <v>1</v>
      </c>
      <c r="W4678" t="s">
        <v>111</v>
      </c>
      <c r="X4678" t="s">
        <v>65</v>
      </c>
      <c r="Y4678" t="s">
        <v>66</v>
      </c>
      <c r="Z4678" s="3">
        <v>0.66700000000000004</v>
      </c>
      <c r="AA4678" t="s">
        <v>230</v>
      </c>
      <c r="AB4678" t="s">
        <v>27674</v>
      </c>
      <c r="AC4678" s="6" t="s">
        <v>27675</v>
      </c>
      <c r="AD4678" s="3">
        <f t="shared" si="584"/>
        <v>2.5</v>
      </c>
      <c r="AE4678" s="4">
        <f t="shared" si="585"/>
        <v>28</v>
      </c>
      <c r="AF4678" s="4">
        <f t="shared" si="586"/>
        <v>2</v>
      </c>
      <c r="AG4678" s="4">
        <f t="shared" si="587"/>
        <v>129</v>
      </c>
      <c r="AH4678" t="str">
        <f t="shared" si="588"/>
        <v>standard</v>
      </c>
      <c r="AI4678" t="b">
        <f t="shared" si="589"/>
        <v>1</v>
      </c>
      <c r="AJ4678" t="str">
        <f t="shared" si="590"/>
        <v>review: multi-status synergy</v>
      </c>
      <c r="AK4678" t="s">
        <v>27676</v>
      </c>
      <c r="AM4678" s="2">
        <v>46142</v>
      </c>
      <c r="AN4678" t="b">
        <f t="shared" si="591"/>
        <v>1</v>
      </c>
    </row>
    <row r="4679" spans="1:40" ht="43.2" x14ac:dyDescent="0.3">
      <c r="A4679" t="s">
        <v>27677</v>
      </c>
      <c r="B4679" t="s">
        <v>27678</v>
      </c>
      <c r="C4679" s="6" t="s">
        <v>27679</v>
      </c>
      <c r="D4679" t="s">
        <v>43</v>
      </c>
      <c r="E4679" s="4">
        <v>38</v>
      </c>
      <c r="F4679" t="b">
        <v>1</v>
      </c>
      <c r="G4679" s="4">
        <v>1837</v>
      </c>
      <c r="H4679" s="3">
        <v>0</v>
      </c>
      <c r="I4679" s="3">
        <v>-1</v>
      </c>
      <c r="J4679" s="3">
        <v>0</v>
      </c>
      <c r="K4679" s="3">
        <v>-0.26</v>
      </c>
      <c r="L4679" s="3">
        <v>0</v>
      </c>
      <c r="M4679" s="3">
        <v>0.45</v>
      </c>
      <c r="N4679" s="3">
        <v>1.17</v>
      </c>
      <c r="O4679" s="3">
        <v>0</v>
      </c>
      <c r="P4679" s="4">
        <v>4</v>
      </c>
      <c r="Q4679" s="4">
        <v>9</v>
      </c>
      <c r="R4679" t="b">
        <v>0</v>
      </c>
      <c r="S4679" t="b">
        <v>1</v>
      </c>
      <c r="T4679" t="b">
        <v>0</v>
      </c>
      <c r="U4679" t="b">
        <v>0</v>
      </c>
      <c r="V4679" t="b">
        <v>1</v>
      </c>
      <c r="W4679" t="s">
        <v>100</v>
      </c>
      <c r="X4679" t="s">
        <v>75</v>
      </c>
      <c r="Y4679" t="s">
        <v>46</v>
      </c>
      <c r="Z4679" s="3">
        <v>2.4449999999999998</v>
      </c>
      <c r="AA4679" t="s">
        <v>304</v>
      </c>
      <c r="AB4679" t="s">
        <v>27680</v>
      </c>
      <c r="AC4679" s="6" t="s">
        <v>27681</v>
      </c>
      <c r="AD4679" s="3">
        <f t="shared" si="584"/>
        <v>7.26</v>
      </c>
      <c r="AE4679" s="4">
        <f t="shared" si="585"/>
        <v>49</v>
      </c>
      <c r="AF4679" s="4">
        <f t="shared" si="586"/>
        <v>6</v>
      </c>
      <c r="AG4679" s="4">
        <f t="shared" si="587"/>
        <v>119</v>
      </c>
      <c r="AH4679" t="str">
        <f t="shared" si="588"/>
        <v>standard</v>
      </c>
      <c r="AI4679" t="b">
        <f t="shared" si="589"/>
        <v>1</v>
      </c>
      <c r="AJ4679" t="str">
        <f t="shared" si="590"/>
        <v>ok</v>
      </c>
      <c r="AK4679" t="s">
        <v>27682</v>
      </c>
      <c r="AM4679" s="2">
        <v>46093</v>
      </c>
      <c r="AN4679" t="b">
        <f t="shared" si="591"/>
        <v>1</v>
      </c>
    </row>
    <row r="4680" spans="1:40" ht="43.2" x14ac:dyDescent="0.3">
      <c r="A4680" t="s">
        <v>27683</v>
      </c>
      <c r="B4680" t="s">
        <v>27684</v>
      </c>
      <c r="C4680" s="6" t="s">
        <v>27685</v>
      </c>
      <c r="D4680" t="s">
        <v>43</v>
      </c>
      <c r="E4680" s="4">
        <v>28</v>
      </c>
      <c r="F4680" t="b">
        <v>1</v>
      </c>
      <c r="G4680" s="4">
        <v>1124</v>
      </c>
      <c r="H4680" s="3">
        <v>0.7</v>
      </c>
      <c r="I4680" s="3">
        <v>0</v>
      </c>
      <c r="J4680" s="3">
        <v>-0.32</v>
      </c>
      <c r="K4680" s="3">
        <v>0</v>
      </c>
      <c r="L4680" s="3">
        <v>0.4</v>
      </c>
      <c r="M4680" s="3">
        <v>0</v>
      </c>
      <c r="N4680" s="3">
        <v>0</v>
      </c>
      <c r="O4680" s="3">
        <v>0</v>
      </c>
      <c r="P4680" s="4">
        <v>5</v>
      </c>
      <c r="Q4680" s="4">
        <v>9</v>
      </c>
      <c r="R4680" t="b">
        <v>0</v>
      </c>
      <c r="S4680" t="b">
        <v>0</v>
      </c>
      <c r="T4680" t="b">
        <v>0</v>
      </c>
      <c r="U4680" t="b">
        <v>1</v>
      </c>
      <c r="V4680" t="b">
        <v>0</v>
      </c>
      <c r="W4680" t="s">
        <v>148</v>
      </c>
      <c r="X4680" t="s">
        <v>75</v>
      </c>
      <c r="Y4680" t="s">
        <v>46</v>
      </c>
      <c r="Z4680" s="3">
        <v>2.9889999999999999</v>
      </c>
      <c r="AA4680" t="s">
        <v>157</v>
      </c>
      <c r="AB4680" t="s">
        <v>27686</v>
      </c>
      <c r="AC4680" s="6" t="s">
        <v>27687</v>
      </c>
      <c r="AD4680" s="3">
        <f t="shared" si="584"/>
        <v>9.36</v>
      </c>
      <c r="AE4680" s="4">
        <f t="shared" si="585"/>
        <v>38</v>
      </c>
      <c r="AF4680" s="4">
        <f t="shared" si="586"/>
        <v>5</v>
      </c>
      <c r="AG4680" s="4">
        <f t="shared" si="587"/>
        <v>117</v>
      </c>
      <c r="AH4680" t="str">
        <f t="shared" si="588"/>
        <v>standard</v>
      </c>
      <c r="AI4680" t="b">
        <f t="shared" si="589"/>
        <v>1</v>
      </c>
      <c r="AJ4680" t="str">
        <f t="shared" si="590"/>
        <v>ok</v>
      </c>
      <c r="AK4680" t="s">
        <v>27688</v>
      </c>
      <c r="AL4680" t="s">
        <v>1254</v>
      </c>
      <c r="AM4680" s="2">
        <v>46107</v>
      </c>
      <c r="AN4680" t="b">
        <f t="shared" si="591"/>
        <v>1</v>
      </c>
    </row>
    <row r="4681" spans="1:40" ht="43.2" x14ac:dyDescent="0.3">
      <c r="A4681" t="s">
        <v>27689</v>
      </c>
      <c r="B4681" t="s">
        <v>27690</v>
      </c>
      <c r="C4681" s="6" t="s">
        <v>27691</v>
      </c>
      <c r="D4681" t="s">
        <v>43</v>
      </c>
      <c r="E4681" s="4">
        <v>33</v>
      </c>
      <c r="F4681" t="b">
        <v>1</v>
      </c>
      <c r="G4681" s="4">
        <v>1605</v>
      </c>
      <c r="H4681" s="3">
        <v>1.47</v>
      </c>
      <c r="I4681" s="3">
        <v>0</v>
      </c>
      <c r="J4681" s="3">
        <v>-0.16</v>
      </c>
      <c r="K4681" s="3">
        <v>0</v>
      </c>
      <c r="L4681" s="3">
        <v>-0.27</v>
      </c>
      <c r="M4681" s="3">
        <v>0</v>
      </c>
      <c r="N4681" s="3">
        <v>0</v>
      </c>
      <c r="O4681" s="3">
        <v>0</v>
      </c>
      <c r="P4681" s="4">
        <v>2</v>
      </c>
      <c r="Q4681" s="4">
        <v>5</v>
      </c>
      <c r="R4681" t="b">
        <v>1</v>
      </c>
      <c r="S4681" t="b">
        <v>1</v>
      </c>
      <c r="T4681" t="b">
        <v>0</v>
      </c>
      <c r="U4681" t="b">
        <v>1</v>
      </c>
      <c r="V4681" t="b">
        <v>0</v>
      </c>
      <c r="W4681" t="s">
        <v>44</v>
      </c>
      <c r="X4681" t="s">
        <v>65</v>
      </c>
      <c r="Y4681" t="s">
        <v>222</v>
      </c>
      <c r="Z4681" s="3">
        <v>2.1139999999999999</v>
      </c>
      <c r="AA4681" t="s">
        <v>848</v>
      </c>
      <c r="AB4681" t="s">
        <v>27692</v>
      </c>
      <c r="AC4681" s="6" t="s">
        <v>27693</v>
      </c>
      <c r="AD4681" s="3">
        <f t="shared" si="584"/>
        <v>14.78</v>
      </c>
      <c r="AE4681" s="4">
        <f t="shared" si="585"/>
        <v>55</v>
      </c>
      <c r="AF4681" s="4">
        <f t="shared" si="586"/>
        <v>4</v>
      </c>
      <c r="AG4681" s="4">
        <f t="shared" si="587"/>
        <v>125</v>
      </c>
      <c r="AH4681" t="str">
        <f t="shared" si="588"/>
        <v>rare-chest</v>
      </c>
      <c r="AI4681" t="b">
        <f t="shared" si="589"/>
        <v>1</v>
      </c>
      <c r="AJ4681" t="str">
        <f t="shared" si="590"/>
        <v>ok</v>
      </c>
      <c r="AK4681" t="s">
        <v>27694</v>
      </c>
      <c r="AM4681" s="2">
        <v>46087</v>
      </c>
      <c r="AN4681" t="b">
        <f t="shared" si="591"/>
        <v>1</v>
      </c>
    </row>
    <row r="4682" spans="1:40" ht="43.2" x14ac:dyDescent="0.3">
      <c r="A4682" t="s">
        <v>27695</v>
      </c>
      <c r="B4682" t="s">
        <v>27696</v>
      </c>
      <c r="C4682" s="6" t="s">
        <v>27697</v>
      </c>
      <c r="D4682" t="s">
        <v>43</v>
      </c>
      <c r="E4682" s="4">
        <v>36</v>
      </c>
      <c r="F4682" t="b">
        <v>0</v>
      </c>
      <c r="G4682" s="4">
        <v>1848</v>
      </c>
      <c r="H4682" s="3">
        <v>1.64</v>
      </c>
      <c r="I4682" s="3">
        <v>1</v>
      </c>
      <c r="J4682" s="3">
        <v>-0.09</v>
      </c>
      <c r="K4682" s="3">
        <v>0</v>
      </c>
      <c r="L4682" s="3">
        <v>0</v>
      </c>
      <c r="M4682" s="3">
        <v>0</v>
      </c>
      <c r="N4682" s="3">
        <v>3.6</v>
      </c>
      <c r="O4682" s="3">
        <v>0</v>
      </c>
      <c r="P4682" s="4">
        <v>6</v>
      </c>
      <c r="Q4682" s="4">
        <v>10</v>
      </c>
      <c r="R4682" t="b">
        <v>0</v>
      </c>
      <c r="S4682" t="b">
        <v>0</v>
      </c>
      <c r="T4682" t="b">
        <v>0</v>
      </c>
      <c r="U4682" t="b">
        <v>0</v>
      </c>
      <c r="V4682" t="b">
        <v>0</v>
      </c>
      <c r="W4682" t="s">
        <v>44</v>
      </c>
      <c r="X4682" t="s">
        <v>200</v>
      </c>
      <c r="Y4682" t="s">
        <v>66</v>
      </c>
      <c r="Z4682" s="3">
        <v>2.4409999999999998</v>
      </c>
      <c r="AA4682" t="s">
        <v>47</v>
      </c>
      <c r="AB4682" t="s">
        <v>27698</v>
      </c>
      <c r="AC4682" s="6" t="s">
        <v>27699</v>
      </c>
      <c r="AD4682" s="3">
        <f t="shared" si="584"/>
        <v>24.09</v>
      </c>
      <c r="AE4682" s="4">
        <f t="shared" si="585"/>
        <v>71</v>
      </c>
      <c r="AF4682" s="4">
        <f t="shared" si="586"/>
        <v>5</v>
      </c>
      <c r="AG4682" s="4">
        <f t="shared" si="587"/>
        <v>118</v>
      </c>
      <c r="AH4682" t="str">
        <f t="shared" si="588"/>
        <v>rare-chest</v>
      </c>
      <c r="AI4682" t="b">
        <f t="shared" si="589"/>
        <v>1</v>
      </c>
      <c r="AJ4682" t="str">
        <f t="shared" si="590"/>
        <v>review: balance outlier</v>
      </c>
      <c r="AK4682" t="s">
        <v>27700</v>
      </c>
      <c r="AL4682" t="s">
        <v>3882</v>
      </c>
      <c r="AM4682" s="2">
        <v>46191</v>
      </c>
      <c r="AN4682" t="b">
        <f t="shared" si="591"/>
        <v>1</v>
      </c>
    </row>
    <row r="4683" spans="1:40" ht="43.2" x14ac:dyDescent="0.3">
      <c r="A4683" t="s">
        <v>27701</v>
      </c>
      <c r="B4683" t="s">
        <v>27702</v>
      </c>
      <c r="C4683" s="6" t="s">
        <v>27703</v>
      </c>
      <c r="D4683" t="s">
        <v>119</v>
      </c>
      <c r="E4683" s="4">
        <v>55</v>
      </c>
      <c r="F4683" t="b">
        <v>0</v>
      </c>
      <c r="G4683" s="4">
        <v>1132</v>
      </c>
      <c r="H4683" s="3">
        <v>1.54</v>
      </c>
      <c r="I4683" s="3">
        <v>0</v>
      </c>
      <c r="J4683" s="3">
        <v>0.16</v>
      </c>
      <c r="K4683" s="3">
        <v>0.19</v>
      </c>
      <c r="L4683" s="3">
        <v>0</v>
      </c>
      <c r="M4683" s="3">
        <v>0</v>
      </c>
      <c r="N4683" s="3">
        <v>0</v>
      </c>
      <c r="O4683" s="3">
        <v>0</v>
      </c>
      <c r="P4683" s="4">
        <v>3</v>
      </c>
      <c r="Q4683" s="4">
        <v>9</v>
      </c>
      <c r="R4683" t="b">
        <v>0</v>
      </c>
      <c r="S4683" t="b">
        <v>0</v>
      </c>
      <c r="T4683" t="b">
        <v>0</v>
      </c>
      <c r="U4683" t="b">
        <v>0</v>
      </c>
      <c r="V4683" t="b">
        <v>1</v>
      </c>
      <c r="W4683" t="s">
        <v>138</v>
      </c>
      <c r="X4683" t="s">
        <v>149</v>
      </c>
      <c r="Y4683" t="s">
        <v>74</v>
      </c>
      <c r="Z4683" s="3">
        <v>1.3480000000000001</v>
      </c>
      <c r="AA4683" t="s">
        <v>360</v>
      </c>
      <c r="AB4683" t="s">
        <v>27704</v>
      </c>
      <c r="AC4683" s="6" t="s">
        <v>27705</v>
      </c>
      <c r="AD4683" s="3">
        <f t="shared" si="584"/>
        <v>17.18</v>
      </c>
      <c r="AE4683" s="4">
        <f t="shared" si="585"/>
        <v>93</v>
      </c>
      <c r="AF4683" s="4">
        <f t="shared" si="586"/>
        <v>7</v>
      </c>
      <c r="AG4683" s="4">
        <f t="shared" si="587"/>
        <v>119</v>
      </c>
      <c r="AH4683" t="str">
        <f t="shared" si="588"/>
        <v>rare-chest</v>
      </c>
      <c r="AI4683" t="b">
        <f t="shared" si="589"/>
        <v>0</v>
      </c>
      <c r="AJ4683" t="str">
        <f t="shared" si="590"/>
        <v>ok</v>
      </c>
      <c r="AK4683" t="s">
        <v>27706</v>
      </c>
      <c r="AM4683" s="2">
        <v>46129</v>
      </c>
      <c r="AN4683" t="b">
        <f t="shared" si="591"/>
        <v>1</v>
      </c>
    </row>
    <row r="4684" spans="1:40" ht="43.2" x14ac:dyDescent="0.3">
      <c r="A4684" t="s">
        <v>27707</v>
      </c>
      <c r="B4684" t="s">
        <v>27708</v>
      </c>
      <c r="C4684" s="6" t="s">
        <v>27709</v>
      </c>
      <c r="D4684" t="s">
        <v>43</v>
      </c>
      <c r="E4684" s="4">
        <v>29</v>
      </c>
      <c r="F4684" t="b">
        <v>1</v>
      </c>
      <c r="G4684" s="4">
        <v>151</v>
      </c>
      <c r="H4684" s="3">
        <v>0.67</v>
      </c>
      <c r="I4684" s="3">
        <v>0</v>
      </c>
      <c r="J4684" s="3">
        <v>7.0000000000000007E-2</v>
      </c>
      <c r="K4684" s="3">
        <v>0</v>
      </c>
      <c r="L4684" s="3">
        <v>0</v>
      </c>
      <c r="M4684" s="3">
        <v>0</v>
      </c>
      <c r="N4684" s="3">
        <v>0</v>
      </c>
      <c r="O4684" s="3">
        <v>-0.33</v>
      </c>
      <c r="P4684" s="4">
        <v>1</v>
      </c>
      <c r="Q4684" s="4">
        <v>1</v>
      </c>
      <c r="R4684" t="b">
        <v>1</v>
      </c>
      <c r="S4684" t="b">
        <v>0</v>
      </c>
      <c r="T4684" t="b">
        <v>1</v>
      </c>
      <c r="U4684" t="b">
        <v>0</v>
      </c>
      <c r="V4684" t="b">
        <v>0</v>
      </c>
      <c r="W4684" t="s">
        <v>92</v>
      </c>
      <c r="X4684" t="s">
        <v>65</v>
      </c>
      <c r="Y4684" t="s">
        <v>46</v>
      </c>
      <c r="Z4684" s="3">
        <v>1.8089999999999999</v>
      </c>
      <c r="AA4684" t="s">
        <v>1505</v>
      </c>
      <c r="AB4684" t="s">
        <v>27710</v>
      </c>
      <c r="AC4684" s="6" t="s">
        <v>27711</v>
      </c>
      <c r="AD4684" s="3">
        <f t="shared" si="584"/>
        <v>8.23</v>
      </c>
      <c r="AE4684" s="4">
        <f t="shared" si="585"/>
        <v>45</v>
      </c>
      <c r="AF4684" s="4">
        <f t="shared" si="586"/>
        <v>1</v>
      </c>
      <c r="AG4684" s="4">
        <f t="shared" si="587"/>
        <v>112</v>
      </c>
      <c r="AH4684" t="str">
        <f t="shared" si="588"/>
        <v>standard</v>
      </c>
      <c r="AI4684" t="b">
        <f t="shared" si="589"/>
        <v>1</v>
      </c>
      <c r="AJ4684" t="str">
        <f t="shared" si="590"/>
        <v>ok</v>
      </c>
      <c r="AK4684" t="s">
        <v>27712</v>
      </c>
      <c r="AM4684" s="2">
        <v>46116</v>
      </c>
      <c r="AN4684" t="b">
        <f t="shared" si="591"/>
        <v>1</v>
      </c>
    </row>
    <row r="4685" spans="1:40" ht="43.2" x14ac:dyDescent="0.3">
      <c r="A4685" t="s">
        <v>27713</v>
      </c>
      <c r="B4685" t="s">
        <v>27714</v>
      </c>
      <c r="C4685" s="6" t="s">
        <v>27715</v>
      </c>
      <c r="D4685" t="s">
        <v>119</v>
      </c>
      <c r="E4685" s="4">
        <v>48</v>
      </c>
      <c r="F4685" t="b">
        <v>1</v>
      </c>
      <c r="G4685" s="4">
        <v>431</v>
      </c>
      <c r="H4685" s="3">
        <v>0</v>
      </c>
      <c r="I4685" s="3">
        <v>2</v>
      </c>
      <c r="J4685" s="3">
        <v>-0.11</v>
      </c>
      <c r="K4685" s="3">
        <v>0</v>
      </c>
      <c r="L4685" s="3">
        <v>0</v>
      </c>
      <c r="M4685" s="3">
        <v>0</v>
      </c>
      <c r="N4685" s="3">
        <v>0</v>
      </c>
      <c r="O4685" s="3">
        <v>0.72</v>
      </c>
      <c r="P4685" s="4">
        <v>8</v>
      </c>
      <c r="Q4685" s="4">
        <v>9</v>
      </c>
      <c r="R4685" t="b">
        <v>1</v>
      </c>
      <c r="S4685" t="b">
        <v>0</v>
      </c>
      <c r="T4685" t="b">
        <v>0</v>
      </c>
      <c r="U4685" t="b">
        <v>0</v>
      </c>
      <c r="V4685" t="b">
        <v>0</v>
      </c>
      <c r="W4685" t="s">
        <v>44</v>
      </c>
      <c r="X4685" t="s">
        <v>65</v>
      </c>
      <c r="Y4685" t="s">
        <v>46</v>
      </c>
      <c r="Z4685" s="3">
        <v>2.2210000000000001</v>
      </c>
      <c r="AA4685" t="s">
        <v>47</v>
      </c>
      <c r="AB4685" t="s">
        <v>27716</v>
      </c>
      <c r="AC4685" s="6" t="s">
        <v>27717</v>
      </c>
      <c r="AD4685" s="3">
        <f t="shared" si="584"/>
        <v>8.77</v>
      </c>
      <c r="AE4685" s="4">
        <f t="shared" si="585"/>
        <v>67</v>
      </c>
      <c r="AF4685" s="4">
        <f t="shared" si="586"/>
        <v>2</v>
      </c>
      <c r="AG4685" s="4">
        <f t="shared" si="587"/>
        <v>114</v>
      </c>
      <c r="AH4685" t="str">
        <f t="shared" si="588"/>
        <v>standard</v>
      </c>
      <c r="AI4685" t="b">
        <f t="shared" si="589"/>
        <v>1</v>
      </c>
      <c r="AJ4685" t="str">
        <f t="shared" si="590"/>
        <v>ok</v>
      </c>
      <c r="AK4685" t="s">
        <v>27718</v>
      </c>
      <c r="AM4685" s="2">
        <v>46091</v>
      </c>
      <c r="AN4685" t="b">
        <f t="shared" si="591"/>
        <v>1</v>
      </c>
    </row>
    <row r="4686" spans="1:40" ht="43.2" x14ac:dyDescent="0.3">
      <c r="A4686" t="s">
        <v>27719</v>
      </c>
      <c r="B4686" t="s">
        <v>27720</v>
      </c>
      <c r="C4686" s="6" t="s">
        <v>27721</v>
      </c>
      <c r="D4686" t="s">
        <v>63</v>
      </c>
      <c r="E4686" s="4">
        <v>21</v>
      </c>
      <c r="F4686" t="b">
        <v>1</v>
      </c>
      <c r="G4686" s="4">
        <v>1782</v>
      </c>
      <c r="H4686" s="3">
        <v>1.1499999999999999</v>
      </c>
      <c r="I4686" s="3">
        <v>0</v>
      </c>
      <c r="J4686" s="3">
        <v>0</v>
      </c>
      <c r="K4686" s="3">
        <v>0</v>
      </c>
      <c r="L4686" s="3">
        <v>0</v>
      </c>
      <c r="M4686" s="3">
        <v>0</v>
      </c>
      <c r="N4686" s="3">
        <v>0</v>
      </c>
      <c r="O4686" s="3">
        <v>0</v>
      </c>
      <c r="P4686" s="4">
        <v>8</v>
      </c>
      <c r="Q4686" s="4">
        <v>10</v>
      </c>
      <c r="R4686" t="b">
        <v>0</v>
      </c>
      <c r="S4686" t="b">
        <v>0</v>
      </c>
      <c r="T4686" t="b">
        <v>0</v>
      </c>
      <c r="U4686" t="b">
        <v>1</v>
      </c>
      <c r="V4686" t="b">
        <v>0</v>
      </c>
      <c r="W4686" t="s">
        <v>100</v>
      </c>
      <c r="X4686" t="s">
        <v>45</v>
      </c>
      <c r="Y4686" t="s">
        <v>139</v>
      </c>
      <c r="Z4686" s="3">
        <v>2.9390000000000001</v>
      </c>
      <c r="AA4686" t="s">
        <v>312</v>
      </c>
      <c r="AB4686" t="s">
        <v>27722</v>
      </c>
      <c r="AC4686" s="6" t="s">
        <v>27723</v>
      </c>
      <c r="AD4686" s="3">
        <f t="shared" si="584"/>
        <v>10.199999999999999</v>
      </c>
      <c r="AE4686" s="4">
        <f t="shared" si="585"/>
        <v>30</v>
      </c>
      <c r="AF4686" s="4">
        <f t="shared" si="586"/>
        <v>3</v>
      </c>
      <c r="AG4686" s="4">
        <f t="shared" si="587"/>
        <v>114</v>
      </c>
      <c r="AH4686" t="str">
        <f t="shared" si="588"/>
        <v>standard</v>
      </c>
      <c r="AI4686" t="b">
        <f t="shared" si="589"/>
        <v>0</v>
      </c>
      <c r="AJ4686" t="str">
        <f t="shared" si="590"/>
        <v>review: balance outlier</v>
      </c>
      <c r="AK4686" t="s">
        <v>27724</v>
      </c>
      <c r="AM4686" s="2">
        <v>46025</v>
      </c>
      <c r="AN4686" t="b">
        <f t="shared" si="591"/>
        <v>1</v>
      </c>
    </row>
    <row r="4687" spans="1:40" ht="43.2" x14ac:dyDescent="0.3">
      <c r="A4687" t="s">
        <v>27725</v>
      </c>
      <c r="B4687" t="s">
        <v>27726</v>
      </c>
      <c r="C4687" s="6" t="s">
        <v>27727</v>
      </c>
      <c r="D4687" t="s">
        <v>63</v>
      </c>
      <c r="E4687" s="4">
        <v>12</v>
      </c>
      <c r="F4687" t="b">
        <v>0</v>
      </c>
      <c r="G4687" s="4">
        <v>452</v>
      </c>
      <c r="H4687" s="3">
        <v>0.94</v>
      </c>
      <c r="I4687" s="3">
        <v>0</v>
      </c>
      <c r="J4687" s="3">
        <v>0</v>
      </c>
      <c r="K4687" s="3">
        <v>0.66</v>
      </c>
      <c r="L4687" s="3">
        <v>0</v>
      </c>
      <c r="M4687" s="3">
        <v>0</v>
      </c>
      <c r="N4687" s="3">
        <v>3.14</v>
      </c>
      <c r="O4687" s="3">
        <v>-0.37</v>
      </c>
      <c r="P4687" s="4">
        <v>7</v>
      </c>
      <c r="Q4687" s="4">
        <v>7</v>
      </c>
      <c r="R4687" t="b">
        <v>0</v>
      </c>
      <c r="S4687" t="b">
        <v>0</v>
      </c>
      <c r="T4687" t="b">
        <v>0</v>
      </c>
      <c r="U4687" t="b">
        <v>1</v>
      </c>
      <c r="V4687" t="b">
        <v>1</v>
      </c>
      <c r="W4687" t="s">
        <v>84</v>
      </c>
      <c r="X4687" t="s">
        <v>101</v>
      </c>
      <c r="Y4687" t="s">
        <v>66</v>
      </c>
      <c r="Z4687" s="3">
        <v>1.1639999999999999</v>
      </c>
      <c r="AA4687" t="s">
        <v>505</v>
      </c>
      <c r="AB4687" t="s">
        <v>27728</v>
      </c>
      <c r="AC4687" s="6" t="s">
        <v>27729</v>
      </c>
      <c r="AD4687" s="3">
        <f t="shared" si="584"/>
        <v>16.86</v>
      </c>
      <c r="AE4687" s="4">
        <f t="shared" si="585"/>
        <v>20</v>
      </c>
      <c r="AF4687" s="4">
        <f t="shared" si="586"/>
        <v>1</v>
      </c>
      <c r="AG4687" s="4">
        <f t="shared" si="587"/>
        <v>118</v>
      </c>
      <c r="AH4687" t="str">
        <f t="shared" si="588"/>
        <v>rare-chest</v>
      </c>
      <c r="AI4687" t="b">
        <f t="shared" si="589"/>
        <v>1</v>
      </c>
      <c r="AJ4687" t="str">
        <f t="shared" si="590"/>
        <v>review: balance outlier</v>
      </c>
      <c r="AK4687" t="s">
        <v>27730</v>
      </c>
      <c r="AM4687" s="2">
        <v>46031</v>
      </c>
      <c r="AN4687" t="b">
        <f t="shared" si="591"/>
        <v>1</v>
      </c>
    </row>
    <row r="4688" spans="1:40" ht="43.2" x14ac:dyDescent="0.3">
      <c r="A4688" t="s">
        <v>27731</v>
      </c>
      <c r="B4688" t="s">
        <v>24207</v>
      </c>
      <c r="C4688" s="6" t="s">
        <v>27732</v>
      </c>
      <c r="D4688" t="s">
        <v>63</v>
      </c>
      <c r="E4688" s="4">
        <v>12</v>
      </c>
      <c r="F4688" t="b">
        <v>1</v>
      </c>
      <c r="G4688" s="4">
        <v>1062</v>
      </c>
      <c r="H4688" s="3">
        <v>0</v>
      </c>
      <c r="I4688" s="3">
        <v>0</v>
      </c>
      <c r="J4688" s="3">
        <v>0</v>
      </c>
      <c r="K4688" s="3">
        <v>0</v>
      </c>
      <c r="L4688" s="3">
        <v>0</v>
      </c>
      <c r="M4688" s="3">
        <v>0</v>
      </c>
      <c r="N4688" s="3">
        <v>0</v>
      </c>
      <c r="O4688" s="3">
        <v>0.51</v>
      </c>
      <c r="P4688" s="4">
        <v>5</v>
      </c>
      <c r="Q4688" s="4">
        <v>6</v>
      </c>
      <c r="R4688" t="b">
        <v>0</v>
      </c>
      <c r="S4688" t="b">
        <v>0</v>
      </c>
      <c r="T4688" t="b">
        <v>0</v>
      </c>
      <c r="U4688" t="b">
        <v>1</v>
      </c>
      <c r="V4688" t="b">
        <v>1</v>
      </c>
      <c r="W4688" t="s">
        <v>138</v>
      </c>
      <c r="X4688" t="s">
        <v>149</v>
      </c>
      <c r="Y4688" t="s">
        <v>139</v>
      </c>
      <c r="Z4688" s="3">
        <v>0.504</v>
      </c>
      <c r="AA4688" t="s">
        <v>360</v>
      </c>
      <c r="AB4688" t="s">
        <v>24209</v>
      </c>
      <c r="AC4688" s="6" t="s">
        <v>27733</v>
      </c>
      <c r="AD4688" s="3">
        <f t="shared" si="584"/>
        <v>2.02</v>
      </c>
      <c r="AE4688" s="4">
        <f t="shared" si="585"/>
        <v>13</v>
      </c>
      <c r="AF4688" s="4">
        <f t="shared" si="586"/>
        <v>2</v>
      </c>
      <c r="AG4688" s="4">
        <f t="shared" si="587"/>
        <v>114</v>
      </c>
      <c r="AH4688" t="str">
        <f t="shared" si="588"/>
        <v>standard</v>
      </c>
      <c r="AI4688" t="b">
        <f t="shared" si="589"/>
        <v>0</v>
      </c>
      <c r="AJ4688" t="str">
        <f t="shared" si="590"/>
        <v>ok</v>
      </c>
      <c r="AK4688" t="s">
        <v>27734</v>
      </c>
      <c r="AM4688" s="2">
        <v>46076</v>
      </c>
      <c r="AN4688" t="b">
        <f t="shared" si="591"/>
        <v>1</v>
      </c>
    </row>
    <row r="4689" spans="1:40" ht="43.2" x14ac:dyDescent="0.3">
      <c r="A4689" t="s">
        <v>27735</v>
      </c>
      <c r="B4689" t="s">
        <v>27736</v>
      </c>
      <c r="C4689" s="6" t="s">
        <v>27737</v>
      </c>
      <c r="D4689" t="s">
        <v>43</v>
      </c>
      <c r="E4689" s="4">
        <v>25</v>
      </c>
      <c r="F4689" t="b">
        <v>1</v>
      </c>
      <c r="G4689" s="4">
        <v>1088</v>
      </c>
      <c r="H4689" s="3">
        <v>0.47</v>
      </c>
      <c r="I4689" s="3">
        <v>0</v>
      </c>
      <c r="J4689" s="3">
        <v>0</v>
      </c>
      <c r="K4689" s="3">
        <v>0.34</v>
      </c>
      <c r="L4689" s="3">
        <v>0</v>
      </c>
      <c r="M4689" s="3">
        <v>0</v>
      </c>
      <c r="N4689" s="3">
        <v>1.06</v>
      </c>
      <c r="O4689" s="3">
        <v>0</v>
      </c>
      <c r="P4689" s="4">
        <v>7</v>
      </c>
      <c r="Q4689" s="4">
        <v>9</v>
      </c>
      <c r="R4689" t="b">
        <v>1</v>
      </c>
      <c r="S4689" t="b">
        <v>0</v>
      </c>
      <c r="T4689" t="b">
        <v>0</v>
      </c>
      <c r="U4689" t="b">
        <v>1</v>
      </c>
      <c r="V4689" t="b">
        <v>1</v>
      </c>
      <c r="W4689" t="s">
        <v>64</v>
      </c>
      <c r="X4689" t="s">
        <v>101</v>
      </c>
      <c r="Y4689" t="s">
        <v>74</v>
      </c>
      <c r="Z4689" s="3">
        <v>2.9830000000000001</v>
      </c>
      <c r="AA4689" t="s">
        <v>209</v>
      </c>
      <c r="AB4689" t="s">
        <v>27738</v>
      </c>
      <c r="AC4689" s="6" t="s">
        <v>27739</v>
      </c>
      <c r="AD4689" s="3">
        <f t="shared" si="584"/>
        <v>8.56</v>
      </c>
      <c r="AE4689" s="4">
        <f t="shared" si="585"/>
        <v>36</v>
      </c>
      <c r="AF4689" s="4">
        <f t="shared" si="586"/>
        <v>3</v>
      </c>
      <c r="AG4689" s="4">
        <f t="shared" si="587"/>
        <v>118</v>
      </c>
      <c r="AH4689" t="str">
        <f t="shared" si="588"/>
        <v>standard</v>
      </c>
      <c r="AI4689" t="b">
        <f t="shared" si="589"/>
        <v>0</v>
      </c>
      <c r="AJ4689" t="str">
        <f t="shared" si="590"/>
        <v>ok</v>
      </c>
      <c r="AK4689" t="s">
        <v>27740</v>
      </c>
      <c r="AL4689" t="s">
        <v>10664</v>
      </c>
      <c r="AM4689" s="2">
        <v>46158</v>
      </c>
      <c r="AN4689" t="b">
        <f t="shared" si="591"/>
        <v>1</v>
      </c>
    </row>
    <row r="4690" spans="1:40" ht="28.8" x14ac:dyDescent="0.3">
      <c r="A4690" t="s">
        <v>27741</v>
      </c>
      <c r="B4690" t="s">
        <v>27742</v>
      </c>
      <c r="C4690" s="6" t="s">
        <v>27743</v>
      </c>
      <c r="D4690" t="s">
        <v>63</v>
      </c>
      <c r="E4690" s="4">
        <v>27</v>
      </c>
      <c r="F4690" t="b">
        <v>1</v>
      </c>
      <c r="G4690" s="4">
        <v>543</v>
      </c>
      <c r="H4690" s="3">
        <v>-0.02</v>
      </c>
      <c r="I4690" s="3">
        <v>0</v>
      </c>
      <c r="J4690" s="3">
        <v>0</v>
      </c>
      <c r="K4690" s="3">
        <v>0.85</v>
      </c>
      <c r="L4690" s="3">
        <v>0</v>
      </c>
      <c r="M4690" s="3">
        <v>0</v>
      </c>
      <c r="N4690" s="3">
        <v>0</v>
      </c>
      <c r="O4690" s="3">
        <v>0</v>
      </c>
      <c r="P4690" s="4">
        <v>5</v>
      </c>
      <c r="Q4690" s="4">
        <v>10</v>
      </c>
      <c r="R4690" t="b">
        <v>0</v>
      </c>
      <c r="S4690" t="b">
        <v>1</v>
      </c>
      <c r="T4690" t="b">
        <v>0</v>
      </c>
      <c r="U4690" t="b">
        <v>1</v>
      </c>
      <c r="V4690" t="b">
        <v>1</v>
      </c>
      <c r="W4690" t="s">
        <v>44</v>
      </c>
      <c r="X4690" t="s">
        <v>45</v>
      </c>
      <c r="Y4690" t="s">
        <v>46</v>
      </c>
      <c r="Z4690" s="3">
        <v>2.6280000000000001</v>
      </c>
      <c r="AA4690" t="s">
        <v>848</v>
      </c>
      <c r="AB4690" t="s">
        <v>27744</v>
      </c>
      <c r="AC4690" s="6" t="s">
        <v>27745</v>
      </c>
      <c r="AD4690" s="3">
        <f t="shared" si="584"/>
        <v>2.86</v>
      </c>
      <c r="AE4690" s="4">
        <f t="shared" si="585"/>
        <v>30</v>
      </c>
      <c r="AF4690" s="4">
        <f t="shared" si="586"/>
        <v>6</v>
      </c>
      <c r="AG4690" s="4">
        <f t="shared" si="587"/>
        <v>107</v>
      </c>
      <c r="AH4690" t="str">
        <f t="shared" si="588"/>
        <v>standard</v>
      </c>
      <c r="AI4690" t="b">
        <f t="shared" si="589"/>
        <v>1</v>
      </c>
      <c r="AJ4690" t="str">
        <f t="shared" si="590"/>
        <v>ok</v>
      </c>
      <c r="AK4690" t="s">
        <v>27746</v>
      </c>
      <c r="AM4690" s="2">
        <v>46059</v>
      </c>
      <c r="AN4690" t="b">
        <f t="shared" si="591"/>
        <v>1</v>
      </c>
    </row>
    <row r="4691" spans="1:40" ht="43.2" x14ac:dyDescent="0.3">
      <c r="A4691" t="s">
        <v>27747</v>
      </c>
      <c r="B4691" t="s">
        <v>15674</v>
      </c>
      <c r="C4691" s="6" t="s">
        <v>27748</v>
      </c>
      <c r="D4691" t="s">
        <v>63</v>
      </c>
      <c r="E4691" s="4">
        <v>15</v>
      </c>
      <c r="F4691" t="b">
        <v>1</v>
      </c>
      <c r="G4691" s="4">
        <v>488</v>
      </c>
      <c r="H4691" s="3">
        <v>0</v>
      </c>
      <c r="I4691" s="3">
        <v>2</v>
      </c>
      <c r="J4691" s="3">
        <v>0</v>
      </c>
      <c r="K4691" s="3">
        <v>0.3</v>
      </c>
      <c r="L4691" s="3">
        <v>0.71</v>
      </c>
      <c r="M4691" s="3">
        <v>0</v>
      </c>
      <c r="N4691" s="3">
        <v>-0.77</v>
      </c>
      <c r="O4691" s="3">
        <v>0.87</v>
      </c>
      <c r="P4691" s="4">
        <v>7</v>
      </c>
      <c r="Q4691" s="4">
        <v>9</v>
      </c>
      <c r="R4691" t="b">
        <v>0</v>
      </c>
      <c r="S4691" t="b">
        <v>1</v>
      </c>
      <c r="T4691" t="b">
        <v>0</v>
      </c>
      <c r="U4691" t="b">
        <v>1</v>
      </c>
      <c r="V4691" t="b">
        <v>0</v>
      </c>
      <c r="W4691" t="s">
        <v>64</v>
      </c>
      <c r="X4691" t="s">
        <v>200</v>
      </c>
      <c r="Y4691" t="s">
        <v>46</v>
      </c>
      <c r="Z4691" s="3">
        <v>3.028</v>
      </c>
      <c r="AA4691" t="s">
        <v>67</v>
      </c>
      <c r="AB4691" t="s">
        <v>15676</v>
      </c>
      <c r="AC4691" s="6" t="s">
        <v>27749</v>
      </c>
      <c r="AD4691" s="3">
        <f t="shared" si="584"/>
        <v>9.3000000000000007</v>
      </c>
      <c r="AE4691" s="4">
        <f t="shared" si="585"/>
        <v>21</v>
      </c>
      <c r="AF4691" s="4">
        <f t="shared" si="586"/>
        <v>3</v>
      </c>
      <c r="AG4691" s="4">
        <f t="shared" si="587"/>
        <v>109</v>
      </c>
      <c r="AH4691" t="str">
        <f t="shared" si="588"/>
        <v>standard</v>
      </c>
      <c r="AI4691" t="b">
        <f t="shared" si="589"/>
        <v>1</v>
      </c>
      <c r="AJ4691" t="str">
        <f t="shared" si="590"/>
        <v>ok</v>
      </c>
      <c r="AK4691" t="s">
        <v>27750</v>
      </c>
      <c r="AM4691" s="2">
        <v>46199</v>
      </c>
      <c r="AN4691" t="b">
        <f t="shared" si="591"/>
        <v>1</v>
      </c>
    </row>
    <row r="4692" spans="1:40" ht="43.2" x14ac:dyDescent="0.3">
      <c r="A4692" t="s">
        <v>27751</v>
      </c>
      <c r="B4692" t="s">
        <v>8077</v>
      </c>
      <c r="C4692" s="6" t="s">
        <v>27752</v>
      </c>
      <c r="D4692" t="s">
        <v>178</v>
      </c>
      <c r="E4692" s="4">
        <v>87</v>
      </c>
      <c r="F4692" t="b">
        <v>1</v>
      </c>
      <c r="G4692" s="4">
        <v>1541</v>
      </c>
      <c r="H4692" s="3">
        <v>0</v>
      </c>
      <c r="I4692" s="3">
        <v>1</v>
      </c>
      <c r="J4692" s="3">
        <v>0</v>
      </c>
      <c r="K4692" s="3">
        <v>0</v>
      </c>
      <c r="L4692" s="3">
        <v>0.88</v>
      </c>
      <c r="M4692" s="3">
        <v>0.21</v>
      </c>
      <c r="N4692" s="3">
        <v>0</v>
      </c>
      <c r="O4692" s="3">
        <v>0.9</v>
      </c>
      <c r="P4692" s="4">
        <v>1</v>
      </c>
      <c r="Q4692" s="4">
        <v>6</v>
      </c>
      <c r="R4692" t="b">
        <v>0</v>
      </c>
      <c r="S4692" t="b">
        <v>1</v>
      </c>
      <c r="T4692" t="b">
        <v>1</v>
      </c>
      <c r="U4692" t="b">
        <v>1</v>
      </c>
      <c r="V4692" t="b">
        <v>1</v>
      </c>
      <c r="W4692" t="s">
        <v>44</v>
      </c>
      <c r="X4692" t="s">
        <v>101</v>
      </c>
      <c r="Y4692" t="s">
        <v>66</v>
      </c>
      <c r="Z4692" s="3">
        <v>2.9140000000000001</v>
      </c>
      <c r="AA4692" t="s">
        <v>6298</v>
      </c>
      <c r="AB4692" t="s">
        <v>8079</v>
      </c>
      <c r="AC4692" s="6" t="s">
        <v>27753</v>
      </c>
      <c r="AD4692" s="3">
        <f t="shared" si="584"/>
        <v>12.48</v>
      </c>
      <c r="AE4692" s="4">
        <f t="shared" si="585"/>
        <v>134</v>
      </c>
      <c r="AF4692" s="4">
        <f t="shared" si="586"/>
        <v>6</v>
      </c>
      <c r="AG4692" s="4">
        <f t="shared" si="587"/>
        <v>111</v>
      </c>
      <c r="AH4692" t="str">
        <f t="shared" si="588"/>
        <v>rare-chest</v>
      </c>
      <c r="AI4692" t="b">
        <f t="shared" si="589"/>
        <v>0</v>
      </c>
      <c r="AJ4692" t="str">
        <f t="shared" si="590"/>
        <v>ok</v>
      </c>
      <c r="AK4692" t="s">
        <v>27754</v>
      </c>
      <c r="AL4692" t="s">
        <v>4809</v>
      </c>
      <c r="AM4692" s="2">
        <v>46146</v>
      </c>
      <c r="AN4692" t="b">
        <f t="shared" si="591"/>
        <v>1</v>
      </c>
    </row>
    <row r="4693" spans="1:40" ht="43.2" x14ac:dyDescent="0.3">
      <c r="A4693" t="s">
        <v>27755</v>
      </c>
      <c r="B4693" t="s">
        <v>27756</v>
      </c>
      <c r="C4693" s="6" t="s">
        <v>27757</v>
      </c>
      <c r="D4693" t="s">
        <v>43</v>
      </c>
      <c r="E4693" s="4">
        <v>36</v>
      </c>
      <c r="F4693" t="b">
        <v>1</v>
      </c>
      <c r="G4693" s="4">
        <v>1658</v>
      </c>
      <c r="H4693" s="3">
        <v>-0.09</v>
      </c>
      <c r="I4693" s="3">
        <v>1</v>
      </c>
      <c r="J4693" s="3">
        <v>-0.22</v>
      </c>
      <c r="K4693" s="3">
        <v>0.2</v>
      </c>
      <c r="L4693" s="3">
        <v>0</v>
      </c>
      <c r="M4693" s="3">
        <v>0</v>
      </c>
      <c r="N4693" s="3">
        <v>0</v>
      </c>
      <c r="O4693" s="3">
        <v>0.23</v>
      </c>
      <c r="P4693" s="4">
        <v>2</v>
      </c>
      <c r="Q4693" s="4">
        <v>4</v>
      </c>
      <c r="R4693" t="b">
        <v>0</v>
      </c>
      <c r="S4693" t="b">
        <v>0</v>
      </c>
      <c r="T4693" t="b">
        <v>1</v>
      </c>
      <c r="U4693" t="b">
        <v>0</v>
      </c>
      <c r="V4693" t="b">
        <v>0</v>
      </c>
      <c r="W4693" t="s">
        <v>111</v>
      </c>
      <c r="X4693" t="s">
        <v>200</v>
      </c>
      <c r="Y4693" t="s">
        <v>66</v>
      </c>
      <c r="Z4693" s="3">
        <v>2.1040000000000001</v>
      </c>
      <c r="AA4693" t="s">
        <v>223</v>
      </c>
      <c r="AB4693" t="s">
        <v>27758</v>
      </c>
      <c r="AC4693" s="6" t="s">
        <v>27759</v>
      </c>
      <c r="AD4693" s="3">
        <f t="shared" si="584"/>
        <v>5.74</v>
      </c>
      <c r="AE4693" s="4">
        <f t="shared" si="585"/>
        <v>48</v>
      </c>
      <c r="AF4693" s="4">
        <f t="shared" si="586"/>
        <v>3</v>
      </c>
      <c r="AG4693" s="4">
        <f t="shared" si="587"/>
        <v>113</v>
      </c>
      <c r="AH4693" t="str">
        <f t="shared" si="588"/>
        <v>standard</v>
      </c>
      <c r="AI4693" t="b">
        <f t="shared" si="589"/>
        <v>1</v>
      </c>
      <c r="AJ4693" t="str">
        <f t="shared" si="590"/>
        <v>ok</v>
      </c>
      <c r="AK4693" t="s">
        <v>27760</v>
      </c>
      <c r="AM4693" s="2">
        <v>46048</v>
      </c>
      <c r="AN4693" t="b">
        <f t="shared" si="591"/>
        <v>1</v>
      </c>
    </row>
    <row r="4694" spans="1:40" ht="43.2" x14ac:dyDescent="0.3">
      <c r="A4694" t="s">
        <v>27761</v>
      </c>
      <c r="B4694" t="s">
        <v>27762</v>
      </c>
      <c r="C4694" s="6" t="s">
        <v>27763</v>
      </c>
      <c r="D4694" t="s">
        <v>63</v>
      </c>
      <c r="E4694" s="4">
        <v>28</v>
      </c>
      <c r="F4694" t="b">
        <v>1</v>
      </c>
      <c r="G4694" s="4">
        <v>1658</v>
      </c>
      <c r="H4694" s="3">
        <v>0</v>
      </c>
      <c r="I4694" s="3">
        <v>0</v>
      </c>
      <c r="J4694" s="3">
        <v>0</v>
      </c>
      <c r="K4694" s="3">
        <v>0.14000000000000001</v>
      </c>
      <c r="L4694" s="3">
        <v>0</v>
      </c>
      <c r="M4694" s="3">
        <v>0.2</v>
      </c>
      <c r="N4694" s="3">
        <v>0</v>
      </c>
      <c r="O4694" s="3">
        <v>0</v>
      </c>
      <c r="P4694" s="4">
        <v>3</v>
      </c>
      <c r="Q4694" s="4">
        <v>9</v>
      </c>
      <c r="R4694" t="b">
        <v>0</v>
      </c>
      <c r="S4694" t="b">
        <v>0</v>
      </c>
      <c r="T4694" t="b">
        <v>0</v>
      </c>
      <c r="U4694" t="b">
        <v>0</v>
      </c>
      <c r="V4694" t="b">
        <v>1</v>
      </c>
      <c r="W4694" t="s">
        <v>138</v>
      </c>
      <c r="X4694" t="s">
        <v>75</v>
      </c>
      <c r="Y4694" t="s">
        <v>129</v>
      </c>
      <c r="Z4694" s="3">
        <v>0.45500000000000002</v>
      </c>
      <c r="AA4694" t="s">
        <v>140</v>
      </c>
      <c r="AB4694" t="s">
        <v>27764</v>
      </c>
      <c r="AC4694" s="6" t="s">
        <v>27765</v>
      </c>
      <c r="AD4694" s="3">
        <f t="shared" si="584"/>
        <v>1.68</v>
      </c>
      <c r="AE4694" s="4">
        <f t="shared" si="585"/>
        <v>30</v>
      </c>
      <c r="AF4694" s="4">
        <f t="shared" si="586"/>
        <v>7</v>
      </c>
      <c r="AG4694" s="4">
        <f t="shared" si="587"/>
        <v>115</v>
      </c>
      <c r="AH4694" t="str">
        <f t="shared" si="588"/>
        <v>standard</v>
      </c>
      <c r="AI4694" t="b">
        <f t="shared" si="589"/>
        <v>0</v>
      </c>
      <c r="AJ4694" t="str">
        <f t="shared" si="590"/>
        <v>ok</v>
      </c>
      <c r="AK4694" t="s">
        <v>27766</v>
      </c>
      <c r="AM4694" s="2">
        <v>46170</v>
      </c>
      <c r="AN4694" t="b">
        <f t="shared" si="591"/>
        <v>1</v>
      </c>
    </row>
    <row r="4695" spans="1:40" ht="43.2" x14ac:dyDescent="0.3">
      <c r="A4695" t="s">
        <v>27767</v>
      </c>
      <c r="B4695" t="s">
        <v>27768</v>
      </c>
      <c r="C4695" s="6" t="s">
        <v>27769</v>
      </c>
      <c r="D4695" t="s">
        <v>63</v>
      </c>
      <c r="E4695" s="4">
        <v>19</v>
      </c>
      <c r="F4695" t="b">
        <v>1</v>
      </c>
      <c r="G4695" s="4">
        <v>41</v>
      </c>
      <c r="H4695" s="3">
        <v>0</v>
      </c>
      <c r="I4695" s="3">
        <v>-1</v>
      </c>
      <c r="J4695" s="3">
        <v>0</v>
      </c>
      <c r="K4695" s="3">
        <v>0.1</v>
      </c>
      <c r="L4695" s="3">
        <v>-0.22</v>
      </c>
      <c r="M4695" s="3">
        <v>0</v>
      </c>
      <c r="N4695" s="3">
        <v>0</v>
      </c>
      <c r="O4695" s="3">
        <v>0</v>
      </c>
      <c r="P4695" s="4">
        <v>6</v>
      </c>
      <c r="Q4695" s="4">
        <v>9</v>
      </c>
      <c r="R4695" t="b">
        <v>1</v>
      </c>
      <c r="S4695" t="b">
        <v>0</v>
      </c>
      <c r="T4695" t="b">
        <v>0</v>
      </c>
      <c r="U4695" t="b">
        <v>1</v>
      </c>
      <c r="V4695" t="b">
        <v>1</v>
      </c>
      <c r="W4695" t="s">
        <v>138</v>
      </c>
      <c r="X4695" t="s">
        <v>65</v>
      </c>
      <c r="Y4695" t="s">
        <v>66</v>
      </c>
      <c r="Z4695" s="3">
        <v>1.3720000000000001</v>
      </c>
      <c r="AA4695" t="s">
        <v>140</v>
      </c>
      <c r="AB4695" t="s">
        <v>27770</v>
      </c>
      <c r="AC4695" s="6" t="s">
        <v>27771</v>
      </c>
      <c r="AD4695" s="3">
        <f t="shared" si="584"/>
        <v>3.14</v>
      </c>
      <c r="AE4695" s="4">
        <f t="shared" si="585"/>
        <v>23</v>
      </c>
      <c r="AF4695" s="4">
        <f t="shared" si="586"/>
        <v>4</v>
      </c>
      <c r="AG4695" s="4">
        <f t="shared" si="587"/>
        <v>123</v>
      </c>
      <c r="AH4695" t="str">
        <f t="shared" si="588"/>
        <v>standard</v>
      </c>
      <c r="AI4695" t="b">
        <f t="shared" si="589"/>
        <v>1</v>
      </c>
      <c r="AJ4695" t="str">
        <f t="shared" si="590"/>
        <v>ok</v>
      </c>
      <c r="AK4695" t="s">
        <v>27772</v>
      </c>
      <c r="AL4695" t="s">
        <v>3929</v>
      </c>
      <c r="AM4695" s="2">
        <v>46126</v>
      </c>
      <c r="AN4695" t="b">
        <f t="shared" si="591"/>
        <v>1</v>
      </c>
    </row>
    <row r="4696" spans="1:40" ht="43.2" x14ac:dyDescent="0.3">
      <c r="A4696" t="s">
        <v>27773</v>
      </c>
      <c r="B4696" t="s">
        <v>27774</v>
      </c>
      <c r="C4696" s="6" t="s">
        <v>27775</v>
      </c>
      <c r="D4696" t="s">
        <v>63</v>
      </c>
      <c r="E4696" s="4">
        <v>15</v>
      </c>
      <c r="F4696" t="b">
        <v>0</v>
      </c>
      <c r="G4696" s="4">
        <v>1501</v>
      </c>
      <c r="H4696" s="3">
        <v>0.66</v>
      </c>
      <c r="I4696" s="3">
        <v>0</v>
      </c>
      <c r="J4696" s="3">
        <v>0</v>
      </c>
      <c r="K4696" s="3">
        <v>0.28999999999999998</v>
      </c>
      <c r="L4696" s="3">
        <v>0.73</v>
      </c>
      <c r="M4696" s="3">
        <v>0</v>
      </c>
      <c r="N4696" s="3">
        <v>0</v>
      </c>
      <c r="O4696" s="3">
        <v>0</v>
      </c>
      <c r="P4696" s="4">
        <v>9</v>
      </c>
      <c r="Q4696" s="4">
        <v>10</v>
      </c>
      <c r="R4696" t="b">
        <v>0</v>
      </c>
      <c r="S4696" t="b">
        <v>0</v>
      </c>
      <c r="T4696" t="b">
        <v>0</v>
      </c>
      <c r="U4696" t="b">
        <v>1</v>
      </c>
      <c r="V4696" t="b">
        <v>0</v>
      </c>
      <c r="W4696" t="s">
        <v>64</v>
      </c>
      <c r="X4696" t="s">
        <v>75</v>
      </c>
      <c r="Y4696" t="s">
        <v>66</v>
      </c>
      <c r="Z4696" s="3">
        <v>0.38100000000000001</v>
      </c>
      <c r="AA4696" t="s">
        <v>120</v>
      </c>
      <c r="AB4696" t="s">
        <v>27776</v>
      </c>
      <c r="AC4696" s="6" t="s">
        <v>27777</v>
      </c>
      <c r="AD4696" s="3">
        <f t="shared" si="584"/>
        <v>8.32</v>
      </c>
      <c r="AE4696" s="4">
        <f t="shared" si="585"/>
        <v>20</v>
      </c>
      <c r="AF4696" s="4">
        <f t="shared" si="586"/>
        <v>2</v>
      </c>
      <c r="AG4696" s="4">
        <f t="shared" si="587"/>
        <v>120</v>
      </c>
      <c r="AH4696" t="str">
        <f t="shared" si="588"/>
        <v>standard</v>
      </c>
      <c r="AI4696" t="b">
        <f t="shared" si="589"/>
        <v>0</v>
      </c>
      <c r="AJ4696" t="str">
        <f t="shared" si="590"/>
        <v>ok</v>
      </c>
      <c r="AK4696" t="s">
        <v>27778</v>
      </c>
      <c r="AL4696" t="s">
        <v>1516</v>
      </c>
      <c r="AM4696" s="2">
        <v>46106</v>
      </c>
      <c r="AN4696" t="b">
        <f t="shared" si="591"/>
        <v>1</v>
      </c>
    </row>
    <row r="4697" spans="1:40" ht="43.2" x14ac:dyDescent="0.3">
      <c r="A4697" t="s">
        <v>27779</v>
      </c>
      <c r="B4697" t="s">
        <v>27780</v>
      </c>
      <c r="C4697" s="6" t="s">
        <v>27781</v>
      </c>
      <c r="D4697" t="s">
        <v>63</v>
      </c>
      <c r="E4697" s="4">
        <v>27</v>
      </c>
      <c r="F4697" t="b">
        <v>1</v>
      </c>
      <c r="G4697" s="4">
        <v>881</v>
      </c>
      <c r="H4697" s="3">
        <v>0.88</v>
      </c>
      <c r="I4697" s="3">
        <v>2</v>
      </c>
      <c r="J4697" s="3">
        <v>-0.24</v>
      </c>
      <c r="K4697" s="3">
        <v>0</v>
      </c>
      <c r="L4697" s="3">
        <v>0.12</v>
      </c>
      <c r="M4697" s="3">
        <v>0</v>
      </c>
      <c r="N4697" s="3">
        <v>-1.78</v>
      </c>
      <c r="O4697" s="3">
        <v>0.27</v>
      </c>
      <c r="P4697" s="4">
        <v>4</v>
      </c>
      <c r="Q4697" s="4">
        <v>10</v>
      </c>
      <c r="R4697" t="b">
        <v>1</v>
      </c>
      <c r="S4697" t="b">
        <v>0</v>
      </c>
      <c r="T4697" t="b">
        <v>1</v>
      </c>
      <c r="U4697" t="b">
        <v>0</v>
      </c>
      <c r="V4697" t="b">
        <v>0</v>
      </c>
      <c r="W4697" t="s">
        <v>64</v>
      </c>
      <c r="X4697" t="s">
        <v>128</v>
      </c>
      <c r="Y4697" t="s">
        <v>139</v>
      </c>
      <c r="Z4697" s="3">
        <v>2.343</v>
      </c>
      <c r="AA4697" t="s">
        <v>490</v>
      </c>
      <c r="AB4697" t="s">
        <v>27782</v>
      </c>
      <c r="AC4697" s="6" t="s">
        <v>27783</v>
      </c>
      <c r="AD4697" s="3">
        <f t="shared" si="584"/>
        <v>16.100000000000001</v>
      </c>
      <c r="AE4697" s="4">
        <f t="shared" si="585"/>
        <v>50</v>
      </c>
      <c r="AF4697" s="4">
        <f t="shared" si="586"/>
        <v>7</v>
      </c>
      <c r="AG4697" s="4">
        <f t="shared" si="587"/>
        <v>108</v>
      </c>
      <c r="AH4697" t="str">
        <f t="shared" si="588"/>
        <v>rare-chest</v>
      </c>
      <c r="AI4697" t="b">
        <f t="shared" si="589"/>
        <v>1</v>
      </c>
      <c r="AJ4697" t="str">
        <f t="shared" si="590"/>
        <v>review: balance outlier</v>
      </c>
      <c r="AK4697" t="s">
        <v>27784</v>
      </c>
      <c r="AL4697" t="s">
        <v>6208</v>
      </c>
      <c r="AM4697" s="2">
        <v>46147</v>
      </c>
      <c r="AN4697" t="b">
        <f t="shared" si="591"/>
        <v>1</v>
      </c>
    </row>
    <row r="4698" spans="1:40" ht="43.2" x14ac:dyDescent="0.3">
      <c r="A4698" t="s">
        <v>27785</v>
      </c>
      <c r="B4698" t="s">
        <v>27786</v>
      </c>
      <c r="C4698" s="6" t="s">
        <v>27787</v>
      </c>
      <c r="D4698" t="s">
        <v>63</v>
      </c>
      <c r="E4698" s="4">
        <v>10</v>
      </c>
      <c r="F4698" t="b">
        <v>1</v>
      </c>
      <c r="G4698" s="4">
        <v>1940</v>
      </c>
      <c r="H4698" s="3">
        <v>0</v>
      </c>
      <c r="I4698" s="3">
        <v>2</v>
      </c>
      <c r="J4698" s="3">
        <v>0</v>
      </c>
      <c r="K4698" s="3">
        <v>0</v>
      </c>
      <c r="L4698" s="3">
        <v>0</v>
      </c>
      <c r="M4698" s="3">
        <v>0.28999999999999998</v>
      </c>
      <c r="N4698" s="3">
        <v>0</v>
      </c>
      <c r="O4698" s="3">
        <v>0.4</v>
      </c>
      <c r="P4698" s="4">
        <v>9</v>
      </c>
      <c r="Q4698" s="4">
        <v>9</v>
      </c>
      <c r="R4698" t="b">
        <v>0</v>
      </c>
      <c r="S4698" t="b">
        <v>1</v>
      </c>
      <c r="T4698" t="b">
        <v>0</v>
      </c>
      <c r="U4698" t="b">
        <v>1</v>
      </c>
      <c r="V4698" t="b">
        <v>1</v>
      </c>
      <c r="W4698" t="s">
        <v>84</v>
      </c>
      <c r="X4698" t="s">
        <v>45</v>
      </c>
      <c r="Y4698" t="s">
        <v>102</v>
      </c>
      <c r="Z4698" s="3">
        <v>2.3119999999999998</v>
      </c>
      <c r="AA4698" t="s">
        <v>598</v>
      </c>
      <c r="AB4698" t="s">
        <v>27788</v>
      </c>
      <c r="AC4698" s="6" t="s">
        <v>27789</v>
      </c>
      <c r="AD4698" s="3">
        <f t="shared" si="584"/>
        <v>5.38</v>
      </c>
      <c r="AE4698" s="4">
        <f t="shared" si="585"/>
        <v>12</v>
      </c>
      <c r="AF4698" s="4">
        <f t="shared" si="586"/>
        <v>1</v>
      </c>
      <c r="AG4698" s="4">
        <f t="shared" si="587"/>
        <v>119</v>
      </c>
      <c r="AH4698" t="str">
        <f t="shared" si="588"/>
        <v>standard</v>
      </c>
      <c r="AI4698" t="b">
        <f t="shared" si="589"/>
        <v>0</v>
      </c>
      <c r="AJ4698" t="str">
        <f t="shared" si="590"/>
        <v>ok</v>
      </c>
      <c r="AK4698" t="s">
        <v>27790</v>
      </c>
      <c r="AM4698" s="2">
        <v>46161</v>
      </c>
      <c r="AN4698" t="b">
        <f t="shared" si="591"/>
        <v>1</v>
      </c>
    </row>
    <row r="4699" spans="1:40" ht="43.2" x14ac:dyDescent="0.3">
      <c r="A4699" t="s">
        <v>27791</v>
      </c>
      <c r="B4699" t="s">
        <v>27792</v>
      </c>
      <c r="C4699" s="6" t="s">
        <v>27793</v>
      </c>
      <c r="D4699" t="s">
        <v>43</v>
      </c>
      <c r="E4699" s="4">
        <v>20</v>
      </c>
      <c r="F4699" t="b">
        <v>0</v>
      </c>
      <c r="G4699" s="4">
        <v>729</v>
      </c>
      <c r="H4699" s="3">
        <v>1.41</v>
      </c>
      <c r="I4699" s="3">
        <v>-1</v>
      </c>
      <c r="J4699" s="3">
        <v>0</v>
      </c>
      <c r="K4699" s="3">
        <v>0</v>
      </c>
      <c r="L4699" s="3">
        <v>-0.06</v>
      </c>
      <c r="M4699" s="3">
        <v>0</v>
      </c>
      <c r="N4699" s="3">
        <v>1.45</v>
      </c>
      <c r="O4699" s="3">
        <v>0.84</v>
      </c>
      <c r="P4699" s="4">
        <v>9</v>
      </c>
      <c r="Q4699" s="4">
        <v>9</v>
      </c>
      <c r="R4699" t="b">
        <v>0</v>
      </c>
      <c r="S4699" t="b">
        <v>0</v>
      </c>
      <c r="T4699" t="b">
        <v>1</v>
      </c>
      <c r="U4699" t="b">
        <v>0</v>
      </c>
      <c r="V4699" t="b">
        <v>0</v>
      </c>
      <c r="W4699" t="s">
        <v>111</v>
      </c>
      <c r="X4699" t="s">
        <v>149</v>
      </c>
      <c r="Y4699" t="s">
        <v>222</v>
      </c>
      <c r="Z4699" s="3">
        <v>0.48299999999999998</v>
      </c>
      <c r="AA4699" t="s">
        <v>855</v>
      </c>
      <c r="AB4699" t="s">
        <v>27794</v>
      </c>
      <c r="AC4699" s="6" t="s">
        <v>27795</v>
      </c>
      <c r="AD4699" s="3">
        <f t="shared" si="584"/>
        <v>19.48</v>
      </c>
      <c r="AE4699" s="4">
        <f t="shared" si="585"/>
        <v>40</v>
      </c>
      <c r="AF4699" s="4">
        <f t="shared" si="586"/>
        <v>1</v>
      </c>
      <c r="AG4699" s="4">
        <f t="shared" si="587"/>
        <v>116</v>
      </c>
      <c r="AH4699" t="str">
        <f t="shared" si="588"/>
        <v>rare-chest</v>
      </c>
      <c r="AI4699" t="b">
        <f t="shared" si="589"/>
        <v>1</v>
      </c>
      <c r="AJ4699" t="str">
        <f t="shared" si="590"/>
        <v>review: balance outlier</v>
      </c>
      <c r="AK4699" t="s">
        <v>27796</v>
      </c>
      <c r="AL4699" t="s">
        <v>1509</v>
      </c>
      <c r="AM4699" s="2">
        <v>46131</v>
      </c>
      <c r="AN4699" t="b">
        <f t="shared" si="591"/>
        <v>1</v>
      </c>
    </row>
    <row r="4700" spans="1:40" ht="28.8" x14ac:dyDescent="0.3">
      <c r="A4700" t="s">
        <v>27797</v>
      </c>
      <c r="B4700" t="s">
        <v>27798</v>
      </c>
      <c r="C4700" s="6" t="s">
        <v>27799</v>
      </c>
      <c r="D4700" t="s">
        <v>178</v>
      </c>
      <c r="E4700" s="4">
        <v>88</v>
      </c>
      <c r="F4700" t="b">
        <v>1</v>
      </c>
      <c r="G4700" s="4">
        <v>1233</v>
      </c>
      <c r="H4700" s="3">
        <v>0</v>
      </c>
      <c r="I4700" s="3">
        <v>2</v>
      </c>
      <c r="J4700" s="3">
        <v>0</v>
      </c>
      <c r="K4700" s="3">
        <v>0</v>
      </c>
      <c r="L4700" s="3">
        <v>0</v>
      </c>
      <c r="M4700" s="3">
        <v>0</v>
      </c>
      <c r="N4700" s="3">
        <v>0.4</v>
      </c>
      <c r="O4700" s="3">
        <v>0.74</v>
      </c>
      <c r="P4700" s="4">
        <v>4</v>
      </c>
      <c r="Q4700" s="4">
        <v>7</v>
      </c>
      <c r="R4700" t="b">
        <v>0</v>
      </c>
      <c r="S4700" t="b">
        <v>1</v>
      </c>
      <c r="T4700" t="b">
        <v>1</v>
      </c>
      <c r="U4700" t="b">
        <v>0</v>
      </c>
      <c r="V4700" t="b">
        <v>0</v>
      </c>
      <c r="W4700" t="s">
        <v>111</v>
      </c>
      <c r="X4700" t="s">
        <v>200</v>
      </c>
      <c r="Y4700" t="s">
        <v>102</v>
      </c>
      <c r="Z4700" s="3">
        <v>2.9569999999999999</v>
      </c>
      <c r="AA4700" t="s">
        <v>230</v>
      </c>
      <c r="AB4700" t="s">
        <v>27800</v>
      </c>
      <c r="AC4700" s="6" t="s">
        <v>27801</v>
      </c>
      <c r="AD4700" s="3">
        <f t="shared" si="584"/>
        <v>12.28</v>
      </c>
      <c r="AE4700" s="4">
        <f t="shared" si="585"/>
        <v>135</v>
      </c>
      <c r="AF4700" s="4">
        <f t="shared" si="586"/>
        <v>4</v>
      </c>
      <c r="AG4700" s="4">
        <f t="shared" si="587"/>
        <v>114</v>
      </c>
      <c r="AH4700" t="str">
        <f t="shared" si="588"/>
        <v>rare-chest</v>
      </c>
      <c r="AI4700" t="b">
        <f t="shared" si="589"/>
        <v>0</v>
      </c>
      <c r="AJ4700" t="str">
        <f t="shared" si="590"/>
        <v>review: multi-status synergy</v>
      </c>
      <c r="AK4700" t="s">
        <v>27802</v>
      </c>
      <c r="AM4700" s="2">
        <v>46115</v>
      </c>
      <c r="AN4700" t="b">
        <f t="shared" si="591"/>
        <v>1</v>
      </c>
    </row>
    <row r="4701" spans="1:40" ht="43.2" x14ac:dyDescent="0.3">
      <c r="A4701" t="s">
        <v>27803</v>
      </c>
      <c r="B4701" t="s">
        <v>4006</v>
      </c>
      <c r="C4701" s="6" t="s">
        <v>27804</v>
      </c>
      <c r="D4701" t="s">
        <v>178</v>
      </c>
      <c r="E4701" s="4">
        <v>81</v>
      </c>
      <c r="F4701" t="b">
        <v>1</v>
      </c>
      <c r="G4701" s="4">
        <v>582</v>
      </c>
      <c r="H4701" s="3">
        <v>0</v>
      </c>
      <c r="I4701" s="3">
        <v>3</v>
      </c>
      <c r="J4701" s="3">
        <v>0</v>
      </c>
      <c r="K4701" s="3">
        <v>0</v>
      </c>
      <c r="L4701" s="3">
        <v>0.01</v>
      </c>
      <c r="M4701" s="3">
        <v>0</v>
      </c>
      <c r="N4701" s="3">
        <v>0</v>
      </c>
      <c r="O4701" s="3">
        <v>0</v>
      </c>
      <c r="P4701" s="4">
        <v>6</v>
      </c>
      <c r="Q4701" s="4">
        <v>7</v>
      </c>
      <c r="R4701" t="b">
        <v>0</v>
      </c>
      <c r="S4701" t="b">
        <v>0</v>
      </c>
      <c r="T4701" t="b">
        <v>0</v>
      </c>
      <c r="U4701" t="b">
        <v>0</v>
      </c>
      <c r="V4701" t="b">
        <v>1</v>
      </c>
      <c r="W4701" t="s">
        <v>54</v>
      </c>
      <c r="X4701" t="s">
        <v>55</v>
      </c>
      <c r="Y4701" t="s">
        <v>331</v>
      </c>
      <c r="Z4701" s="3">
        <v>1.5620000000000001</v>
      </c>
      <c r="AA4701" t="s">
        <v>382</v>
      </c>
      <c r="AB4701" t="s">
        <v>4008</v>
      </c>
      <c r="AC4701" s="6" t="s">
        <v>27805</v>
      </c>
      <c r="AD4701" s="3">
        <f t="shared" si="584"/>
        <v>11.52</v>
      </c>
      <c r="AE4701" s="4">
        <f t="shared" si="585"/>
        <v>118</v>
      </c>
      <c r="AF4701" s="4">
        <f t="shared" si="586"/>
        <v>2</v>
      </c>
      <c r="AG4701" s="4">
        <f t="shared" si="587"/>
        <v>108</v>
      </c>
      <c r="AH4701" t="str">
        <f t="shared" si="588"/>
        <v>standard</v>
      </c>
      <c r="AI4701" t="b">
        <f t="shared" si="589"/>
        <v>0</v>
      </c>
      <c r="AJ4701" t="str">
        <f t="shared" si="590"/>
        <v>ok</v>
      </c>
      <c r="AK4701" t="s">
        <v>27806</v>
      </c>
      <c r="AM4701" s="2">
        <v>46183</v>
      </c>
      <c r="AN4701" t="b">
        <f t="shared" si="591"/>
        <v>1</v>
      </c>
    </row>
    <row r="4702" spans="1:40" ht="43.2" x14ac:dyDescent="0.3">
      <c r="A4702" t="s">
        <v>27807</v>
      </c>
      <c r="B4702" t="s">
        <v>22747</v>
      </c>
      <c r="C4702" s="6" t="s">
        <v>27808</v>
      </c>
      <c r="D4702" t="s">
        <v>63</v>
      </c>
      <c r="E4702" s="4">
        <v>12</v>
      </c>
      <c r="F4702" t="b">
        <v>1</v>
      </c>
      <c r="G4702" s="4">
        <v>339</v>
      </c>
      <c r="H4702" s="3">
        <v>0</v>
      </c>
      <c r="I4702" s="3">
        <v>0</v>
      </c>
      <c r="J4702" s="3">
        <v>0</v>
      </c>
      <c r="K4702" s="3">
        <v>0</v>
      </c>
      <c r="L4702" s="3">
        <v>0.04</v>
      </c>
      <c r="M4702" s="3">
        <v>0</v>
      </c>
      <c r="N4702" s="3">
        <v>0</v>
      </c>
      <c r="O4702" s="3">
        <v>0</v>
      </c>
      <c r="P4702" s="4">
        <v>9</v>
      </c>
      <c r="Q4702" s="4">
        <v>9</v>
      </c>
      <c r="R4702" t="b">
        <v>1</v>
      </c>
      <c r="S4702" t="b">
        <v>0</v>
      </c>
      <c r="T4702" t="b">
        <v>0</v>
      </c>
      <c r="U4702" t="b">
        <v>0</v>
      </c>
      <c r="V4702" t="b">
        <v>1</v>
      </c>
      <c r="W4702" t="s">
        <v>138</v>
      </c>
      <c r="X4702" t="s">
        <v>128</v>
      </c>
      <c r="Y4702" t="s">
        <v>129</v>
      </c>
      <c r="Z4702" s="3">
        <v>1.498</v>
      </c>
      <c r="AA4702" t="s">
        <v>140</v>
      </c>
      <c r="AB4702" t="s">
        <v>22749</v>
      </c>
      <c r="AC4702" s="6" t="s">
        <v>27809</v>
      </c>
      <c r="AD4702" s="3">
        <f t="shared" si="584"/>
        <v>1.08</v>
      </c>
      <c r="AE4702" s="4">
        <f t="shared" si="585"/>
        <v>15</v>
      </c>
      <c r="AF4702" s="4">
        <f t="shared" si="586"/>
        <v>1</v>
      </c>
      <c r="AG4702" s="4">
        <f t="shared" si="587"/>
        <v>112</v>
      </c>
      <c r="AH4702" t="str">
        <f t="shared" si="588"/>
        <v>standard</v>
      </c>
      <c r="AI4702" t="b">
        <f t="shared" si="589"/>
        <v>0</v>
      </c>
      <c r="AJ4702" t="str">
        <f t="shared" si="590"/>
        <v>ok</v>
      </c>
      <c r="AK4702" t="s">
        <v>27810</v>
      </c>
      <c r="AL4702" t="s">
        <v>4164</v>
      </c>
      <c r="AM4702" s="2">
        <v>46082</v>
      </c>
      <c r="AN4702" t="b">
        <f t="shared" si="591"/>
        <v>1</v>
      </c>
    </row>
    <row r="4703" spans="1:40" ht="43.2" x14ac:dyDescent="0.3">
      <c r="A4703" t="s">
        <v>27811</v>
      </c>
      <c r="B4703" t="s">
        <v>27812</v>
      </c>
      <c r="C4703" s="6" t="s">
        <v>27813</v>
      </c>
      <c r="D4703" t="s">
        <v>63</v>
      </c>
      <c r="E4703" s="4">
        <v>10</v>
      </c>
      <c r="F4703" t="b">
        <v>1</v>
      </c>
      <c r="G4703" s="4">
        <v>630</v>
      </c>
      <c r="H4703" s="3">
        <v>0.79</v>
      </c>
      <c r="I4703" s="3">
        <v>1</v>
      </c>
      <c r="J4703" s="3">
        <v>0</v>
      </c>
      <c r="K4703" s="3">
        <v>0.16</v>
      </c>
      <c r="L4703" s="3">
        <v>0</v>
      </c>
      <c r="M4703" s="3">
        <v>0</v>
      </c>
      <c r="N4703" s="3">
        <v>0.5</v>
      </c>
      <c r="O4703" s="3">
        <v>0</v>
      </c>
      <c r="P4703" s="4">
        <v>9</v>
      </c>
      <c r="Q4703" s="4">
        <v>9</v>
      </c>
      <c r="R4703" t="b">
        <v>0</v>
      </c>
      <c r="S4703" t="b">
        <v>0</v>
      </c>
      <c r="T4703" t="b">
        <v>0</v>
      </c>
      <c r="U4703" t="b">
        <v>1</v>
      </c>
      <c r="V4703" t="b">
        <v>0</v>
      </c>
      <c r="W4703" t="s">
        <v>64</v>
      </c>
      <c r="X4703" t="s">
        <v>75</v>
      </c>
      <c r="Y4703" t="s">
        <v>66</v>
      </c>
      <c r="Z4703" s="3">
        <v>3.26</v>
      </c>
      <c r="AA4703" t="s">
        <v>120</v>
      </c>
      <c r="AB4703" t="s">
        <v>27814</v>
      </c>
      <c r="AC4703" s="6" t="s">
        <v>27815</v>
      </c>
      <c r="AD4703" s="3">
        <f t="shared" si="584"/>
        <v>10.14</v>
      </c>
      <c r="AE4703" s="4">
        <f t="shared" si="585"/>
        <v>14</v>
      </c>
      <c r="AF4703" s="4">
        <f t="shared" si="586"/>
        <v>1</v>
      </c>
      <c r="AG4703" s="4">
        <f t="shared" si="587"/>
        <v>116</v>
      </c>
      <c r="AH4703" t="str">
        <f t="shared" si="588"/>
        <v>standard</v>
      </c>
      <c r="AI4703" t="b">
        <f t="shared" si="589"/>
        <v>0</v>
      </c>
      <c r="AJ4703" t="str">
        <f t="shared" si="590"/>
        <v>review: balance outlier</v>
      </c>
      <c r="AK4703" t="s">
        <v>27816</v>
      </c>
      <c r="AM4703" s="2">
        <v>46088</v>
      </c>
      <c r="AN4703" t="b">
        <f t="shared" si="591"/>
        <v>1</v>
      </c>
    </row>
    <row r="4704" spans="1:40" ht="43.2" x14ac:dyDescent="0.3">
      <c r="A4704" t="s">
        <v>27817</v>
      </c>
      <c r="B4704" t="s">
        <v>27818</v>
      </c>
      <c r="C4704" s="6" t="s">
        <v>27819</v>
      </c>
      <c r="D4704" t="s">
        <v>63</v>
      </c>
      <c r="E4704" s="4">
        <v>24</v>
      </c>
      <c r="F4704" t="b">
        <v>0</v>
      </c>
      <c r="G4704" s="4">
        <v>1190</v>
      </c>
      <c r="H4704" s="3">
        <v>1.08</v>
      </c>
      <c r="I4704" s="3">
        <v>-1</v>
      </c>
      <c r="J4704" s="3">
        <v>0</v>
      </c>
      <c r="K4704" s="3">
        <v>0</v>
      </c>
      <c r="L4704" s="3">
        <v>0.43</v>
      </c>
      <c r="M4704" s="3">
        <v>0</v>
      </c>
      <c r="N4704" s="3">
        <v>0</v>
      </c>
      <c r="O4704" s="3">
        <v>-0.03</v>
      </c>
      <c r="P4704" s="4">
        <v>5</v>
      </c>
      <c r="Q4704" s="4">
        <v>9</v>
      </c>
      <c r="R4704" t="b">
        <v>0</v>
      </c>
      <c r="S4704" t="b">
        <v>0</v>
      </c>
      <c r="T4704" t="b">
        <v>0</v>
      </c>
      <c r="U4704" t="b">
        <v>1</v>
      </c>
      <c r="V4704" t="b">
        <v>0</v>
      </c>
      <c r="W4704" t="s">
        <v>138</v>
      </c>
      <c r="X4704" t="s">
        <v>200</v>
      </c>
      <c r="Y4704" t="s">
        <v>139</v>
      </c>
      <c r="Z4704" s="3">
        <v>2.8260000000000001</v>
      </c>
      <c r="AA4704" t="s">
        <v>140</v>
      </c>
      <c r="AB4704" t="s">
        <v>27820</v>
      </c>
      <c r="AC4704" s="6" t="s">
        <v>27821</v>
      </c>
      <c r="AD4704" s="3">
        <f t="shared" si="584"/>
        <v>12.06</v>
      </c>
      <c r="AE4704" s="4">
        <f t="shared" si="585"/>
        <v>36</v>
      </c>
      <c r="AF4704" s="4">
        <f t="shared" si="586"/>
        <v>5</v>
      </c>
      <c r="AG4704" s="4">
        <f t="shared" si="587"/>
        <v>112</v>
      </c>
      <c r="AH4704" t="str">
        <f t="shared" si="588"/>
        <v>rare-chest</v>
      </c>
      <c r="AI4704" t="b">
        <f t="shared" si="589"/>
        <v>1</v>
      </c>
      <c r="AJ4704" t="str">
        <f t="shared" si="590"/>
        <v>review: balance outlier</v>
      </c>
      <c r="AK4704" t="s">
        <v>27822</v>
      </c>
      <c r="AM4704" s="2">
        <v>46070</v>
      </c>
      <c r="AN4704" t="b">
        <f t="shared" si="591"/>
        <v>1</v>
      </c>
    </row>
    <row r="4705" spans="1:40" ht="43.2" x14ac:dyDescent="0.3">
      <c r="A4705" t="s">
        <v>27823</v>
      </c>
      <c r="B4705" t="s">
        <v>27824</v>
      </c>
      <c r="C4705" s="6" t="s">
        <v>27825</v>
      </c>
      <c r="D4705" t="s">
        <v>119</v>
      </c>
      <c r="E4705" s="4">
        <v>63</v>
      </c>
      <c r="F4705" t="b">
        <v>1</v>
      </c>
      <c r="G4705" s="4">
        <v>609</v>
      </c>
      <c r="H4705" s="3">
        <v>1.1000000000000001</v>
      </c>
      <c r="I4705" s="3">
        <v>0</v>
      </c>
      <c r="J4705" s="3">
        <v>-7.0000000000000007E-2</v>
      </c>
      <c r="K4705" s="3">
        <v>0</v>
      </c>
      <c r="L4705" s="3">
        <v>0</v>
      </c>
      <c r="M4705" s="3">
        <v>0.45</v>
      </c>
      <c r="N4705" s="3">
        <v>0.11</v>
      </c>
      <c r="O4705" s="3">
        <v>0.95</v>
      </c>
      <c r="P4705" s="4">
        <v>3</v>
      </c>
      <c r="Q4705" s="4">
        <v>9</v>
      </c>
      <c r="R4705" t="b">
        <v>0</v>
      </c>
      <c r="S4705" t="b">
        <v>1</v>
      </c>
      <c r="T4705" t="b">
        <v>0</v>
      </c>
      <c r="U4705" t="b">
        <v>0</v>
      </c>
      <c r="V4705" t="b">
        <v>0</v>
      </c>
      <c r="W4705" t="s">
        <v>54</v>
      </c>
      <c r="X4705" t="s">
        <v>200</v>
      </c>
      <c r="Y4705" t="s">
        <v>222</v>
      </c>
      <c r="Z4705" s="3">
        <v>0.93799999999999994</v>
      </c>
      <c r="AA4705" t="s">
        <v>56</v>
      </c>
      <c r="AB4705" t="s">
        <v>27826</v>
      </c>
      <c r="AC4705" s="6" t="s">
        <v>27827</v>
      </c>
      <c r="AD4705" s="3">
        <f t="shared" si="584"/>
        <v>16.03</v>
      </c>
      <c r="AE4705" s="4">
        <f t="shared" si="585"/>
        <v>103</v>
      </c>
      <c r="AF4705" s="4">
        <f t="shared" si="586"/>
        <v>7</v>
      </c>
      <c r="AG4705" s="4">
        <f t="shared" si="587"/>
        <v>110</v>
      </c>
      <c r="AH4705" t="str">
        <f t="shared" si="588"/>
        <v>rare-chest</v>
      </c>
      <c r="AI4705" t="b">
        <f t="shared" si="589"/>
        <v>1</v>
      </c>
      <c r="AJ4705" t="str">
        <f t="shared" si="590"/>
        <v>review: multi-status synergy</v>
      </c>
      <c r="AK4705" t="s">
        <v>27828</v>
      </c>
      <c r="AL4705" t="s">
        <v>6843</v>
      </c>
      <c r="AM4705" s="2">
        <v>46097</v>
      </c>
      <c r="AN4705" t="b">
        <f t="shared" si="591"/>
        <v>1</v>
      </c>
    </row>
    <row r="4706" spans="1:40" ht="43.2" x14ac:dyDescent="0.3">
      <c r="A4706" t="s">
        <v>27829</v>
      </c>
      <c r="B4706" t="s">
        <v>27830</v>
      </c>
      <c r="C4706" s="6" t="s">
        <v>27831</v>
      </c>
      <c r="D4706" t="s">
        <v>178</v>
      </c>
      <c r="E4706" s="4">
        <v>61</v>
      </c>
      <c r="F4706" t="b">
        <v>1</v>
      </c>
      <c r="G4706" s="4">
        <v>978</v>
      </c>
      <c r="H4706" s="3">
        <v>0</v>
      </c>
      <c r="I4706" s="3">
        <v>0</v>
      </c>
      <c r="J4706" s="3">
        <v>-0.19</v>
      </c>
      <c r="K4706" s="3">
        <v>0</v>
      </c>
      <c r="L4706" s="3">
        <v>0</v>
      </c>
      <c r="M4706" s="3">
        <v>0</v>
      </c>
      <c r="N4706" s="3">
        <v>0</v>
      </c>
      <c r="O4706" s="3">
        <v>0</v>
      </c>
      <c r="P4706" s="4">
        <v>9</v>
      </c>
      <c r="Q4706" s="4">
        <v>9</v>
      </c>
      <c r="R4706" t="b">
        <v>1</v>
      </c>
      <c r="S4706" t="b">
        <v>0</v>
      </c>
      <c r="T4706" t="b">
        <v>0</v>
      </c>
      <c r="U4706" t="b">
        <v>0</v>
      </c>
      <c r="V4706" t="b">
        <v>0</v>
      </c>
      <c r="W4706" t="s">
        <v>64</v>
      </c>
      <c r="X4706" t="s">
        <v>75</v>
      </c>
      <c r="Y4706" t="s">
        <v>66</v>
      </c>
      <c r="Z4706" s="3">
        <v>1.875</v>
      </c>
      <c r="AA4706" t="s">
        <v>120</v>
      </c>
      <c r="AB4706" t="s">
        <v>27832</v>
      </c>
      <c r="AC4706" s="6" t="s">
        <v>27833</v>
      </c>
      <c r="AD4706" s="3">
        <f t="shared" si="584"/>
        <v>7.57</v>
      </c>
      <c r="AE4706" s="4">
        <f t="shared" si="585"/>
        <v>81</v>
      </c>
      <c r="AF4706" s="4">
        <f t="shared" si="586"/>
        <v>1</v>
      </c>
      <c r="AG4706" s="4">
        <f t="shared" si="587"/>
        <v>116</v>
      </c>
      <c r="AH4706" t="str">
        <f t="shared" si="588"/>
        <v>standard</v>
      </c>
      <c r="AI4706" t="b">
        <f t="shared" si="589"/>
        <v>1</v>
      </c>
      <c r="AJ4706" t="str">
        <f t="shared" si="590"/>
        <v>ok</v>
      </c>
      <c r="AK4706" t="s">
        <v>27834</v>
      </c>
      <c r="AL4706" t="s">
        <v>300</v>
      </c>
      <c r="AM4706" s="2">
        <v>46094</v>
      </c>
      <c r="AN4706" t="b">
        <f t="shared" si="591"/>
        <v>1</v>
      </c>
    </row>
    <row r="4707" spans="1:40" ht="43.2" x14ac:dyDescent="0.3">
      <c r="A4707" t="s">
        <v>27835</v>
      </c>
      <c r="B4707" t="s">
        <v>3723</v>
      </c>
      <c r="C4707" s="6" t="s">
        <v>27836</v>
      </c>
      <c r="D4707" t="s">
        <v>43</v>
      </c>
      <c r="E4707" s="4">
        <v>46</v>
      </c>
      <c r="F4707" t="b">
        <v>0</v>
      </c>
      <c r="G4707" s="4">
        <v>1035</v>
      </c>
      <c r="H4707" s="3">
        <v>0</v>
      </c>
      <c r="I4707" s="3">
        <v>0</v>
      </c>
      <c r="J4707" s="3">
        <v>0</v>
      </c>
      <c r="K4707" s="3">
        <v>0</v>
      </c>
      <c r="L4707" s="3">
        <v>0.82</v>
      </c>
      <c r="M4707" s="3">
        <v>0</v>
      </c>
      <c r="N4707" s="3">
        <v>1.66</v>
      </c>
      <c r="O4707" s="3">
        <v>0</v>
      </c>
      <c r="P4707" s="4">
        <v>2</v>
      </c>
      <c r="Q4707" s="4">
        <v>8</v>
      </c>
      <c r="R4707" t="b">
        <v>0</v>
      </c>
      <c r="S4707" t="b">
        <v>0</v>
      </c>
      <c r="T4707" t="b">
        <v>1</v>
      </c>
      <c r="U4707" t="b">
        <v>1</v>
      </c>
      <c r="V4707" t="b">
        <v>0</v>
      </c>
      <c r="W4707" t="s">
        <v>64</v>
      </c>
      <c r="X4707" t="s">
        <v>200</v>
      </c>
      <c r="Y4707" t="s">
        <v>46</v>
      </c>
      <c r="Z4707" s="3">
        <v>1.3819999999999999</v>
      </c>
      <c r="AA4707" t="s">
        <v>490</v>
      </c>
      <c r="AB4707" t="s">
        <v>3725</v>
      </c>
      <c r="AC4707" s="6" t="s">
        <v>27837</v>
      </c>
      <c r="AD4707" s="3">
        <f t="shared" si="584"/>
        <v>6.96</v>
      </c>
      <c r="AE4707" s="4">
        <f t="shared" si="585"/>
        <v>63</v>
      </c>
      <c r="AF4707" s="4">
        <f t="shared" si="586"/>
        <v>7</v>
      </c>
      <c r="AG4707" s="4">
        <f t="shared" si="587"/>
        <v>111</v>
      </c>
      <c r="AH4707" t="str">
        <f t="shared" si="588"/>
        <v>standard</v>
      </c>
      <c r="AI4707" t="b">
        <f t="shared" si="589"/>
        <v>0</v>
      </c>
      <c r="AJ4707" t="str">
        <f t="shared" si="590"/>
        <v>ok</v>
      </c>
      <c r="AK4707" t="s">
        <v>27838</v>
      </c>
      <c r="AM4707" s="2">
        <v>46084</v>
      </c>
      <c r="AN4707" t="b">
        <f t="shared" si="591"/>
        <v>1</v>
      </c>
    </row>
    <row r="4708" spans="1:40" ht="43.2" x14ac:dyDescent="0.3">
      <c r="A4708" t="s">
        <v>27839</v>
      </c>
      <c r="B4708" t="s">
        <v>27840</v>
      </c>
      <c r="C4708" s="6" t="s">
        <v>27841</v>
      </c>
      <c r="D4708" t="s">
        <v>119</v>
      </c>
      <c r="E4708" s="4">
        <v>74</v>
      </c>
      <c r="F4708" t="b">
        <v>0</v>
      </c>
      <c r="G4708" s="4">
        <v>1603</v>
      </c>
      <c r="H4708" s="3">
        <v>0</v>
      </c>
      <c r="I4708" s="3">
        <v>2</v>
      </c>
      <c r="J4708" s="3">
        <v>0</v>
      </c>
      <c r="K4708" s="3">
        <v>0</v>
      </c>
      <c r="L4708" s="3">
        <v>0</v>
      </c>
      <c r="M4708" s="3">
        <v>0</v>
      </c>
      <c r="N4708" s="3">
        <v>0</v>
      </c>
      <c r="O4708" s="3">
        <v>0.84</v>
      </c>
      <c r="P4708" s="4">
        <v>2</v>
      </c>
      <c r="Q4708" s="4">
        <v>5</v>
      </c>
      <c r="R4708" t="b">
        <v>0</v>
      </c>
      <c r="S4708" t="b">
        <v>0</v>
      </c>
      <c r="T4708" t="b">
        <v>0</v>
      </c>
      <c r="U4708" t="b">
        <v>0</v>
      </c>
      <c r="V4708" t="b">
        <v>1</v>
      </c>
      <c r="W4708" t="s">
        <v>84</v>
      </c>
      <c r="X4708" t="s">
        <v>75</v>
      </c>
      <c r="Y4708" t="s">
        <v>66</v>
      </c>
      <c r="Z4708" s="3">
        <v>2.2810000000000001</v>
      </c>
      <c r="AA4708" t="s">
        <v>85</v>
      </c>
      <c r="AB4708" t="s">
        <v>27842</v>
      </c>
      <c r="AC4708" s="6" t="s">
        <v>27843</v>
      </c>
      <c r="AD4708" s="3">
        <f t="shared" si="584"/>
        <v>8.68</v>
      </c>
      <c r="AE4708" s="4">
        <f t="shared" si="585"/>
        <v>100</v>
      </c>
      <c r="AF4708" s="4">
        <f t="shared" si="586"/>
        <v>4</v>
      </c>
      <c r="AG4708" s="4">
        <f t="shared" si="587"/>
        <v>114</v>
      </c>
      <c r="AH4708" t="str">
        <f t="shared" si="588"/>
        <v>standard</v>
      </c>
      <c r="AI4708" t="b">
        <f t="shared" si="589"/>
        <v>0</v>
      </c>
      <c r="AJ4708" t="str">
        <f t="shared" si="590"/>
        <v>ok</v>
      </c>
      <c r="AK4708" t="s">
        <v>27844</v>
      </c>
      <c r="AL4708" t="s">
        <v>4918</v>
      </c>
      <c r="AM4708" s="2">
        <v>46031</v>
      </c>
      <c r="AN4708" t="b">
        <f t="shared" si="591"/>
        <v>1</v>
      </c>
    </row>
    <row r="4709" spans="1:40" ht="43.2" x14ac:dyDescent="0.3">
      <c r="A4709" t="s">
        <v>27845</v>
      </c>
      <c r="B4709" t="s">
        <v>27846</v>
      </c>
      <c r="C4709" s="6" t="s">
        <v>27847</v>
      </c>
      <c r="D4709" t="s">
        <v>43</v>
      </c>
      <c r="E4709" s="4">
        <v>29</v>
      </c>
      <c r="F4709" t="b">
        <v>1</v>
      </c>
      <c r="G4709" s="4">
        <v>1892</v>
      </c>
      <c r="H4709" s="3">
        <v>0.06</v>
      </c>
      <c r="I4709" s="3">
        <v>1</v>
      </c>
      <c r="J4709" s="3">
        <v>0</v>
      </c>
      <c r="K4709" s="3">
        <v>0</v>
      </c>
      <c r="L4709" s="3">
        <v>0</v>
      </c>
      <c r="M4709" s="3">
        <v>0</v>
      </c>
      <c r="N4709" s="3">
        <v>0</v>
      </c>
      <c r="O4709" s="3">
        <v>0</v>
      </c>
      <c r="P4709" s="4">
        <v>1</v>
      </c>
      <c r="Q4709" s="4">
        <v>3</v>
      </c>
      <c r="R4709" t="b">
        <v>1</v>
      </c>
      <c r="S4709" t="b">
        <v>0</v>
      </c>
      <c r="T4709" t="b">
        <v>0</v>
      </c>
      <c r="U4709" t="b">
        <v>0</v>
      </c>
      <c r="V4709" t="b">
        <v>1</v>
      </c>
      <c r="W4709" t="s">
        <v>138</v>
      </c>
      <c r="X4709" t="s">
        <v>65</v>
      </c>
      <c r="Y4709" t="s">
        <v>129</v>
      </c>
      <c r="Z4709" s="3">
        <v>2.68</v>
      </c>
      <c r="AA4709" t="s">
        <v>140</v>
      </c>
      <c r="AB4709" t="s">
        <v>27848</v>
      </c>
      <c r="AC4709" s="6" t="s">
        <v>27849</v>
      </c>
      <c r="AD4709" s="3">
        <f t="shared" si="584"/>
        <v>3.98</v>
      </c>
      <c r="AE4709" s="4">
        <f t="shared" si="585"/>
        <v>36</v>
      </c>
      <c r="AF4709" s="4">
        <f t="shared" si="586"/>
        <v>3</v>
      </c>
      <c r="AG4709" s="4">
        <f t="shared" si="587"/>
        <v>125</v>
      </c>
      <c r="AH4709" t="str">
        <f t="shared" si="588"/>
        <v>standard</v>
      </c>
      <c r="AI4709" t="b">
        <f t="shared" si="589"/>
        <v>0</v>
      </c>
      <c r="AJ4709" t="str">
        <f t="shared" si="590"/>
        <v>ok</v>
      </c>
      <c r="AK4709" t="s">
        <v>27850</v>
      </c>
      <c r="AM4709" s="2">
        <v>46030</v>
      </c>
      <c r="AN4709" t="b">
        <f t="shared" si="591"/>
        <v>1</v>
      </c>
    </row>
    <row r="4710" spans="1:40" ht="43.2" x14ac:dyDescent="0.3">
      <c r="A4710" t="s">
        <v>27851</v>
      </c>
      <c r="B4710" t="s">
        <v>27852</v>
      </c>
      <c r="C4710" s="6" t="s">
        <v>27853</v>
      </c>
      <c r="D4710" t="s">
        <v>63</v>
      </c>
      <c r="E4710" s="4">
        <v>24</v>
      </c>
      <c r="F4710" t="b">
        <v>1</v>
      </c>
      <c r="G4710" s="4">
        <v>972</v>
      </c>
      <c r="H4710" s="3">
        <v>1.1200000000000001</v>
      </c>
      <c r="I4710" s="3">
        <v>1</v>
      </c>
      <c r="J4710" s="3">
        <v>-0.27</v>
      </c>
      <c r="K4710" s="3">
        <v>0</v>
      </c>
      <c r="L4710" s="3">
        <v>0</v>
      </c>
      <c r="M4710" s="3">
        <v>0</v>
      </c>
      <c r="N4710" s="3">
        <v>0</v>
      </c>
      <c r="O4710" s="3">
        <v>0</v>
      </c>
      <c r="P4710" s="4">
        <v>5</v>
      </c>
      <c r="Q4710" s="4">
        <v>8</v>
      </c>
      <c r="R4710" t="b">
        <v>1</v>
      </c>
      <c r="S4710" t="b">
        <v>0</v>
      </c>
      <c r="T4710" t="b">
        <v>0</v>
      </c>
      <c r="U4710" t="b">
        <v>1</v>
      </c>
      <c r="V4710" t="b">
        <v>0</v>
      </c>
      <c r="W4710" t="s">
        <v>64</v>
      </c>
      <c r="X4710" t="s">
        <v>128</v>
      </c>
      <c r="Y4710" t="s">
        <v>66</v>
      </c>
      <c r="Z4710" s="3">
        <v>2.6110000000000002</v>
      </c>
      <c r="AA4710" t="s">
        <v>120</v>
      </c>
      <c r="AB4710" t="s">
        <v>27854</v>
      </c>
      <c r="AC4710" s="6" t="s">
        <v>27855</v>
      </c>
      <c r="AD4710" s="3">
        <f t="shared" si="584"/>
        <v>12.27</v>
      </c>
      <c r="AE4710" s="4">
        <f t="shared" si="585"/>
        <v>38</v>
      </c>
      <c r="AF4710" s="4">
        <f t="shared" si="586"/>
        <v>4</v>
      </c>
      <c r="AG4710" s="4">
        <f t="shared" si="587"/>
        <v>112</v>
      </c>
      <c r="AH4710" t="str">
        <f t="shared" si="588"/>
        <v>rare-chest</v>
      </c>
      <c r="AI4710" t="b">
        <f t="shared" si="589"/>
        <v>1</v>
      </c>
      <c r="AJ4710" t="str">
        <f t="shared" si="590"/>
        <v>review: balance outlier</v>
      </c>
      <c r="AK4710" t="s">
        <v>27856</v>
      </c>
      <c r="AM4710" s="2">
        <v>46140</v>
      </c>
      <c r="AN4710" t="b">
        <f t="shared" si="591"/>
        <v>1</v>
      </c>
    </row>
    <row r="4711" spans="1:40" ht="43.2" x14ac:dyDescent="0.3">
      <c r="A4711" t="s">
        <v>27857</v>
      </c>
      <c r="B4711" t="s">
        <v>27858</v>
      </c>
      <c r="C4711" s="6" t="s">
        <v>27859</v>
      </c>
      <c r="D4711" t="s">
        <v>63</v>
      </c>
      <c r="E4711" s="4">
        <v>25</v>
      </c>
      <c r="F4711" t="b">
        <v>1</v>
      </c>
      <c r="G4711" s="4">
        <v>648</v>
      </c>
      <c r="H4711" s="3">
        <v>0</v>
      </c>
      <c r="I4711" s="3">
        <v>1</v>
      </c>
      <c r="J4711" s="3">
        <v>0</v>
      </c>
      <c r="K4711" s="3">
        <v>-0.1</v>
      </c>
      <c r="L4711" s="3">
        <v>0</v>
      </c>
      <c r="M4711" s="3">
        <v>0</v>
      </c>
      <c r="N4711" s="3">
        <v>0</v>
      </c>
      <c r="O4711" s="3">
        <v>0.2</v>
      </c>
      <c r="P4711" s="4">
        <v>3</v>
      </c>
      <c r="Q4711" s="4">
        <v>8</v>
      </c>
      <c r="R4711" t="b">
        <v>1</v>
      </c>
      <c r="S4711" t="b">
        <v>0</v>
      </c>
      <c r="T4711" t="b">
        <v>0</v>
      </c>
      <c r="U4711" t="b">
        <v>0</v>
      </c>
      <c r="V4711" t="b">
        <v>1</v>
      </c>
      <c r="W4711" t="s">
        <v>148</v>
      </c>
      <c r="X4711" t="s">
        <v>55</v>
      </c>
      <c r="Y4711" t="s">
        <v>331</v>
      </c>
      <c r="Z4711" s="3">
        <v>1.554</v>
      </c>
      <c r="AA4711" t="s">
        <v>157</v>
      </c>
      <c r="AB4711" t="s">
        <v>27860</v>
      </c>
      <c r="AC4711" s="6" t="s">
        <v>27861</v>
      </c>
      <c r="AD4711" s="3">
        <f t="shared" si="584"/>
        <v>3.1</v>
      </c>
      <c r="AE4711" s="4">
        <f t="shared" si="585"/>
        <v>30</v>
      </c>
      <c r="AF4711" s="4">
        <f t="shared" si="586"/>
        <v>6</v>
      </c>
      <c r="AG4711" s="4">
        <f t="shared" si="587"/>
        <v>117</v>
      </c>
      <c r="AH4711" t="str">
        <f t="shared" si="588"/>
        <v>standard</v>
      </c>
      <c r="AI4711" t="b">
        <f t="shared" si="589"/>
        <v>1</v>
      </c>
      <c r="AJ4711" t="str">
        <f t="shared" si="590"/>
        <v>ok</v>
      </c>
      <c r="AK4711" t="s">
        <v>27862</v>
      </c>
      <c r="AL4711" t="s">
        <v>3838</v>
      </c>
      <c r="AM4711" s="2">
        <v>46168</v>
      </c>
      <c r="AN4711" t="b">
        <f t="shared" si="591"/>
        <v>1</v>
      </c>
    </row>
    <row r="4712" spans="1:40" ht="43.2" x14ac:dyDescent="0.3">
      <c r="A4712" t="s">
        <v>27863</v>
      </c>
      <c r="B4712" t="s">
        <v>27864</v>
      </c>
      <c r="C4712" s="6" t="s">
        <v>27865</v>
      </c>
      <c r="D4712" t="s">
        <v>63</v>
      </c>
      <c r="E4712" s="4">
        <v>25</v>
      </c>
      <c r="F4712" t="b">
        <v>1</v>
      </c>
      <c r="G4712" s="4">
        <v>480</v>
      </c>
      <c r="H4712" s="3">
        <v>0</v>
      </c>
      <c r="I4712" s="3">
        <v>0</v>
      </c>
      <c r="J4712" s="3">
        <v>0</v>
      </c>
      <c r="K4712" s="3">
        <v>-0.08</v>
      </c>
      <c r="L4712" s="3">
        <v>0</v>
      </c>
      <c r="M4712" s="3">
        <v>0</v>
      </c>
      <c r="N4712" s="3">
        <v>0.98</v>
      </c>
      <c r="O4712" s="3">
        <v>0.14000000000000001</v>
      </c>
      <c r="P4712" s="4">
        <v>3</v>
      </c>
      <c r="Q4712" s="4">
        <v>7</v>
      </c>
      <c r="R4712" t="b">
        <v>0</v>
      </c>
      <c r="S4712" t="b">
        <v>0</v>
      </c>
      <c r="T4712" t="b">
        <v>0</v>
      </c>
      <c r="U4712" t="b">
        <v>1</v>
      </c>
      <c r="V4712" t="b">
        <v>1</v>
      </c>
      <c r="W4712" t="s">
        <v>138</v>
      </c>
      <c r="X4712" t="s">
        <v>45</v>
      </c>
      <c r="Y4712" t="s">
        <v>331</v>
      </c>
      <c r="Z4712" s="3">
        <v>2.1440000000000001</v>
      </c>
      <c r="AA4712" t="s">
        <v>140</v>
      </c>
      <c r="AB4712" t="s">
        <v>27866</v>
      </c>
      <c r="AC4712" s="6" t="s">
        <v>27867</v>
      </c>
      <c r="AD4712" s="3">
        <f t="shared" si="584"/>
        <v>3.4</v>
      </c>
      <c r="AE4712" s="4">
        <f t="shared" si="585"/>
        <v>28</v>
      </c>
      <c r="AF4712" s="4">
        <f t="shared" si="586"/>
        <v>5</v>
      </c>
      <c r="AG4712" s="4">
        <f t="shared" si="587"/>
        <v>109</v>
      </c>
      <c r="AH4712" t="str">
        <f t="shared" si="588"/>
        <v>standard</v>
      </c>
      <c r="AI4712" t="b">
        <f t="shared" si="589"/>
        <v>1</v>
      </c>
      <c r="AJ4712" t="str">
        <f t="shared" si="590"/>
        <v>ok</v>
      </c>
      <c r="AK4712" t="s">
        <v>27868</v>
      </c>
      <c r="AM4712" s="2">
        <v>46205</v>
      </c>
      <c r="AN4712" t="b">
        <f t="shared" si="591"/>
        <v>1</v>
      </c>
    </row>
    <row r="4713" spans="1:40" ht="43.2" x14ac:dyDescent="0.3">
      <c r="A4713" t="s">
        <v>27869</v>
      </c>
      <c r="B4713" t="s">
        <v>27870</v>
      </c>
      <c r="C4713" s="6" t="s">
        <v>27871</v>
      </c>
      <c r="D4713" t="s">
        <v>43</v>
      </c>
      <c r="E4713" s="4">
        <v>28</v>
      </c>
      <c r="F4713" t="b">
        <v>1</v>
      </c>
      <c r="G4713" s="4">
        <v>1341</v>
      </c>
      <c r="H4713" s="3">
        <v>0</v>
      </c>
      <c r="I4713" s="3">
        <v>1</v>
      </c>
      <c r="J4713" s="3">
        <v>0</v>
      </c>
      <c r="K4713" s="3">
        <v>0</v>
      </c>
      <c r="L4713" s="3">
        <v>0</v>
      </c>
      <c r="M4713" s="3">
        <v>0</v>
      </c>
      <c r="N4713" s="3">
        <v>1.58</v>
      </c>
      <c r="O4713" s="3">
        <v>0</v>
      </c>
      <c r="P4713" s="4">
        <v>9</v>
      </c>
      <c r="Q4713" s="4">
        <v>10</v>
      </c>
      <c r="R4713" t="b">
        <v>1</v>
      </c>
      <c r="S4713" t="b">
        <v>1</v>
      </c>
      <c r="T4713" t="b">
        <v>1</v>
      </c>
      <c r="U4713" t="b">
        <v>0</v>
      </c>
      <c r="V4713" t="b">
        <v>0</v>
      </c>
      <c r="W4713" t="s">
        <v>64</v>
      </c>
      <c r="X4713" t="s">
        <v>128</v>
      </c>
      <c r="Y4713" t="s">
        <v>66</v>
      </c>
      <c r="Z4713" s="3">
        <v>3.4</v>
      </c>
      <c r="AA4713" t="s">
        <v>991</v>
      </c>
      <c r="AB4713" t="s">
        <v>27872</v>
      </c>
      <c r="AC4713" s="6" t="s">
        <v>27873</v>
      </c>
      <c r="AD4713" s="3">
        <f t="shared" si="584"/>
        <v>6.66</v>
      </c>
      <c r="AE4713" s="4">
        <f t="shared" si="585"/>
        <v>41</v>
      </c>
      <c r="AF4713" s="4">
        <f t="shared" si="586"/>
        <v>2</v>
      </c>
      <c r="AG4713" s="4">
        <f t="shared" si="587"/>
        <v>126</v>
      </c>
      <c r="AH4713" t="str">
        <f t="shared" si="588"/>
        <v>standard</v>
      </c>
      <c r="AI4713" t="b">
        <f t="shared" si="589"/>
        <v>0</v>
      </c>
      <c r="AJ4713" t="str">
        <f t="shared" si="590"/>
        <v>ok</v>
      </c>
      <c r="AK4713" t="s">
        <v>27874</v>
      </c>
      <c r="AM4713" s="2">
        <v>46156</v>
      </c>
      <c r="AN4713" t="b">
        <f t="shared" si="591"/>
        <v>1</v>
      </c>
    </row>
    <row r="4714" spans="1:40" ht="43.2" x14ac:dyDescent="0.3">
      <c r="A4714" t="s">
        <v>27875</v>
      </c>
      <c r="B4714" t="s">
        <v>27876</v>
      </c>
      <c r="C4714" s="6" t="s">
        <v>27877</v>
      </c>
      <c r="D4714" t="s">
        <v>63</v>
      </c>
      <c r="E4714" s="4">
        <v>12</v>
      </c>
      <c r="F4714" t="b">
        <v>0</v>
      </c>
      <c r="G4714" s="4">
        <v>809</v>
      </c>
      <c r="H4714" s="3">
        <v>0</v>
      </c>
      <c r="I4714" s="3">
        <v>1</v>
      </c>
      <c r="J4714" s="3">
        <v>-0.18</v>
      </c>
      <c r="K4714" s="3">
        <v>0</v>
      </c>
      <c r="L4714" s="3">
        <v>0</v>
      </c>
      <c r="M4714" s="3">
        <v>0</v>
      </c>
      <c r="N4714" s="3">
        <v>0</v>
      </c>
      <c r="O4714" s="3">
        <v>-0.08</v>
      </c>
      <c r="P4714" s="4">
        <v>9</v>
      </c>
      <c r="Q4714" s="4">
        <v>10</v>
      </c>
      <c r="R4714" t="b">
        <v>0</v>
      </c>
      <c r="S4714" t="b">
        <v>0</v>
      </c>
      <c r="T4714" t="b">
        <v>0</v>
      </c>
      <c r="U4714" t="b">
        <v>0</v>
      </c>
      <c r="V4714" t="b">
        <v>0</v>
      </c>
      <c r="W4714" t="s">
        <v>100</v>
      </c>
      <c r="X4714" t="s">
        <v>45</v>
      </c>
      <c r="Y4714" t="s">
        <v>46</v>
      </c>
      <c r="Z4714" s="3">
        <v>1.9630000000000001</v>
      </c>
      <c r="AA4714" t="s">
        <v>312</v>
      </c>
      <c r="AB4714" t="s">
        <v>27878</v>
      </c>
      <c r="AC4714" s="6" t="s">
        <v>27879</v>
      </c>
      <c r="AD4714" s="3">
        <f t="shared" si="584"/>
        <v>3.2</v>
      </c>
      <c r="AE4714" s="4">
        <f t="shared" si="585"/>
        <v>14</v>
      </c>
      <c r="AF4714" s="4">
        <f t="shared" si="586"/>
        <v>2</v>
      </c>
      <c r="AG4714" s="4">
        <f t="shared" si="587"/>
        <v>109</v>
      </c>
      <c r="AH4714" t="str">
        <f t="shared" si="588"/>
        <v>standard</v>
      </c>
      <c r="AI4714" t="b">
        <f t="shared" si="589"/>
        <v>1</v>
      </c>
      <c r="AJ4714" t="str">
        <f t="shared" si="590"/>
        <v>ok</v>
      </c>
      <c r="AK4714" t="s">
        <v>27880</v>
      </c>
      <c r="AL4714" t="s">
        <v>10077</v>
      </c>
      <c r="AM4714" s="2">
        <v>46113</v>
      </c>
      <c r="AN4714" t="b">
        <f t="shared" si="591"/>
        <v>1</v>
      </c>
    </row>
    <row r="4715" spans="1:40" ht="43.2" x14ac:dyDescent="0.3">
      <c r="A4715" t="s">
        <v>27881</v>
      </c>
      <c r="B4715" t="s">
        <v>27882</v>
      </c>
      <c r="C4715" s="6" t="s">
        <v>27883</v>
      </c>
      <c r="D4715" t="s">
        <v>63</v>
      </c>
      <c r="E4715" s="4">
        <v>13</v>
      </c>
      <c r="F4715" t="b">
        <v>1</v>
      </c>
      <c r="G4715" s="4">
        <v>1273</v>
      </c>
      <c r="H4715" s="3">
        <v>0</v>
      </c>
      <c r="I4715" s="3">
        <v>0</v>
      </c>
      <c r="J4715" s="3">
        <v>-0.26</v>
      </c>
      <c r="K4715" s="3">
        <v>0</v>
      </c>
      <c r="L4715" s="3">
        <v>0</v>
      </c>
      <c r="M4715" s="3">
        <v>0</v>
      </c>
      <c r="N4715" s="3">
        <v>0</v>
      </c>
      <c r="O4715" s="3">
        <v>0</v>
      </c>
      <c r="P4715" s="4">
        <v>9</v>
      </c>
      <c r="Q4715" s="4">
        <v>10</v>
      </c>
      <c r="R4715" t="b">
        <v>0</v>
      </c>
      <c r="S4715" t="b">
        <v>1</v>
      </c>
      <c r="T4715" t="b">
        <v>1</v>
      </c>
      <c r="U4715" t="b">
        <v>0</v>
      </c>
      <c r="V4715" t="b">
        <v>0</v>
      </c>
      <c r="W4715" t="s">
        <v>127</v>
      </c>
      <c r="X4715" t="s">
        <v>45</v>
      </c>
      <c r="Y4715" t="s">
        <v>331</v>
      </c>
      <c r="Z4715" s="3">
        <v>3.383</v>
      </c>
      <c r="AA4715" t="s">
        <v>130</v>
      </c>
      <c r="AB4715" t="s">
        <v>27884</v>
      </c>
      <c r="AC4715" s="6" t="s">
        <v>27885</v>
      </c>
      <c r="AD4715" s="3">
        <f t="shared" si="584"/>
        <v>1.78</v>
      </c>
      <c r="AE4715" s="4">
        <f t="shared" si="585"/>
        <v>18</v>
      </c>
      <c r="AF4715" s="4">
        <f t="shared" si="586"/>
        <v>2</v>
      </c>
      <c r="AG4715" s="4">
        <f t="shared" si="587"/>
        <v>120</v>
      </c>
      <c r="AH4715" t="str">
        <f t="shared" si="588"/>
        <v>standard</v>
      </c>
      <c r="AI4715" t="b">
        <f t="shared" si="589"/>
        <v>1</v>
      </c>
      <c r="AJ4715" t="str">
        <f t="shared" si="590"/>
        <v>ok</v>
      </c>
      <c r="AK4715" t="s">
        <v>27886</v>
      </c>
      <c r="AL4715" t="s">
        <v>17323</v>
      </c>
      <c r="AM4715" s="2">
        <v>46060</v>
      </c>
      <c r="AN4715" t="b">
        <f t="shared" si="591"/>
        <v>1</v>
      </c>
    </row>
    <row r="4716" spans="1:40" ht="43.2" x14ac:dyDescent="0.3">
      <c r="A4716" t="s">
        <v>27887</v>
      </c>
      <c r="B4716" t="s">
        <v>27888</v>
      </c>
      <c r="C4716" s="6" t="s">
        <v>27889</v>
      </c>
      <c r="D4716" t="s">
        <v>43</v>
      </c>
      <c r="E4716" s="4">
        <v>29</v>
      </c>
      <c r="F4716" t="b">
        <v>0</v>
      </c>
      <c r="G4716" s="4">
        <v>2020</v>
      </c>
      <c r="H4716" s="3">
        <v>0.89</v>
      </c>
      <c r="I4716" s="3">
        <v>2</v>
      </c>
      <c r="J4716" s="3">
        <v>-0.32</v>
      </c>
      <c r="K4716" s="3">
        <v>0</v>
      </c>
      <c r="L4716" s="3">
        <v>0</v>
      </c>
      <c r="M4716" s="3">
        <v>0</v>
      </c>
      <c r="N4716" s="3">
        <v>0</v>
      </c>
      <c r="O4716" s="3">
        <v>0.74</v>
      </c>
      <c r="P4716" s="4">
        <v>3</v>
      </c>
      <c r="Q4716" s="4">
        <v>5</v>
      </c>
      <c r="R4716" t="b">
        <v>0</v>
      </c>
      <c r="S4716" t="b">
        <v>1</v>
      </c>
      <c r="T4716" t="b">
        <v>1</v>
      </c>
      <c r="U4716" t="b">
        <v>1</v>
      </c>
      <c r="V4716" t="b">
        <v>1</v>
      </c>
      <c r="W4716" t="s">
        <v>64</v>
      </c>
      <c r="X4716" t="s">
        <v>55</v>
      </c>
      <c r="Y4716" t="s">
        <v>129</v>
      </c>
      <c r="Z4716" s="3">
        <v>2.3980000000000001</v>
      </c>
      <c r="AA4716" t="s">
        <v>991</v>
      </c>
      <c r="AB4716" t="s">
        <v>27890</v>
      </c>
      <c r="AC4716" s="6" t="s">
        <v>27891</v>
      </c>
      <c r="AD4716" s="3">
        <f t="shared" si="584"/>
        <v>14.56</v>
      </c>
      <c r="AE4716" s="4">
        <f t="shared" si="585"/>
        <v>50</v>
      </c>
      <c r="AF4716" s="4">
        <f t="shared" si="586"/>
        <v>3</v>
      </c>
      <c r="AG4716" s="4">
        <f t="shared" si="587"/>
        <v>118</v>
      </c>
      <c r="AH4716" t="str">
        <f t="shared" si="588"/>
        <v>rare-chest</v>
      </c>
      <c r="AI4716" t="b">
        <f t="shared" si="589"/>
        <v>1</v>
      </c>
      <c r="AJ4716" t="str">
        <f t="shared" si="590"/>
        <v>ok</v>
      </c>
      <c r="AK4716" t="s">
        <v>27892</v>
      </c>
      <c r="AM4716" s="2">
        <v>46088</v>
      </c>
      <c r="AN4716" t="b">
        <f t="shared" si="591"/>
        <v>1</v>
      </c>
    </row>
    <row r="4717" spans="1:40" ht="28.8" x14ac:dyDescent="0.3">
      <c r="A4717" t="s">
        <v>27893</v>
      </c>
      <c r="B4717" t="s">
        <v>27894</v>
      </c>
      <c r="C4717" s="6" t="s">
        <v>27895</v>
      </c>
      <c r="D4717" t="s">
        <v>119</v>
      </c>
      <c r="E4717" s="4">
        <v>69</v>
      </c>
      <c r="F4717" t="b">
        <v>1</v>
      </c>
      <c r="G4717" s="4">
        <v>1811</v>
      </c>
      <c r="H4717" s="3">
        <v>0</v>
      </c>
      <c r="I4717" s="3">
        <v>0</v>
      </c>
      <c r="J4717" s="3">
        <v>-0.22</v>
      </c>
      <c r="K4717" s="3">
        <v>0</v>
      </c>
      <c r="L4717" s="3">
        <v>0</v>
      </c>
      <c r="M4717" s="3">
        <v>0</v>
      </c>
      <c r="N4717" s="3">
        <v>-1.64</v>
      </c>
      <c r="O4717" s="3">
        <v>0</v>
      </c>
      <c r="P4717" s="4">
        <v>2</v>
      </c>
      <c r="Q4717" s="4">
        <v>8</v>
      </c>
      <c r="R4717" t="b">
        <v>0</v>
      </c>
      <c r="S4717" t="b">
        <v>0</v>
      </c>
      <c r="T4717" t="b">
        <v>0</v>
      </c>
      <c r="U4717" t="b">
        <v>0</v>
      </c>
      <c r="V4717" t="b">
        <v>1</v>
      </c>
      <c r="W4717" t="s">
        <v>64</v>
      </c>
      <c r="X4717" t="s">
        <v>45</v>
      </c>
      <c r="Y4717" t="s">
        <v>46</v>
      </c>
      <c r="Z4717" s="3">
        <v>0.83099999999999996</v>
      </c>
      <c r="AA4717" t="s">
        <v>120</v>
      </c>
      <c r="AB4717" t="s">
        <v>27896</v>
      </c>
      <c r="AC4717" s="6" t="s">
        <v>27897</v>
      </c>
      <c r="AD4717" s="3">
        <f t="shared" si="584"/>
        <v>7.94</v>
      </c>
      <c r="AE4717" s="4">
        <f t="shared" si="585"/>
        <v>91</v>
      </c>
      <c r="AF4717" s="4">
        <f t="shared" si="586"/>
        <v>7</v>
      </c>
      <c r="AG4717" s="4">
        <f t="shared" si="587"/>
        <v>105</v>
      </c>
      <c r="AH4717" t="str">
        <f t="shared" si="588"/>
        <v>standard</v>
      </c>
      <c r="AI4717" t="b">
        <f t="shared" si="589"/>
        <v>1</v>
      </c>
      <c r="AJ4717" t="str">
        <f t="shared" si="590"/>
        <v>ok</v>
      </c>
      <c r="AK4717" t="s">
        <v>27898</v>
      </c>
      <c r="AM4717" s="2">
        <v>46102</v>
      </c>
      <c r="AN4717" t="b">
        <f t="shared" si="591"/>
        <v>1</v>
      </c>
    </row>
    <row r="4718" spans="1:40" ht="43.2" x14ac:dyDescent="0.3">
      <c r="A4718" t="s">
        <v>27899</v>
      </c>
      <c r="B4718" t="s">
        <v>26221</v>
      </c>
      <c r="C4718" s="6" t="s">
        <v>27900</v>
      </c>
      <c r="D4718" t="s">
        <v>63</v>
      </c>
      <c r="E4718" s="4">
        <v>18</v>
      </c>
      <c r="F4718" t="b">
        <v>0</v>
      </c>
      <c r="G4718" s="4">
        <v>154</v>
      </c>
      <c r="H4718" s="3">
        <v>0.21</v>
      </c>
      <c r="I4718" s="3">
        <v>1</v>
      </c>
      <c r="J4718" s="3">
        <v>0</v>
      </c>
      <c r="K4718" s="3">
        <v>0</v>
      </c>
      <c r="L4718" s="3">
        <v>0</v>
      </c>
      <c r="M4718" s="3">
        <v>0</v>
      </c>
      <c r="N4718" s="3">
        <v>0</v>
      </c>
      <c r="O4718" s="3">
        <v>0.39</v>
      </c>
      <c r="P4718" s="4">
        <v>6</v>
      </c>
      <c r="Q4718" s="4">
        <v>8</v>
      </c>
      <c r="R4718" t="b">
        <v>1</v>
      </c>
      <c r="S4718" t="b">
        <v>0</v>
      </c>
      <c r="T4718" t="b">
        <v>1</v>
      </c>
      <c r="U4718" t="b">
        <v>1</v>
      </c>
      <c r="V4718" t="b">
        <v>1</v>
      </c>
      <c r="W4718" t="s">
        <v>84</v>
      </c>
      <c r="X4718" t="s">
        <v>128</v>
      </c>
      <c r="Y4718" t="s">
        <v>46</v>
      </c>
      <c r="Z4718" s="3">
        <v>0.27900000000000003</v>
      </c>
      <c r="AA4718" t="s">
        <v>1378</v>
      </c>
      <c r="AB4718" t="s">
        <v>26223</v>
      </c>
      <c r="AC4718" s="6" t="s">
        <v>27901</v>
      </c>
      <c r="AD4718" s="3">
        <f t="shared" si="584"/>
        <v>4.96</v>
      </c>
      <c r="AE4718" s="4">
        <f t="shared" si="585"/>
        <v>28</v>
      </c>
      <c r="AF4718" s="4">
        <f t="shared" si="586"/>
        <v>3</v>
      </c>
      <c r="AG4718" s="4">
        <f t="shared" si="587"/>
        <v>118</v>
      </c>
      <c r="AH4718" t="str">
        <f t="shared" si="588"/>
        <v>standard</v>
      </c>
      <c r="AI4718" t="b">
        <f t="shared" si="589"/>
        <v>0</v>
      </c>
      <c r="AJ4718" t="str">
        <f t="shared" si="590"/>
        <v>review: volatile physics</v>
      </c>
      <c r="AK4718" t="s">
        <v>27902</v>
      </c>
      <c r="AL4718" t="s">
        <v>784</v>
      </c>
      <c r="AM4718" s="2">
        <v>46087</v>
      </c>
      <c r="AN4718" t="b">
        <f t="shared" si="591"/>
        <v>1</v>
      </c>
    </row>
    <row r="4719" spans="1:40" ht="43.2" x14ac:dyDescent="0.3">
      <c r="A4719" t="s">
        <v>27903</v>
      </c>
      <c r="B4719" t="s">
        <v>27904</v>
      </c>
      <c r="C4719" s="6" t="s">
        <v>27905</v>
      </c>
      <c r="D4719" t="s">
        <v>63</v>
      </c>
      <c r="E4719" s="4">
        <v>15</v>
      </c>
      <c r="F4719" t="b">
        <v>0</v>
      </c>
      <c r="G4719" s="4">
        <v>1035</v>
      </c>
      <c r="H4719" s="3">
        <v>0</v>
      </c>
      <c r="I4719" s="3">
        <v>1</v>
      </c>
      <c r="J4719" s="3">
        <v>0</v>
      </c>
      <c r="K4719" s="3">
        <v>0</v>
      </c>
      <c r="L4719" s="3">
        <v>0</v>
      </c>
      <c r="M4719" s="3">
        <v>-0.22</v>
      </c>
      <c r="N4719" s="3">
        <v>0</v>
      </c>
      <c r="O4719" s="3">
        <v>0</v>
      </c>
      <c r="P4719" s="4">
        <v>8</v>
      </c>
      <c r="Q4719" s="4">
        <v>8</v>
      </c>
      <c r="R4719" t="b">
        <v>0</v>
      </c>
      <c r="S4719" t="b">
        <v>0</v>
      </c>
      <c r="T4719" t="b">
        <v>0</v>
      </c>
      <c r="U4719" t="b">
        <v>0</v>
      </c>
      <c r="V4719" t="b">
        <v>1</v>
      </c>
      <c r="W4719" t="s">
        <v>54</v>
      </c>
      <c r="X4719" t="s">
        <v>149</v>
      </c>
      <c r="Y4719" t="s">
        <v>66</v>
      </c>
      <c r="Z4719" s="3">
        <v>1.8120000000000001</v>
      </c>
      <c r="AA4719" t="s">
        <v>422</v>
      </c>
      <c r="AB4719" t="s">
        <v>27906</v>
      </c>
      <c r="AC4719" s="6" t="s">
        <v>27907</v>
      </c>
      <c r="AD4719" s="3">
        <f t="shared" si="584"/>
        <v>2.94</v>
      </c>
      <c r="AE4719" s="4">
        <f t="shared" si="585"/>
        <v>17</v>
      </c>
      <c r="AF4719" s="4">
        <f t="shared" si="586"/>
        <v>1</v>
      </c>
      <c r="AG4719" s="4">
        <f t="shared" si="587"/>
        <v>111</v>
      </c>
      <c r="AH4719" t="str">
        <f t="shared" si="588"/>
        <v>standard</v>
      </c>
      <c r="AI4719" t="b">
        <f t="shared" si="589"/>
        <v>1</v>
      </c>
      <c r="AJ4719" t="str">
        <f t="shared" si="590"/>
        <v>ok</v>
      </c>
      <c r="AK4719" t="s">
        <v>27908</v>
      </c>
      <c r="AM4719" s="2">
        <v>46140</v>
      </c>
      <c r="AN4719" t="b">
        <f t="shared" si="591"/>
        <v>1</v>
      </c>
    </row>
    <row r="4720" spans="1:40" ht="43.2" x14ac:dyDescent="0.3">
      <c r="A4720" t="s">
        <v>27909</v>
      </c>
      <c r="B4720" t="s">
        <v>27910</v>
      </c>
      <c r="C4720" s="6" t="s">
        <v>27911</v>
      </c>
      <c r="D4720" t="s">
        <v>119</v>
      </c>
      <c r="E4720" s="4">
        <v>43</v>
      </c>
      <c r="F4720" t="b">
        <v>1</v>
      </c>
      <c r="G4720" s="4">
        <v>549</v>
      </c>
      <c r="H4720" s="3">
        <v>0.41</v>
      </c>
      <c r="I4720" s="3">
        <v>0</v>
      </c>
      <c r="J4720" s="3">
        <v>0</v>
      </c>
      <c r="K4720" s="3">
        <v>1.02</v>
      </c>
      <c r="L4720" s="3">
        <v>0</v>
      </c>
      <c r="M4720" s="3">
        <v>0</v>
      </c>
      <c r="N4720" s="3">
        <v>0</v>
      </c>
      <c r="O4720" s="3">
        <v>0</v>
      </c>
      <c r="P4720" s="4">
        <v>1</v>
      </c>
      <c r="Q4720" s="4">
        <v>2</v>
      </c>
      <c r="R4720" t="b">
        <v>0</v>
      </c>
      <c r="S4720" t="b">
        <v>0</v>
      </c>
      <c r="T4720" t="b">
        <v>0</v>
      </c>
      <c r="U4720" t="b">
        <v>1</v>
      </c>
      <c r="V4720" t="b">
        <v>1</v>
      </c>
      <c r="W4720" t="s">
        <v>64</v>
      </c>
      <c r="X4720" t="s">
        <v>45</v>
      </c>
      <c r="Y4720" t="s">
        <v>102</v>
      </c>
      <c r="Z4720" s="3">
        <v>1.0569999999999999</v>
      </c>
      <c r="AA4720" t="s">
        <v>120</v>
      </c>
      <c r="AB4720" t="s">
        <v>27912</v>
      </c>
      <c r="AC4720" s="6" t="s">
        <v>27913</v>
      </c>
      <c r="AD4720" s="3">
        <f t="shared" si="584"/>
        <v>9.32</v>
      </c>
      <c r="AE4720" s="4">
        <f t="shared" si="585"/>
        <v>59</v>
      </c>
      <c r="AF4720" s="4">
        <f t="shared" si="586"/>
        <v>2</v>
      </c>
      <c r="AG4720" s="4">
        <f t="shared" si="587"/>
        <v>109</v>
      </c>
      <c r="AH4720" t="str">
        <f t="shared" si="588"/>
        <v>standard</v>
      </c>
      <c r="AI4720" t="b">
        <f t="shared" si="589"/>
        <v>0</v>
      </c>
      <c r="AJ4720" t="str">
        <f t="shared" si="590"/>
        <v>ok</v>
      </c>
      <c r="AK4720" t="s">
        <v>27914</v>
      </c>
      <c r="AM4720" s="2">
        <v>46112</v>
      </c>
      <c r="AN4720" t="b">
        <f t="shared" si="591"/>
        <v>1</v>
      </c>
    </row>
    <row r="4721" spans="1:40" ht="43.2" x14ac:dyDescent="0.3">
      <c r="A4721" t="s">
        <v>27915</v>
      </c>
      <c r="B4721" t="s">
        <v>27916</v>
      </c>
      <c r="C4721" s="6" t="s">
        <v>27917</v>
      </c>
      <c r="D4721" t="s">
        <v>119</v>
      </c>
      <c r="E4721" s="4">
        <v>70</v>
      </c>
      <c r="F4721" t="b">
        <v>1</v>
      </c>
      <c r="G4721" s="4">
        <v>1979</v>
      </c>
      <c r="H4721" s="3">
        <v>0.16</v>
      </c>
      <c r="I4721" s="3">
        <v>-1</v>
      </c>
      <c r="J4721" s="3">
        <v>0</v>
      </c>
      <c r="K4721" s="3">
        <v>0.84</v>
      </c>
      <c r="L4721" s="3">
        <v>0</v>
      </c>
      <c r="M4721" s="3">
        <v>0</v>
      </c>
      <c r="N4721" s="3">
        <v>0</v>
      </c>
      <c r="O4721" s="3">
        <v>0</v>
      </c>
      <c r="P4721" s="4">
        <v>2</v>
      </c>
      <c r="Q4721" s="4">
        <v>10</v>
      </c>
      <c r="R4721" t="b">
        <v>0</v>
      </c>
      <c r="S4721" t="b">
        <v>0</v>
      </c>
      <c r="T4721" t="b">
        <v>1</v>
      </c>
      <c r="U4721" t="b">
        <v>0</v>
      </c>
      <c r="V4721" t="b">
        <v>0</v>
      </c>
      <c r="W4721" t="s">
        <v>92</v>
      </c>
      <c r="X4721" t="s">
        <v>149</v>
      </c>
      <c r="Y4721" t="s">
        <v>222</v>
      </c>
      <c r="Z4721" s="3">
        <v>3.2629999999999999</v>
      </c>
      <c r="AA4721" t="s">
        <v>1695</v>
      </c>
      <c r="AB4721" t="s">
        <v>27918</v>
      </c>
      <c r="AC4721" s="6" t="s">
        <v>27919</v>
      </c>
      <c r="AD4721" s="3">
        <f t="shared" si="584"/>
        <v>8.4600000000000009</v>
      </c>
      <c r="AE4721" s="4">
        <f t="shared" si="585"/>
        <v>98</v>
      </c>
      <c r="AF4721" s="4">
        <f t="shared" si="586"/>
        <v>9</v>
      </c>
      <c r="AG4721" s="4">
        <f t="shared" si="587"/>
        <v>116</v>
      </c>
      <c r="AH4721" t="str">
        <f t="shared" si="588"/>
        <v>standard</v>
      </c>
      <c r="AI4721" t="b">
        <f t="shared" si="589"/>
        <v>1</v>
      </c>
      <c r="AJ4721" t="str">
        <f t="shared" si="590"/>
        <v>ok</v>
      </c>
      <c r="AK4721" t="s">
        <v>27920</v>
      </c>
      <c r="AL4721" t="s">
        <v>9279</v>
      </c>
      <c r="AM4721" s="2">
        <v>46024</v>
      </c>
      <c r="AN4721" t="b">
        <f t="shared" si="591"/>
        <v>1</v>
      </c>
    </row>
    <row r="4722" spans="1:40" ht="43.2" x14ac:dyDescent="0.3">
      <c r="A4722" t="s">
        <v>27921</v>
      </c>
      <c r="B4722" t="s">
        <v>27922</v>
      </c>
      <c r="C4722" s="6" t="s">
        <v>27923</v>
      </c>
      <c r="D4722" t="s">
        <v>43</v>
      </c>
      <c r="E4722" s="4">
        <v>52</v>
      </c>
      <c r="F4722" t="b">
        <v>1</v>
      </c>
      <c r="G4722" s="4">
        <v>1933</v>
      </c>
      <c r="H4722" s="3">
        <v>1.23</v>
      </c>
      <c r="I4722" s="3">
        <v>1</v>
      </c>
      <c r="J4722" s="3">
        <v>-0.18</v>
      </c>
      <c r="K4722" s="3">
        <v>1.1399999999999999</v>
      </c>
      <c r="L4722" s="3">
        <v>-0.23</v>
      </c>
      <c r="M4722" s="3">
        <v>0</v>
      </c>
      <c r="N4722" s="3">
        <v>0</v>
      </c>
      <c r="O4722" s="3">
        <v>0</v>
      </c>
      <c r="P4722" s="4">
        <v>1</v>
      </c>
      <c r="Q4722" s="4">
        <v>9</v>
      </c>
      <c r="R4722" t="b">
        <v>0</v>
      </c>
      <c r="S4722" t="b">
        <v>0</v>
      </c>
      <c r="T4722" t="b">
        <v>1</v>
      </c>
      <c r="U4722" t="b">
        <v>1</v>
      </c>
      <c r="V4722" t="b">
        <v>1</v>
      </c>
      <c r="W4722" t="s">
        <v>92</v>
      </c>
      <c r="X4722" t="s">
        <v>101</v>
      </c>
      <c r="Y4722" t="s">
        <v>331</v>
      </c>
      <c r="Z4722" s="3">
        <v>1.381</v>
      </c>
      <c r="AA4722" t="s">
        <v>1695</v>
      </c>
      <c r="AB4722" t="s">
        <v>27924</v>
      </c>
      <c r="AC4722" s="6" t="s">
        <v>27925</v>
      </c>
      <c r="AD4722" s="3">
        <f t="shared" si="584"/>
        <v>16.62</v>
      </c>
      <c r="AE4722" s="4">
        <f t="shared" si="585"/>
        <v>91</v>
      </c>
      <c r="AF4722" s="4">
        <f t="shared" si="586"/>
        <v>9</v>
      </c>
      <c r="AG4722" s="4">
        <f t="shared" si="587"/>
        <v>115</v>
      </c>
      <c r="AH4722" t="str">
        <f t="shared" si="588"/>
        <v>rare-chest</v>
      </c>
      <c r="AI4722" t="b">
        <f t="shared" si="589"/>
        <v>1</v>
      </c>
      <c r="AJ4722" t="str">
        <f t="shared" si="590"/>
        <v>ok</v>
      </c>
      <c r="AK4722" t="s">
        <v>27926</v>
      </c>
      <c r="AM4722" s="2">
        <v>46186</v>
      </c>
      <c r="AN4722" t="b">
        <f t="shared" si="591"/>
        <v>1</v>
      </c>
    </row>
    <row r="4723" spans="1:40" ht="28.8" x14ac:dyDescent="0.3">
      <c r="A4723" t="s">
        <v>27927</v>
      </c>
      <c r="B4723" t="s">
        <v>27928</v>
      </c>
      <c r="C4723" s="6" t="s">
        <v>27929</v>
      </c>
      <c r="D4723" t="s">
        <v>178</v>
      </c>
      <c r="E4723" s="4">
        <v>79</v>
      </c>
      <c r="F4723" t="b">
        <v>1</v>
      </c>
      <c r="G4723" s="4">
        <v>937</v>
      </c>
      <c r="H4723" s="3">
        <v>1.19</v>
      </c>
      <c r="I4723" s="3">
        <v>3</v>
      </c>
      <c r="J4723" s="3">
        <v>0</v>
      </c>
      <c r="K4723" s="3">
        <v>0.93</v>
      </c>
      <c r="L4723" s="3">
        <v>-0.34</v>
      </c>
      <c r="M4723" s="3">
        <v>0.38</v>
      </c>
      <c r="N4723" s="3">
        <v>0</v>
      </c>
      <c r="O4723" s="3">
        <v>0</v>
      </c>
      <c r="P4723" s="4">
        <v>4</v>
      </c>
      <c r="Q4723" s="4">
        <v>8</v>
      </c>
      <c r="R4723" t="b">
        <v>0</v>
      </c>
      <c r="S4723" t="b">
        <v>1</v>
      </c>
      <c r="T4723" t="b">
        <v>0</v>
      </c>
      <c r="U4723" t="b">
        <v>0</v>
      </c>
      <c r="V4723" t="b">
        <v>1</v>
      </c>
      <c r="W4723" t="s">
        <v>64</v>
      </c>
      <c r="X4723" t="s">
        <v>75</v>
      </c>
      <c r="Y4723" t="s">
        <v>46</v>
      </c>
      <c r="Z4723" s="3">
        <v>1.8160000000000001</v>
      </c>
      <c r="AA4723" t="s">
        <v>67</v>
      </c>
      <c r="AB4723" t="s">
        <v>27930</v>
      </c>
      <c r="AC4723" s="6" t="s">
        <v>27931</v>
      </c>
      <c r="AD4723" s="3">
        <f t="shared" si="584"/>
        <v>24.32</v>
      </c>
      <c r="AE4723" s="4">
        <f t="shared" si="585"/>
        <v>156</v>
      </c>
      <c r="AF4723" s="4">
        <f t="shared" si="586"/>
        <v>5</v>
      </c>
      <c r="AG4723" s="4">
        <f t="shared" si="587"/>
        <v>108</v>
      </c>
      <c r="AH4723" t="str">
        <f t="shared" si="588"/>
        <v>rare-chest</v>
      </c>
      <c r="AI4723" t="b">
        <f t="shared" si="589"/>
        <v>1</v>
      </c>
      <c r="AJ4723" t="str">
        <f t="shared" si="590"/>
        <v>review: balance outlier</v>
      </c>
      <c r="AK4723" t="s">
        <v>27932</v>
      </c>
      <c r="AM4723" s="2">
        <v>46105</v>
      </c>
      <c r="AN4723" t="b">
        <f t="shared" si="591"/>
        <v>1</v>
      </c>
    </row>
    <row r="4724" spans="1:40" ht="43.2" x14ac:dyDescent="0.3">
      <c r="A4724" t="s">
        <v>27933</v>
      </c>
      <c r="B4724" t="s">
        <v>27934</v>
      </c>
      <c r="C4724" s="6" t="s">
        <v>27935</v>
      </c>
      <c r="D4724" t="s">
        <v>63</v>
      </c>
      <c r="E4724" s="4">
        <v>10</v>
      </c>
      <c r="F4724" t="b">
        <v>1</v>
      </c>
      <c r="G4724" s="4">
        <v>94</v>
      </c>
      <c r="H4724" s="3">
        <v>0.23</v>
      </c>
      <c r="I4724" s="3">
        <v>0</v>
      </c>
      <c r="J4724" s="3">
        <v>-0.34</v>
      </c>
      <c r="K4724" s="3">
        <v>0</v>
      </c>
      <c r="L4724" s="3">
        <v>0</v>
      </c>
      <c r="M4724" s="3">
        <v>0</v>
      </c>
      <c r="N4724" s="3">
        <v>0</v>
      </c>
      <c r="O4724" s="3">
        <v>0</v>
      </c>
      <c r="P4724" s="4">
        <v>9</v>
      </c>
      <c r="Q4724" s="4">
        <v>9</v>
      </c>
      <c r="R4724" t="b">
        <v>0</v>
      </c>
      <c r="S4724" t="b">
        <v>0</v>
      </c>
      <c r="T4724" t="b">
        <v>0</v>
      </c>
      <c r="U4724" t="b">
        <v>0</v>
      </c>
      <c r="V4724" t="b">
        <v>1</v>
      </c>
      <c r="W4724" t="s">
        <v>44</v>
      </c>
      <c r="X4724" t="s">
        <v>55</v>
      </c>
      <c r="Y4724" t="s">
        <v>74</v>
      </c>
      <c r="Z4724" s="3">
        <v>2.653</v>
      </c>
      <c r="AA4724" t="s">
        <v>47</v>
      </c>
      <c r="AB4724" t="s">
        <v>27936</v>
      </c>
      <c r="AC4724" s="6" t="s">
        <v>27937</v>
      </c>
      <c r="AD4724" s="3">
        <f t="shared" si="584"/>
        <v>3.86</v>
      </c>
      <c r="AE4724" s="4">
        <f t="shared" si="585"/>
        <v>12</v>
      </c>
      <c r="AF4724" s="4">
        <f t="shared" si="586"/>
        <v>1</v>
      </c>
      <c r="AG4724" s="4">
        <f t="shared" si="587"/>
        <v>112</v>
      </c>
      <c r="AH4724" t="str">
        <f t="shared" si="588"/>
        <v>standard</v>
      </c>
      <c r="AI4724" t="b">
        <f t="shared" si="589"/>
        <v>1</v>
      </c>
      <c r="AJ4724" t="str">
        <f t="shared" si="590"/>
        <v>ok</v>
      </c>
      <c r="AK4724" t="s">
        <v>27938</v>
      </c>
      <c r="AM4724" s="2">
        <v>46130</v>
      </c>
      <c r="AN4724" t="b">
        <f t="shared" si="591"/>
        <v>1</v>
      </c>
    </row>
    <row r="4725" spans="1:40" ht="43.2" x14ac:dyDescent="0.3">
      <c r="A4725" t="s">
        <v>27939</v>
      </c>
      <c r="B4725" t="s">
        <v>27940</v>
      </c>
      <c r="C4725" s="6" t="s">
        <v>27941</v>
      </c>
      <c r="D4725" t="s">
        <v>43</v>
      </c>
      <c r="E4725" s="4">
        <v>24</v>
      </c>
      <c r="F4725" t="b">
        <v>0</v>
      </c>
      <c r="G4725" s="4">
        <v>32</v>
      </c>
      <c r="H4725" s="3">
        <v>0</v>
      </c>
      <c r="I4725" s="3">
        <v>2</v>
      </c>
      <c r="J4725" s="3">
        <v>0</v>
      </c>
      <c r="K4725" s="3">
        <v>0.01</v>
      </c>
      <c r="L4725" s="3">
        <v>0</v>
      </c>
      <c r="M4725" s="3">
        <v>0</v>
      </c>
      <c r="N4725" s="3">
        <v>2.39</v>
      </c>
      <c r="O4725" s="3">
        <v>0.14000000000000001</v>
      </c>
      <c r="P4725" s="4">
        <v>8</v>
      </c>
      <c r="Q4725" s="4">
        <v>8</v>
      </c>
      <c r="R4725" t="b">
        <v>0</v>
      </c>
      <c r="S4725" t="b">
        <v>1</v>
      </c>
      <c r="T4725" t="b">
        <v>0</v>
      </c>
      <c r="U4725" t="b">
        <v>0</v>
      </c>
      <c r="V4725" t="b">
        <v>0</v>
      </c>
      <c r="W4725" t="s">
        <v>100</v>
      </c>
      <c r="X4725" t="s">
        <v>55</v>
      </c>
      <c r="Y4725" t="s">
        <v>102</v>
      </c>
      <c r="Z4725" s="3">
        <v>2.6560000000000001</v>
      </c>
      <c r="AA4725" t="s">
        <v>304</v>
      </c>
      <c r="AB4725" t="s">
        <v>27942</v>
      </c>
      <c r="AC4725" s="6" t="s">
        <v>27943</v>
      </c>
      <c r="AD4725" s="3">
        <f t="shared" si="584"/>
        <v>10.08</v>
      </c>
      <c r="AE4725" s="4">
        <f t="shared" si="585"/>
        <v>34</v>
      </c>
      <c r="AF4725" s="4">
        <f t="shared" si="586"/>
        <v>1</v>
      </c>
      <c r="AG4725" s="4">
        <f t="shared" si="587"/>
        <v>126</v>
      </c>
      <c r="AH4725" t="str">
        <f t="shared" si="588"/>
        <v>standard</v>
      </c>
      <c r="AI4725" t="b">
        <f t="shared" si="589"/>
        <v>0</v>
      </c>
      <c r="AJ4725" t="str">
        <f t="shared" si="590"/>
        <v>ok</v>
      </c>
      <c r="AK4725" t="s">
        <v>27944</v>
      </c>
      <c r="AL4725" t="s">
        <v>11445</v>
      </c>
      <c r="AM4725" s="2">
        <v>46036</v>
      </c>
      <c r="AN4725" t="b">
        <f t="shared" si="591"/>
        <v>1</v>
      </c>
    </row>
    <row r="4726" spans="1:40" ht="43.2" x14ac:dyDescent="0.3">
      <c r="A4726" t="s">
        <v>27945</v>
      </c>
      <c r="B4726" t="s">
        <v>27946</v>
      </c>
      <c r="C4726" s="6" t="s">
        <v>27947</v>
      </c>
      <c r="D4726" t="s">
        <v>43</v>
      </c>
      <c r="E4726" s="4">
        <v>35</v>
      </c>
      <c r="F4726" t="b">
        <v>0</v>
      </c>
      <c r="G4726" s="4">
        <v>1855</v>
      </c>
      <c r="H4726" s="3">
        <v>0.23</v>
      </c>
      <c r="I4726" s="3">
        <v>1</v>
      </c>
      <c r="J4726" s="3">
        <v>0</v>
      </c>
      <c r="K4726" s="3">
        <v>0.04</v>
      </c>
      <c r="L4726" s="3">
        <v>0</v>
      </c>
      <c r="M4726" s="3">
        <v>0</v>
      </c>
      <c r="N4726" s="3">
        <v>0</v>
      </c>
      <c r="O4726" s="3">
        <v>0.16</v>
      </c>
      <c r="P4726" s="4">
        <v>5</v>
      </c>
      <c r="Q4726" s="4">
        <v>10</v>
      </c>
      <c r="R4726" t="b">
        <v>1</v>
      </c>
      <c r="S4726" t="b">
        <v>0</v>
      </c>
      <c r="T4726" t="b">
        <v>0</v>
      </c>
      <c r="U4726" t="b">
        <v>1</v>
      </c>
      <c r="V4726" t="b">
        <v>0</v>
      </c>
      <c r="W4726" t="s">
        <v>148</v>
      </c>
      <c r="X4726" t="s">
        <v>75</v>
      </c>
      <c r="Y4726" t="s">
        <v>66</v>
      </c>
      <c r="Z4726" s="3">
        <v>2.5049999999999999</v>
      </c>
      <c r="AA4726" t="s">
        <v>157</v>
      </c>
      <c r="AB4726" t="s">
        <v>27948</v>
      </c>
      <c r="AC4726" s="6" t="s">
        <v>27949</v>
      </c>
      <c r="AD4726" s="3">
        <f t="shared" si="584"/>
        <v>5.74</v>
      </c>
      <c r="AE4726" s="4">
        <f t="shared" si="585"/>
        <v>45</v>
      </c>
      <c r="AF4726" s="4">
        <f t="shared" si="586"/>
        <v>6</v>
      </c>
      <c r="AG4726" s="4">
        <f t="shared" si="587"/>
        <v>121</v>
      </c>
      <c r="AH4726" t="str">
        <f t="shared" si="588"/>
        <v>standard</v>
      </c>
      <c r="AI4726" t="b">
        <f t="shared" si="589"/>
        <v>0</v>
      </c>
      <c r="AJ4726" t="str">
        <f t="shared" si="590"/>
        <v>ok</v>
      </c>
      <c r="AK4726" t="s">
        <v>27950</v>
      </c>
      <c r="AL4726" t="s">
        <v>7697</v>
      </c>
      <c r="AM4726" s="2">
        <v>46133</v>
      </c>
      <c r="AN4726" t="b">
        <f t="shared" si="591"/>
        <v>1</v>
      </c>
    </row>
    <row r="4727" spans="1:40" ht="43.2" x14ac:dyDescent="0.3">
      <c r="A4727" t="s">
        <v>27951</v>
      </c>
      <c r="B4727" t="s">
        <v>27952</v>
      </c>
      <c r="C4727" s="6" t="s">
        <v>27953</v>
      </c>
      <c r="D4727" t="s">
        <v>63</v>
      </c>
      <c r="E4727" s="4">
        <v>13</v>
      </c>
      <c r="F4727" t="b">
        <v>0</v>
      </c>
      <c r="G4727" s="4">
        <v>1242</v>
      </c>
      <c r="H4727" s="3">
        <v>0</v>
      </c>
      <c r="I4727" s="3">
        <v>0</v>
      </c>
      <c r="J4727" s="3">
        <v>0</v>
      </c>
      <c r="K4727" s="3">
        <v>-0.09</v>
      </c>
      <c r="L4727" s="3">
        <v>0.2</v>
      </c>
      <c r="M4727" s="3">
        <v>0</v>
      </c>
      <c r="N4727" s="3">
        <v>0</v>
      </c>
      <c r="O4727" s="3">
        <v>0</v>
      </c>
      <c r="P4727" s="4">
        <v>9</v>
      </c>
      <c r="Q4727" s="4">
        <v>10</v>
      </c>
      <c r="R4727" t="b">
        <v>0</v>
      </c>
      <c r="S4727" t="b">
        <v>0</v>
      </c>
      <c r="T4727" t="b">
        <v>1</v>
      </c>
      <c r="U4727" t="b">
        <v>0</v>
      </c>
      <c r="V4727" t="b">
        <v>1</v>
      </c>
      <c r="W4727" t="s">
        <v>111</v>
      </c>
      <c r="X4727" t="s">
        <v>55</v>
      </c>
      <c r="Y4727" t="s">
        <v>331</v>
      </c>
      <c r="Z4727" s="3">
        <v>2.242</v>
      </c>
      <c r="AA4727" t="s">
        <v>223</v>
      </c>
      <c r="AB4727" t="s">
        <v>27954</v>
      </c>
      <c r="AC4727" s="6" t="s">
        <v>27955</v>
      </c>
      <c r="AD4727" s="3">
        <f t="shared" si="584"/>
        <v>1.58</v>
      </c>
      <c r="AE4727" s="4">
        <f t="shared" si="585"/>
        <v>18</v>
      </c>
      <c r="AF4727" s="4">
        <f t="shared" si="586"/>
        <v>2</v>
      </c>
      <c r="AG4727" s="4">
        <f t="shared" si="587"/>
        <v>111</v>
      </c>
      <c r="AH4727" t="str">
        <f t="shared" si="588"/>
        <v>standard</v>
      </c>
      <c r="AI4727" t="b">
        <f t="shared" si="589"/>
        <v>1</v>
      </c>
      <c r="AJ4727" t="str">
        <f t="shared" si="590"/>
        <v>ok</v>
      </c>
      <c r="AK4727" t="s">
        <v>27956</v>
      </c>
      <c r="AL4727" t="s">
        <v>15065</v>
      </c>
      <c r="AM4727" s="2">
        <v>46065</v>
      </c>
      <c r="AN4727" t="b">
        <f t="shared" si="591"/>
        <v>1</v>
      </c>
    </row>
    <row r="4728" spans="1:40" ht="43.2" x14ac:dyDescent="0.3">
      <c r="A4728" t="s">
        <v>27957</v>
      </c>
      <c r="B4728" t="s">
        <v>5636</v>
      </c>
      <c r="C4728" s="6" t="s">
        <v>27958</v>
      </c>
      <c r="D4728" t="s">
        <v>43</v>
      </c>
      <c r="E4728" s="4">
        <v>20</v>
      </c>
      <c r="F4728" t="b">
        <v>0</v>
      </c>
      <c r="G4728" s="4">
        <v>790</v>
      </c>
      <c r="H4728" s="3">
        <v>0</v>
      </c>
      <c r="I4728" s="3">
        <v>1</v>
      </c>
      <c r="J4728" s="3">
        <v>0.01</v>
      </c>
      <c r="K4728" s="3">
        <v>0</v>
      </c>
      <c r="L4728" s="3">
        <v>0</v>
      </c>
      <c r="M4728" s="3">
        <v>0</v>
      </c>
      <c r="N4728" s="3">
        <v>3.02</v>
      </c>
      <c r="O4728" s="3">
        <v>0</v>
      </c>
      <c r="P4728" s="4">
        <v>8</v>
      </c>
      <c r="Q4728" s="4">
        <v>10</v>
      </c>
      <c r="R4728" t="b">
        <v>1</v>
      </c>
      <c r="S4728" t="b">
        <v>1</v>
      </c>
      <c r="T4728" t="b">
        <v>0</v>
      </c>
      <c r="U4728" t="b">
        <v>0</v>
      </c>
      <c r="V4728" t="b">
        <v>1</v>
      </c>
      <c r="W4728" t="s">
        <v>64</v>
      </c>
      <c r="X4728" t="s">
        <v>65</v>
      </c>
      <c r="Y4728" t="s">
        <v>66</v>
      </c>
      <c r="Z4728" s="3">
        <v>1.4770000000000001</v>
      </c>
      <c r="AA4728" t="s">
        <v>67</v>
      </c>
      <c r="AB4728" t="s">
        <v>5638</v>
      </c>
      <c r="AC4728" s="6" t="s">
        <v>27959</v>
      </c>
      <c r="AD4728" s="3">
        <f t="shared" si="584"/>
        <v>9.57</v>
      </c>
      <c r="AE4728" s="4">
        <f t="shared" si="585"/>
        <v>30</v>
      </c>
      <c r="AF4728" s="4">
        <f t="shared" si="586"/>
        <v>3</v>
      </c>
      <c r="AG4728" s="4">
        <f t="shared" si="587"/>
        <v>129</v>
      </c>
      <c r="AH4728" t="str">
        <f t="shared" si="588"/>
        <v>standard</v>
      </c>
      <c r="AI4728" t="b">
        <f t="shared" si="589"/>
        <v>0</v>
      </c>
      <c r="AJ4728" t="str">
        <f t="shared" si="590"/>
        <v>ok</v>
      </c>
      <c r="AK4728" t="s">
        <v>27960</v>
      </c>
      <c r="AM4728" s="2">
        <v>46058</v>
      </c>
      <c r="AN4728" t="b">
        <f t="shared" si="591"/>
        <v>1</v>
      </c>
    </row>
    <row r="4729" spans="1:40" ht="43.2" x14ac:dyDescent="0.3">
      <c r="A4729" t="s">
        <v>27961</v>
      </c>
      <c r="B4729" t="s">
        <v>27962</v>
      </c>
      <c r="C4729" s="6" t="s">
        <v>27963</v>
      </c>
      <c r="D4729" t="s">
        <v>119</v>
      </c>
      <c r="E4729" s="4">
        <v>51</v>
      </c>
      <c r="F4729" t="b">
        <v>1</v>
      </c>
      <c r="G4729" s="4">
        <v>812</v>
      </c>
      <c r="H4729" s="3">
        <v>0</v>
      </c>
      <c r="I4729" s="3">
        <v>-1</v>
      </c>
      <c r="J4729" s="3">
        <v>-0.31</v>
      </c>
      <c r="K4729" s="3">
        <v>0</v>
      </c>
      <c r="L4729" s="3">
        <v>-0.09</v>
      </c>
      <c r="M4729" s="3">
        <v>0</v>
      </c>
      <c r="N4729" s="3">
        <v>0</v>
      </c>
      <c r="O4729" s="3">
        <v>-0.19</v>
      </c>
      <c r="P4729" s="4">
        <v>7</v>
      </c>
      <c r="Q4729" s="4">
        <v>7</v>
      </c>
      <c r="R4729" t="b">
        <v>0</v>
      </c>
      <c r="S4729" t="b">
        <v>0</v>
      </c>
      <c r="T4729" t="b">
        <v>0</v>
      </c>
      <c r="U4729" t="b">
        <v>1</v>
      </c>
      <c r="V4729" t="b">
        <v>0</v>
      </c>
      <c r="W4729" t="s">
        <v>92</v>
      </c>
      <c r="X4729" t="s">
        <v>149</v>
      </c>
      <c r="Y4729" t="s">
        <v>139</v>
      </c>
      <c r="Z4729" s="3">
        <v>3.3260000000000001</v>
      </c>
      <c r="AA4729" t="s">
        <v>760</v>
      </c>
      <c r="AB4729" t="s">
        <v>27964</v>
      </c>
      <c r="AC4729" s="6" t="s">
        <v>27965</v>
      </c>
      <c r="AD4729" s="3">
        <f t="shared" si="584"/>
        <v>6.99</v>
      </c>
      <c r="AE4729" s="4">
        <f t="shared" si="585"/>
        <v>65</v>
      </c>
      <c r="AF4729" s="4">
        <f t="shared" si="586"/>
        <v>1</v>
      </c>
      <c r="AG4729" s="4">
        <f t="shared" si="587"/>
        <v>115</v>
      </c>
      <c r="AH4729" t="str">
        <f t="shared" si="588"/>
        <v>standard</v>
      </c>
      <c r="AI4729" t="b">
        <f t="shared" si="589"/>
        <v>1</v>
      </c>
      <c r="AJ4729" t="str">
        <f t="shared" si="590"/>
        <v>ok</v>
      </c>
      <c r="AK4729" t="s">
        <v>27966</v>
      </c>
      <c r="AM4729" s="2">
        <v>46155</v>
      </c>
      <c r="AN4729" t="b">
        <f t="shared" si="591"/>
        <v>1</v>
      </c>
    </row>
    <row r="4730" spans="1:40" ht="43.2" x14ac:dyDescent="0.3">
      <c r="A4730" t="s">
        <v>27967</v>
      </c>
      <c r="B4730" t="s">
        <v>9436</v>
      </c>
      <c r="C4730" s="6" t="s">
        <v>27968</v>
      </c>
      <c r="D4730" t="s">
        <v>63</v>
      </c>
      <c r="E4730" s="4">
        <v>35</v>
      </c>
      <c r="F4730" t="b">
        <v>0</v>
      </c>
      <c r="G4730" s="4">
        <v>38</v>
      </c>
      <c r="H4730" s="3">
        <v>0</v>
      </c>
      <c r="I4730" s="3">
        <v>0</v>
      </c>
      <c r="J4730" s="3">
        <v>0</v>
      </c>
      <c r="K4730" s="3">
        <v>0</v>
      </c>
      <c r="L4730" s="3">
        <v>0</v>
      </c>
      <c r="M4730" s="3">
        <v>0</v>
      </c>
      <c r="N4730" s="3">
        <v>0</v>
      </c>
      <c r="O4730" s="3">
        <v>0</v>
      </c>
      <c r="P4730" s="4">
        <v>1</v>
      </c>
      <c r="Q4730" s="4">
        <v>10</v>
      </c>
      <c r="R4730" t="b">
        <v>1</v>
      </c>
      <c r="S4730" t="b">
        <v>0</v>
      </c>
      <c r="T4730" t="b">
        <v>0</v>
      </c>
      <c r="U4730" t="b">
        <v>1</v>
      </c>
      <c r="V4730" t="b">
        <v>1</v>
      </c>
      <c r="W4730" t="s">
        <v>44</v>
      </c>
      <c r="X4730" t="s">
        <v>65</v>
      </c>
      <c r="Y4730" t="s">
        <v>66</v>
      </c>
      <c r="Z4730" s="3">
        <v>1.788</v>
      </c>
      <c r="AA4730" t="s">
        <v>47</v>
      </c>
      <c r="AB4730" t="s">
        <v>9438</v>
      </c>
      <c r="AC4730" s="6" t="s">
        <v>27969</v>
      </c>
      <c r="AD4730" s="3">
        <f t="shared" si="584"/>
        <v>1</v>
      </c>
      <c r="AE4730" s="4">
        <f t="shared" si="585"/>
        <v>38</v>
      </c>
      <c r="AF4730" s="4">
        <f t="shared" si="586"/>
        <v>10</v>
      </c>
      <c r="AG4730" s="4">
        <f t="shared" si="587"/>
        <v>117</v>
      </c>
      <c r="AH4730" t="str">
        <f t="shared" si="588"/>
        <v>standard</v>
      </c>
      <c r="AI4730" t="b">
        <f t="shared" si="589"/>
        <v>0</v>
      </c>
      <c r="AJ4730" t="str">
        <f t="shared" si="590"/>
        <v>ok</v>
      </c>
      <c r="AK4730" t="s">
        <v>27970</v>
      </c>
      <c r="AM4730" s="2">
        <v>46050</v>
      </c>
      <c r="AN4730" t="b">
        <f t="shared" si="591"/>
        <v>1</v>
      </c>
    </row>
    <row r="4731" spans="1:40" ht="43.2" x14ac:dyDescent="0.3">
      <c r="A4731" t="s">
        <v>27971</v>
      </c>
      <c r="B4731" t="s">
        <v>27972</v>
      </c>
      <c r="C4731" s="6" t="s">
        <v>27973</v>
      </c>
      <c r="D4731" t="s">
        <v>43</v>
      </c>
      <c r="E4731" s="4">
        <v>40</v>
      </c>
      <c r="F4731" t="b">
        <v>1</v>
      </c>
      <c r="G4731" s="4">
        <v>1643</v>
      </c>
      <c r="H4731" s="3">
        <v>0</v>
      </c>
      <c r="I4731" s="3">
        <v>1</v>
      </c>
      <c r="J4731" s="3">
        <v>0</v>
      </c>
      <c r="K4731" s="3">
        <v>0</v>
      </c>
      <c r="L4731" s="3">
        <v>0</v>
      </c>
      <c r="M4731" s="3">
        <v>0</v>
      </c>
      <c r="N4731" s="3">
        <v>3.87</v>
      </c>
      <c r="O4731" s="3">
        <v>0.28999999999999998</v>
      </c>
      <c r="P4731" s="4">
        <v>1</v>
      </c>
      <c r="Q4731" s="4">
        <v>7</v>
      </c>
      <c r="R4731" t="b">
        <v>1</v>
      </c>
      <c r="S4731" t="b">
        <v>1</v>
      </c>
      <c r="T4731" t="b">
        <v>1</v>
      </c>
      <c r="U4731" t="b">
        <v>0</v>
      </c>
      <c r="V4731" t="b">
        <v>0</v>
      </c>
      <c r="W4731" t="s">
        <v>100</v>
      </c>
      <c r="X4731" t="s">
        <v>65</v>
      </c>
      <c r="Y4731" t="s">
        <v>46</v>
      </c>
      <c r="Z4731" s="3">
        <v>1.9930000000000001</v>
      </c>
      <c r="AA4731" t="s">
        <v>2123</v>
      </c>
      <c r="AB4731" t="s">
        <v>27974</v>
      </c>
      <c r="AC4731" s="6" t="s">
        <v>27975</v>
      </c>
      <c r="AD4731" s="3">
        <f t="shared" si="584"/>
        <v>11.82</v>
      </c>
      <c r="AE4731" s="4">
        <f t="shared" si="585"/>
        <v>65</v>
      </c>
      <c r="AF4731" s="4">
        <f t="shared" si="586"/>
        <v>7</v>
      </c>
      <c r="AG4731" s="4">
        <f t="shared" si="587"/>
        <v>117</v>
      </c>
      <c r="AH4731" t="str">
        <f t="shared" si="588"/>
        <v>standard</v>
      </c>
      <c r="AI4731" t="b">
        <f t="shared" si="589"/>
        <v>0</v>
      </c>
      <c r="AJ4731" t="str">
        <f t="shared" si="590"/>
        <v>ok</v>
      </c>
      <c r="AK4731" t="s">
        <v>27976</v>
      </c>
      <c r="AM4731" s="2">
        <v>46030</v>
      </c>
      <c r="AN4731" t="b">
        <f t="shared" si="591"/>
        <v>1</v>
      </c>
    </row>
    <row r="4732" spans="1:40" ht="28.8" x14ac:dyDescent="0.3">
      <c r="A4732" t="s">
        <v>27977</v>
      </c>
      <c r="B4732" t="s">
        <v>5109</v>
      </c>
      <c r="C4732" s="6" t="s">
        <v>27978</v>
      </c>
      <c r="D4732" t="s">
        <v>178</v>
      </c>
      <c r="E4732" s="4">
        <v>75</v>
      </c>
      <c r="F4732" t="b">
        <v>1</v>
      </c>
      <c r="G4732" s="4">
        <v>523</v>
      </c>
      <c r="H4732" s="3">
        <v>0.12</v>
      </c>
      <c r="I4732" s="3">
        <v>1</v>
      </c>
      <c r="J4732" s="3">
        <v>0.42</v>
      </c>
      <c r="K4732" s="3">
        <v>0.12</v>
      </c>
      <c r="L4732" s="3">
        <v>0.85</v>
      </c>
      <c r="M4732" s="3">
        <v>0.42</v>
      </c>
      <c r="N4732" s="3">
        <v>0</v>
      </c>
      <c r="O4732" s="3">
        <v>-0.24</v>
      </c>
      <c r="P4732" s="4">
        <v>1</v>
      </c>
      <c r="Q4732" s="4">
        <v>6</v>
      </c>
      <c r="R4732" t="b">
        <v>1</v>
      </c>
      <c r="S4732" t="b">
        <v>1</v>
      </c>
      <c r="T4732" t="b">
        <v>1</v>
      </c>
      <c r="U4732" t="b">
        <v>1</v>
      </c>
      <c r="V4732" t="b">
        <v>1</v>
      </c>
      <c r="W4732" t="s">
        <v>64</v>
      </c>
      <c r="X4732" t="s">
        <v>149</v>
      </c>
      <c r="Y4732" t="s">
        <v>331</v>
      </c>
      <c r="Z4732" s="3">
        <v>2.101</v>
      </c>
      <c r="AA4732" t="s">
        <v>1460</v>
      </c>
      <c r="AB4732" t="s">
        <v>5111</v>
      </c>
      <c r="AC4732" s="6" t="s">
        <v>27979</v>
      </c>
      <c r="AD4732" s="3">
        <f t="shared" si="584"/>
        <v>13.98</v>
      </c>
      <c r="AE4732" s="4">
        <f t="shared" si="585"/>
        <v>123</v>
      </c>
      <c r="AF4732" s="4">
        <f t="shared" si="586"/>
        <v>6</v>
      </c>
      <c r="AG4732" s="4">
        <f t="shared" si="587"/>
        <v>111</v>
      </c>
      <c r="AH4732" t="str">
        <f t="shared" si="588"/>
        <v>rare-chest</v>
      </c>
      <c r="AI4732" t="b">
        <f t="shared" si="589"/>
        <v>1</v>
      </c>
      <c r="AJ4732" t="str">
        <f t="shared" si="590"/>
        <v>review: volatile physics</v>
      </c>
      <c r="AK4732" t="s">
        <v>27980</v>
      </c>
      <c r="AL4732" t="s">
        <v>7638</v>
      </c>
      <c r="AM4732" s="2">
        <v>46050</v>
      </c>
      <c r="AN4732" t="b">
        <f t="shared" si="591"/>
        <v>1</v>
      </c>
    </row>
    <row r="4733" spans="1:40" ht="43.2" x14ac:dyDescent="0.3">
      <c r="A4733" t="s">
        <v>27981</v>
      </c>
      <c r="B4733" t="s">
        <v>27982</v>
      </c>
      <c r="C4733" s="6" t="s">
        <v>27983</v>
      </c>
      <c r="D4733" t="s">
        <v>43</v>
      </c>
      <c r="E4733" s="4">
        <v>39</v>
      </c>
      <c r="F4733" t="b">
        <v>1</v>
      </c>
      <c r="G4733" s="4">
        <v>787</v>
      </c>
      <c r="H4733" s="3">
        <v>0</v>
      </c>
      <c r="I4733" s="3">
        <v>1</v>
      </c>
      <c r="J4733" s="3">
        <v>0.57999999999999996</v>
      </c>
      <c r="K4733" s="3">
        <v>0</v>
      </c>
      <c r="L4733" s="3">
        <v>0</v>
      </c>
      <c r="M4733" s="3">
        <v>-0.05</v>
      </c>
      <c r="N4733" s="3">
        <v>0</v>
      </c>
      <c r="O4733" s="3">
        <v>0.22</v>
      </c>
      <c r="P4733" s="4">
        <v>4</v>
      </c>
      <c r="Q4733" s="4">
        <v>10</v>
      </c>
      <c r="R4733" t="b">
        <v>0</v>
      </c>
      <c r="S4733" t="b">
        <v>0</v>
      </c>
      <c r="T4733" t="b">
        <v>0</v>
      </c>
      <c r="U4733" t="b">
        <v>0</v>
      </c>
      <c r="V4733" t="b">
        <v>1</v>
      </c>
      <c r="W4733" t="s">
        <v>138</v>
      </c>
      <c r="X4733" t="s">
        <v>101</v>
      </c>
      <c r="Y4733" t="s">
        <v>46</v>
      </c>
      <c r="Z4733" s="3">
        <v>0.56000000000000005</v>
      </c>
      <c r="AA4733" t="s">
        <v>360</v>
      </c>
      <c r="AB4733" t="s">
        <v>27984</v>
      </c>
      <c r="AC4733" s="6" t="s">
        <v>27985</v>
      </c>
      <c r="AD4733" s="3">
        <f t="shared" si="584"/>
        <v>5.78</v>
      </c>
      <c r="AE4733" s="4">
        <f t="shared" si="585"/>
        <v>48</v>
      </c>
      <c r="AF4733" s="4">
        <f t="shared" si="586"/>
        <v>7</v>
      </c>
      <c r="AG4733" s="4">
        <f t="shared" si="587"/>
        <v>118</v>
      </c>
      <c r="AH4733" t="str">
        <f t="shared" si="588"/>
        <v>standard</v>
      </c>
      <c r="AI4733" t="b">
        <f t="shared" si="589"/>
        <v>1</v>
      </c>
      <c r="AJ4733" t="str">
        <f t="shared" si="590"/>
        <v>ok</v>
      </c>
      <c r="AK4733" t="s">
        <v>27986</v>
      </c>
      <c r="AM4733" s="2">
        <v>46134</v>
      </c>
      <c r="AN4733" t="b">
        <f t="shared" si="591"/>
        <v>1</v>
      </c>
    </row>
    <row r="4734" spans="1:40" ht="43.2" x14ac:dyDescent="0.3">
      <c r="A4734" t="s">
        <v>27987</v>
      </c>
      <c r="B4734" t="s">
        <v>27988</v>
      </c>
      <c r="C4734" s="6" t="s">
        <v>27989</v>
      </c>
      <c r="D4734" t="s">
        <v>63</v>
      </c>
      <c r="E4734" s="4">
        <v>13</v>
      </c>
      <c r="F4734" t="b">
        <v>0</v>
      </c>
      <c r="G4734" s="4">
        <v>37</v>
      </c>
      <c r="H4734" s="3">
        <v>0</v>
      </c>
      <c r="I4734" s="3">
        <v>2</v>
      </c>
      <c r="J4734" s="3">
        <v>0</v>
      </c>
      <c r="K4734" s="3">
        <v>-0.21</v>
      </c>
      <c r="L4734" s="3">
        <v>0</v>
      </c>
      <c r="M4734" s="3">
        <v>0</v>
      </c>
      <c r="N4734" s="3">
        <v>0</v>
      </c>
      <c r="O4734" s="3">
        <v>-0.12</v>
      </c>
      <c r="P4734" s="4">
        <v>8</v>
      </c>
      <c r="Q4734" s="4">
        <v>8</v>
      </c>
      <c r="R4734" t="b">
        <v>0</v>
      </c>
      <c r="S4734" t="b">
        <v>0</v>
      </c>
      <c r="T4734" t="b">
        <v>0</v>
      </c>
      <c r="U4734" t="b">
        <v>0</v>
      </c>
      <c r="V4734" t="b">
        <v>1</v>
      </c>
      <c r="W4734" t="s">
        <v>54</v>
      </c>
      <c r="X4734" t="s">
        <v>149</v>
      </c>
      <c r="Y4734" t="s">
        <v>102</v>
      </c>
      <c r="Z4734" s="3">
        <v>1.224</v>
      </c>
      <c r="AA4734" t="s">
        <v>422</v>
      </c>
      <c r="AB4734" t="s">
        <v>27990</v>
      </c>
      <c r="AC4734" s="6" t="s">
        <v>27991</v>
      </c>
      <c r="AD4734" s="3">
        <f t="shared" si="584"/>
        <v>4.66</v>
      </c>
      <c r="AE4734" s="4">
        <f t="shared" si="585"/>
        <v>15</v>
      </c>
      <c r="AF4734" s="4">
        <f t="shared" si="586"/>
        <v>1</v>
      </c>
      <c r="AG4734" s="4">
        <f t="shared" si="587"/>
        <v>121</v>
      </c>
      <c r="AH4734" t="str">
        <f t="shared" si="588"/>
        <v>standard</v>
      </c>
      <c r="AI4734" t="b">
        <f t="shared" si="589"/>
        <v>1</v>
      </c>
      <c r="AJ4734" t="str">
        <f t="shared" si="590"/>
        <v>ok</v>
      </c>
      <c r="AK4734" t="s">
        <v>27992</v>
      </c>
      <c r="AM4734" s="2">
        <v>46201</v>
      </c>
      <c r="AN4734" t="b">
        <f t="shared" si="591"/>
        <v>1</v>
      </c>
    </row>
    <row r="4735" spans="1:40" ht="43.2" x14ac:dyDescent="0.3">
      <c r="A4735" t="s">
        <v>27993</v>
      </c>
      <c r="B4735" t="s">
        <v>27994</v>
      </c>
      <c r="C4735" s="6" t="s">
        <v>27995</v>
      </c>
      <c r="D4735" t="s">
        <v>63</v>
      </c>
      <c r="E4735" s="4">
        <v>17</v>
      </c>
      <c r="F4735" t="b">
        <v>1</v>
      </c>
      <c r="G4735" s="4">
        <v>1466</v>
      </c>
      <c r="H4735" s="3">
        <v>0.87</v>
      </c>
      <c r="I4735" s="3">
        <v>1</v>
      </c>
      <c r="J4735" s="3">
        <v>0</v>
      </c>
      <c r="K4735" s="3">
        <v>0</v>
      </c>
      <c r="L4735" s="3">
        <v>0</v>
      </c>
      <c r="M4735" s="3">
        <v>0</v>
      </c>
      <c r="N4735" s="3">
        <v>0</v>
      </c>
      <c r="O4735" s="3">
        <v>0</v>
      </c>
      <c r="P4735" s="4">
        <v>2</v>
      </c>
      <c r="Q4735" s="4">
        <v>5</v>
      </c>
      <c r="R4735" t="b">
        <v>1</v>
      </c>
      <c r="S4735" t="b">
        <v>0</v>
      </c>
      <c r="T4735" t="b">
        <v>0</v>
      </c>
      <c r="U4735" t="b">
        <v>0</v>
      </c>
      <c r="V4735" t="b">
        <v>0</v>
      </c>
      <c r="W4735" t="s">
        <v>54</v>
      </c>
      <c r="X4735" t="s">
        <v>55</v>
      </c>
      <c r="Y4735" t="s">
        <v>129</v>
      </c>
      <c r="Z4735" s="3">
        <v>2.4129999999999998</v>
      </c>
      <c r="AA4735" t="s">
        <v>382</v>
      </c>
      <c r="AB4735" t="s">
        <v>27996</v>
      </c>
      <c r="AC4735" s="6" t="s">
        <v>27997</v>
      </c>
      <c r="AD4735" s="3">
        <f t="shared" si="584"/>
        <v>9.4600000000000009</v>
      </c>
      <c r="AE4735" s="4">
        <f t="shared" si="585"/>
        <v>25</v>
      </c>
      <c r="AF4735" s="4">
        <f t="shared" si="586"/>
        <v>4</v>
      </c>
      <c r="AG4735" s="4">
        <f t="shared" si="587"/>
        <v>112</v>
      </c>
      <c r="AH4735" t="str">
        <f t="shared" si="588"/>
        <v>standard</v>
      </c>
      <c r="AI4735" t="b">
        <f t="shared" si="589"/>
        <v>0</v>
      </c>
      <c r="AJ4735" t="str">
        <f t="shared" si="590"/>
        <v>ok</v>
      </c>
      <c r="AK4735" t="s">
        <v>27998</v>
      </c>
      <c r="AM4735" s="2">
        <v>46110</v>
      </c>
      <c r="AN4735" t="b">
        <f t="shared" si="591"/>
        <v>1</v>
      </c>
    </row>
    <row r="4736" spans="1:40" ht="43.2" x14ac:dyDescent="0.3">
      <c r="A4736" t="s">
        <v>27999</v>
      </c>
      <c r="B4736" t="s">
        <v>28000</v>
      </c>
      <c r="C4736" s="6" t="s">
        <v>28001</v>
      </c>
      <c r="D4736" t="s">
        <v>63</v>
      </c>
      <c r="E4736" s="4">
        <v>17</v>
      </c>
      <c r="F4736" t="b">
        <v>1</v>
      </c>
      <c r="G4736" s="4">
        <v>1728</v>
      </c>
      <c r="H4736" s="3">
        <v>1.4</v>
      </c>
      <c r="I4736" s="3">
        <v>2</v>
      </c>
      <c r="J4736" s="3">
        <v>0</v>
      </c>
      <c r="K4736" s="3">
        <v>0.63</v>
      </c>
      <c r="L4736" s="3">
        <v>-0.27</v>
      </c>
      <c r="M4736" s="3">
        <v>0</v>
      </c>
      <c r="N4736" s="3">
        <v>3.94</v>
      </c>
      <c r="O4736" s="3">
        <v>0.02</v>
      </c>
      <c r="P4736" s="4">
        <v>3</v>
      </c>
      <c r="Q4736" s="4">
        <v>6</v>
      </c>
      <c r="R4736" t="b">
        <v>0</v>
      </c>
      <c r="S4736" t="b">
        <v>1</v>
      </c>
      <c r="T4736" t="b">
        <v>0</v>
      </c>
      <c r="U4736" t="b">
        <v>0</v>
      </c>
      <c r="V4736" t="b">
        <v>1</v>
      </c>
      <c r="W4736" t="s">
        <v>64</v>
      </c>
      <c r="X4736" t="s">
        <v>149</v>
      </c>
      <c r="Y4736" t="s">
        <v>139</v>
      </c>
      <c r="Z4736" s="3">
        <v>1.5209999999999999</v>
      </c>
      <c r="AA4736" t="s">
        <v>414</v>
      </c>
      <c r="AB4736" t="s">
        <v>28002</v>
      </c>
      <c r="AC4736" s="6" t="s">
        <v>28003</v>
      </c>
      <c r="AD4736" s="3">
        <f t="shared" si="584"/>
        <v>24.92</v>
      </c>
      <c r="AE4736" s="4">
        <f t="shared" si="585"/>
        <v>34</v>
      </c>
      <c r="AF4736" s="4">
        <f t="shared" si="586"/>
        <v>4</v>
      </c>
      <c r="AG4736" s="4">
        <f t="shared" si="587"/>
        <v>115</v>
      </c>
      <c r="AH4736" t="str">
        <f t="shared" si="588"/>
        <v>rare-chest</v>
      </c>
      <c r="AI4736" t="b">
        <f t="shared" si="589"/>
        <v>1</v>
      </c>
      <c r="AJ4736" t="str">
        <f t="shared" si="590"/>
        <v>review: balance outlier</v>
      </c>
      <c r="AK4736" t="s">
        <v>28004</v>
      </c>
      <c r="AM4736" s="2">
        <v>46054</v>
      </c>
      <c r="AN4736" t="b">
        <f t="shared" si="591"/>
        <v>1</v>
      </c>
    </row>
    <row r="4737" spans="1:40" ht="43.2" x14ac:dyDescent="0.3">
      <c r="A4737" t="s">
        <v>28005</v>
      </c>
      <c r="B4737" t="s">
        <v>25620</v>
      </c>
      <c r="C4737" s="6" t="s">
        <v>28006</v>
      </c>
      <c r="D4737" t="s">
        <v>178</v>
      </c>
      <c r="E4737" s="4">
        <v>84</v>
      </c>
      <c r="F4737" t="b">
        <v>1</v>
      </c>
      <c r="G4737" s="4">
        <v>479</v>
      </c>
      <c r="H4737" s="3">
        <v>0</v>
      </c>
      <c r="I4737" s="3">
        <v>1</v>
      </c>
      <c r="J4737" s="3">
        <v>0</v>
      </c>
      <c r="K4737" s="3">
        <v>0</v>
      </c>
      <c r="L4737" s="3">
        <v>0</v>
      </c>
      <c r="M4737" s="3">
        <v>0</v>
      </c>
      <c r="N4737" s="3">
        <v>2.98</v>
      </c>
      <c r="O4737" s="3">
        <v>0</v>
      </c>
      <c r="P4737" s="4">
        <v>9</v>
      </c>
      <c r="Q4737" s="4">
        <v>10</v>
      </c>
      <c r="R4737" t="b">
        <v>0</v>
      </c>
      <c r="S4737" t="b">
        <v>1</v>
      </c>
      <c r="T4737" t="b">
        <v>1</v>
      </c>
      <c r="U4737" t="b">
        <v>1</v>
      </c>
      <c r="V4737" t="b">
        <v>1</v>
      </c>
      <c r="W4737" t="s">
        <v>127</v>
      </c>
      <c r="X4737" t="s">
        <v>149</v>
      </c>
      <c r="Y4737" t="s">
        <v>46</v>
      </c>
      <c r="Z4737" s="3">
        <v>3.2290000000000001</v>
      </c>
      <c r="AA4737" t="s">
        <v>290</v>
      </c>
      <c r="AB4737" t="s">
        <v>25622</v>
      </c>
      <c r="AC4737" s="6" t="s">
        <v>28007</v>
      </c>
      <c r="AD4737" s="3">
        <f t="shared" si="584"/>
        <v>14.46</v>
      </c>
      <c r="AE4737" s="4">
        <f t="shared" si="585"/>
        <v>137</v>
      </c>
      <c r="AF4737" s="4">
        <f t="shared" si="586"/>
        <v>2</v>
      </c>
      <c r="AG4737" s="4">
        <f t="shared" si="587"/>
        <v>119</v>
      </c>
      <c r="AH4737" t="str">
        <f t="shared" si="588"/>
        <v>rare-chest</v>
      </c>
      <c r="AI4737" t="b">
        <f t="shared" si="589"/>
        <v>0</v>
      </c>
      <c r="AJ4737" t="str">
        <f t="shared" si="590"/>
        <v>ok</v>
      </c>
      <c r="AK4737" t="s">
        <v>28008</v>
      </c>
      <c r="AM4737" s="2">
        <v>46135</v>
      </c>
      <c r="AN4737" t="b">
        <f t="shared" si="591"/>
        <v>1</v>
      </c>
    </row>
    <row r="4738" spans="1:40" ht="43.2" x14ac:dyDescent="0.3">
      <c r="A4738" t="s">
        <v>28009</v>
      </c>
      <c r="B4738" t="s">
        <v>20441</v>
      </c>
      <c r="C4738" s="6" t="s">
        <v>28010</v>
      </c>
      <c r="D4738" t="s">
        <v>63</v>
      </c>
      <c r="E4738" s="4">
        <v>19</v>
      </c>
      <c r="F4738" t="b">
        <v>0</v>
      </c>
      <c r="G4738" s="4">
        <v>2031</v>
      </c>
      <c r="H4738" s="3">
        <v>0</v>
      </c>
      <c r="I4738" s="3">
        <v>1</v>
      </c>
      <c r="J4738" s="3">
        <v>0</v>
      </c>
      <c r="K4738" s="3">
        <v>0</v>
      </c>
      <c r="L4738" s="3">
        <v>0.04</v>
      </c>
      <c r="M4738" s="3">
        <v>7.0000000000000007E-2</v>
      </c>
      <c r="N4738" s="3">
        <v>0</v>
      </c>
      <c r="O4738" s="3">
        <v>0</v>
      </c>
      <c r="P4738" s="4">
        <v>6</v>
      </c>
      <c r="Q4738" s="4">
        <v>8</v>
      </c>
      <c r="R4738" t="b">
        <v>1</v>
      </c>
      <c r="S4738" t="b">
        <v>0</v>
      </c>
      <c r="T4738" t="b">
        <v>0</v>
      </c>
      <c r="U4738" t="b">
        <v>1</v>
      </c>
      <c r="V4738" t="b">
        <v>0</v>
      </c>
      <c r="W4738" t="s">
        <v>148</v>
      </c>
      <c r="X4738" t="s">
        <v>128</v>
      </c>
      <c r="Y4738" t="s">
        <v>222</v>
      </c>
      <c r="Z4738" s="3">
        <v>1.141</v>
      </c>
      <c r="AA4738" t="s">
        <v>157</v>
      </c>
      <c r="AB4738" t="s">
        <v>20443</v>
      </c>
      <c r="AC4738" s="6" t="s">
        <v>28011</v>
      </c>
      <c r="AD4738" s="3">
        <f t="shared" ref="AD4738:AD4801" si="592">ROUND(ABS(H4738)*8+ABS(I4738)*1.5+ABS(J4738)*3+ABS(K4738)*2+ABS(L4738)*2+ABS(M4738)*2+ABS(N4738)*2+ABS(O4738)*2+IF(D4738="Legendary",10,IF(D4738="Relic",12,IF(D4738="Epic",7,IF(D4738="Rare",4,IF(D4738="Uncommon",2,IF(D4738="Cursed",5,1)))))),2)</f>
        <v>2.72</v>
      </c>
      <c r="AE4738" s="4">
        <f t="shared" ref="AE4738:AE4801" si="593">MAX(0,ROUND(E4738*(1+AD4738/25)+IF(R4738,2,0)+IF(T4738,4,0),0))</f>
        <v>23</v>
      </c>
      <c r="AF4738" s="4">
        <f t="shared" ref="AF4738:AF4801" si="594">Q4738-P4738+1</f>
        <v>3</v>
      </c>
      <c r="AG4738" s="4">
        <f t="shared" ref="AG4738:AG4801" si="595">LEN(C4738)</f>
        <v>112</v>
      </c>
      <c r="AH4738" t="str">
        <f t="shared" ref="AH4738:AH4801" si="596">IF(D4738="Legendary","boss-vault",IF(D4738="Relic","secret-room",IF(D4738="Cursed","curse-room",IF(AD4738&gt;12,"rare-chest","standard"))))</f>
        <v>standard</v>
      </c>
      <c r="AI4738" t="b">
        <f t="shared" ref="AI4738:AI4801" si="597">OR(H4738&lt;0,I4738&lt;0,J4738&lt;0,K4738&lt;0,L4738&lt;0,M4738&lt;0,N4738&lt;0,O4738&lt;0)</f>
        <v>0</v>
      </c>
      <c r="AJ4738" t="str">
        <f t="shared" ref="AJ4738:AJ4801" si="598">IF(AND(P4738&lt;=Q4738,AE4738&gt;=0,AF4738&gt;0),IF(OR(AD4738&gt;18,AND(D4738="Common",AD4738&gt;10),AND(D4738="Legendary",AE4738&lt;80)),"review: balance outlier",IF(AND(R4738,T4738,U4738),"review: volatile physics",IF(COUNTIF(AA4738,"*fire*")+COUNTIF(AA4738,"*poison*")+COUNTIF(AA4738,"*ice*")&gt;=2,"review: multi-status synergy","ok"))),"invalid: level/price")</f>
        <v>ok</v>
      </c>
      <c r="AK4738" t="s">
        <v>28012</v>
      </c>
      <c r="AM4738" s="2">
        <v>46194</v>
      </c>
      <c r="AN4738" t="b">
        <f t="shared" ref="AN4738:AN4801" si="599">P4738&lt;=Q4738</f>
        <v>1</v>
      </c>
    </row>
    <row r="4739" spans="1:40" ht="43.2" x14ac:dyDescent="0.3">
      <c r="A4739" t="s">
        <v>28013</v>
      </c>
      <c r="B4739" t="s">
        <v>22103</v>
      </c>
      <c r="C4739" s="6" t="s">
        <v>28014</v>
      </c>
      <c r="D4739" t="s">
        <v>63</v>
      </c>
      <c r="E4739" s="4">
        <v>36</v>
      </c>
      <c r="F4739" t="b">
        <v>1</v>
      </c>
      <c r="G4739" s="4">
        <v>1989</v>
      </c>
      <c r="H4739" s="3">
        <v>0.74</v>
      </c>
      <c r="I4739" s="3">
        <v>2</v>
      </c>
      <c r="J4739" s="3">
        <v>0</v>
      </c>
      <c r="K4739" s="3">
        <v>0.67</v>
      </c>
      <c r="L4739" s="3">
        <v>0</v>
      </c>
      <c r="M4739" s="3">
        <v>0</v>
      </c>
      <c r="N4739" s="3">
        <v>1.52</v>
      </c>
      <c r="O4739" s="3">
        <v>0.82</v>
      </c>
      <c r="P4739" s="4">
        <v>3</v>
      </c>
      <c r="Q4739" s="4">
        <v>10</v>
      </c>
      <c r="R4739" t="b">
        <v>1</v>
      </c>
      <c r="S4739" t="b">
        <v>0</v>
      </c>
      <c r="T4739" t="b">
        <v>0</v>
      </c>
      <c r="U4739" t="b">
        <v>1</v>
      </c>
      <c r="V4739" t="b">
        <v>1</v>
      </c>
      <c r="W4739" t="s">
        <v>138</v>
      </c>
      <c r="X4739" t="s">
        <v>65</v>
      </c>
      <c r="Y4739" t="s">
        <v>129</v>
      </c>
      <c r="Z4739" s="3">
        <v>2.7690000000000001</v>
      </c>
      <c r="AA4739" t="s">
        <v>140</v>
      </c>
      <c r="AB4739" t="s">
        <v>22105</v>
      </c>
      <c r="AC4739" s="6" t="s">
        <v>28015</v>
      </c>
      <c r="AD4739" s="3">
        <f t="shared" si="592"/>
        <v>15.94</v>
      </c>
      <c r="AE4739" s="4">
        <f t="shared" si="593"/>
        <v>61</v>
      </c>
      <c r="AF4739" s="4">
        <f t="shared" si="594"/>
        <v>8</v>
      </c>
      <c r="AG4739" s="4">
        <f t="shared" si="595"/>
        <v>117</v>
      </c>
      <c r="AH4739" t="str">
        <f t="shared" si="596"/>
        <v>rare-chest</v>
      </c>
      <c r="AI4739" t="b">
        <f t="shared" si="597"/>
        <v>0</v>
      </c>
      <c r="AJ4739" t="str">
        <f t="shared" si="598"/>
        <v>review: balance outlier</v>
      </c>
      <c r="AK4739" t="s">
        <v>28016</v>
      </c>
      <c r="AL4739" t="s">
        <v>13007</v>
      </c>
      <c r="AM4739" s="2">
        <v>46055</v>
      </c>
      <c r="AN4739" t="b">
        <f t="shared" si="599"/>
        <v>1</v>
      </c>
    </row>
    <row r="4740" spans="1:40" ht="43.2" x14ac:dyDescent="0.3">
      <c r="A4740" t="s">
        <v>28017</v>
      </c>
      <c r="B4740" t="s">
        <v>8806</v>
      </c>
      <c r="C4740" s="6" t="s">
        <v>28018</v>
      </c>
      <c r="D4740" t="s">
        <v>63</v>
      </c>
      <c r="E4740" s="4">
        <v>16</v>
      </c>
      <c r="F4740" t="b">
        <v>1</v>
      </c>
      <c r="G4740" s="4">
        <v>539</v>
      </c>
      <c r="H4740" s="3">
        <v>1.1299999999999999</v>
      </c>
      <c r="I4740" s="3">
        <v>0</v>
      </c>
      <c r="J4740" s="3">
        <v>0</v>
      </c>
      <c r="K4740" s="3">
        <v>0</v>
      </c>
      <c r="L4740" s="3">
        <v>0</v>
      </c>
      <c r="M4740" s="3">
        <v>0</v>
      </c>
      <c r="N4740" s="3">
        <v>0</v>
      </c>
      <c r="O4740" s="3">
        <v>0</v>
      </c>
      <c r="P4740" s="4">
        <v>9</v>
      </c>
      <c r="Q4740" s="4">
        <v>10</v>
      </c>
      <c r="R4740" t="b">
        <v>0</v>
      </c>
      <c r="S4740" t="b">
        <v>0</v>
      </c>
      <c r="T4740" t="b">
        <v>0</v>
      </c>
      <c r="U4740" t="b">
        <v>0</v>
      </c>
      <c r="V4740" t="b">
        <v>0</v>
      </c>
      <c r="W4740" t="s">
        <v>54</v>
      </c>
      <c r="X4740" t="s">
        <v>101</v>
      </c>
      <c r="Y4740" t="s">
        <v>66</v>
      </c>
      <c r="Z4740" s="3">
        <v>0.503</v>
      </c>
      <c r="AA4740" t="s">
        <v>422</v>
      </c>
      <c r="AB4740" t="s">
        <v>8808</v>
      </c>
      <c r="AC4740" s="6" t="s">
        <v>28019</v>
      </c>
      <c r="AD4740" s="3">
        <f t="shared" si="592"/>
        <v>10.039999999999999</v>
      </c>
      <c r="AE4740" s="4">
        <f t="shared" si="593"/>
        <v>22</v>
      </c>
      <c r="AF4740" s="4">
        <f t="shared" si="594"/>
        <v>2</v>
      </c>
      <c r="AG4740" s="4">
        <f t="shared" si="595"/>
        <v>115</v>
      </c>
      <c r="AH4740" t="str">
        <f t="shared" si="596"/>
        <v>standard</v>
      </c>
      <c r="AI4740" t="b">
        <f t="shared" si="597"/>
        <v>0</v>
      </c>
      <c r="AJ4740" t="str">
        <f t="shared" si="598"/>
        <v>review: balance outlier</v>
      </c>
      <c r="AK4740" t="s">
        <v>28020</v>
      </c>
      <c r="AM4740" s="2">
        <v>46058</v>
      </c>
      <c r="AN4740" t="b">
        <f t="shared" si="599"/>
        <v>1</v>
      </c>
    </row>
    <row r="4741" spans="1:40" ht="43.2" x14ac:dyDescent="0.3">
      <c r="A4741" t="s">
        <v>28021</v>
      </c>
      <c r="B4741" t="s">
        <v>28022</v>
      </c>
      <c r="C4741" s="6" t="s">
        <v>28023</v>
      </c>
      <c r="D4741" t="s">
        <v>63</v>
      </c>
      <c r="E4741" s="4">
        <v>39</v>
      </c>
      <c r="F4741" t="b">
        <v>0</v>
      </c>
      <c r="G4741" s="4">
        <v>369</v>
      </c>
      <c r="H4741" s="3">
        <v>0</v>
      </c>
      <c r="I4741" s="3">
        <v>0</v>
      </c>
      <c r="J4741" s="3">
        <v>0</v>
      </c>
      <c r="K4741" s="3">
        <v>0.27</v>
      </c>
      <c r="L4741" s="3">
        <v>0</v>
      </c>
      <c r="M4741" s="3">
        <v>0</v>
      </c>
      <c r="N4741" s="3">
        <v>0</v>
      </c>
      <c r="O4741" s="3">
        <v>-0.13</v>
      </c>
      <c r="P4741" s="4">
        <v>1</v>
      </c>
      <c r="Q4741" s="4">
        <v>9</v>
      </c>
      <c r="R4741" t="b">
        <v>0</v>
      </c>
      <c r="S4741" t="b">
        <v>0</v>
      </c>
      <c r="T4741" t="b">
        <v>1</v>
      </c>
      <c r="U4741" t="b">
        <v>0</v>
      </c>
      <c r="V4741" t="b">
        <v>1</v>
      </c>
      <c r="W4741" t="s">
        <v>54</v>
      </c>
      <c r="X4741" t="s">
        <v>75</v>
      </c>
      <c r="Y4741" t="s">
        <v>74</v>
      </c>
      <c r="Z4741" s="3">
        <v>0.42</v>
      </c>
      <c r="AA4741" t="s">
        <v>951</v>
      </c>
      <c r="AB4741" t="s">
        <v>28024</v>
      </c>
      <c r="AC4741" s="6" t="s">
        <v>28025</v>
      </c>
      <c r="AD4741" s="3">
        <f t="shared" si="592"/>
        <v>1.8</v>
      </c>
      <c r="AE4741" s="4">
        <f t="shared" si="593"/>
        <v>46</v>
      </c>
      <c r="AF4741" s="4">
        <f t="shared" si="594"/>
        <v>9</v>
      </c>
      <c r="AG4741" s="4">
        <f t="shared" si="595"/>
        <v>117</v>
      </c>
      <c r="AH4741" t="str">
        <f t="shared" si="596"/>
        <v>standard</v>
      </c>
      <c r="AI4741" t="b">
        <f t="shared" si="597"/>
        <v>1</v>
      </c>
      <c r="AJ4741" t="str">
        <f t="shared" si="598"/>
        <v>ok</v>
      </c>
      <c r="AK4741" t="s">
        <v>28026</v>
      </c>
      <c r="AM4741" s="2">
        <v>46179</v>
      </c>
      <c r="AN4741" t="b">
        <f t="shared" si="599"/>
        <v>1</v>
      </c>
    </row>
    <row r="4742" spans="1:40" ht="43.2" x14ac:dyDescent="0.3">
      <c r="A4742" t="s">
        <v>28027</v>
      </c>
      <c r="B4742" t="s">
        <v>28028</v>
      </c>
      <c r="C4742" s="6" t="s">
        <v>28029</v>
      </c>
      <c r="D4742" t="s">
        <v>63</v>
      </c>
      <c r="E4742" s="4">
        <v>18</v>
      </c>
      <c r="F4742" t="b">
        <v>1</v>
      </c>
      <c r="G4742" s="4">
        <v>663</v>
      </c>
      <c r="H4742" s="3">
        <v>0</v>
      </c>
      <c r="I4742" s="3">
        <v>2</v>
      </c>
      <c r="J4742" s="3">
        <v>0</v>
      </c>
      <c r="K4742" s="3">
        <v>0.3</v>
      </c>
      <c r="L4742" s="3">
        <v>0</v>
      </c>
      <c r="M4742" s="3">
        <v>0</v>
      </c>
      <c r="N4742" s="3">
        <v>0</v>
      </c>
      <c r="O4742" s="3">
        <v>0.92</v>
      </c>
      <c r="P4742" s="4">
        <v>3</v>
      </c>
      <c r="Q4742" s="4">
        <v>5</v>
      </c>
      <c r="R4742" t="b">
        <v>0</v>
      </c>
      <c r="S4742" t="b">
        <v>1</v>
      </c>
      <c r="T4742" t="b">
        <v>0</v>
      </c>
      <c r="U4742" t="b">
        <v>1</v>
      </c>
      <c r="V4742" t="b">
        <v>1</v>
      </c>
      <c r="W4742" t="s">
        <v>64</v>
      </c>
      <c r="X4742" t="s">
        <v>75</v>
      </c>
      <c r="Y4742" t="s">
        <v>66</v>
      </c>
      <c r="Z4742" s="3">
        <v>1.8740000000000001</v>
      </c>
      <c r="AA4742" t="s">
        <v>67</v>
      </c>
      <c r="AB4742" t="s">
        <v>28030</v>
      </c>
      <c r="AC4742" s="6" t="s">
        <v>28031</v>
      </c>
      <c r="AD4742" s="3">
        <f t="shared" si="592"/>
        <v>6.44</v>
      </c>
      <c r="AE4742" s="4">
        <f t="shared" si="593"/>
        <v>23</v>
      </c>
      <c r="AF4742" s="4">
        <f t="shared" si="594"/>
        <v>3</v>
      </c>
      <c r="AG4742" s="4">
        <f t="shared" si="595"/>
        <v>120</v>
      </c>
      <c r="AH4742" t="str">
        <f t="shared" si="596"/>
        <v>standard</v>
      </c>
      <c r="AI4742" t="b">
        <f t="shared" si="597"/>
        <v>0</v>
      </c>
      <c r="AJ4742" t="str">
        <f t="shared" si="598"/>
        <v>ok</v>
      </c>
      <c r="AK4742" t="s">
        <v>28032</v>
      </c>
      <c r="AL4742" t="s">
        <v>11480</v>
      </c>
      <c r="AM4742" s="2">
        <v>46167</v>
      </c>
      <c r="AN4742" t="b">
        <f t="shared" si="599"/>
        <v>1</v>
      </c>
    </row>
    <row r="4743" spans="1:40" ht="43.2" x14ac:dyDescent="0.3">
      <c r="A4743" t="s">
        <v>28033</v>
      </c>
      <c r="B4743" t="s">
        <v>28034</v>
      </c>
      <c r="C4743" s="6" t="s">
        <v>28035</v>
      </c>
      <c r="D4743" t="s">
        <v>63</v>
      </c>
      <c r="E4743" s="4">
        <v>17</v>
      </c>
      <c r="F4743" t="b">
        <v>1</v>
      </c>
      <c r="G4743" s="4">
        <v>1815</v>
      </c>
      <c r="H4743" s="3">
        <v>0</v>
      </c>
      <c r="I4743" s="3">
        <v>0</v>
      </c>
      <c r="J4743" s="3">
        <v>0</v>
      </c>
      <c r="K4743" s="3">
        <v>1.04</v>
      </c>
      <c r="L4743" s="3">
        <v>0</v>
      </c>
      <c r="M4743" s="3">
        <v>0.28000000000000003</v>
      </c>
      <c r="N4743" s="3">
        <v>0</v>
      </c>
      <c r="O4743" s="3">
        <v>0</v>
      </c>
      <c r="P4743" s="4">
        <v>8</v>
      </c>
      <c r="Q4743" s="4">
        <v>9</v>
      </c>
      <c r="R4743" t="b">
        <v>0</v>
      </c>
      <c r="S4743" t="b">
        <v>0</v>
      </c>
      <c r="T4743" t="b">
        <v>0</v>
      </c>
      <c r="U4743" t="b">
        <v>0</v>
      </c>
      <c r="V4743" t="b">
        <v>0</v>
      </c>
      <c r="W4743" t="s">
        <v>64</v>
      </c>
      <c r="X4743" t="s">
        <v>200</v>
      </c>
      <c r="Y4743" t="s">
        <v>66</v>
      </c>
      <c r="Z4743" s="3">
        <v>1.0609999999999999</v>
      </c>
      <c r="AA4743" t="s">
        <v>120</v>
      </c>
      <c r="AB4743" t="s">
        <v>28036</v>
      </c>
      <c r="AC4743" s="6" t="s">
        <v>28037</v>
      </c>
      <c r="AD4743" s="3">
        <f t="shared" si="592"/>
        <v>3.64</v>
      </c>
      <c r="AE4743" s="4">
        <f t="shared" si="593"/>
        <v>19</v>
      </c>
      <c r="AF4743" s="4">
        <f t="shared" si="594"/>
        <v>2</v>
      </c>
      <c r="AG4743" s="4">
        <f t="shared" si="595"/>
        <v>112</v>
      </c>
      <c r="AH4743" t="str">
        <f t="shared" si="596"/>
        <v>standard</v>
      </c>
      <c r="AI4743" t="b">
        <f t="shared" si="597"/>
        <v>0</v>
      </c>
      <c r="AJ4743" t="str">
        <f t="shared" si="598"/>
        <v>ok</v>
      </c>
      <c r="AK4743" t="s">
        <v>28038</v>
      </c>
      <c r="AL4743" t="s">
        <v>15089</v>
      </c>
      <c r="AM4743" s="2">
        <v>46097</v>
      </c>
      <c r="AN4743" t="b">
        <f t="shared" si="599"/>
        <v>1</v>
      </c>
    </row>
    <row r="4744" spans="1:40" ht="43.2" x14ac:dyDescent="0.3">
      <c r="A4744" t="s">
        <v>28039</v>
      </c>
      <c r="B4744" t="s">
        <v>24651</v>
      </c>
      <c r="C4744" s="6" t="s">
        <v>28040</v>
      </c>
      <c r="D4744" t="s">
        <v>43</v>
      </c>
      <c r="E4744" s="4">
        <v>26</v>
      </c>
      <c r="F4744" t="b">
        <v>1</v>
      </c>
      <c r="G4744" s="4">
        <v>1157</v>
      </c>
      <c r="H4744" s="3">
        <v>0</v>
      </c>
      <c r="I4744" s="3">
        <v>0</v>
      </c>
      <c r="J4744" s="3">
        <v>0</v>
      </c>
      <c r="K4744" s="3">
        <v>0.22</v>
      </c>
      <c r="L4744" s="3">
        <v>0</v>
      </c>
      <c r="M4744" s="3">
        <v>0</v>
      </c>
      <c r="N4744" s="3">
        <v>0</v>
      </c>
      <c r="O4744" s="3">
        <v>0.65</v>
      </c>
      <c r="P4744" s="4">
        <v>6</v>
      </c>
      <c r="Q4744" s="4">
        <v>7</v>
      </c>
      <c r="R4744" t="b">
        <v>0</v>
      </c>
      <c r="S4744" t="b">
        <v>0</v>
      </c>
      <c r="T4744" t="b">
        <v>1</v>
      </c>
      <c r="U4744" t="b">
        <v>0</v>
      </c>
      <c r="V4744" t="b">
        <v>1</v>
      </c>
      <c r="W4744" t="s">
        <v>111</v>
      </c>
      <c r="X4744" t="s">
        <v>45</v>
      </c>
      <c r="Y4744" t="s">
        <v>66</v>
      </c>
      <c r="Z4744" s="3">
        <v>0.33300000000000002</v>
      </c>
      <c r="AA4744" t="s">
        <v>223</v>
      </c>
      <c r="AB4744" t="s">
        <v>24653</v>
      </c>
      <c r="AC4744" s="6" t="s">
        <v>28041</v>
      </c>
      <c r="AD4744" s="3">
        <f t="shared" si="592"/>
        <v>3.74</v>
      </c>
      <c r="AE4744" s="4">
        <f t="shared" si="593"/>
        <v>34</v>
      </c>
      <c r="AF4744" s="4">
        <f t="shared" si="594"/>
        <v>2</v>
      </c>
      <c r="AG4744" s="4">
        <f t="shared" si="595"/>
        <v>115</v>
      </c>
      <c r="AH4744" t="str">
        <f t="shared" si="596"/>
        <v>standard</v>
      </c>
      <c r="AI4744" t="b">
        <f t="shared" si="597"/>
        <v>0</v>
      </c>
      <c r="AJ4744" t="str">
        <f t="shared" si="598"/>
        <v>ok</v>
      </c>
      <c r="AK4744" t="s">
        <v>28042</v>
      </c>
      <c r="AM4744" s="2">
        <v>46098</v>
      </c>
      <c r="AN4744" t="b">
        <f t="shared" si="599"/>
        <v>1</v>
      </c>
    </row>
    <row r="4745" spans="1:40" ht="43.2" x14ac:dyDescent="0.3">
      <c r="A4745" t="s">
        <v>28043</v>
      </c>
      <c r="B4745" t="s">
        <v>28044</v>
      </c>
      <c r="C4745" s="6" t="s">
        <v>28045</v>
      </c>
      <c r="D4745" t="s">
        <v>63</v>
      </c>
      <c r="E4745" s="4">
        <v>18</v>
      </c>
      <c r="F4745" t="b">
        <v>0</v>
      </c>
      <c r="G4745" s="4">
        <v>82</v>
      </c>
      <c r="H4745" s="3">
        <v>0</v>
      </c>
      <c r="I4745" s="3">
        <v>1</v>
      </c>
      <c r="J4745" s="3">
        <v>0.08</v>
      </c>
      <c r="K4745" s="3">
        <v>0.8</v>
      </c>
      <c r="L4745" s="3">
        <v>0</v>
      </c>
      <c r="M4745" s="3">
        <v>0</v>
      </c>
      <c r="N4745" s="3">
        <v>0</v>
      </c>
      <c r="O4745" s="3">
        <v>0</v>
      </c>
      <c r="P4745" s="4">
        <v>3</v>
      </c>
      <c r="Q4745" s="4">
        <v>5</v>
      </c>
      <c r="R4745" t="b">
        <v>1</v>
      </c>
      <c r="S4745" t="b">
        <v>0</v>
      </c>
      <c r="T4745" t="b">
        <v>0</v>
      </c>
      <c r="U4745" t="b">
        <v>1</v>
      </c>
      <c r="V4745" t="b">
        <v>0</v>
      </c>
      <c r="W4745" t="s">
        <v>148</v>
      </c>
      <c r="X4745" t="s">
        <v>128</v>
      </c>
      <c r="Y4745" t="s">
        <v>66</v>
      </c>
      <c r="Z4745" s="3">
        <v>2.5499999999999998</v>
      </c>
      <c r="AA4745" t="s">
        <v>157</v>
      </c>
      <c r="AB4745" t="s">
        <v>28046</v>
      </c>
      <c r="AC4745" s="6" t="s">
        <v>28047</v>
      </c>
      <c r="AD4745" s="3">
        <f t="shared" si="592"/>
        <v>4.34</v>
      </c>
      <c r="AE4745" s="4">
        <f t="shared" si="593"/>
        <v>23</v>
      </c>
      <c r="AF4745" s="4">
        <f t="shared" si="594"/>
        <v>3</v>
      </c>
      <c r="AG4745" s="4">
        <f t="shared" si="595"/>
        <v>113</v>
      </c>
      <c r="AH4745" t="str">
        <f t="shared" si="596"/>
        <v>standard</v>
      </c>
      <c r="AI4745" t="b">
        <f t="shared" si="597"/>
        <v>0</v>
      </c>
      <c r="AJ4745" t="str">
        <f t="shared" si="598"/>
        <v>ok</v>
      </c>
      <c r="AK4745" t="s">
        <v>28048</v>
      </c>
      <c r="AM4745" s="2">
        <v>46159</v>
      </c>
      <c r="AN4745" t="b">
        <f t="shared" si="599"/>
        <v>1</v>
      </c>
    </row>
    <row r="4746" spans="1:40" ht="43.2" x14ac:dyDescent="0.3">
      <c r="A4746" t="s">
        <v>28049</v>
      </c>
      <c r="B4746" t="s">
        <v>28050</v>
      </c>
      <c r="C4746" s="6" t="s">
        <v>28051</v>
      </c>
      <c r="D4746" t="s">
        <v>43</v>
      </c>
      <c r="E4746" s="4">
        <v>33</v>
      </c>
      <c r="F4746" t="b">
        <v>1</v>
      </c>
      <c r="G4746" s="4">
        <v>660</v>
      </c>
      <c r="H4746" s="3">
        <v>0</v>
      </c>
      <c r="I4746" s="3">
        <v>0</v>
      </c>
      <c r="J4746" s="3">
        <v>0</v>
      </c>
      <c r="K4746" s="3">
        <v>0</v>
      </c>
      <c r="L4746" s="3">
        <v>0.38</v>
      </c>
      <c r="M4746" s="3">
        <v>0.08</v>
      </c>
      <c r="N4746" s="3">
        <v>0</v>
      </c>
      <c r="O4746" s="3">
        <v>0</v>
      </c>
      <c r="P4746" s="4">
        <v>1</v>
      </c>
      <c r="Q4746" s="4">
        <v>4</v>
      </c>
      <c r="R4746" t="b">
        <v>0</v>
      </c>
      <c r="S4746" t="b">
        <v>0</v>
      </c>
      <c r="T4746" t="b">
        <v>0</v>
      </c>
      <c r="U4746" t="b">
        <v>0</v>
      </c>
      <c r="V4746" t="b">
        <v>1</v>
      </c>
      <c r="W4746" t="s">
        <v>148</v>
      </c>
      <c r="X4746" t="s">
        <v>149</v>
      </c>
      <c r="Y4746" t="s">
        <v>331</v>
      </c>
      <c r="Z4746" s="3">
        <v>2.6819999999999999</v>
      </c>
      <c r="AA4746" t="s">
        <v>179</v>
      </c>
      <c r="AB4746" t="s">
        <v>28052</v>
      </c>
      <c r="AC4746" s="6" t="s">
        <v>28053</v>
      </c>
      <c r="AD4746" s="3">
        <f t="shared" si="592"/>
        <v>2.92</v>
      </c>
      <c r="AE4746" s="4">
        <f t="shared" si="593"/>
        <v>37</v>
      </c>
      <c r="AF4746" s="4">
        <f t="shared" si="594"/>
        <v>4</v>
      </c>
      <c r="AG4746" s="4">
        <f t="shared" si="595"/>
        <v>118</v>
      </c>
      <c r="AH4746" t="str">
        <f t="shared" si="596"/>
        <v>standard</v>
      </c>
      <c r="AI4746" t="b">
        <f t="shared" si="597"/>
        <v>0</v>
      </c>
      <c r="AJ4746" t="str">
        <f t="shared" si="598"/>
        <v>ok</v>
      </c>
      <c r="AK4746" t="s">
        <v>28054</v>
      </c>
      <c r="AM4746" s="2">
        <v>46135</v>
      </c>
      <c r="AN4746" t="b">
        <f t="shared" si="599"/>
        <v>1</v>
      </c>
    </row>
    <row r="4747" spans="1:40" ht="43.2" x14ac:dyDescent="0.3">
      <c r="A4747" t="s">
        <v>28055</v>
      </c>
      <c r="B4747" t="s">
        <v>28056</v>
      </c>
      <c r="C4747" s="6" t="s">
        <v>28057</v>
      </c>
      <c r="D4747" t="s">
        <v>63</v>
      </c>
      <c r="E4747" s="4">
        <v>26</v>
      </c>
      <c r="F4747" t="b">
        <v>0</v>
      </c>
      <c r="G4747" s="4">
        <v>253</v>
      </c>
      <c r="H4747" s="3">
        <v>0</v>
      </c>
      <c r="I4747" s="3">
        <v>0</v>
      </c>
      <c r="J4747" s="3">
        <v>0</v>
      </c>
      <c r="K4747" s="3">
        <v>0</v>
      </c>
      <c r="L4747" s="3">
        <v>0</v>
      </c>
      <c r="M4747" s="3">
        <v>0</v>
      </c>
      <c r="N4747" s="3">
        <v>0</v>
      </c>
      <c r="O4747" s="3">
        <v>0.64</v>
      </c>
      <c r="P4747" s="4">
        <v>5</v>
      </c>
      <c r="Q4747" s="4">
        <v>10</v>
      </c>
      <c r="R4747" t="b">
        <v>0</v>
      </c>
      <c r="S4747" t="b">
        <v>0</v>
      </c>
      <c r="T4747" t="b">
        <v>1</v>
      </c>
      <c r="U4747" t="b">
        <v>0</v>
      </c>
      <c r="V4747" t="b">
        <v>0</v>
      </c>
      <c r="W4747" t="s">
        <v>138</v>
      </c>
      <c r="X4747" t="s">
        <v>75</v>
      </c>
      <c r="Y4747" t="s">
        <v>222</v>
      </c>
      <c r="Z4747" s="3">
        <v>2.589</v>
      </c>
      <c r="AA4747" t="s">
        <v>1385</v>
      </c>
      <c r="AB4747" t="s">
        <v>28058</v>
      </c>
      <c r="AC4747" s="6" t="s">
        <v>28059</v>
      </c>
      <c r="AD4747" s="3">
        <f t="shared" si="592"/>
        <v>2.2799999999999998</v>
      </c>
      <c r="AE4747" s="4">
        <f t="shared" si="593"/>
        <v>32</v>
      </c>
      <c r="AF4747" s="4">
        <f t="shared" si="594"/>
        <v>6</v>
      </c>
      <c r="AG4747" s="4">
        <f t="shared" si="595"/>
        <v>114</v>
      </c>
      <c r="AH4747" t="str">
        <f t="shared" si="596"/>
        <v>standard</v>
      </c>
      <c r="AI4747" t="b">
        <f t="shared" si="597"/>
        <v>0</v>
      </c>
      <c r="AJ4747" t="str">
        <f t="shared" si="598"/>
        <v>ok</v>
      </c>
      <c r="AK4747" t="s">
        <v>28060</v>
      </c>
      <c r="AM4747" s="2">
        <v>46149</v>
      </c>
      <c r="AN4747" t="b">
        <f t="shared" si="599"/>
        <v>1</v>
      </c>
    </row>
    <row r="4748" spans="1:40" ht="43.2" x14ac:dyDescent="0.3">
      <c r="A4748" t="s">
        <v>28061</v>
      </c>
      <c r="B4748" t="s">
        <v>28062</v>
      </c>
      <c r="C4748" s="6" t="s">
        <v>28063</v>
      </c>
      <c r="D4748" t="s">
        <v>63</v>
      </c>
      <c r="E4748" s="4">
        <v>24</v>
      </c>
      <c r="F4748" t="b">
        <v>1</v>
      </c>
      <c r="G4748" s="4">
        <v>1901</v>
      </c>
      <c r="H4748" s="3">
        <v>0.65</v>
      </c>
      <c r="I4748" s="3">
        <v>1</v>
      </c>
      <c r="J4748" s="3">
        <v>0</v>
      </c>
      <c r="K4748" s="3">
        <v>0.42</v>
      </c>
      <c r="L4748" s="3">
        <v>0</v>
      </c>
      <c r="M4748" s="3">
        <v>0</v>
      </c>
      <c r="N4748" s="3">
        <v>0</v>
      </c>
      <c r="O4748" s="3">
        <v>0</v>
      </c>
      <c r="P4748" s="4">
        <v>5</v>
      </c>
      <c r="Q4748" s="4">
        <v>9</v>
      </c>
      <c r="R4748" t="b">
        <v>0</v>
      </c>
      <c r="S4748" t="b">
        <v>1</v>
      </c>
      <c r="T4748" t="b">
        <v>1</v>
      </c>
      <c r="U4748" t="b">
        <v>0</v>
      </c>
      <c r="V4748" t="b">
        <v>0</v>
      </c>
      <c r="W4748" t="s">
        <v>111</v>
      </c>
      <c r="X4748" t="s">
        <v>200</v>
      </c>
      <c r="Y4748" t="s">
        <v>66</v>
      </c>
      <c r="Z4748" s="3">
        <v>1.0740000000000001</v>
      </c>
      <c r="AA4748" t="s">
        <v>230</v>
      </c>
      <c r="AB4748" t="s">
        <v>28064</v>
      </c>
      <c r="AC4748" s="6" t="s">
        <v>28065</v>
      </c>
      <c r="AD4748" s="3">
        <f t="shared" si="592"/>
        <v>8.5399999999999991</v>
      </c>
      <c r="AE4748" s="4">
        <f t="shared" si="593"/>
        <v>36</v>
      </c>
      <c r="AF4748" s="4">
        <f t="shared" si="594"/>
        <v>5</v>
      </c>
      <c r="AG4748" s="4">
        <f t="shared" si="595"/>
        <v>113</v>
      </c>
      <c r="AH4748" t="str">
        <f t="shared" si="596"/>
        <v>standard</v>
      </c>
      <c r="AI4748" t="b">
        <f t="shared" si="597"/>
        <v>0</v>
      </c>
      <c r="AJ4748" t="str">
        <f t="shared" si="598"/>
        <v>review: multi-status synergy</v>
      </c>
      <c r="AK4748" t="s">
        <v>28066</v>
      </c>
      <c r="AL4748" t="s">
        <v>1126</v>
      </c>
      <c r="AM4748" s="2">
        <v>46109</v>
      </c>
      <c r="AN4748" t="b">
        <f t="shared" si="599"/>
        <v>1</v>
      </c>
    </row>
    <row r="4749" spans="1:40" ht="43.2" x14ac:dyDescent="0.3">
      <c r="A4749" t="s">
        <v>28067</v>
      </c>
      <c r="B4749" t="s">
        <v>28068</v>
      </c>
      <c r="C4749" s="6" t="s">
        <v>28069</v>
      </c>
      <c r="D4749" t="s">
        <v>63</v>
      </c>
      <c r="E4749" s="4">
        <v>10</v>
      </c>
      <c r="F4749" t="b">
        <v>1</v>
      </c>
      <c r="G4749" s="4">
        <v>1430</v>
      </c>
      <c r="H4749" s="3">
        <v>1.32</v>
      </c>
      <c r="I4749" s="3">
        <v>1</v>
      </c>
      <c r="J4749" s="3">
        <v>0</v>
      </c>
      <c r="K4749" s="3">
        <v>0</v>
      </c>
      <c r="L4749" s="3">
        <v>0</v>
      </c>
      <c r="M4749" s="3">
        <v>0</v>
      </c>
      <c r="N4749" s="3">
        <v>0</v>
      </c>
      <c r="O4749" s="3">
        <v>0.28000000000000003</v>
      </c>
      <c r="P4749" s="4">
        <v>7</v>
      </c>
      <c r="Q4749" s="4">
        <v>7</v>
      </c>
      <c r="R4749" t="b">
        <v>1</v>
      </c>
      <c r="S4749" t="b">
        <v>1</v>
      </c>
      <c r="T4749" t="b">
        <v>0</v>
      </c>
      <c r="U4749" t="b">
        <v>0</v>
      </c>
      <c r="V4749" t="b">
        <v>1</v>
      </c>
      <c r="W4749" t="s">
        <v>64</v>
      </c>
      <c r="X4749" t="s">
        <v>75</v>
      </c>
      <c r="Y4749" t="s">
        <v>46</v>
      </c>
      <c r="Z4749" s="3">
        <v>2.802</v>
      </c>
      <c r="AA4749" t="s">
        <v>67</v>
      </c>
      <c r="AB4749" t="s">
        <v>28070</v>
      </c>
      <c r="AC4749" s="6" t="s">
        <v>28071</v>
      </c>
      <c r="AD4749" s="3">
        <f t="shared" si="592"/>
        <v>13.62</v>
      </c>
      <c r="AE4749" s="4">
        <f t="shared" si="593"/>
        <v>17</v>
      </c>
      <c r="AF4749" s="4">
        <f t="shared" si="594"/>
        <v>1</v>
      </c>
      <c r="AG4749" s="4">
        <f t="shared" si="595"/>
        <v>112</v>
      </c>
      <c r="AH4749" t="str">
        <f t="shared" si="596"/>
        <v>rare-chest</v>
      </c>
      <c r="AI4749" t="b">
        <f t="shared" si="597"/>
        <v>0</v>
      </c>
      <c r="AJ4749" t="str">
        <f t="shared" si="598"/>
        <v>review: balance outlier</v>
      </c>
      <c r="AK4749" t="s">
        <v>28072</v>
      </c>
      <c r="AL4749" t="s">
        <v>975</v>
      </c>
      <c r="AM4749" s="2">
        <v>46072</v>
      </c>
      <c r="AN4749" t="b">
        <f t="shared" si="599"/>
        <v>1</v>
      </c>
    </row>
    <row r="4750" spans="1:40" ht="43.2" x14ac:dyDescent="0.3">
      <c r="A4750" t="s">
        <v>28073</v>
      </c>
      <c r="B4750" t="s">
        <v>28074</v>
      </c>
      <c r="C4750" s="6" t="s">
        <v>28075</v>
      </c>
      <c r="D4750" t="s">
        <v>63</v>
      </c>
      <c r="E4750" s="4">
        <v>38</v>
      </c>
      <c r="F4750" t="b">
        <v>0</v>
      </c>
      <c r="G4750" s="4">
        <v>1911</v>
      </c>
      <c r="H4750" s="3">
        <v>0</v>
      </c>
      <c r="I4750" s="3">
        <v>-1</v>
      </c>
      <c r="J4750" s="3">
        <v>0</v>
      </c>
      <c r="K4750" s="3">
        <v>0</v>
      </c>
      <c r="L4750" s="3">
        <v>0</v>
      </c>
      <c r="M4750" s="3">
        <v>0</v>
      </c>
      <c r="N4750" s="3">
        <v>0</v>
      </c>
      <c r="O4750" s="3">
        <v>0.42</v>
      </c>
      <c r="P4750" s="4">
        <v>2</v>
      </c>
      <c r="Q4750" s="4">
        <v>9</v>
      </c>
      <c r="R4750" t="b">
        <v>0</v>
      </c>
      <c r="S4750" t="b">
        <v>0</v>
      </c>
      <c r="T4750" t="b">
        <v>1</v>
      </c>
      <c r="U4750" t="b">
        <v>1</v>
      </c>
      <c r="V4750" t="b">
        <v>1</v>
      </c>
      <c r="W4750" t="s">
        <v>127</v>
      </c>
      <c r="X4750" t="s">
        <v>101</v>
      </c>
      <c r="Y4750" t="s">
        <v>222</v>
      </c>
      <c r="Z4750" s="3">
        <v>0.41799999999999998</v>
      </c>
      <c r="AA4750" t="s">
        <v>1682</v>
      </c>
      <c r="AB4750" t="s">
        <v>28076</v>
      </c>
      <c r="AC4750" s="6" t="s">
        <v>28077</v>
      </c>
      <c r="AD4750" s="3">
        <f t="shared" si="592"/>
        <v>3.34</v>
      </c>
      <c r="AE4750" s="4">
        <f t="shared" si="593"/>
        <v>47</v>
      </c>
      <c r="AF4750" s="4">
        <f t="shared" si="594"/>
        <v>8</v>
      </c>
      <c r="AG4750" s="4">
        <f t="shared" si="595"/>
        <v>116</v>
      </c>
      <c r="AH4750" t="str">
        <f t="shared" si="596"/>
        <v>standard</v>
      </c>
      <c r="AI4750" t="b">
        <f t="shared" si="597"/>
        <v>1</v>
      </c>
      <c r="AJ4750" t="str">
        <f t="shared" si="598"/>
        <v>ok</v>
      </c>
      <c r="AK4750" t="s">
        <v>28078</v>
      </c>
      <c r="AL4750" t="s">
        <v>13877</v>
      </c>
      <c r="AM4750" s="2">
        <v>46076</v>
      </c>
      <c r="AN4750" t="b">
        <f t="shared" si="599"/>
        <v>1</v>
      </c>
    </row>
    <row r="4751" spans="1:40" ht="43.2" x14ac:dyDescent="0.3">
      <c r="A4751" t="s">
        <v>28079</v>
      </c>
      <c r="B4751" t="s">
        <v>28080</v>
      </c>
      <c r="C4751" s="6" t="s">
        <v>28081</v>
      </c>
      <c r="D4751" t="s">
        <v>119</v>
      </c>
      <c r="E4751" s="4">
        <v>40</v>
      </c>
      <c r="F4751" t="b">
        <v>1</v>
      </c>
      <c r="G4751" s="4">
        <v>682</v>
      </c>
      <c r="H4751" s="3">
        <v>0.87</v>
      </c>
      <c r="I4751" s="3">
        <v>0</v>
      </c>
      <c r="J4751" s="3">
        <v>0</v>
      </c>
      <c r="K4751" s="3">
        <v>0</v>
      </c>
      <c r="L4751" s="3">
        <v>0</v>
      </c>
      <c r="M4751" s="3">
        <v>0</v>
      </c>
      <c r="N4751" s="3">
        <v>0</v>
      </c>
      <c r="O4751" s="3">
        <v>0</v>
      </c>
      <c r="P4751" s="4">
        <v>8</v>
      </c>
      <c r="Q4751" s="4">
        <v>8</v>
      </c>
      <c r="R4751" t="b">
        <v>1</v>
      </c>
      <c r="S4751" t="b">
        <v>1</v>
      </c>
      <c r="T4751" t="b">
        <v>1</v>
      </c>
      <c r="U4751" t="b">
        <v>1</v>
      </c>
      <c r="V4751" t="b">
        <v>1</v>
      </c>
      <c r="W4751" t="s">
        <v>127</v>
      </c>
      <c r="X4751" t="s">
        <v>128</v>
      </c>
      <c r="Y4751" t="s">
        <v>46</v>
      </c>
      <c r="Z4751" s="3">
        <v>1.9810000000000001</v>
      </c>
      <c r="AA4751" t="s">
        <v>130</v>
      </c>
      <c r="AB4751" t="s">
        <v>28082</v>
      </c>
      <c r="AC4751" s="6" t="s">
        <v>28083</v>
      </c>
      <c r="AD4751" s="3">
        <f t="shared" si="592"/>
        <v>10.96</v>
      </c>
      <c r="AE4751" s="4">
        <f t="shared" si="593"/>
        <v>64</v>
      </c>
      <c r="AF4751" s="4">
        <f t="shared" si="594"/>
        <v>1</v>
      </c>
      <c r="AG4751" s="4">
        <f t="shared" si="595"/>
        <v>112</v>
      </c>
      <c r="AH4751" t="str">
        <f t="shared" si="596"/>
        <v>standard</v>
      </c>
      <c r="AI4751" t="b">
        <f t="shared" si="597"/>
        <v>0</v>
      </c>
      <c r="AJ4751" t="str">
        <f t="shared" si="598"/>
        <v>review: volatile physics</v>
      </c>
      <c r="AK4751" t="s">
        <v>28084</v>
      </c>
      <c r="AM4751" s="2">
        <v>46033</v>
      </c>
      <c r="AN4751" t="b">
        <f t="shared" si="599"/>
        <v>1</v>
      </c>
    </row>
    <row r="4752" spans="1:40" ht="43.2" x14ac:dyDescent="0.3">
      <c r="A4752" t="s">
        <v>28085</v>
      </c>
      <c r="B4752" t="s">
        <v>28086</v>
      </c>
      <c r="C4752" s="6" t="s">
        <v>28087</v>
      </c>
      <c r="D4752" t="s">
        <v>43</v>
      </c>
      <c r="E4752" s="4">
        <v>22</v>
      </c>
      <c r="F4752" t="b">
        <v>1</v>
      </c>
      <c r="G4752" s="4">
        <v>1771</v>
      </c>
      <c r="H4752" s="3">
        <v>1.04</v>
      </c>
      <c r="I4752" s="3">
        <v>0</v>
      </c>
      <c r="J4752" s="3">
        <v>0</v>
      </c>
      <c r="K4752" s="3">
        <v>0</v>
      </c>
      <c r="L4752" s="3">
        <v>0</v>
      </c>
      <c r="M4752" s="3">
        <v>0.18</v>
      </c>
      <c r="N4752" s="3">
        <v>1.91</v>
      </c>
      <c r="O4752" s="3">
        <v>0</v>
      </c>
      <c r="P4752" s="4">
        <v>7</v>
      </c>
      <c r="Q4752" s="4">
        <v>7</v>
      </c>
      <c r="R4752" t="b">
        <v>1</v>
      </c>
      <c r="S4752" t="b">
        <v>0</v>
      </c>
      <c r="T4752" t="b">
        <v>0</v>
      </c>
      <c r="U4752" t="b">
        <v>1</v>
      </c>
      <c r="V4752" t="b">
        <v>1</v>
      </c>
      <c r="W4752" t="s">
        <v>64</v>
      </c>
      <c r="X4752" t="s">
        <v>128</v>
      </c>
      <c r="Y4752" t="s">
        <v>66</v>
      </c>
      <c r="Z4752" s="3">
        <v>2.8279999999999998</v>
      </c>
      <c r="AA4752" t="s">
        <v>120</v>
      </c>
      <c r="AB4752" t="s">
        <v>28088</v>
      </c>
      <c r="AC4752" s="6" t="s">
        <v>28089</v>
      </c>
      <c r="AD4752" s="3">
        <f t="shared" si="592"/>
        <v>14.5</v>
      </c>
      <c r="AE4752" s="4">
        <f t="shared" si="593"/>
        <v>37</v>
      </c>
      <c r="AF4752" s="4">
        <f t="shared" si="594"/>
        <v>1</v>
      </c>
      <c r="AG4752" s="4">
        <f t="shared" si="595"/>
        <v>124</v>
      </c>
      <c r="AH4752" t="str">
        <f t="shared" si="596"/>
        <v>rare-chest</v>
      </c>
      <c r="AI4752" t="b">
        <f t="shared" si="597"/>
        <v>0</v>
      </c>
      <c r="AJ4752" t="str">
        <f t="shared" si="598"/>
        <v>ok</v>
      </c>
      <c r="AK4752" t="s">
        <v>28090</v>
      </c>
      <c r="AM4752" s="2">
        <v>46167</v>
      </c>
      <c r="AN4752" t="b">
        <f t="shared" si="599"/>
        <v>1</v>
      </c>
    </row>
    <row r="4753" spans="1:40" ht="43.2" x14ac:dyDescent="0.3">
      <c r="A4753" t="s">
        <v>28091</v>
      </c>
      <c r="B4753" t="s">
        <v>28092</v>
      </c>
      <c r="C4753" s="6" t="s">
        <v>28093</v>
      </c>
      <c r="D4753" t="s">
        <v>178</v>
      </c>
      <c r="E4753" s="4">
        <v>71</v>
      </c>
      <c r="F4753" t="b">
        <v>1</v>
      </c>
      <c r="G4753" s="4">
        <v>947</v>
      </c>
      <c r="H4753" s="3">
        <v>0.95</v>
      </c>
      <c r="I4753" s="3">
        <v>0</v>
      </c>
      <c r="J4753" s="3">
        <v>0.26</v>
      </c>
      <c r="K4753" s="3">
        <v>0</v>
      </c>
      <c r="L4753" s="3">
        <v>0.35</v>
      </c>
      <c r="M4753" s="3">
        <v>0.34</v>
      </c>
      <c r="N4753" s="3">
        <v>0</v>
      </c>
      <c r="O4753" s="3">
        <v>0</v>
      </c>
      <c r="P4753" s="4">
        <v>2</v>
      </c>
      <c r="Q4753" s="4">
        <v>2</v>
      </c>
      <c r="R4753" t="b">
        <v>1</v>
      </c>
      <c r="S4753" t="b">
        <v>0</v>
      </c>
      <c r="T4753" t="b">
        <v>0</v>
      </c>
      <c r="U4753" t="b">
        <v>1</v>
      </c>
      <c r="V4753" t="b">
        <v>0</v>
      </c>
      <c r="W4753" t="s">
        <v>138</v>
      </c>
      <c r="X4753" t="s">
        <v>128</v>
      </c>
      <c r="Y4753" t="s">
        <v>139</v>
      </c>
      <c r="Z4753" s="3">
        <v>2.0819999999999999</v>
      </c>
      <c r="AA4753" t="s">
        <v>140</v>
      </c>
      <c r="AB4753" t="s">
        <v>28094</v>
      </c>
      <c r="AC4753" s="6" t="s">
        <v>28095</v>
      </c>
      <c r="AD4753" s="3">
        <f t="shared" si="592"/>
        <v>16.760000000000002</v>
      </c>
      <c r="AE4753" s="4">
        <f t="shared" si="593"/>
        <v>121</v>
      </c>
      <c r="AF4753" s="4">
        <f t="shared" si="594"/>
        <v>1</v>
      </c>
      <c r="AG4753" s="4">
        <f t="shared" si="595"/>
        <v>113</v>
      </c>
      <c r="AH4753" t="str">
        <f t="shared" si="596"/>
        <v>rare-chest</v>
      </c>
      <c r="AI4753" t="b">
        <f t="shared" si="597"/>
        <v>0</v>
      </c>
      <c r="AJ4753" t="str">
        <f t="shared" si="598"/>
        <v>ok</v>
      </c>
      <c r="AK4753" t="s">
        <v>28096</v>
      </c>
      <c r="AM4753" s="2">
        <v>46079</v>
      </c>
      <c r="AN4753" t="b">
        <f t="shared" si="599"/>
        <v>1</v>
      </c>
    </row>
    <row r="4754" spans="1:40" ht="43.2" x14ac:dyDescent="0.3">
      <c r="A4754" t="s">
        <v>28097</v>
      </c>
      <c r="B4754" t="s">
        <v>17234</v>
      </c>
      <c r="C4754" s="6" t="s">
        <v>28098</v>
      </c>
      <c r="D4754" t="s">
        <v>63</v>
      </c>
      <c r="E4754" s="4">
        <v>16</v>
      </c>
      <c r="F4754" t="b">
        <v>0</v>
      </c>
      <c r="G4754" s="4">
        <v>656</v>
      </c>
      <c r="H4754" s="3">
        <v>0</v>
      </c>
      <c r="I4754" s="3">
        <v>0</v>
      </c>
      <c r="J4754" s="3">
        <v>0.32</v>
      </c>
      <c r="K4754" s="3">
        <v>0</v>
      </c>
      <c r="L4754" s="3">
        <v>0</v>
      </c>
      <c r="M4754" s="3">
        <v>0</v>
      </c>
      <c r="N4754" s="3">
        <v>-1.02</v>
      </c>
      <c r="O4754" s="3">
        <v>0</v>
      </c>
      <c r="P4754" s="4">
        <v>5</v>
      </c>
      <c r="Q4754" s="4">
        <v>8</v>
      </c>
      <c r="R4754" t="b">
        <v>0</v>
      </c>
      <c r="S4754" t="b">
        <v>0</v>
      </c>
      <c r="T4754" t="b">
        <v>0</v>
      </c>
      <c r="U4754" t="b">
        <v>0</v>
      </c>
      <c r="V4754" t="b">
        <v>0</v>
      </c>
      <c r="W4754" t="s">
        <v>44</v>
      </c>
      <c r="X4754" t="s">
        <v>149</v>
      </c>
      <c r="Y4754" t="s">
        <v>331</v>
      </c>
      <c r="Z4754" s="3">
        <v>0.14399999999999999</v>
      </c>
      <c r="AA4754" t="s">
        <v>828</v>
      </c>
      <c r="AB4754" t="s">
        <v>17236</v>
      </c>
      <c r="AC4754" s="6" t="s">
        <v>28099</v>
      </c>
      <c r="AD4754" s="3">
        <f t="shared" si="592"/>
        <v>4</v>
      </c>
      <c r="AE4754" s="4">
        <f t="shared" si="593"/>
        <v>19</v>
      </c>
      <c r="AF4754" s="4">
        <f t="shared" si="594"/>
        <v>4</v>
      </c>
      <c r="AG4754" s="4">
        <f t="shared" si="595"/>
        <v>113</v>
      </c>
      <c r="AH4754" t="str">
        <f t="shared" si="596"/>
        <v>standard</v>
      </c>
      <c r="AI4754" t="b">
        <f t="shared" si="597"/>
        <v>1</v>
      </c>
      <c r="AJ4754" t="str">
        <f t="shared" si="598"/>
        <v>ok</v>
      </c>
      <c r="AK4754" t="s">
        <v>28100</v>
      </c>
      <c r="AM4754" s="2">
        <v>46050</v>
      </c>
      <c r="AN4754" t="b">
        <f t="shared" si="599"/>
        <v>1</v>
      </c>
    </row>
    <row r="4755" spans="1:40" ht="43.2" x14ac:dyDescent="0.3">
      <c r="A4755" t="s">
        <v>28101</v>
      </c>
      <c r="B4755" t="s">
        <v>20373</v>
      </c>
      <c r="C4755" s="6" t="s">
        <v>28102</v>
      </c>
      <c r="D4755" t="s">
        <v>43</v>
      </c>
      <c r="E4755" s="4">
        <v>31</v>
      </c>
      <c r="F4755" t="b">
        <v>1</v>
      </c>
      <c r="G4755" s="4">
        <v>620</v>
      </c>
      <c r="H4755" s="3">
        <v>0.79</v>
      </c>
      <c r="I4755" s="3">
        <v>1</v>
      </c>
      <c r="J4755" s="3">
        <v>0</v>
      </c>
      <c r="K4755" s="3">
        <v>0</v>
      </c>
      <c r="L4755" s="3">
        <v>0</v>
      </c>
      <c r="M4755" s="3">
        <v>0</v>
      </c>
      <c r="N4755" s="3">
        <v>1.1499999999999999</v>
      </c>
      <c r="O4755" s="3">
        <v>0</v>
      </c>
      <c r="P4755" s="4">
        <v>1</v>
      </c>
      <c r="Q4755" s="4">
        <v>4</v>
      </c>
      <c r="R4755" t="b">
        <v>0</v>
      </c>
      <c r="S4755" t="b">
        <v>1</v>
      </c>
      <c r="T4755" t="b">
        <v>0</v>
      </c>
      <c r="U4755" t="b">
        <v>1</v>
      </c>
      <c r="V4755" t="b">
        <v>0</v>
      </c>
      <c r="W4755" t="s">
        <v>64</v>
      </c>
      <c r="X4755" t="s">
        <v>45</v>
      </c>
      <c r="Y4755" t="s">
        <v>66</v>
      </c>
      <c r="Z4755" s="3">
        <v>1.5940000000000001</v>
      </c>
      <c r="AA4755" t="s">
        <v>67</v>
      </c>
      <c r="AB4755" t="s">
        <v>20376</v>
      </c>
      <c r="AC4755" s="6" t="s">
        <v>28103</v>
      </c>
      <c r="AD4755" s="3">
        <f t="shared" si="592"/>
        <v>12.12</v>
      </c>
      <c r="AE4755" s="4">
        <f t="shared" si="593"/>
        <v>46</v>
      </c>
      <c r="AF4755" s="4">
        <f t="shared" si="594"/>
        <v>4</v>
      </c>
      <c r="AG4755" s="4">
        <f t="shared" si="595"/>
        <v>112</v>
      </c>
      <c r="AH4755" t="str">
        <f t="shared" si="596"/>
        <v>rare-chest</v>
      </c>
      <c r="AI4755" t="b">
        <f t="shared" si="597"/>
        <v>0</v>
      </c>
      <c r="AJ4755" t="str">
        <f t="shared" si="598"/>
        <v>ok</v>
      </c>
      <c r="AK4755" t="s">
        <v>28104</v>
      </c>
      <c r="AM4755" s="2">
        <v>46144</v>
      </c>
      <c r="AN4755" t="b">
        <f t="shared" si="599"/>
        <v>1</v>
      </c>
    </row>
    <row r="4756" spans="1:40" ht="43.2" x14ac:dyDescent="0.3">
      <c r="A4756" t="s">
        <v>28105</v>
      </c>
      <c r="B4756" t="s">
        <v>28106</v>
      </c>
      <c r="C4756" s="6" t="s">
        <v>28107</v>
      </c>
      <c r="D4756" t="s">
        <v>43</v>
      </c>
      <c r="E4756" s="4">
        <v>31</v>
      </c>
      <c r="F4756" t="b">
        <v>1</v>
      </c>
      <c r="G4756" s="4">
        <v>707</v>
      </c>
      <c r="H4756" s="3">
        <v>0</v>
      </c>
      <c r="I4756" s="3">
        <v>0</v>
      </c>
      <c r="J4756" s="3">
        <v>0.56999999999999995</v>
      </c>
      <c r="K4756" s="3">
        <v>0</v>
      </c>
      <c r="L4756" s="3">
        <v>0</v>
      </c>
      <c r="M4756" s="3">
        <v>-0.15</v>
      </c>
      <c r="N4756" s="3">
        <v>-7.0000000000000007E-2</v>
      </c>
      <c r="O4756" s="3">
        <v>-0.09</v>
      </c>
      <c r="P4756" s="4">
        <v>3</v>
      </c>
      <c r="Q4756" s="4">
        <v>7</v>
      </c>
      <c r="R4756" t="b">
        <v>0</v>
      </c>
      <c r="S4756" t="b">
        <v>1</v>
      </c>
      <c r="T4756" t="b">
        <v>0</v>
      </c>
      <c r="U4756" t="b">
        <v>1</v>
      </c>
      <c r="V4756" t="b">
        <v>1</v>
      </c>
      <c r="W4756" t="s">
        <v>64</v>
      </c>
      <c r="X4756" t="s">
        <v>45</v>
      </c>
      <c r="Y4756" t="s">
        <v>66</v>
      </c>
      <c r="Z4756" s="3">
        <v>2.31</v>
      </c>
      <c r="AA4756" t="s">
        <v>67</v>
      </c>
      <c r="AB4756" t="s">
        <v>28108</v>
      </c>
      <c r="AC4756" s="6" t="s">
        <v>28109</v>
      </c>
      <c r="AD4756" s="3">
        <f t="shared" si="592"/>
        <v>4.33</v>
      </c>
      <c r="AE4756" s="4">
        <f t="shared" si="593"/>
        <v>36</v>
      </c>
      <c r="AF4756" s="4">
        <f t="shared" si="594"/>
        <v>5</v>
      </c>
      <c r="AG4756" s="4">
        <f t="shared" si="595"/>
        <v>116</v>
      </c>
      <c r="AH4756" t="str">
        <f t="shared" si="596"/>
        <v>standard</v>
      </c>
      <c r="AI4756" t="b">
        <f t="shared" si="597"/>
        <v>1</v>
      </c>
      <c r="AJ4756" t="str">
        <f t="shared" si="598"/>
        <v>ok</v>
      </c>
      <c r="AK4756" t="s">
        <v>28110</v>
      </c>
      <c r="AL4756" t="s">
        <v>28111</v>
      </c>
      <c r="AM4756" s="2">
        <v>46024</v>
      </c>
      <c r="AN4756" t="b">
        <f t="shared" si="599"/>
        <v>1</v>
      </c>
    </row>
    <row r="4757" spans="1:40" ht="28.8" x14ac:dyDescent="0.3">
      <c r="A4757" t="s">
        <v>28112</v>
      </c>
      <c r="B4757" t="s">
        <v>28113</v>
      </c>
      <c r="C4757" s="6" t="s">
        <v>28114</v>
      </c>
      <c r="D4757" t="s">
        <v>119</v>
      </c>
      <c r="E4757" s="4">
        <v>46</v>
      </c>
      <c r="F4757" t="b">
        <v>1</v>
      </c>
      <c r="G4757" s="4">
        <v>1605</v>
      </c>
      <c r="H4757" s="3">
        <v>0</v>
      </c>
      <c r="I4757" s="3">
        <v>0</v>
      </c>
      <c r="J4757" s="3">
        <v>0</v>
      </c>
      <c r="K4757" s="3">
        <v>-0.19</v>
      </c>
      <c r="L4757" s="3">
        <v>0</v>
      </c>
      <c r="M4757" s="3">
        <v>0</v>
      </c>
      <c r="N4757" s="3">
        <v>0</v>
      </c>
      <c r="O4757" s="3">
        <v>0</v>
      </c>
      <c r="P4757" s="4">
        <v>6</v>
      </c>
      <c r="Q4757" s="4">
        <v>8</v>
      </c>
      <c r="R4757" t="b">
        <v>0</v>
      </c>
      <c r="S4757" t="b">
        <v>1</v>
      </c>
      <c r="T4757" t="b">
        <v>0</v>
      </c>
      <c r="U4757" t="b">
        <v>1</v>
      </c>
      <c r="V4757" t="b">
        <v>1</v>
      </c>
      <c r="W4757" t="s">
        <v>100</v>
      </c>
      <c r="X4757" t="s">
        <v>45</v>
      </c>
      <c r="Y4757" t="s">
        <v>74</v>
      </c>
      <c r="Z4757" s="3">
        <v>0.81899999999999995</v>
      </c>
      <c r="AA4757" t="s">
        <v>304</v>
      </c>
      <c r="AB4757" t="s">
        <v>28115</v>
      </c>
      <c r="AC4757" s="6" t="s">
        <v>28116</v>
      </c>
      <c r="AD4757" s="3">
        <f t="shared" si="592"/>
        <v>4.38</v>
      </c>
      <c r="AE4757" s="4">
        <f t="shared" si="593"/>
        <v>54</v>
      </c>
      <c r="AF4757" s="4">
        <f t="shared" si="594"/>
        <v>3</v>
      </c>
      <c r="AG4757" s="4">
        <f t="shared" si="595"/>
        <v>108</v>
      </c>
      <c r="AH4757" t="str">
        <f t="shared" si="596"/>
        <v>standard</v>
      </c>
      <c r="AI4757" t="b">
        <f t="shared" si="597"/>
        <v>1</v>
      </c>
      <c r="AJ4757" t="str">
        <f t="shared" si="598"/>
        <v>ok</v>
      </c>
      <c r="AK4757" t="s">
        <v>28117</v>
      </c>
      <c r="AM4757" s="2">
        <v>46169</v>
      </c>
      <c r="AN4757" t="b">
        <f t="shared" si="599"/>
        <v>1</v>
      </c>
    </row>
    <row r="4758" spans="1:40" ht="43.2" x14ac:dyDescent="0.3">
      <c r="A4758" t="s">
        <v>28118</v>
      </c>
      <c r="B4758" t="s">
        <v>28119</v>
      </c>
      <c r="C4758" s="6" t="s">
        <v>28120</v>
      </c>
      <c r="D4758" t="s">
        <v>178</v>
      </c>
      <c r="E4758" s="4">
        <v>57</v>
      </c>
      <c r="F4758" t="b">
        <v>0</v>
      </c>
      <c r="G4758" s="4">
        <v>1790</v>
      </c>
      <c r="H4758" s="3">
        <v>0</v>
      </c>
      <c r="I4758" s="3">
        <v>0</v>
      </c>
      <c r="J4758" s="3">
        <v>0</v>
      </c>
      <c r="K4758" s="3">
        <v>0.86</v>
      </c>
      <c r="L4758" s="3">
        <v>0</v>
      </c>
      <c r="M4758" s="3">
        <v>0</v>
      </c>
      <c r="N4758" s="3">
        <v>0</v>
      </c>
      <c r="O4758" s="3">
        <v>-0.34</v>
      </c>
      <c r="P4758" s="4">
        <v>5</v>
      </c>
      <c r="Q4758" s="4">
        <v>5</v>
      </c>
      <c r="R4758" t="b">
        <v>0</v>
      </c>
      <c r="S4758" t="b">
        <v>1</v>
      </c>
      <c r="T4758" t="b">
        <v>1</v>
      </c>
      <c r="U4758" t="b">
        <v>1</v>
      </c>
      <c r="V4758" t="b">
        <v>0</v>
      </c>
      <c r="W4758" t="s">
        <v>127</v>
      </c>
      <c r="X4758" t="s">
        <v>200</v>
      </c>
      <c r="Y4758" t="s">
        <v>46</v>
      </c>
      <c r="Z4758" s="3">
        <v>3.137</v>
      </c>
      <c r="AA4758" t="s">
        <v>130</v>
      </c>
      <c r="AB4758" t="s">
        <v>28121</v>
      </c>
      <c r="AC4758" s="6" t="s">
        <v>28122</v>
      </c>
      <c r="AD4758" s="3">
        <f t="shared" si="592"/>
        <v>9.4</v>
      </c>
      <c r="AE4758" s="4">
        <f t="shared" si="593"/>
        <v>82</v>
      </c>
      <c r="AF4758" s="4">
        <f t="shared" si="594"/>
        <v>1</v>
      </c>
      <c r="AG4758" s="4">
        <f t="shared" si="595"/>
        <v>112</v>
      </c>
      <c r="AH4758" t="str">
        <f t="shared" si="596"/>
        <v>standard</v>
      </c>
      <c r="AI4758" t="b">
        <f t="shared" si="597"/>
        <v>1</v>
      </c>
      <c r="AJ4758" t="str">
        <f t="shared" si="598"/>
        <v>ok</v>
      </c>
      <c r="AK4758" t="s">
        <v>28123</v>
      </c>
      <c r="AM4758" s="2">
        <v>46176</v>
      </c>
      <c r="AN4758" t="b">
        <f t="shared" si="599"/>
        <v>1</v>
      </c>
    </row>
    <row r="4759" spans="1:40" ht="43.2" x14ac:dyDescent="0.3">
      <c r="A4759" t="s">
        <v>28124</v>
      </c>
      <c r="B4759" t="s">
        <v>28125</v>
      </c>
      <c r="C4759" s="6" t="s">
        <v>28126</v>
      </c>
      <c r="D4759" t="s">
        <v>63</v>
      </c>
      <c r="E4759" s="4">
        <v>15</v>
      </c>
      <c r="F4759" t="b">
        <v>1</v>
      </c>
      <c r="G4759" s="4">
        <v>1546</v>
      </c>
      <c r="H4759" s="3">
        <v>-7.0000000000000007E-2</v>
      </c>
      <c r="I4759" s="3">
        <v>0</v>
      </c>
      <c r="J4759" s="3">
        <v>0</v>
      </c>
      <c r="K4759" s="3">
        <v>0.24</v>
      </c>
      <c r="L4759" s="3">
        <v>0</v>
      </c>
      <c r="M4759" s="3">
        <v>0</v>
      </c>
      <c r="N4759" s="3">
        <v>0.35</v>
      </c>
      <c r="O4759" s="3">
        <v>0</v>
      </c>
      <c r="P4759" s="4">
        <v>9</v>
      </c>
      <c r="Q4759" s="4">
        <v>10</v>
      </c>
      <c r="R4759" t="b">
        <v>0</v>
      </c>
      <c r="S4759" t="b">
        <v>1</v>
      </c>
      <c r="T4759" t="b">
        <v>1</v>
      </c>
      <c r="U4759" t="b">
        <v>0</v>
      </c>
      <c r="V4759" t="b">
        <v>0</v>
      </c>
      <c r="W4759" t="s">
        <v>111</v>
      </c>
      <c r="X4759" t="s">
        <v>200</v>
      </c>
      <c r="Y4759" t="s">
        <v>46</v>
      </c>
      <c r="Z4759" s="3">
        <v>1.6259999999999999</v>
      </c>
      <c r="AA4759" t="s">
        <v>230</v>
      </c>
      <c r="AB4759" t="s">
        <v>28127</v>
      </c>
      <c r="AC4759" s="6" t="s">
        <v>28128</v>
      </c>
      <c r="AD4759" s="3">
        <f t="shared" si="592"/>
        <v>2.74</v>
      </c>
      <c r="AE4759" s="4">
        <f t="shared" si="593"/>
        <v>21</v>
      </c>
      <c r="AF4759" s="4">
        <f t="shared" si="594"/>
        <v>2</v>
      </c>
      <c r="AG4759" s="4">
        <f t="shared" si="595"/>
        <v>113</v>
      </c>
      <c r="AH4759" t="str">
        <f t="shared" si="596"/>
        <v>standard</v>
      </c>
      <c r="AI4759" t="b">
        <f t="shared" si="597"/>
        <v>1</v>
      </c>
      <c r="AJ4759" t="str">
        <f t="shared" si="598"/>
        <v>review: multi-status synergy</v>
      </c>
      <c r="AK4759" t="s">
        <v>28129</v>
      </c>
      <c r="AL4759" t="s">
        <v>9225</v>
      </c>
      <c r="AM4759" s="2">
        <v>46047</v>
      </c>
      <c r="AN4759" t="b">
        <f t="shared" si="599"/>
        <v>1</v>
      </c>
    </row>
    <row r="4760" spans="1:40" ht="43.2" x14ac:dyDescent="0.3">
      <c r="A4760" t="s">
        <v>28130</v>
      </c>
      <c r="B4760" t="s">
        <v>22949</v>
      </c>
      <c r="C4760" s="6" t="s">
        <v>28131</v>
      </c>
      <c r="D4760" t="s">
        <v>43</v>
      </c>
      <c r="E4760" s="4">
        <v>31</v>
      </c>
      <c r="F4760" t="b">
        <v>1</v>
      </c>
      <c r="G4760" s="4">
        <v>1601</v>
      </c>
      <c r="H4760" s="3">
        <v>0</v>
      </c>
      <c r="I4760" s="3">
        <v>1</v>
      </c>
      <c r="J4760" s="3">
        <v>0</v>
      </c>
      <c r="K4760" s="3">
        <v>0</v>
      </c>
      <c r="L4760" s="3">
        <v>0</v>
      </c>
      <c r="M4760" s="3">
        <v>0</v>
      </c>
      <c r="N4760" s="3">
        <v>0.95</v>
      </c>
      <c r="O4760" s="3">
        <v>0</v>
      </c>
      <c r="P4760" s="4">
        <v>2</v>
      </c>
      <c r="Q4760" s="4">
        <v>4</v>
      </c>
      <c r="R4760" t="b">
        <v>0</v>
      </c>
      <c r="S4760" t="b">
        <v>1</v>
      </c>
      <c r="T4760" t="b">
        <v>1</v>
      </c>
      <c r="U4760" t="b">
        <v>0</v>
      </c>
      <c r="V4760" t="b">
        <v>0</v>
      </c>
      <c r="W4760" t="s">
        <v>111</v>
      </c>
      <c r="X4760" t="s">
        <v>200</v>
      </c>
      <c r="Y4760" t="s">
        <v>66</v>
      </c>
      <c r="Z4760" s="3">
        <v>0.27900000000000003</v>
      </c>
      <c r="AA4760" t="s">
        <v>230</v>
      </c>
      <c r="AB4760" t="s">
        <v>22951</v>
      </c>
      <c r="AC4760" s="6" t="s">
        <v>28132</v>
      </c>
      <c r="AD4760" s="3">
        <f t="shared" si="592"/>
        <v>5.4</v>
      </c>
      <c r="AE4760" s="4">
        <f t="shared" si="593"/>
        <v>42</v>
      </c>
      <c r="AF4760" s="4">
        <f t="shared" si="594"/>
        <v>3</v>
      </c>
      <c r="AG4760" s="4">
        <f t="shared" si="595"/>
        <v>115</v>
      </c>
      <c r="AH4760" t="str">
        <f t="shared" si="596"/>
        <v>standard</v>
      </c>
      <c r="AI4760" t="b">
        <f t="shared" si="597"/>
        <v>0</v>
      </c>
      <c r="AJ4760" t="str">
        <f t="shared" si="598"/>
        <v>review: multi-status synergy</v>
      </c>
      <c r="AK4760" t="s">
        <v>28133</v>
      </c>
      <c r="AM4760" s="2">
        <v>46055</v>
      </c>
      <c r="AN4760" t="b">
        <f t="shared" si="599"/>
        <v>1</v>
      </c>
    </row>
    <row r="4761" spans="1:40" ht="43.2" x14ac:dyDescent="0.3">
      <c r="A4761" t="s">
        <v>28134</v>
      </c>
      <c r="B4761" t="s">
        <v>5287</v>
      </c>
      <c r="C4761" s="6" t="s">
        <v>28135</v>
      </c>
      <c r="D4761" t="s">
        <v>119</v>
      </c>
      <c r="E4761" s="4">
        <v>33</v>
      </c>
      <c r="F4761" t="b">
        <v>1</v>
      </c>
      <c r="G4761" s="4">
        <v>1639</v>
      </c>
      <c r="H4761" s="3">
        <v>0.56999999999999995</v>
      </c>
      <c r="I4761" s="3">
        <v>2</v>
      </c>
      <c r="J4761" s="3">
        <v>0.6</v>
      </c>
      <c r="K4761" s="3">
        <v>0</v>
      </c>
      <c r="L4761" s="3">
        <v>0</v>
      </c>
      <c r="M4761" s="3">
        <v>0</v>
      </c>
      <c r="N4761" s="3">
        <v>0</v>
      </c>
      <c r="O4761" s="3">
        <v>0</v>
      </c>
      <c r="P4761" s="4">
        <v>5</v>
      </c>
      <c r="Q4761" s="4">
        <v>6</v>
      </c>
      <c r="R4761" t="b">
        <v>1</v>
      </c>
      <c r="S4761" t="b">
        <v>0</v>
      </c>
      <c r="T4761" t="b">
        <v>0</v>
      </c>
      <c r="U4761" t="b">
        <v>1</v>
      </c>
      <c r="V4761" t="b">
        <v>0</v>
      </c>
      <c r="W4761" t="s">
        <v>100</v>
      </c>
      <c r="X4761" t="s">
        <v>65</v>
      </c>
      <c r="Y4761" t="s">
        <v>331</v>
      </c>
      <c r="Z4761" s="3">
        <v>1.0880000000000001</v>
      </c>
      <c r="AA4761" t="s">
        <v>312</v>
      </c>
      <c r="AB4761" t="s">
        <v>5289</v>
      </c>
      <c r="AC4761" s="6" t="s">
        <v>28136</v>
      </c>
      <c r="AD4761" s="3">
        <f t="shared" si="592"/>
        <v>13.36</v>
      </c>
      <c r="AE4761" s="4">
        <f t="shared" si="593"/>
        <v>53</v>
      </c>
      <c r="AF4761" s="4">
        <f t="shared" si="594"/>
        <v>2</v>
      </c>
      <c r="AG4761" s="4">
        <f t="shared" si="595"/>
        <v>117</v>
      </c>
      <c r="AH4761" t="str">
        <f t="shared" si="596"/>
        <v>rare-chest</v>
      </c>
      <c r="AI4761" t="b">
        <f t="shared" si="597"/>
        <v>0</v>
      </c>
      <c r="AJ4761" t="str">
        <f t="shared" si="598"/>
        <v>ok</v>
      </c>
      <c r="AK4761" t="s">
        <v>28137</v>
      </c>
      <c r="AL4761" t="s">
        <v>2057</v>
      </c>
      <c r="AM4761" s="2">
        <v>46200</v>
      </c>
      <c r="AN4761" t="b">
        <f t="shared" si="599"/>
        <v>1</v>
      </c>
    </row>
    <row r="4762" spans="1:40" ht="28.8" x14ac:dyDescent="0.3">
      <c r="A4762" t="s">
        <v>28138</v>
      </c>
      <c r="B4762" t="s">
        <v>28139</v>
      </c>
      <c r="C4762" s="6" t="s">
        <v>28140</v>
      </c>
      <c r="D4762" t="s">
        <v>119</v>
      </c>
      <c r="E4762" s="4">
        <v>49</v>
      </c>
      <c r="F4762" t="b">
        <v>1</v>
      </c>
      <c r="G4762" s="4">
        <v>45</v>
      </c>
      <c r="H4762" s="3">
        <v>0</v>
      </c>
      <c r="I4762" s="3">
        <v>-1</v>
      </c>
      <c r="J4762" s="3">
        <v>0</v>
      </c>
      <c r="K4762" s="3">
        <v>0</v>
      </c>
      <c r="L4762" s="3">
        <v>0</v>
      </c>
      <c r="M4762" s="3">
        <v>0.14000000000000001</v>
      </c>
      <c r="N4762" s="3">
        <v>-1.76</v>
      </c>
      <c r="O4762" s="3">
        <v>0</v>
      </c>
      <c r="P4762" s="4">
        <v>3</v>
      </c>
      <c r="Q4762" s="4">
        <v>6</v>
      </c>
      <c r="R4762" t="b">
        <v>0</v>
      </c>
      <c r="S4762" t="b">
        <v>1</v>
      </c>
      <c r="T4762" t="b">
        <v>0</v>
      </c>
      <c r="U4762" t="b">
        <v>0</v>
      </c>
      <c r="V4762" t="b">
        <v>0</v>
      </c>
      <c r="W4762" t="s">
        <v>64</v>
      </c>
      <c r="X4762" t="s">
        <v>149</v>
      </c>
      <c r="Y4762" t="s">
        <v>46</v>
      </c>
      <c r="Z4762" s="3">
        <v>0.74</v>
      </c>
      <c r="AA4762" t="s">
        <v>414</v>
      </c>
      <c r="AB4762" t="s">
        <v>28141</v>
      </c>
      <c r="AC4762" s="6" t="s">
        <v>28142</v>
      </c>
      <c r="AD4762" s="3">
        <f t="shared" si="592"/>
        <v>9.3000000000000007</v>
      </c>
      <c r="AE4762" s="4">
        <f t="shared" si="593"/>
        <v>67</v>
      </c>
      <c r="AF4762" s="4">
        <f t="shared" si="594"/>
        <v>4</v>
      </c>
      <c r="AG4762" s="4">
        <f t="shared" si="595"/>
        <v>107</v>
      </c>
      <c r="AH4762" t="str">
        <f t="shared" si="596"/>
        <v>standard</v>
      </c>
      <c r="AI4762" t="b">
        <f t="shared" si="597"/>
        <v>1</v>
      </c>
      <c r="AJ4762" t="str">
        <f t="shared" si="598"/>
        <v>ok</v>
      </c>
      <c r="AK4762" t="s">
        <v>28143</v>
      </c>
      <c r="AL4762" t="s">
        <v>810</v>
      </c>
      <c r="AM4762" s="2">
        <v>46058</v>
      </c>
      <c r="AN4762" t="b">
        <f t="shared" si="599"/>
        <v>1</v>
      </c>
    </row>
    <row r="4763" spans="1:40" ht="43.2" x14ac:dyDescent="0.3">
      <c r="A4763" t="s">
        <v>28144</v>
      </c>
      <c r="B4763" t="s">
        <v>28145</v>
      </c>
      <c r="C4763" s="6" t="s">
        <v>28146</v>
      </c>
      <c r="D4763" t="s">
        <v>63</v>
      </c>
      <c r="E4763" s="4">
        <v>12</v>
      </c>
      <c r="F4763" t="b">
        <v>0</v>
      </c>
      <c r="G4763" s="4">
        <v>228</v>
      </c>
      <c r="H4763" s="3">
        <v>0</v>
      </c>
      <c r="I4763" s="3">
        <v>0</v>
      </c>
      <c r="J4763" s="3">
        <v>0</v>
      </c>
      <c r="K4763" s="3">
        <v>0</v>
      </c>
      <c r="L4763" s="3">
        <v>0.28000000000000003</v>
      </c>
      <c r="M4763" s="3">
        <v>0</v>
      </c>
      <c r="N4763" s="3">
        <v>0</v>
      </c>
      <c r="O4763" s="3">
        <v>0</v>
      </c>
      <c r="P4763" s="4">
        <v>7</v>
      </c>
      <c r="Q4763" s="4">
        <v>7</v>
      </c>
      <c r="R4763" t="b">
        <v>0</v>
      </c>
      <c r="S4763" t="b">
        <v>0</v>
      </c>
      <c r="T4763" t="b">
        <v>0</v>
      </c>
      <c r="U4763" t="b">
        <v>1</v>
      </c>
      <c r="V4763" t="b">
        <v>1</v>
      </c>
      <c r="W4763" t="s">
        <v>64</v>
      </c>
      <c r="X4763" t="s">
        <v>45</v>
      </c>
      <c r="Y4763" t="s">
        <v>46</v>
      </c>
      <c r="Z4763" s="3">
        <v>0.25800000000000001</v>
      </c>
      <c r="AA4763" t="s">
        <v>120</v>
      </c>
      <c r="AB4763" t="s">
        <v>28147</v>
      </c>
      <c r="AC4763" s="6" t="s">
        <v>28148</v>
      </c>
      <c r="AD4763" s="3">
        <f t="shared" si="592"/>
        <v>1.56</v>
      </c>
      <c r="AE4763" s="4">
        <f t="shared" si="593"/>
        <v>13</v>
      </c>
      <c r="AF4763" s="4">
        <f t="shared" si="594"/>
        <v>1</v>
      </c>
      <c r="AG4763" s="4">
        <f t="shared" si="595"/>
        <v>112</v>
      </c>
      <c r="AH4763" t="str">
        <f t="shared" si="596"/>
        <v>standard</v>
      </c>
      <c r="AI4763" t="b">
        <f t="shared" si="597"/>
        <v>0</v>
      </c>
      <c r="AJ4763" t="str">
        <f t="shared" si="598"/>
        <v>ok</v>
      </c>
      <c r="AK4763" t="s">
        <v>28149</v>
      </c>
      <c r="AM4763" s="2">
        <v>46106</v>
      </c>
      <c r="AN4763" t="b">
        <f t="shared" si="599"/>
        <v>1</v>
      </c>
    </row>
    <row r="4764" spans="1:40" ht="43.2" x14ac:dyDescent="0.3">
      <c r="A4764" t="s">
        <v>28150</v>
      </c>
      <c r="B4764" t="s">
        <v>28151</v>
      </c>
      <c r="C4764" s="6" t="s">
        <v>28152</v>
      </c>
      <c r="D4764" t="s">
        <v>178</v>
      </c>
      <c r="E4764" s="4">
        <v>102</v>
      </c>
      <c r="F4764" t="b">
        <v>1</v>
      </c>
      <c r="G4764" s="4">
        <v>1255</v>
      </c>
      <c r="H4764" s="3">
        <v>0</v>
      </c>
      <c r="I4764" s="3">
        <v>1</v>
      </c>
      <c r="J4764" s="3">
        <v>0.51</v>
      </c>
      <c r="K4764" s="3">
        <v>0</v>
      </c>
      <c r="L4764" s="3">
        <v>0.44</v>
      </c>
      <c r="M4764" s="3">
        <v>0.28000000000000003</v>
      </c>
      <c r="N4764" s="3">
        <v>-1.54</v>
      </c>
      <c r="O4764" s="3">
        <v>0</v>
      </c>
      <c r="P4764" s="4">
        <v>5</v>
      </c>
      <c r="Q4764" s="4">
        <v>7</v>
      </c>
      <c r="R4764" t="b">
        <v>0</v>
      </c>
      <c r="S4764" t="b">
        <v>1</v>
      </c>
      <c r="T4764" t="b">
        <v>1</v>
      </c>
      <c r="U4764" t="b">
        <v>0</v>
      </c>
      <c r="V4764" t="b">
        <v>0</v>
      </c>
      <c r="W4764" t="s">
        <v>127</v>
      </c>
      <c r="X4764" t="s">
        <v>200</v>
      </c>
      <c r="Y4764" t="s">
        <v>46</v>
      </c>
      <c r="Z4764" s="3">
        <v>1.071</v>
      </c>
      <c r="AA4764" t="s">
        <v>130</v>
      </c>
      <c r="AB4764" t="s">
        <v>28153</v>
      </c>
      <c r="AC4764" s="6" t="s">
        <v>28154</v>
      </c>
      <c r="AD4764" s="3">
        <f t="shared" si="592"/>
        <v>14.55</v>
      </c>
      <c r="AE4764" s="4">
        <f t="shared" si="593"/>
        <v>165</v>
      </c>
      <c r="AF4764" s="4">
        <f t="shared" si="594"/>
        <v>3</v>
      </c>
      <c r="AG4764" s="4">
        <f t="shared" si="595"/>
        <v>116</v>
      </c>
      <c r="AH4764" t="str">
        <f t="shared" si="596"/>
        <v>rare-chest</v>
      </c>
      <c r="AI4764" t="b">
        <f t="shared" si="597"/>
        <v>1</v>
      </c>
      <c r="AJ4764" t="str">
        <f t="shared" si="598"/>
        <v>ok</v>
      </c>
      <c r="AK4764" t="s">
        <v>28155</v>
      </c>
      <c r="AM4764" s="2">
        <v>46095</v>
      </c>
      <c r="AN4764" t="b">
        <f t="shared" si="599"/>
        <v>1</v>
      </c>
    </row>
    <row r="4765" spans="1:40" ht="43.2" x14ac:dyDescent="0.3">
      <c r="A4765" t="s">
        <v>28156</v>
      </c>
      <c r="B4765" t="s">
        <v>28157</v>
      </c>
      <c r="C4765" s="6" t="s">
        <v>28158</v>
      </c>
      <c r="D4765" t="s">
        <v>63</v>
      </c>
      <c r="E4765" s="4">
        <v>35</v>
      </c>
      <c r="F4765" t="b">
        <v>0</v>
      </c>
      <c r="G4765" s="4">
        <v>720</v>
      </c>
      <c r="H4765" s="3">
        <v>0</v>
      </c>
      <c r="I4765" s="3">
        <v>0</v>
      </c>
      <c r="J4765" s="3">
        <v>0</v>
      </c>
      <c r="K4765" s="3">
        <v>0.75</v>
      </c>
      <c r="L4765" s="3">
        <v>0</v>
      </c>
      <c r="M4765" s="3">
        <v>0</v>
      </c>
      <c r="N4765" s="3">
        <v>0</v>
      </c>
      <c r="O4765" s="3">
        <v>0</v>
      </c>
      <c r="P4765" s="4">
        <v>2</v>
      </c>
      <c r="Q4765" s="4">
        <v>10</v>
      </c>
      <c r="R4765" t="b">
        <v>0</v>
      </c>
      <c r="S4765" t="b">
        <v>1</v>
      </c>
      <c r="T4765" t="b">
        <v>0</v>
      </c>
      <c r="U4765" t="b">
        <v>0</v>
      </c>
      <c r="V4765" t="b">
        <v>1</v>
      </c>
      <c r="W4765" t="s">
        <v>64</v>
      </c>
      <c r="X4765" t="s">
        <v>55</v>
      </c>
      <c r="Y4765" t="s">
        <v>46</v>
      </c>
      <c r="Z4765" s="3">
        <v>2.6819999999999999</v>
      </c>
      <c r="AA4765" t="s">
        <v>67</v>
      </c>
      <c r="AB4765" t="s">
        <v>28159</v>
      </c>
      <c r="AC4765" s="6" t="s">
        <v>28160</v>
      </c>
      <c r="AD4765" s="3">
        <f t="shared" si="592"/>
        <v>2.5</v>
      </c>
      <c r="AE4765" s="4">
        <f t="shared" si="593"/>
        <v>39</v>
      </c>
      <c r="AF4765" s="4">
        <f t="shared" si="594"/>
        <v>9</v>
      </c>
      <c r="AG4765" s="4">
        <f t="shared" si="595"/>
        <v>113</v>
      </c>
      <c r="AH4765" t="str">
        <f t="shared" si="596"/>
        <v>standard</v>
      </c>
      <c r="AI4765" t="b">
        <f t="shared" si="597"/>
        <v>0</v>
      </c>
      <c r="AJ4765" t="str">
        <f t="shared" si="598"/>
        <v>ok</v>
      </c>
      <c r="AK4765" t="s">
        <v>28161</v>
      </c>
      <c r="AM4765" s="2">
        <v>46096</v>
      </c>
      <c r="AN4765" t="b">
        <f t="shared" si="599"/>
        <v>1</v>
      </c>
    </row>
    <row r="4766" spans="1:40" ht="43.2" x14ac:dyDescent="0.3">
      <c r="A4766" t="s">
        <v>28162</v>
      </c>
      <c r="B4766" t="s">
        <v>25225</v>
      </c>
      <c r="C4766" s="6" t="s">
        <v>28163</v>
      </c>
      <c r="D4766" t="s">
        <v>147</v>
      </c>
      <c r="E4766" s="4">
        <v>151</v>
      </c>
      <c r="F4766" t="b">
        <v>1</v>
      </c>
      <c r="G4766" s="4">
        <v>699</v>
      </c>
      <c r="H4766" s="3">
        <v>0.81</v>
      </c>
      <c r="I4766" s="3">
        <v>1</v>
      </c>
      <c r="J4766" s="3">
        <v>0</v>
      </c>
      <c r="K4766" s="3">
        <v>0</v>
      </c>
      <c r="L4766" s="3">
        <v>0</v>
      </c>
      <c r="M4766" s="3">
        <v>0.12</v>
      </c>
      <c r="N4766" s="3">
        <v>-0.09</v>
      </c>
      <c r="O4766" s="3">
        <v>0</v>
      </c>
      <c r="P4766" s="4">
        <v>8</v>
      </c>
      <c r="Q4766" s="4">
        <v>9</v>
      </c>
      <c r="R4766" t="b">
        <v>0</v>
      </c>
      <c r="S4766" t="b">
        <v>1</v>
      </c>
      <c r="T4766" t="b">
        <v>0</v>
      </c>
      <c r="U4766" t="b">
        <v>0</v>
      </c>
      <c r="V4766" t="b">
        <v>1</v>
      </c>
      <c r="W4766" t="s">
        <v>54</v>
      </c>
      <c r="X4766" t="s">
        <v>55</v>
      </c>
      <c r="Y4766" t="s">
        <v>66</v>
      </c>
      <c r="Z4766" s="3">
        <v>1.829</v>
      </c>
      <c r="AA4766" t="s">
        <v>56</v>
      </c>
      <c r="AB4766" t="s">
        <v>25227</v>
      </c>
      <c r="AC4766" s="6" t="s">
        <v>28164</v>
      </c>
      <c r="AD4766" s="3">
        <f t="shared" si="592"/>
        <v>18.399999999999999</v>
      </c>
      <c r="AE4766" s="4">
        <f t="shared" si="593"/>
        <v>262</v>
      </c>
      <c r="AF4766" s="4">
        <f t="shared" si="594"/>
        <v>2</v>
      </c>
      <c r="AG4766" s="4">
        <f t="shared" si="595"/>
        <v>116</v>
      </c>
      <c r="AH4766" t="str">
        <f t="shared" si="596"/>
        <v>boss-vault</v>
      </c>
      <c r="AI4766" t="b">
        <f t="shared" si="597"/>
        <v>1</v>
      </c>
      <c r="AJ4766" t="str">
        <f t="shared" si="598"/>
        <v>review: balance outlier</v>
      </c>
      <c r="AK4766" t="s">
        <v>28165</v>
      </c>
      <c r="AM4766" s="2">
        <v>46135</v>
      </c>
      <c r="AN4766" t="b">
        <f t="shared" si="599"/>
        <v>1</v>
      </c>
    </row>
    <row r="4767" spans="1:40" ht="28.8" x14ac:dyDescent="0.3">
      <c r="A4767" t="s">
        <v>28166</v>
      </c>
      <c r="B4767" t="s">
        <v>28167</v>
      </c>
      <c r="C4767" s="6" t="s">
        <v>28168</v>
      </c>
      <c r="D4767" t="s">
        <v>178</v>
      </c>
      <c r="E4767" s="4">
        <v>83</v>
      </c>
      <c r="F4767" t="b">
        <v>1</v>
      </c>
      <c r="G4767" s="4">
        <v>1483</v>
      </c>
      <c r="H4767" s="3">
        <v>-0.1</v>
      </c>
      <c r="I4767" s="3">
        <v>2</v>
      </c>
      <c r="J4767" s="3">
        <v>0.13</v>
      </c>
      <c r="K4767" s="3">
        <v>0</v>
      </c>
      <c r="L4767" s="3">
        <v>7.0000000000000007E-2</v>
      </c>
      <c r="M4767" s="3">
        <v>0</v>
      </c>
      <c r="N4767" s="3">
        <v>0</v>
      </c>
      <c r="O4767" s="3">
        <v>0</v>
      </c>
      <c r="P4767" s="4">
        <v>8</v>
      </c>
      <c r="Q4767" s="4">
        <v>9</v>
      </c>
      <c r="R4767" t="b">
        <v>1</v>
      </c>
      <c r="S4767" t="b">
        <v>0</v>
      </c>
      <c r="T4767" t="b">
        <v>1</v>
      </c>
      <c r="U4767" t="b">
        <v>0</v>
      </c>
      <c r="V4767" t="b">
        <v>1</v>
      </c>
      <c r="W4767" t="s">
        <v>64</v>
      </c>
      <c r="X4767" t="s">
        <v>128</v>
      </c>
      <c r="Y4767" t="s">
        <v>46</v>
      </c>
      <c r="Z4767" s="3">
        <v>0.84499999999999997</v>
      </c>
      <c r="AA4767" t="s">
        <v>490</v>
      </c>
      <c r="AB4767" t="s">
        <v>28169</v>
      </c>
      <c r="AC4767" s="6" t="s">
        <v>28170</v>
      </c>
      <c r="AD4767" s="3">
        <f t="shared" si="592"/>
        <v>11.33</v>
      </c>
      <c r="AE4767" s="4">
        <f t="shared" si="593"/>
        <v>127</v>
      </c>
      <c r="AF4767" s="4">
        <f t="shared" si="594"/>
        <v>2</v>
      </c>
      <c r="AG4767" s="4">
        <f t="shared" si="595"/>
        <v>106</v>
      </c>
      <c r="AH4767" t="str">
        <f t="shared" si="596"/>
        <v>standard</v>
      </c>
      <c r="AI4767" t="b">
        <f t="shared" si="597"/>
        <v>1</v>
      </c>
      <c r="AJ4767" t="str">
        <f t="shared" si="598"/>
        <v>ok</v>
      </c>
      <c r="AK4767" t="s">
        <v>28171</v>
      </c>
      <c r="AL4767" t="s">
        <v>685</v>
      </c>
      <c r="AM4767" s="2">
        <v>46063</v>
      </c>
      <c r="AN4767" t="b">
        <f t="shared" si="599"/>
        <v>1</v>
      </c>
    </row>
    <row r="4768" spans="1:40" ht="28.8" x14ac:dyDescent="0.3">
      <c r="A4768" t="s">
        <v>28172</v>
      </c>
      <c r="B4768" t="s">
        <v>28173</v>
      </c>
      <c r="C4768" s="6" t="s">
        <v>28174</v>
      </c>
      <c r="D4768" t="s">
        <v>63</v>
      </c>
      <c r="E4768" s="4">
        <v>18</v>
      </c>
      <c r="F4768" t="b">
        <v>1</v>
      </c>
      <c r="G4768" s="4">
        <v>1044</v>
      </c>
      <c r="H4768" s="3">
        <v>0.22</v>
      </c>
      <c r="I4768" s="3">
        <v>0</v>
      </c>
      <c r="J4768" s="3">
        <v>0</v>
      </c>
      <c r="K4768" s="3">
        <v>0</v>
      </c>
      <c r="L4768" s="3">
        <v>0.39</v>
      </c>
      <c r="M4768" s="3">
        <v>0</v>
      </c>
      <c r="N4768" s="3">
        <v>3.15</v>
      </c>
      <c r="O4768" s="3">
        <v>0</v>
      </c>
      <c r="P4768" s="4">
        <v>6</v>
      </c>
      <c r="Q4768" s="4">
        <v>8</v>
      </c>
      <c r="R4768" t="b">
        <v>0</v>
      </c>
      <c r="S4768" t="b">
        <v>0</v>
      </c>
      <c r="T4768" t="b">
        <v>0</v>
      </c>
      <c r="U4768" t="b">
        <v>1</v>
      </c>
      <c r="V4768" t="b">
        <v>0</v>
      </c>
      <c r="W4768" t="s">
        <v>64</v>
      </c>
      <c r="X4768" t="s">
        <v>200</v>
      </c>
      <c r="Y4768" t="s">
        <v>46</v>
      </c>
      <c r="Z4768" s="3">
        <v>3.2959999999999998</v>
      </c>
      <c r="AA4768" t="s">
        <v>120</v>
      </c>
      <c r="AB4768" t="s">
        <v>28175</v>
      </c>
      <c r="AC4768" s="6" t="s">
        <v>28176</v>
      </c>
      <c r="AD4768" s="3">
        <f t="shared" si="592"/>
        <v>9.84</v>
      </c>
      <c r="AE4768" s="4">
        <f t="shared" si="593"/>
        <v>25</v>
      </c>
      <c r="AF4768" s="4">
        <f t="shared" si="594"/>
        <v>3</v>
      </c>
      <c r="AG4768" s="4">
        <f t="shared" si="595"/>
        <v>110</v>
      </c>
      <c r="AH4768" t="str">
        <f t="shared" si="596"/>
        <v>standard</v>
      </c>
      <c r="AI4768" t="b">
        <f t="shared" si="597"/>
        <v>0</v>
      </c>
      <c r="AJ4768" t="str">
        <f t="shared" si="598"/>
        <v>ok</v>
      </c>
      <c r="AK4768" t="s">
        <v>28177</v>
      </c>
      <c r="AM4768" s="2">
        <v>46128</v>
      </c>
      <c r="AN4768" t="b">
        <f t="shared" si="599"/>
        <v>1</v>
      </c>
    </row>
    <row r="4769" spans="1:40" ht="43.2" x14ac:dyDescent="0.3">
      <c r="A4769" t="s">
        <v>28178</v>
      </c>
      <c r="B4769" t="s">
        <v>28179</v>
      </c>
      <c r="C4769" s="6" t="s">
        <v>28180</v>
      </c>
      <c r="D4769" t="s">
        <v>63</v>
      </c>
      <c r="E4769" s="4">
        <v>11</v>
      </c>
      <c r="F4769" t="b">
        <v>1</v>
      </c>
      <c r="G4769" s="4">
        <v>234</v>
      </c>
      <c r="H4769" s="3">
        <v>0</v>
      </c>
      <c r="I4769" s="3">
        <v>0</v>
      </c>
      <c r="J4769" s="3">
        <v>0</v>
      </c>
      <c r="K4769" s="3">
        <v>0</v>
      </c>
      <c r="L4769" s="3">
        <v>0</v>
      </c>
      <c r="M4769" s="3">
        <v>0</v>
      </c>
      <c r="N4769" s="3">
        <v>0</v>
      </c>
      <c r="O4769" s="3">
        <v>0.92</v>
      </c>
      <c r="P4769" s="4">
        <v>5</v>
      </c>
      <c r="Q4769" s="4">
        <v>5</v>
      </c>
      <c r="R4769" t="b">
        <v>0</v>
      </c>
      <c r="S4769" t="b">
        <v>0</v>
      </c>
      <c r="T4769" t="b">
        <v>0</v>
      </c>
      <c r="U4769" t="b">
        <v>1</v>
      </c>
      <c r="V4769" t="b">
        <v>1</v>
      </c>
      <c r="W4769" t="s">
        <v>138</v>
      </c>
      <c r="X4769" t="s">
        <v>149</v>
      </c>
      <c r="Y4769" t="s">
        <v>66</v>
      </c>
      <c r="Z4769" s="3">
        <v>2.6589999999999998</v>
      </c>
      <c r="AA4769" t="s">
        <v>360</v>
      </c>
      <c r="AB4769" t="s">
        <v>28181</v>
      </c>
      <c r="AC4769" s="6" t="s">
        <v>28182</v>
      </c>
      <c r="AD4769" s="3">
        <f t="shared" si="592"/>
        <v>2.84</v>
      </c>
      <c r="AE4769" s="4">
        <f t="shared" si="593"/>
        <v>12</v>
      </c>
      <c r="AF4769" s="4">
        <f t="shared" si="594"/>
        <v>1</v>
      </c>
      <c r="AG4769" s="4">
        <f t="shared" si="595"/>
        <v>126</v>
      </c>
      <c r="AH4769" t="str">
        <f t="shared" si="596"/>
        <v>standard</v>
      </c>
      <c r="AI4769" t="b">
        <f t="shared" si="597"/>
        <v>0</v>
      </c>
      <c r="AJ4769" t="str">
        <f t="shared" si="598"/>
        <v>ok</v>
      </c>
      <c r="AK4769" t="s">
        <v>28183</v>
      </c>
      <c r="AM4769" s="2">
        <v>46031</v>
      </c>
      <c r="AN4769" t="b">
        <f t="shared" si="599"/>
        <v>1</v>
      </c>
    </row>
    <row r="4770" spans="1:40" ht="43.2" x14ac:dyDescent="0.3">
      <c r="A4770" t="s">
        <v>28184</v>
      </c>
      <c r="B4770" t="s">
        <v>28185</v>
      </c>
      <c r="C4770" s="6" t="s">
        <v>28186</v>
      </c>
      <c r="D4770" t="s">
        <v>63</v>
      </c>
      <c r="E4770" s="4">
        <v>16</v>
      </c>
      <c r="F4770" t="b">
        <v>1</v>
      </c>
      <c r="G4770" s="4">
        <v>1452</v>
      </c>
      <c r="H4770" s="3">
        <v>0</v>
      </c>
      <c r="I4770" s="3">
        <v>2</v>
      </c>
      <c r="J4770" s="3">
        <v>-0.11</v>
      </c>
      <c r="K4770" s="3">
        <v>1.02</v>
      </c>
      <c r="L4770" s="3">
        <v>0</v>
      </c>
      <c r="M4770" s="3">
        <v>0</v>
      </c>
      <c r="N4770" s="3">
        <v>0</v>
      </c>
      <c r="O4770" s="3">
        <v>-0.18</v>
      </c>
      <c r="P4770" s="4">
        <v>3</v>
      </c>
      <c r="Q4770" s="4">
        <v>5</v>
      </c>
      <c r="R4770" t="b">
        <v>0</v>
      </c>
      <c r="S4770" t="b">
        <v>0</v>
      </c>
      <c r="T4770" t="b">
        <v>0</v>
      </c>
      <c r="U4770" t="b">
        <v>1</v>
      </c>
      <c r="V4770" t="b">
        <v>0</v>
      </c>
      <c r="W4770" t="s">
        <v>44</v>
      </c>
      <c r="X4770" t="s">
        <v>101</v>
      </c>
      <c r="Y4770" t="s">
        <v>102</v>
      </c>
      <c r="Z4770" s="3">
        <v>3.3239999999999998</v>
      </c>
      <c r="AA4770" t="s">
        <v>828</v>
      </c>
      <c r="AB4770" t="s">
        <v>28187</v>
      </c>
      <c r="AC4770" s="6" t="s">
        <v>28188</v>
      </c>
      <c r="AD4770" s="3">
        <f t="shared" si="592"/>
        <v>6.73</v>
      </c>
      <c r="AE4770" s="4">
        <f t="shared" si="593"/>
        <v>20</v>
      </c>
      <c r="AF4770" s="4">
        <f t="shared" si="594"/>
        <v>3</v>
      </c>
      <c r="AG4770" s="4">
        <f t="shared" si="595"/>
        <v>123</v>
      </c>
      <c r="AH4770" t="str">
        <f t="shared" si="596"/>
        <v>standard</v>
      </c>
      <c r="AI4770" t="b">
        <f t="shared" si="597"/>
        <v>1</v>
      </c>
      <c r="AJ4770" t="str">
        <f t="shared" si="598"/>
        <v>ok</v>
      </c>
      <c r="AK4770" t="s">
        <v>28189</v>
      </c>
      <c r="AL4770" t="s">
        <v>2146</v>
      </c>
      <c r="AM4770" s="2">
        <v>46033</v>
      </c>
      <c r="AN4770" t="b">
        <f t="shared" si="599"/>
        <v>1</v>
      </c>
    </row>
    <row r="4771" spans="1:40" ht="43.2" x14ac:dyDescent="0.3">
      <c r="A4771" t="s">
        <v>28190</v>
      </c>
      <c r="B4771" t="s">
        <v>28191</v>
      </c>
      <c r="C4771" s="6" t="s">
        <v>28192</v>
      </c>
      <c r="D4771" t="s">
        <v>178</v>
      </c>
      <c r="E4771" s="4">
        <v>80</v>
      </c>
      <c r="F4771" t="b">
        <v>1</v>
      </c>
      <c r="G4771" s="4">
        <v>1043</v>
      </c>
      <c r="H4771" s="3">
        <v>0.39</v>
      </c>
      <c r="I4771" s="3">
        <v>2</v>
      </c>
      <c r="J4771" s="3">
        <v>0</v>
      </c>
      <c r="K4771" s="3">
        <v>0</v>
      </c>
      <c r="L4771" s="3">
        <v>0.8</v>
      </c>
      <c r="M4771" s="3">
        <v>0</v>
      </c>
      <c r="N4771" s="3">
        <v>0</v>
      </c>
      <c r="O4771" s="3">
        <v>0</v>
      </c>
      <c r="P4771" s="4">
        <v>9</v>
      </c>
      <c r="Q4771" s="4">
        <v>10</v>
      </c>
      <c r="R4771" t="b">
        <v>1</v>
      </c>
      <c r="S4771" t="b">
        <v>0</v>
      </c>
      <c r="T4771" t="b">
        <v>0</v>
      </c>
      <c r="U4771" t="b">
        <v>0</v>
      </c>
      <c r="V4771" t="b">
        <v>0</v>
      </c>
      <c r="W4771" t="s">
        <v>64</v>
      </c>
      <c r="X4771" t="s">
        <v>45</v>
      </c>
      <c r="Y4771" t="s">
        <v>46</v>
      </c>
      <c r="Z4771" s="3">
        <v>0.35899999999999999</v>
      </c>
      <c r="AA4771" t="s">
        <v>120</v>
      </c>
      <c r="AB4771" t="s">
        <v>28193</v>
      </c>
      <c r="AC4771" s="6" t="s">
        <v>28194</v>
      </c>
      <c r="AD4771" s="3">
        <f t="shared" si="592"/>
        <v>14.72</v>
      </c>
      <c r="AE4771" s="4">
        <f t="shared" si="593"/>
        <v>129</v>
      </c>
      <c r="AF4771" s="4">
        <f t="shared" si="594"/>
        <v>2</v>
      </c>
      <c r="AG4771" s="4">
        <f t="shared" si="595"/>
        <v>113</v>
      </c>
      <c r="AH4771" t="str">
        <f t="shared" si="596"/>
        <v>rare-chest</v>
      </c>
      <c r="AI4771" t="b">
        <f t="shared" si="597"/>
        <v>0</v>
      </c>
      <c r="AJ4771" t="str">
        <f t="shared" si="598"/>
        <v>ok</v>
      </c>
      <c r="AK4771" t="s">
        <v>28195</v>
      </c>
      <c r="AM4771" s="2">
        <v>46123</v>
      </c>
      <c r="AN4771" t="b">
        <f t="shared" si="599"/>
        <v>1</v>
      </c>
    </row>
    <row r="4772" spans="1:40" ht="28.8" x14ac:dyDescent="0.3">
      <c r="A4772" t="s">
        <v>28196</v>
      </c>
      <c r="B4772" t="s">
        <v>20083</v>
      </c>
      <c r="C4772" s="6" t="s">
        <v>28197</v>
      </c>
      <c r="D4772" t="s">
        <v>63</v>
      </c>
      <c r="E4772" s="4">
        <v>21</v>
      </c>
      <c r="F4772" t="b">
        <v>0</v>
      </c>
      <c r="G4772" s="4">
        <v>853</v>
      </c>
      <c r="H4772" s="3">
        <v>1.06</v>
      </c>
      <c r="I4772" s="3">
        <v>2</v>
      </c>
      <c r="J4772" s="3">
        <v>0</v>
      </c>
      <c r="K4772" s="3">
        <v>0.56999999999999995</v>
      </c>
      <c r="L4772" s="3">
        <v>0</v>
      </c>
      <c r="M4772" s="3">
        <v>0</v>
      </c>
      <c r="N4772" s="3">
        <v>0</v>
      </c>
      <c r="O4772" s="3">
        <v>0.18</v>
      </c>
      <c r="P4772" s="4">
        <v>5</v>
      </c>
      <c r="Q4772" s="4">
        <v>6</v>
      </c>
      <c r="R4772" t="b">
        <v>0</v>
      </c>
      <c r="S4772" t="b">
        <v>1</v>
      </c>
      <c r="T4772" t="b">
        <v>0</v>
      </c>
      <c r="U4772" t="b">
        <v>0</v>
      </c>
      <c r="V4772" t="b">
        <v>1</v>
      </c>
      <c r="W4772" t="s">
        <v>100</v>
      </c>
      <c r="X4772" t="s">
        <v>75</v>
      </c>
      <c r="Y4772" t="s">
        <v>46</v>
      </c>
      <c r="Z4772" s="3">
        <v>3.4159999999999999</v>
      </c>
      <c r="AA4772" t="s">
        <v>304</v>
      </c>
      <c r="AB4772" t="s">
        <v>20085</v>
      </c>
      <c r="AC4772" s="6" t="s">
        <v>28198</v>
      </c>
      <c r="AD4772" s="3">
        <f t="shared" si="592"/>
        <v>13.98</v>
      </c>
      <c r="AE4772" s="4">
        <f t="shared" si="593"/>
        <v>33</v>
      </c>
      <c r="AF4772" s="4">
        <f t="shared" si="594"/>
        <v>2</v>
      </c>
      <c r="AG4772" s="4">
        <f t="shared" si="595"/>
        <v>107</v>
      </c>
      <c r="AH4772" t="str">
        <f t="shared" si="596"/>
        <v>rare-chest</v>
      </c>
      <c r="AI4772" t="b">
        <f t="shared" si="597"/>
        <v>0</v>
      </c>
      <c r="AJ4772" t="str">
        <f t="shared" si="598"/>
        <v>review: balance outlier</v>
      </c>
      <c r="AK4772" t="s">
        <v>28199</v>
      </c>
      <c r="AL4772" t="s">
        <v>1001</v>
      </c>
      <c r="AM4772" s="2">
        <v>46071</v>
      </c>
      <c r="AN4772" t="b">
        <f t="shared" si="599"/>
        <v>1</v>
      </c>
    </row>
    <row r="4773" spans="1:40" ht="43.2" x14ac:dyDescent="0.3">
      <c r="A4773" t="s">
        <v>28200</v>
      </c>
      <c r="B4773" t="s">
        <v>28201</v>
      </c>
      <c r="C4773" s="6" t="s">
        <v>28202</v>
      </c>
      <c r="D4773" t="s">
        <v>63</v>
      </c>
      <c r="E4773" s="4">
        <v>11</v>
      </c>
      <c r="F4773" t="b">
        <v>1</v>
      </c>
      <c r="G4773" s="4">
        <v>1049</v>
      </c>
      <c r="H4773" s="3">
        <v>0</v>
      </c>
      <c r="I4773" s="3">
        <v>1</v>
      </c>
      <c r="J4773" s="3">
        <v>0</v>
      </c>
      <c r="K4773" s="3">
        <v>0</v>
      </c>
      <c r="L4773" s="3">
        <v>0</v>
      </c>
      <c r="M4773" s="3">
        <v>0</v>
      </c>
      <c r="N4773" s="3">
        <v>0</v>
      </c>
      <c r="O4773" s="3">
        <v>0</v>
      </c>
      <c r="P4773" s="4">
        <v>8</v>
      </c>
      <c r="Q4773" s="4">
        <v>8</v>
      </c>
      <c r="R4773" t="b">
        <v>0</v>
      </c>
      <c r="S4773" t="b">
        <v>0</v>
      </c>
      <c r="T4773" t="b">
        <v>1</v>
      </c>
      <c r="U4773" t="b">
        <v>1</v>
      </c>
      <c r="V4773" t="b">
        <v>1</v>
      </c>
      <c r="W4773" t="s">
        <v>84</v>
      </c>
      <c r="X4773" t="s">
        <v>75</v>
      </c>
      <c r="Y4773" t="s">
        <v>222</v>
      </c>
      <c r="Z4773" s="3">
        <v>0.377</v>
      </c>
      <c r="AA4773" t="s">
        <v>1378</v>
      </c>
      <c r="AB4773" t="s">
        <v>28203</v>
      </c>
      <c r="AC4773" s="6" t="s">
        <v>28204</v>
      </c>
      <c r="AD4773" s="3">
        <f t="shared" si="592"/>
        <v>2.5</v>
      </c>
      <c r="AE4773" s="4">
        <f t="shared" si="593"/>
        <v>16</v>
      </c>
      <c r="AF4773" s="4">
        <f t="shared" si="594"/>
        <v>1</v>
      </c>
      <c r="AG4773" s="4">
        <f t="shared" si="595"/>
        <v>121</v>
      </c>
      <c r="AH4773" t="str">
        <f t="shared" si="596"/>
        <v>standard</v>
      </c>
      <c r="AI4773" t="b">
        <f t="shared" si="597"/>
        <v>0</v>
      </c>
      <c r="AJ4773" t="str">
        <f t="shared" si="598"/>
        <v>ok</v>
      </c>
      <c r="AK4773" t="s">
        <v>28205</v>
      </c>
      <c r="AM4773" s="2">
        <v>46156</v>
      </c>
      <c r="AN4773" t="b">
        <f t="shared" si="599"/>
        <v>1</v>
      </c>
    </row>
    <row r="4774" spans="1:40" ht="43.2" x14ac:dyDescent="0.3">
      <c r="A4774" t="s">
        <v>28206</v>
      </c>
      <c r="B4774" t="s">
        <v>7922</v>
      </c>
      <c r="C4774" s="6" t="s">
        <v>28207</v>
      </c>
      <c r="D4774" t="s">
        <v>63</v>
      </c>
      <c r="E4774" s="4">
        <v>13</v>
      </c>
      <c r="F4774" t="b">
        <v>0</v>
      </c>
      <c r="G4774" s="4">
        <v>151</v>
      </c>
      <c r="H4774" s="3">
        <v>0.56999999999999995</v>
      </c>
      <c r="I4774" s="3">
        <v>2</v>
      </c>
      <c r="J4774" s="3">
        <v>0.62</v>
      </c>
      <c r="K4774" s="3">
        <v>0</v>
      </c>
      <c r="L4774" s="3">
        <v>0</v>
      </c>
      <c r="M4774" s="3">
        <v>0</v>
      </c>
      <c r="N4774" s="3">
        <v>0</v>
      </c>
      <c r="O4774" s="3">
        <v>0</v>
      </c>
      <c r="P4774" s="4">
        <v>9</v>
      </c>
      <c r="Q4774" s="4">
        <v>9</v>
      </c>
      <c r="R4774" t="b">
        <v>1</v>
      </c>
      <c r="S4774" t="b">
        <v>0</v>
      </c>
      <c r="T4774" t="b">
        <v>0</v>
      </c>
      <c r="U4774" t="b">
        <v>0</v>
      </c>
      <c r="V4774" t="b">
        <v>1</v>
      </c>
      <c r="W4774" t="s">
        <v>54</v>
      </c>
      <c r="X4774" t="s">
        <v>128</v>
      </c>
      <c r="Y4774" t="s">
        <v>66</v>
      </c>
      <c r="Z4774" s="3">
        <v>0.74199999999999999</v>
      </c>
      <c r="AA4774" t="s">
        <v>382</v>
      </c>
      <c r="AB4774" t="s">
        <v>7924</v>
      </c>
      <c r="AC4774" s="6" t="s">
        <v>28208</v>
      </c>
      <c r="AD4774" s="3">
        <f t="shared" si="592"/>
        <v>10.42</v>
      </c>
      <c r="AE4774" s="4">
        <f t="shared" si="593"/>
        <v>20</v>
      </c>
      <c r="AF4774" s="4">
        <f t="shared" si="594"/>
        <v>1</v>
      </c>
      <c r="AG4774" s="4">
        <f t="shared" si="595"/>
        <v>119</v>
      </c>
      <c r="AH4774" t="str">
        <f t="shared" si="596"/>
        <v>standard</v>
      </c>
      <c r="AI4774" t="b">
        <f t="shared" si="597"/>
        <v>0</v>
      </c>
      <c r="AJ4774" t="str">
        <f t="shared" si="598"/>
        <v>review: balance outlier</v>
      </c>
      <c r="AK4774" t="s">
        <v>28209</v>
      </c>
      <c r="AL4774" t="s">
        <v>3508</v>
      </c>
      <c r="AM4774" s="2">
        <v>46132</v>
      </c>
      <c r="AN4774" t="b">
        <f t="shared" si="599"/>
        <v>1</v>
      </c>
    </row>
    <row r="4775" spans="1:40" ht="43.2" x14ac:dyDescent="0.3">
      <c r="A4775" t="s">
        <v>28210</v>
      </c>
      <c r="B4775" t="s">
        <v>28211</v>
      </c>
      <c r="C4775" s="6" t="s">
        <v>28212</v>
      </c>
      <c r="D4775" t="s">
        <v>147</v>
      </c>
      <c r="E4775" s="4">
        <v>141</v>
      </c>
      <c r="F4775" t="b">
        <v>1</v>
      </c>
      <c r="G4775" s="4">
        <v>1426</v>
      </c>
      <c r="H4775" s="3">
        <v>0</v>
      </c>
      <c r="I4775" s="3">
        <v>3</v>
      </c>
      <c r="J4775" s="3">
        <v>0</v>
      </c>
      <c r="K4775" s="3">
        <v>0</v>
      </c>
      <c r="L4775" s="3">
        <v>0.49</v>
      </c>
      <c r="M4775" s="3">
        <v>0</v>
      </c>
      <c r="N4775" s="3">
        <v>0</v>
      </c>
      <c r="O4775" s="3">
        <v>0</v>
      </c>
      <c r="P4775" s="4">
        <v>5</v>
      </c>
      <c r="Q4775" s="4">
        <v>10</v>
      </c>
      <c r="R4775" t="b">
        <v>0</v>
      </c>
      <c r="S4775" t="b">
        <v>0</v>
      </c>
      <c r="T4775" t="b">
        <v>0</v>
      </c>
      <c r="U4775" t="b">
        <v>1</v>
      </c>
      <c r="V4775" t="b">
        <v>1</v>
      </c>
      <c r="W4775" t="s">
        <v>64</v>
      </c>
      <c r="X4775" t="s">
        <v>149</v>
      </c>
      <c r="Y4775" t="s">
        <v>331</v>
      </c>
      <c r="Z4775" s="3">
        <v>2.996</v>
      </c>
      <c r="AA4775" t="s">
        <v>209</v>
      </c>
      <c r="AB4775" t="s">
        <v>28213</v>
      </c>
      <c r="AC4775" s="6" t="s">
        <v>28214</v>
      </c>
      <c r="AD4775" s="3">
        <f t="shared" si="592"/>
        <v>15.48</v>
      </c>
      <c r="AE4775" s="4">
        <f t="shared" si="593"/>
        <v>228</v>
      </c>
      <c r="AF4775" s="4">
        <f t="shared" si="594"/>
        <v>6</v>
      </c>
      <c r="AG4775" s="4">
        <f t="shared" si="595"/>
        <v>122</v>
      </c>
      <c r="AH4775" t="str">
        <f t="shared" si="596"/>
        <v>boss-vault</v>
      </c>
      <c r="AI4775" t="b">
        <f t="shared" si="597"/>
        <v>0</v>
      </c>
      <c r="AJ4775" t="str">
        <f t="shared" si="598"/>
        <v>ok</v>
      </c>
      <c r="AK4775" t="s">
        <v>28215</v>
      </c>
      <c r="AM4775" s="2">
        <v>46127</v>
      </c>
      <c r="AN4775" t="b">
        <f t="shared" si="599"/>
        <v>1</v>
      </c>
    </row>
    <row r="4776" spans="1:40" ht="43.2" x14ac:dyDescent="0.3">
      <c r="A4776" t="s">
        <v>28216</v>
      </c>
      <c r="B4776" t="s">
        <v>28217</v>
      </c>
      <c r="C4776" s="6" t="s">
        <v>28218</v>
      </c>
      <c r="D4776" t="s">
        <v>63</v>
      </c>
      <c r="E4776" s="4">
        <v>15</v>
      </c>
      <c r="F4776" t="b">
        <v>0</v>
      </c>
      <c r="G4776" s="4">
        <v>1533</v>
      </c>
      <c r="H4776" s="3">
        <v>0</v>
      </c>
      <c r="I4776" s="3">
        <v>0</v>
      </c>
      <c r="J4776" s="3">
        <v>0</v>
      </c>
      <c r="K4776" s="3">
        <v>0</v>
      </c>
      <c r="L4776" s="3">
        <v>0</v>
      </c>
      <c r="M4776" s="3">
        <v>0</v>
      </c>
      <c r="N4776" s="3">
        <v>0</v>
      </c>
      <c r="O4776" s="3">
        <v>0</v>
      </c>
      <c r="P4776" s="4">
        <v>8</v>
      </c>
      <c r="Q4776" s="4">
        <v>8</v>
      </c>
      <c r="R4776" t="b">
        <v>1</v>
      </c>
      <c r="S4776" t="b">
        <v>1</v>
      </c>
      <c r="T4776" t="b">
        <v>1</v>
      </c>
      <c r="U4776" t="b">
        <v>0</v>
      </c>
      <c r="V4776" t="b">
        <v>1</v>
      </c>
      <c r="W4776" t="s">
        <v>44</v>
      </c>
      <c r="X4776" t="s">
        <v>55</v>
      </c>
      <c r="Y4776" t="s">
        <v>66</v>
      </c>
      <c r="Z4776" s="3">
        <v>1.01</v>
      </c>
      <c r="AA4776" t="s">
        <v>740</v>
      </c>
      <c r="AB4776" t="s">
        <v>28219</v>
      </c>
      <c r="AC4776" s="6" t="s">
        <v>28220</v>
      </c>
      <c r="AD4776" s="3">
        <f t="shared" si="592"/>
        <v>1</v>
      </c>
      <c r="AE4776" s="4">
        <f t="shared" si="593"/>
        <v>22</v>
      </c>
      <c r="AF4776" s="4">
        <f t="shared" si="594"/>
        <v>1</v>
      </c>
      <c r="AG4776" s="4">
        <f t="shared" si="595"/>
        <v>126</v>
      </c>
      <c r="AH4776" t="str">
        <f t="shared" si="596"/>
        <v>standard</v>
      </c>
      <c r="AI4776" t="b">
        <f t="shared" si="597"/>
        <v>0</v>
      </c>
      <c r="AJ4776" t="str">
        <f t="shared" si="598"/>
        <v>ok</v>
      </c>
      <c r="AK4776" t="s">
        <v>28221</v>
      </c>
      <c r="AM4776" s="2">
        <v>46110</v>
      </c>
      <c r="AN4776" t="b">
        <f t="shared" si="599"/>
        <v>1</v>
      </c>
    </row>
    <row r="4777" spans="1:40" ht="43.2" x14ac:dyDescent="0.3">
      <c r="A4777" t="s">
        <v>28222</v>
      </c>
      <c r="B4777" t="s">
        <v>28223</v>
      </c>
      <c r="C4777" s="6" t="s">
        <v>28224</v>
      </c>
      <c r="D4777" t="s">
        <v>63</v>
      </c>
      <c r="E4777" s="4">
        <v>34</v>
      </c>
      <c r="F4777" t="b">
        <v>1</v>
      </c>
      <c r="G4777" s="4">
        <v>128</v>
      </c>
      <c r="H4777" s="3">
        <v>1.04</v>
      </c>
      <c r="I4777" s="3">
        <v>1</v>
      </c>
      <c r="J4777" s="3">
        <v>0.3</v>
      </c>
      <c r="K4777" s="3">
        <v>0</v>
      </c>
      <c r="L4777" s="3">
        <v>0</v>
      </c>
      <c r="M4777" s="3">
        <v>0</v>
      </c>
      <c r="N4777" s="3">
        <v>0</v>
      </c>
      <c r="O4777" s="3">
        <v>0</v>
      </c>
      <c r="P4777" s="4">
        <v>2</v>
      </c>
      <c r="Q4777" s="4">
        <v>10</v>
      </c>
      <c r="R4777" t="b">
        <v>0</v>
      </c>
      <c r="S4777" t="b">
        <v>1</v>
      </c>
      <c r="T4777" t="b">
        <v>1</v>
      </c>
      <c r="U4777" t="b">
        <v>0</v>
      </c>
      <c r="V4777" t="b">
        <v>0</v>
      </c>
      <c r="W4777" t="s">
        <v>111</v>
      </c>
      <c r="X4777" t="s">
        <v>55</v>
      </c>
      <c r="Y4777" t="s">
        <v>222</v>
      </c>
      <c r="Z4777" s="3">
        <v>3.484</v>
      </c>
      <c r="AA4777" t="s">
        <v>230</v>
      </c>
      <c r="AB4777" t="s">
        <v>28225</v>
      </c>
      <c r="AC4777" s="6" t="s">
        <v>28226</v>
      </c>
      <c r="AD4777" s="3">
        <f t="shared" si="592"/>
        <v>11.72</v>
      </c>
      <c r="AE4777" s="4">
        <f t="shared" si="593"/>
        <v>54</v>
      </c>
      <c r="AF4777" s="4">
        <f t="shared" si="594"/>
        <v>9</v>
      </c>
      <c r="AG4777" s="4">
        <f t="shared" si="595"/>
        <v>120</v>
      </c>
      <c r="AH4777" t="str">
        <f t="shared" si="596"/>
        <v>standard</v>
      </c>
      <c r="AI4777" t="b">
        <f t="shared" si="597"/>
        <v>0</v>
      </c>
      <c r="AJ4777" t="str">
        <f t="shared" si="598"/>
        <v>review: balance outlier</v>
      </c>
      <c r="AK4777" t="s">
        <v>28227</v>
      </c>
      <c r="AL4777" t="s">
        <v>3199</v>
      </c>
      <c r="AM4777" s="2">
        <v>46045</v>
      </c>
      <c r="AN4777" t="b">
        <f t="shared" si="599"/>
        <v>1</v>
      </c>
    </row>
    <row r="4778" spans="1:40" ht="43.2" x14ac:dyDescent="0.3">
      <c r="A4778" t="s">
        <v>28228</v>
      </c>
      <c r="B4778" t="s">
        <v>28229</v>
      </c>
      <c r="C4778" s="6" t="s">
        <v>28230</v>
      </c>
      <c r="D4778" t="s">
        <v>43</v>
      </c>
      <c r="E4778" s="4">
        <v>26</v>
      </c>
      <c r="F4778" t="b">
        <v>0</v>
      </c>
      <c r="G4778" s="4">
        <v>1831</v>
      </c>
      <c r="H4778" s="3">
        <v>1.39</v>
      </c>
      <c r="I4778" s="3">
        <v>1</v>
      </c>
      <c r="J4778" s="3">
        <v>0</v>
      </c>
      <c r="K4778" s="3">
        <v>0</v>
      </c>
      <c r="L4778" s="3">
        <v>0.14000000000000001</v>
      </c>
      <c r="M4778" s="3">
        <v>0.03</v>
      </c>
      <c r="N4778" s="3">
        <v>0</v>
      </c>
      <c r="O4778" s="3">
        <v>-0.33</v>
      </c>
      <c r="P4778" s="4">
        <v>5</v>
      </c>
      <c r="Q4778" s="4">
        <v>6</v>
      </c>
      <c r="R4778" t="b">
        <v>0</v>
      </c>
      <c r="S4778" t="b">
        <v>1</v>
      </c>
      <c r="T4778" t="b">
        <v>1</v>
      </c>
      <c r="U4778" t="b">
        <v>1</v>
      </c>
      <c r="V4778" t="b">
        <v>0</v>
      </c>
      <c r="W4778" t="s">
        <v>127</v>
      </c>
      <c r="X4778" t="s">
        <v>200</v>
      </c>
      <c r="Y4778" t="s">
        <v>46</v>
      </c>
      <c r="Z4778" s="3">
        <v>0.109</v>
      </c>
      <c r="AA4778" t="s">
        <v>130</v>
      </c>
      <c r="AB4778" t="s">
        <v>28231</v>
      </c>
      <c r="AC4778" s="6" t="s">
        <v>28232</v>
      </c>
      <c r="AD4778" s="3">
        <f t="shared" si="592"/>
        <v>15.62</v>
      </c>
      <c r="AE4778" s="4">
        <f t="shared" si="593"/>
        <v>46</v>
      </c>
      <c r="AF4778" s="4">
        <f t="shared" si="594"/>
        <v>2</v>
      </c>
      <c r="AG4778" s="4">
        <f t="shared" si="595"/>
        <v>113</v>
      </c>
      <c r="AH4778" t="str">
        <f t="shared" si="596"/>
        <v>rare-chest</v>
      </c>
      <c r="AI4778" t="b">
        <f t="shared" si="597"/>
        <v>1</v>
      </c>
      <c r="AJ4778" t="str">
        <f t="shared" si="598"/>
        <v>ok</v>
      </c>
      <c r="AK4778" t="s">
        <v>28233</v>
      </c>
      <c r="AM4778" s="2">
        <v>46184</v>
      </c>
      <c r="AN4778" t="b">
        <f t="shared" si="599"/>
        <v>1</v>
      </c>
    </row>
    <row r="4779" spans="1:40" ht="43.2" x14ac:dyDescent="0.3">
      <c r="A4779" t="s">
        <v>28234</v>
      </c>
      <c r="B4779" t="s">
        <v>28235</v>
      </c>
      <c r="C4779" s="6" t="s">
        <v>28236</v>
      </c>
      <c r="D4779" t="s">
        <v>43</v>
      </c>
      <c r="E4779" s="4">
        <v>34</v>
      </c>
      <c r="F4779" t="b">
        <v>1</v>
      </c>
      <c r="G4779" s="4">
        <v>551</v>
      </c>
      <c r="H4779" s="3">
        <v>0</v>
      </c>
      <c r="I4779" s="3">
        <v>0</v>
      </c>
      <c r="J4779" s="3">
        <v>0</v>
      </c>
      <c r="K4779" s="3">
        <v>0.66</v>
      </c>
      <c r="L4779" s="3">
        <v>0</v>
      </c>
      <c r="M4779" s="3">
        <v>0</v>
      </c>
      <c r="N4779" s="3">
        <v>0</v>
      </c>
      <c r="O4779" s="3">
        <v>0</v>
      </c>
      <c r="P4779" s="4">
        <v>8</v>
      </c>
      <c r="Q4779" s="4">
        <v>10</v>
      </c>
      <c r="R4779" t="b">
        <v>0</v>
      </c>
      <c r="S4779" t="b">
        <v>1</v>
      </c>
      <c r="T4779" t="b">
        <v>0</v>
      </c>
      <c r="U4779" t="b">
        <v>1</v>
      </c>
      <c r="V4779" t="b">
        <v>1</v>
      </c>
      <c r="W4779" t="s">
        <v>148</v>
      </c>
      <c r="X4779" t="s">
        <v>149</v>
      </c>
      <c r="Y4779" t="s">
        <v>66</v>
      </c>
      <c r="Z4779" s="3">
        <v>2.5950000000000002</v>
      </c>
      <c r="AA4779" t="s">
        <v>788</v>
      </c>
      <c r="AB4779" t="s">
        <v>28237</v>
      </c>
      <c r="AC4779" s="6" t="s">
        <v>28238</v>
      </c>
      <c r="AD4779" s="3">
        <f t="shared" si="592"/>
        <v>3.32</v>
      </c>
      <c r="AE4779" s="4">
        <f t="shared" si="593"/>
        <v>39</v>
      </c>
      <c r="AF4779" s="4">
        <f t="shared" si="594"/>
        <v>3</v>
      </c>
      <c r="AG4779" s="4">
        <f t="shared" si="595"/>
        <v>121</v>
      </c>
      <c r="AH4779" t="str">
        <f t="shared" si="596"/>
        <v>standard</v>
      </c>
      <c r="AI4779" t="b">
        <f t="shared" si="597"/>
        <v>0</v>
      </c>
      <c r="AJ4779" t="str">
        <f t="shared" si="598"/>
        <v>ok</v>
      </c>
      <c r="AK4779" t="s">
        <v>28239</v>
      </c>
      <c r="AM4779" s="2">
        <v>46125</v>
      </c>
      <c r="AN4779" t="b">
        <f t="shared" si="599"/>
        <v>1</v>
      </c>
    </row>
    <row r="4780" spans="1:40" ht="28.8" x14ac:dyDescent="0.3">
      <c r="A4780" t="s">
        <v>28240</v>
      </c>
      <c r="B4780" t="s">
        <v>28241</v>
      </c>
      <c r="C4780" s="6" t="s">
        <v>28242</v>
      </c>
      <c r="D4780" t="s">
        <v>178</v>
      </c>
      <c r="E4780" s="4">
        <v>96</v>
      </c>
      <c r="F4780" t="b">
        <v>0</v>
      </c>
      <c r="G4780" s="4">
        <v>1454</v>
      </c>
      <c r="H4780" s="3">
        <v>1.55</v>
      </c>
      <c r="I4780" s="3">
        <v>2</v>
      </c>
      <c r="J4780" s="3">
        <v>0</v>
      </c>
      <c r="K4780" s="3">
        <v>1.05</v>
      </c>
      <c r="L4780" s="3">
        <v>0</v>
      </c>
      <c r="M4780" s="3">
        <v>0</v>
      </c>
      <c r="N4780" s="3">
        <v>1.47</v>
      </c>
      <c r="O4780" s="3">
        <v>0</v>
      </c>
      <c r="P4780" s="4">
        <v>5</v>
      </c>
      <c r="Q4780" s="4">
        <v>10</v>
      </c>
      <c r="R4780" t="b">
        <v>1</v>
      </c>
      <c r="S4780" t="b">
        <v>1</v>
      </c>
      <c r="T4780" t="b">
        <v>0</v>
      </c>
      <c r="U4780" t="b">
        <v>0</v>
      </c>
      <c r="V4780" t="b">
        <v>1</v>
      </c>
      <c r="W4780" t="s">
        <v>54</v>
      </c>
      <c r="X4780" t="s">
        <v>149</v>
      </c>
      <c r="Y4780" t="s">
        <v>46</v>
      </c>
      <c r="Z4780" s="3">
        <v>3.2</v>
      </c>
      <c r="AA4780" t="s">
        <v>243</v>
      </c>
      <c r="AB4780" t="s">
        <v>28243</v>
      </c>
      <c r="AC4780" s="6" t="s">
        <v>28244</v>
      </c>
      <c r="AD4780" s="3">
        <f t="shared" si="592"/>
        <v>27.44</v>
      </c>
      <c r="AE4780" s="4">
        <f t="shared" si="593"/>
        <v>203</v>
      </c>
      <c r="AF4780" s="4">
        <f t="shared" si="594"/>
        <v>6</v>
      </c>
      <c r="AG4780" s="4">
        <f t="shared" si="595"/>
        <v>107</v>
      </c>
      <c r="AH4780" t="str">
        <f t="shared" si="596"/>
        <v>rare-chest</v>
      </c>
      <c r="AI4780" t="b">
        <f t="shared" si="597"/>
        <v>0</v>
      </c>
      <c r="AJ4780" t="str">
        <f t="shared" si="598"/>
        <v>review: balance outlier</v>
      </c>
      <c r="AK4780" t="s">
        <v>28245</v>
      </c>
      <c r="AL4780" t="s">
        <v>1647</v>
      </c>
      <c r="AM4780" s="2">
        <v>46027</v>
      </c>
      <c r="AN4780" t="b">
        <f t="shared" si="599"/>
        <v>1</v>
      </c>
    </row>
    <row r="4781" spans="1:40" ht="43.2" x14ac:dyDescent="0.3">
      <c r="A4781" t="s">
        <v>28246</v>
      </c>
      <c r="B4781" t="s">
        <v>28247</v>
      </c>
      <c r="C4781" s="6" t="s">
        <v>28248</v>
      </c>
      <c r="D4781" t="s">
        <v>43</v>
      </c>
      <c r="E4781" s="4">
        <v>26</v>
      </c>
      <c r="F4781" t="b">
        <v>1</v>
      </c>
      <c r="G4781" s="4">
        <v>2001</v>
      </c>
      <c r="H4781" s="3">
        <v>0</v>
      </c>
      <c r="I4781" s="3">
        <v>2</v>
      </c>
      <c r="J4781" s="3">
        <v>0</v>
      </c>
      <c r="K4781" s="3">
        <v>0.26</v>
      </c>
      <c r="L4781" s="3">
        <v>0</v>
      </c>
      <c r="M4781" s="3">
        <v>0</v>
      </c>
      <c r="N4781" s="3">
        <v>0</v>
      </c>
      <c r="O4781" s="3">
        <v>0.22</v>
      </c>
      <c r="P4781" s="4">
        <v>1</v>
      </c>
      <c r="Q4781" s="4">
        <v>1</v>
      </c>
      <c r="R4781" t="b">
        <v>0</v>
      </c>
      <c r="S4781" t="b">
        <v>0</v>
      </c>
      <c r="T4781" t="b">
        <v>0</v>
      </c>
      <c r="U4781" t="b">
        <v>0</v>
      </c>
      <c r="V4781" t="b">
        <v>0</v>
      </c>
      <c r="W4781" t="s">
        <v>138</v>
      </c>
      <c r="X4781" t="s">
        <v>75</v>
      </c>
      <c r="Y4781" t="s">
        <v>74</v>
      </c>
      <c r="Z4781" s="3">
        <v>0.60199999999999998</v>
      </c>
      <c r="AA4781" t="s">
        <v>140</v>
      </c>
      <c r="AB4781" t="s">
        <v>28249</v>
      </c>
      <c r="AC4781" s="6" t="s">
        <v>28250</v>
      </c>
      <c r="AD4781" s="3">
        <f t="shared" si="592"/>
        <v>5.96</v>
      </c>
      <c r="AE4781" s="4">
        <f t="shared" si="593"/>
        <v>32</v>
      </c>
      <c r="AF4781" s="4">
        <f t="shared" si="594"/>
        <v>1</v>
      </c>
      <c r="AG4781" s="4">
        <f t="shared" si="595"/>
        <v>114</v>
      </c>
      <c r="AH4781" t="str">
        <f t="shared" si="596"/>
        <v>standard</v>
      </c>
      <c r="AI4781" t="b">
        <f t="shared" si="597"/>
        <v>0</v>
      </c>
      <c r="AJ4781" t="str">
        <f t="shared" si="598"/>
        <v>ok</v>
      </c>
      <c r="AK4781" t="s">
        <v>28251</v>
      </c>
      <c r="AL4781" t="s">
        <v>28252</v>
      </c>
      <c r="AM4781" s="2">
        <v>46116</v>
      </c>
      <c r="AN4781" t="b">
        <f t="shared" si="599"/>
        <v>1</v>
      </c>
    </row>
    <row r="4782" spans="1:40" ht="43.2" x14ac:dyDescent="0.3">
      <c r="A4782" t="s">
        <v>28253</v>
      </c>
      <c r="B4782" t="s">
        <v>28254</v>
      </c>
      <c r="C4782" s="6" t="s">
        <v>28255</v>
      </c>
      <c r="D4782" t="s">
        <v>63</v>
      </c>
      <c r="E4782" s="4">
        <v>27</v>
      </c>
      <c r="F4782" t="b">
        <v>0</v>
      </c>
      <c r="G4782" s="4">
        <v>1816</v>
      </c>
      <c r="H4782" s="3">
        <v>1.21</v>
      </c>
      <c r="I4782" s="3">
        <v>-1</v>
      </c>
      <c r="J4782" s="3">
        <v>0</v>
      </c>
      <c r="K4782" s="3">
        <v>0</v>
      </c>
      <c r="L4782" s="3">
        <v>0.4</v>
      </c>
      <c r="M4782" s="3">
        <v>0</v>
      </c>
      <c r="N4782" s="3">
        <v>0</v>
      </c>
      <c r="O4782" s="3">
        <v>0</v>
      </c>
      <c r="P4782" s="4">
        <v>1</v>
      </c>
      <c r="Q4782" s="4">
        <v>6</v>
      </c>
      <c r="R4782" t="b">
        <v>0</v>
      </c>
      <c r="S4782" t="b">
        <v>0</v>
      </c>
      <c r="T4782" t="b">
        <v>0</v>
      </c>
      <c r="U4782" t="b">
        <v>0</v>
      </c>
      <c r="V4782" t="b">
        <v>1</v>
      </c>
      <c r="W4782" t="s">
        <v>148</v>
      </c>
      <c r="X4782" t="s">
        <v>45</v>
      </c>
      <c r="Y4782" t="s">
        <v>46</v>
      </c>
      <c r="Z4782" s="3">
        <v>2.806</v>
      </c>
      <c r="AA4782" t="s">
        <v>157</v>
      </c>
      <c r="AB4782" t="s">
        <v>28256</v>
      </c>
      <c r="AC4782" s="6" t="s">
        <v>28257</v>
      </c>
      <c r="AD4782" s="3">
        <f t="shared" si="592"/>
        <v>12.98</v>
      </c>
      <c r="AE4782" s="4">
        <f t="shared" si="593"/>
        <v>41</v>
      </c>
      <c r="AF4782" s="4">
        <f t="shared" si="594"/>
        <v>6</v>
      </c>
      <c r="AG4782" s="4">
        <f t="shared" si="595"/>
        <v>114</v>
      </c>
      <c r="AH4782" t="str">
        <f t="shared" si="596"/>
        <v>rare-chest</v>
      </c>
      <c r="AI4782" t="b">
        <f t="shared" si="597"/>
        <v>1</v>
      </c>
      <c r="AJ4782" t="str">
        <f t="shared" si="598"/>
        <v>review: balance outlier</v>
      </c>
      <c r="AK4782" t="s">
        <v>28258</v>
      </c>
      <c r="AL4782" t="s">
        <v>736</v>
      </c>
      <c r="AM4782" s="2">
        <v>46025</v>
      </c>
      <c r="AN4782" t="b">
        <f t="shared" si="599"/>
        <v>1</v>
      </c>
    </row>
    <row r="4783" spans="1:40" ht="43.2" x14ac:dyDescent="0.3">
      <c r="A4783" t="s">
        <v>28259</v>
      </c>
      <c r="B4783" t="s">
        <v>28260</v>
      </c>
      <c r="C4783" s="6" t="s">
        <v>28261</v>
      </c>
      <c r="D4783" t="s">
        <v>43</v>
      </c>
      <c r="E4783" s="4">
        <v>25</v>
      </c>
      <c r="F4783" t="b">
        <v>0</v>
      </c>
      <c r="G4783" s="4">
        <v>1021</v>
      </c>
      <c r="H4783" s="3">
        <v>-0.18</v>
      </c>
      <c r="I4783" s="3">
        <v>-1</v>
      </c>
      <c r="J4783" s="3">
        <v>0</v>
      </c>
      <c r="K4783" s="3">
        <v>0</v>
      </c>
      <c r="L4783" s="3">
        <v>0</v>
      </c>
      <c r="M4783" s="3">
        <v>0</v>
      </c>
      <c r="N4783" s="3">
        <v>3.02</v>
      </c>
      <c r="O4783" s="3">
        <v>0.35</v>
      </c>
      <c r="P4783" s="4">
        <v>8</v>
      </c>
      <c r="Q4783" s="4">
        <v>9</v>
      </c>
      <c r="R4783" t="b">
        <v>0</v>
      </c>
      <c r="S4783" t="b">
        <v>0</v>
      </c>
      <c r="T4783" t="b">
        <v>1</v>
      </c>
      <c r="U4783" t="b">
        <v>1</v>
      </c>
      <c r="V4783" t="b">
        <v>1</v>
      </c>
      <c r="W4783" t="s">
        <v>64</v>
      </c>
      <c r="X4783" t="s">
        <v>45</v>
      </c>
      <c r="Y4783" t="s">
        <v>66</v>
      </c>
      <c r="Z4783" s="3">
        <v>2.06</v>
      </c>
      <c r="AA4783" t="s">
        <v>490</v>
      </c>
      <c r="AB4783" t="s">
        <v>28262</v>
      </c>
      <c r="AC4783" s="6" t="s">
        <v>28263</v>
      </c>
      <c r="AD4783" s="3">
        <f t="shared" si="592"/>
        <v>11.68</v>
      </c>
      <c r="AE4783" s="4">
        <f t="shared" si="593"/>
        <v>41</v>
      </c>
      <c r="AF4783" s="4">
        <f t="shared" si="594"/>
        <v>2</v>
      </c>
      <c r="AG4783" s="4">
        <f t="shared" si="595"/>
        <v>114</v>
      </c>
      <c r="AH4783" t="str">
        <f t="shared" si="596"/>
        <v>standard</v>
      </c>
      <c r="AI4783" t="b">
        <f t="shared" si="597"/>
        <v>1</v>
      </c>
      <c r="AJ4783" t="str">
        <f t="shared" si="598"/>
        <v>ok</v>
      </c>
      <c r="AK4783" t="s">
        <v>28264</v>
      </c>
      <c r="AM4783" s="2">
        <v>46098</v>
      </c>
      <c r="AN4783" t="b">
        <f t="shared" si="599"/>
        <v>1</v>
      </c>
    </row>
    <row r="4784" spans="1:40" ht="43.2" x14ac:dyDescent="0.3">
      <c r="A4784" t="s">
        <v>28265</v>
      </c>
      <c r="B4784" t="s">
        <v>28266</v>
      </c>
      <c r="C4784" s="6" t="s">
        <v>28267</v>
      </c>
      <c r="D4784" t="s">
        <v>63</v>
      </c>
      <c r="E4784" s="4">
        <v>15</v>
      </c>
      <c r="F4784" t="b">
        <v>1</v>
      </c>
      <c r="G4784" s="4">
        <v>1747</v>
      </c>
      <c r="H4784" s="3">
        <v>0</v>
      </c>
      <c r="I4784" s="3">
        <v>-1</v>
      </c>
      <c r="J4784" s="3">
        <v>-0.32</v>
      </c>
      <c r="K4784" s="3">
        <v>0.39</v>
      </c>
      <c r="L4784" s="3">
        <v>0</v>
      </c>
      <c r="M4784" s="3">
        <v>0</v>
      </c>
      <c r="N4784" s="3">
        <v>0</v>
      </c>
      <c r="O4784" s="3">
        <v>0</v>
      </c>
      <c r="P4784" s="4">
        <v>4</v>
      </c>
      <c r="Q4784" s="4">
        <v>5</v>
      </c>
      <c r="R4784" t="b">
        <v>0</v>
      </c>
      <c r="S4784" t="b">
        <v>0</v>
      </c>
      <c r="T4784" t="b">
        <v>0</v>
      </c>
      <c r="U4784" t="b">
        <v>1</v>
      </c>
      <c r="V4784" t="b">
        <v>1</v>
      </c>
      <c r="W4784" t="s">
        <v>64</v>
      </c>
      <c r="X4784" t="s">
        <v>55</v>
      </c>
      <c r="Y4784" t="s">
        <v>66</v>
      </c>
      <c r="Z4784" s="3">
        <v>1.087</v>
      </c>
      <c r="AA4784" t="s">
        <v>120</v>
      </c>
      <c r="AB4784" t="s">
        <v>28268</v>
      </c>
      <c r="AC4784" s="6" t="s">
        <v>28269</v>
      </c>
      <c r="AD4784" s="3">
        <f t="shared" si="592"/>
        <v>4.24</v>
      </c>
      <c r="AE4784" s="4">
        <f t="shared" si="593"/>
        <v>18</v>
      </c>
      <c r="AF4784" s="4">
        <f t="shared" si="594"/>
        <v>2</v>
      </c>
      <c r="AG4784" s="4">
        <f t="shared" si="595"/>
        <v>115</v>
      </c>
      <c r="AH4784" t="str">
        <f t="shared" si="596"/>
        <v>standard</v>
      </c>
      <c r="AI4784" t="b">
        <f t="shared" si="597"/>
        <v>1</v>
      </c>
      <c r="AJ4784" t="str">
        <f t="shared" si="598"/>
        <v>ok</v>
      </c>
      <c r="AK4784" t="s">
        <v>28270</v>
      </c>
      <c r="AL4784" t="s">
        <v>5708</v>
      </c>
      <c r="AM4784" s="2">
        <v>46048</v>
      </c>
      <c r="AN4784" t="b">
        <f t="shared" si="599"/>
        <v>1</v>
      </c>
    </row>
    <row r="4785" spans="1:40" ht="43.2" x14ac:dyDescent="0.3">
      <c r="A4785" t="s">
        <v>28271</v>
      </c>
      <c r="B4785" t="s">
        <v>28272</v>
      </c>
      <c r="C4785" s="6" t="s">
        <v>28273</v>
      </c>
      <c r="D4785" t="s">
        <v>63</v>
      </c>
      <c r="E4785" s="4">
        <v>18</v>
      </c>
      <c r="F4785" t="b">
        <v>1</v>
      </c>
      <c r="G4785" s="4">
        <v>1967</v>
      </c>
      <c r="H4785" s="3">
        <v>0.76</v>
      </c>
      <c r="I4785" s="3">
        <v>0</v>
      </c>
      <c r="J4785" s="3">
        <v>0</v>
      </c>
      <c r="K4785" s="3">
        <v>0.27</v>
      </c>
      <c r="L4785" s="3">
        <v>0</v>
      </c>
      <c r="M4785" s="3">
        <v>0.36</v>
      </c>
      <c r="N4785" s="3">
        <v>0</v>
      </c>
      <c r="O4785" s="3">
        <v>0</v>
      </c>
      <c r="P4785" s="4">
        <v>7</v>
      </c>
      <c r="Q4785" s="4">
        <v>9</v>
      </c>
      <c r="R4785" t="b">
        <v>0</v>
      </c>
      <c r="S4785" t="b">
        <v>0</v>
      </c>
      <c r="T4785" t="b">
        <v>0</v>
      </c>
      <c r="U4785" t="b">
        <v>1</v>
      </c>
      <c r="V4785" t="b">
        <v>1</v>
      </c>
      <c r="W4785" t="s">
        <v>64</v>
      </c>
      <c r="X4785" t="s">
        <v>101</v>
      </c>
      <c r="Y4785" t="s">
        <v>331</v>
      </c>
      <c r="Z4785" s="3">
        <v>2.2829999999999999</v>
      </c>
      <c r="AA4785" t="s">
        <v>209</v>
      </c>
      <c r="AB4785" t="s">
        <v>28274</v>
      </c>
      <c r="AC4785" s="6" t="s">
        <v>28275</v>
      </c>
      <c r="AD4785" s="3">
        <f t="shared" si="592"/>
        <v>8.34</v>
      </c>
      <c r="AE4785" s="4">
        <f t="shared" si="593"/>
        <v>24</v>
      </c>
      <c r="AF4785" s="4">
        <f t="shared" si="594"/>
        <v>3</v>
      </c>
      <c r="AG4785" s="4">
        <f t="shared" si="595"/>
        <v>114</v>
      </c>
      <c r="AH4785" t="str">
        <f t="shared" si="596"/>
        <v>standard</v>
      </c>
      <c r="AI4785" t="b">
        <f t="shared" si="597"/>
        <v>0</v>
      </c>
      <c r="AJ4785" t="str">
        <f t="shared" si="598"/>
        <v>ok</v>
      </c>
      <c r="AK4785" t="s">
        <v>28276</v>
      </c>
      <c r="AM4785" s="2">
        <v>46028</v>
      </c>
      <c r="AN4785" t="b">
        <f t="shared" si="599"/>
        <v>1</v>
      </c>
    </row>
    <row r="4786" spans="1:40" ht="43.2" x14ac:dyDescent="0.3">
      <c r="A4786" t="s">
        <v>28277</v>
      </c>
      <c r="B4786" t="s">
        <v>28278</v>
      </c>
      <c r="C4786" s="6" t="s">
        <v>28279</v>
      </c>
      <c r="D4786" t="s">
        <v>43</v>
      </c>
      <c r="E4786" s="4">
        <v>33</v>
      </c>
      <c r="F4786" t="b">
        <v>1</v>
      </c>
      <c r="G4786" s="4">
        <v>626</v>
      </c>
      <c r="H4786" s="3">
        <v>0</v>
      </c>
      <c r="I4786" s="3">
        <v>1</v>
      </c>
      <c r="J4786" s="3">
        <v>-0.08</v>
      </c>
      <c r="K4786" s="3">
        <v>0</v>
      </c>
      <c r="L4786" s="3">
        <v>0</v>
      </c>
      <c r="M4786" s="3">
        <v>0</v>
      </c>
      <c r="N4786" s="3">
        <v>0</v>
      </c>
      <c r="O4786" s="3">
        <v>-0.25</v>
      </c>
      <c r="P4786" s="4">
        <v>2</v>
      </c>
      <c r="Q4786" s="4">
        <v>6</v>
      </c>
      <c r="R4786" t="b">
        <v>1</v>
      </c>
      <c r="S4786" t="b">
        <v>1</v>
      </c>
      <c r="T4786" t="b">
        <v>0</v>
      </c>
      <c r="U4786" t="b">
        <v>0</v>
      </c>
      <c r="V4786" t="b">
        <v>0</v>
      </c>
      <c r="W4786" t="s">
        <v>64</v>
      </c>
      <c r="X4786" t="s">
        <v>128</v>
      </c>
      <c r="Y4786" t="s">
        <v>222</v>
      </c>
      <c r="Z4786" s="3">
        <v>0.51700000000000002</v>
      </c>
      <c r="AA4786" t="s">
        <v>67</v>
      </c>
      <c r="AB4786" t="s">
        <v>28280</v>
      </c>
      <c r="AC4786" s="6" t="s">
        <v>28281</v>
      </c>
      <c r="AD4786" s="3">
        <f t="shared" si="592"/>
        <v>4.24</v>
      </c>
      <c r="AE4786" s="4">
        <f t="shared" si="593"/>
        <v>41</v>
      </c>
      <c r="AF4786" s="4">
        <f t="shared" si="594"/>
        <v>5</v>
      </c>
      <c r="AG4786" s="4">
        <f t="shared" si="595"/>
        <v>120</v>
      </c>
      <c r="AH4786" t="str">
        <f t="shared" si="596"/>
        <v>standard</v>
      </c>
      <c r="AI4786" t="b">
        <f t="shared" si="597"/>
        <v>1</v>
      </c>
      <c r="AJ4786" t="str">
        <f t="shared" si="598"/>
        <v>ok</v>
      </c>
      <c r="AK4786" t="s">
        <v>28282</v>
      </c>
      <c r="AM4786" s="2">
        <v>46174</v>
      </c>
      <c r="AN4786" t="b">
        <f t="shared" si="599"/>
        <v>1</v>
      </c>
    </row>
    <row r="4787" spans="1:40" ht="43.2" x14ac:dyDescent="0.3">
      <c r="A4787" t="s">
        <v>28283</v>
      </c>
      <c r="B4787" t="s">
        <v>15145</v>
      </c>
      <c r="C4787" s="6" t="s">
        <v>28284</v>
      </c>
      <c r="D4787" t="s">
        <v>43</v>
      </c>
      <c r="E4787" s="4">
        <v>38</v>
      </c>
      <c r="F4787" t="b">
        <v>0</v>
      </c>
      <c r="G4787" s="4">
        <v>1975</v>
      </c>
      <c r="H4787" s="3">
        <v>0</v>
      </c>
      <c r="I4787" s="3">
        <v>2</v>
      </c>
      <c r="J4787" s="3">
        <v>0.45</v>
      </c>
      <c r="K4787" s="3">
        <v>0</v>
      </c>
      <c r="L4787" s="3">
        <v>0</v>
      </c>
      <c r="M4787" s="3">
        <v>0</v>
      </c>
      <c r="N4787" s="3">
        <v>1.03</v>
      </c>
      <c r="O4787" s="3">
        <v>0</v>
      </c>
      <c r="P4787" s="4">
        <v>1</v>
      </c>
      <c r="Q4787" s="4">
        <v>5</v>
      </c>
      <c r="R4787" t="b">
        <v>0</v>
      </c>
      <c r="S4787" t="b">
        <v>1</v>
      </c>
      <c r="T4787" t="b">
        <v>1</v>
      </c>
      <c r="U4787" t="b">
        <v>0</v>
      </c>
      <c r="V4787" t="b">
        <v>1</v>
      </c>
      <c r="W4787" t="s">
        <v>111</v>
      </c>
      <c r="X4787" t="s">
        <v>75</v>
      </c>
      <c r="Y4787" t="s">
        <v>46</v>
      </c>
      <c r="Z4787" s="3">
        <v>0.55500000000000005</v>
      </c>
      <c r="AA4787" t="s">
        <v>230</v>
      </c>
      <c r="AB4787" t="s">
        <v>15147</v>
      </c>
      <c r="AC4787" s="6" t="s">
        <v>28285</v>
      </c>
      <c r="AD4787" s="3">
        <f t="shared" si="592"/>
        <v>8.41</v>
      </c>
      <c r="AE4787" s="4">
        <f t="shared" si="593"/>
        <v>55</v>
      </c>
      <c r="AF4787" s="4">
        <f t="shared" si="594"/>
        <v>5</v>
      </c>
      <c r="AG4787" s="4">
        <f t="shared" si="595"/>
        <v>113</v>
      </c>
      <c r="AH4787" t="str">
        <f t="shared" si="596"/>
        <v>standard</v>
      </c>
      <c r="AI4787" t="b">
        <f t="shared" si="597"/>
        <v>0</v>
      </c>
      <c r="AJ4787" t="str">
        <f t="shared" si="598"/>
        <v>review: multi-status synergy</v>
      </c>
      <c r="AK4787" t="s">
        <v>28286</v>
      </c>
      <c r="AM4787" s="2">
        <v>46188</v>
      </c>
      <c r="AN4787" t="b">
        <f t="shared" si="599"/>
        <v>1</v>
      </c>
    </row>
    <row r="4788" spans="1:40" ht="43.2" x14ac:dyDescent="0.3">
      <c r="A4788" t="s">
        <v>28287</v>
      </c>
      <c r="B4788" t="s">
        <v>28288</v>
      </c>
      <c r="C4788" s="6" t="s">
        <v>28289</v>
      </c>
      <c r="D4788" t="s">
        <v>63</v>
      </c>
      <c r="E4788" s="4">
        <v>14</v>
      </c>
      <c r="F4788" t="b">
        <v>0</v>
      </c>
      <c r="G4788" s="4">
        <v>286</v>
      </c>
      <c r="H4788" s="3">
        <v>0</v>
      </c>
      <c r="I4788" s="3">
        <v>0</v>
      </c>
      <c r="J4788" s="3">
        <v>0</v>
      </c>
      <c r="K4788" s="3">
        <v>-7.0000000000000007E-2</v>
      </c>
      <c r="L4788" s="3">
        <v>0</v>
      </c>
      <c r="M4788" s="3">
        <v>0</v>
      </c>
      <c r="N4788" s="3">
        <v>0</v>
      </c>
      <c r="O4788" s="3">
        <v>0</v>
      </c>
      <c r="P4788" s="4">
        <v>9</v>
      </c>
      <c r="Q4788" s="4">
        <v>9</v>
      </c>
      <c r="R4788" t="b">
        <v>0</v>
      </c>
      <c r="S4788" t="b">
        <v>0</v>
      </c>
      <c r="T4788" t="b">
        <v>1</v>
      </c>
      <c r="U4788" t="b">
        <v>0</v>
      </c>
      <c r="V4788" t="b">
        <v>1</v>
      </c>
      <c r="W4788" t="s">
        <v>127</v>
      </c>
      <c r="X4788" t="s">
        <v>149</v>
      </c>
      <c r="Y4788" t="s">
        <v>66</v>
      </c>
      <c r="Z4788" s="3">
        <v>1.7949999999999999</v>
      </c>
      <c r="AA4788" t="s">
        <v>1682</v>
      </c>
      <c r="AB4788" t="s">
        <v>28290</v>
      </c>
      <c r="AC4788" s="6" t="s">
        <v>28291</v>
      </c>
      <c r="AD4788" s="3">
        <f t="shared" si="592"/>
        <v>1.1399999999999999</v>
      </c>
      <c r="AE4788" s="4">
        <f t="shared" si="593"/>
        <v>19</v>
      </c>
      <c r="AF4788" s="4">
        <f t="shared" si="594"/>
        <v>1</v>
      </c>
      <c r="AG4788" s="4">
        <f t="shared" si="595"/>
        <v>125</v>
      </c>
      <c r="AH4788" t="str">
        <f t="shared" si="596"/>
        <v>standard</v>
      </c>
      <c r="AI4788" t="b">
        <f t="shared" si="597"/>
        <v>1</v>
      </c>
      <c r="AJ4788" t="str">
        <f t="shared" si="598"/>
        <v>ok</v>
      </c>
      <c r="AK4788" t="s">
        <v>28292</v>
      </c>
      <c r="AM4788" s="2">
        <v>46025</v>
      </c>
      <c r="AN4788" t="b">
        <f t="shared" si="599"/>
        <v>1</v>
      </c>
    </row>
    <row r="4789" spans="1:40" ht="43.2" x14ac:dyDescent="0.3">
      <c r="A4789" t="s">
        <v>28293</v>
      </c>
      <c r="B4789" t="s">
        <v>28294</v>
      </c>
      <c r="C4789" s="6" t="s">
        <v>28295</v>
      </c>
      <c r="D4789" t="s">
        <v>63</v>
      </c>
      <c r="E4789" s="4">
        <v>23</v>
      </c>
      <c r="F4789" t="b">
        <v>0</v>
      </c>
      <c r="G4789" s="4">
        <v>291</v>
      </c>
      <c r="H4789" s="3">
        <v>0</v>
      </c>
      <c r="I4789" s="3">
        <v>1</v>
      </c>
      <c r="J4789" s="3">
        <v>0.63</v>
      </c>
      <c r="K4789" s="3">
        <v>0</v>
      </c>
      <c r="L4789" s="3">
        <v>0.71</v>
      </c>
      <c r="M4789" s="3">
        <v>0.4</v>
      </c>
      <c r="N4789" s="3">
        <v>0.06</v>
      </c>
      <c r="O4789" s="3">
        <v>0</v>
      </c>
      <c r="P4789" s="4">
        <v>6</v>
      </c>
      <c r="Q4789" s="4">
        <v>9</v>
      </c>
      <c r="R4789" t="b">
        <v>1</v>
      </c>
      <c r="S4789" t="b">
        <v>0</v>
      </c>
      <c r="T4789" t="b">
        <v>0</v>
      </c>
      <c r="U4789" t="b">
        <v>1</v>
      </c>
      <c r="V4789" t="b">
        <v>1</v>
      </c>
      <c r="W4789" t="s">
        <v>84</v>
      </c>
      <c r="X4789" t="s">
        <v>65</v>
      </c>
      <c r="Y4789" t="s">
        <v>331</v>
      </c>
      <c r="Z4789" s="3">
        <v>0.96099999999999997</v>
      </c>
      <c r="AA4789" t="s">
        <v>85</v>
      </c>
      <c r="AB4789" t="s">
        <v>28296</v>
      </c>
      <c r="AC4789" s="6" t="s">
        <v>28297</v>
      </c>
      <c r="AD4789" s="3">
        <f t="shared" si="592"/>
        <v>6.73</v>
      </c>
      <c r="AE4789" s="4">
        <f t="shared" si="593"/>
        <v>31</v>
      </c>
      <c r="AF4789" s="4">
        <f t="shared" si="594"/>
        <v>4</v>
      </c>
      <c r="AG4789" s="4">
        <f t="shared" si="595"/>
        <v>114</v>
      </c>
      <c r="AH4789" t="str">
        <f t="shared" si="596"/>
        <v>standard</v>
      </c>
      <c r="AI4789" t="b">
        <f t="shared" si="597"/>
        <v>0</v>
      </c>
      <c r="AJ4789" t="str">
        <f t="shared" si="598"/>
        <v>ok</v>
      </c>
      <c r="AK4789" t="s">
        <v>28298</v>
      </c>
      <c r="AM4789" s="2">
        <v>46167</v>
      </c>
      <c r="AN4789" t="b">
        <f t="shared" si="599"/>
        <v>1</v>
      </c>
    </row>
    <row r="4790" spans="1:40" ht="43.2" x14ac:dyDescent="0.3">
      <c r="A4790" t="s">
        <v>28299</v>
      </c>
      <c r="B4790" t="s">
        <v>28300</v>
      </c>
      <c r="C4790" s="6" t="s">
        <v>28301</v>
      </c>
      <c r="D4790" t="s">
        <v>63</v>
      </c>
      <c r="E4790" s="4">
        <v>12</v>
      </c>
      <c r="F4790" t="b">
        <v>1</v>
      </c>
      <c r="G4790" s="4">
        <v>236</v>
      </c>
      <c r="H4790" s="3">
        <v>1.41</v>
      </c>
      <c r="I4790" s="3">
        <v>2</v>
      </c>
      <c r="J4790" s="3">
        <v>0</v>
      </c>
      <c r="K4790" s="3">
        <v>0</v>
      </c>
      <c r="L4790" s="3">
        <v>-0.11</v>
      </c>
      <c r="M4790" s="3">
        <v>0</v>
      </c>
      <c r="N4790" s="3">
        <v>0</v>
      </c>
      <c r="O4790" s="3">
        <v>0.32</v>
      </c>
      <c r="P4790" s="4">
        <v>8</v>
      </c>
      <c r="Q4790" s="4">
        <v>8</v>
      </c>
      <c r="R4790" t="b">
        <v>0</v>
      </c>
      <c r="S4790" t="b">
        <v>0</v>
      </c>
      <c r="T4790" t="b">
        <v>1</v>
      </c>
      <c r="U4790" t="b">
        <v>0</v>
      </c>
      <c r="V4790" t="b">
        <v>1</v>
      </c>
      <c r="W4790" t="s">
        <v>54</v>
      </c>
      <c r="X4790" t="s">
        <v>75</v>
      </c>
      <c r="Y4790" t="s">
        <v>66</v>
      </c>
      <c r="Z4790" s="3">
        <v>2.1659999999999999</v>
      </c>
      <c r="AA4790" t="s">
        <v>951</v>
      </c>
      <c r="AB4790" t="s">
        <v>28302</v>
      </c>
      <c r="AC4790" s="6" t="s">
        <v>28303</v>
      </c>
      <c r="AD4790" s="3">
        <f t="shared" si="592"/>
        <v>16.14</v>
      </c>
      <c r="AE4790" s="4">
        <f t="shared" si="593"/>
        <v>24</v>
      </c>
      <c r="AF4790" s="4">
        <f t="shared" si="594"/>
        <v>1</v>
      </c>
      <c r="AG4790" s="4">
        <f t="shared" si="595"/>
        <v>113</v>
      </c>
      <c r="AH4790" t="str">
        <f t="shared" si="596"/>
        <v>rare-chest</v>
      </c>
      <c r="AI4790" t="b">
        <f t="shared" si="597"/>
        <v>1</v>
      </c>
      <c r="AJ4790" t="str">
        <f t="shared" si="598"/>
        <v>review: balance outlier</v>
      </c>
      <c r="AK4790" t="s">
        <v>28304</v>
      </c>
      <c r="AL4790" t="s">
        <v>7638</v>
      </c>
      <c r="AM4790" s="2">
        <v>46163</v>
      </c>
      <c r="AN4790" t="b">
        <f t="shared" si="599"/>
        <v>1</v>
      </c>
    </row>
    <row r="4791" spans="1:40" ht="43.2" x14ac:dyDescent="0.3">
      <c r="A4791" t="s">
        <v>28305</v>
      </c>
      <c r="B4791" t="s">
        <v>28306</v>
      </c>
      <c r="C4791" s="6" t="s">
        <v>28307</v>
      </c>
      <c r="D4791" t="s">
        <v>63</v>
      </c>
      <c r="E4791" s="4">
        <v>8</v>
      </c>
      <c r="F4791" t="b">
        <v>0</v>
      </c>
      <c r="G4791" s="4">
        <v>758</v>
      </c>
      <c r="H4791" s="3">
        <v>0</v>
      </c>
      <c r="I4791" s="3">
        <v>0</v>
      </c>
      <c r="J4791" s="3">
        <v>0</v>
      </c>
      <c r="K4791" s="3">
        <v>0</v>
      </c>
      <c r="L4791" s="3">
        <v>-0.11</v>
      </c>
      <c r="M4791" s="3">
        <v>0</v>
      </c>
      <c r="N4791" s="3">
        <v>0</v>
      </c>
      <c r="O4791" s="3">
        <v>0</v>
      </c>
      <c r="P4791" s="4">
        <v>9</v>
      </c>
      <c r="Q4791" s="4">
        <v>10</v>
      </c>
      <c r="R4791" t="b">
        <v>1</v>
      </c>
      <c r="S4791" t="b">
        <v>0</v>
      </c>
      <c r="T4791" t="b">
        <v>1</v>
      </c>
      <c r="U4791" t="b">
        <v>0</v>
      </c>
      <c r="V4791" t="b">
        <v>1</v>
      </c>
      <c r="W4791" t="s">
        <v>111</v>
      </c>
      <c r="X4791" t="s">
        <v>75</v>
      </c>
      <c r="Y4791" t="s">
        <v>129</v>
      </c>
      <c r="Z4791" s="3">
        <v>0.26</v>
      </c>
      <c r="AA4791" t="s">
        <v>223</v>
      </c>
      <c r="AB4791" t="s">
        <v>28308</v>
      </c>
      <c r="AC4791" s="6" t="s">
        <v>28309</v>
      </c>
      <c r="AD4791" s="3">
        <f t="shared" si="592"/>
        <v>1.22</v>
      </c>
      <c r="AE4791" s="4">
        <f t="shared" si="593"/>
        <v>14</v>
      </c>
      <c r="AF4791" s="4">
        <f t="shared" si="594"/>
        <v>2</v>
      </c>
      <c r="AG4791" s="4">
        <f t="shared" si="595"/>
        <v>110</v>
      </c>
      <c r="AH4791" t="str">
        <f t="shared" si="596"/>
        <v>standard</v>
      </c>
      <c r="AI4791" t="b">
        <f t="shared" si="597"/>
        <v>1</v>
      </c>
      <c r="AJ4791" t="str">
        <f t="shared" si="598"/>
        <v>ok</v>
      </c>
      <c r="AK4791" t="s">
        <v>28310</v>
      </c>
      <c r="AM4791" s="2">
        <v>46133</v>
      </c>
      <c r="AN4791" t="b">
        <f t="shared" si="599"/>
        <v>1</v>
      </c>
    </row>
    <row r="4792" spans="1:40" ht="28.8" x14ac:dyDescent="0.3">
      <c r="A4792" t="s">
        <v>28311</v>
      </c>
      <c r="B4792" t="s">
        <v>28312</v>
      </c>
      <c r="C4792" s="6" t="s">
        <v>28313</v>
      </c>
      <c r="D4792" t="s">
        <v>63</v>
      </c>
      <c r="E4792" s="4">
        <v>17</v>
      </c>
      <c r="F4792" t="b">
        <v>0</v>
      </c>
      <c r="G4792" s="4">
        <v>886</v>
      </c>
      <c r="H4792" s="3">
        <v>0</v>
      </c>
      <c r="I4792" s="3">
        <v>0</v>
      </c>
      <c r="J4792" s="3">
        <v>0</v>
      </c>
      <c r="K4792" s="3">
        <v>1.1100000000000001</v>
      </c>
      <c r="L4792" s="3">
        <v>0.75</v>
      </c>
      <c r="M4792" s="3">
        <v>0</v>
      </c>
      <c r="N4792" s="3">
        <v>0</v>
      </c>
      <c r="O4792" s="3">
        <v>0.56000000000000005</v>
      </c>
      <c r="P4792" s="4">
        <v>5</v>
      </c>
      <c r="Q4792" s="4">
        <v>5</v>
      </c>
      <c r="R4792" t="b">
        <v>1</v>
      </c>
      <c r="S4792" t="b">
        <v>0</v>
      </c>
      <c r="T4792" t="b">
        <v>1</v>
      </c>
      <c r="U4792" t="b">
        <v>1</v>
      </c>
      <c r="V4792" t="b">
        <v>1</v>
      </c>
      <c r="W4792" t="s">
        <v>64</v>
      </c>
      <c r="X4792" t="s">
        <v>128</v>
      </c>
      <c r="Y4792" t="s">
        <v>46</v>
      </c>
      <c r="Z4792" s="3">
        <v>0.255</v>
      </c>
      <c r="AA4792" t="s">
        <v>490</v>
      </c>
      <c r="AB4792" t="s">
        <v>28314</v>
      </c>
      <c r="AC4792" s="6" t="s">
        <v>28315</v>
      </c>
      <c r="AD4792" s="3">
        <f t="shared" si="592"/>
        <v>5.84</v>
      </c>
      <c r="AE4792" s="4">
        <f t="shared" si="593"/>
        <v>27</v>
      </c>
      <c r="AF4792" s="4">
        <f t="shared" si="594"/>
        <v>1</v>
      </c>
      <c r="AG4792" s="4">
        <f t="shared" si="595"/>
        <v>107</v>
      </c>
      <c r="AH4792" t="str">
        <f t="shared" si="596"/>
        <v>standard</v>
      </c>
      <c r="AI4792" t="b">
        <f t="shared" si="597"/>
        <v>0</v>
      </c>
      <c r="AJ4792" t="str">
        <f t="shared" si="598"/>
        <v>review: volatile physics</v>
      </c>
      <c r="AK4792" t="s">
        <v>28316</v>
      </c>
      <c r="AM4792" s="2">
        <v>46198</v>
      </c>
      <c r="AN4792" t="b">
        <f t="shared" si="599"/>
        <v>1</v>
      </c>
    </row>
    <row r="4793" spans="1:40" ht="43.2" x14ac:dyDescent="0.3">
      <c r="A4793" t="s">
        <v>28317</v>
      </c>
      <c r="B4793" t="s">
        <v>28318</v>
      </c>
      <c r="C4793" s="6" t="s">
        <v>28319</v>
      </c>
      <c r="D4793" t="s">
        <v>119</v>
      </c>
      <c r="E4793" s="4">
        <v>53</v>
      </c>
      <c r="F4793" t="b">
        <v>1</v>
      </c>
      <c r="G4793" s="4">
        <v>1698</v>
      </c>
      <c r="H4793" s="3">
        <v>0</v>
      </c>
      <c r="I4793" s="3">
        <v>0</v>
      </c>
      <c r="J4793" s="3">
        <v>0</v>
      </c>
      <c r="K4793" s="3">
        <v>0</v>
      </c>
      <c r="L4793" s="3">
        <v>0</v>
      </c>
      <c r="M4793" s="3">
        <v>0</v>
      </c>
      <c r="N4793" s="3">
        <v>0</v>
      </c>
      <c r="O4793" s="3">
        <v>0</v>
      </c>
      <c r="P4793" s="4">
        <v>2</v>
      </c>
      <c r="Q4793" s="4">
        <v>3</v>
      </c>
      <c r="R4793" t="b">
        <v>1</v>
      </c>
      <c r="S4793" t="b">
        <v>0</v>
      </c>
      <c r="T4793" t="b">
        <v>0</v>
      </c>
      <c r="U4793" t="b">
        <v>0</v>
      </c>
      <c r="V4793" t="b">
        <v>1</v>
      </c>
      <c r="W4793" t="s">
        <v>54</v>
      </c>
      <c r="X4793" t="s">
        <v>128</v>
      </c>
      <c r="Y4793" t="s">
        <v>46</v>
      </c>
      <c r="Z4793" s="3">
        <v>2.8380000000000001</v>
      </c>
      <c r="AA4793" t="s">
        <v>382</v>
      </c>
      <c r="AB4793" t="s">
        <v>28320</v>
      </c>
      <c r="AC4793" s="6" t="s">
        <v>28321</v>
      </c>
      <c r="AD4793" s="3">
        <f t="shared" si="592"/>
        <v>4</v>
      </c>
      <c r="AE4793" s="4">
        <f t="shared" si="593"/>
        <v>63</v>
      </c>
      <c r="AF4793" s="4">
        <f t="shared" si="594"/>
        <v>2</v>
      </c>
      <c r="AG4793" s="4">
        <f t="shared" si="595"/>
        <v>111</v>
      </c>
      <c r="AH4793" t="str">
        <f t="shared" si="596"/>
        <v>standard</v>
      </c>
      <c r="AI4793" t="b">
        <f t="shared" si="597"/>
        <v>0</v>
      </c>
      <c r="AJ4793" t="str">
        <f t="shared" si="598"/>
        <v>ok</v>
      </c>
      <c r="AK4793" t="s">
        <v>28322</v>
      </c>
      <c r="AM4793" s="2">
        <v>46078</v>
      </c>
      <c r="AN4793" t="b">
        <f t="shared" si="599"/>
        <v>1</v>
      </c>
    </row>
    <row r="4794" spans="1:40" ht="43.2" x14ac:dyDescent="0.3">
      <c r="A4794" t="s">
        <v>28323</v>
      </c>
      <c r="B4794" t="s">
        <v>12029</v>
      </c>
      <c r="C4794" s="6" t="s">
        <v>28324</v>
      </c>
      <c r="D4794" t="s">
        <v>63</v>
      </c>
      <c r="E4794" s="4">
        <v>18</v>
      </c>
      <c r="F4794" t="b">
        <v>1</v>
      </c>
      <c r="G4794" s="4">
        <v>31</v>
      </c>
      <c r="H4794" s="3">
        <v>1.39</v>
      </c>
      <c r="I4794" s="3">
        <v>-1</v>
      </c>
      <c r="J4794" s="3">
        <v>0</v>
      </c>
      <c r="K4794" s="3">
        <v>0</v>
      </c>
      <c r="L4794" s="3">
        <v>0</v>
      </c>
      <c r="M4794" s="3">
        <v>0</v>
      </c>
      <c r="N4794" s="3">
        <v>2.98</v>
      </c>
      <c r="O4794" s="3">
        <v>0</v>
      </c>
      <c r="P4794" s="4">
        <v>7</v>
      </c>
      <c r="Q4794" s="4">
        <v>9</v>
      </c>
      <c r="R4794" t="b">
        <v>0</v>
      </c>
      <c r="S4794" t="b">
        <v>1</v>
      </c>
      <c r="T4794" t="b">
        <v>1</v>
      </c>
      <c r="U4794" t="b">
        <v>1</v>
      </c>
      <c r="V4794" t="b">
        <v>0</v>
      </c>
      <c r="W4794" t="s">
        <v>127</v>
      </c>
      <c r="X4794" t="s">
        <v>101</v>
      </c>
      <c r="Y4794" t="s">
        <v>66</v>
      </c>
      <c r="Z4794" s="3">
        <v>2.3090000000000002</v>
      </c>
      <c r="AA4794" t="s">
        <v>290</v>
      </c>
      <c r="AB4794" t="s">
        <v>12031</v>
      </c>
      <c r="AC4794" s="6" t="s">
        <v>28325</v>
      </c>
      <c r="AD4794" s="3">
        <f t="shared" si="592"/>
        <v>19.579999999999998</v>
      </c>
      <c r="AE4794" s="4">
        <f t="shared" si="593"/>
        <v>36</v>
      </c>
      <c r="AF4794" s="4">
        <f t="shared" si="594"/>
        <v>3</v>
      </c>
      <c r="AG4794" s="4">
        <f t="shared" si="595"/>
        <v>118</v>
      </c>
      <c r="AH4794" t="str">
        <f t="shared" si="596"/>
        <v>rare-chest</v>
      </c>
      <c r="AI4794" t="b">
        <f t="shared" si="597"/>
        <v>1</v>
      </c>
      <c r="AJ4794" t="str">
        <f t="shared" si="598"/>
        <v>review: balance outlier</v>
      </c>
      <c r="AK4794" t="s">
        <v>28326</v>
      </c>
      <c r="AM4794" s="2">
        <v>46172</v>
      </c>
      <c r="AN4794" t="b">
        <f t="shared" si="599"/>
        <v>1</v>
      </c>
    </row>
    <row r="4795" spans="1:40" ht="43.2" x14ac:dyDescent="0.3">
      <c r="A4795" t="s">
        <v>28327</v>
      </c>
      <c r="B4795" t="s">
        <v>28328</v>
      </c>
      <c r="C4795" s="6" t="s">
        <v>28329</v>
      </c>
      <c r="D4795" t="s">
        <v>178</v>
      </c>
      <c r="E4795" s="4">
        <v>107</v>
      </c>
      <c r="F4795" t="b">
        <v>1</v>
      </c>
      <c r="G4795" s="4">
        <v>283</v>
      </c>
      <c r="H4795" s="3">
        <v>0.48</v>
      </c>
      <c r="I4795" s="3">
        <v>2</v>
      </c>
      <c r="J4795" s="3">
        <v>0</v>
      </c>
      <c r="K4795" s="3">
        <v>0</v>
      </c>
      <c r="L4795" s="3">
        <v>0</v>
      </c>
      <c r="M4795" s="3">
        <v>0.01</v>
      </c>
      <c r="N4795" s="3">
        <v>0</v>
      </c>
      <c r="O4795" s="3">
        <v>0</v>
      </c>
      <c r="P4795" s="4">
        <v>6</v>
      </c>
      <c r="Q4795" s="4">
        <v>6</v>
      </c>
      <c r="R4795" t="b">
        <v>0</v>
      </c>
      <c r="S4795" t="b">
        <v>0</v>
      </c>
      <c r="T4795" t="b">
        <v>1</v>
      </c>
      <c r="U4795" t="b">
        <v>0</v>
      </c>
      <c r="V4795" t="b">
        <v>0</v>
      </c>
      <c r="W4795" t="s">
        <v>92</v>
      </c>
      <c r="X4795" t="s">
        <v>55</v>
      </c>
      <c r="Y4795" t="s">
        <v>46</v>
      </c>
      <c r="Z4795" s="3">
        <v>0.67900000000000005</v>
      </c>
      <c r="AA4795" t="s">
        <v>1505</v>
      </c>
      <c r="AB4795" t="s">
        <v>28330</v>
      </c>
      <c r="AC4795" s="6" t="s">
        <v>28331</v>
      </c>
      <c r="AD4795" s="3">
        <f t="shared" si="592"/>
        <v>13.86</v>
      </c>
      <c r="AE4795" s="4">
        <f t="shared" si="593"/>
        <v>170</v>
      </c>
      <c r="AF4795" s="4">
        <f t="shared" si="594"/>
        <v>1</v>
      </c>
      <c r="AG4795" s="4">
        <f t="shared" si="595"/>
        <v>113</v>
      </c>
      <c r="AH4795" t="str">
        <f t="shared" si="596"/>
        <v>rare-chest</v>
      </c>
      <c r="AI4795" t="b">
        <f t="shared" si="597"/>
        <v>0</v>
      </c>
      <c r="AJ4795" t="str">
        <f t="shared" si="598"/>
        <v>ok</v>
      </c>
      <c r="AK4795" t="s">
        <v>28332</v>
      </c>
      <c r="AM4795" s="2">
        <v>46093</v>
      </c>
      <c r="AN4795" t="b">
        <f t="shared" si="599"/>
        <v>1</v>
      </c>
    </row>
    <row r="4796" spans="1:40" ht="43.2" x14ac:dyDescent="0.3">
      <c r="A4796" t="s">
        <v>28333</v>
      </c>
      <c r="B4796" t="s">
        <v>28334</v>
      </c>
      <c r="C4796" s="6" t="s">
        <v>28335</v>
      </c>
      <c r="D4796" t="s">
        <v>43</v>
      </c>
      <c r="E4796" s="4">
        <v>33</v>
      </c>
      <c r="F4796" t="b">
        <v>1</v>
      </c>
      <c r="G4796" s="4">
        <v>1097</v>
      </c>
      <c r="H4796" s="3">
        <v>1.44</v>
      </c>
      <c r="I4796" s="3">
        <v>0</v>
      </c>
      <c r="J4796" s="3">
        <v>0</v>
      </c>
      <c r="K4796" s="3">
        <v>1.1399999999999999</v>
      </c>
      <c r="L4796" s="3">
        <v>0</v>
      </c>
      <c r="M4796" s="3">
        <v>0</v>
      </c>
      <c r="N4796" s="3">
        <v>0</v>
      </c>
      <c r="O4796" s="3">
        <v>0</v>
      </c>
      <c r="P4796" s="4">
        <v>6</v>
      </c>
      <c r="Q4796" s="4">
        <v>10</v>
      </c>
      <c r="R4796" t="b">
        <v>0</v>
      </c>
      <c r="S4796" t="b">
        <v>0</v>
      </c>
      <c r="T4796" t="b">
        <v>0</v>
      </c>
      <c r="U4796" t="b">
        <v>0</v>
      </c>
      <c r="V4796" t="b">
        <v>1</v>
      </c>
      <c r="W4796" t="s">
        <v>92</v>
      </c>
      <c r="X4796" t="s">
        <v>101</v>
      </c>
      <c r="Y4796" t="s">
        <v>66</v>
      </c>
      <c r="Z4796" s="3">
        <v>3.2250000000000001</v>
      </c>
      <c r="AA4796" t="s">
        <v>760</v>
      </c>
      <c r="AB4796" t="s">
        <v>28336</v>
      </c>
      <c r="AC4796" s="6" t="s">
        <v>28337</v>
      </c>
      <c r="AD4796" s="3">
        <f t="shared" si="592"/>
        <v>15.8</v>
      </c>
      <c r="AE4796" s="4">
        <f t="shared" si="593"/>
        <v>54</v>
      </c>
      <c r="AF4796" s="4">
        <f t="shared" si="594"/>
        <v>5</v>
      </c>
      <c r="AG4796" s="4">
        <f t="shared" si="595"/>
        <v>114</v>
      </c>
      <c r="AH4796" t="str">
        <f t="shared" si="596"/>
        <v>rare-chest</v>
      </c>
      <c r="AI4796" t="b">
        <f t="shared" si="597"/>
        <v>0</v>
      </c>
      <c r="AJ4796" t="str">
        <f t="shared" si="598"/>
        <v>ok</v>
      </c>
      <c r="AK4796" t="s">
        <v>28338</v>
      </c>
      <c r="AL4796" t="s">
        <v>9225</v>
      </c>
      <c r="AM4796" s="2">
        <v>46177</v>
      </c>
      <c r="AN4796" t="b">
        <f t="shared" si="599"/>
        <v>1</v>
      </c>
    </row>
    <row r="4797" spans="1:40" ht="43.2" x14ac:dyDescent="0.3">
      <c r="A4797" t="s">
        <v>28339</v>
      </c>
      <c r="B4797" t="s">
        <v>28340</v>
      </c>
      <c r="C4797" s="6" t="s">
        <v>28341</v>
      </c>
      <c r="D4797" t="s">
        <v>43</v>
      </c>
      <c r="E4797" s="4">
        <v>34</v>
      </c>
      <c r="F4797" t="b">
        <v>0</v>
      </c>
      <c r="G4797" s="4">
        <v>68</v>
      </c>
      <c r="H4797" s="3">
        <v>1.36</v>
      </c>
      <c r="I4797" s="3">
        <v>2</v>
      </c>
      <c r="J4797" s="3">
        <v>0</v>
      </c>
      <c r="K4797" s="3">
        <v>0</v>
      </c>
      <c r="L4797" s="3">
        <v>0</v>
      </c>
      <c r="M4797" s="3">
        <v>0</v>
      </c>
      <c r="N4797" s="3">
        <v>0</v>
      </c>
      <c r="O4797" s="3">
        <v>0</v>
      </c>
      <c r="P4797" s="4">
        <v>9</v>
      </c>
      <c r="Q4797" s="4">
        <v>10</v>
      </c>
      <c r="R4797" t="b">
        <v>1</v>
      </c>
      <c r="S4797" t="b">
        <v>0</v>
      </c>
      <c r="T4797" t="b">
        <v>0</v>
      </c>
      <c r="U4797" t="b">
        <v>1</v>
      </c>
      <c r="V4797" t="b">
        <v>1</v>
      </c>
      <c r="W4797" t="s">
        <v>148</v>
      </c>
      <c r="X4797" t="s">
        <v>128</v>
      </c>
      <c r="Y4797" t="s">
        <v>66</v>
      </c>
      <c r="Z4797" s="3">
        <v>3.383</v>
      </c>
      <c r="AA4797" t="s">
        <v>157</v>
      </c>
      <c r="AB4797" t="s">
        <v>28342</v>
      </c>
      <c r="AC4797" s="6" t="s">
        <v>28343</v>
      </c>
      <c r="AD4797" s="3">
        <f t="shared" si="592"/>
        <v>15.88</v>
      </c>
      <c r="AE4797" s="4">
        <f t="shared" si="593"/>
        <v>58</v>
      </c>
      <c r="AF4797" s="4">
        <f t="shared" si="594"/>
        <v>2</v>
      </c>
      <c r="AG4797" s="4">
        <f t="shared" si="595"/>
        <v>120</v>
      </c>
      <c r="AH4797" t="str">
        <f t="shared" si="596"/>
        <v>rare-chest</v>
      </c>
      <c r="AI4797" t="b">
        <f t="shared" si="597"/>
        <v>0</v>
      </c>
      <c r="AJ4797" t="str">
        <f t="shared" si="598"/>
        <v>ok</v>
      </c>
      <c r="AK4797" t="s">
        <v>28344</v>
      </c>
      <c r="AM4797" s="2">
        <v>46119</v>
      </c>
      <c r="AN4797" t="b">
        <f t="shared" si="599"/>
        <v>1</v>
      </c>
    </row>
    <row r="4798" spans="1:40" ht="43.2" x14ac:dyDescent="0.3">
      <c r="A4798" t="s">
        <v>28345</v>
      </c>
      <c r="B4798" t="s">
        <v>323</v>
      </c>
      <c r="C4798" s="6" t="s">
        <v>28346</v>
      </c>
      <c r="D4798" t="s">
        <v>43</v>
      </c>
      <c r="E4798" s="4">
        <v>25</v>
      </c>
      <c r="F4798" t="b">
        <v>1</v>
      </c>
      <c r="G4798" s="4">
        <v>719</v>
      </c>
      <c r="H4798" s="3">
        <v>0.61</v>
      </c>
      <c r="I4798" s="3">
        <v>0</v>
      </c>
      <c r="J4798" s="3">
        <v>0.27</v>
      </c>
      <c r="K4798" s="3">
        <v>0</v>
      </c>
      <c r="L4798" s="3">
        <v>0</v>
      </c>
      <c r="M4798" s="3">
        <v>0</v>
      </c>
      <c r="N4798" s="3">
        <v>0</v>
      </c>
      <c r="O4798" s="3">
        <v>-0.32</v>
      </c>
      <c r="P4798" s="4">
        <v>8</v>
      </c>
      <c r="Q4798" s="4">
        <v>8</v>
      </c>
      <c r="R4798" t="b">
        <v>0</v>
      </c>
      <c r="S4798" t="b">
        <v>1</v>
      </c>
      <c r="T4798" t="b">
        <v>0</v>
      </c>
      <c r="U4798" t="b">
        <v>1</v>
      </c>
      <c r="V4798" t="b">
        <v>1</v>
      </c>
      <c r="W4798" t="s">
        <v>64</v>
      </c>
      <c r="X4798" t="s">
        <v>55</v>
      </c>
      <c r="Y4798" t="s">
        <v>46</v>
      </c>
      <c r="Z4798" s="3">
        <v>2.1110000000000002</v>
      </c>
      <c r="AA4798" t="s">
        <v>67</v>
      </c>
      <c r="AB4798" t="s">
        <v>325</v>
      </c>
      <c r="AC4798" s="6" t="s">
        <v>28347</v>
      </c>
      <c r="AD4798" s="3">
        <f t="shared" si="592"/>
        <v>8.33</v>
      </c>
      <c r="AE4798" s="4">
        <f t="shared" si="593"/>
        <v>33</v>
      </c>
      <c r="AF4798" s="4">
        <f t="shared" si="594"/>
        <v>1</v>
      </c>
      <c r="AG4798" s="4">
        <f t="shared" si="595"/>
        <v>114</v>
      </c>
      <c r="AH4798" t="str">
        <f t="shared" si="596"/>
        <v>standard</v>
      </c>
      <c r="AI4798" t="b">
        <f t="shared" si="597"/>
        <v>1</v>
      </c>
      <c r="AJ4798" t="str">
        <f t="shared" si="598"/>
        <v>ok</v>
      </c>
      <c r="AK4798" t="s">
        <v>28348</v>
      </c>
      <c r="AM4798" s="2">
        <v>46183</v>
      </c>
      <c r="AN4798" t="b">
        <f t="shared" si="599"/>
        <v>1</v>
      </c>
    </row>
    <row r="4799" spans="1:40" ht="43.2" x14ac:dyDescent="0.3">
      <c r="A4799" t="s">
        <v>28349</v>
      </c>
      <c r="B4799" t="s">
        <v>28350</v>
      </c>
      <c r="C4799" s="6" t="s">
        <v>28351</v>
      </c>
      <c r="D4799" t="s">
        <v>178</v>
      </c>
      <c r="E4799" s="4">
        <v>114</v>
      </c>
      <c r="F4799" t="b">
        <v>0</v>
      </c>
      <c r="G4799" s="4">
        <v>1768</v>
      </c>
      <c r="H4799" s="3">
        <v>0.61</v>
      </c>
      <c r="I4799" s="3">
        <v>3</v>
      </c>
      <c r="J4799" s="3">
        <v>0</v>
      </c>
      <c r="K4799" s="3">
        <v>0.32</v>
      </c>
      <c r="L4799" s="3">
        <v>-0.13</v>
      </c>
      <c r="M4799" s="3">
        <v>0</v>
      </c>
      <c r="N4799" s="3">
        <v>0</v>
      </c>
      <c r="O4799" s="3">
        <v>0</v>
      </c>
      <c r="P4799" s="4">
        <v>2</v>
      </c>
      <c r="Q4799" s="4">
        <v>10</v>
      </c>
      <c r="R4799" t="b">
        <v>0</v>
      </c>
      <c r="S4799" t="b">
        <v>0</v>
      </c>
      <c r="T4799" t="b">
        <v>0</v>
      </c>
      <c r="U4799" t="b">
        <v>0</v>
      </c>
      <c r="V4799" t="b">
        <v>1</v>
      </c>
      <c r="W4799" t="s">
        <v>138</v>
      </c>
      <c r="X4799" t="s">
        <v>55</v>
      </c>
      <c r="Y4799" t="s">
        <v>139</v>
      </c>
      <c r="Z4799" s="3">
        <v>3.4369999999999998</v>
      </c>
      <c r="AA4799" t="s">
        <v>140</v>
      </c>
      <c r="AB4799" t="s">
        <v>28352</v>
      </c>
      <c r="AC4799" s="6" t="s">
        <v>28353</v>
      </c>
      <c r="AD4799" s="3">
        <f t="shared" si="592"/>
        <v>17.28</v>
      </c>
      <c r="AE4799" s="4">
        <f t="shared" si="593"/>
        <v>193</v>
      </c>
      <c r="AF4799" s="4">
        <f t="shared" si="594"/>
        <v>9</v>
      </c>
      <c r="AG4799" s="4">
        <f t="shared" si="595"/>
        <v>125</v>
      </c>
      <c r="AH4799" t="str">
        <f t="shared" si="596"/>
        <v>rare-chest</v>
      </c>
      <c r="AI4799" t="b">
        <f t="shared" si="597"/>
        <v>1</v>
      </c>
      <c r="AJ4799" t="str">
        <f t="shared" si="598"/>
        <v>ok</v>
      </c>
      <c r="AK4799" t="s">
        <v>28354</v>
      </c>
      <c r="AL4799" t="s">
        <v>11517</v>
      </c>
      <c r="AM4799" s="2">
        <v>46159</v>
      </c>
      <c r="AN4799" t="b">
        <f t="shared" si="599"/>
        <v>1</v>
      </c>
    </row>
    <row r="4800" spans="1:40" ht="43.2" x14ac:dyDescent="0.3">
      <c r="A4800" t="s">
        <v>28355</v>
      </c>
      <c r="B4800" t="s">
        <v>28356</v>
      </c>
      <c r="C4800" s="6" t="s">
        <v>28357</v>
      </c>
      <c r="D4800" t="s">
        <v>63</v>
      </c>
      <c r="E4800" s="4">
        <v>10</v>
      </c>
      <c r="F4800" t="b">
        <v>1</v>
      </c>
      <c r="G4800" s="4">
        <v>1949</v>
      </c>
      <c r="H4800" s="3">
        <v>1.62</v>
      </c>
      <c r="I4800" s="3">
        <v>1</v>
      </c>
      <c r="J4800" s="3">
        <v>0</v>
      </c>
      <c r="K4800" s="3">
        <v>0</v>
      </c>
      <c r="L4800" s="3">
        <v>0</v>
      </c>
      <c r="M4800" s="3">
        <v>0</v>
      </c>
      <c r="N4800" s="3">
        <v>-0.44</v>
      </c>
      <c r="O4800" s="3">
        <v>0</v>
      </c>
      <c r="P4800" s="4">
        <v>2</v>
      </c>
      <c r="Q4800" s="4">
        <v>2</v>
      </c>
      <c r="R4800" t="b">
        <v>1</v>
      </c>
      <c r="S4800" t="b">
        <v>1</v>
      </c>
      <c r="T4800" t="b">
        <v>0</v>
      </c>
      <c r="U4800" t="b">
        <v>0</v>
      </c>
      <c r="V4800" t="b">
        <v>0</v>
      </c>
      <c r="W4800" t="s">
        <v>54</v>
      </c>
      <c r="X4800" t="s">
        <v>101</v>
      </c>
      <c r="Y4800" t="s">
        <v>66</v>
      </c>
      <c r="Z4800" s="3">
        <v>0.54</v>
      </c>
      <c r="AA4800" t="s">
        <v>243</v>
      </c>
      <c r="AB4800" t="s">
        <v>28358</v>
      </c>
      <c r="AC4800" s="6" t="s">
        <v>28359</v>
      </c>
      <c r="AD4800" s="3">
        <f t="shared" si="592"/>
        <v>16.34</v>
      </c>
      <c r="AE4800" s="4">
        <f t="shared" si="593"/>
        <v>19</v>
      </c>
      <c r="AF4800" s="4">
        <f t="shared" si="594"/>
        <v>1</v>
      </c>
      <c r="AG4800" s="4">
        <f t="shared" si="595"/>
        <v>121</v>
      </c>
      <c r="AH4800" t="str">
        <f t="shared" si="596"/>
        <v>rare-chest</v>
      </c>
      <c r="AI4800" t="b">
        <f t="shared" si="597"/>
        <v>1</v>
      </c>
      <c r="AJ4800" t="str">
        <f t="shared" si="598"/>
        <v>review: balance outlier</v>
      </c>
      <c r="AK4800" t="s">
        <v>28360</v>
      </c>
      <c r="AL4800" t="s">
        <v>15444</v>
      </c>
      <c r="AM4800" s="2">
        <v>46053</v>
      </c>
      <c r="AN4800" t="b">
        <f t="shared" si="599"/>
        <v>1</v>
      </c>
    </row>
    <row r="4801" spans="1:40" ht="43.2" x14ac:dyDescent="0.3">
      <c r="A4801" t="s">
        <v>28361</v>
      </c>
      <c r="B4801" t="s">
        <v>28362</v>
      </c>
      <c r="C4801" s="6" t="s">
        <v>28363</v>
      </c>
      <c r="D4801" t="s">
        <v>119</v>
      </c>
      <c r="E4801" s="4">
        <v>55</v>
      </c>
      <c r="F4801" t="b">
        <v>1</v>
      </c>
      <c r="G4801" s="4">
        <v>1044</v>
      </c>
      <c r="H4801" s="3">
        <v>0</v>
      </c>
      <c r="I4801" s="3">
        <v>0</v>
      </c>
      <c r="J4801" s="3">
        <v>0</v>
      </c>
      <c r="K4801" s="3">
        <v>7.0000000000000007E-2</v>
      </c>
      <c r="L4801" s="3">
        <v>0</v>
      </c>
      <c r="M4801" s="3">
        <v>0</v>
      </c>
      <c r="N4801" s="3">
        <v>1.1000000000000001</v>
      </c>
      <c r="O4801" s="3">
        <v>0</v>
      </c>
      <c r="P4801" s="4">
        <v>5</v>
      </c>
      <c r="Q4801" s="4">
        <v>10</v>
      </c>
      <c r="R4801" t="b">
        <v>0</v>
      </c>
      <c r="S4801" t="b">
        <v>0</v>
      </c>
      <c r="T4801" t="b">
        <v>0</v>
      </c>
      <c r="U4801" t="b">
        <v>1</v>
      </c>
      <c r="V4801" t="b">
        <v>1</v>
      </c>
      <c r="W4801" t="s">
        <v>138</v>
      </c>
      <c r="X4801" t="s">
        <v>55</v>
      </c>
      <c r="Y4801" t="s">
        <v>74</v>
      </c>
      <c r="Z4801" s="3">
        <v>0.32400000000000001</v>
      </c>
      <c r="AA4801" t="s">
        <v>140</v>
      </c>
      <c r="AB4801" t="s">
        <v>28364</v>
      </c>
      <c r="AC4801" s="6" t="s">
        <v>28365</v>
      </c>
      <c r="AD4801" s="3">
        <f t="shared" si="592"/>
        <v>6.34</v>
      </c>
      <c r="AE4801" s="4">
        <f t="shared" si="593"/>
        <v>69</v>
      </c>
      <c r="AF4801" s="4">
        <f t="shared" si="594"/>
        <v>6</v>
      </c>
      <c r="AG4801" s="4">
        <f t="shared" si="595"/>
        <v>117</v>
      </c>
      <c r="AH4801" t="str">
        <f t="shared" si="596"/>
        <v>standard</v>
      </c>
      <c r="AI4801" t="b">
        <f t="shared" si="597"/>
        <v>0</v>
      </c>
      <c r="AJ4801" t="str">
        <f t="shared" si="598"/>
        <v>ok</v>
      </c>
      <c r="AK4801" t="s">
        <v>28366</v>
      </c>
      <c r="AM4801" s="2">
        <v>46064</v>
      </c>
      <c r="AN4801" t="b">
        <f t="shared" si="599"/>
        <v>1</v>
      </c>
    </row>
    <row r="4802" spans="1:40" ht="43.2" x14ac:dyDescent="0.3">
      <c r="A4802" t="s">
        <v>28367</v>
      </c>
      <c r="B4802" t="s">
        <v>28368</v>
      </c>
      <c r="C4802" s="6" t="s">
        <v>28369</v>
      </c>
      <c r="D4802" t="s">
        <v>63</v>
      </c>
      <c r="E4802" s="4">
        <v>15</v>
      </c>
      <c r="F4802" t="b">
        <v>1</v>
      </c>
      <c r="G4802" s="4">
        <v>157</v>
      </c>
      <c r="H4802" s="3">
        <v>1.51</v>
      </c>
      <c r="I4802" s="3">
        <v>0</v>
      </c>
      <c r="J4802" s="3">
        <v>0.09</v>
      </c>
      <c r="K4802" s="3">
        <v>0</v>
      </c>
      <c r="L4802" s="3">
        <v>-0.03</v>
      </c>
      <c r="M4802" s="3">
        <v>0</v>
      </c>
      <c r="N4802" s="3">
        <v>0</v>
      </c>
      <c r="O4802" s="3">
        <v>0</v>
      </c>
      <c r="P4802" s="4">
        <v>8</v>
      </c>
      <c r="Q4802" s="4">
        <v>10</v>
      </c>
      <c r="R4802" t="b">
        <v>0</v>
      </c>
      <c r="S4802" t="b">
        <v>0</v>
      </c>
      <c r="T4802" t="b">
        <v>0</v>
      </c>
      <c r="U4802" t="b">
        <v>1</v>
      </c>
      <c r="V4802" t="b">
        <v>0</v>
      </c>
      <c r="W4802" t="s">
        <v>64</v>
      </c>
      <c r="X4802" t="s">
        <v>45</v>
      </c>
      <c r="Y4802" t="s">
        <v>66</v>
      </c>
      <c r="Z4802" s="3">
        <v>2.129</v>
      </c>
      <c r="AA4802" t="s">
        <v>120</v>
      </c>
      <c r="AB4802" t="s">
        <v>28370</v>
      </c>
      <c r="AC4802" s="6" t="s">
        <v>28371</v>
      </c>
      <c r="AD4802" s="3">
        <f t="shared" ref="AD4802:AD4865" si="600">ROUND(ABS(H4802)*8+ABS(I4802)*1.5+ABS(J4802)*3+ABS(K4802)*2+ABS(L4802)*2+ABS(M4802)*2+ABS(N4802)*2+ABS(O4802)*2+IF(D4802="Legendary",10,IF(D4802="Relic",12,IF(D4802="Epic",7,IF(D4802="Rare",4,IF(D4802="Uncommon",2,IF(D4802="Cursed",5,1)))))),2)</f>
        <v>13.41</v>
      </c>
      <c r="AE4802" s="4">
        <f t="shared" ref="AE4802:AE4865" si="601">MAX(0,ROUND(E4802*(1+AD4802/25)+IF(R4802,2,0)+IF(T4802,4,0),0))</f>
        <v>23</v>
      </c>
      <c r="AF4802" s="4">
        <f t="shared" ref="AF4802:AF4865" si="602">Q4802-P4802+1</f>
        <v>3</v>
      </c>
      <c r="AG4802" s="4">
        <f t="shared" ref="AG4802:AG4865" si="603">LEN(C4802)</f>
        <v>116</v>
      </c>
      <c r="AH4802" t="str">
        <f t="shared" ref="AH4802:AH4865" si="604">IF(D4802="Legendary","boss-vault",IF(D4802="Relic","secret-room",IF(D4802="Cursed","curse-room",IF(AD4802&gt;12,"rare-chest","standard"))))</f>
        <v>rare-chest</v>
      </c>
      <c r="AI4802" t="b">
        <f t="shared" ref="AI4802:AI4865" si="605">OR(H4802&lt;0,I4802&lt;0,J4802&lt;0,K4802&lt;0,L4802&lt;0,M4802&lt;0,N4802&lt;0,O4802&lt;0)</f>
        <v>1</v>
      </c>
      <c r="AJ4802" t="str">
        <f t="shared" ref="AJ4802:AJ4865" si="606">IF(AND(P4802&lt;=Q4802,AE4802&gt;=0,AF4802&gt;0),IF(OR(AD4802&gt;18,AND(D4802="Common",AD4802&gt;10),AND(D4802="Legendary",AE4802&lt;80)),"review: balance outlier",IF(AND(R4802,T4802,U4802),"review: volatile physics",IF(COUNTIF(AA4802,"*fire*")+COUNTIF(AA4802,"*poison*")+COUNTIF(AA4802,"*ice*")&gt;=2,"review: multi-status synergy","ok"))),"invalid: level/price")</f>
        <v>review: balance outlier</v>
      </c>
      <c r="AK4802" t="s">
        <v>28372</v>
      </c>
      <c r="AM4802" s="2">
        <v>46158</v>
      </c>
      <c r="AN4802" t="b">
        <f t="shared" ref="AN4802:AN4865" si="607">P4802&lt;=Q4802</f>
        <v>1</v>
      </c>
    </row>
    <row r="4803" spans="1:40" ht="43.2" x14ac:dyDescent="0.3">
      <c r="A4803" t="s">
        <v>28373</v>
      </c>
      <c r="B4803" t="s">
        <v>28374</v>
      </c>
      <c r="C4803" s="6" t="s">
        <v>28375</v>
      </c>
      <c r="D4803" t="s">
        <v>63</v>
      </c>
      <c r="E4803" s="4">
        <v>14</v>
      </c>
      <c r="F4803" t="b">
        <v>1</v>
      </c>
      <c r="G4803" s="4">
        <v>630</v>
      </c>
      <c r="H4803" s="3">
        <v>0</v>
      </c>
      <c r="I4803" s="3">
        <v>-1</v>
      </c>
      <c r="J4803" s="3">
        <v>0</v>
      </c>
      <c r="K4803" s="3">
        <v>0</v>
      </c>
      <c r="L4803" s="3">
        <v>0</v>
      </c>
      <c r="M4803" s="3">
        <v>0</v>
      </c>
      <c r="N4803" s="3">
        <v>0</v>
      </c>
      <c r="O4803" s="3">
        <v>0</v>
      </c>
      <c r="P4803" s="4">
        <v>6</v>
      </c>
      <c r="Q4803" s="4">
        <v>6</v>
      </c>
      <c r="R4803" t="b">
        <v>0</v>
      </c>
      <c r="S4803" t="b">
        <v>1</v>
      </c>
      <c r="T4803" t="b">
        <v>0</v>
      </c>
      <c r="U4803" t="b">
        <v>1</v>
      </c>
      <c r="V4803" t="b">
        <v>1</v>
      </c>
      <c r="W4803" t="s">
        <v>148</v>
      </c>
      <c r="X4803" t="s">
        <v>101</v>
      </c>
      <c r="Y4803" t="s">
        <v>66</v>
      </c>
      <c r="Z4803" s="3">
        <v>0.106</v>
      </c>
      <c r="AA4803" t="s">
        <v>788</v>
      </c>
      <c r="AB4803" t="s">
        <v>28376</v>
      </c>
      <c r="AC4803" s="6" t="s">
        <v>28377</v>
      </c>
      <c r="AD4803" s="3">
        <f t="shared" si="600"/>
        <v>2.5</v>
      </c>
      <c r="AE4803" s="4">
        <f t="shared" si="601"/>
        <v>15</v>
      </c>
      <c r="AF4803" s="4">
        <f t="shared" si="602"/>
        <v>1</v>
      </c>
      <c r="AG4803" s="4">
        <f t="shared" si="603"/>
        <v>122</v>
      </c>
      <c r="AH4803" t="str">
        <f t="shared" si="604"/>
        <v>standard</v>
      </c>
      <c r="AI4803" t="b">
        <f t="shared" si="605"/>
        <v>1</v>
      </c>
      <c r="AJ4803" t="str">
        <f t="shared" si="606"/>
        <v>ok</v>
      </c>
      <c r="AK4803" t="s">
        <v>28378</v>
      </c>
      <c r="AM4803" s="2">
        <v>46075</v>
      </c>
      <c r="AN4803" t="b">
        <f t="shared" si="607"/>
        <v>1</v>
      </c>
    </row>
    <row r="4804" spans="1:40" ht="43.2" x14ac:dyDescent="0.3">
      <c r="A4804" t="s">
        <v>28379</v>
      </c>
      <c r="B4804" t="s">
        <v>28380</v>
      </c>
      <c r="C4804" s="6" t="s">
        <v>28381</v>
      </c>
      <c r="D4804" t="s">
        <v>63</v>
      </c>
      <c r="E4804" s="4">
        <v>18</v>
      </c>
      <c r="F4804" t="b">
        <v>1</v>
      </c>
      <c r="G4804" s="4">
        <v>837</v>
      </c>
      <c r="H4804" s="3">
        <v>1.33</v>
      </c>
      <c r="I4804" s="3">
        <v>2</v>
      </c>
      <c r="J4804" s="3">
        <v>0</v>
      </c>
      <c r="K4804" s="3">
        <v>0</v>
      </c>
      <c r="L4804" s="3">
        <v>0.28999999999999998</v>
      </c>
      <c r="M4804" s="3">
        <v>0</v>
      </c>
      <c r="N4804" s="3">
        <v>0</v>
      </c>
      <c r="O4804" s="3">
        <v>0</v>
      </c>
      <c r="P4804" s="4">
        <v>4</v>
      </c>
      <c r="Q4804" s="4">
        <v>6</v>
      </c>
      <c r="R4804" t="b">
        <v>0</v>
      </c>
      <c r="S4804" t="b">
        <v>0</v>
      </c>
      <c r="T4804" t="b">
        <v>1</v>
      </c>
      <c r="U4804" t="b">
        <v>0</v>
      </c>
      <c r="V4804" t="b">
        <v>0</v>
      </c>
      <c r="W4804" t="s">
        <v>111</v>
      </c>
      <c r="X4804" t="s">
        <v>149</v>
      </c>
      <c r="Y4804" t="s">
        <v>66</v>
      </c>
      <c r="Z4804" s="3">
        <v>1.0529999999999999</v>
      </c>
      <c r="AA4804" t="s">
        <v>855</v>
      </c>
      <c r="AB4804" t="s">
        <v>28382</v>
      </c>
      <c r="AC4804" s="6" t="s">
        <v>28383</v>
      </c>
      <c r="AD4804" s="3">
        <f t="shared" si="600"/>
        <v>15.22</v>
      </c>
      <c r="AE4804" s="4">
        <f t="shared" si="601"/>
        <v>33</v>
      </c>
      <c r="AF4804" s="4">
        <f t="shared" si="602"/>
        <v>3</v>
      </c>
      <c r="AG4804" s="4">
        <f t="shared" si="603"/>
        <v>116</v>
      </c>
      <c r="AH4804" t="str">
        <f t="shared" si="604"/>
        <v>rare-chest</v>
      </c>
      <c r="AI4804" t="b">
        <f t="shared" si="605"/>
        <v>0</v>
      </c>
      <c r="AJ4804" t="str">
        <f t="shared" si="606"/>
        <v>review: balance outlier</v>
      </c>
      <c r="AK4804" t="s">
        <v>28384</v>
      </c>
      <c r="AM4804" s="2">
        <v>46173</v>
      </c>
      <c r="AN4804" t="b">
        <f t="shared" si="607"/>
        <v>1</v>
      </c>
    </row>
    <row r="4805" spans="1:40" ht="43.2" x14ac:dyDescent="0.3">
      <c r="A4805" t="s">
        <v>28385</v>
      </c>
      <c r="B4805" t="s">
        <v>28386</v>
      </c>
      <c r="C4805" s="6" t="s">
        <v>28387</v>
      </c>
      <c r="D4805" t="s">
        <v>43</v>
      </c>
      <c r="E4805" s="4">
        <v>35</v>
      </c>
      <c r="F4805" t="b">
        <v>0</v>
      </c>
      <c r="G4805" s="4">
        <v>1156</v>
      </c>
      <c r="H4805" s="3">
        <v>0</v>
      </c>
      <c r="I4805" s="3">
        <v>2</v>
      </c>
      <c r="J4805" s="3">
        <v>0</v>
      </c>
      <c r="K4805" s="3">
        <v>-0.08</v>
      </c>
      <c r="L4805" s="3">
        <v>0</v>
      </c>
      <c r="M4805" s="3">
        <v>7.0000000000000007E-2</v>
      </c>
      <c r="N4805" s="3">
        <v>0</v>
      </c>
      <c r="O4805" s="3">
        <v>0</v>
      </c>
      <c r="P4805" s="4">
        <v>4</v>
      </c>
      <c r="Q4805" s="4">
        <v>8</v>
      </c>
      <c r="R4805" t="b">
        <v>1</v>
      </c>
      <c r="S4805" t="b">
        <v>0</v>
      </c>
      <c r="T4805" t="b">
        <v>1</v>
      </c>
      <c r="U4805" t="b">
        <v>0</v>
      </c>
      <c r="V4805" t="b">
        <v>1</v>
      </c>
      <c r="W4805" t="s">
        <v>111</v>
      </c>
      <c r="X4805" t="s">
        <v>128</v>
      </c>
      <c r="Y4805" t="s">
        <v>66</v>
      </c>
      <c r="Z4805" s="3">
        <v>2.8969999999999998</v>
      </c>
      <c r="AA4805" t="s">
        <v>223</v>
      </c>
      <c r="AB4805" t="s">
        <v>28388</v>
      </c>
      <c r="AC4805" s="6" t="s">
        <v>28389</v>
      </c>
      <c r="AD4805" s="3">
        <f t="shared" si="600"/>
        <v>5.3</v>
      </c>
      <c r="AE4805" s="4">
        <f t="shared" si="601"/>
        <v>48</v>
      </c>
      <c r="AF4805" s="4">
        <f t="shared" si="602"/>
        <v>5</v>
      </c>
      <c r="AG4805" s="4">
        <f t="shared" si="603"/>
        <v>116</v>
      </c>
      <c r="AH4805" t="str">
        <f t="shared" si="604"/>
        <v>standard</v>
      </c>
      <c r="AI4805" t="b">
        <f t="shared" si="605"/>
        <v>1</v>
      </c>
      <c r="AJ4805" t="str">
        <f t="shared" si="606"/>
        <v>ok</v>
      </c>
      <c r="AK4805" t="s">
        <v>28390</v>
      </c>
      <c r="AM4805" s="2">
        <v>46167</v>
      </c>
      <c r="AN4805" t="b">
        <f t="shared" si="607"/>
        <v>1</v>
      </c>
    </row>
    <row r="4806" spans="1:40" ht="43.2" x14ac:dyDescent="0.3">
      <c r="A4806" t="s">
        <v>28391</v>
      </c>
      <c r="B4806" t="s">
        <v>28392</v>
      </c>
      <c r="C4806" s="6" t="s">
        <v>28393</v>
      </c>
      <c r="D4806" t="s">
        <v>178</v>
      </c>
      <c r="E4806" s="4">
        <v>61</v>
      </c>
      <c r="F4806" t="b">
        <v>1</v>
      </c>
      <c r="G4806" s="4">
        <v>784</v>
      </c>
      <c r="H4806" s="3">
        <v>0</v>
      </c>
      <c r="I4806" s="3">
        <v>0</v>
      </c>
      <c r="J4806" s="3">
        <v>0</v>
      </c>
      <c r="K4806" s="3">
        <v>0</v>
      </c>
      <c r="L4806" s="3">
        <v>0.83</v>
      </c>
      <c r="M4806" s="3">
        <v>-0.17</v>
      </c>
      <c r="N4806" s="3">
        <v>0</v>
      </c>
      <c r="O4806" s="3">
        <v>-0.35</v>
      </c>
      <c r="P4806" s="4">
        <v>9</v>
      </c>
      <c r="Q4806" s="4">
        <v>9</v>
      </c>
      <c r="R4806" t="b">
        <v>1</v>
      </c>
      <c r="S4806" t="b">
        <v>0</v>
      </c>
      <c r="T4806" t="b">
        <v>0</v>
      </c>
      <c r="U4806" t="b">
        <v>1</v>
      </c>
      <c r="V4806" t="b">
        <v>0</v>
      </c>
      <c r="W4806" t="s">
        <v>84</v>
      </c>
      <c r="X4806" t="s">
        <v>128</v>
      </c>
      <c r="Y4806" t="s">
        <v>66</v>
      </c>
      <c r="Z4806" s="3">
        <v>0.88600000000000001</v>
      </c>
      <c r="AA4806" t="s">
        <v>85</v>
      </c>
      <c r="AB4806" t="s">
        <v>28394</v>
      </c>
      <c r="AC4806" s="6" t="s">
        <v>28395</v>
      </c>
      <c r="AD4806" s="3">
        <f t="shared" si="600"/>
        <v>9.6999999999999993</v>
      </c>
      <c r="AE4806" s="4">
        <f t="shared" si="601"/>
        <v>87</v>
      </c>
      <c r="AF4806" s="4">
        <f t="shared" si="602"/>
        <v>1</v>
      </c>
      <c r="AG4806" s="4">
        <f t="shared" si="603"/>
        <v>120</v>
      </c>
      <c r="AH4806" t="str">
        <f t="shared" si="604"/>
        <v>standard</v>
      </c>
      <c r="AI4806" t="b">
        <f t="shared" si="605"/>
        <v>1</v>
      </c>
      <c r="AJ4806" t="str">
        <f t="shared" si="606"/>
        <v>ok</v>
      </c>
      <c r="AK4806" t="s">
        <v>28396</v>
      </c>
      <c r="AM4806" s="2">
        <v>46187</v>
      </c>
      <c r="AN4806" t="b">
        <f t="shared" si="607"/>
        <v>1</v>
      </c>
    </row>
    <row r="4807" spans="1:40" ht="43.2" x14ac:dyDescent="0.3">
      <c r="A4807" t="s">
        <v>28397</v>
      </c>
      <c r="B4807" t="s">
        <v>28398</v>
      </c>
      <c r="C4807" s="6" t="s">
        <v>28399</v>
      </c>
      <c r="D4807" t="s">
        <v>63</v>
      </c>
      <c r="E4807" s="4">
        <v>21</v>
      </c>
      <c r="F4807" t="b">
        <v>0</v>
      </c>
      <c r="G4807" s="4">
        <v>2025</v>
      </c>
      <c r="H4807" s="3">
        <v>1.56</v>
      </c>
      <c r="I4807" s="3">
        <v>2</v>
      </c>
      <c r="J4807" s="3">
        <v>0</v>
      </c>
      <c r="K4807" s="3">
        <v>0</v>
      </c>
      <c r="L4807" s="3">
        <v>0</v>
      </c>
      <c r="M4807" s="3">
        <v>0</v>
      </c>
      <c r="N4807" s="3">
        <v>0</v>
      </c>
      <c r="O4807" s="3">
        <v>0</v>
      </c>
      <c r="P4807" s="4">
        <v>4</v>
      </c>
      <c r="Q4807" s="4">
        <v>7</v>
      </c>
      <c r="R4807" t="b">
        <v>0</v>
      </c>
      <c r="S4807" t="b">
        <v>0</v>
      </c>
      <c r="T4807" t="b">
        <v>0</v>
      </c>
      <c r="U4807" t="b">
        <v>0</v>
      </c>
      <c r="V4807" t="b">
        <v>1</v>
      </c>
      <c r="W4807" t="s">
        <v>54</v>
      </c>
      <c r="X4807" t="s">
        <v>55</v>
      </c>
      <c r="Y4807" t="s">
        <v>46</v>
      </c>
      <c r="Z4807" s="3">
        <v>1.516</v>
      </c>
      <c r="AA4807" t="s">
        <v>382</v>
      </c>
      <c r="AB4807" t="s">
        <v>28400</v>
      </c>
      <c r="AC4807" s="6" t="s">
        <v>28401</v>
      </c>
      <c r="AD4807" s="3">
        <f t="shared" si="600"/>
        <v>16.48</v>
      </c>
      <c r="AE4807" s="4">
        <f t="shared" si="601"/>
        <v>35</v>
      </c>
      <c r="AF4807" s="4">
        <f t="shared" si="602"/>
        <v>4</v>
      </c>
      <c r="AG4807" s="4">
        <f t="shared" si="603"/>
        <v>107</v>
      </c>
      <c r="AH4807" t="str">
        <f t="shared" si="604"/>
        <v>rare-chest</v>
      </c>
      <c r="AI4807" t="b">
        <f t="shared" si="605"/>
        <v>0</v>
      </c>
      <c r="AJ4807" t="str">
        <f t="shared" si="606"/>
        <v>review: balance outlier</v>
      </c>
      <c r="AK4807" t="s">
        <v>28402</v>
      </c>
      <c r="AL4807" t="s">
        <v>1901</v>
      </c>
      <c r="AM4807" s="2">
        <v>46178</v>
      </c>
      <c r="AN4807" t="b">
        <f t="shared" si="607"/>
        <v>1</v>
      </c>
    </row>
    <row r="4808" spans="1:40" ht="43.2" x14ac:dyDescent="0.3">
      <c r="A4808" t="s">
        <v>28403</v>
      </c>
      <c r="B4808" t="s">
        <v>11123</v>
      </c>
      <c r="C4808" s="6" t="s">
        <v>28404</v>
      </c>
      <c r="D4808" t="s">
        <v>63</v>
      </c>
      <c r="E4808" s="4">
        <v>22</v>
      </c>
      <c r="F4808" t="b">
        <v>1</v>
      </c>
      <c r="G4808" s="4">
        <v>68</v>
      </c>
      <c r="H4808" s="3">
        <v>0.73</v>
      </c>
      <c r="I4808" s="3">
        <v>1</v>
      </c>
      <c r="J4808" s="3">
        <v>0</v>
      </c>
      <c r="K4808" s="3">
        <v>0</v>
      </c>
      <c r="L4808" s="3">
        <v>-0.11</v>
      </c>
      <c r="M4808" s="3">
        <v>0</v>
      </c>
      <c r="N4808" s="3">
        <v>-0.17</v>
      </c>
      <c r="O4808" s="3">
        <v>-0.24</v>
      </c>
      <c r="P4808" s="4">
        <v>6</v>
      </c>
      <c r="Q4808" s="4">
        <v>9</v>
      </c>
      <c r="R4808" t="b">
        <v>1</v>
      </c>
      <c r="S4808" t="b">
        <v>0</v>
      </c>
      <c r="T4808" t="b">
        <v>1</v>
      </c>
      <c r="U4808" t="b">
        <v>1</v>
      </c>
      <c r="V4808" t="b">
        <v>1</v>
      </c>
      <c r="W4808" t="s">
        <v>64</v>
      </c>
      <c r="X4808" t="s">
        <v>75</v>
      </c>
      <c r="Y4808" t="s">
        <v>46</v>
      </c>
      <c r="Z4808" s="3">
        <v>0.58199999999999996</v>
      </c>
      <c r="AA4808" t="s">
        <v>490</v>
      </c>
      <c r="AB4808" t="s">
        <v>11125</v>
      </c>
      <c r="AC4808" s="6" t="s">
        <v>28405</v>
      </c>
      <c r="AD4808" s="3">
        <f t="shared" si="600"/>
        <v>9.3800000000000008</v>
      </c>
      <c r="AE4808" s="4">
        <f t="shared" si="601"/>
        <v>36</v>
      </c>
      <c r="AF4808" s="4">
        <f t="shared" si="602"/>
        <v>4</v>
      </c>
      <c r="AG4808" s="4">
        <f t="shared" si="603"/>
        <v>115</v>
      </c>
      <c r="AH4808" t="str">
        <f t="shared" si="604"/>
        <v>standard</v>
      </c>
      <c r="AI4808" t="b">
        <f t="shared" si="605"/>
        <v>1</v>
      </c>
      <c r="AJ4808" t="str">
        <f t="shared" si="606"/>
        <v>review: volatile physics</v>
      </c>
      <c r="AK4808" t="s">
        <v>28406</v>
      </c>
      <c r="AM4808" s="2">
        <v>46109</v>
      </c>
      <c r="AN4808" t="b">
        <f t="shared" si="607"/>
        <v>1</v>
      </c>
    </row>
    <row r="4809" spans="1:40" ht="43.2" x14ac:dyDescent="0.3">
      <c r="A4809" t="s">
        <v>28407</v>
      </c>
      <c r="B4809" t="s">
        <v>28408</v>
      </c>
      <c r="C4809" s="6" t="s">
        <v>28409</v>
      </c>
      <c r="D4809" t="s">
        <v>178</v>
      </c>
      <c r="E4809" s="4">
        <v>107</v>
      </c>
      <c r="F4809" t="b">
        <v>0</v>
      </c>
      <c r="G4809" s="4">
        <v>754</v>
      </c>
      <c r="H4809" s="3">
        <v>0.88</v>
      </c>
      <c r="I4809" s="3">
        <v>1</v>
      </c>
      <c r="J4809" s="3">
        <v>0</v>
      </c>
      <c r="K4809" s="3">
        <v>0</v>
      </c>
      <c r="L4809" s="3">
        <v>0.35</v>
      </c>
      <c r="M4809" s="3">
        <v>0</v>
      </c>
      <c r="N4809" s="3">
        <v>0</v>
      </c>
      <c r="O4809" s="3">
        <v>0.87</v>
      </c>
      <c r="P4809" s="4">
        <v>1</v>
      </c>
      <c r="Q4809" s="4">
        <v>10</v>
      </c>
      <c r="R4809" t="b">
        <v>0</v>
      </c>
      <c r="S4809" t="b">
        <v>0</v>
      </c>
      <c r="T4809" t="b">
        <v>1</v>
      </c>
      <c r="U4809" t="b">
        <v>0</v>
      </c>
      <c r="V4809" t="b">
        <v>0</v>
      </c>
      <c r="W4809" t="s">
        <v>127</v>
      </c>
      <c r="X4809" t="s">
        <v>200</v>
      </c>
      <c r="Y4809" t="s">
        <v>46</v>
      </c>
      <c r="Z4809" s="3">
        <v>1.6379999999999999</v>
      </c>
      <c r="AA4809" t="s">
        <v>171</v>
      </c>
      <c r="AB4809" t="s">
        <v>28410</v>
      </c>
      <c r="AC4809" s="6" t="s">
        <v>28411</v>
      </c>
      <c r="AD4809" s="3">
        <f t="shared" si="600"/>
        <v>17.98</v>
      </c>
      <c r="AE4809" s="4">
        <f t="shared" si="601"/>
        <v>188</v>
      </c>
      <c r="AF4809" s="4">
        <f t="shared" si="602"/>
        <v>10</v>
      </c>
      <c r="AG4809" s="4">
        <f t="shared" si="603"/>
        <v>116</v>
      </c>
      <c r="AH4809" t="str">
        <f t="shared" si="604"/>
        <v>rare-chest</v>
      </c>
      <c r="AI4809" t="b">
        <f t="shared" si="605"/>
        <v>0</v>
      </c>
      <c r="AJ4809" t="str">
        <f t="shared" si="606"/>
        <v>ok</v>
      </c>
      <c r="AK4809" t="s">
        <v>28412</v>
      </c>
      <c r="AM4809" s="2">
        <v>46061</v>
      </c>
      <c r="AN4809" t="b">
        <f t="shared" si="607"/>
        <v>1</v>
      </c>
    </row>
    <row r="4810" spans="1:40" ht="43.2" x14ac:dyDescent="0.3">
      <c r="A4810" t="s">
        <v>28413</v>
      </c>
      <c r="B4810" t="s">
        <v>28414</v>
      </c>
      <c r="C4810" s="6" t="s">
        <v>28415</v>
      </c>
      <c r="D4810" t="s">
        <v>147</v>
      </c>
      <c r="E4810" s="4">
        <v>157</v>
      </c>
      <c r="F4810" t="b">
        <v>1</v>
      </c>
      <c r="G4810" s="4">
        <v>1154</v>
      </c>
      <c r="H4810" s="3">
        <v>0</v>
      </c>
      <c r="I4810" s="3">
        <v>0</v>
      </c>
      <c r="J4810" s="3">
        <v>0</v>
      </c>
      <c r="K4810" s="3">
        <v>0</v>
      </c>
      <c r="L4810" s="3">
        <v>0.75</v>
      </c>
      <c r="M4810" s="3">
        <v>0</v>
      </c>
      <c r="N4810" s="3">
        <v>0</v>
      </c>
      <c r="O4810" s="3">
        <v>-0.38</v>
      </c>
      <c r="P4810" s="4">
        <v>9</v>
      </c>
      <c r="Q4810" s="4">
        <v>9</v>
      </c>
      <c r="R4810" t="b">
        <v>0</v>
      </c>
      <c r="S4810" t="b">
        <v>1</v>
      </c>
      <c r="T4810" t="b">
        <v>0</v>
      </c>
      <c r="U4810" t="b">
        <v>1</v>
      </c>
      <c r="V4810" t="b">
        <v>1</v>
      </c>
      <c r="W4810" t="s">
        <v>64</v>
      </c>
      <c r="X4810" t="s">
        <v>45</v>
      </c>
      <c r="Y4810" t="s">
        <v>46</v>
      </c>
      <c r="Z4810" s="3">
        <v>0.85599999999999998</v>
      </c>
      <c r="AA4810" t="s">
        <v>67</v>
      </c>
      <c r="AB4810" t="s">
        <v>28416</v>
      </c>
      <c r="AC4810" s="6" t="s">
        <v>28417</v>
      </c>
      <c r="AD4810" s="3">
        <f t="shared" si="600"/>
        <v>12.26</v>
      </c>
      <c r="AE4810" s="4">
        <f t="shared" si="601"/>
        <v>234</v>
      </c>
      <c r="AF4810" s="4">
        <f t="shared" si="602"/>
        <v>1</v>
      </c>
      <c r="AG4810" s="4">
        <f t="shared" si="603"/>
        <v>118</v>
      </c>
      <c r="AH4810" t="str">
        <f t="shared" si="604"/>
        <v>boss-vault</v>
      </c>
      <c r="AI4810" t="b">
        <f t="shared" si="605"/>
        <v>1</v>
      </c>
      <c r="AJ4810" t="str">
        <f t="shared" si="606"/>
        <v>ok</v>
      </c>
      <c r="AK4810" t="s">
        <v>28418</v>
      </c>
      <c r="AL4810" t="s">
        <v>11631</v>
      </c>
      <c r="AM4810" s="2">
        <v>46189</v>
      </c>
      <c r="AN4810" t="b">
        <f t="shared" si="607"/>
        <v>1</v>
      </c>
    </row>
    <row r="4811" spans="1:40" ht="43.2" x14ac:dyDescent="0.3">
      <c r="A4811" t="s">
        <v>28419</v>
      </c>
      <c r="B4811" t="s">
        <v>28420</v>
      </c>
      <c r="C4811" s="6" t="s">
        <v>28421</v>
      </c>
      <c r="D4811" t="s">
        <v>178</v>
      </c>
      <c r="E4811" s="4">
        <v>115</v>
      </c>
      <c r="F4811" t="b">
        <v>1</v>
      </c>
      <c r="G4811" s="4">
        <v>1462</v>
      </c>
      <c r="H4811" s="3">
        <v>0</v>
      </c>
      <c r="I4811" s="3">
        <v>0</v>
      </c>
      <c r="J4811" s="3">
        <v>0</v>
      </c>
      <c r="K4811" s="3">
        <v>0.73</v>
      </c>
      <c r="L4811" s="3">
        <v>0</v>
      </c>
      <c r="M4811" s="3">
        <v>0</v>
      </c>
      <c r="N4811" s="3">
        <v>0</v>
      </c>
      <c r="O4811" s="3">
        <v>0</v>
      </c>
      <c r="P4811" s="4">
        <v>1</v>
      </c>
      <c r="Q4811" s="4">
        <v>8</v>
      </c>
      <c r="R4811" t="b">
        <v>0</v>
      </c>
      <c r="S4811" t="b">
        <v>0</v>
      </c>
      <c r="T4811" t="b">
        <v>0</v>
      </c>
      <c r="U4811" t="b">
        <v>0</v>
      </c>
      <c r="V4811" t="b">
        <v>1</v>
      </c>
      <c r="W4811" t="s">
        <v>54</v>
      </c>
      <c r="X4811" t="s">
        <v>45</v>
      </c>
      <c r="Y4811" t="s">
        <v>66</v>
      </c>
      <c r="Z4811" s="3">
        <v>1.6319999999999999</v>
      </c>
      <c r="AA4811" t="s">
        <v>382</v>
      </c>
      <c r="AB4811" t="s">
        <v>28422</v>
      </c>
      <c r="AC4811" s="6" t="s">
        <v>28423</v>
      </c>
      <c r="AD4811" s="3">
        <f t="shared" si="600"/>
        <v>8.4600000000000009</v>
      </c>
      <c r="AE4811" s="4">
        <f t="shared" si="601"/>
        <v>154</v>
      </c>
      <c r="AF4811" s="4">
        <f t="shared" si="602"/>
        <v>8</v>
      </c>
      <c r="AG4811" s="4">
        <f t="shared" si="603"/>
        <v>109</v>
      </c>
      <c r="AH4811" t="str">
        <f t="shared" si="604"/>
        <v>standard</v>
      </c>
      <c r="AI4811" t="b">
        <f t="shared" si="605"/>
        <v>0</v>
      </c>
      <c r="AJ4811" t="str">
        <f t="shared" si="606"/>
        <v>ok</v>
      </c>
      <c r="AK4811" t="s">
        <v>28424</v>
      </c>
      <c r="AL4811" t="s">
        <v>9256</v>
      </c>
      <c r="AM4811" s="2">
        <v>46153</v>
      </c>
      <c r="AN4811" t="b">
        <f t="shared" si="607"/>
        <v>1</v>
      </c>
    </row>
    <row r="4812" spans="1:40" ht="43.2" x14ac:dyDescent="0.3">
      <c r="A4812" t="s">
        <v>28425</v>
      </c>
      <c r="B4812" t="s">
        <v>28426</v>
      </c>
      <c r="C4812" s="6" t="s">
        <v>28427</v>
      </c>
      <c r="D4812" t="s">
        <v>63</v>
      </c>
      <c r="E4812" s="4">
        <v>20</v>
      </c>
      <c r="F4812" t="b">
        <v>1</v>
      </c>
      <c r="G4812" s="4">
        <v>1760</v>
      </c>
      <c r="H4812" s="3">
        <v>0.97</v>
      </c>
      <c r="I4812" s="3">
        <v>2</v>
      </c>
      <c r="J4812" s="3">
        <v>0.2</v>
      </c>
      <c r="K4812" s="3">
        <v>0</v>
      </c>
      <c r="L4812" s="3">
        <v>0.16</v>
      </c>
      <c r="M4812" s="3">
        <v>0</v>
      </c>
      <c r="N4812" s="3">
        <v>0</v>
      </c>
      <c r="O4812" s="3">
        <v>0</v>
      </c>
      <c r="P4812" s="4">
        <v>6</v>
      </c>
      <c r="Q4812" s="4">
        <v>9</v>
      </c>
      <c r="R4812" t="b">
        <v>0</v>
      </c>
      <c r="S4812" t="b">
        <v>1</v>
      </c>
      <c r="T4812" t="b">
        <v>1</v>
      </c>
      <c r="U4812" t="b">
        <v>1</v>
      </c>
      <c r="V4812" t="b">
        <v>1</v>
      </c>
      <c r="W4812" t="s">
        <v>64</v>
      </c>
      <c r="X4812" t="s">
        <v>101</v>
      </c>
      <c r="Y4812" t="s">
        <v>139</v>
      </c>
      <c r="Z4812" s="3">
        <v>1.573</v>
      </c>
      <c r="AA4812" t="s">
        <v>1460</v>
      </c>
      <c r="AB4812" t="s">
        <v>28428</v>
      </c>
      <c r="AC4812" s="6" t="s">
        <v>28429</v>
      </c>
      <c r="AD4812" s="3">
        <f t="shared" si="600"/>
        <v>12.68</v>
      </c>
      <c r="AE4812" s="4">
        <f t="shared" si="601"/>
        <v>34</v>
      </c>
      <c r="AF4812" s="4">
        <f t="shared" si="602"/>
        <v>4</v>
      </c>
      <c r="AG4812" s="4">
        <f t="shared" si="603"/>
        <v>112</v>
      </c>
      <c r="AH4812" t="str">
        <f t="shared" si="604"/>
        <v>rare-chest</v>
      </c>
      <c r="AI4812" t="b">
        <f t="shared" si="605"/>
        <v>0</v>
      </c>
      <c r="AJ4812" t="str">
        <f t="shared" si="606"/>
        <v>review: balance outlier</v>
      </c>
      <c r="AK4812" t="s">
        <v>28430</v>
      </c>
      <c r="AL4812" t="s">
        <v>3929</v>
      </c>
      <c r="AM4812" s="2">
        <v>46190</v>
      </c>
      <c r="AN4812" t="b">
        <f t="shared" si="607"/>
        <v>1</v>
      </c>
    </row>
    <row r="4813" spans="1:40" ht="43.2" x14ac:dyDescent="0.3">
      <c r="A4813" t="s">
        <v>28431</v>
      </c>
      <c r="B4813" t="s">
        <v>28432</v>
      </c>
      <c r="C4813" s="6" t="s">
        <v>28433</v>
      </c>
      <c r="D4813" t="s">
        <v>63</v>
      </c>
      <c r="E4813" s="4">
        <v>12</v>
      </c>
      <c r="F4813" t="b">
        <v>1</v>
      </c>
      <c r="G4813" s="4">
        <v>502</v>
      </c>
      <c r="H4813" s="3">
        <v>0</v>
      </c>
      <c r="I4813" s="3">
        <v>1</v>
      </c>
      <c r="J4813" s="3">
        <v>0</v>
      </c>
      <c r="K4813" s="3">
        <v>1.1599999999999999</v>
      </c>
      <c r="L4813" s="3">
        <v>0.2</v>
      </c>
      <c r="M4813" s="3">
        <v>0.17</v>
      </c>
      <c r="N4813" s="3">
        <v>0</v>
      </c>
      <c r="O4813" s="3">
        <v>-0.23</v>
      </c>
      <c r="P4813" s="4">
        <v>6</v>
      </c>
      <c r="Q4813" s="4">
        <v>7</v>
      </c>
      <c r="R4813" t="b">
        <v>0</v>
      </c>
      <c r="S4813" t="b">
        <v>0</v>
      </c>
      <c r="T4813" t="b">
        <v>0</v>
      </c>
      <c r="U4813" t="b">
        <v>0</v>
      </c>
      <c r="V4813" t="b">
        <v>0</v>
      </c>
      <c r="W4813" t="s">
        <v>64</v>
      </c>
      <c r="X4813" t="s">
        <v>75</v>
      </c>
      <c r="Y4813" t="s">
        <v>46</v>
      </c>
      <c r="Z4813" s="3">
        <v>2.8660000000000001</v>
      </c>
      <c r="AA4813" t="s">
        <v>120</v>
      </c>
      <c r="AB4813" t="s">
        <v>28434</v>
      </c>
      <c r="AC4813" s="6" t="s">
        <v>28435</v>
      </c>
      <c r="AD4813" s="3">
        <f t="shared" si="600"/>
        <v>6.02</v>
      </c>
      <c r="AE4813" s="4">
        <f t="shared" si="601"/>
        <v>15</v>
      </c>
      <c r="AF4813" s="4">
        <f t="shared" si="602"/>
        <v>2</v>
      </c>
      <c r="AG4813" s="4">
        <f t="shared" si="603"/>
        <v>107</v>
      </c>
      <c r="AH4813" t="str">
        <f t="shared" si="604"/>
        <v>standard</v>
      </c>
      <c r="AI4813" t="b">
        <f t="shared" si="605"/>
        <v>1</v>
      </c>
      <c r="AJ4813" t="str">
        <f t="shared" si="606"/>
        <v>ok</v>
      </c>
      <c r="AK4813" t="s">
        <v>28436</v>
      </c>
      <c r="AM4813" s="2">
        <v>46028</v>
      </c>
      <c r="AN4813" t="b">
        <f t="shared" si="607"/>
        <v>1</v>
      </c>
    </row>
    <row r="4814" spans="1:40" ht="43.2" x14ac:dyDescent="0.3">
      <c r="A4814" t="s">
        <v>28437</v>
      </c>
      <c r="B4814" t="s">
        <v>28438</v>
      </c>
      <c r="C4814" s="6" t="s">
        <v>28439</v>
      </c>
      <c r="D4814" t="s">
        <v>43</v>
      </c>
      <c r="E4814" s="4">
        <v>37</v>
      </c>
      <c r="F4814" t="b">
        <v>1</v>
      </c>
      <c r="G4814" s="4">
        <v>1724</v>
      </c>
      <c r="H4814" s="3">
        <v>0</v>
      </c>
      <c r="I4814" s="3">
        <v>0</v>
      </c>
      <c r="J4814" s="3">
        <v>0</v>
      </c>
      <c r="K4814" s="3">
        <v>0</v>
      </c>
      <c r="L4814" s="3">
        <v>0</v>
      </c>
      <c r="M4814" s="3">
        <v>0.3</v>
      </c>
      <c r="N4814" s="3">
        <v>0.92</v>
      </c>
      <c r="O4814" s="3">
        <v>-0.26</v>
      </c>
      <c r="P4814" s="4">
        <v>8</v>
      </c>
      <c r="Q4814" s="4">
        <v>10</v>
      </c>
      <c r="R4814" t="b">
        <v>0</v>
      </c>
      <c r="S4814" t="b">
        <v>1</v>
      </c>
      <c r="T4814" t="b">
        <v>1</v>
      </c>
      <c r="U4814" t="b">
        <v>1</v>
      </c>
      <c r="V4814" t="b">
        <v>0</v>
      </c>
      <c r="W4814" t="s">
        <v>64</v>
      </c>
      <c r="X4814" t="s">
        <v>101</v>
      </c>
      <c r="Y4814" t="s">
        <v>66</v>
      </c>
      <c r="Z4814" s="3">
        <v>0.182</v>
      </c>
      <c r="AA4814" t="s">
        <v>1460</v>
      </c>
      <c r="AB4814" t="s">
        <v>28440</v>
      </c>
      <c r="AC4814" s="6" t="s">
        <v>28441</v>
      </c>
      <c r="AD4814" s="3">
        <f t="shared" si="600"/>
        <v>4.96</v>
      </c>
      <c r="AE4814" s="4">
        <f t="shared" si="601"/>
        <v>48</v>
      </c>
      <c r="AF4814" s="4">
        <f t="shared" si="602"/>
        <v>3</v>
      </c>
      <c r="AG4814" s="4">
        <f t="shared" si="603"/>
        <v>114</v>
      </c>
      <c r="AH4814" t="str">
        <f t="shared" si="604"/>
        <v>standard</v>
      </c>
      <c r="AI4814" t="b">
        <f t="shared" si="605"/>
        <v>1</v>
      </c>
      <c r="AJ4814" t="str">
        <f t="shared" si="606"/>
        <v>ok</v>
      </c>
      <c r="AK4814" t="s">
        <v>28442</v>
      </c>
      <c r="AM4814" s="2">
        <v>46118</v>
      </c>
      <c r="AN4814" t="b">
        <f t="shared" si="607"/>
        <v>1</v>
      </c>
    </row>
    <row r="4815" spans="1:40" ht="43.2" x14ac:dyDescent="0.3">
      <c r="A4815" t="s">
        <v>28443</v>
      </c>
      <c r="B4815" t="s">
        <v>28444</v>
      </c>
      <c r="C4815" s="6" t="s">
        <v>28445</v>
      </c>
      <c r="D4815" t="s">
        <v>63</v>
      </c>
      <c r="E4815" s="4">
        <v>20</v>
      </c>
      <c r="F4815" t="b">
        <v>1</v>
      </c>
      <c r="G4815" s="4">
        <v>971</v>
      </c>
      <c r="H4815" s="3">
        <v>0</v>
      </c>
      <c r="I4815" s="3">
        <v>1</v>
      </c>
      <c r="J4815" s="3">
        <v>0</v>
      </c>
      <c r="K4815" s="3">
        <v>0</v>
      </c>
      <c r="L4815" s="3">
        <v>0</v>
      </c>
      <c r="M4815" s="3">
        <v>0</v>
      </c>
      <c r="N4815" s="3">
        <v>0</v>
      </c>
      <c r="O4815" s="3">
        <v>0.89</v>
      </c>
      <c r="P4815" s="4">
        <v>7</v>
      </c>
      <c r="Q4815" s="4">
        <v>9</v>
      </c>
      <c r="R4815" t="b">
        <v>0</v>
      </c>
      <c r="S4815" t="b">
        <v>0</v>
      </c>
      <c r="T4815" t="b">
        <v>0</v>
      </c>
      <c r="U4815" t="b">
        <v>1</v>
      </c>
      <c r="V4815" t="b">
        <v>0</v>
      </c>
      <c r="W4815" t="s">
        <v>64</v>
      </c>
      <c r="X4815" t="s">
        <v>149</v>
      </c>
      <c r="Y4815" t="s">
        <v>46</v>
      </c>
      <c r="Z4815" s="3">
        <v>2.4689999999999999</v>
      </c>
      <c r="AA4815" t="s">
        <v>209</v>
      </c>
      <c r="AB4815" t="s">
        <v>28446</v>
      </c>
      <c r="AC4815" s="6" t="s">
        <v>28447</v>
      </c>
      <c r="AD4815" s="3">
        <f t="shared" si="600"/>
        <v>4.28</v>
      </c>
      <c r="AE4815" s="4">
        <f t="shared" si="601"/>
        <v>23</v>
      </c>
      <c r="AF4815" s="4">
        <f t="shared" si="602"/>
        <v>3</v>
      </c>
      <c r="AG4815" s="4">
        <f t="shared" si="603"/>
        <v>112</v>
      </c>
      <c r="AH4815" t="str">
        <f t="shared" si="604"/>
        <v>standard</v>
      </c>
      <c r="AI4815" t="b">
        <f t="shared" si="605"/>
        <v>0</v>
      </c>
      <c r="AJ4815" t="str">
        <f t="shared" si="606"/>
        <v>ok</v>
      </c>
      <c r="AK4815" t="s">
        <v>28448</v>
      </c>
      <c r="AL4815" t="s">
        <v>7415</v>
      </c>
      <c r="AM4815" s="2">
        <v>46034</v>
      </c>
      <c r="AN4815" t="b">
        <f t="shared" si="607"/>
        <v>1</v>
      </c>
    </row>
    <row r="4816" spans="1:40" ht="43.2" x14ac:dyDescent="0.3">
      <c r="A4816" t="s">
        <v>28449</v>
      </c>
      <c r="B4816" t="s">
        <v>25745</v>
      </c>
      <c r="C4816" s="6" t="s">
        <v>28450</v>
      </c>
      <c r="D4816" t="s">
        <v>43</v>
      </c>
      <c r="E4816" s="4">
        <v>20</v>
      </c>
      <c r="F4816" t="b">
        <v>1</v>
      </c>
      <c r="G4816" s="4">
        <v>1648</v>
      </c>
      <c r="H4816" s="3">
        <v>0.28999999999999998</v>
      </c>
      <c r="I4816" s="3">
        <v>1</v>
      </c>
      <c r="J4816" s="3">
        <v>0</v>
      </c>
      <c r="K4816" s="3">
        <v>0</v>
      </c>
      <c r="L4816" s="3">
        <v>0.44</v>
      </c>
      <c r="M4816" s="3">
        <v>0.39</v>
      </c>
      <c r="N4816" s="3">
        <v>0</v>
      </c>
      <c r="O4816" s="3">
        <v>0</v>
      </c>
      <c r="P4816" s="4">
        <v>7</v>
      </c>
      <c r="Q4816" s="4">
        <v>9</v>
      </c>
      <c r="R4816" t="b">
        <v>0</v>
      </c>
      <c r="S4816" t="b">
        <v>0</v>
      </c>
      <c r="T4816" t="b">
        <v>0</v>
      </c>
      <c r="U4816" t="b">
        <v>0</v>
      </c>
      <c r="V4816" t="b">
        <v>0</v>
      </c>
      <c r="W4816" t="s">
        <v>64</v>
      </c>
      <c r="X4816" t="s">
        <v>200</v>
      </c>
      <c r="Y4816" t="s">
        <v>222</v>
      </c>
      <c r="Z4816" s="3">
        <v>1.171</v>
      </c>
      <c r="AA4816" t="s">
        <v>120</v>
      </c>
      <c r="AB4816" t="s">
        <v>25747</v>
      </c>
      <c r="AC4816" s="6" t="s">
        <v>28451</v>
      </c>
      <c r="AD4816" s="3">
        <f t="shared" si="600"/>
        <v>7.48</v>
      </c>
      <c r="AE4816" s="4">
        <f t="shared" si="601"/>
        <v>26</v>
      </c>
      <c r="AF4816" s="4">
        <f t="shared" si="602"/>
        <v>3</v>
      </c>
      <c r="AG4816" s="4">
        <f t="shared" si="603"/>
        <v>119</v>
      </c>
      <c r="AH4816" t="str">
        <f t="shared" si="604"/>
        <v>standard</v>
      </c>
      <c r="AI4816" t="b">
        <f t="shared" si="605"/>
        <v>0</v>
      </c>
      <c r="AJ4816" t="str">
        <f t="shared" si="606"/>
        <v>ok</v>
      </c>
      <c r="AK4816" t="s">
        <v>28452</v>
      </c>
      <c r="AL4816" t="s">
        <v>4230</v>
      </c>
      <c r="AM4816" s="2">
        <v>46112</v>
      </c>
      <c r="AN4816" t="b">
        <f t="shared" si="607"/>
        <v>1</v>
      </c>
    </row>
    <row r="4817" spans="1:40" ht="43.2" x14ac:dyDescent="0.3">
      <c r="A4817" t="s">
        <v>28453</v>
      </c>
      <c r="B4817" t="s">
        <v>28454</v>
      </c>
      <c r="C4817" s="6" t="s">
        <v>28455</v>
      </c>
      <c r="D4817" t="s">
        <v>63</v>
      </c>
      <c r="E4817" s="4">
        <v>18</v>
      </c>
      <c r="F4817" t="b">
        <v>1</v>
      </c>
      <c r="G4817" s="4">
        <v>1281</v>
      </c>
      <c r="H4817" s="3">
        <v>0</v>
      </c>
      <c r="I4817" s="3">
        <v>1</v>
      </c>
      <c r="J4817" s="3">
        <v>0</v>
      </c>
      <c r="K4817" s="3">
        <v>0.81</v>
      </c>
      <c r="L4817" s="3">
        <v>0.16</v>
      </c>
      <c r="M4817" s="3">
        <v>0</v>
      </c>
      <c r="N4817" s="3">
        <v>0</v>
      </c>
      <c r="O4817" s="3">
        <v>0</v>
      </c>
      <c r="P4817" s="4">
        <v>7</v>
      </c>
      <c r="Q4817" s="4">
        <v>8</v>
      </c>
      <c r="R4817" t="b">
        <v>0</v>
      </c>
      <c r="S4817" t="b">
        <v>1</v>
      </c>
      <c r="T4817" t="b">
        <v>0</v>
      </c>
      <c r="U4817" t="b">
        <v>0</v>
      </c>
      <c r="V4817" t="b">
        <v>1</v>
      </c>
      <c r="W4817" t="s">
        <v>54</v>
      </c>
      <c r="X4817" t="s">
        <v>75</v>
      </c>
      <c r="Y4817" t="s">
        <v>66</v>
      </c>
      <c r="Z4817" s="3">
        <v>2.3780000000000001</v>
      </c>
      <c r="AA4817" t="s">
        <v>56</v>
      </c>
      <c r="AB4817" t="s">
        <v>28456</v>
      </c>
      <c r="AC4817" s="6" t="s">
        <v>28457</v>
      </c>
      <c r="AD4817" s="3">
        <f t="shared" si="600"/>
        <v>4.4400000000000004</v>
      </c>
      <c r="AE4817" s="4">
        <f t="shared" si="601"/>
        <v>21</v>
      </c>
      <c r="AF4817" s="4">
        <f t="shared" si="602"/>
        <v>2</v>
      </c>
      <c r="AG4817" s="4">
        <f t="shared" si="603"/>
        <v>119</v>
      </c>
      <c r="AH4817" t="str">
        <f t="shared" si="604"/>
        <v>standard</v>
      </c>
      <c r="AI4817" t="b">
        <f t="shared" si="605"/>
        <v>0</v>
      </c>
      <c r="AJ4817" t="str">
        <f t="shared" si="606"/>
        <v>review: multi-status synergy</v>
      </c>
      <c r="AK4817" t="s">
        <v>28458</v>
      </c>
      <c r="AM4817" s="2">
        <v>46072</v>
      </c>
      <c r="AN4817" t="b">
        <f t="shared" si="607"/>
        <v>1</v>
      </c>
    </row>
    <row r="4818" spans="1:40" ht="43.2" x14ac:dyDescent="0.3">
      <c r="A4818" t="s">
        <v>28459</v>
      </c>
      <c r="B4818" t="s">
        <v>28460</v>
      </c>
      <c r="C4818" s="6" t="s">
        <v>28461</v>
      </c>
      <c r="D4818" t="s">
        <v>63</v>
      </c>
      <c r="E4818" s="4">
        <v>25</v>
      </c>
      <c r="F4818" t="b">
        <v>0</v>
      </c>
      <c r="G4818" s="4">
        <v>1702</v>
      </c>
      <c r="H4818" s="3">
        <v>1.59</v>
      </c>
      <c r="I4818" s="3">
        <v>0</v>
      </c>
      <c r="J4818" s="3">
        <v>0</v>
      </c>
      <c r="K4818" s="3">
        <v>0</v>
      </c>
      <c r="L4818" s="3">
        <v>0.15</v>
      </c>
      <c r="M4818" s="3">
        <v>0</v>
      </c>
      <c r="N4818" s="3">
        <v>0</v>
      </c>
      <c r="O4818" s="3">
        <v>-0.24</v>
      </c>
      <c r="P4818" s="4">
        <v>5</v>
      </c>
      <c r="Q4818" s="4">
        <v>8</v>
      </c>
      <c r="R4818" t="b">
        <v>0</v>
      </c>
      <c r="S4818" t="b">
        <v>1</v>
      </c>
      <c r="T4818" t="b">
        <v>1</v>
      </c>
      <c r="U4818" t="b">
        <v>0</v>
      </c>
      <c r="V4818" t="b">
        <v>0</v>
      </c>
      <c r="W4818" t="s">
        <v>111</v>
      </c>
      <c r="X4818" t="s">
        <v>149</v>
      </c>
      <c r="Y4818" t="s">
        <v>46</v>
      </c>
      <c r="Z4818" s="3">
        <v>0.25800000000000001</v>
      </c>
      <c r="AA4818" t="s">
        <v>780</v>
      </c>
      <c r="AB4818" t="s">
        <v>28462</v>
      </c>
      <c r="AC4818" s="6" t="s">
        <v>28463</v>
      </c>
      <c r="AD4818" s="3">
        <f t="shared" si="600"/>
        <v>14.5</v>
      </c>
      <c r="AE4818" s="4">
        <f t="shared" si="601"/>
        <v>44</v>
      </c>
      <c r="AF4818" s="4">
        <f t="shared" si="602"/>
        <v>4</v>
      </c>
      <c r="AG4818" s="4">
        <f t="shared" si="603"/>
        <v>108</v>
      </c>
      <c r="AH4818" t="str">
        <f t="shared" si="604"/>
        <v>rare-chest</v>
      </c>
      <c r="AI4818" t="b">
        <f t="shared" si="605"/>
        <v>1</v>
      </c>
      <c r="AJ4818" t="str">
        <f t="shared" si="606"/>
        <v>review: balance outlier</v>
      </c>
      <c r="AK4818" t="s">
        <v>28464</v>
      </c>
      <c r="AM4818" s="2">
        <v>46178</v>
      </c>
      <c r="AN4818" t="b">
        <f t="shared" si="607"/>
        <v>1</v>
      </c>
    </row>
    <row r="4819" spans="1:40" ht="43.2" x14ac:dyDescent="0.3">
      <c r="A4819" t="s">
        <v>28465</v>
      </c>
      <c r="B4819" t="s">
        <v>22327</v>
      </c>
      <c r="C4819" s="6" t="s">
        <v>28466</v>
      </c>
      <c r="D4819" t="s">
        <v>63</v>
      </c>
      <c r="E4819" s="4">
        <v>16</v>
      </c>
      <c r="F4819" t="b">
        <v>1</v>
      </c>
      <c r="G4819" s="4">
        <v>1396</v>
      </c>
      <c r="H4819" s="3">
        <v>0</v>
      </c>
      <c r="I4819" s="3">
        <v>1</v>
      </c>
      <c r="J4819" s="3">
        <v>0</v>
      </c>
      <c r="K4819" s="3">
        <v>0.46</v>
      </c>
      <c r="L4819" s="3">
        <v>0</v>
      </c>
      <c r="M4819" s="3">
        <v>0</v>
      </c>
      <c r="N4819" s="3">
        <v>0</v>
      </c>
      <c r="O4819" s="3">
        <v>0</v>
      </c>
      <c r="P4819" s="4">
        <v>7</v>
      </c>
      <c r="Q4819" s="4">
        <v>8</v>
      </c>
      <c r="R4819" t="b">
        <v>1</v>
      </c>
      <c r="S4819" t="b">
        <v>1</v>
      </c>
      <c r="T4819" t="b">
        <v>1</v>
      </c>
      <c r="U4819" t="b">
        <v>0</v>
      </c>
      <c r="V4819" t="b">
        <v>1</v>
      </c>
      <c r="W4819" t="s">
        <v>64</v>
      </c>
      <c r="X4819" t="s">
        <v>65</v>
      </c>
      <c r="Y4819" t="s">
        <v>139</v>
      </c>
      <c r="Z4819" s="3">
        <v>1.4610000000000001</v>
      </c>
      <c r="AA4819" t="s">
        <v>991</v>
      </c>
      <c r="AB4819" t="s">
        <v>22329</v>
      </c>
      <c r="AC4819" s="6" t="s">
        <v>28467</v>
      </c>
      <c r="AD4819" s="3">
        <f t="shared" si="600"/>
        <v>3.42</v>
      </c>
      <c r="AE4819" s="4">
        <f t="shared" si="601"/>
        <v>24</v>
      </c>
      <c r="AF4819" s="4">
        <f t="shared" si="602"/>
        <v>2</v>
      </c>
      <c r="AG4819" s="4">
        <f t="shared" si="603"/>
        <v>113</v>
      </c>
      <c r="AH4819" t="str">
        <f t="shared" si="604"/>
        <v>standard</v>
      </c>
      <c r="AI4819" t="b">
        <f t="shared" si="605"/>
        <v>0</v>
      </c>
      <c r="AJ4819" t="str">
        <f t="shared" si="606"/>
        <v>ok</v>
      </c>
      <c r="AK4819" t="s">
        <v>28468</v>
      </c>
      <c r="AL4819" t="s">
        <v>6811</v>
      </c>
      <c r="AM4819" s="2">
        <v>46034</v>
      </c>
      <c r="AN4819" t="b">
        <f t="shared" si="607"/>
        <v>1</v>
      </c>
    </row>
    <row r="4820" spans="1:40" ht="43.2" x14ac:dyDescent="0.3">
      <c r="A4820" t="s">
        <v>28469</v>
      </c>
      <c r="B4820" t="s">
        <v>28470</v>
      </c>
      <c r="C4820" s="6" t="s">
        <v>28471</v>
      </c>
      <c r="D4820" t="s">
        <v>63</v>
      </c>
      <c r="E4820" s="4">
        <v>28</v>
      </c>
      <c r="F4820" t="b">
        <v>1</v>
      </c>
      <c r="G4820" s="4">
        <v>800</v>
      </c>
      <c r="H4820" s="3">
        <v>0.94</v>
      </c>
      <c r="I4820" s="3">
        <v>0</v>
      </c>
      <c r="J4820" s="3">
        <v>-0.1</v>
      </c>
      <c r="K4820" s="3">
        <v>0</v>
      </c>
      <c r="L4820" s="3">
        <v>0</v>
      </c>
      <c r="M4820" s="3">
        <v>0</v>
      </c>
      <c r="N4820" s="3">
        <v>2.1</v>
      </c>
      <c r="O4820" s="3">
        <v>-0.38</v>
      </c>
      <c r="P4820" s="4">
        <v>1</v>
      </c>
      <c r="Q4820" s="4">
        <v>6</v>
      </c>
      <c r="R4820" t="b">
        <v>1</v>
      </c>
      <c r="S4820" t="b">
        <v>1</v>
      </c>
      <c r="T4820" t="b">
        <v>0</v>
      </c>
      <c r="U4820" t="b">
        <v>0</v>
      </c>
      <c r="V4820" t="b">
        <v>1</v>
      </c>
      <c r="W4820" t="s">
        <v>64</v>
      </c>
      <c r="X4820" t="s">
        <v>128</v>
      </c>
      <c r="Y4820" t="s">
        <v>46</v>
      </c>
      <c r="Z4820" s="3">
        <v>2.3380000000000001</v>
      </c>
      <c r="AA4820" t="s">
        <v>67</v>
      </c>
      <c r="AB4820" t="s">
        <v>28472</v>
      </c>
      <c r="AC4820" s="6" t="s">
        <v>28473</v>
      </c>
      <c r="AD4820" s="3">
        <f t="shared" si="600"/>
        <v>13.78</v>
      </c>
      <c r="AE4820" s="4">
        <f t="shared" si="601"/>
        <v>45</v>
      </c>
      <c r="AF4820" s="4">
        <f t="shared" si="602"/>
        <v>6</v>
      </c>
      <c r="AG4820" s="4">
        <f t="shared" si="603"/>
        <v>110</v>
      </c>
      <c r="AH4820" t="str">
        <f t="shared" si="604"/>
        <v>rare-chest</v>
      </c>
      <c r="AI4820" t="b">
        <f t="shared" si="605"/>
        <v>1</v>
      </c>
      <c r="AJ4820" t="str">
        <f t="shared" si="606"/>
        <v>review: balance outlier</v>
      </c>
      <c r="AK4820" t="s">
        <v>28474</v>
      </c>
      <c r="AM4820" s="2">
        <v>46124</v>
      </c>
      <c r="AN4820" t="b">
        <f t="shared" si="607"/>
        <v>1</v>
      </c>
    </row>
    <row r="4821" spans="1:40" ht="43.2" x14ac:dyDescent="0.3">
      <c r="A4821" t="s">
        <v>28475</v>
      </c>
      <c r="B4821" t="s">
        <v>28476</v>
      </c>
      <c r="C4821" s="6" t="s">
        <v>28477</v>
      </c>
      <c r="D4821" t="s">
        <v>119</v>
      </c>
      <c r="E4821" s="4">
        <v>45</v>
      </c>
      <c r="F4821" t="b">
        <v>1</v>
      </c>
      <c r="G4821" s="4">
        <v>342</v>
      </c>
      <c r="H4821" s="3">
        <v>0</v>
      </c>
      <c r="I4821" s="3">
        <v>0</v>
      </c>
      <c r="J4821" s="3">
        <v>-0.24</v>
      </c>
      <c r="K4821" s="3">
        <v>0</v>
      </c>
      <c r="L4821" s="3">
        <v>0</v>
      </c>
      <c r="M4821" s="3">
        <v>0</v>
      </c>
      <c r="N4821" s="3">
        <v>0</v>
      </c>
      <c r="O4821" s="3">
        <v>0</v>
      </c>
      <c r="P4821" s="4">
        <v>8</v>
      </c>
      <c r="Q4821" s="4">
        <v>8</v>
      </c>
      <c r="R4821" t="b">
        <v>1</v>
      </c>
      <c r="S4821" t="b">
        <v>1</v>
      </c>
      <c r="T4821" t="b">
        <v>1</v>
      </c>
      <c r="U4821" t="b">
        <v>0</v>
      </c>
      <c r="V4821" t="b">
        <v>1</v>
      </c>
      <c r="W4821" t="s">
        <v>111</v>
      </c>
      <c r="X4821" t="s">
        <v>65</v>
      </c>
      <c r="Y4821" t="s">
        <v>66</v>
      </c>
      <c r="Z4821" s="3">
        <v>3.012</v>
      </c>
      <c r="AA4821" t="s">
        <v>230</v>
      </c>
      <c r="AB4821" t="s">
        <v>28478</v>
      </c>
      <c r="AC4821" s="6" t="s">
        <v>28479</v>
      </c>
      <c r="AD4821" s="3">
        <f t="shared" si="600"/>
        <v>4.72</v>
      </c>
      <c r="AE4821" s="4">
        <f t="shared" si="601"/>
        <v>59</v>
      </c>
      <c r="AF4821" s="4">
        <f t="shared" si="602"/>
        <v>1</v>
      </c>
      <c r="AG4821" s="4">
        <f t="shared" si="603"/>
        <v>118</v>
      </c>
      <c r="AH4821" t="str">
        <f t="shared" si="604"/>
        <v>standard</v>
      </c>
      <c r="AI4821" t="b">
        <f t="shared" si="605"/>
        <v>1</v>
      </c>
      <c r="AJ4821" t="str">
        <f t="shared" si="606"/>
        <v>review: multi-status synergy</v>
      </c>
      <c r="AK4821" t="s">
        <v>28480</v>
      </c>
      <c r="AM4821" s="2">
        <v>46186</v>
      </c>
      <c r="AN4821" t="b">
        <f t="shared" si="607"/>
        <v>1</v>
      </c>
    </row>
    <row r="4822" spans="1:40" ht="43.2" x14ac:dyDescent="0.3">
      <c r="A4822" t="s">
        <v>28481</v>
      </c>
      <c r="B4822" t="s">
        <v>28482</v>
      </c>
      <c r="C4822" s="6" t="s">
        <v>28483</v>
      </c>
      <c r="D4822" t="s">
        <v>63</v>
      </c>
      <c r="E4822" s="4">
        <v>11</v>
      </c>
      <c r="F4822" t="b">
        <v>1</v>
      </c>
      <c r="G4822" s="4">
        <v>170</v>
      </c>
      <c r="H4822" s="3">
        <v>0</v>
      </c>
      <c r="I4822" s="3">
        <v>1</v>
      </c>
      <c r="J4822" s="3">
        <v>0</v>
      </c>
      <c r="K4822" s="3">
        <v>0</v>
      </c>
      <c r="L4822" s="3">
        <v>0</v>
      </c>
      <c r="M4822" s="3">
        <v>0</v>
      </c>
      <c r="N4822" s="3">
        <v>0</v>
      </c>
      <c r="O4822" s="3">
        <v>-0.32</v>
      </c>
      <c r="P4822" s="4">
        <v>9</v>
      </c>
      <c r="Q4822" s="4">
        <v>9</v>
      </c>
      <c r="R4822" t="b">
        <v>0</v>
      </c>
      <c r="S4822" t="b">
        <v>1</v>
      </c>
      <c r="T4822" t="b">
        <v>0</v>
      </c>
      <c r="U4822" t="b">
        <v>0</v>
      </c>
      <c r="V4822" t="b">
        <v>1</v>
      </c>
      <c r="W4822" t="s">
        <v>54</v>
      </c>
      <c r="X4822" t="s">
        <v>101</v>
      </c>
      <c r="Y4822" t="s">
        <v>222</v>
      </c>
      <c r="Z4822" s="3">
        <v>2.92</v>
      </c>
      <c r="AA4822" t="s">
        <v>243</v>
      </c>
      <c r="AB4822" t="s">
        <v>28484</v>
      </c>
      <c r="AC4822" s="6" t="s">
        <v>28485</v>
      </c>
      <c r="AD4822" s="3">
        <f t="shared" si="600"/>
        <v>3.14</v>
      </c>
      <c r="AE4822" s="4">
        <f t="shared" si="601"/>
        <v>12</v>
      </c>
      <c r="AF4822" s="4">
        <f t="shared" si="602"/>
        <v>1</v>
      </c>
      <c r="AG4822" s="4">
        <f t="shared" si="603"/>
        <v>117</v>
      </c>
      <c r="AH4822" t="str">
        <f t="shared" si="604"/>
        <v>standard</v>
      </c>
      <c r="AI4822" t="b">
        <f t="shared" si="605"/>
        <v>1</v>
      </c>
      <c r="AJ4822" t="str">
        <f t="shared" si="606"/>
        <v>review: multi-status synergy</v>
      </c>
      <c r="AK4822" t="s">
        <v>28486</v>
      </c>
      <c r="AM4822" s="2">
        <v>46038</v>
      </c>
      <c r="AN4822" t="b">
        <f t="shared" si="607"/>
        <v>1</v>
      </c>
    </row>
    <row r="4823" spans="1:40" ht="43.2" x14ac:dyDescent="0.3">
      <c r="A4823" t="s">
        <v>28487</v>
      </c>
      <c r="B4823" t="s">
        <v>13850</v>
      </c>
      <c r="C4823" s="6" t="s">
        <v>28488</v>
      </c>
      <c r="D4823" t="s">
        <v>63</v>
      </c>
      <c r="E4823" s="4">
        <v>17</v>
      </c>
      <c r="F4823" t="b">
        <v>1</v>
      </c>
      <c r="G4823" s="4">
        <v>499</v>
      </c>
      <c r="H4823" s="3">
        <v>0.57999999999999996</v>
      </c>
      <c r="I4823" s="3">
        <v>-1</v>
      </c>
      <c r="J4823" s="3">
        <v>0</v>
      </c>
      <c r="K4823" s="3">
        <v>0.62</v>
      </c>
      <c r="L4823" s="3">
        <v>-0.18</v>
      </c>
      <c r="M4823" s="3">
        <v>0</v>
      </c>
      <c r="N4823" s="3">
        <v>-1.6</v>
      </c>
      <c r="O4823" s="3">
        <v>0</v>
      </c>
      <c r="P4823" s="4">
        <v>6</v>
      </c>
      <c r="Q4823" s="4">
        <v>7</v>
      </c>
      <c r="R4823" t="b">
        <v>0</v>
      </c>
      <c r="S4823" t="b">
        <v>1</v>
      </c>
      <c r="T4823" t="b">
        <v>1</v>
      </c>
      <c r="U4823" t="b">
        <v>0</v>
      </c>
      <c r="V4823" t="b">
        <v>0</v>
      </c>
      <c r="W4823" t="s">
        <v>111</v>
      </c>
      <c r="X4823" t="s">
        <v>200</v>
      </c>
      <c r="Y4823" t="s">
        <v>331</v>
      </c>
      <c r="Z4823" s="3">
        <v>2.2149999999999999</v>
      </c>
      <c r="AA4823" t="s">
        <v>230</v>
      </c>
      <c r="AB4823" t="s">
        <v>13852</v>
      </c>
      <c r="AC4823" s="6" t="s">
        <v>28489</v>
      </c>
      <c r="AD4823" s="3">
        <f t="shared" si="600"/>
        <v>11.94</v>
      </c>
      <c r="AE4823" s="4">
        <f t="shared" si="601"/>
        <v>29</v>
      </c>
      <c r="AF4823" s="4">
        <f t="shared" si="602"/>
        <v>2</v>
      </c>
      <c r="AG4823" s="4">
        <f t="shared" si="603"/>
        <v>116</v>
      </c>
      <c r="AH4823" t="str">
        <f t="shared" si="604"/>
        <v>standard</v>
      </c>
      <c r="AI4823" t="b">
        <f t="shared" si="605"/>
        <v>1</v>
      </c>
      <c r="AJ4823" t="str">
        <f t="shared" si="606"/>
        <v>review: balance outlier</v>
      </c>
      <c r="AK4823" t="s">
        <v>28490</v>
      </c>
      <c r="AM4823" s="2">
        <v>46090</v>
      </c>
      <c r="AN4823" t="b">
        <f t="shared" si="607"/>
        <v>1</v>
      </c>
    </row>
    <row r="4824" spans="1:40" ht="43.2" x14ac:dyDescent="0.3">
      <c r="A4824" t="s">
        <v>28491</v>
      </c>
      <c r="B4824" t="s">
        <v>28492</v>
      </c>
      <c r="C4824" s="6" t="s">
        <v>28493</v>
      </c>
      <c r="D4824" t="s">
        <v>43</v>
      </c>
      <c r="E4824" s="4">
        <v>29</v>
      </c>
      <c r="F4824" t="b">
        <v>1</v>
      </c>
      <c r="G4824" s="4">
        <v>2027</v>
      </c>
      <c r="H4824" s="3">
        <v>-0.17</v>
      </c>
      <c r="I4824" s="3">
        <v>1</v>
      </c>
      <c r="J4824" s="3">
        <v>0.54</v>
      </c>
      <c r="K4824" s="3">
        <v>0</v>
      </c>
      <c r="L4824" s="3">
        <v>0</v>
      </c>
      <c r="M4824" s="3">
        <v>-0.15</v>
      </c>
      <c r="N4824" s="3">
        <v>0</v>
      </c>
      <c r="O4824" s="3">
        <v>0</v>
      </c>
      <c r="P4824" s="4">
        <v>5</v>
      </c>
      <c r="Q4824" s="4">
        <v>5</v>
      </c>
      <c r="R4824" t="b">
        <v>0</v>
      </c>
      <c r="S4824" t="b">
        <v>0</v>
      </c>
      <c r="T4824" t="b">
        <v>0</v>
      </c>
      <c r="U4824" t="b">
        <v>0</v>
      </c>
      <c r="V4824" t="b">
        <v>1</v>
      </c>
      <c r="W4824" t="s">
        <v>64</v>
      </c>
      <c r="X4824" t="s">
        <v>45</v>
      </c>
      <c r="Y4824" t="s">
        <v>46</v>
      </c>
      <c r="Z4824" s="3">
        <v>3.367</v>
      </c>
      <c r="AA4824" t="s">
        <v>120</v>
      </c>
      <c r="AB4824" t="s">
        <v>28494</v>
      </c>
      <c r="AC4824" s="6" t="s">
        <v>28495</v>
      </c>
      <c r="AD4824" s="3">
        <f t="shared" si="600"/>
        <v>6.78</v>
      </c>
      <c r="AE4824" s="4">
        <f t="shared" si="601"/>
        <v>37</v>
      </c>
      <c r="AF4824" s="4">
        <f t="shared" si="602"/>
        <v>1</v>
      </c>
      <c r="AG4824" s="4">
        <f t="shared" si="603"/>
        <v>108</v>
      </c>
      <c r="AH4824" t="str">
        <f t="shared" si="604"/>
        <v>standard</v>
      </c>
      <c r="AI4824" t="b">
        <f t="shared" si="605"/>
        <v>1</v>
      </c>
      <c r="AJ4824" t="str">
        <f t="shared" si="606"/>
        <v>ok</v>
      </c>
      <c r="AK4824" t="s">
        <v>28496</v>
      </c>
      <c r="AM4824" s="2">
        <v>46203</v>
      </c>
      <c r="AN4824" t="b">
        <f t="shared" si="607"/>
        <v>1</v>
      </c>
    </row>
    <row r="4825" spans="1:40" ht="43.2" x14ac:dyDescent="0.3">
      <c r="A4825" t="s">
        <v>28497</v>
      </c>
      <c r="B4825" t="s">
        <v>28498</v>
      </c>
      <c r="C4825" s="6" t="s">
        <v>28499</v>
      </c>
      <c r="D4825" t="s">
        <v>43</v>
      </c>
      <c r="E4825" s="4">
        <v>24</v>
      </c>
      <c r="F4825" t="b">
        <v>1</v>
      </c>
      <c r="G4825" s="4">
        <v>1649</v>
      </c>
      <c r="H4825" s="3">
        <v>0</v>
      </c>
      <c r="I4825" s="3">
        <v>2</v>
      </c>
      <c r="J4825" s="3">
        <v>0</v>
      </c>
      <c r="K4825" s="3">
        <v>0</v>
      </c>
      <c r="L4825" s="3">
        <v>0</v>
      </c>
      <c r="M4825" s="3">
        <v>0</v>
      </c>
      <c r="N4825" s="3">
        <v>-1.32</v>
      </c>
      <c r="O4825" s="3">
        <v>0</v>
      </c>
      <c r="P4825" s="4">
        <v>7</v>
      </c>
      <c r="Q4825" s="4">
        <v>9</v>
      </c>
      <c r="R4825" t="b">
        <v>1</v>
      </c>
      <c r="S4825" t="b">
        <v>1</v>
      </c>
      <c r="T4825" t="b">
        <v>1</v>
      </c>
      <c r="U4825" t="b">
        <v>0</v>
      </c>
      <c r="V4825" t="b">
        <v>0</v>
      </c>
      <c r="W4825" t="s">
        <v>111</v>
      </c>
      <c r="X4825" t="s">
        <v>128</v>
      </c>
      <c r="Y4825" t="s">
        <v>66</v>
      </c>
      <c r="Z4825" s="3">
        <v>1.026</v>
      </c>
      <c r="AA4825" t="s">
        <v>230</v>
      </c>
      <c r="AB4825" t="s">
        <v>28500</v>
      </c>
      <c r="AC4825" s="6" t="s">
        <v>28501</v>
      </c>
      <c r="AD4825" s="3">
        <f t="shared" si="600"/>
        <v>7.64</v>
      </c>
      <c r="AE4825" s="4">
        <f t="shared" si="601"/>
        <v>37</v>
      </c>
      <c r="AF4825" s="4">
        <f t="shared" si="602"/>
        <v>3</v>
      </c>
      <c r="AG4825" s="4">
        <f t="shared" si="603"/>
        <v>117</v>
      </c>
      <c r="AH4825" t="str">
        <f t="shared" si="604"/>
        <v>standard</v>
      </c>
      <c r="AI4825" t="b">
        <f t="shared" si="605"/>
        <v>1</v>
      </c>
      <c r="AJ4825" t="str">
        <f t="shared" si="606"/>
        <v>review: multi-status synergy</v>
      </c>
      <c r="AK4825" t="s">
        <v>28502</v>
      </c>
      <c r="AM4825" s="2">
        <v>46119</v>
      </c>
      <c r="AN4825" t="b">
        <f t="shared" si="607"/>
        <v>1</v>
      </c>
    </row>
    <row r="4826" spans="1:40" ht="43.2" x14ac:dyDescent="0.3">
      <c r="A4826" t="s">
        <v>28503</v>
      </c>
      <c r="B4826" t="s">
        <v>8095</v>
      </c>
      <c r="C4826" s="6" t="s">
        <v>28504</v>
      </c>
      <c r="D4826" t="s">
        <v>63</v>
      </c>
      <c r="E4826" s="4">
        <v>14</v>
      </c>
      <c r="F4826" t="b">
        <v>1</v>
      </c>
      <c r="G4826" s="4">
        <v>1763</v>
      </c>
      <c r="H4826" s="3">
        <v>1.1299999999999999</v>
      </c>
      <c r="I4826" s="3">
        <v>1</v>
      </c>
      <c r="J4826" s="3">
        <v>0</v>
      </c>
      <c r="K4826" s="3">
        <v>0</v>
      </c>
      <c r="L4826" s="3">
        <v>0.88</v>
      </c>
      <c r="M4826" s="3">
        <v>0</v>
      </c>
      <c r="N4826" s="3">
        <v>0</v>
      </c>
      <c r="O4826" s="3">
        <v>0</v>
      </c>
      <c r="P4826" s="4">
        <v>8</v>
      </c>
      <c r="Q4826" s="4">
        <v>10</v>
      </c>
      <c r="R4826" t="b">
        <v>0</v>
      </c>
      <c r="S4826" t="b">
        <v>0</v>
      </c>
      <c r="T4826" t="b">
        <v>0</v>
      </c>
      <c r="U4826" t="b">
        <v>0</v>
      </c>
      <c r="V4826" t="b">
        <v>0</v>
      </c>
      <c r="W4826" t="s">
        <v>92</v>
      </c>
      <c r="X4826" t="s">
        <v>200</v>
      </c>
      <c r="Y4826" t="s">
        <v>331</v>
      </c>
      <c r="Z4826" s="3">
        <v>0.432</v>
      </c>
      <c r="AA4826" t="s">
        <v>93</v>
      </c>
      <c r="AB4826" t="s">
        <v>8097</v>
      </c>
      <c r="AC4826" s="6" t="s">
        <v>28505</v>
      </c>
      <c r="AD4826" s="3">
        <f t="shared" si="600"/>
        <v>13.3</v>
      </c>
      <c r="AE4826" s="4">
        <f t="shared" si="601"/>
        <v>21</v>
      </c>
      <c r="AF4826" s="4">
        <f t="shared" si="602"/>
        <v>3</v>
      </c>
      <c r="AG4826" s="4">
        <f t="shared" si="603"/>
        <v>114</v>
      </c>
      <c r="AH4826" t="str">
        <f t="shared" si="604"/>
        <v>rare-chest</v>
      </c>
      <c r="AI4826" t="b">
        <f t="shared" si="605"/>
        <v>0</v>
      </c>
      <c r="AJ4826" t="str">
        <f t="shared" si="606"/>
        <v>review: balance outlier</v>
      </c>
      <c r="AK4826" t="s">
        <v>28506</v>
      </c>
      <c r="AL4826" t="s">
        <v>6083</v>
      </c>
      <c r="AM4826" s="2">
        <v>46078</v>
      </c>
      <c r="AN4826" t="b">
        <f t="shared" si="607"/>
        <v>1</v>
      </c>
    </row>
    <row r="4827" spans="1:40" ht="43.2" x14ac:dyDescent="0.3">
      <c r="A4827" t="s">
        <v>28507</v>
      </c>
      <c r="B4827" t="s">
        <v>28508</v>
      </c>
      <c r="C4827" s="6" t="s">
        <v>28509</v>
      </c>
      <c r="D4827" t="s">
        <v>63</v>
      </c>
      <c r="E4827" s="4">
        <v>13</v>
      </c>
      <c r="F4827" t="b">
        <v>1</v>
      </c>
      <c r="G4827" s="4">
        <v>42</v>
      </c>
      <c r="H4827" s="3">
        <v>0</v>
      </c>
      <c r="I4827" s="3">
        <v>1</v>
      </c>
      <c r="J4827" s="3">
        <v>0</v>
      </c>
      <c r="K4827" s="3">
        <v>0</v>
      </c>
      <c r="L4827" s="3">
        <v>0</v>
      </c>
      <c r="M4827" s="3">
        <v>0.25</v>
      </c>
      <c r="N4827" s="3">
        <v>0</v>
      </c>
      <c r="O4827" s="3">
        <v>0</v>
      </c>
      <c r="P4827" s="4">
        <v>8</v>
      </c>
      <c r="Q4827" s="4">
        <v>8</v>
      </c>
      <c r="R4827" t="b">
        <v>1</v>
      </c>
      <c r="S4827" t="b">
        <v>1</v>
      </c>
      <c r="T4827" t="b">
        <v>1</v>
      </c>
      <c r="U4827" t="b">
        <v>0</v>
      </c>
      <c r="V4827" t="b">
        <v>1</v>
      </c>
      <c r="W4827" t="s">
        <v>111</v>
      </c>
      <c r="X4827" t="s">
        <v>128</v>
      </c>
      <c r="Y4827" t="s">
        <v>66</v>
      </c>
      <c r="Z4827" s="3">
        <v>3.2890000000000001</v>
      </c>
      <c r="AA4827" t="s">
        <v>230</v>
      </c>
      <c r="AB4827" t="s">
        <v>28510</v>
      </c>
      <c r="AC4827" s="6" t="s">
        <v>28511</v>
      </c>
      <c r="AD4827" s="3">
        <f t="shared" si="600"/>
        <v>3</v>
      </c>
      <c r="AE4827" s="4">
        <f t="shared" si="601"/>
        <v>21</v>
      </c>
      <c r="AF4827" s="4">
        <f t="shared" si="602"/>
        <v>1</v>
      </c>
      <c r="AG4827" s="4">
        <f t="shared" si="603"/>
        <v>115</v>
      </c>
      <c r="AH4827" t="str">
        <f t="shared" si="604"/>
        <v>standard</v>
      </c>
      <c r="AI4827" t="b">
        <f t="shared" si="605"/>
        <v>0</v>
      </c>
      <c r="AJ4827" t="str">
        <f t="shared" si="606"/>
        <v>review: multi-status synergy</v>
      </c>
      <c r="AK4827" t="s">
        <v>28512</v>
      </c>
      <c r="AM4827" s="2">
        <v>46187</v>
      </c>
      <c r="AN4827" t="b">
        <f t="shared" si="607"/>
        <v>1</v>
      </c>
    </row>
    <row r="4828" spans="1:40" ht="43.2" x14ac:dyDescent="0.3">
      <c r="A4828" t="s">
        <v>28513</v>
      </c>
      <c r="B4828" t="s">
        <v>1804</v>
      </c>
      <c r="C4828" s="6" t="s">
        <v>28514</v>
      </c>
      <c r="D4828" t="s">
        <v>63</v>
      </c>
      <c r="E4828" s="4">
        <v>36</v>
      </c>
      <c r="F4828" t="b">
        <v>1</v>
      </c>
      <c r="G4828" s="4">
        <v>1892</v>
      </c>
      <c r="H4828" s="3">
        <v>1.46</v>
      </c>
      <c r="I4828" s="3">
        <v>1</v>
      </c>
      <c r="J4828" s="3">
        <v>0</v>
      </c>
      <c r="K4828" s="3">
        <v>0</v>
      </c>
      <c r="L4828" s="3">
        <v>0</v>
      </c>
      <c r="M4828" s="3">
        <v>-0.02</v>
      </c>
      <c r="N4828" s="3">
        <v>1.19</v>
      </c>
      <c r="O4828" s="3">
        <v>0</v>
      </c>
      <c r="P4828" s="4">
        <v>1</v>
      </c>
      <c r="Q4828" s="4">
        <v>10</v>
      </c>
      <c r="R4828" t="b">
        <v>0</v>
      </c>
      <c r="S4828" t="b">
        <v>0</v>
      </c>
      <c r="T4828" t="b">
        <v>1</v>
      </c>
      <c r="U4828" t="b">
        <v>1</v>
      </c>
      <c r="V4828" t="b">
        <v>0</v>
      </c>
      <c r="W4828" t="s">
        <v>92</v>
      </c>
      <c r="X4828" t="s">
        <v>200</v>
      </c>
      <c r="Y4828" t="s">
        <v>66</v>
      </c>
      <c r="Z4828" s="3">
        <v>2.56</v>
      </c>
      <c r="AA4828" t="s">
        <v>1505</v>
      </c>
      <c r="AB4828" t="s">
        <v>1806</v>
      </c>
      <c r="AC4828" s="6" t="s">
        <v>28515</v>
      </c>
      <c r="AD4828" s="3">
        <f t="shared" si="600"/>
        <v>16.600000000000001</v>
      </c>
      <c r="AE4828" s="4">
        <f t="shared" si="601"/>
        <v>64</v>
      </c>
      <c r="AF4828" s="4">
        <f t="shared" si="602"/>
        <v>10</v>
      </c>
      <c r="AG4828" s="4">
        <f t="shared" si="603"/>
        <v>111</v>
      </c>
      <c r="AH4828" t="str">
        <f t="shared" si="604"/>
        <v>rare-chest</v>
      </c>
      <c r="AI4828" t="b">
        <f t="shared" si="605"/>
        <v>1</v>
      </c>
      <c r="AJ4828" t="str">
        <f t="shared" si="606"/>
        <v>review: balance outlier</v>
      </c>
      <c r="AK4828" t="s">
        <v>28516</v>
      </c>
      <c r="AL4828" t="s">
        <v>9047</v>
      </c>
      <c r="AM4828" s="2">
        <v>46088</v>
      </c>
      <c r="AN4828" t="b">
        <f t="shared" si="607"/>
        <v>1</v>
      </c>
    </row>
    <row r="4829" spans="1:40" ht="43.2" x14ac:dyDescent="0.3">
      <c r="A4829" t="s">
        <v>28517</v>
      </c>
      <c r="B4829" t="s">
        <v>28518</v>
      </c>
      <c r="C4829" s="6" t="s">
        <v>28519</v>
      </c>
      <c r="D4829" t="s">
        <v>63</v>
      </c>
      <c r="E4829" s="4">
        <v>23</v>
      </c>
      <c r="F4829" t="b">
        <v>1</v>
      </c>
      <c r="G4829" s="4">
        <v>643</v>
      </c>
      <c r="H4829" s="3">
        <v>-0.25</v>
      </c>
      <c r="I4829" s="3">
        <v>0</v>
      </c>
      <c r="J4829" s="3">
        <v>0.03</v>
      </c>
      <c r="K4829" s="3">
        <v>0.35</v>
      </c>
      <c r="L4829" s="3">
        <v>-0.1</v>
      </c>
      <c r="M4829" s="3">
        <v>0.13</v>
      </c>
      <c r="N4829" s="3">
        <v>-1.27</v>
      </c>
      <c r="O4829" s="3">
        <v>0</v>
      </c>
      <c r="P4829" s="4">
        <v>4</v>
      </c>
      <c r="Q4829" s="4">
        <v>8</v>
      </c>
      <c r="R4829" t="b">
        <v>0</v>
      </c>
      <c r="S4829" t="b">
        <v>0</v>
      </c>
      <c r="T4829" t="b">
        <v>0</v>
      </c>
      <c r="U4829" t="b">
        <v>1</v>
      </c>
      <c r="V4829" t="b">
        <v>0</v>
      </c>
      <c r="W4829" t="s">
        <v>64</v>
      </c>
      <c r="X4829" t="s">
        <v>200</v>
      </c>
      <c r="Y4829" t="s">
        <v>129</v>
      </c>
      <c r="Z4829" s="3">
        <v>0.746</v>
      </c>
      <c r="AA4829" t="s">
        <v>120</v>
      </c>
      <c r="AB4829" t="s">
        <v>28520</v>
      </c>
      <c r="AC4829" s="6" t="s">
        <v>28521</v>
      </c>
      <c r="AD4829" s="3">
        <f t="shared" si="600"/>
        <v>6.79</v>
      </c>
      <c r="AE4829" s="4">
        <f t="shared" si="601"/>
        <v>29</v>
      </c>
      <c r="AF4829" s="4">
        <f t="shared" si="602"/>
        <v>5</v>
      </c>
      <c r="AG4829" s="4">
        <f t="shared" si="603"/>
        <v>114</v>
      </c>
      <c r="AH4829" t="str">
        <f t="shared" si="604"/>
        <v>standard</v>
      </c>
      <c r="AI4829" t="b">
        <f t="shared" si="605"/>
        <v>1</v>
      </c>
      <c r="AJ4829" t="str">
        <f t="shared" si="606"/>
        <v>ok</v>
      </c>
      <c r="AK4829" t="s">
        <v>28522</v>
      </c>
      <c r="AL4829" t="s">
        <v>458</v>
      </c>
      <c r="AM4829" s="2">
        <v>46050</v>
      </c>
      <c r="AN4829" t="b">
        <f t="shared" si="607"/>
        <v>1</v>
      </c>
    </row>
    <row r="4830" spans="1:40" ht="28.8" x14ac:dyDescent="0.3">
      <c r="A4830" t="s">
        <v>28523</v>
      </c>
      <c r="B4830" t="s">
        <v>28524</v>
      </c>
      <c r="C4830" s="6" t="s">
        <v>28525</v>
      </c>
      <c r="D4830" t="s">
        <v>63</v>
      </c>
      <c r="E4830" s="4">
        <v>23</v>
      </c>
      <c r="F4830" t="b">
        <v>1</v>
      </c>
      <c r="G4830" s="4">
        <v>536</v>
      </c>
      <c r="H4830" s="3">
        <v>0</v>
      </c>
      <c r="I4830" s="3">
        <v>1</v>
      </c>
      <c r="J4830" s="3">
        <v>0.43</v>
      </c>
      <c r="K4830" s="3">
        <v>0</v>
      </c>
      <c r="L4830" s="3">
        <v>0</v>
      </c>
      <c r="M4830" s="3">
        <v>-0.16</v>
      </c>
      <c r="N4830" s="3">
        <v>-0.02</v>
      </c>
      <c r="O4830" s="3">
        <v>0.72</v>
      </c>
      <c r="P4830" s="4">
        <v>7</v>
      </c>
      <c r="Q4830" s="4">
        <v>10</v>
      </c>
      <c r="R4830" t="b">
        <v>0</v>
      </c>
      <c r="S4830" t="b">
        <v>1</v>
      </c>
      <c r="T4830" t="b">
        <v>1</v>
      </c>
      <c r="U4830" t="b">
        <v>0</v>
      </c>
      <c r="V4830" t="b">
        <v>1</v>
      </c>
      <c r="W4830" t="s">
        <v>111</v>
      </c>
      <c r="X4830" t="s">
        <v>45</v>
      </c>
      <c r="Y4830" t="s">
        <v>74</v>
      </c>
      <c r="Z4830" s="3">
        <v>2.9180000000000001</v>
      </c>
      <c r="AA4830" t="s">
        <v>230</v>
      </c>
      <c r="AB4830" t="s">
        <v>28526</v>
      </c>
      <c r="AC4830" s="6" t="s">
        <v>28527</v>
      </c>
      <c r="AD4830" s="3">
        <f t="shared" si="600"/>
        <v>5.59</v>
      </c>
      <c r="AE4830" s="4">
        <f t="shared" si="601"/>
        <v>32</v>
      </c>
      <c r="AF4830" s="4">
        <f t="shared" si="602"/>
        <v>4</v>
      </c>
      <c r="AG4830" s="4">
        <f t="shared" si="603"/>
        <v>110</v>
      </c>
      <c r="AH4830" t="str">
        <f t="shared" si="604"/>
        <v>standard</v>
      </c>
      <c r="AI4830" t="b">
        <f t="shared" si="605"/>
        <v>1</v>
      </c>
      <c r="AJ4830" t="str">
        <f t="shared" si="606"/>
        <v>review: multi-status synergy</v>
      </c>
      <c r="AK4830" t="s">
        <v>28528</v>
      </c>
      <c r="AM4830" s="2">
        <v>46047</v>
      </c>
      <c r="AN4830" t="b">
        <f t="shared" si="607"/>
        <v>1</v>
      </c>
    </row>
    <row r="4831" spans="1:40" ht="28.8" x14ac:dyDescent="0.3">
      <c r="A4831" t="s">
        <v>28529</v>
      </c>
      <c r="B4831" t="s">
        <v>28530</v>
      </c>
      <c r="C4831" s="6" t="s">
        <v>28531</v>
      </c>
      <c r="D4831" t="s">
        <v>119</v>
      </c>
      <c r="E4831" s="4">
        <v>54</v>
      </c>
      <c r="F4831" t="b">
        <v>1</v>
      </c>
      <c r="G4831" s="4">
        <v>950</v>
      </c>
      <c r="H4831" s="3">
        <v>0</v>
      </c>
      <c r="I4831" s="3">
        <v>0</v>
      </c>
      <c r="J4831" s="3">
        <v>0</v>
      </c>
      <c r="K4831" s="3">
        <v>0</v>
      </c>
      <c r="L4831" s="3">
        <v>0</v>
      </c>
      <c r="M4831" s="3">
        <v>0</v>
      </c>
      <c r="N4831" s="3">
        <v>0</v>
      </c>
      <c r="O4831" s="3">
        <v>0</v>
      </c>
      <c r="P4831" s="4">
        <v>2</v>
      </c>
      <c r="Q4831" s="4">
        <v>5</v>
      </c>
      <c r="R4831" t="b">
        <v>0</v>
      </c>
      <c r="S4831" t="b">
        <v>0</v>
      </c>
      <c r="T4831" t="b">
        <v>1</v>
      </c>
      <c r="U4831" t="b">
        <v>0</v>
      </c>
      <c r="V4831" t="b">
        <v>1</v>
      </c>
      <c r="W4831" t="s">
        <v>148</v>
      </c>
      <c r="X4831" t="s">
        <v>45</v>
      </c>
      <c r="Y4831" t="s">
        <v>46</v>
      </c>
      <c r="Z4831" s="3">
        <v>2.7120000000000002</v>
      </c>
      <c r="AA4831" t="s">
        <v>932</v>
      </c>
      <c r="AB4831" t="s">
        <v>28532</v>
      </c>
      <c r="AC4831" s="6" t="s">
        <v>28533</v>
      </c>
      <c r="AD4831" s="3">
        <f t="shared" si="600"/>
        <v>4</v>
      </c>
      <c r="AE4831" s="4">
        <f t="shared" si="601"/>
        <v>67</v>
      </c>
      <c r="AF4831" s="4">
        <f t="shared" si="602"/>
        <v>4</v>
      </c>
      <c r="AG4831" s="4">
        <f t="shared" si="603"/>
        <v>107</v>
      </c>
      <c r="AH4831" t="str">
        <f t="shared" si="604"/>
        <v>standard</v>
      </c>
      <c r="AI4831" t="b">
        <f t="shared" si="605"/>
        <v>0</v>
      </c>
      <c r="AJ4831" t="str">
        <f t="shared" si="606"/>
        <v>ok</v>
      </c>
      <c r="AK4831" t="s">
        <v>28534</v>
      </c>
      <c r="AM4831" s="2">
        <v>46167</v>
      </c>
      <c r="AN4831" t="b">
        <f t="shared" si="607"/>
        <v>1</v>
      </c>
    </row>
    <row r="4832" spans="1:40" ht="43.2" x14ac:dyDescent="0.3">
      <c r="A4832" t="s">
        <v>28535</v>
      </c>
      <c r="B4832" t="s">
        <v>28536</v>
      </c>
      <c r="C4832" s="6" t="s">
        <v>28537</v>
      </c>
      <c r="D4832" t="s">
        <v>43</v>
      </c>
      <c r="E4832" s="4">
        <v>20</v>
      </c>
      <c r="F4832" t="b">
        <v>1</v>
      </c>
      <c r="G4832" s="4">
        <v>1760</v>
      </c>
      <c r="H4832" s="3">
        <v>0</v>
      </c>
      <c r="I4832" s="3">
        <v>1</v>
      </c>
      <c r="J4832" s="3">
        <v>0</v>
      </c>
      <c r="K4832" s="3">
        <v>0</v>
      </c>
      <c r="L4832" s="3">
        <v>0</v>
      </c>
      <c r="M4832" s="3">
        <v>0</v>
      </c>
      <c r="N4832" s="3">
        <v>0</v>
      </c>
      <c r="O4832" s="3">
        <v>0.84</v>
      </c>
      <c r="P4832" s="4">
        <v>9</v>
      </c>
      <c r="Q4832" s="4">
        <v>9</v>
      </c>
      <c r="R4832" t="b">
        <v>1</v>
      </c>
      <c r="S4832" t="b">
        <v>0</v>
      </c>
      <c r="T4832" t="b">
        <v>0</v>
      </c>
      <c r="U4832" t="b">
        <v>1</v>
      </c>
      <c r="V4832" t="b">
        <v>0</v>
      </c>
      <c r="W4832" t="s">
        <v>148</v>
      </c>
      <c r="X4832" t="s">
        <v>128</v>
      </c>
      <c r="Y4832" t="s">
        <v>222</v>
      </c>
      <c r="Z4832" s="3">
        <v>0.54100000000000004</v>
      </c>
      <c r="AA4832" t="s">
        <v>157</v>
      </c>
      <c r="AB4832" t="s">
        <v>28538</v>
      </c>
      <c r="AC4832" s="6" t="s">
        <v>28539</v>
      </c>
      <c r="AD4832" s="3">
        <f t="shared" si="600"/>
        <v>5.18</v>
      </c>
      <c r="AE4832" s="4">
        <f t="shared" si="601"/>
        <v>26</v>
      </c>
      <c r="AF4832" s="4">
        <f t="shared" si="602"/>
        <v>1</v>
      </c>
      <c r="AG4832" s="4">
        <f t="shared" si="603"/>
        <v>115</v>
      </c>
      <c r="AH4832" t="str">
        <f t="shared" si="604"/>
        <v>standard</v>
      </c>
      <c r="AI4832" t="b">
        <f t="shared" si="605"/>
        <v>0</v>
      </c>
      <c r="AJ4832" t="str">
        <f t="shared" si="606"/>
        <v>ok</v>
      </c>
      <c r="AK4832" t="s">
        <v>28540</v>
      </c>
      <c r="AM4832" s="2">
        <v>46071</v>
      </c>
      <c r="AN4832" t="b">
        <f t="shared" si="607"/>
        <v>1</v>
      </c>
    </row>
    <row r="4833" spans="1:40" ht="43.2" x14ac:dyDescent="0.3">
      <c r="A4833" t="s">
        <v>28541</v>
      </c>
      <c r="B4833" t="s">
        <v>28542</v>
      </c>
      <c r="C4833" s="6" t="s">
        <v>28543</v>
      </c>
      <c r="D4833" t="s">
        <v>43</v>
      </c>
      <c r="E4833" s="4">
        <v>24</v>
      </c>
      <c r="F4833" t="b">
        <v>1</v>
      </c>
      <c r="G4833" s="4">
        <v>629</v>
      </c>
      <c r="H4833" s="3">
        <v>0</v>
      </c>
      <c r="I4833" s="3">
        <v>0</v>
      </c>
      <c r="J4833" s="3">
        <v>0</v>
      </c>
      <c r="K4833" s="3">
        <v>0</v>
      </c>
      <c r="L4833" s="3">
        <v>0</v>
      </c>
      <c r="M4833" s="3">
        <v>-0.02</v>
      </c>
      <c r="N4833" s="3">
        <v>-0.13</v>
      </c>
      <c r="O4833" s="3">
        <v>0</v>
      </c>
      <c r="P4833" s="4">
        <v>1</v>
      </c>
      <c r="Q4833" s="4">
        <v>4</v>
      </c>
      <c r="R4833" t="b">
        <v>0</v>
      </c>
      <c r="S4833" t="b">
        <v>0</v>
      </c>
      <c r="T4833" t="b">
        <v>1</v>
      </c>
      <c r="U4833" t="b">
        <v>1</v>
      </c>
      <c r="V4833" t="b">
        <v>0</v>
      </c>
      <c r="W4833" t="s">
        <v>127</v>
      </c>
      <c r="X4833" t="s">
        <v>75</v>
      </c>
      <c r="Y4833" t="s">
        <v>46</v>
      </c>
      <c r="Z4833" s="3">
        <v>2.242</v>
      </c>
      <c r="AA4833" t="s">
        <v>171</v>
      </c>
      <c r="AB4833" t="s">
        <v>28544</v>
      </c>
      <c r="AC4833" s="6" t="s">
        <v>28545</v>
      </c>
      <c r="AD4833" s="3">
        <f t="shared" si="600"/>
        <v>2.2999999999999998</v>
      </c>
      <c r="AE4833" s="4">
        <f t="shared" si="601"/>
        <v>30</v>
      </c>
      <c r="AF4833" s="4">
        <f t="shared" si="602"/>
        <v>4</v>
      </c>
      <c r="AG4833" s="4">
        <f t="shared" si="603"/>
        <v>116</v>
      </c>
      <c r="AH4833" t="str">
        <f t="shared" si="604"/>
        <v>standard</v>
      </c>
      <c r="AI4833" t="b">
        <f t="shared" si="605"/>
        <v>1</v>
      </c>
      <c r="AJ4833" t="str">
        <f t="shared" si="606"/>
        <v>ok</v>
      </c>
      <c r="AK4833" t="s">
        <v>28546</v>
      </c>
      <c r="AL4833" t="s">
        <v>2146</v>
      </c>
      <c r="AM4833" s="2">
        <v>46095</v>
      </c>
      <c r="AN4833" t="b">
        <f t="shared" si="607"/>
        <v>1</v>
      </c>
    </row>
    <row r="4834" spans="1:40" ht="43.2" x14ac:dyDescent="0.3">
      <c r="A4834" t="s">
        <v>28547</v>
      </c>
      <c r="B4834" t="s">
        <v>21675</v>
      </c>
      <c r="C4834" s="6" t="s">
        <v>28548</v>
      </c>
      <c r="D4834" t="s">
        <v>147</v>
      </c>
      <c r="E4834" s="4">
        <v>171</v>
      </c>
      <c r="F4834" t="b">
        <v>1</v>
      </c>
      <c r="G4834" s="4">
        <v>21</v>
      </c>
      <c r="H4834" s="3">
        <v>0</v>
      </c>
      <c r="I4834" s="3">
        <v>1</v>
      </c>
      <c r="J4834" s="3">
        <v>0</v>
      </c>
      <c r="K4834" s="3">
        <v>0</v>
      </c>
      <c r="L4834" s="3">
        <v>0</v>
      </c>
      <c r="M4834" s="3">
        <v>7.0000000000000007E-2</v>
      </c>
      <c r="N4834" s="3">
        <v>1.94</v>
      </c>
      <c r="O4834" s="3">
        <v>-0.13</v>
      </c>
      <c r="P4834" s="4">
        <v>2</v>
      </c>
      <c r="Q4834" s="4">
        <v>10</v>
      </c>
      <c r="R4834" t="b">
        <v>0</v>
      </c>
      <c r="S4834" t="b">
        <v>0</v>
      </c>
      <c r="T4834" t="b">
        <v>0</v>
      </c>
      <c r="U4834" t="b">
        <v>1</v>
      </c>
      <c r="V4834" t="b">
        <v>0</v>
      </c>
      <c r="W4834" t="s">
        <v>92</v>
      </c>
      <c r="X4834" t="s">
        <v>101</v>
      </c>
      <c r="Y4834" t="s">
        <v>331</v>
      </c>
      <c r="Z4834" s="3">
        <v>2.319</v>
      </c>
      <c r="AA4834" t="s">
        <v>760</v>
      </c>
      <c r="AB4834" t="s">
        <v>21677</v>
      </c>
      <c r="AC4834" s="6" t="s">
        <v>28549</v>
      </c>
      <c r="AD4834" s="3">
        <f t="shared" si="600"/>
        <v>15.78</v>
      </c>
      <c r="AE4834" s="4">
        <f t="shared" si="601"/>
        <v>279</v>
      </c>
      <c r="AF4834" s="4">
        <f t="shared" si="602"/>
        <v>9</v>
      </c>
      <c r="AG4834" s="4">
        <f t="shared" si="603"/>
        <v>111</v>
      </c>
      <c r="AH4834" t="str">
        <f t="shared" si="604"/>
        <v>boss-vault</v>
      </c>
      <c r="AI4834" t="b">
        <f t="shared" si="605"/>
        <v>1</v>
      </c>
      <c r="AJ4834" t="str">
        <f t="shared" si="606"/>
        <v>ok</v>
      </c>
      <c r="AK4834" t="s">
        <v>28550</v>
      </c>
      <c r="AM4834" s="2">
        <v>46104</v>
      </c>
      <c r="AN4834" t="b">
        <f t="shared" si="607"/>
        <v>1</v>
      </c>
    </row>
    <row r="4835" spans="1:40" ht="43.2" x14ac:dyDescent="0.3">
      <c r="A4835" t="s">
        <v>28551</v>
      </c>
      <c r="B4835" t="s">
        <v>28552</v>
      </c>
      <c r="C4835" s="6" t="s">
        <v>28553</v>
      </c>
      <c r="D4835" t="s">
        <v>119</v>
      </c>
      <c r="E4835" s="4">
        <v>41</v>
      </c>
      <c r="F4835" t="b">
        <v>1</v>
      </c>
      <c r="G4835" s="4">
        <v>1426</v>
      </c>
      <c r="H4835" s="3">
        <v>0</v>
      </c>
      <c r="I4835" s="3">
        <v>1</v>
      </c>
      <c r="J4835" s="3">
        <v>0.02</v>
      </c>
      <c r="K4835" s="3">
        <v>0</v>
      </c>
      <c r="L4835" s="3">
        <v>0</v>
      </c>
      <c r="M4835" s="3">
        <v>-0.16</v>
      </c>
      <c r="N4835" s="3">
        <v>0</v>
      </c>
      <c r="O4835" s="3">
        <v>0</v>
      </c>
      <c r="P4835" s="4">
        <v>8</v>
      </c>
      <c r="Q4835" s="4">
        <v>8</v>
      </c>
      <c r="R4835" t="b">
        <v>0</v>
      </c>
      <c r="S4835" t="b">
        <v>0</v>
      </c>
      <c r="T4835" t="b">
        <v>0</v>
      </c>
      <c r="U4835" t="b">
        <v>1</v>
      </c>
      <c r="V4835" t="b">
        <v>0</v>
      </c>
      <c r="W4835" t="s">
        <v>92</v>
      </c>
      <c r="X4835" t="s">
        <v>55</v>
      </c>
      <c r="Y4835" t="s">
        <v>46</v>
      </c>
      <c r="Z4835" s="3">
        <v>0.35</v>
      </c>
      <c r="AA4835" t="s">
        <v>93</v>
      </c>
      <c r="AB4835" t="s">
        <v>28554</v>
      </c>
      <c r="AC4835" s="6" t="s">
        <v>28555</v>
      </c>
      <c r="AD4835" s="3">
        <f t="shared" si="600"/>
        <v>5.88</v>
      </c>
      <c r="AE4835" s="4">
        <f t="shared" si="601"/>
        <v>51</v>
      </c>
      <c r="AF4835" s="4">
        <f t="shared" si="602"/>
        <v>1</v>
      </c>
      <c r="AG4835" s="4">
        <f t="shared" si="603"/>
        <v>117</v>
      </c>
      <c r="AH4835" t="str">
        <f t="shared" si="604"/>
        <v>standard</v>
      </c>
      <c r="AI4835" t="b">
        <f t="shared" si="605"/>
        <v>1</v>
      </c>
      <c r="AJ4835" t="str">
        <f t="shared" si="606"/>
        <v>ok</v>
      </c>
      <c r="AK4835" t="s">
        <v>28556</v>
      </c>
      <c r="AL4835" t="s">
        <v>255</v>
      </c>
      <c r="AM4835" s="2">
        <v>46198</v>
      </c>
      <c r="AN4835" t="b">
        <f t="shared" si="607"/>
        <v>1</v>
      </c>
    </row>
    <row r="4836" spans="1:40" ht="43.2" x14ac:dyDescent="0.3">
      <c r="A4836" t="s">
        <v>28557</v>
      </c>
      <c r="B4836" t="s">
        <v>28558</v>
      </c>
      <c r="C4836" s="6" t="s">
        <v>28559</v>
      </c>
      <c r="D4836" t="s">
        <v>63</v>
      </c>
      <c r="E4836" s="4">
        <v>15</v>
      </c>
      <c r="F4836" t="b">
        <v>1</v>
      </c>
      <c r="G4836" s="4">
        <v>1686</v>
      </c>
      <c r="H4836" s="3">
        <v>0.98</v>
      </c>
      <c r="I4836" s="3">
        <v>2</v>
      </c>
      <c r="J4836" s="3">
        <v>0</v>
      </c>
      <c r="K4836" s="3">
        <v>0</v>
      </c>
      <c r="L4836" s="3">
        <v>0</v>
      </c>
      <c r="M4836" s="3">
        <v>-0.1</v>
      </c>
      <c r="N4836" s="3">
        <v>0</v>
      </c>
      <c r="O4836" s="3">
        <v>0</v>
      </c>
      <c r="P4836" s="4">
        <v>1</v>
      </c>
      <c r="Q4836" s="4">
        <v>2</v>
      </c>
      <c r="R4836" t="b">
        <v>0</v>
      </c>
      <c r="S4836" t="b">
        <v>0</v>
      </c>
      <c r="T4836" t="b">
        <v>0</v>
      </c>
      <c r="U4836" t="b">
        <v>0</v>
      </c>
      <c r="V4836" t="b">
        <v>0</v>
      </c>
      <c r="W4836" t="s">
        <v>64</v>
      </c>
      <c r="X4836" t="s">
        <v>200</v>
      </c>
      <c r="Y4836" t="s">
        <v>222</v>
      </c>
      <c r="Z4836" s="3">
        <v>2.56</v>
      </c>
      <c r="AA4836" t="s">
        <v>120</v>
      </c>
      <c r="AB4836" t="s">
        <v>28560</v>
      </c>
      <c r="AC4836" s="6" t="s">
        <v>28561</v>
      </c>
      <c r="AD4836" s="3">
        <f t="shared" si="600"/>
        <v>12.04</v>
      </c>
      <c r="AE4836" s="4">
        <f t="shared" si="601"/>
        <v>22</v>
      </c>
      <c r="AF4836" s="4">
        <f t="shared" si="602"/>
        <v>2</v>
      </c>
      <c r="AG4836" s="4">
        <f t="shared" si="603"/>
        <v>118</v>
      </c>
      <c r="AH4836" t="str">
        <f t="shared" si="604"/>
        <v>rare-chest</v>
      </c>
      <c r="AI4836" t="b">
        <f t="shared" si="605"/>
        <v>1</v>
      </c>
      <c r="AJ4836" t="str">
        <f t="shared" si="606"/>
        <v>review: balance outlier</v>
      </c>
      <c r="AK4836" t="s">
        <v>28562</v>
      </c>
      <c r="AM4836" s="2">
        <v>46037</v>
      </c>
      <c r="AN4836" t="b">
        <f t="shared" si="607"/>
        <v>1</v>
      </c>
    </row>
    <row r="4837" spans="1:40" ht="43.2" x14ac:dyDescent="0.3">
      <c r="A4837" t="s">
        <v>28563</v>
      </c>
      <c r="B4837" t="s">
        <v>28564</v>
      </c>
      <c r="C4837" s="6" t="s">
        <v>28565</v>
      </c>
      <c r="D4837" t="s">
        <v>178</v>
      </c>
      <c r="E4837" s="4">
        <v>72</v>
      </c>
      <c r="F4837" t="b">
        <v>1</v>
      </c>
      <c r="G4837" s="4">
        <v>467</v>
      </c>
      <c r="H4837" s="3">
        <v>0.98</v>
      </c>
      <c r="I4837" s="3">
        <v>2</v>
      </c>
      <c r="J4837" s="3">
        <v>-0.21</v>
      </c>
      <c r="K4837" s="3">
        <v>0</v>
      </c>
      <c r="L4837" s="3">
        <v>0</v>
      </c>
      <c r="M4837" s="3">
        <v>0</v>
      </c>
      <c r="N4837" s="3">
        <v>0</v>
      </c>
      <c r="O4837" s="3">
        <v>-0.34</v>
      </c>
      <c r="P4837" s="4">
        <v>6</v>
      </c>
      <c r="Q4837" s="4">
        <v>9</v>
      </c>
      <c r="R4837" t="b">
        <v>0</v>
      </c>
      <c r="S4837" t="b">
        <v>1</v>
      </c>
      <c r="T4837" t="b">
        <v>0</v>
      </c>
      <c r="U4837" t="b">
        <v>0</v>
      </c>
      <c r="V4837" t="b">
        <v>0</v>
      </c>
      <c r="W4837" t="s">
        <v>100</v>
      </c>
      <c r="X4837" t="s">
        <v>200</v>
      </c>
      <c r="Y4837" t="s">
        <v>66</v>
      </c>
      <c r="Z4837" s="3">
        <v>0.35799999999999998</v>
      </c>
      <c r="AA4837" t="s">
        <v>304</v>
      </c>
      <c r="AB4837" t="s">
        <v>28566</v>
      </c>
      <c r="AC4837" s="6" t="s">
        <v>28567</v>
      </c>
      <c r="AD4837" s="3">
        <f t="shared" si="600"/>
        <v>19.149999999999999</v>
      </c>
      <c r="AE4837" s="4">
        <f t="shared" si="601"/>
        <v>127</v>
      </c>
      <c r="AF4837" s="4">
        <f t="shared" si="602"/>
        <v>4</v>
      </c>
      <c r="AG4837" s="4">
        <f t="shared" si="603"/>
        <v>109</v>
      </c>
      <c r="AH4837" t="str">
        <f t="shared" si="604"/>
        <v>rare-chest</v>
      </c>
      <c r="AI4837" t="b">
        <f t="shared" si="605"/>
        <v>1</v>
      </c>
      <c r="AJ4837" t="str">
        <f t="shared" si="606"/>
        <v>review: balance outlier</v>
      </c>
      <c r="AK4837" t="s">
        <v>28568</v>
      </c>
      <c r="AM4837" s="2">
        <v>46073</v>
      </c>
      <c r="AN4837" t="b">
        <f t="shared" si="607"/>
        <v>1</v>
      </c>
    </row>
    <row r="4838" spans="1:40" ht="43.2" x14ac:dyDescent="0.3">
      <c r="A4838" t="s">
        <v>28569</v>
      </c>
      <c r="B4838" t="s">
        <v>6060</v>
      </c>
      <c r="C4838" s="6" t="s">
        <v>28570</v>
      </c>
      <c r="D4838" t="s">
        <v>178</v>
      </c>
      <c r="E4838" s="4">
        <v>96</v>
      </c>
      <c r="F4838" t="b">
        <v>1</v>
      </c>
      <c r="G4838" s="4">
        <v>1124</v>
      </c>
      <c r="H4838" s="3">
        <v>0.21</v>
      </c>
      <c r="I4838" s="3">
        <v>0</v>
      </c>
      <c r="J4838" s="3">
        <v>0.65</v>
      </c>
      <c r="K4838" s="3">
        <v>0</v>
      </c>
      <c r="L4838" s="3">
        <v>0.06</v>
      </c>
      <c r="M4838" s="3">
        <v>0</v>
      </c>
      <c r="N4838" s="3">
        <v>0</v>
      </c>
      <c r="O4838" s="3">
        <v>0</v>
      </c>
      <c r="P4838" s="4">
        <v>1</v>
      </c>
      <c r="Q4838" s="4">
        <v>3</v>
      </c>
      <c r="R4838" t="b">
        <v>0</v>
      </c>
      <c r="S4838" t="b">
        <v>1</v>
      </c>
      <c r="T4838" t="b">
        <v>1</v>
      </c>
      <c r="U4838" t="b">
        <v>1</v>
      </c>
      <c r="V4838" t="b">
        <v>1</v>
      </c>
      <c r="W4838" t="s">
        <v>84</v>
      </c>
      <c r="X4838" t="s">
        <v>101</v>
      </c>
      <c r="Y4838" t="s">
        <v>46</v>
      </c>
      <c r="Z4838" s="3">
        <v>1.968</v>
      </c>
      <c r="AA4838" t="s">
        <v>1181</v>
      </c>
      <c r="AB4838" t="s">
        <v>6062</v>
      </c>
      <c r="AC4838" s="6" t="s">
        <v>28571</v>
      </c>
      <c r="AD4838" s="3">
        <f t="shared" si="600"/>
        <v>10.75</v>
      </c>
      <c r="AE4838" s="4">
        <f t="shared" si="601"/>
        <v>141</v>
      </c>
      <c r="AF4838" s="4">
        <f t="shared" si="602"/>
        <v>3</v>
      </c>
      <c r="AG4838" s="4">
        <f t="shared" si="603"/>
        <v>112</v>
      </c>
      <c r="AH4838" t="str">
        <f t="shared" si="604"/>
        <v>standard</v>
      </c>
      <c r="AI4838" t="b">
        <f t="shared" si="605"/>
        <v>0</v>
      </c>
      <c r="AJ4838" t="str">
        <f t="shared" si="606"/>
        <v>ok</v>
      </c>
      <c r="AK4838" t="s">
        <v>28572</v>
      </c>
      <c r="AM4838" s="2">
        <v>46201</v>
      </c>
      <c r="AN4838" t="b">
        <f t="shared" si="607"/>
        <v>1</v>
      </c>
    </row>
    <row r="4839" spans="1:40" ht="43.2" x14ac:dyDescent="0.3">
      <c r="A4839" t="s">
        <v>28573</v>
      </c>
      <c r="B4839" t="s">
        <v>28574</v>
      </c>
      <c r="C4839" s="6" t="s">
        <v>28575</v>
      </c>
      <c r="D4839" t="s">
        <v>63</v>
      </c>
      <c r="E4839" s="4">
        <v>15</v>
      </c>
      <c r="F4839" t="b">
        <v>1</v>
      </c>
      <c r="G4839" s="4">
        <v>740</v>
      </c>
      <c r="H4839" s="3">
        <v>0</v>
      </c>
      <c r="I4839" s="3">
        <v>0</v>
      </c>
      <c r="J4839" s="3">
        <v>0.59</v>
      </c>
      <c r="K4839" s="3">
        <v>0</v>
      </c>
      <c r="L4839" s="3">
        <v>0</v>
      </c>
      <c r="M4839" s="3">
        <v>0.36</v>
      </c>
      <c r="N4839" s="3">
        <v>0</v>
      </c>
      <c r="O4839" s="3">
        <v>-0.16</v>
      </c>
      <c r="P4839" s="4">
        <v>5</v>
      </c>
      <c r="Q4839" s="4">
        <v>6</v>
      </c>
      <c r="R4839" t="b">
        <v>1</v>
      </c>
      <c r="S4839" t="b">
        <v>0</v>
      </c>
      <c r="T4839" t="b">
        <v>0</v>
      </c>
      <c r="U4839" t="b">
        <v>1</v>
      </c>
      <c r="V4839" t="b">
        <v>1</v>
      </c>
      <c r="W4839" t="s">
        <v>64</v>
      </c>
      <c r="X4839" t="s">
        <v>65</v>
      </c>
      <c r="Y4839" t="s">
        <v>222</v>
      </c>
      <c r="Z4839" s="3">
        <v>1.706</v>
      </c>
      <c r="AA4839" t="s">
        <v>120</v>
      </c>
      <c r="AB4839" t="s">
        <v>28576</v>
      </c>
      <c r="AC4839" s="6" t="s">
        <v>28577</v>
      </c>
      <c r="AD4839" s="3">
        <f t="shared" si="600"/>
        <v>3.81</v>
      </c>
      <c r="AE4839" s="4">
        <f t="shared" si="601"/>
        <v>19</v>
      </c>
      <c r="AF4839" s="4">
        <f t="shared" si="602"/>
        <v>2</v>
      </c>
      <c r="AG4839" s="4">
        <f t="shared" si="603"/>
        <v>121</v>
      </c>
      <c r="AH4839" t="str">
        <f t="shared" si="604"/>
        <v>standard</v>
      </c>
      <c r="AI4839" t="b">
        <f t="shared" si="605"/>
        <v>1</v>
      </c>
      <c r="AJ4839" t="str">
        <f t="shared" si="606"/>
        <v>ok</v>
      </c>
      <c r="AK4839" t="s">
        <v>28578</v>
      </c>
      <c r="AM4839" s="2">
        <v>46061</v>
      </c>
      <c r="AN4839" t="b">
        <f t="shared" si="607"/>
        <v>1</v>
      </c>
    </row>
    <row r="4840" spans="1:40" ht="43.2" x14ac:dyDescent="0.3">
      <c r="A4840" t="s">
        <v>28579</v>
      </c>
      <c r="B4840" t="s">
        <v>28580</v>
      </c>
      <c r="C4840" s="6" t="s">
        <v>28581</v>
      </c>
      <c r="D4840" t="s">
        <v>63</v>
      </c>
      <c r="E4840" s="4">
        <v>35</v>
      </c>
      <c r="F4840" t="b">
        <v>1</v>
      </c>
      <c r="G4840" s="4">
        <v>1315</v>
      </c>
      <c r="H4840" s="3">
        <v>0</v>
      </c>
      <c r="I4840" s="3">
        <v>0</v>
      </c>
      <c r="J4840" s="3">
        <v>0</v>
      </c>
      <c r="K4840" s="3">
        <v>0.83</v>
      </c>
      <c r="L4840" s="3">
        <v>0</v>
      </c>
      <c r="M4840" s="3">
        <v>0</v>
      </c>
      <c r="N4840" s="3">
        <v>0</v>
      </c>
      <c r="O4840" s="3">
        <v>0</v>
      </c>
      <c r="P4840" s="4">
        <v>1</v>
      </c>
      <c r="Q4840" s="4">
        <v>9</v>
      </c>
      <c r="R4840" t="b">
        <v>0</v>
      </c>
      <c r="S4840" t="b">
        <v>0</v>
      </c>
      <c r="T4840" t="b">
        <v>1</v>
      </c>
      <c r="U4840" t="b">
        <v>1</v>
      </c>
      <c r="V4840" t="b">
        <v>1</v>
      </c>
      <c r="W4840" t="s">
        <v>64</v>
      </c>
      <c r="X4840" t="s">
        <v>55</v>
      </c>
      <c r="Y4840" t="s">
        <v>74</v>
      </c>
      <c r="Z4840" s="3">
        <v>2.74</v>
      </c>
      <c r="AA4840" t="s">
        <v>490</v>
      </c>
      <c r="AB4840" t="s">
        <v>28582</v>
      </c>
      <c r="AC4840" s="6" t="s">
        <v>28583</v>
      </c>
      <c r="AD4840" s="3">
        <f t="shared" si="600"/>
        <v>2.66</v>
      </c>
      <c r="AE4840" s="4">
        <f t="shared" si="601"/>
        <v>43</v>
      </c>
      <c r="AF4840" s="4">
        <f t="shared" si="602"/>
        <v>9</v>
      </c>
      <c r="AG4840" s="4">
        <f t="shared" si="603"/>
        <v>118</v>
      </c>
      <c r="AH4840" t="str">
        <f t="shared" si="604"/>
        <v>standard</v>
      </c>
      <c r="AI4840" t="b">
        <f t="shared" si="605"/>
        <v>0</v>
      </c>
      <c r="AJ4840" t="str">
        <f t="shared" si="606"/>
        <v>ok</v>
      </c>
      <c r="AK4840" t="s">
        <v>28584</v>
      </c>
      <c r="AM4840" s="2">
        <v>46115</v>
      </c>
      <c r="AN4840" t="b">
        <f t="shared" si="607"/>
        <v>1</v>
      </c>
    </row>
    <row r="4841" spans="1:40" ht="43.2" x14ac:dyDescent="0.3">
      <c r="A4841" t="s">
        <v>28585</v>
      </c>
      <c r="B4841" t="s">
        <v>18169</v>
      </c>
      <c r="C4841" s="6" t="s">
        <v>28586</v>
      </c>
      <c r="D4841" t="s">
        <v>63</v>
      </c>
      <c r="E4841" s="4">
        <v>15</v>
      </c>
      <c r="F4841" t="b">
        <v>1</v>
      </c>
      <c r="G4841" s="4">
        <v>2032</v>
      </c>
      <c r="H4841" s="3">
        <v>0</v>
      </c>
      <c r="I4841" s="3">
        <v>1</v>
      </c>
      <c r="J4841" s="3">
        <v>0.23</v>
      </c>
      <c r="K4841" s="3">
        <v>0</v>
      </c>
      <c r="L4841" s="3">
        <v>0</v>
      </c>
      <c r="M4841" s="3">
        <v>0</v>
      </c>
      <c r="N4841" s="3">
        <v>0</v>
      </c>
      <c r="O4841" s="3">
        <v>0</v>
      </c>
      <c r="P4841" s="4">
        <v>1</v>
      </c>
      <c r="Q4841" s="4">
        <v>2</v>
      </c>
      <c r="R4841" t="b">
        <v>1</v>
      </c>
      <c r="S4841" t="b">
        <v>0</v>
      </c>
      <c r="T4841" t="b">
        <v>0</v>
      </c>
      <c r="U4841" t="b">
        <v>1</v>
      </c>
      <c r="V4841" t="b">
        <v>1</v>
      </c>
      <c r="W4841" t="s">
        <v>92</v>
      </c>
      <c r="X4841" t="s">
        <v>65</v>
      </c>
      <c r="Y4841" t="s">
        <v>129</v>
      </c>
      <c r="Z4841" s="3">
        <v>1.339</v>
      </c>
      <c r="AA4841" t="s">
        <v>93</v>
      </c>
      <c r="AB4841" t="s">
        <v>18171</v>
      </c>
      <c r="AC4841" s="6" t="s">
        <v>28587</v>
      </c>
      <c r="AD4841" s="3">
        <f t="shared" si="600"/>
        <v>3.19</v>
      </c>
      <c r="AE4841" s="4">
        <f t="shared" si="601"/>
        <v>19</v>
      </c>
      <c r="AF4841" s="4">
        <f t="shared" si="602"/>
        <v>2</v>
      </c>
      <c r="AG4841" s="4">
        <f t="shared" si="603"/>
        <v>120</v>
      </c>
      <c r="AH4841" t="str">
        <f t="shared" si="604"/>
        <v>standard</v>
      </c>
      <c r="AI4841" t="b">
        <f t="shared" si="605"/>
        <v>0</v>
      </c>
      <c r="AJ4841" t="str">
        <f t="shared" si="606"/>
        <v>ok</v>
      </c>
      <c r="AK4841" t="s">
        <v>28588</v>
      </c>
      <c r="AM4841" s="2">
        <v>46191</v>
      </c>
      <c r="AN4841" t="b">
        <f t="shared" si="607"/>
        <v>1</v>
      </c>
    </row>
    <row r="4842" spans="1:40" ht="43.2" x14ac:dyDescent="0.3">
      <c r="A4842" t="s">
        <v>28589</v>
      </c>
      <c r="B4842" t="s">
        <v>5396</v>
      </c>
      <c r="C4842" s="6" t="s">
        <v>28590</v>
      </c>
      <c r="D4842" t="s">
        <v>43</v>
      </c>
      <c r="E4842" s="4">
        <v>45</v>
      </c>
      <c r="F4842" t="b">
        <v>0</v>
      </c>
      <c r="G4842" s="4">
        <v>1557</v>
      </c>
      <c r="H4842" s="3">
        <v>1.59</v>
      </c>
      <c r="I4842" s="3">
        <v>0</v>
      </c>
      <c r="J4842" s="3">
        <v>-0.02</v>
      </c>
      <c r="K4842" s="3">
        <v>1.1599999999999999</v>
      </c>
      <c r="L4842" s="3">
        <v>0.34</v>
      </c>
      <c r="M4842" s="3">
        <v>0</v>
      </c>
      <c r="N4842" s="3">
        <v>2.19</v>
      </c>
      <c r="O4842" s="3">
        <v>0.79</v>
      </c>
      <c r="P4842" s="4">
        <v>3</v>
      </c>
      <c r="Q4842" s="4">
        <v>9</v>
      </c>
      <c r="R4842" t="b">
        <v>0</v>
      </c>
      <c r="S4842" t="b">
        <v>0</v>
      </c>
      <c r="T4842" t="b">
        <v>0</v>
      </c>
      <c r="U4842" t="b">
        <v>0</v>
      </c>
      <c r="V4842" t="b">
        <v>0</v>
      </c>
      <c r="W4842" t="s">
        <v>138</v>
      </c>
      <c r="X4842" t="s">
        <v>200</v>
      </c>
      <c r="Y4842" t="s">
        <v>102</v>
      </c>
      <c r="Z4842" s="3">
        <v>1.8919999999999999</v>
      </c>
      <c r="AA4842" t="s">
        <v>140</v>
      </c>
      <c r="AB4842" t="s">
        <v>5398</v>
      </c>
      <c r="AC4842" s="6" t="s">
        <v>28591</v>
      </c>
      <c r="AD4842" s="3">
        <f t="shared" si="600"/>
        <v>23.74</v>
      </c>
      <c r="AE4842" s="4">
        <f t="shared" si="601"/>
        <v>88</v>
      </c>
      <c r="AF4842" s="4">
        <f t="shared" si="602"/>
        <v>7</v>
      </c>
      <c r="AG4842" s="4">
        <f t="shared" si="603"/>
        <v>114</v>
      </c>
      <c r="AH4842" t="str">
        <f t="shared" si="604"/>
        <v>rare-chest</v>
      </c>
      <c r="AI4842" t="b">
        <f t="shared" si="605"/>
        <v>1</v>
      </c>
      <c r="AJ4842" t="str">
        <f t="shared" si="606"/>
        <v>review: balance outlier</v>
      </c>
      <c r="AK4842" t="s">
        <v>28592</v>
      </c>
      <c r="AL4842" t="s">
        <v>5622</v>
      </c>
      <c r="AM4842" s="2">
        <v>46105</v>
      </c>
      <c r="AN4842" t="b">
        <f t="shared" si="607"/>
        <v>1</v>
      </c>
    </row>
    <row r="4843" spans="1:40" ht="43.2" x14ac:dyDescent="0.3">
      <c r="A4843" t="s">
        <v>28593</v>
      </c>
      <c r="B4843" t="s">
        <v>28594</v>
      </c>
      <c r="C4843" s="6" t="s">
        <v>28595</v>
      </c>
      <c r="D4843" t="s">
        <v>63</v>
      </c>
      <c r="E4843" s="4">
        <v>13</v>
      </c>
      <c r="F4843" t="b">
        <v>1</v>
      </c>
      <c r="G4843" s="4">
        <v>810</v>
      </c>
      <c r="H4843" s="3">
        <v>0</v>
      </c>
      <c r="I4843" s="3">
        <v>2</v>
      </c>
      <c r="J4843" s="3">
        <v>0</v>
      </c>
      <c r="K4843" s="3">
        <v>0</v>
      </c>
      <c r="L4843" s="3">
        <v>0</v>
      </c>
      <c r="M4843" s="3">
        <v>0.06</v>
      </c>
      <c r="N4843" s="3">
        <v>2.13</v>
      </c>
      <c r="O4843" s="3">
        <v>0</v>
      </c>
      <c r="P4843" s="4">
        <v>5</v>
      </c>
      <c r="Q4843" s="4">
        <v>5</v>
      </c>
      <c r="R4843" t="b">
        <v>0</v>
      </c>
      <c r="S4843" t="b">
        <v>1</v>
      </c>
      <c r="T4843" t="b">
        <v>0</v>
      </c>
      <c r="U4843" t="b">
        <v>0</v>
      </c>
      <c r="V4843" t="b">
        <v>1</v>
      </c>
      <c r="W4843" t="s">
        <v>64</v>
      </c>
      <c r="X4843" t="s">
        <v>75</v>
      </c>
      <c r="Y4843" t="s">
        <v>222</v>
      </c>
      <c r="Z4843" s="3">
        <v>2.4119999999999999</v>
      </c>
      <c r="AA4843" t="s">
        <v>67</v>
      </c>
      <c r="AB4843" t="s">
        <v>28596</v>
      </c>
      <c r="AC4843" s="6" t="s">
        <v>28597</v>
      </c>
      <c r="AD4843" s="3">
        <f t="shared" si="600"/>
        <v>8.3800000000000008</v>
      </c>
      <c r="AE4843" s="4">
        <f t="shared" si="601"/>
        <v>17</v>
      </c>
      <c r="AF4843" s="4">
        <f t="shared" si="602"/>
        <v>1</v>
      </c>
      <c r="AG4843" s="4">
        <f t="shared" si="603"/>
        <v>119</v>
      </c>
      <c r="AH4843" t="str">
        <f t="shared" si="604"/>
        <v>standard</v>
      </c>
      <c r="AI4843" t="b">
        <f t="shared" si="605"/>
        <v>0</v>
      </c>
      <c r="AJ4843" t="str">
        <f t="shared" si="606"/>
        <v>ok</v>
      </c>
      <c r="AK4843" t="s">
        <v>28598</v>
      </c>
      <c r="AM4843" s="2">
        <v>46120</v>
      </c>
      <c r="AN4843" t="b">
        <f t="shared" si="607"/>
        <v>1</v>
      </c>
    </row>
    <row r="4844" spans="1:40" ht="43.2" x14ac:dyDescent="0.3">
      <c r="A4844" t="s">
        <v>28599</v>
      </c>
      <c r="B4844" t="s">
        <v>28600</v>
      </c>
      <c r="C4844" s="6" t="s">
        <v>28601</v>
      </c>
      <c r="D4844" t="s">
        <v>119</v>
      </c>
      <c r="E4844" s="4">
        <v>35</v>
      </c>
      <c r="F4844" t="b">
        <v>1</v>
      </c>
      <c r="G4844" s="4">
        <v>891</v>
      </c>
      <c r="H4844" s="3">
        <v>0.28000000000000003</v>
      </c>
      <c r="I4844" s="3">
        <v>0</v>
      </c>
      <c r="J4844" s="3">
        <v>0</v>
      </c>
      <c r="K4844" s="3">
        <v>0</v>
      </c>
      <c r="L4844" s="3">
        <v>0.33</v>
      </c>
      <c r="M4844" s="3">
        <v>0</v>
      </c>
      <c r="N4844" s="3">
        <v>0</v>
      </c>
      <c r="O4844" s="3">
        <v>0</v>
      </c>
      <c r="P4844" s="4">
        <v>9</v>
      </c>
      <c r="Q4844" s="4">
        <v>9</v>
      </c>
      <c r="R4844" t="b">
        <v>0</v>
      </c>
      <c r="S4844" t="b">
        <v>1</v>
      </c>
      <c r="T4844" t="b">
        <v>0</v>
      </c>
      <c r="U4844" t="b">
        <v>1</v>
      </c>
      <c r="V4844" t="b">
        <v>1</v>
      </c>
      <c r="W4844" t="s">
        <v>64</v>
      </c>
      <c r="X4844" t="s">
        <v>101</v>
      </c>
      <c r="Y4844" t="s">
        <v>129</v>
      </c>
      <c r="Z4844" s="3">
        <v>1.474</v>
      </c>
      <c r="AA4844" t="s">
        <v>414</v>
      </c>
      <c r="AB4844" t="s">
        <v>28602</v>
      </c>
      <c r="AC4844" s="6" t="s">
        <v>28603</v>
      </c>
      <c r="AD4844" s="3">
        <f t="shared" si="600"/>
        <v>6.9</v>
      </c>
      <c r="AE4844" s="4">
        <f t="shared" si="601"/>
        <v>45</v>
      </c>
      <c r="AF4844" s="4">
        <f t="shared" si="602"/>
        <v>1</v>
      </c>
      <c r="AG4844" s="4">
        <f t="shared" si="603"/>
        <v>111</v>
      </c>
      <c r="AH4844" t="str">
        <f t="shared" si="604"/>
        <v>standard</v>
      </c>
      <c r="AI4844" t="b">
        <f t="shared" si="605"/>
        <v>0</v>
      </c>
      <c r="AJ4844" t="str">
        <f t="shared" si="606"/>
        <v>ok</v>
      </c>
      <c r="AK4844" t="s">
        <v>28604</v>
      </c>
      <c r="AM4844" s="2">
        <v>46057</v>
      </c>
      <c r="AN4844" t="b">
        <f t="shared" si="607"/>
        <v>1</v>
      </c>
    </row>
    <row r="4845" spans="1:40" ht="28.8" x14ac:dyDescent="0.3">
      <c r="A4845" t="s">
        <v>28605</v>
      </c>
      <c r="B4845" t="s">
        <v>28606</v>
      </c>
      <c r="C4845" s="6" t="s">
        <v>28607</v>
      </c>
      <c r="D4845" t="s">
        <v>63</v>
      </c>
      <c r="E4845" s="4">
        <v>15</v>
      </c>
      <c r="F4845" t="b">
        <v>0</v>
      </c>
      <c r="G4845" s="4">
        <v>1579</v>
      </c>
      <c r="H4845" s="3">
        <v>0.72</v>
      </c>
      <c r="I4845" s="3">
        <v>1</v>
      </c>
      <c r="J4845" s="3">
        <v>0</v>
      </c>
      <c r="K4845" s="3">
        <v>0.14000000000000001</v>
      </c>
      <c r="L4845" s="3">
        <v>0.26</v>
      </c>
      <c r="M4845" s="3">
        <v>0</v>
      </c>
      <c r="N4845" s="3">
        <v>0</v>
      </c>
      <c r="O4845" s="3">
        <v>0.01</v>
      </c>
      <c r="P4845" s="4">
        <v>7</v>
      </c>
      <c r="Q4845" s="4">
        <v>9</v>
      </c>
      <c r="R4845" t="b">
        <v>0</v>
      </c>
      <c r="S4845" t="b">
        <v>1</v>
      </c>
      <c r="T4845" t="b">
        <v>0</v>
      </c>
      <c r="U4845" t="b">
        <v>0</v>
      </c>
      <c r="V4845" t="b">
        <v>1</v>
      </c>
      <c r="W4845" t="s">
        <v>64</v>
      </c>
      <c r="X4845" t="s">
        <v>101</v>
      </c>
      <c r="Y4845" t="s">
        <v>331</v>
      </c>
      <c r="Z4845" s="3">
        <v>0.83699999999999997</v>
      </c>
      <c r="AA4845" t="s">
        <v>414</v>
      </c>
      <c r="AB4845" t="s">
        <v>28608</v>
      </c>
      <c r="AC4845" s="6" t="s">
        <v>28609</v>
      </c>
      <c r="AD4845" s="3">
        <f t="shared" si="600"/>
        <v>9.08</v>
      </c>
      <c r="AE4845" s="4">
        <f t="shared" si="601"/>
        <v>20</v>
      </c>
      <c r="AF4845" s="4">
        <f t="shared" si="602"/>
        <v>3</v>
      </c>
      <c r="AG4845" s="4">
        <f t="shared" si="603"/>
        <v>105</v>
      </c>
      <c r="AH4845" t="str">
        <f t="shared" si="604"/>
        <v>standard</v>
      </c>
      <c r="AI4845" t="b">
        <f t="shared" si="605"/>
        <v>0</v>
      </c>
      <c r="AJ4845" t="str">
        <f t="shared" si="606"/>
        <v>ok</v>
      </c>
      <c r="AK4845" t="s">
        <v>28610</v>
      </c>
      <c r="AM4845" s="2">
        <v>46095</v>
      </c>
      <c r="AN4845" t="b">
        <f t="shared" si="607"/>
        <v>1</v>
      </c>
    </row>
    <row r="4846" spans="1:40" ht="43.2" x14ac:dyDescent="0.3">
      <c r="A4846" t="s">
        <v>28611</v>
      </c>
      <c r="B4846" t="s">
        <v>28612</v>
      </c>
      <c r="C4846" s="6" t="s">
        <v>28613</v>
      </c>
      <c r="D4846" t="s">
        <v>63</v>
      </c>
      <c r="E4846" s="4">
        <v>27</v>
      </c>
      <c r="F4846" t="b">
        <v>0</v>
      </c>
      <c r="G4846" s="4">
        <v>1407</v>
      </c>
      <c r="H4846" s="3">
        <v>0.41</v>
      </c>
      <c r="I4846" s="3">
        <v>0</v>
      </c>
      <c r="J4846" s="3">
        <v>0</v>
      </c>
      <c r="K4846" s="3">
        <v>0.44</v>
      </c>
      <c r="L4846" s="3">
        <v>-0.03</v>
      </c>
      <c r="M4846" s="3">
        <v>0</v>
      </c>
      <c r="N4846" s="3">
        <v>0</v>
      </c>
      <c r="O4846" s="3">
        <v>0.6</v>
      </c>
      <c r="P4846" s="4">
        <v>3</v>
      </c>
      <c r="Q4846" s="4">
        <v>9</v>
      </c>
      <c r="R4846" t="b">
        <v>1</v>
      </c>
      <c r="S4846" t="b">
        <v>0</v>
      </c>
      <c r="T4846" t="b">
        <v>1</v>
      </c>
      <c r="U4846" t="b">
        <v>1</v>
      </c>
      <c r="V4846" t="b">
        <v>0</v>
      </c>
      <c r="W4846" t="s">
        <v>127</v>
      </c>
      <c r="X4846" t="s">
        <v>128</v>
      </c>
      <c r="Y4846" t="s">
        <v>222</v>
      </c>
      <c r="Z4846" s="3">
        <v>2.359</v>
      </c>
      <c r="AA4846" t="s">
        <v>171</v>
      </c>
      <c r="AB4846" t="s">
        <v>28614</v>
      </c>
      <c r="AC4846" s="6" t="s">
        <v>28615</v>
      </c>
      <c r="AD4846" s="3">
        <f t="shared" si="600"/>
        <v>6.42</v>
      </c>
      <c r="AE4846" s="4">
        <f t="shared" si="601"/>
        <v>40</v>
      </c>
      <c r="AF4846" s="4">
        <f t="shared" si="602"/>
        <v>7</v>
      </c>
      <c r="AG4846" s="4">
        <f t="shared" si="603"/>
        <v>121</v>
      </c>
      <c r="AH4846" t="str">
        <f t="shared" si="604"/>
        <v>standard</v>
      </c>
      <c r="AI4846" t="b">
        <f t="shared" si="605"/>
        <v>1</v>
      </c>
      <c r="AJ4846" t="str">
        <f t="shared" si="606"/>
        <v>review: volatile physics</v>
      </c>
      <c r="AK4846" t="s">
        <v>28616</v>
      </c>
      <c r="AM4846" s="2">
        <v>46182</v>
      </c>
      <c r="AN4846" t="b">
        <f t="shared" si="607"/>
        <v>1</v>
      </c>
    </row>
    <row r="4847" spans="1:40" ht="43.2" x14ac:dyDescent="0.3">
      <c r="A4847" t="s">
        <v>28617</v>
      </c>
      <c r="B4847" t="s">
        <v>28618</v>
      </c>
      <c r="C4847" s="6" t="s">
        <v>28619</v>
      </c>
      <c r="D4847" t="s">
        <v>43</v>
      </c>
      <c r="E4847" s="4">
        <v>38</v>
      </c>
      <c r="F4847" t="b">
        <v>1</v>
      </c>
      <c r="G4847" s="4">
        <v>1680</v>
      </c>
      <c r="H4847" s="3">
        <v>0.32</v>
      </c>
      <c r="I4847" s="3">
        <v>0</v>
      </c>
      <c r="J4847" s="3">
        <v>0</v>
      </c>
      <c r="K4847" s="3">
        <v>0</v>
      </c>
      <c r="L4847" s="3">
        <v>0.69</v>
      </c>
      <c r="M4847" s="3">
        <v>0</v>
      </c>
      <c r="N4847" s="3">
        <v>0</v>
      </c>
      <c r="O4847" s="3">
        <v>0</v>
      </c>
      <c r="P4847" s="4">
        <v>1</v>
      </c>
      <c r="Q4847" s="4">
        <v>7</v>
      </c>
      <c r="R4847" t="b">
        <v>1</v>
      </c>
      <c r="S4847" t="b">
        <v>1</v>
      </c>
      <c r="T4847" t="b">
        <v>0</v>
      </c>
      <c r="U4847" t="b">
        <v>1</v>
      </c>
      <c r="V4847" t="b">
        <v>1</v>
      </c>
      <c r="W4847" t="s">
        <v>148</v>
      </c>
      <c r="X4847" t="s">
        <v>128</v>
      </c>
      <c r="Y4847" t="s">
        <v>46</v>
      </c>
      <c r="Z4847" s="3">
        <v>1.4710000000000001</v>
      </c>
      <c r="AA4847" t="s">
        <v>193</v>
      </c>
      <c r="AB4847" t="s">
        <v>28620</v>
      </c>
      <c r="AC4847" s="6" t="s">
        <v>28621</v>
      </c>
      <c r="AD4847" s="3">
        <f t="shared" si="600"/>
        <v>5.94</v>
      </c>
      <c r="AE4847" s="4">
        <f t="shared" si="601"/>
        <v>49</v>
      </c>
      <c r="AF4847" s="4">
        <f t="shared" si="602"/>
        <v>7</v>
      </c>
      <c r="AG4847" s="4">
        <f t="shared" si="603"/>
        <v>110</v>
      </c>
      <c r="AH4847" t="str">
        <f t="shared" si="604"/>
        <v>standard</v>
      </c>
      <c r="AI4847" t="b">
        <f t="shared" si="605"/>
        <v>0</v>
      </c>
      <c r="AJ4847" t="str">
        <f t="shared" si="606"/>
        <v>ok</v>
      </c>
      <c r="AK4847" t="s">
        <v>28622</v>
      </c>
      <c r="AL4847" t="s">
        <v>9622</v>
      </c>
      <c r="AM4847" s="2">
        <v>46049</v>
      </c>
      <c r="AN4847" t="b">
        <f t="shared" si="607"/>
        <v>1</v>
      </c>
    </row>
    <row r="4848" spans="1:40" ht="43.2" x14ac:dyDescent="0.3">
      <c r="A4848" t="s">
        <v>28623</v>
      </c>
      <c r="B4848" t="s">
        <v>28624</v>
      </c>
      <c r="C4848" s="6" t="s">
        <v>28625</v>
      </c>
      <c r="D4848" t="s">
        <v>74</v>
      </c>
      <c r="E4848" s="4">
        <v>31</v>
      </c>
      <c r="F4848" t="b">
        <v>0</v>
      </c>
      <c r="G4848" s="4">
        <v>1519</v>
      </c>
      <c r="H4848" s="3">
        <v>0.13</v>
      </c>
      <c r="I4848" s="3">
        <v>0</v>
      </c>
      <c r="J4848" s="3">
        <v>0</v>
      </c>
      <c r="K4848" s="3">
        <v>-0.16</v>
      </c>
      <c r="L4848" s="3">
        <v>0</v>
      </c>
      <c r="M4848" s="3">
        <v>0</v>
      </c>
      <c r="N4848" s="3">
        <v>2.34</v>
      </c>
      <c r="O4848" s="3">
        <v>0</v>
      </c>
      <c r="P4848" s="4">
        <v>3</v>
      </c>
      <c r="Q4848" s="4">
        <v>5</v>
      </c>
      <c r="R4848" t="b">
        <v>0</v>
      </c>
      <c r="S4848" t="b">
        <v>0</v>
      </c>
      <c r="T4848" t="b">
        <v>0</v>
      </c>
      <c r="U4848" t="b">
        <v>0</v>
      </c>
      <c r="V4848" t="b">
        <v>1</v>
      </c>
      <c r="W4848" t="s">
        <v>64</v>
      </c>
      <c r="X4848" t="s">
        <v>55</v>
      </c>
      <c r="Y4848" t="s">
        <v>129</v>
      </c>
      <c r="Z4848" s="3">
        <v>1.75</v>
      </c>
      <c r="AA4848" t="s">
        <v>637</v>
      </c>
      <c r="AB4848" t="s">
        <v>28626</v>
      </c>
      <c r="AC4848" s="6" t="s">
        <v>28627</v>
      </c>
      <c r="AD4848" s="3">
        <f t="shared" si="600"/>
        <v>11.04</v>
      </c>
      <c r="AE4848" s="4">
        <f t="shared" si="601"/>
        <v>45</v>
      </c>
      <c r="AF4848" s="4">
        <f t="shared" si="602"/>
        <v>3</v>
      </c>
      <c r="AG4848" s="4">
        <f t="shared" si="603"/>
        <v>119</v>
      </c>
      <c r="AH4848" t="str">
        <f t="shared" si="604"/>
        <v>curse-room</v>
      </c>
      <c r="AI4848" t="b">
        <f t="shared" si="605"/>
        <v>1</v>
      </c>
      <c r="AJ4848" t="str">
        <f t="shared" si="606"/>
        <v>ok</v>
      </c>
      <c r="AK4848" t="s">
        <v>28628</v>
      </c>
      <c r="AM4848" s="2">
        <v>46160</v>
      </c>
      <c r="AN4848" t="b">
        <f t="shared" si="607"/>
        <v>1</v>
      </c>
    </row>
    <row r="4849" spans="1:40" ht="43.2" x14ac:dyDescent="0.3">
      <c r="A4849" t="s">
        <v>28629</v>
      </c>
      <c r="B4849" t="s">
        <v>28630</v>
      </c>
      <c r="C4849" s="6" t="s">
        <v>28631</v>
      </c>
      <c r="D4849" t="s">
        <v>43</v>
      </c>
      <c r="E4849" s="4">
        <v>40</v>
      </c>
      <c r="F4849" t="b">
        <v>1</v>
      </c>
      <c r="G4849" s="4">
        <v>1156</v>
      </c>
      <c r="H4849" s="3">
        <v>0.2</v>
      </c>
      <c r="I4849" s="3">
        <v>-1</v>
      </c>
      <c r="J4849" s="3">
        <v>0</v>
      </c>
      <c r="K4849" s="3">
        <v>0</v>
      </c>
      <c r="L4849" s="3">
        <v>0</v>
      </c>
      <c r="M4849" s="3">
        <v>0</v>
      </c>
      <c r="N4849" s="3">
        <v>0</v>
      </c>
      <c r="O4849" s="3">
        <v>0</v>
      </c>
      <c r="P4849" s="4">
        <v>7</v>
      </c>
      <c r="Q4849" s="4">
        <v>10</v>
      </c>
      <c r="R4849" t="b">
        <v>1</v>
      </c>
      <c r="S4849" t="b">
        <v>0</v>
      </c>
      <c r="T4849" t="b">
        <v>1</v>
      </c>
      <c r="U4849" t="b">
        <v>1</v>
      </c>
      <c r="V4849" t="b">
        <v>1</v>
      </c>
      <c r="W4849" t="s">
        <v>138</v>
      </c>
      <c r="X4849" t="s">
        <v>128</v>
      </c>
      <c r="Y4849" t="s">
        <v>66</v>
      </c>
      <c r="Z4849" s="3">
        <v>2.2389999999999999</v>
      </c>
      <c r="AA4849" t="s">
        <v>1385</v>
      </c>
      <c r="AB4849" t="s">
        <v>28632</v>
      </c>
      <c r="AC4849" s="6" t="s">
        <v>28633</v>
      </c>
      <c r="AD4849" s="3">
        <f t="shared" si="600"/>
        <v>5.0999999999999996</v>
      </c>
      <c r="AE4849" s="4">
        <f t="shared" si="601"/>
        <v>54</v>
      </c>
      <c r="AF4849" s="4">
        <f t="shared" si="602"/>
        <v>4</v>
      </c>
      <c r="AG4849" s="4">
        <f t="shared" si="603"/>
        <v>114</v>
      </c>
      <c r="AH4849" t="str">
        <f t="shared" si="604"/>
        <v>standard</v>
      </c>
      <c r="AI4849" t="b">
        <f t="shared" si="605"/>
        <v>1</v>
      </c>
      <c r="AJ4849" t="str">
        <f t="shared" si="606"/>
        <v>review: volatile physics</v>
      </c>
      <c r="AK4849" t="s">
        <v>28634</v>
      </c>
      <c r="AM4849" s="2">
        <v>46140</v>
      </c>
      <c r="AN4849" t="b">
        <f t="shared" si="607"/>
        <v>1</v>
      </c>
    </row>
    <row r="4850" spans="1:40" ht="43.2" x14ac:dyDescent="0.3">
      <c r="A4850" t="s">
        <v>28635</v>
      </c>
      <c r="B4850" t="s">
        <v>28636</v>
      </c>
      <c r="C4850" s="6" t="s">
        <v>28637</v>
      </c>
      <c r="D4850" t="s">
        <v>63</v>
      </c>
      <c r="E4850" s="4">
        <v>12</v>
      </c>
      <c r="F4850" t="b">
        <v>0</v>
      </c>
      <c r="G4850" s="4">
        <v>971</v>
      </c>
      <c r="H4850" s="3">
        <v>0.15</v>
      </c>
      <c r="I4850" s="3">
        <v>0</v>
      </c>
      <c r="J4850" s="3">
        <v>0</v>
      </c>
      <c r="K4850" s="3">
        <v>0</v>
      </c>
      <c r="L4850" s="3">
        <v>0</v>
      </c>
      <c r="M4850" s="3">
        <v>0</v>
      </c>
      <c r="N4850" s="3">
        <v>0.42</v>
      </c>
      <c r="O4850" s="3">
        <v>-0.19</v>
      </c>
      <c r="P4850" s="4">
        <v>4</v>
      </c>
      <c r="Q4850" s="4">
        <v>4</v>
      </c>
      <c r="R4850" t="b">
        <v>1</v>
      </c>
      <c r="S4850" t="b">
        <v>1</v>
      </c>
      <c r="T4850" t="b">
        <v>1</v>
      </c>
      <c r="U4850" t="b">
        <v>0</v>
      </c>
      <c r="V4850" t="b">
        <v>1</v>
      </c>
      <c r="W4850" t="s">
        <v>54</v>
      </c>
      <c r="X4850" t="s">
        <v>128</v>
      </c>
      <c r="Y4850" t="s">
        <v>46</v>
      </c>
      <c r="Z4850" s="3">
        <v>0.86</v>
      </c>
      <c r="AA4850" t="s">
        <v>1485</v>
      </c>
      <c r="AB4850" t="s">
        <v>28638</v>
      </c>
      <c r="AC4850" s="6" t="s">
        <v>28639</v>
      </c>
      <c r="AD4850" s="3">
        <f t="shared" si="600"/>
        <v>3.42</v>
      </c>
      <c r="AE4850" s="4">
        <f t="shared" si="601"/>
        <v>20</v>
      </c>
      <c r="AF4850" s="4">
        <f t="shared" si="602"/>
        <v>1</v>
      </c>
      <c r="AG4850" s="4">
        <f t="shared" si="603"/>
        <v>107</v>
      </c>
      <c r="AH4850" t="str">
        <f t="shared" si="604"/>
        <v>standard</v>
      </c>
      <c r="AI4850" t="b">
        <f t="shared" si="605"/>
        <v>1</v>
      </c>
      <c r="AJ4850" t="str">
        <f t="shared" si="606"/>
        <v>review: multi-status synergy</v>
      </c>
      <c r="AK4850" t="s">
        <v>28640</v>
      </c>
      <c r="AM4850" s="2">
        <v>46188</v>
      </c>
      <c r="AN4850" t="b">
        <f t="shared" si="607"/>
        <v>1</v>
      </c>
    </row>
    <row r="4851" spans="1:40" ht="43.2" x14ac:dyDescent="0.3">
      <c r="A4851" t="s">
        <v>28641</v>
      </c>
      <c r="B4851" t="s">
        <v>7657</v>
      </c>
      <c r="C4851" s="6" t="s">
        <v>28642</v>
      </c>
      <c r="D4851" t="s">
        <v>63</v>
      </c>
      <c r="E4851" s="4">
        <v>13</v>
      </c>
      <c r="F4851" t="b">
        <v>1</v>
      </c>
      <c r="G4851" s="4">
        <v>698</v>
      </c>
      <c r="H4851" s="3">
        <v>1.18</v>
      </c>
      <c r="I4851" s="3">
        <v>2</v>
      </c>
      <c r="J4851" s="3">
        <v>0</v>
      </c>
      <c r="K4851" s="3">
        <v>-0.14000000000000001</v>
      </c>
      <c r="L4851" s="3">
        <v>-0.33</v>
      </c>
      <c r="M4851" s="3">
        <v>0</v>
      </c>
      <c r="N4851" s="3">
        <v>2.62</v>
      </c>
      <c r="O4851" s="3">
        <v>0</v>
      </c>
      <c r="P4851" s="4">
        <v>6</v>
      </c>
      <c r="Q4851" s="4">
        <v>7</v>
      </c>
      <c r="R4851" t="b">
        <v>0</v>
      </c>
      <c r="S4851" t="b">
        <v>0</v>
      </c>
      <c r="T4851" t="b">
        <v>0</v>
      </c>
      <c r="U4851" t="b">
        <v>0</v>
      </c>
      <c r="V4851" t="b">
        <v>1</v>
      </c>
      <c r="W4851" t="s">
        <v>138</v>
      </c>
      <c r="X4851" t="s">
        <v>149</v>
      </c>
      <c r="Y4851" t="s">
        <v>46</v>
      </c>
      <c r="Z4851" s="3">
        <v>2.5179999999999998</v>
      </c>
      <c r="AA4851" t="s">
        <v>360</v>
      </c>
      <c r="AB4851" t="s">
        <v>7659</v>
      </c>
      <c r="AC4851" s="6" t="s">
        <v>28643</v>
      </c>
      <c r="AD4851" s="3">
        <f t="shared" si="600"/>
        <v>19.62</v>
      </c>
      <c r="AE4851" s="4">
        <f t="shared" si="601"/>
        <v>23</v>
      </c>
      <c r="AF4851" s="4">
        <f t="shared" si="602"/>
        <v>2</v>
      </c>
      <c r="AG4851" s="4">
        <f t="shared" si="603"/>
        <v>113</v>
      </c>
      <c r="AH4851" t="str">
        <f t="shared" si="604"/>
        <v>rare-chest</v>
      </c>
      <c r="AI4851" t="b">
        <f t="shared" si="605"/>
        <v>1</v>
      </c>
      <c r="AJ4851" t="str">
        <f t="shared" si="606"/>
        <v>review: balance outlier</v>
      </c>
      <c r="AK4851" t="s">
        <v>28644</v>
      </c>
      <c r="AM4851" s="2">
        <v>46173</v>
      </c>
      <c r="AN4851" t="b">
        <f t="shared" si="607"/>
        <v>1</v>
      </c>
    </row>
    <row r="4852" spans="1:40" ht="43.2" x14ac:dyDescent="0.3">
      <c r="A4852" t="s">
        <v>28645</v>
      </c>
      <c r="B4852" t="s">
        <v>28646</v>
      </c>
      <c r="C4852" s="6" t="s">
        <v>28647</v>
      </c>
      <c r="D4852" t="s">
        <v>74</v>
      </c>
      <c r="E4852" s="4">
        <v>32</v>
      </c>
      <c r="F4852" t="b">
        <v>1</v>
      </c>
      <c r="G4852" s="4">
        <v>1074</v>
      </c>
      <c r="H4852" s="3">
        <v>1.17</v>
      </c>
      <c r="I4852" s="3">
        <v>0</v>
      </c>
      <c r="J4852" s="3">
        <v>0</v>
      </c>
      <c r="K4852" s="3">
        <v>0</v>
      </c>
      <c r="L4852" s="3">
        <v>0</v>
      </c>
      <c r="M4852" s="3">
        <v>0</v>
      </c>
      <c r="N4852" s="3">
        <v>0</v>
      </c>
      <c r="O4852" s="3">
        <v>0</v>
      </c>
      <c r="P4852" s="4">
        <v>6</v>
      </c>
      <c r="Q4852" s="4">
        <v>7</v>
      </c>
      <c r="R4852" t="b">
        <v>0</v>
      </c>
      <c r="S4852" t="b">
        <v>0</v>
      </c>
      <c r="T4852" t="b">
        <v>0</v>
      </c>
      <c r="U4852" t="b">
        <v>0</v>
      </c>
      <c r="V4852" t="b">
        <v>1</v>
      </c>
      <c r="W4852" t="s">
        <v>54</v>
      </c>
      <c r="X4852" t="s">
        <v>101</v>
      </c>
      <c r="Y4852" t="s">
        <v>66</v>
      </c>
      <c r="Z4852" s="3">
        <v>3.3410000000000002</v>
      </c>
      <c r="AA4852" t="s">
        <v>3215</v>
      </c>
      <c r="AB4852" t="s">
        <v>28648</v>
      </c>
      <c r="AC4852" s="6" t="s">
        <v>28649</v>
      </c>
      <c r="AD4852" s="3">
        <f t="shared" si="600"/>
        <v>14.36</v>
      </c>
      <c r="AE4852" s="4">
        <f t="shared" si="601"/>
        <v>50</v>
      </c>
      <c r="AF4852" s="4">
        <f t="shared" si="602"/>
        <v>2</v>
      </c>
      <c r="AG4852" s="4">
        <f t="shared" si="603"/>
        <v>109</v>
      </c>
      <c r="AH4852" t="str">
        <f t="shared" si="604"/>
        <v>curse-room</v>
      </c>
      <c r="AI4852" t="b">
        <f t="shared" si="605"/>
        <v>0</v>
      </c>
      <c r="AJ4852" t="str">
        <f t="shared" si="606"/>
        <v>ok</v>
      </c>
      <c r="AK4852" t="s">
        <v>28650</v>
      </c>
      <c r="AL4852" t="s">
        <v>9279</v>
      </c>
      <c r="AM4852" s="2">
        <v>46092</v>
      </c>
      <c r="AN4852" t="b">
        <f t="shared" si="607"/>
        <v>1</v>
      </c>
    </row>
    <row r="4853" spans="1:40" ht="43.2" x14ac:dyDescent="0.3">
      <c r="A4853" t="s">
        <v>28651</v>
      </c>
      <c r="B4853" t="s">
        <v>28652</v>
      </c>
      <c r="C4853" s="6" t="s">
        <v>28653</v>
      </c>
      <c r="D4853" t="s">
        <v>63</v>
      </c>
      <c r="E4853" s="4">
        <v>12</v>
      </c>
      <c r="F4853" t="b">
        <v>1</v>
      </c>
      <c r="G4853" s="4">
        <v>208</v>
      </c>
      <c r="H4853" s="3">
        <v>0</v>
      </c>
      <c r="I4853" s="3">
        <v>0</v>
      </c>
      <c r="J4853" s="3">
        <v>0</v>
      </c>
      <c r="K4853" s="3">
        <v>0</v>
      </c>
      <c r="L4853" s="3">
        <v>0</v>
      </c>
      <c r="M4853" s="3">
        <v>-0.05</v>
      </c>
      <c r="N4853" s="3">
        <v>0</v>
      </c>
      <c r="O4853" s="3">
        <v>0</v>
      </c>
      <c r="P4853" s="4">
        <v>9</v>
      </c>
      <c r="Q4853" s="4">
        <v>9</v>
      </c>
      <c r="R4853" t="b">
        <v>0</v>
      </c>
      <c r="S4853" t="b">
        <v>0</v>
      </c>
      <c r="T4853" t="b">
        <v>0</v>
      </c>
      <c r="U4853" t="b">
        <v>0</v>
      </c>
      <c r="V4853" t="b">
        <v>1</v>
      </c>
      <c r="W4853" t="s">
        <v>64</v>
      </c>
      <c r="X4853" t="s">
        <v>75</v>
      </c>
      <c r="Y4853" t="s">
        <v>102</v>
      </c>
      <c r="Z4853" s="3">
        <v>0.23100000000000001</v>
      </c>
      <c r="AA4853" t="s">
        <v>120</v>
      </c>
      <c r="AB4853" t="s">
        <v>28654</v>
      </c>
      <c r="AC4853" s="6" t="s">
        <v>28655</v>
      </c>
      <c r="AD4853" s="3">
        <f t="shared" si="600"/>
        <v>1.1000000000000001</v>
      </c>
      <c r="AE4853" s="4">
        <f t="shared" si="601"/>
        <v>13</v>
      </c>
      <c r="AF4853" s="4">
        <f t="shared" si="602"/>
        <v>1</v>
      </c>
      <c r="AG4853" s="4">
        <f t="shared" si="603"/>
        <v>114</v>
      </c>
      <c r="AH4853" t="str">
        <f t="shared" si="604"/>
        <v>standard</v>
      </c>
      <c r="AI4853" t="b">
        <f t="shared" si="605"/>
        <v>1</v>
      </c>
      <c r="AJ4853" t="str">
        <f t="shared" si="606"/>
        <v>ok</v>
      </c>
      <c r="AK4853" t="s">
        <v>28656</v>
      </c>
      <c r="AM4853" s="2">
        <v>46157</v>
      </c>
      <c r="AN4853" t="b">
        <f t="shared" si="607"/>
        <v>1</v>
      </c>
    </row>
    <row r="4854" spans="1:40" ht="86.4" x14ac:dyDescent="0.3">
      <c r="A4854" t="s">
        <v>28657</v>
      </c>
      <c r="B4854" t="s">
        <v>28658</v>
      </c>
      <c r="C4854" s="6" t="s">
        <v>28659</v>
      </c>
      <c r="D4854" t="s">
        <v>119</v>
      </c>
      <c r="E4854" s="4">
        <v>40</v>
      </c>
      <c r="F4854" t="b">
        <v>1</v>
      </c>
      <c r="G4854" s="4">
        <v>1119</v>
      </c>
      <c r="H4854" s="3">
        <v>0</v>
      </c>
      <c r="I4854" s="3">
        <v>2</v>
      </c>
      <c r="J4854" s="3">
        <v>0</v>
      </c>
      <c r="K4854" s="3">
        <v>0</v>
      </c>
      <c r="L4854" s="3">
        <v>0</v>
      </c>
      <c r="M4854" s="3">
        <v>0</v>
      </c>
      <c r="N4854" s="3">
        <v>0</v>
      </c>
      <c r="O4854" s="3">
        <v>0</v>
      </c>
      <c r="P4854" s="4">
        <v>5</v>
      </c>
      <c r="Q4854" s="4">
        <v>8</v>
      </c>
      <c r="R4854" t="b">
        <v>1</v>
      </c>
      <c r="S4854" t="b">
        <v>1</v>
      </c>
      <c r="T4854" t="b">
        <v>0</v>
      </c>
      <c r="U4854" t="b">
        <v>0</v>
      </c>
      <c r="V4854" t="b">
        <v>0</v>
      </c>
      <c r="W4854" t="s">
        <v>54</v>
      </c>
      <c r="X4854" t="s">
        <v>128</v>
      </c>
      <c r="Y4854" t="s">
        <v>66</v>
      </c>
      <c r="Z4854" s="3">
        <v>2.8210000000000002</v>
      </c>
      <c r="AA4854" t="s">
        <v>56</v>
      </c>
      <c r="AB4854" t="s">
        <v>28660</v>
      </c>
      <c r="AC4854" s="6" t="s">
        <v>28661</v>
      </c>
      <c r="AD4854" s="3">
        <f t="shared" si="600"/>
        <v>7</v>
      </c>
      <c r="AE4854" s="4">
        <f t="shared" si="601"/>
        <v>53</v>
      </c>
      <c r="AF4854" s="4">
        <f t="shared" si="602"/>
        <v>4</v>
      </c>
      <c r="AG4854" s="4">
        <f t="shared" si="603"/>
        <v>274</v>
      </c>
      <c r="AH4854" t="str">
        <f t="shared" si="604"/>
        <v>standard</v>
      </c>
      <c r="AI4854" t="b">
        <f t="shared" si="605"/>
        <v>0</v>
      </c>
      <c r="AJ4854" t="str">
        <f t="shared" si="606"/>
        <v>review: multi-status synergy</v>
      </c>
      <c r="AK4854" t="s">
        <v>28662</v>
      </c>
      <c r="AL4854" t="s">
        <v>28663</v>
      </c>
      <c r="AM4854" s="2">
        <v>46031</v>
      </c>
      <c r="AN4854" t="b">
        <f t="shared" si="607"/>
        <v>1</v>
      </c>
    </row>
    <row r="4855" spans="1:40" ht="43.2" x14ac:dyDescent="0.3">
      <c r="A4855" t="s">
        <v>28664</v>
      </c>
      <c r="B4855" t="s">
        <v>28665</v>
      </c>
      <c r="C4855" s="6" t="s">
        <v>28666</v>
      </c>
      <c r="D4855" t="s">
        <v>63</v>
      </c>
      <c r="E4855" s="4">
        <v>12</v>
      </c>
      <c r="F4855" t="b">
        <v>1</v>
      </c>
      <c r="G4855" s="4">
        <v>1910</v>
      </c>
      <c r="H4855" s="3">
        <v>0</v>
      </c>
      <c r="I4855" s="3">
        <v>0</v>
      </c>
      <c r="J4855" s="3">
        <v>0.1</v>
      </c>
      <c r="K4855" s="3">
        <v>0</v>
      </c>
      <c r="L4855" s="3">
        <v>0</v>
      </c>
      <c r="M4855" s="3">
        <v>0.45</v>
      </c>
      <c r="N4855" s="3">
        <v>0</v>
      </c>
      <c r="O4855" s="3">
        <v>0</v>
      </c>
      <c r="P4855" s="4">
        <v>3</v>
      </c>
      <c r="Q4855" s="4">
        <v>3</v>
      </c>
      <c r="R4855" t="b">
        <v>0</v>
      </c>
      <c r="S4855" t="b">
        <v>1</v>
      </c>
      <c r="T4855" t="b">
        <v>1</v>
      </c>
      <c r="U4855" t="b">
        <v>0</v>
      </c>
      <c r="V4855" t="b">
        <v>1</v>
      </c>
      <c r="W4855" t="s">
        <v>111</v>
      </c>
      <c r="X4855" t="s">
        <v>45</v>
      </c>
      <c r="Y4855" t="s">
        <v>74</v>
      </c>
      <c r="Z4855" s="3">
        <v>2.36</v>
      </c>
      <c r="AA4855" t="s">
        <v>230</v>
      </c>
      <c r="AB4855" t="s">
        <v>28667</v>
      </c>
      <c r="AC4855" s="6" t="s">
        <v>28668</v>
      </c>
      <c r="AD4855" s="3">
        <f t="shared" si="600"/>
        <v>2.2000000000000002</v>
      </c>
      <c r="AE4855" s="4">
        <f t="shared" si="601"/>
        <v>17</v>
      </c>
      <c r="AF4855" s="4">
        <f t="shared" si="602"/>
        <v>1</v>
      </c>
      <c r="AG4855" s="4">
        <f t="shared" si="603"/>
        <v>109</v>
      </c>
      <c r="AH4855" t="str">
        <f t="shared" si="604"/>
        <v>standard</v>
      </c>
      <c r="AI4855" t="b">
        <f t="shared" si="605"/>
        <v>0</v>
      </c>
      <c r="AJ4855" t="str">
        <f t="shared" si="606"/>
        <v>review: multi-status synergy</v>
      </c>
      <c r="AK4855" t="s">
        <v>28669</v>
      </c>
      <c r="AM4855" s="2">
        <v>46075</v>
      </c>
      <c r="AN4855" t="b">
        <f t="shared" si="607"/>
        <v>1</v>
      </c>
    </row>
    <row r="4856" spans="1:40" ht="43.2" x14ac:dyDescent="0.3">
      <c r="A4856" t="s">
        <v>28670</v>
      </c>
      <c r="B4856" t="s">
        <v>11687</v>
      </c>
      <c r="C4856" s="6" t="s">
        <v>28671</v>
      </c>
      <c r="D4856" t="s">
        <v>119</v>
      </c>
      <c r="E4856" s="4">
        <v>67</v>
      </c>
      <c r="F4856" t="b">
        <v>1</v>
      </c>
      <c r="G4856" s="4">
        <v>1909</v>
      </c>
      <c r="H4856" s="3">
        <v>0.57999999999999996</v>
      </c>
      <c r="I4856" s="3">
        <v>2</v>
      </c>
      <c r="J4856" s="3">
        <v>0</v>
      </c>
      <c r="K4856" s="3">
        <v>0</v>
      </c>
      <c r="L4856" s="3">
        <v>0</v>
      </c>
      <c r="M4856" s="3">
        <v>0</v>
      </c>
      <c r="N4856" s="3">
        <v>-0.22</v>
      </c>
      <c r="O4856" s="3">
        <v>0</v>
      </c>
      <c r="P4856" s="4">
        <v>1</v>
      </c>
      <c r="Q4856" s="4">
        <v>5</v>
      </c>
      <c r="R4856" t="b">
        <v>1</v>
      </c>
      <c r="S4856" t="b">
        <v>1</v>
      </c>
      <c r="T4856" t="b">
        <v>1</v>
      </c>
      <c r="U4856" t="b">
        <v>1</v>
      </c>
      <c r="V4856" t="b">
        <v>1</v>
      </c>
      <c r="W4856" t="s">
        <v>64</v>
      </c>
      <c r="X4856" t="s">
        <v>75</v>
      </c>
      <c r="Y4856" t="s">
        <v>46</v>
      </c>
      <c r="Z4856" s="3">
        <v>0.32700000000000001</v>
      </c>
      <c r="AA4856" t="s">
        <v>991</v>
      </c>
      <c r="AB4856" t="s">
        <v>11689</v>
      </c>
      <c r="AC4856" s="6" t="s">
        <v>28672</v>
      </c>
      <c r="AD4856" s="3">
        <f t="shared" si="600"/>
        <v>12.08</v>
      </c>
      <c r="AE4856" s="4">
        <f t="shared" si="601"/>
        <v>105</v>
      </c>
      <c r="AF4856" s="4">
        <f t="shared" si="602"/>
        <v>5</v>
      </c>
      <c r="AG4856" s="4">
        <f t="shared" si="603"/>
        <v>111</v>
      </c>
      <c r="AH4856" t="str">
        <f t="shared" si="604"/>
        <v>rare-chest</v>
      </c>
      <c r="AI4856" t="b">
        <f t="shared" si="605"/>
        <v>1</v>
      </c>
      <c r="AJ4856" t="str">
        <f t="shared" si="606"/>
        <v>review: volatile physics</v>
      </c>
      <c r="AK4856" t="s">
        <v>28673</v>
      </c>
      <c r="AL4856" t="s">
        <v>11587</v>
      </c>
      <c r="AM4856" s="2">
        <v>46128</v>
      </c>
      <c r="AN4856" t="b">
        <f t="shared" si="607"/>
        <v>1</v>
      </c>
    </row>
    <row r="4857" spans="1:40" ht="43.2" x14ac:dyDescent="0.3">
      <c r="A4857" t="s">
        <v>28674</v>
      </c>
      <c r="B4857" t="s">
        <v>28675</v>
      </c>
      <c r="C4857" s="6" t="s">
        <v>28676</v>
      </c>
      <c r="D4857" t="s">
        <v>63</v>
      </c>
      <c r="E4857" s="4">
        <v>22</v>
      </c>
      <c r="F4857" t="b">
        <v>1</v>
      </c>
      <c r="G4857" s="4">
        <v>714</v>
      </c>
      <c r="H4857" s="3">
        <v>-0.2</v>
      </c>
      <c r="I4857" s="3">
        <v>1</v>
      </c>
      <c r="J4857" s="3">
        <v>-7.0000000000000007E-2</v>
      </c>
      <c r="K4857" s="3">
        <v>0</v>
      </c>
      <c r="L4857" s="3">
        <v>0</v>
      </c>
      <c r="M4857" s="3">
        <v>0</v>
      </c>
      <c r="N4857" s="3">
        <v>0</v>
      </c>
      <c r="O4857" s="3">
        <v>0</v>
      </c>
      <c r="P4857" s="4">
        <v>6</v>
      </c>
      <c r="Q4857" s="4">
        <v>10</v>
      </c>
      <c r="R4857" t="b">
        <v>0</v>
      </c>
      <c r="S4857" t="b">
        <v>1</v>
      </c>
      <c r="T4857" t="b">
        <v>0</v>
      </c>
      <c r="U4857" t="b">
        <v>1</v>
      </c>
      <c r="V4857" t="b">
        <v>1</v>
      </c>
      <c r="W4857" t="s">
        <v>148</v>
      </c>
      <c r="X4857" t="s">
        <v>149</v>
      </c>
      <c r="Y4857" t="s">
        <v>66</v>
      </c>
      <c r="Z4857" s="3">
        <v>2.1389999999999998</v>
      </c>
      <c r="AA4857" t="s">
        <v>788</v>
      </c>
      <c r="AB4857" t="s">
        <v>28677</v>
      </c>
      <c r="AC4857" s="6" t="s">
        <v>28678</v>
      </c>
      <c r="AD4857" s="3">
        <f t="shared" si="600"/>
        <v>4.3099999999999996</v>
      </c>
      <c r="AE4857" s="4">
        <f t="shared" si="601"/>
        <v>26</v>
      </c>
      <c r="AF4857" s="4">
        <f t="shared" si="602"/>
        <v>5</v>
      </c>
      <c r="AG4857" s="4">
        <f t="shared" si="603"/>
        <v>118</v>
      </c>
      <c r="AH4857" t="str">
        <f t="shared" si="604"/>
        <v>standard</v>
      </c>
      <c r="AI4857" t="b">
        <f t="shared" si="605"/>
        <v>1</v>
      </c>
      <c r="AJ4857" t="str">
        <f t="shared" si="606"/>
        <v>ok</v>
      </c>
      <c r="AK4857" t="s">
        <v>28679</v>
      </c>
      <c r="AM4857" s="2">
        <v>46100</v>
      </c>
      <c r="AN4857" t="b">
        <f t="shared" si="607"/>
        <v>1</v>
      </c>
    </row>
    <row r="4858" spans="1:40" ht="43.2" x14ac:dyDescent="0.3">
      <c r="A4858" t="s">
        <v>28680</v>
      </c>
      <c r="B4858" t="s">
        <v>28681</v>
      </c>
      <c r="C4858" s="6" t="s">
        <v>28682</v>
      </c>
      <c r="D4858" t="s">
        <v>63</v>
      </c>
      <c r="E4858" s="4">
        <v>26</v>
      </c>
      <c r="F4858" t="b">
        <v>1</v>
      </c>
      <c r="G4858" s="4">
        <v>584</v>
      </c>
      <c r="H4858" s="3">
        <v>0</v>
      </c>
      <c r="I4858" s="3">
        <v>0</v>
      </c>
      <c r="J4858" s="3">
        <v>0</v>
      </c>
      <c r="K4858" s="3">
        <v>0</v>
      </c>
      <c r="L4858" s="3">
        <v>0</v>
      </c>
      <c r="M4858" s="3">
        <v>0</v>
      </c>
      <c r="N4858" s="3">
        <v>0</v>
      </c>
      <c r="O4858" s="3">
        <v>0</v>
      </c>
      <c r="P4858" s="4">
        <v>5</v>
      </c>
      <c r="Q4858" s="4">
        <v>10</v>
      </c>
      <c r="R4858" t="b">
        <v>1</v>
      </c>
      <c r="S4858" t="b">
        <v>1</v>
      </c>
      <c r="T4858" t="b">
        <v>1</v>
      </c>
      <c r="U4858" t="b">
        <v>0</v>
      </c>
      <c r="V4858" t="b">
        <v>1</v>
      </c>
      <c r="W4858" t="s">
        <v>111</v>
      </c>
      <c r="X4858" t="s">
        <v>128</v>
      </c>
      <c r="Y4858" t="s">
        <v>129</v>
      </c>
      <c r="Z4858" s="3">
        <v>1.881</v>
      </c>
      <c r="AA4858" t="s">
        <v>230</v>
      </c>
      <c r="AB4858" t="s">
        <v>28683</v>
      </c>
      <c r="AC4858" s="6" t="s">
        <v>28684</v>
      </c>
      <c r="AD4858" s="3">
        <f t="shared" si="600"/>
        <v>1</v>
      </c>
      <c r="AE4858" s="4">
        <f t="shared" si="601"/>
        <v>33</v>
      </c>
      <c r="AF4858" s="4">
        <f t="shared" si="602"/>
        <v>6</v>
      </c>
      <c r="AG4858" s="4">
        <f t="shared" si="603"/>
        <v>115</v>
      </c>
      <c r="AH4858" t="str">
        <f t="shared" si="604"/>
        <v>standard</v>
      </c>
      <c r="AI4858" t="b">
        <f t="shared" si="605"/>
        <v>0</v>
      </c>
      <c r="AJ4858" t="str">
        <f t="shared" si="606"/>
        <v>review: multi-status synergy</v>
      </c>
      <c r="AK4858" t="s">
        <v>28685</v>
      </c>
      <c r="AM4858" s="2">
        <v>46161</v>
      </c>
      <c r="AN4858" t="b">
        <f t="shared" si="607"/>
        <v>1</v>
      </c>
    </row>
    <row r="4859" spans="1:40" ht="28.8" x14ac:dyDescent="0.3">
      <c r="A4859" t="s">
        <v>28686</v>
      </c>
      <c r="B4859" t="s">
        <v>28687</v>
      </c>
      <c r="C4859" s="6" t="s">
        <v>28688</v>
      </c>
      <c r="D4859" t="s">
        <v>200</v>
      </c>
      <c r="E4859" s="4">
        <v>206</v>
      </c>
      <c r="F4859" t="b">
        <v>1</v>
      </c>
      <c r="G4859" s="4">
        <v>1491</v>
      </c>
      <c r="H4859" s="3">
        <v>0</v>
      </c>
      <c r="I4859" s="3">
        <v>3</v>
      </c>
      <c r="J4859" s="3">
        <v>0.41</v>
      </c>
      <c r="K4859" s="3">
        <v>1.19</v>
      </c>
      <c r="L4859" s="3">
        <v>0.56999999999999995</v>
      </c>
      <c r="M4859" s="3">
        <v>0.22</v>
      </c>
      <c r="N4859" s="3">
        <v>0</v>
      </c>
      <c r="O4859" s="3">
        <v>0</v>
      </c>
      <c r="P4859" s="4">
        <v>4</v>
      </c>
      <c r="Q4859" s="4">
        <v>9</v>
      </c>
      <c r="R4859" t="b">
        <v>0</v>
      </c>
      <c r="S4859" t="b">
        <v>1</v>
      </c>
      <c r="T4859" t="b">
        <v>1</v>
      </c>
      <c r="U4859" t="b">
        <v>1</v>
      </c>
      <c r="V4859" t="b">
        <v>1</v>
      </c>
      <c r="W4859" t="s">
        <v>148</v>
      </c>
      <c r="X4859" t="s">
        <v>101</v>
      </c>
      <c r="Y4859" t="s">
        <v>46</v>
      </c>
      <c r="Z4859" s="3">
        <v>3.3570000000000002</v>
      </c>
      <c r="AA4859" t="s">
        <v>28689</v>
      </c>
      <c r="AB4859" t="s">
        <v>28690</v>
      </c>
      <c r="AC4859" s="6" t="s">
        <v>28691</v>
      </c>
      <c r="AD4859" s="3">
        <f t="shared" si="600"/>
        <v>21.69</v>
      </c>
      <c r="AE4859" s="4">
        <f t="shared" si="601"/>
        <v>389</v>
      </c>
      <c r="AF4859" s="4">
        <f t="shared" si="602"/>
        <v>6</v>
      </c>
      <c r="AG4859" s="4">
        <f t="shared" si="603"/>
        <v>110</v>
      </c>
      <c r="AH4859" t="str">
        <f t="shared" si="604"/>
        <v>secret-room</v>
      </c>
      <c r="AI4859" t="b">
        <f t="shared" si="605"/>
        <v>0</v>
      </c>
      <c r="AJ4859" t="str">
        <f t="shared" si="606"/>
        <v>review: balance outlier</v>
      </c>
      <c r="AK4859" t="s">
        <v>28692</v>
      </c>
      <c r="AM4859" s="2">
        <v>46028</v>
      </c>
      <c r="AN4859" t="b">
        <f t="shared" si="607"/>
        <v>1</v>
      </c>
    </row>
    <row r="4860" spans="1:40" ht="43.2" x14ac:dyDescent="0.3">
      <c r="A4860" t="s">
        <v>28693</v>
      </c>
      <c r="B4860" t="s">
        <v>28694</v>
      </c>
      <c r="C4860" s="6" t="s">
        <v>28695</v>
      </c>
      <c r="D4860" t="s">
        <v>63</v>
      </c>
      <c r="E4860" s="4">
        <v>14</v>
      </c>
      <c r="F4860" t="b">
        <v>1</v>
      </c>
      <c r="G4860" s="4">
        <v>1082</v>
      </c>
      <c r="H4860" s="3">
        <v>0</v>
      </c>
      <c r="I4860" s="3">
        <v>2</v>
      </c>
      <c r="J4860" s="3">
        <v>0</v>
      </c>
      <c r="K4860" s="3">
        <v>0.79</v>
      </c>
      <c r="L4860" s="3">
        <v>0.27</v>
      </c>
      <c r="M4860" s="3">
        <v>0</v>
      </c>
      <c r="N4860" s="3">
        <v>2.59</v>
      </c>
      <c r="O4860" s="3">
        <v>0.65</v>
      </c>
      <c r="P4860" s="4">
        <v>2</v>
      </c>
      <c r="Q4860" s="4">
        <v>3</v>
      </c>
      <c r="R4860" t="b">
        <v>0</v>
      </c>
      <c r="S4860" t="b">
        <v>0</v>
      </c>
      <c r="T4860" t="b">
        <v>0</v>
      </c>
      <c r="U4860" t="b">
        <v>0</v>
      </c>
      <c r="V4860" t="b">
        <v>1</v>
      </c>
      <c r="W4860" t="s">
        <v>54</v>
      </c>
      <c r="X4860" t="s">
        <v>101</v>
      </c>
      <c r="Y4860" t="s">
        <v>66</v>
      </c>
      <c r="Z4860" s="3">
        <v>2.286</v>
      </c>
      <c r="AA4860" t="s">
        <v>422</v>
      </c>
      <c r="AB4860" t="s">
        <v>28696</v>
      </c>
      <c r="AC4860" s="6" t="s">
        <v>28697</v>
      </c>
      <c r="AD4860" s="3">
        <f t="shared" si="600"/>
        <v>12.6</v>
      </c>
      <c r="AE4860" s="4">
        <f t="shared" si="601"/>
        <v>21</v>
      </c>
      <c r="AF4860" s="4">
        <f t="shared" si="602"/>
        <v>2</v>
      </c>
      <c r="AG4860" s="4">
        <f t="shared" si="603"/>
        <v>111</v>
      </c>
      <c r="AH4860" t="str">
        <f t="shared" si="604"/>
        <v>rare-chest</v>
      </c>
      <c r="AI4860" t="b">
        <f t="shared" si="605"/>
        <v>0</v>
      </c>
      <c r="AJ4860" t="str">
        <f t="shared" si="606"/>
        <v>review: balance outlier</v>
      </c>
      <c r="AK4860" t="s">
        <v>28698</v>
      </c>
      <c r="AM4860" s="2">
        <v>46030</v>
      </c>
      <c r="AN4860" t="b">
        <f t="shared" si="607"/>
        <v>1</v>
      </c>
    </row>
    <row r="4861" spans="1:40" ht="43.2" x14ac:dyDescent="0.3">
      <c r="A4861" t="s">
        <v>28699</v>
      </c>
      <c r="B4861" t="s">
        <v>28700</v>
      </c>
      <c r="C4861" s="6" t="s">
        <v>28701</v>
      </c>
      <c r="D4861" t="s">
        <v>43</v>
      </c>
      <c r="E4861" s="4">
        <v>37</v>
      </c>
      <c r="F4861" t="b">
        <v>0</v>
      </c>
      <c r="G4861" s="4">
        <v>911</v>
      </c>
      <c r="H4861" s="3">
        <v>1.19</v>
      </c>
      <c r="I4861" s="3">
        <v>0</v>
      </c>
      <c r="J4861" s="3">
        <v>0</v>
      </c>
      <c r="K4861" s="3">
        <v>0</v>
      </c>
      <c r="L4861" s="3">
        <v>0</v>
      </c>
      <c r="M4861" s="3">
        <v>0</v>
      </c>
      <c r="N4861" s="3">
        <v>0</v>
      </c>
      <c r="O4861" s="3">
        <v>-0.01</v>
      </c>
      <c r="P4861" s="4">
        <v>2</v>
      </c>
      <c r="Q4861" s="4">
        <v>7</v>
      </c>
      <c r="R4861" t="b">
        <v>0</v>
      </c>
      <c r="S4861" t="b">
        <v>0</v>
      </c>
      <c r="T4861" t="b">
        <v>0</v>
      </c>
      <c r="U4861" t="b">
        <v>1</v>
      </c>
      <c r="V4861" t="b">
        <v>0</v>
      </c>
      <c r="W4861" t="s">
        <v>138</v>
      </c>
      <c r="X4861" t="s">
        <v>200</v>
      </c>
      <c r="Y4861" t="s">
        <v>66</v>
      </c>
      <c r="Z4861" s="3">
        <v>3.1589999999999998</v>
      </c>
      <c r="AA4861" t="s">
        <v>140</v>
      </c>
      <c r="AB4861" t="s">
        <v>28702</v>
      </c>
      <c r="AC4861" s="6" t="s">
        <v>28703</v>
      </c>
      <c r="AD4861" s="3">
        <f t="shared" si="600"/>
        <v>11.54</v>
      </c>
      <c r="AE4861" s="4">
        <f t="shared" si="601"/>
        <v>54</v>
      </c>
      <c r="AF4861" s="4">
        <f t="shared" si="602"/>
        <v>6</v>
      </c>
      <c r="AG4861" s="4">
        <f t="shared" si="603"/>
        <v>120</v>
      </c>
      <c r="AH4861" t="str">
        <f t="shared" si="604"/>
        <v>standard</v>
      </c>
      <c r="AI4861" t="b">
        <f t="shared" si="605"/>
        <v>1</v>
      </c>
      <c r="AJ4861" t="str">
        <f t="shared" si="606"/>
        <v>ok</v>
      </c>
      <c r="AK4861" t="s">
        <v>28704</v>
      </c>
      <c r="AM4861" s="2">
        <v>46071</v>
      </c>
      <c r="AN4861" t="b">
        <f t="shared" si="607"/>
        <v>1</v>
      </c>
    </row>
    <row r="4862" spans="1:40" ht="43.2" x14ac:dyDescent="0.3">
      <c r="A4862" t="s">
        <v>28705</v>
      </c>
      <c r="B4862" t="s">
        <v>28706</v>
      </c>
      <c r="C4862" s="6" t="s">
        <v>28707</v>
      </c>
      <c r="D4862" t="s">
        <v>63</v>
      </c>
      <c r="E4862" s="4">
        <v>26</v>
      </c>
      <c r="F4862" t="b">
        <v>0</v>
      </c>
      <c r="G4862" s="4">
        <v>654</v>
      </c>
      <c r="H4862" s="3">
        <v>0.77</v>
      </c>
      <c r="I4862" s="3">
        <v>0</v>
      </c>
      <c r="J4862" s="3">
        <v>0</v>
      </c>
      <c r="K4862" s="3">
        <v>1.0900000000000001</v>
      </c>
      <c r="L4862" s="3">
        <v>0</v>
      </c>
      <c r="M4862" s="3">
        <v>0</v>
      </c>
      <c r="N4862" s="3">
        <v>3.74</v>
      </c>
      <c r="O4862" s="3">
        <v>0</v>
      </c>
      <c r="P4862" s="4">
        <v>4</v>
      </c>
      <c r="Q4862" s="4">
        <v>8</v>
      </c>
      <c r="R4862" t="b">
        <v>1</v>
      </c>
      <c r="S4862" t="b">
        <v>1</v>
      </c>
      <c r="T4862" t="b">
        <v>1</v>
      </c>
      <c r="U4862" t="b">
        <v>1</v>
      </c>
      <c r="V4862" t="b">
        <v>1</v>
      </c>
      <c r="W4862" t="s">
        <v>148</v>
      </c>
      <c r="X4862" t="s">
        <v>65</v>
      </c>
      <c r="Y4862" t="s">
        <v>66</v>
      </c>
      <c r="Z4862" s="3">
        <v>0.16600000000000001</v>
      </c>
      <c r="AA4862" t="s">
        <v>919</v>
      </c>
      <c r="AB4862" t="s">
        <v>28708</v>
      </c>
      <c r="AC4862" s="6" t="s">
        <v>28709</v>
      </c>
      <c r="AD4862" s="3">
        <f t="shared" si="600"/>
        <v>16.82</v>
      </c>
      <c r="AE4862" s="4">
        <f t="shared" si="601"/>
        <v>49</v>
      </c>
      <c r="AF4862" s="4">
        <f t="shared" si="602"/>
        <v>5</v>
      </c>
      <c r="AG4862" s="4">
        <f t="shared" si="603"/>
        <v>115</v>
      </c>
      <c r="AH4862" t="str">
        <f t="shared" si="604"/>
        <v>rare-chest</v>
      </c>
      <c r="AI4862" t="b">
        <f t="shared" si="605"/>
        <v>0</v>
      </c>
      <c r="AJ4862" t="str">
        <f t="shared" si="606"/>
        <v>review: balance outlier</v>
      </c>
      <c r="AK4862" t="s">
        <v>28710</v>
      </c>
      <c r="AM4862" s="2">
        <v>46051</v>
      </c>
      <c r="AN4862" t="b">
        <f t="shared" si="607"/>
        <v>1</v>
      </c>
    </row>
    <row r="4863" spans="1:40" ht="43.2" x14ac:dyDescent="0.3">
      <c r="A4863" t="s">
        <v>28711</v>
      </c>
      <c r="B4863" t="s">
        <v>28712</v>
      </c>
      <c r="C4863" s="6" t="s">
        <v>28713</v>
      </c>
      <c r="D4863" t="s">
        <v>63</v>
      </c>
      <c r="E4863" s="4">
        <v>18</v>
      </c>
      <c r="F4863" t="b">
        <v>1</v>
      </c>
      <c r="G4863" s="4">
        <v>839</v>
      </c>
      <c r="H4863" s="3">
        <v>0</v>
      </c>
      <c r="I4863" s="3">
        <v>-1</v>
      </c>
      <c r="J4863" s="3">
        <v>0</v>
      </c>
      <c r="K4863" s="3">
        <v>0.73</v>
      </c>
      <c r="L4863" s="3">
        <v>0.31</v>
      </c>
      <c r="M4863" s="3">
        <v>0</v>
      </c>
      <c r="N4863" s="3">
        <v>0</v>
      </c>
      <c r="O4863" s="3">
        <v>-0.13</v>
      </c>
      <c r="P4863" s="4">
        <v>2</v>
      </c>
      <c r="Q4863" s="4">
        <v>4</v>
      </c>
      <c r="R4863" t="b">
        <v>0</v>
      </c>
      <c r="S4863" t="b">
        <v>0</v>
      </c>
      <c r="T4863" t="b">
        <v>0</v>
      </c>
      <c r="U4863" t="b">
        <v>0</v>
      </c>
      <c r="V4863" t="b">
        <v>1</v>
      </c>
      <c r="W4863" t="s">
        <v>64</v>
      </c>
      <c r="X4863" t="s">
        <v>55</v>
      </c>
      <c r="Y4863" t="s">
        <v>66</v>
      </c>
      <c r="Z4863" s="3">
        <v>1.484</v>
      </c>
      <c r="AA4863" t="s">
        <v>120</v>
      </c>
      <c r="AB4863" t="s">
        <v>28714</v>
      </c>
      <c r="AC4863" s="6" t="s">
        <v>28715</v>
      </c>
      <c r="AD4863" s="3">
        <f t="shared" si="600"/>
        <v>4.84</v>
      </c>
      <c r="AE4863" s="4">
        <f t="shared" si="601"/>
        <v>21</v>
      </c>
      <c r="AF4863" s="4">
        <f t="shared" si="602"/>
        <v>3</v>
      </c>
      <c r="AG4863" s="4">
        <f t="shared" si="603"/>
        <v>119</v>
      </c>
      <c r="AH4863" t="str">
        <f t="shared" si="604"/>
        <v>standard</v>
      </c>
      <c r="AI4863" t="b">
        <f t="shared" si="605"/>
        <v>1</v>
      </c>
      <c r="AJ4863" t="str">
        <f t="shared" si="606"/>
        <v>ok</v>
      </c>
      <c r="AK4863" t="s">
        <v>28716</v>
      </c>
      <c r="AM4863" s="2">
        <v>46086</v>
      </c>
      <c r="AN4863" t="b">
        <f t="shared" si="607"/>
        <v>1</v>
      </c>
    </row>
    <row r="4864" spans="1:40" ht="43.2" x14ac:dyDescent="0.3">
      <c r="A4864" t="s">
        <v>28717</v>
      </c>
      <c r="B4864" t="s">
        <v>28718</v>
      </c>
      <c r="C4864" s="6" t="s">
        <v>28719</v>
      </c>
      <c r="D4864" t="s">
        <v>178</v>
      </c>
      <c r="E4864" s="4">
        <v>110</v>
      </c>
      <c r="F4864" t="b">
        <v>0</v>
      </c>
      <c r="G4864" s="4">
        <v>159</v>
      </c>
      <c r="H4864" s="3">
        <v>0</v>
      </c>
      <c r="I4864" s="3">
        <v>0</v>
      </c>
      <c r="J4864" s="3">
        <v>0</v>
      </c>
      <c r="K4864" s="3">
        <v>-0.28999999999999998</v>
      </c>
      <c r="L4864" s="3">
        <v>0</v>
      </c>
      <c r="M4864" s="3">
        <v>0.21</v>
      </c>
      <c r="N4864" s="3">
        <v>0</v>
      </c>
      <c r="O4864" s="3">
        <v>0</v>
      </c>
      <c r="P4864" s="4">
        <v>3</v>
      </c>
      <c r="Q4864" s="4">
        <v>7</v>
      </c>
      <c r="R4864" t="b">
        <v>0</v>
      </c>
      <c r="S4864" t="b">
        <v>0</v>
      </c>
      <c r="T4864" t="b">
        <v>1</v>
      </c>
      <c r="U4864" t="b">
        <v>0</v>
      </c>
      <c r="V4864" t="b">
        <v>0</v>
      </c>
      <c r="W4864" t="s">
        <v>127</v>
      </c>
      <c r="X4864" t="s">
        <v>55</v>
      </c>
      <c r="Y4864" t="s">
        <v>66</v>
      </c>
      <c r="Z4864" s="3">
        <v>2.6150000000000002</v>
      </c>
      <c r="AA4864" t="s">
        <v>171</v>
      </c>
      <c r="AB4864" t="s">
        <v>28720</v>
      </c>
      <c r="AC4864" s="6" t="s">
        <v>28721</v>
      </c>
      <c r="AD4864" s="3">
        <f t="shared" si="600"/>
        <v>8</v>
      </c>
      <c r="AE4864" s="4">
        <f t="shared" si="601"/>
        <v>149</v>
      </c>
      <c r="AF4864" s="4">
        <f t="shared" si="602"/>
        <v>5</v>
      </c>
      <c r="AG4864" s="4">
        <f t="shared" si="603"/>
        <v>121</v>
      </c>
      <c r="AH4864" t="str">
        <f t="shared" si="604"/>
        <v>standard</v>
      </c>
      <c r="AI4864" t="b">
        <f t="shared" si="605"/>
        <v>1</v>
      </c>
      <c r="AJ4864" t="str">
        <f t="shared" si="606"/>
        <v>ok</v>
      </c>
      <c r="AK4864" t="s">
        <v>28722</v>
      </c>
      <c r="AM4864" s="2">
        <v>46080</v>
      </c>
      <c r="AN4864" t="b">
        <f t="shared" si="607"/>
        <v>1</v>
      </c>
    </row>
    <row r="4865" spans="1:40" ht="43.2" x14ac:dyDescent="0.3">
      <c r="A4865" t="s">
        <v>28723</v>
      </c>
      <c r="B4865" t="s">
        <v>28724</v>
      </c>
      <c r="C4865" s="6" t="s">
        <v>28725</v>
      </c>
      <c r="D4865" t="s">
        <v>43</v>
      </c>
      <c r="E4865" s="4">
        <v>29</v>
      </c>
      <c r="F4865" t="b">
        <v>0</v>
      </c>
      <c r="G4865" s="4">
        <v>1921</v>
      </c>
      <c r="H4865" s="3">
        <v>0</v>
      </c>
      <c r="I4865" s="3">
        <v>2</v>
      </c>
      <c r="J4865" s="3">
        <v>0</v>
      </c>
      <c r="K4865" s="3">
        <v>0</v>
      </c>
      <c r="L4865" s="3">
        <v>0</v>
      </c>
      <c r="M4865" s="3">
        <v>0</v>
      </c>
      <c r="N4865" s="3">
        <v>0</v>
      </c>
      <c r="O4865" s="3">
        <v>0.52</v>
      </c>
      <c r="P4865" s="4">
        <v>2</v>
      </c>
      <c r="Q4865" s="4">
        <v>6</v>
      </c>
      <c r="R4865" t="b">
        <v>1</v>
      </c>
      <c r="S4865" t="b">
        <v>1</v>
      </c>
      <c r="T4865" t="b">
        <v>0</v>
      </c>
      <c r="U4865" t="b">
        <v>1</v>
      </c>
      <c r="V4865" t="b">
        <v>1</v>
      </c>
      <c r="W4865" t="s">
        <v>64</v>
      </c>
      <c r="X4865" t="s">
        <v>128</v>
      </c>
      <c r="Y4865" t="s">
        <v>46</v>
      </c>
      <c r="Z4865" s="3">
        <v>0.78900000000000003</v>
      </c>
      <c r="AA4865" t="s">
        <v>67</v>
      </c>
      <c r="AB4865" t="s">
        <v>28726</v>
      </c>
      <c r="AC4865" s="6" t="s">
        <v>28727</v>
      </c>
      <c r="AD4865" s="3">
        <f t="shared" si="600"/>
        <v>6.04</v>
      </c>
      <c r="AE4865" s="4">
        <f t="shared" si="601"/>
        <v>38</v>
      </c>
      <c r="AF4865" s="4">
        <f t="shared" si="602"/>
        <v>5</v>
      </c>
      <c r="AG4865" s="4">
        <f t="shared" si="603"/>
        <v>110</v>
      </c>
      <c r="AH4865" t="str">
        <f t="shared" si="604"/>
        <v>standard</v>
      </c>
      <c r="AI4865" t="b">
        <f t="shared" si="605"/>
        <v>0</v>
      </c>
      <c r="AJ4865" t="str">
        <f t="shared" si="606"/>
        <v>ok</v>
      </c>
      <c r="AK4865" t="s">
        <v>28728</v>
      </c>
      <c r="AL4865" t="s">
        <v>1311</v>
      </c>
      <c r="AM4865" s="2">
        <v>46142</v>
      </c>
      <c r="AN4865" t="b">
        <f t="shared" si="607"/>
        <v>1</v>
      </c>
    </row>
    <row r="4866" spans="1:40" ht="43.2" x14ac:dyDescent="0.3">
      <c r="A4866" t="s">
        <v>28729</v>
      </c>
      <c r="B4866" t="s">
        <v>28730</v>
      </c>
      <c r="C4866" s="6" t="s">
        <v>28731</v>
      </c>
      <c r="D4866" t="s">
        <v>43</v>
      </c>
      <c r="E4866" s="4">
        <v>25</v>
      </c>
      <c r="F4866" t="b">
        <v>1</v>
      </c>
      <c r="G4866" s="4">
        <v>625</v>
      </c>
      <c r="H4866" s="3">
        <v>0</v>
      </c>
      <c r="I4866" s="3">
        <v>0</v>
      </c>
      <c r="J4866" s="3">
        <v>0</v>
      </c>
      <c r="K4866" s="3">
        <v>0.68</v>
      </c>
      <c r="L4866" s="3">
        <v>0</v>
      </c>
      <c r="M4866" s="3">
        <v>0.09</v>
      </c>
      <c r="N4866" s="3">
        <v>0.3</v>
      </c>
      <c r="O4866" s="3">
        <v>0</v>
      </c>
      <c r="P4866" s="4">
        <v>7</v>
      </c>
      <c r="Q4866" s="4">
        <v>8</v>
      </c>
      <c r="R4866" t="b">
        <v>0</v>
      </c>
      <c r="S4866" t="b">
        <v>0</v>
      </c>
      <c r="T4866" t="b">
        <v>0</v>
      </c>
      <c r="U4866" t="b">
        <v>1</v>
      </c>
      <c r="V4866" t="b">
        <v>1</v>
      </c>
      <c r="W4866" t="s">
        <v>92</v>
      </c>
      <c r="X4866" t="s">
        <v>55</v>
      </c>
      <c r="Y4866" t="s">
        <v>66</v>
      </c>
      <c r="Z4866" s="3">
        <v>2.4409999999999998</v>
      </c>
      <c r="AA4866" t="s">
        <v>93</v>
      </c>
      <c r="AB4866" t="s">
        <v>28732</v>
      </c>
      <c r="AC4866" s="6" t="s">
        <v>28733</v>
      </c>
      <c r="AD4866" s="3">
        <f t="shared" ref="AD4866:AD4929" si="608">ROUND(ABS(H4866)*8+ABS(I4866)*1.5+ABS(J4866)*3+ABS(K4866)*2+ABS(L4866)*2+ABS(M4866)*2+ABS(N4866)*2+ABS(O4866)*2+IF(D4866="Legendary",10,IF(D4866="Relic",12,IF(D4866="Epic",7,IF(D4866="Rare",4,IF(D4866="Uncommon",2,IF(D4866="Cursed",5,1)))))),2)</f>
        <v>4.1399999999999997</v>
      </c>
      <c r="AE4866" s="4">
        <f t="shared" ref="AE4866:AE4929" si="609">MAX(0,ROUND(E4866*(1+AD4866/25)+IF(R4866,2,0)+IF(T4866,4,0),0))</f>
        <v>29</v>
      </c>
      <c r="AF4866" s="4">
        <f t="shared" ref="AF4866:AF4929" si="610">Q4866-P4866+1</f>
        <v>2</v>
      </c>
      <c r="AG4866" s="4">
        <f t="shared" ref="AG4866:AG4929" si="611">LEN(C4866)</f>
        <v>116</v>
      </c>
      <c r="AH4866" t="str">
        <f t="shared" ref="AH4866:AH4929" si="612">IF(D4866="Legendary","boss-vault",IF(D4866="Relic","secret-room",IF(D4866="Cursed","curse-room",IF(AD4866&gt;12,"rare-chest","standard"))))</f>
        <v>standard</v>
      </c>
      <c r="AI4866" t="b">
        <f t="shared" ref="AI4866:AI4929" si="613">OR(H4866&lt;0,I4866&lt;0,J4866&lt;0,K4866&lt;0,L4866&lt;0,M4866&lt;0,N4866&lt;0,O4866&lt;0)</f>
        <v>0</v>
      </c>
      <c r="AJ4866" t="str">
        <f t="shared" ref="AJ4866:AJ4929" si="614">IF(AND(P4866&lt;=Q4866,AE4866&gt;=0,AF4866&gt;0),IF(OR(AD4866&gt;18,AND(D4866="Common",AD4866&gt;10),AND(D4866="Legendary",AE4866&lt;80)),"review: balance outlier",IF(AND(R4866,T4866,U4866),"review: volatile physics",IF(COUNTIF(AA4866,"*fire*")+COUNTIF(AA4866,"*poison*")+COUNTIF(AA4866,"*ice*")&gt;=2,"review: multi-status synergy","ok"))),"invalid: level/price")</f>
        <v>ok</v>
      </c>
      <c r="AK4866" t="s">
        <v>28734</v>
      </c>
      <c r="AM4866" s="2">
        <v>46184</v>
      </c>
      <c r="AN4866" t="b">
        <f t="shared" ref="AN4866:AN4929" si="615">P4866&lt;=Q4866</f>
        <v>1</v>
      </c>
    </row>
    <row r="4867" spans="1:40" ht="43.2" x14ac:dyDescent="0.3">
      <c r="A4867" t="s">
        <v>28735</v>
      </c>
      <c r="B4867" t="s">
        <v>28736</v>
      </c>
      <c r="C4867" s="6" t="s">
        <v>28737</v>
      </c>
      <c r="D4867" t="s">
        <v>119</v>
      </c>
      <c r="E4867" s="4">
        <v>80</v>
      </c>
      <c r="F4867" t="b">
        <v>1</v>
      </c>
      <c r="G4867" s="4">
        <v>1941</v>
      </c>
      <c r="H4867" s="3">
        <v>1.29</v>
      </c>
      <c r="I4867" s="3">
        <v>0</v>
      </c>
      <c r="J4867" s="3">
        <v>0</v>
      </c>
      <c r="K4867" s="3">
        <v>0</v>
      </c>
      <c r="L4867" s="3">
        <v>0</v>
      </c>
      <c r="M4867" s="3">
        <v>0</v>
      </c>
      <c r="N4867" s="3">
        <v>0.85</v>
      </c>
      <c r="O4867" s="3">
        <v>0.37</v>
      </c>
      <c r="P4867" s="4">
        <v>5</v>
      </c>
      <c r="Q4867" s="4">
        <v>10</v>
      </c>
      <c r="R4867" t="b">
        <v>0</v>
      </c>
      <c r="S4867" t="b">
        <v>0</v>
      </c>
      <c r="T4867" t="b">
        <v>0</v>
      </c>
      <c r="U4867" t="b">
        <v>0</v>
      </c>
      <c r="V4867" t="b">
        <v>1</v>
      </c>
      <c r="W4867" t="s">
        <v>44</v>
      </c>
      <c r="X4867" t="s">
        <v>45</v>
      </c>
      <c r="Y4867" t="s">
        <v>46</v>
      </c>
      <c r="Z4867" s="3">
        <v>0.874</v>
      </c>
      <c r="AA4867" t="s">
        <v>47</v>
      </c>
      <c r="AB4867" t="s">
        <v>28738</v>
      </c>
      <c r="AC4867" s="6" t="s">
        <v>28739</v>
      </c>
      <c r="AD4867" s="3">
        <f t="shared" si="608"/>
        <v>16.760000000000002</v>
      </c>
      <c r="AE4867" s="4">
        <f t="shared" si="609"/>
        <v>134</v>
      </c>
      <c r="AF4867" s="4">
        <f t="shared" si="610"/>
        <v>6</v>
      </c>
      <c r="AG4867" s="4">
        <f t="shared" si="611"/>
        <v>111</v>
      </c>
      <c r="AH4867" t="str">
        <f t="shared" si="612"/>
        <v>rare-chest</v>
      </c>
      <c r="AI4867" t="b">
        <f t="shared" si="613"/>
        <v>0</v>
      </c>
      <c r="AJ4867" t="str">
        <f t="shared" si="614"/>
        <v>ok</v>
      </c>
      <c r="AK4867" t="s">
        <v>28740</v>
      </c>
      <c r="AL4867" t="s">
        <v>3031</v>
      </c>
      <c r="AM4867" s="2">
        <v>46114</v>
      </c>
      <c r="AN4867" t="b">
        <f t="shared" si="615"/>
        <v>1</v>
      </c>
    </row>
    <row r="4868" spans="1:40" ht="43.2" x14ac:dyDescent="0.3">
      <c r="A4868" t="s">
        <v>28741</v>
      </c>
      <c r="B4868" t="s">
        <v>28742</v>
      </c>
      <c r="C4868" s="6" t="s">
        <v>28743</v>
      </c>
      <c r="D4868" t="s">
        <v>147</v>
      </c>
      <c r="E4868" s="4">
        <v>162</v>
      </c>
      <c r="F4868" t="b">
        <v>1</v>
      </c>
      <c r="G4868" s="4">
        <v>1616</v>
      </c>
      <c r="H4868" s="3">
        <v>1.54</v>
      </c>
      <c r="I4868" s="3">
        <v>1</v>
      </c>
      <c r="J4868" s="3">
        <v>0.41</v>
      </c>
      <c r="K4868" s="3">
        <v>0</v>
      </c>
      <c r="L4868" s="3">
        <v>0</v>
      </c>
      <c r="M4868" s="3">
        <v>0</v>
      </c>
      <c r="N4868" s="3">
        <v>-0.85</v>
      </c>
      <c r="O4868" s="3">
        <v>0</v>
      </c>
      <c r="P4868" s="4">
        <v>4</v>
      </c>
      <c r="Q4868" s="4">
        <v>7</v>
      </c>
      <c r="R4868" t="b">
        <v>0</v>
      </c>
      <c r="S4868" t="b">
        <v>0</v>
      </c>
      <c r="T4868" t="b">
        <v>0</v>
      </c>
      <c r="U4868" t="b">
        <v>0</v>
      </c>
      <c r="V4868" t="b">
        <v>0</v>
      </c>
      <c r="W4868" t="s">
        <v>138</v>
      </c>
      <c r="X4868" t="s">
        <v>101</v>
      </c>
      <c r="Y4868" t="s">
        <v>46</v>
      </c>
      <c r="Z4868" s="3">
        <v>2.5379999999999998</v>
      </c>
      <c r="AA4868" t="s">
        <v>360</v>
      </c>
      <c r="AB4868" t="s">
        <v>28744</v>
      </c>
      <c r="AC4868" s="6" t="s">
        <v>28745</v>
      </c>
      <c r="AD4868" s="3">
        <f t="shared" si="608"/>
        <v>26.75</v>
      </c>
      <c r="AE4868" s="4">
        <f t="shared" si="609"/>
        <v>335</v>
      </c>
      <c r="AF4868" s="4">
        <f t="shared" si="610"/>
        <v>4</v>
      </c>
      <c r="AG4868" s="4">
        <f t="shared" si="611"/>
        <v>114</v>
      </c>
      <c r="AH4868" t="str">
        <f t="shared" si="612"/>
        <v>boss-vault</v>
      </c>
      <c r="AI4868" t="b">
        <f t="shared" si="613"/>
        <v>1</v>
      </c>
      <c r="AJ4868" t="str">
        <f t="shared" si="614"/>
        <v>review: balance outlier</v>
      </c>
      <c r="AK4868" t="s">
        <v>28746</v>
      </c>
      <c r="AL4868" t="s">
        <v>2801</v>
      </c>
      <c r="AM4868" s="2">
        <v>46049</v>
      </c>
      <c r="AN4868" t="b">
        <f t="shared" si="615"/>
        <v>1</v>
      </c>
    </row>
    <row r="4869" spans="1:40" ht="43.2" x14ac:dyDescent="0.3">
      <c r="A4869" t="s">
        <v>28747</v>
      </c>
      <c r="B4869" t="s">
        <v>23319</v>
      </c>
      <c r="C4869" s="6" t="s">
        <v>28748</v>
      </c>
      <c r="D4869" t="s">
        <v>43</v>
      </c>
      <c r="E4869" s="4">
        <v>46</v>
      </c>
      <c r="F4869" t="b">
        <v>1</v>
      </c>
      <c r="G4869" s="4">
        <v>1577</v>
      </c>
      <c r="H4869" s="3">
        <v>0</v>
      </c>
      <c r="I4869" s="3">
        <v>0</v>
      </c>
      <c r="J4869" s="3">
        <v>0</v>
      </c>
      <c r="K4869" s="3">
        <v>0.79</v>
      </c>
      <c r="L4869" s="3">
        <v>0</v>
      </c>
      <c r="M4869" s="3">
        <v>0</v>
      </c>
      <c r="N4869" s="3">
        <v>0</v>
      </c>
      <c r="O4869" s="3">
        <v>0.27</v>
      </c>
      <c r="P4869" s="4">
        <v>1</v>
      </c>
      <c r="Q4869" s="4">
        <v>7</v>
      </c>
      <c r="R4869" t="b">
        <v>0</v>
      </c>
      <c r="S4869" t="b">
        <v>1</v>
      </c>
      <c r="T4869" t="b">
        <v>1</v>
      </c>
      <c r="U4869" t="b">
        <v>0</v>
      </c>
      <c r="V4869" t="b">
        <v>1</v>
      </c>
      <c r="W4869" t="s">
        <v>111</v>
      </c>
      <c r="X4869" t="s">
        <v>55</v>
      </c>
      <c r="Y4869" t="s">
        <v>331</v>
      </c>
      <c r="Z4869" s="3">
        <v>2.5270000000000001</v>
      </c>
      <c r="AA4869" t="s">
        <v>230</v>
      </c>
      <c r="AB4869" t="s">
        <v>23321</v>
      </c>
      <c r="AC4869" s="6" t="s">
        <v>28749</v>
      </c>
      <c r="AD4869" s="3">
        <f t="shared" si="608"/>
        <v>4.12</v>
      </c>
      <c r="AE4869" s="4">
        <f t="shared" si="609"/>
        <v>58</v>
      </c>
      <c r="AF4869" s="4">
        <f t="shared" si="610"/>
        <v>7</v>
      </c>
      <c r="AG4869" s="4">
        <f t="shared" si="611"/>
        <v>113</v>
      </c>
      <c r="AH4869" t="str">
        <f t="shared" si="612"/>
        <v>standard</v>
      </c>
      <c r="AI4869" t="b">
        <f t="shared" si="613"/>
        <v>0</v>
      </c>
      <c r="AJ4869" t="str">
        <f t="shared" si="614"/>
        <v>review: multi-status synergy</v>
      </c>
      <c r="AK4869" t="s">
        <v>28750</v>
      </c>
      <c r="AL4869" t="s">
        <v>10479</v>
      </c>
      <c r="AM4869" s="2">
        <v>46203</v>
      </c>
      <c r="AN4869" t="b">
        <f t="shared" si="615"/>
        <v>1</v>
      </c>
    </row>
    <row r="4870" spans="1:40" ht="43.2" x14ac:dyDescent="0.3">
      <c r="A4870" t="s">
        <v>28751</v>
      </c>
      <c r="B4870" t="s">
        <v>28752</v>
      </c>
      <c r="C4870" s="6" t="s">
        <v>28753</v>
      </c>
      <c r="D4870" t="s">
        <v>63</v>
      </c>
      <c r="E4870" s="4">
        <v>27</v>
      </c>
      <c r="F4870" t="b">
        <v>1</v>
      </c>
      <c r="G4870" s="4">
        <v>752</v>
      </c>
      <c r="H4870" s="3">
        <v>0</v>
      </c>
      <c r="I4870" s="3">
        <v>0</v>
      </c>
      <c r="J4870" s="3">
        <v>0</v>
      </c>
      <c r="K4870" s="3">
        <v>0</v>
      </c>
      <c r="L4870" s="3">
        <v>0</v>
      </c>
      <c r="M4870" s="3">
        <v>0.25</v>
      </c>
      <c r="N4870" s="3">
        <v>0</v>
      </c>
      <c r="O4870" s="3">
        <v>-0.38</v>
      </c>
      <c r="P4870" s="4">
        <v>4</v>
      </c>
      <c r="Q4870" s="4">
        <v>10</v>
      </c>
      <c r="R4870" t="b">
        <v>0</v>
      </c>
      <c r="S4870" t="b">
        <v>0</v>
      </c>
      <c r="T4870" t="b">
        <v>1</v>
      </c>
      <c r="U4870" t="b">
        <v>1</v>
      </c>
      <c r="V4870" t="b">
        <v>0</v>
      </c>
      <c r="W4870" t="s">
        <v>127</v>
      </c>
      <c r="X4870" t="s">
        <v>200</v>
      </c>
      <c r="Y4870" t="s">
        <v>66</v>
      </c>
      <c r="Z4870" s="3">
        <v>0.31900000000000001</v>
      </c>
      <c r="AA4870" t="s">
        <v>171</v>
      </c>
      <c r="AB4870" t="s">
        <v>28754</v>
      </c>
      <c r="AC4870" s="6" t="s">
        <v>28755</v>
      </c>
      <c r="AD4870" s="3">
        <f t="shared" si="608"/>
        <v>2.2599999999999998</v>
      </c>
      <c r="AE4870" s="4">
        <f t="shared" si="609"/>
        <v>33</v>
      </c>
      <c r="AF4870" s="4">
        <f t="shared" si="610"/>
        <v>7</v>
      </c>
      <c r="AG4870" s="4">
        <f t="shared" si="611"/>
        <v>122</v>
      </c>
      <c r="AH4870" t="str">
        <f t="shared" si="612"/>
        <v>standard</v>
      </c>
      <c r="AI4870" t="b">
        <f t="shared" si="613"/>
        <v>1</v>
      </c>
      <c r="AJ4870" t="str">
        <f t="shared" si="614"/>
        <v>ok</v>
      </c>
      <c r="AK4870" t="s">
        <v>28756</v>
      </c>
      <c r="AM4870" s="2">
        <v>46070</v>
      </c>
      <c r="AN4870" t="b">
        <f t="shared" si="615"/>
        <v>1</v>
      </c>
    </row>
    <row r="4871" spans="1:40" ht="28.8" x14ac:dyDescent="0.3">
      <c r="A4871" t="s">
        <v>28757</v>
      </c>
      <c r="B4871" t="s">
        <v>28758</v>
      </c>
      <c r="C4871" s="6" t="s">
        <v>28759</v>
      </c>
      <c r="D4871" t="s">
        <v>63</v>
      </c>
      <c r="E4871" s="4">
        <v>17</v>
      </c>
      <c r="F4871" t="b">
        <v>1</v>
      </c>
      <c r="G4871" s="4">
        <v>495</v>
      </c>
      <c r="H4871" s="3">
        <v>0</v>
      </c>
      <c r="I4871" s="3">
        <v>1</v>
      </c>
      <c r="J4871" s="3">
        <v>0</v>
      </c>
      <c r="K4871" s="3">
        <v>0</v>
      </c>
      <c r="L4871" s="3">
        <v>0</v>
      </c>
      <c r="M4871" s="3">
        <v>0</v>
      </c>
      <c r="N4871" s="3">
        <v>0</v>
      </c>
      <c r="O4871" s="3">
        <v>0</v>
      </c>
      <c r="P4871" s="4">
        <v>8</v>
      </c>
      <c r="Q4871" s="4">
        <v>10</v>
      </c>
      <c r="R4871" t="b">
        <v>0</v>
      </c>
      <c r="S4871" t="b">
        <v>1</v>
      </c>
      <c r="T4871" t="b">
        <v>0</v>
      </c>
      <c r="U4871" t="b">
        <v>0</v>
      </c>
      <c r="V4871" t="b">
        <v>0</v>
      </c>
      <c r="W4871" t="s">
        <v>64</v>
      </c>
      <c r="X4871" t="s">
        <v>200</v>
      </c>
      <c r="Y4871" t="s">
        <v>46</v>
      </c>
      <c r="Z4871" s="3">
        <v>1.847</v>
      </c>
      <c r="AA4871" t="s">
        <v>67</v>
      </c>
      <c r="AB4871" t="s">
        <v>28760</v>
      </c>
      <c r="AC4871" s="6" t="s">
        <v>28761</v>
      </c>
      <c r="AD4871" s="3">
        <f t="shared" si="608"/>
        <v>2.5</v>
      </c>
      <c r="AE4871" s="4">
        <f t="shared" si="609"/>
        <v>19</v>
      </c>
      <c r="AF4871" s="4">
        <f t="shared" si="610"/>
        <v>3</v>
      </c>
      <c r="AG4871" s="4">
        <f t="shared" si="611"/>
        <v>105</v>
      </c>
      <c r="AH4871" t="str">
        <f t="shared" si="612"/>
        <v>standard</v>
      </c>
      <c r="AI4871" t="b">
        <f t="shared" si="613"/>
        <v>0</v>
      </c>
      <c r="AJ4871" t="str">
        <f t="shared" si="614"/>
        <v>ok</v>
      </c>
      <c r="AK4871" t="s">
        <v>28762</v>
      </c>
      <c r="AM4871" s="2">
        <v>46195</v>
      </c>
      <c r="AN4871" t="b">
        <f t="shared" si="615"/>
        <v>1</v>
      </c>
    </row>
    <row r="4872" spans="1:40" ht="43.2" x14ac:dyDescent="0.3">
      <c r="A4872" t="s">
        <v>28763</v>
      </c>
      <c r="B4872" t="s">
        <v>14674</v>
      </c>
      <c r="C4872" s="6" t="s">
        <v>28764</v>
      </c>
      <c r="D4872" t="s">
        <v>178</v>
      </c>
      <c r="E4872" s="4">
        <v>97</v>
      </c>
      <c r="F4872" t="b">
        <v>0</v>
      </c>
      <c r="G4872" s="4">
        <v>1042</v>
      </c>
      <c r="H4872" s="3">
        <v>0</v>
      </c>
      <c r="I4872" s="3">
        <v>2</v>
      </c>
      <c r="J4872" s="3">
        <v>0.26</v>
      </c>
      <c r="K4872" s="3">
        <v>0</v>
      </c>
      <c r="L4872" s="3">
        <v>0</v>
      </c>
      <c r="M4872" s="3">
        <v>-0.12</v>
      </c>
      <c r="N4872" s="3">
        <v>-1.28</v>
      </c>
      <c r="O4872" s="3">
        <v>0</v>
      </c>
      <c r="P4872" s="4">
        <v>7</v>
      </c>
      <c r="Q4872" s="4">
        <v>10</v>
      </c>
      <c r="R4872" t="b">
        <v>0</v>
      </c>
      <c r="S4872" t="b">
        <v>0</v>
      </c>
      <c r="T4872" t="b">
        <v>0</v>
      </c>
      <c r="U4872" t="b">
        <v>1</v>
      </c>
      <c r="V4872" t="b">
        <v>0</v>
      </c>
      <c r="W4872" t="s">
        <v>100</v>
      </c>
      <c r="X4872" t="s">
        <v>55</v>
      </c>
      <c r="Y4872" t="s">
        <v>46</v>
      </c>
      <c r="Z4872" s="3">
        <v>1.901</v>
      </c>
      <c r="AA4872" t="s">
        <v>312</v>
      </c>
      <c r="AB4872" t="s">
        <v>14676</v>
      </c>
      <c r="AC4872" s="6" t="s">
        <v>28765</v>
      </c>
      <c r="AD4872" s="3">
        <f t="shared" si="608"/>
        <v>13.58</v>
      </c>
      <c r="AE4872" s="4">
        <f t="shared" si="609"/>
        <v>150</v>
      </c>
      <c r="AF4872" s="4">
        <f t="shared" si="610"/>
        <v>4</v>
      </c>
      <c r="AG4872" s="4">
        <f t="shared" si="611"/>
        <v>113</v>
      </c>
      <c r="AH4872" t="str">
        <f t="shared" si="612"/>
        <v>rare-chest</v>
      </c>
      <c r="AI4872" t="b">
        <f t="shared" si="613"/>
        <v>1</v>
      </c>
      <c r="AJ4872" t="str">
        <f t="shared" si="614"/>
        <v>ok</v>
      </c>
      <c r="AK4872" t="s">
        <v>28766</v>
      </c>
      <c r="AL4872" t="s">
        <v>7612</v>
      </c>
      <c r="AM4872" s="2">
        <v>46025</v>
      </c>
      <c r="AN4872" t="b">
        <f t="shared" si="615"/>
        <v>1</v>
      </c>
    </row>
    <row r="4873" spans="1:40" ht="43.2" x14ac:dyDescent="0.3">
      <c r="A4873" t="s">
        <v>28767</v>
      </c>
      <c r="B4873" t="s">
        <v>28768</v>
      </c>
      <c r="C4873" s="6" t="s">
        <v>28769</v>
      </c>
      <c r="D4873" t="s">
        <v>63</v>
      </c>
      <c r="E4873" s="4">
        <v>19</v>
      </c>
      <c r="F4873" t="b">
        <v>1</v>
      </c>
      <c r="G4873" s="4">
        <v>447</v>
      </c>
      <c r="H4873" s="3">
        <v>1.2</v>
      </c>
      <c r="I4873" s="3">
        <v>1</v>
      </c>
      <c r="J4873" s="3">
        <v>0</v>
      </c>
      <c r="K4873" s="3">
        <v>0</v>
      </c>
      <c r="L4873" s="3">
        <v>0</v>
      </c>
      <c r="M4873" s="3">
        <v>0</v>
      </c>
      <c r="N4873" s="3">
        <v>0</v>
      </c>
      <c r="O4873" s="3">
        <v>0</v>
      </c>
      <c r="P4873" s="4">
        <v>4</v>
      </c>
      <c r="Q4873" s="4">
        <v>7</v>
      </c>
      <c r="R4873" t="b">
        <v>0</v>
      </c>
      <c r="S4873" t="b">
        <v>0</v>
      </c>
      <c r="T4873" t="b">
        <v>0</v>
      </c>
      <c r="U4873" t="b">
        <v>1</v>
      </c>
      <c r="V4873" t="b">
        <v>1</v>
      </c>
      <c r="W4873" t="s">
        <v>64</v>
      </c>
      <c r="X4873" t="s">
        <v>75</v>
      </c>
      <c r="Y4873" t="s">
        <v>331</v>
      </c>
      <c r="Z4873" s="3">
        <v>3.3119999999999998</v>
      </c>
      <c r="AA4873" t="s">
        <v>120</v>
      </c>
      <c r="AB4873" t="s">
        <v>28770</v>
      </c>
      <c r="AC4873" s="6" t="s">
        <v>28771</v>
      </c>
      <c r="AD4873" s="3">
        <f t="shared" si="608"/>
        <v>12.1</v>
      </c>
      <c r="AE4873" s="4">
        <f t="shared" si="609"/>
        <v>28</v>
      </c>
      <c r="AF4873" s="4">
        <f t="shared" si="610"/>
        <v>4</v>
      </c>
      <c r="AG4873" s="4">
        <f t="shared" si="611"/>
        <v>108</v>
      </c>
      <c r="AH4873" t="str">
        <f t="shared" si="612"/>
        <v>rare-chest</v>
      </c>
      <c r="AI4873" t="b">
        <f t="shared" si="613"/>
        <v>0</v>
      </c>
      <c r="AJ4873" t="str">
        <f t="shared" si="614"/>
        <v>review: balance outlier</v>
      </c>
      <c r="AK4873" t="s">
        <v>28772</v>
      </c>
      <c r="AL4873" t="s">
        <v>13007</v>
      </c>
      <c r="AM4873" s="2">
        <v>46077</v>
      </c>
      <c r="AN4873" t="b">
        <f t="shared" si="615"/>
        <v>1</v>
      </c>
    </row>
    <row r="4874" spans="1:40" ht="43.2" x14ac:dyDescent="0.3">
      <c r="A4874" t="s">
        <v>28773</v>
      </c>
      <c r="B4874" t="s">
        <v>28774</v>
      </c>
      <c r="C4874" s="6" t="s">
        <v>28775</v>
      </c>
      <c r="D4874" t="s">
        <v>63</v>
      </c>
      <c r="E4874" s="4">
        <v>11</v>
      </c>
      <c r="F4874" t="b">
        <v>1</v>
      </c>
      <c r="G4874" s="4">
        <v>1591</v>
      </c>
      <c r="H4874" s="3">
        <v>0</v>
      </c>
      <c r="I4874" s="3">
        <v>-1</v>
      </c>
      <c r="J4874" s="3">
        <v>0</v>
      </c>
      <c r="K4874" s="3">
        <v>0</v>
      </c>
      <c r="L4874" s="3">
        <v>0</v>
      </c>
      <c r="M4874" s="3">
        <v>0.28000000000000003</v>
      </c>
      <c r="N4874" s="3">
        <v>2.88</v>
      </c>
      <c r="O4874" s="3">
        <v>0</v>
      </c>
      <c r="P4874" s="4">
        <v>7</v>
      </c>
      <c r="Q4874" s="4">
        <v>7</v>
      </c>
      <c r="R4874" t="b">
        <v>0</v>
      </c>
      <c r="S4874" t="b">
        <v>1</v>
      </c>
      <c r="T4874" t="b">
        <v>0</v>
      </c>
      <c r="U4874" t="b">
        <v>0</v>
      </c>
      <c r="V4874" t="b">
        <v>1</v>
      </c>
      <c r="W4874" t="s">
        <v>148</v>
      </c>
      <c r="X4874" t="s">
        <v>101</v>
      </c>
      <c r="Y4874" t="s">
        <v>331</v>
      </c>
      <c r="Z4874" s="3">
        <v>1.8620000000000001</v>
      </c>
      <c r="AA4874" t="s">
        <v>788</v>
      </c>
      <c r="AB4874" t="s">
        <v>28776</v>
      </c>
      <c r="AC4874" s="6" t="s">
        <v>28777</v>
      </c>
      <c r="AD4874" s="3">
        <f t="shared" si="608"/>
        <v>8.82</v>
      </c>
      <c r="AE4874" s="4">
        <f t="shared" si="609"/>
        <v>15</v>
      </c>
      <c r="AF4874" s="4">
        <f t="shared" si="610"/>
        <v>1</v>
      </c>
      <c r="AG4874" s="4">
        <f t="shared" si="611"/>
        <v>119</v>
      </c>
      <c r="AH4874" t="str">
        <f t="shared" si="612"/>
        <v>standard</v>
      </c>
      <c r="AI4874" t="b">
        <f t="shared" si="613"/>
        <v>1</v>
      </c>
      <c r="AJ4874" t="str">
        <f t="shared" si="614"/>
        <v>ok</v>
      </c>
      <c r="AK4874" t="s">
        <v>28778</v>
      </c>
      <c r="AL4874" t="s">
        <v>3064</v>
      </c>
      <c r="AM4874" s="2">
        <v>46093</v>
      </c>
      <c r="AN4874" t="b">
        <f t="shared" si="615"/>
        <v>1</v>
      </c>
    </row>
    <row r="4875" spans="1:40" ht="43.2" x14ac:dyDescent="0.3">
      <c r="A4875" t="s">
        <v>28779</v>
      </c>
      <c r="B4875" t="s">
        <v>28780</v>
      </c>
      <c r="C4875" s="6" t="s">
        <v>28781</v>
      </c>
      <c r="D4875" t="s">
        <v>63</v>
      </c>
      <c r="E4875" s="4">
        <v>15</v>
      </c>
      <c r="F4875" t="b">
        <v>1</v>
      </c>
      <c r="G4875" s="4">
        <v>413</v>
      </c>
      <c r="H4875" s="3">
        <v>0</v>
      </c>
      <c r="I4875" s="3">
        <v>1</v>
      </c>
      <c r="J4875" s="3">
        <v>0</v>
      </c>
      <c r="K4875" s="3">
        <v>-0.25</v>
      </c>
      <c r="L4875" s="3">
        <v>0</v>
      </c>
      <c r="M4875" s="3">
        <v>0</v>
      </c>
      <c r="N4875" s="3">
        <v>0</v>
      </c>
      <c r="O4875" s="3">
        <v>0</v>
      </c>
      <c r="P4875" s="4">
        <v>4</v>
      </c>
      <c r="Q4875" s="4">
        <v>5</v>
      </c>
      <c r="R4875" t="b">
        <v>0</v>
      </c>
      <c r="S4875" t="b">
        <v>0</v>
      </c>
      <c r="T4875" t="b">
        <v>0</v>
      </c>
      <c r="U4875" t="b">
        <v>0</v>
      </c>
      <c r="V4875" t="b">
        <v>0</v>
      </c>
      <c r="W4875" t="s">
        <v>84</v>
      </c>
      <c r="X4875" t="s">
        <v>55</v>
      </c>
      <c r="Y4875" t="s">
        <v>74</v>
      </c>
      <c r="Z4875" s="3">
        <v>2.8759999999999999</v>
      </c>
      <c r="AA4875" t="s">
        <v>85</v>
      </c>
      <c r="AB4875" t="s">
        <v>28782</v>
      </c>
      <c r="AC4875" s="6" t="s">
        <v>28783</v>
      </c>
      <c r="AD4875" s="3">
        <f t="shared" si="608"/>
        <v>3</v>
      </c>
      <c r="AE4875" s="4">
        <f t="shared" si="609"/>
        <v>17</v>
      </c>
      <c r="AF4875" s="4">
        <f t="shared" si="610"/>
        <v>2</v>
      </c>
      <c r="AG4875" s="4">
        <f t="shared" si="611"/>
        <v>112</v>
      </c>
      <c r="AH4875" t="str">
        <f t="shared" si="612"/>
        <v>standard</v>
      </c>
      <c r="AI4875" t="b">
        <f t="shared" si="613"/>
        <v>1</v>
      </c>
      <c r="AJ4875" t="str">
        <f t="shared" si="614"/>
        <v>ok</v>
      </c>
      <c r="AK4875" t="s">
        <v>28784</v>
      </c>
      <c r="AM4875" s="2">
        <v>46149</v>
      </c>
      <c r="AN4875" t="b">
        <f t="shared" si="615"/>
        <v>1</v>
      </c>
    </row>
    <row r="4876" spans="1:40" ht="43.2" x14ac:dyDescent="0.3">
      <c r="A4876" t="s">
        <v>28785</v>
      </c>
      <c r="B4876" t="s">
        <v>28786</v>
      </c>
      <c r="C4876" s="6" t="s">
        <v>28787</v>
      </c>
      <c r="D4876" t="s">
        <v>63</v>
      </c>
      <c r="E4876" s="4">
        <v>14</v>
      </c>
      <c r="F4876" t="b">
        <v>1</v>
      </c>
      <c r="G4876" s="4">
        <v>1567</v>
      </c>
      <c r="H4876" s="3">
        <v>0</v>
      </c>
      <c r="I4876" s="3">
        <v>0</v>
      </c>
      <c r="J4876" s="3">
        <v>0</v>
      </c>
      <c r="K4876" s="3">
        <v>0.4</v>
      </c>
      <c r="L4876" s="3">
        <v>0</v>
      </c>
      <c r="M4876" s="3">
        <v>0.13</v>
      </c>
      <c r="N4876" s="3">
        <v>0</v>
      </c>
      <c r="O4876" s="3">
        <v>0</v>
      </c>
      <c r="P4876" s="4">
        <v>9</v>
      </c>
      <c r="Q4876" s="4">
        <v>10</v>
      </c>
      <c r="R4876" t="b">
        <v>1</v>
      </c>
      <c r="S4876" t="b">
        <v>0</v>
      </c>
      <c r="T4876" t="b">
        <v>0</v>
      </c>
      <c r="U4876" t="b">
        <v>0</v>
      </c>
      <c r="V4876" t="b">
        <v>1</v>
      </c>
      <c r="W4876" t="s">
        <v>138</v>
      </c>
      <c r="X4876" t="s">
        <v>65</v>
      </c>
      <c r="Y4876" t="s">
        <v>66</v>
      </c>
      <c r="Z4876" s="3">
        <v>1.288</v>
      </c>
      <c r="AA4876" t="s">
        <v>140</v>
      </c>
      <c r="AB4876" t="s">
        <v>28788</v>
      </c>
      <c r="AC4876" s="6" t="s">
        <v>28789</v>
      </c>
      <c r="AD4876" s="3">
        <f t="shared" si="608"/>
        <v>2.06</v>
      </c>
      <c r="AE4876" s="4">
        <f t="shared" si="609"/>
        <v>17</v>
      </c>
      <c r="AF4876" s="4">
        <f t="shared" si="610"/>
        <v>2</v>
      </c>
      <c r="AG4876" s="4">
        <f t="shared" si="611"/>
        <v>121</v>
      </c>
      <c r="AH4876" t="str">
        <f t="shared" si="612"/>
        <v>standard</v>
      </c>
      <c r="AI4876" t="b">
        <f t="shared" si="613"/>
        <v>0</v>
      </c>
      <c r="AJ4876" t="str">
        <f t="shared" si="614"/>
        <v>ok</v>
      </c>
      <c r="AK4876" t="s">
        <v>28790</v>
      </c>
      <c r="AM4876" s="2">
        <v>46130</v>
      </c>
      <c r="AN4876" t="b">
        <f t="shared" si="615"/>
        <v>1</v>
      </c>
    </row>
    <row r="4877" spans="1:40" ht="43.2" x14ac:dyDescent="0.3">
      <c r="A4877" t="s">
        <v>28791</v>
      </c>
      <c r="B4877" t="s">
        <v>28792</v>
      </c>
      <c r="C4877" s="6" t="s">
        <v>28793</v>
      </c>
      <c r="D4877" t="s">
        <v>63</v>
      </c>
      <c r="E4877" s="4">
        <v>16</v>
      </c>
      <c r="F4877" t="b">
        <v>1</v>
      </c>
      <c r="G4877" s="4">
        <v>1086</v>
      </c>
      <c r="H4877" s="3">
        <v>1.18</v>
      </c>
      <c r="I4877" s="3">
        <v>2</v>
      </c>
      <c r="J4877" s="3">
        <v>0.19</v>
      </c>
      <c r="K4877" s="3">
        <v>0.38</v>
      </c>
      <c r="L4877" s="3">
        <v>0</v>
      </c>
      <c r="M4877" s="3">
        <v>0</v>
      </c>
      <c r="N4877" s="3">
        <v>2.2200000000000002</v>
      </c>
      <c r="O4877" s="3">
        <v>0</v>
      </c>
      <c r="P4877" s="4">
        <v>6</v>
      </c>
      <c r="Q4877" s="4">
        <v>7</v>
      </c>
      <c r="R4877" t="b">
        <v>0</v>
      </c>
      <c r="S4877" t="b">
        <v>1</v>
      </c>
      <c r="T4877" t="b">
        <v>0</v>
      </c>
      <c r="U4877" t="b">
        <v>1</v>
      </c>
      <c r="V4877" t="b">
        <v>1</v>
      </c>
      <c r="W4877" t="s">
        <v>148</v>
      </c>
      <c r="X4877" t="s">
        <v>75</v>
      </c>
      <c r="Y4877" t="s">
        <v>46</v>
      </c>
      <c r="Z4877" s="3">
        <v>3.1709999999999998</v>
      </c>
      <c r="AA4877" t="s">
        <v>193</v>
      </c>
      <c r="AB4877" t="s">
        <v>28794</v>
      </c>
      <c r="AC4877" s="6" t="s">
        <v>28795</v>
      </c>
      <c r="AD4877" s="3">
        <f t="shared" si="608"/>
        <v>19.21</v>
      </c>
      <c r="AE4877" s="4">
        <f t="shared" si="609"/>
        <v>28</v>
      </c>
      <c r="AF4877" s="4">
        <f t="shared" si="610"/>
        <v>2</v>
      </c>
      <c r="AG4877" s="4">
        <f t="shared" si="611"/>
        <v>117</v>
      </c>
      <c r="AH4877" t="str">
        <f t="shared" si="612"/>
        <v>rare-chest</v>
      </c>
      <c r="AI4877" t="b">
        <f t="shared" si="613"/>
        <v>0</v>
      </c>
      <c r="AJ4877" t="str">
        <f t="shared" si="614"/>
        <v>review: balance outlier</v>
      </c>
      <c r="AK4877" t="s">
        <v>28796</v>
      </c>
      <c r="AM4877" s="2">
        <v>46161</v>
      </c>
      <c r="AN4877" t="b">
        <f t="shared" si="615"/>
        <v>1</v>
      </c>
    </row>
    <row r="4878" spans="1:40" ht="43.2" x14ac:dyDescent="0.3">
      <c r="A4878" t="s">
        <v>28797</v>
      </c>
      <c r="B4878" t="s">
        <v>28798</v>
      </c>
      <c r="C4878" s="6" t="s">
        <v>28799</v>
      </c>
      <c r="D4878" t="s">
        <v>74</v>
      </c>
      <c r="E4878" s="4">
        <v>30</v>
      </c>
      <c r="F4878" t="b">
        <v>1</v>
      </c>
      <c r="G4878" s="4">
        <v>1685</v>
      </c>
      <c r="H4878" s="3">
        <v>0</v>
      </c>
      <c r="I4878" s="3">
        <v>0</v>
      </c>
      <c r="J4878" s="3">
        <v>0.5</v>
      </c>
      <c r="K4878" s="3">
        <v>0</v>
      </c>
      <c r="L4878" s="3">
        <v>0</v>
      </c>
      <c r="M4878" s="3">
        <v>0</v>
      </c>
      <c r="N4878" s="3">
        <v>0</v>
      </c>
      <c r="O4878" s="3">
        <v>0</v>
      </c>
      <c r="P4878" s="4">
        <v>7</v>
      </c>
      <c r="Q4878" s="4">
        <v>7</v>
      </c>
      <c r="R4878" t="b">
        <v>0</v>
      </c>
      <c r="S4878" t="b">
        <v>0</v>
      </c>
      <c r="T4878" t="b">
        <v>0</v>
      </c>
      <c r="U4878" t="b">
        <v>0</v>
      </c>
      <c r="V4878" t="b">
        <v>1</v>
      </c>
      <c r="W4878" t="s">
        <v>54</v>
      </c>
      <c r="X4878" t="s">
        <v>55</v>
      </c>
      <c r="Y4878" t="s">
        <v>74</v>
      </c>
      <c r="Z4878" s="3">
        <v>1.464</v>
      </c>
      <c r="AA4878" t="s">
        <v>1110</v>
      </c>
      <c r="AB4878" t="s">
        <v>28800</v>
      </c>
      <c r="AC4878" s="6" t="s">
        <v>28801</v>
      </c>
      <c r="AD4878" s="3">
        <f t="shared" si="608"/>
        <v>6.5</v>
      </c>
      <c r="AE4878" s="4">
        <f t="shared" si="609"/>
        <v>38</v>
      </c>
      <c r="AF4878" s="4">
        <f t="shared" si="610"/>
        <v>1</v>
      </c>
      <c r="AG4878" s="4">
        <f t="shared" si="611"/>
        <v>117</v>
      </c>
      <c r="AH4878" t="str">
        <f t="shared" si="612"/>
        <v>curse-room</v>
      </c>
      <c r="AI4878" t="b">
        <f t="shared" si="613"/>
        <v>0</v>
      </c>
      <c r="AJ4878" t="str">
        <f t="shared" si="614"/>
        <v>ok</v>
      </c>
      <c r="AK4878" t="s">
        <v>28802</v>
      </c>
      <c r="AL4878" t="s">
        <v>6171</v>
      </c>
      <c r="AM4878" s="2">
        <v>46190</v>
      </c>
      <c r="AN4878" t="b">
        <f t="shared" si="615"/>
        <v>1</v>
      </c>
    </row>
    <row r="4879" spans="1:40" ht="43.2" x14ac:dyDescent="0.3">
      <c r="A4879" t="s">
        <v>28803</v>
      </c>
      <c r="B4879" t="s">
        <v>28804</v>
      </c>
      <c r="C4879" s="6" t="s">
        <v>28805</v>
      </c>
      <c r="D4879" t="s">
        <v>63</v>
      </c>
      <c r="E4879" s="4">
        <v>17</v>
      </c>
      <c r="F4879" t="b">
        <v>0</v>
      </c>
      <c r="G4879" s="4">
        <v>880</v>
      </c>
      <c r="H4879" s="3">
        <v>0</v>
      </c>
      <c r="I4879" s="3">
        <v>1</v>
      </c>
      <c r="J4879" s="3">
        <v>0</v>
      </c>
      <c r="K4879" s="3">
        <v>0</v>
      </c>
      <c r="L4879" s="3">
        <v>0.81</v>
      </c>
      <c r="M4879" s="3">
        <v>0</v>
      </c>
      <c r="N4879" s="3">
        <v>0</v>
      </c>
      <c r="O4879" s="3">
        <v>-0.27</v>
      </c>
      <c r="P4879" s="4">
        <v>9</v>
      </c>
      <c r="Q4879" s="4">
        <v>10</v>
      </c>
      <c r="R4879" t="b">
        <v>0</v>
      </c>
      <c r="S4879" t="b">
        <v>0</v>
      </c>
      <c r="T4879" t="b">
        <v>1</v>
      </c>
      <c r="U4879" t="b">
        <v>0</v>
      </c>
      <c r="V4879" t="b">
        <v>1</v>
      </c>
      <c r="W4879" t="s">
        <v>127</v>
      </c>
      <c r="X4879" t="s">
        <v>101</v>
      </c>
      <c r="Y4879" t="s">
        <v>46</v>
      </c>
      <c r="Z4879" s="3">
        <v>0.46600000000000003</v>
      </c>
      <c r="AA4879" t="s">
        <v>1682</v>
      </c>
      <c r="AB4879" t="s">
        <v>28806</v>
      </c>
      <c r="AC4879" s="6" t="s">
        <v>28807</v>
      </c>
      <c r="AD4879" s="3">
        <f t="shared" si="608"/>
        <v>4.66</v>
      </c>
      <c r="AE4879" s="4">
        <f t="shared" si="609"/>
        <v>24</v>
      </c>
      <c r="AF4879" s="4">
        <f t="shared" si="610"/>
        <v>2</v>
      </c>
      <c r="AG4879" s="4">
        <f t="shared" si="611"/>
        <v>113</v>
      </c>
      <c r="AH4879" t="str">
        <f t="shared" si="612"/>
        <v>standard</v>
      </c>
      <c r="AI4879" t="b">
        <f t="shared" si="613"/>
        <v>1</v>
      </c>
      <c r="AJ4879" t="str">
        <f t="shared" si="614"/>
        <v>ok</v>
      </c>
      <c r="AK4879" t="s">
        <v>28808</v>
      </c>
      <c r="AM4879" s="2">
        <v>46128</v>
      </c>
      <c r="AN4879" t="b">
        <f t="shared" si="615"/>
        <v>1</v>
      </c>
    </row>
    <row r="4880" spans="1:40" ht="43.2" x14ac:dyDescent="0.3">
      <c r="A4880" t="s">
        <v>28809</v>
      </c>
      <c r="B4880" t="s">
        <v>28810</v>
      </c>
      <c r="C4880" s="6" t="s">
        <v>28811</v>
      </c>
      <c r="D4880" t="s">
        <v>63</v>
      </c>
      <c r="E4880" s="4">
        <v>22</v>
      </c>
      <c r="F4880" t="b">
        <v>1</v>
      </c>
      <c r="G4880" s="4">
        <v>697</v>
      </c>
      <c r="H4880" s="3">
        <v>0</v>
      </c>
      <c r="I4880" s="3">
        <v>1</v>
      </c>
      <c r="J4880" s="3">
        <v>-0.21</v>
      </c>
      <c r="K4880" s="3">
        <v>0</v>
      </c>
      <c r="L4880" s="3">
        <v>0</v>
      </c>
      <c r="M4880" s="3">
        <v>-0.09</v>
      </c>
      <c r="N4880" s="3">
        <v>1.52</v>
      </c>
      <c r="O4880" s="3">
        <v>-0.06</v>
      </c>
      <c r="P4880" s="4">
        <v>5</v>
      </c>
      <c r="Q4880" s="4">
        <v>9</v>
      </c>
      <c r="R4880" t="b">
        <v>0</v>
      </c>
      <c r="S4880" t="b">
        <v>0</v>
      </c>
      <c r="T4880" t="b">
        <v>1</v>
      </c>
      <c r="U4880" t="b">
        <v>0</v>
      </c>
      <c r="V4880" t="b">
        <v>0</v>
      </c>
      <c r="W4880" t="s">
        <v>111</v>
      </c>
      <c r="X4880" t="s">
        <v>149</v>
      </c>
      <c r="Y4880" t="s">
        <v>129</v>
      </c>
      <c r="Z4880" s="3">
        <v>2.8359999999999999</v>
      </c>
      <c r="AA4880" t="s">
        <v>855</v>
      </c>
      <c r="AB4880" t="s">
        <v>28812</v>
      </c>
      <c r="AC4880" s="6" t="s">
        <v>28813</v>
      </c>
      <c r="AD4880" s="3">
        <f t="shared" si="608"/>
        <v>6.47</v>
      </c>
      <c r="AE4880" s="4">
        <f t="shared" si="609"/>
        <v>32</v>
      </c>
      <c r="AF4880" s="4">
        <f t="shared" si="610"/>
        <v>5</v>
      </c>
      <c r="AG4880" s="4">
        <f t="shared" si="611"/>
        <v>113</v>
      </c>
      <c r="AH4880" t="str">
        <f t="shared" si="612"/>
        <v>standard</v>
      </c>
      <c r="AI4880" t="b">
        <f t="shared" si="613"/>
        <v>1</v>
      </c>
      <c r="AJ4880" t="str">
        <f t="shared" si="614"/>
        <v>ok</v>
      </c>
      <c r="AK4880" t="s">
        <v>28814</v>
      </c>
      <c r="AM4880" s="2">
        <v>46162</v>
      </c>
      <c r="AN4880" t="b">
        <f t="shared" si="615"/>
        <v>1</v>
      </c>
    </row>
    <row r="4881" spans="1:40" ht="43.2" x14ac:dyDescent="0.3">
      <c r="A4881" t="s">
        <v>28815</v>
      </c>
      <c r="B4881" t="s">
        <v>28816</v>
      </c>
      <c r="C4881" s="6" t="s">
        <v>28817</v>
      </c>
      <c r="D4881" t="s">
        <v>63</v>
      </c>
      <c r="E4881" s="4">
        <v>29</v>
      </c>
      <c r="F4881" t="b">
        <v>1</v>
      </c>
      <c r="G4881" s="4">
        <v>953</v>
      </c>
      <c r="H4881" s="3">
        <v>0</v>
      </c>
      <c r="I4881" s="3">
        <v>1</v>
      </c>
      <c r="J4881" s="3">
        <v>0.43</v>
      </c>
      <c r="K4881" s="3">
        <v>-0.16</v>
      </c>
      <c r="L4881" s="3">
        <v>0</v>
      </c>
      <c r="M4881" s="3">
        <v>0.44</v>
      </c>
      <c r="N4881" s="3">
        <v>0</v>
      </c>
      <c r="O4881" s="3">
        <v>0</v>
      </c>
      <c r="P4881" s="4">
        <v>4</v>
      </c>
      <c r="Q4881" s="4">
        <v>10</v>
      </c>
      <c r="R4881" t="b">
        <v>0</v>
      </c>
      <c r="S4881" t="b">
        <v>1</v>
      </c>
      <c r="T4881" t="b">
        <v>1</v>
      </c>
      <c r="U4881" t="b">
        <v>0</v>
      </c>
      <c r="V4881" t="b">
        <v>1</v>
      </c>
      <c r="W4881" t="s">
        <v>64</v>
      </c>
      <c r="X4881" t="s">
        <v>101</v>
      </c>
      <c r="Y4881" t="s">
        <v>129</v>
      </c>
      <c r="Z4881" s="3">
        <v>2.4359999999999999</v>
      </c>
      <c r="AA4881" t="s">
        <v>1460</v>
      </c>
      <c r="AB4881" t="s">
        <v>28818</v>
      </c>
      <c r="AC4881" s="6" t="s">
        <v>28819</v>
      </c>
      <c r="AD4881" s="3">
        <f t="shared" si="608"/>
        <v>4.99</v>
      </c>
      <c r="AE4881" s="4">
        <f t="shared" si="609"/>
        <v>39</v>
      </c>
      <c r="AF4881" s="4">
        <f t="shared" si="610"/>
        <v>7</v>
      </c>
      <c r="AG4881" s="4">
        <f t="shared" si="611"/>
        <v>113</v>
      </c>
      <c r="AH4881" t="str">
        <f t="shared" si="612"/>
        <v>standard</v>
      </c>
      <c r="AI4881" t="b">
        <f t="shared" si="613"/>
        <v>1</v>
      </c>
      <c r="AJ4881" t="str">
        <f t="shared" si="614"/>
        <v>ok</v>
      </c>
      <c r="AK4881" t="s">
        <v>28820</v>
      </c>
      <c r="AL4881" t="s">
        <v>2376</v>
      </c>
      <c r="AM4881" s="2">
        <v>46158</v>
      </c>
      <c r="AN4881" t="b">
        <f t="shared" si="615"/>
        <v>1</v>
      </c>
    </row>
    <row r="4882" spans="1:40" ht="43.2" x14ac:dyDescent="0.3">
      <c r="A4882" t="s">
        <v>28821</v>
      </c>
      <c r="B4882" t="s">
        <v>28822</v>
      </c>
      <c r="C4882" s="6" t="s">
        <v>28823</v>
      </c>
      <c r="D4882" t="s">
        <v>63</v>
      </c>
      <c r="E4882" s="4">
        <v>35</v>
      </c>
      <c r="F4882" t="b">
        <v>1</v>
      </c>
      <c r="G4882" s="4">
        <v>1987</v>
      </c>
      <c r="H4882" s="3">
        <v>1.6</v>
      </c>
      <c r="I4882" s="3">
        <v>0</v>
      </c>
      <c r="J4882" s="3">
        <v>-7.0000000000000007E-2</v>
      </c>
      <c r="K4882" s="3">
        <v>0</v>
      </c>
      <c r="L4882" s="3">
        <v>0</v>
      </c>
      <c r="M4882" s="3">
        <v>0</v>
      </c>
      <c r="N4882" s="3">
        <v>1.66</v>
      </c>
      <c r="O4882" s="3">
        <v>0</v>
      </c>
      <c r="P4882" s="4">
        <v>1</v>
      </c>
      <c r="Q4882" s="4">
        <v>9</v>
      </c>
      <c r="R4882" t="b">
        <v>1</v>
      </c>
      <c r="S4882" t="b">
        <v>0</v>
      </c>
      <c r="T4882" t="b">
        <v>0</v>
      </c>
      <c r="U4882" t="b">
        <v>0</v>
      </c>
      <c r="V4882" t="b">
        <v>1</v>
      </c>
      <c r="W4882" t="s">
        <v>64</v>
      </c>
      <c r="X4882" t="s">
        <v>75</v>
      </c>
      <c r="Y4882" t="s">
        <v>46</v>
      </c>
      <c r="Z4882" s="3">
        <v>0.182</v>
      </c>
      <c r="AA4882" t="s">
        <v>120</v>
      </c>
      <c r="AB4882" t="s">
        <v>28824</v>
      </c>
      <c r="AC4882" s="6" t="s">
        <v>28825</v>
      </c>
      <c r="AD4882" s="3">
        <f t="shared" si="608"/>
        <v>17.329999999999998</v>
      </c>
      <c r="AE4882" s="4">
        <f t="shared" si="609"/>
        <v>61</v>
      </c>
      <c r="AF4882" s="4">
        <f t="shared" si="610"/>
        <v>9</v>
      </c>
      <c r="AG4882" s="4">
        <f t="shared" si="611"/>
        <v>109</v>
      </c>
      <c r="AH4882" t="str">
        <f t="shared" si="612"/>
        <v>rare-chest</v>
      </c>
      <c r="AI4882" t="b">
        <f t="shared" si="613"/>
        <v>1</v>
      </c>
      <c r="AJ4882" t="str">
        <f t="shared" si="614"/>
        <v>review: balance outlier</v>
      </c>
      <c r="AK4882" t="s">
        <v>28826</v>
      </c>
      <c r="AM4882" s="2">
        <v>46165</v>
      </c>
      <c r="AN4882" t="b">
        <f t="shared" si="615"/>
        <v>1</v>
      </c>
    </row>
    <row r="4883" spans="1:40" ht="43.2" x14ac:dyDescent="0.3">
      <c r="A4883" t="s">
        <v>28827</v>
      </c>
      <c r="B4883" t="s">
        <v>28828</v>
      </c>
      <c r="C4883" s="6" t="s">
        <v>28829</v>
      </c>
      <c r="D4883" t="s">
        <v>63</v>
      </c>
      <c r="E4883" s="4">
        <v>26</v>
      </c>
      <c r="F4883" t="b">
        <v>1</v>
      </c>
      <c r="G4883" s="4">
        <v>1680</v>
      </c>
      <c r="H4883" s="3">
        <v>0</v>
      </c>
      <c r="I4883" s="3">
        <v>0</v>
      </c>
      <c r="J4883" s="3">
        <v>-0.33</v>
      </c>
      <c r="K4883" s="3">
        <v>0</v>
      </c>
      <c r="L4883" s="3">
        <v>0</v>
      </c>
      <c r="M4883" s="3">
        <v>0</v>
      </c>
      <c r="N4883" s="3">
        <v>0</v>
      </c>
      <c r="O4883" s="3">
        <v>0</v>
      </c>
      <c r="P4883" s="4">
        <v>1</v>
      </c>
      <c r="Q4883" s="4">
        <v>6</v>
      </c>
      <c r="R4883" t="b">
        <v>1</v>
      </c>
      <c r="S4883" t="b">
        <v>1</v>
      </c>
      <c r="T4883" t="b">
        <v>0</v>
      </c>
      <c r="U4883" t="b">
        <v>1</v>
      </c>
      <c r="V4883" t="b">
        <v>1</v>
      </c>
      <c r="W4883" t="s">
        <v>100</v>
      </c>
      <c r="X4883" t="s">
        <v>65</v>
      </c>
      <c r="Y4883" t="s">
        <v>331</v>
      </c>
      <c r="Z4883" s="3">
        <v>2.9449999999999998</v>
      </c>
      <c r="AA4883" t="s">
        <v>304</v>
      </c>
      <c r="AB4883" t="s">
        <v>28830</v>
      </c>
      <c r="AC4883" s="6" t="s">
        <v>28831</v>
      </c>
      <c r="AD4883" s="3">
        <f t="shared" si="608"/>
        <v>1.99</v>
      </c>
      <c r="AE4883" s="4">
        <f t="shared" si="609"/>
        <v>30</v>
      </c>
      <c r="AF4883" s="4">
        <f t="shared" si="610"/>
        <v>6</v>
      </c>
      <c r="AG4883" s="4">
        <f t="shared" si="611"/>
        <v>118</v>
      </c>
      <c r="AH4883" t="str">
        <f t="shared" si="612"/>
        <v>standard</v>
      </c>
      <c r="AI4883" t="b">
        <f t="shared" si="613"/>
        <v>1</v>
      </c>
      <c r="AJ4883" t="str">
        <f t="shared" si="614"/>
        <v>ok</v>
      </c>
      <c r="AK4883" t="s">
        <v>28832</v>
      </c>
      <c r="AL4883" t="s">
        <v>4905</v>
      </c>
      <c r="AM4883" s="2">
        <v>46108</v>
      </c>
      <c r="AN4883" t="b">
        <f t="shared" si="615"/>
        <v>1</v>
      </c>
    </row>
    <row r="4884" spans="1:40" ht="43.2" x14ac:dyDescent="0.3">
      <c r="A4884" t="s">
        <v>28833</v>
      </c>
      <c r="B4884" t="s">
        <v>28834</v>
      </c>
      <c r="C4884" s="6" t="s">
        <v>28835</v>
      </c>
      <c r="D4884" t="s">
        <v>63</v>
      </c>
      <c r="E4884" s="4">
        <v>17</v>
      </c>
      <c r="F4884" t="b">
        <v>1</v>
      </c>
      <c r="G4884" s="4">
        <v>543</v>
      </c>
      <c r="H4884" s="3">
        <v>0</v>
      </c>
      <c r="I4884" s="3">
        <v>1</v>
      </c>
      <c r="J4884" s="3">
        <v>0</v>
      </c>
      <c r="K4884" s="3">
        <v>0</v>
      </c>
      <c r="L4884" s="3">
        <v>0.38</v>
      </c>
      <c r="M4884" s="3">
        <v>0</v>
      </c>
      <c r="N4884" s="3">
        <v>-1.54</v>
      </c>
      <c r="O4884" s="3">
        <v>0</v>
      </c>
      <c r="P4884" s="4">
        <v>8</v>
      </c>
      <c r="Q4884" s="4">
        <v>10</v>
      </c>
      <c r="R4884" t="b">
        <v>1</v>
      </c>
      <c r="S4884" t="b">
        <v>0</v>
      </c>
      <c r="T4884" t="b">
        <v>0</v>
      </c>
      <c r="U4884" t="b">
        <v>0</v>
      </c>
      <c r="V4884" t="b">
        <v>1</v>
      </c>
      <c r="W4884" t="s">
        <v>100</v>
      </c>
      <c r="X4884" t="s">
        <v>55</v>
      </c>
      <c r="Y4884" t="s">
        <v>129</v>
      </c>
      <c r="Z4884" s="3">
        <v>2.2879999999999998</v>
      </c>
      <c r="AA4884" t="s">
        <v>312</v>
      </c>
      <c r="AB4884" t="s">
        <v>28836</v>
      </c>
      <c r="AC4884" s="6" t="s">
        <v>28837</v>
      </c>
      <c r="AD4884" s="3">
        <f t="shared" si="608"/>
        <v>6.34</v>
      </c>
      <c r="AE4884" s="4">
        <f t="shared" si="609"/>
        <v>23</v>
      </c>
      <c r="AF4884" s="4">
        <f t="shared" si="610"/>
        <v>3</v>
      </c>
      <c r="AG4884" s="4">
        <f t="shared" si="611"/>
        <v>121</v>
      </c>
      <c r="AH4884" t="str">
        <f t="shared" si="612"/>
        <v>standard</v>
      </c>
      <c r="AI4884" t="b">
        <f t="shared" si="613"/>
        <v>1</v>
      </c>
      <c r="AJ4884" t="str">
        <f t="shared" si="614"/>
        <v>ok</v>
      </c>
      <c r="AK4884" t="s">
        <v>28838</v>
      </c>
      <c r="AL4884" t="s">
        <v>3096</v>
      </c>
      <c r="AM4884" s="2">
        <v>46037</v>
      </c>
      <c r="AN4884" t="b">
        <f t="shared" si="615"/>
        <v>1</v>
      </c>
    </row>
    <row r="4885" spans="1:40" ht="43.2" x14ac:dyDescent="0.3">
      <c r="A4885" t="s">
        <v>28839</v>
      </c>
      <c r="B4885" t="s">
        <v>28840</v>
      </c>
      <c r="C4885" s="6" t="s">
        <v>28841</v>
      </c>
      <c r="D4885" t="s">
        <v>43</v>
      </c>
      <c r="E4885" s="4">
        <v>29</v>
      </c>
      <c r="F4885" t="b">
        <v>1</v>
      </c>
      <c r="G4885" s="4">
        <v>294</v>
      </c>
      <c r="H4885" s="3">
        <v>0</v>
      </c>
      <c r="I4885" s="3">
        <v>1</v>
      </c>
      <c r="J4885" s="3">
        <v>0</v>
      </c>
      <c r="K4885" s="3">
        <v>0.48</v>
      </c>
      <c r="L4885" s="3">
        <v>0.43</v>
      </c>
      <c r="M4885" s="3">
        <v>0</v>
      </c>
      <c r="N4885" s="3">
        <v>0</v>
      </c>
      <c r="O4885" s="3">
        <v>-0.25</v>
      </c>
      <c r="P4885" s="4">
        <v>9</v>
      </c>
      <c r="Q4885" s="4">
        <v>10</v>
      </c>
      <c r="R4885" t="b">
        <v>0</v>
      </c>
      <c r="S4885" t="b">
        <v>0</v>
      </c>
      <c r="T4885" t="b">
        <v>0</v>
      </c>
      <c r="U4885" t="b">
        <v>1</v>
      </c>
      <c r="V4885" t="b">
        <v>0</v>
      </c>
      <c r="W4885" t="s">
        <v>84</v>
      </c>
      <c r="X4885" t="s">
        <v>200</v>
      </c>
      <c r="Y4885" t="s">
        <v>46</v>
      </c>
      <c r="Z4885" s="3">
        <v>2.3380000000000001</v>
      </c>
      <c r="AA4885" t="s">
        <v>85</v>
      </c>
      <c r="AB4885" t="s">
        <v>28842</v>
      </c>
      <c r="AC4885" s="6" t="s">
        <v>28843</v>
      </c>
      <c r="AD4885" s="3">
        <f t="shared" si="608"/>
        <v>5.82</v>
      </c>
      <c r="AE4885" s="4">
        <f t="shared" si="609"/>
        <v>36</v>
      </c>
      <c r="AF4885" s="4">
        <f t="shared" si="610"/>
        <v>2</v>
      </c>
      <c r="AG4885" s="4">
        <f t="shared" si="611"/>
        <v>113</v>
      </c>
      <c r="AH4885" t="str">
        <f t="shared" si="612"/>
        <v>standard</v>
      </c>
      <c r="AI4885" t="b">
        <f t="shared" si="613"/>
        <v>1</v>
      </c>
      <c r="AJ4885" t="str">
        <f t="shared" si="614"/>
        <v>ok</v>
      </c>
      <c r="AK4885" t="s">
        <v>28844</v>
      </c>
      <c r="AM4885" s="2">
        <v>46140</v>
      </c>
      <c r="AN4885" t="b">
        <f t="shared" si="615"/>
        <v>1</v>
      </c>
    </row>
    <row r="4886" spans="1:40" ht="43.2" x14ac:dyDescent="0.3">
      <c r="A4886" t="s">
        <v>28845</v>
      </c>
      <c r="B4886" t="s">
        <v>28846</v>
      </c>
      <c r="C4886" s="6" t="s">
        <v>28847</v>
      </c>
      <c r="D4886" t="s">
        <v>119</v>
      </c>
      <c r="E4886" s="4">
        <v>36</v>
      </c>
      <c r="F4886" t="b">
        <v>1</v>
      </c>
      <c r="G4886" s="4">
        <v>1869</v>
      </c>
      <c r="H4886" s="3">
        <v>0</v>
      </c>
      <c r="I4886" s="3">
        <v>0</v>
      </c>
      <c r="J4886" s="3">
        <v>0</v>
      </c>
      <c r="K4886" s="3">
        <v>-0.12</v>
      </c>
      <c r="L4886" s="3">
        <v>0.25</v>
      </c>
      <c r="M4886" s="3">
        <v>0</v>
      </c>
      <c r="N4886" s="3">
        <v>1.29</v>
      </c>
      <c r="O4886" s="3">
        <v>0</v>
      </c>
      <c r="P4886" s="4">
        <v>9</v>
      </c>
      <c r="Q4886" s="4">
        <v>10</v>
      </c>
      <c r="R4886" t="b">
        <v>0</v>
      </c>
      <c r="S4886" t="b">
        <v>0</v>
      </c>
      <c r="T4886" t="b">
        <v>0</v>
      </c>
      <c r="U4886" t="b">
        <v>0</v>
      </c>
      <c r="V4886" t="b">
        <v>0</v>
      </c>
      <c r="W4886" t="s">
        <v>138</v>
      </c>
      <c r="X4886" t="s">
        <v>75</v>
      </c>
      <c r="Y4886" t="s">
        <v>74</v>
      </c>
      <c r="Z4886" s="3">
        <v>0.88700000000000001</v>
      </c>
      <c r="AA4886" t="s">
        <v>140</v>
      </c>
      <c r="AB4886" t="s">
        <v>28848</v>
      </c>
      <c r="AC4886" s="6" t="s">
        <v>28849</v>
      </c>
      <c r="AD4886" s="3">
        <f t="shared" si="608"/>
        <v>7.32</v>
      </c>
      <c r="AE4886" s="4">
        <f t="shared" si="609"/>
        <v>47</v>
      </c>
      <c r="AF4886" s="4">
        <f t="shared" si="610"/>
        <v>2</v>
      </c>
      <c r="AG4886" s="4">
        <f t="shared" si="611"/>
        <v>110</v>
      </c>
      <c r="AH4886" t="str">
        <f t="shared" si="612"/>
        <v>standard</v>
      </c>
      <c r="AI4886" t="b">
        <f t="shared" si="613"/>
        <v>1</v>
      </c>
      <c r="AJ4886" t="str">
        <f t="shared" si="614"/>
        <v>ok</v>
      </c>
      <c r="AK4886" t="s">
        <v>28850</v>
      </c>
      <c r="AM4886" s="2">
        <v>46152</v>
      </c>
      <c r="AN4886" t="b">
        <f t="shared" si="615"/>
        <v>1</v>
      </c>
    </row>
    <row r="4887" spans="1:40" ht="43.2" x14ac:dyDescent="0.3">
      <c r="A4887" t="s">
        <v>28851</v>
      </c>
      <c r="B4887" t="s">
        <v>28852</v>
      </c>
      <c r="C4887" s="6" t="s">
        <v>28853</v>
      </c>
      <c r="D4887" t="s">
        <v>43</v>
      </c>
      <c r="E4887" s="4">
        <v>35</v>
      </c>
      <c r="F4887" t="b">
        <v>0</v>
      </c>
      <c r="G4887" s="4">
        <v>1934</v>
      </c>
      <c r="H4887" s="3">
        <v>0</v>
      </c>
      <c r="I4887" s="3">
        <v>0</v>
      </c>
      <c r="J4887" s="3">
        <v>-0.05</v>
      </c>
      <c r="K4887" s="3">
        <v>0</v>
      </c>
      <c r="L4887" s="3">
        <v>0.39</v>
      </c>
      <c r="M4887" s="3">
        <v>0.34</v>
      </c>
      <c r="N4887" s="3">
        <v>1.17</v>
      </c>
      <c r="O4887" s="3">
        <v>0.9</v>
      </c>
      <c r="P4887" s="4">
        <v>4</v>
      </c>
      <c r="Q4887" s="4">
        <v>9</v>
      </c>
      <c r="R4887" t="b">
        <v>1</v>
      </c>
      <c r="S4887" t="b">
        <v>1</v>
      </c>
      <c r="T4887" t="b">
        <v>0</v>
      </c>
      <c r="U4887" t="b">
        <v>0</v>
      </c>
      <c r="V4887" t="b">
        <v>1</v>
      </c>
      <c r="W4887" t="s">
        <v>64</v>
      </c>
      <c r="X4887" t="s">
        <v>65</v>
      </c>
      <c r="Y4887" t="s">
        <v>66</v>
      </c>
      <c r="Z4887" s="3">
        <v>0.12</v>
      </c>
      <c r="AA4887" t="s">
        <v>67</v>
      </c>
      <c r="AB4887" t="s">
        <v>28854</v>
      </c>
      <c r="AC4887" s="6" t="s">
        <v>28855</v>
      </c>
      <c r="AD4887" s="3">
        <f t="shared" si="608"/>
        <v>7.75</v>
      </c>
      <c r="AE4887" s="4">
        <f t="shared" si="609"/>
        <v>48</v>
      </c>
      <c r="AF4887" s="4">
        <f t="shared" si="610"/>
        <v>6</v>
      </c>
      <c r="AG4887" s="4">
        <f t="shared" si="611"/>
        <v>122</v>
      </c>
      <c r="AH4887" t="str">
        <f t="shared" si="612"/>
        <v>standard</v>
      </c>
      <c r="AI4887" t="b">
        <f t="shared" si="613"/>
        <v>1</v>
      </c>
      <c r="AJ4887" t="str">
        <f t="shared" si="614"/>
        <v>ok</v>
      </c>
      <c r="AK4887" t="s">
        <v>28856</v>
      </c>
      <c r="AM4887" s="2">
        <v>46194</v>
      </c>
      <c r="AN4887" t="b">
        <f t="shared" si="615"/>
        <v>1</v>
      </c>
    </row>
    <row r="4888" spans="1:40" ht="28.8" x14ac:dyDescent="0.3">
      <c r="A4888" t="s">
        <v>28857</v>
      </c>
      <c r="B4888" t="s">
        <v>28858</v>
      </c>
      <c r="C4888" s="6" t="s">
        <v>28859</v>
      </c>
      <c r="D4888" t="s">
        <v>119</v>
      </c>
      <c r="E4888" s="4">
        <v>51</v>
      </c>
      <c r="F4888" t="b">
        <v>1</v>
      </c>
      <c r="G4888" s="4">
        <v>333</v>
      </c>
      <c r="H4888" s="3">
        <v>0.34</v>
      </c>
      <c r="I4888" s="3">
        <v>0</v>
      </c>
      <c r="J4888" s="3">
        <v>-0.12</v>
      </c>
      <c r="K4888" s="3">
        <v>0</v>
      </c>
      <c r="L4888" s="3">
        <v>0</v>
      </c>
      <c r="M4888" s="3">
        <v>0</v>
      </c>
      <c r="N4888" s="3">
        <v>0</v>
      </c>
      <c r="O4888" s="3">
        <v>0.69</v>
      </c>
      <c r="P4888" s="4">
        <v>4</v>
      </c>
      <c r="Q4888" s="4">
        <v>8</v>
      </c>
      <c r="R4888" t="b">
        <v>0</v>
      </c>
      <c r="S4888" t="b">
        <v>0</v>
      </c>
      <c r="T4888" t="b">
        <v>1</v>
      </c>
      <c r="U4888" t="b">
        <v>0</v>
      </c>
      <c r="V4888" t="b">
        <v>1</v>
      </c>
      <c r="W4888" t="s">
        <v>64</v>
      </c>
      <c r="X4888" t="s">
        <v>45</v>
      </c>
      <c r="Y4888" t="s">
        <v>46</v>
      </c>
      <c r="Z4888" s="3">
        <v>3.2330000000000001</v>
      </c>
      <c r="AA4888" t="s">
        <v>490</v>
      </c>
      <c r="AB4888" t="s">
        <v>28860</v>
      </c>
      <c r="AC4888" s="6" t="s">
        <v>28861</v>
      </c>
      <c r="AD4888" s="3">
        <f t="shared" si="608"/>
        <v>8.4600000000000009</v>
      </c>
      <c r="AE4888" s="4">
        <f t="shared" si="609"/>
        <v>72</v>
      </c>
      <c r="AF4888" s="4">
        <f t="shared" si="610"/>
        <v>5</v>
      </c>
      <c r="AG4888" s="4">
        <f t="shared" si="611"/>
        <v>108</v>
      </c>
      <c r="AH4888" t="str">
        <f t="shared" si="612"/>
        <v>standard</v>
      </c>
      <c r="AI4888" t="b">
        <f t="shared" si="613"/>
        <v>1</v>
      </c>
      <c r="AJ4888" t="str">
        <f t="shared" si="614"/>
        <v>ok</v>
      </c>
      <c r="AK4888" t="s">
        <v>28862</v>
      </c>
      <c r="AL4888" t="s">
        <v>710</v>
      </c>
      <c r="AM4888" s="2">
        <v>46190</v>
      </c>
      <c r="AN4888" t="b">
        <f t="shared" si="615"/>
        <v>1</v>
      </c>
    </row>
    <row r="4889" spans="1:40" ht="43.2" x14ac:dyDescent="0.3">
      <c r="A4889" t="s">
        <v>28863</v>
      </c>
      <c r="B4889" t="s">
        <v>28864</v>
      </c>
      <c r="C4889" s="6" t="s">
        <v>28865</v>
      </c>
      <c r="D4889" t="s">
        <v>43</v>
      </c>
      <c r="E4889" s="4">
        <v>30</v>
      </c>
      <c r="F4889" t="b">
        <v>1</v>
      </c>
      <c r="G4889" s="4">
        <v>1266</v>
      </c>
      <c r="H4889" s="3">
        <v>0</v>
      </c>
      <c r="I4889" s="3">
        <v>1</v>
      </c>
      <c r="J4889" s="3">
        <v>0</v>
      </c>
      <c r="K4889" s="3">
        <v>0</v>
      </c>
      <c r="L4889" s="3">
        <v>0</v>
      </c>
      <c r="M4889" s="3">
        <v>0</v>
      </c>
      <c r="N4889" s="3">
        <v>0</v>
      </c>
      <c r="O4889" s="3">
        <v>0</v>
      </c>
      <c r="P4889" s="4">
        <v>8</v>
      </c>
      <c r="Q4889" s="4">
        <v>9</v>
      </c>
      <c r="R4889" t="b">
        <v>0</v>
      </c>
      <c r="S4889" t="b">
        <v>1</v>
      </c>
      <c r="T4889" t="b">
        <v>0</v>
      </c>
      <c r="U4889" t="b">
        <v>0</v>
      </c>
      <c r="V4889" t="b">
        <v>0</v>
      </c>
      <c r="W4889" t="s">
        <v>64</v>
      </c>
      <c r="X4889" t="s">
        <v>55</v>
      </c>
      <c r="Y4889" t="s">
        <v>66</v>
      </c>
      <c r="Z4889" s="3">
        <v>3.4929999999999999</v>
      </c>
      <c r="AA4889" t="s">
        <v>67</v>
      </c>
      <c r="AB4889" t="s">
        <v>28866</v>
      </c>
      <c r="AC4889" s="6" t="s">
        <v>28867</v>
      </c>
      <c r="AD4889" s="3">
        <f t="shared" si="608"/>
        <v>3.5</v>
      </c>
      <c r="AE4889" s="4">
        <f t="shared" si="609"/>
        <v>34</v>
      </c>
      <c r="AF4889" s="4">
        <f t="shared" si="610"/>
        <v>2</v>
      </c>
      <c r="AG4889" s="4">
        <f t="shared" si="611"/>
        <v>118</v>
      </c>
      <c r="AH4889" t="str">
        <f t="shared" si="612"/>
        <v>standard</v>
      </c>
      <c r="AI4889" t="b">
        <f t="shared" si="613"/>
        <v>0</v>
      </c>
      <c r="AJ4889" t="str">
        <f t="shared" si="614"/>
        <v>ok</v>
      </c>
      <c r="AK4889" t="s">
        <v>28868</v>
      </c>
      <c r="AM4889" s="2">
        <v>46073</v>
      </c>
      <c r="AN4889" t="b">
        <f t="shared" si="615"/>
        <v>1</v>
      </c>
    </row>
    <row r="4890" spans="1:40" ht="43.2" x14ac:dyDescent="0.3">
      <c r="A4890" t="s">
        <v>28869</v>
      </c>
      <c r="B4890" t="s">
        <v>28870</v>
      </c>
      <c r="C4890" s="6" t="s">
        <v>28871</v>
      </c>
      <c r="D4890" t="s">
        <v>147</v>
      </c>
      <c r="E4890" s="4">
        <v>167</v>
      </c>
      <c r="F4890" t="b">
        <v>1</v>
      </c>
      <c r="G4890" s="4">
        <v>1386</v>
      </c>
      <c r="H4890" s="3">
        <v>7.0000000000000007E-2</v>
      </c>
      <c r="I4890" s="3">
        <v>0</v>
      </c>
      <c r="J4890" s="3">
        <v>0</v>
      </c>
      <c r="K4890" s="3">
        <v>0</v>
      </c>
      <c r="L4890" s="3">
        <v>0</v>
      </c>
      <c r="M4890" s="3">
        <v>0.43</v>
      </c>
      <c r="N4890" s="3">
        <v>1.96</v>
      </c>
      <c r="O4890" s="3">
        <v>0.31</v>
      </c>
      <c r="P4890" s="4">
        <v>7</v>
      </c>
      <c r="Q4890" s="4">
        <v>7</v>
      </c>
      <c r="R4890" t="b">
        <v>0</v>
      </c>
      <c r="S4890" t="b">
        <v>1</v>
      </c>
      <c r="T4890" t="b">
        <v>0</v>
      </c>
      <c r="U4890" t="b">
        <v>0</v>
      </c>
      <c r="V4890" t="b">
        <v>1</v>
      </c>
      <c r="W4890" t="s">
        <v>64</v>
      </c>
      <c r="X4890" t="s">
        <v>149</v>
      </c>
      <c r="Y4890" t="s">
        <v>66</v>
      </c>
      <c r="Z4890" s="3">
        <v>1.232</v>
      </c>
      <c r="AA4890" t="s">
        <v>414</v>
      </c>
      <c r="AB4890" t="s">
        <v>28872</v>
      </c>
      <c r="AC4890" s="6" t="s">
        <v>28873</v>
      </c>
      <c r="AD4890" s="3">
        <f t="shared" si="608"/>
        <v>15.96</v>
      </c>
      <c r="AE4890" s="4">
        <f t="shared" si="609"/>
        <v>274</v>
      </c>
      <c r="AF4890" s="4">
        <f t="shared" si="610"/>
        <v>1</v>
      </c>
      <c r="AG4890" s="4">
        <f t="shared" si="611"/>
        <v>120</v>
      </c>
      <c r="AH4890" t="str">
        <f t="shared" si="612"/>
        <v>boss-vault</v>
      </c>
      <c r="AI4890" t="b">
        <f t="shared" si="613"/>
        <v>0</v>
      </c>
      <c r="AJ4890" t="str">
        <f t="shared" si="614"/>
        <v>ok</v>
      </c>
      <c r="AK4890" t="s">
        <v>28874</v>
      </c>
      <c r="AM4890" s="2">
        <v>46160</v>
      </c>
      <c r="AN4890" t="b">
        <f t="shared" si="615"/>
        <v>1</v>
      </c>
    </row>
    <row r="4891" spans="1:40" ht="43.2" x14ac:dyDescent="0.3">
      <c r="A4891" t="s">
        <v>28875</v>
      </c>
      <c r="B4891" t="s">
        <v>28876</v>
      </c>
      <c r="C4891" s="6" t="s">
        <v>28877</v>
      </c>
      <c r="D4891" t="s">
        <v>63</v>
      </c>
      <c r="E4891" s="4">
        <v>33</v>
      </c>
      <c r="F4891" t="b">
        <v>1</v>
      </c>
      <c r="G4891" s="4">
        <v>1748</v>
      </c>
      <c r="H4891" s="3">
        <v>0</v>
      </c>
      <c r="I4891" s="3">
        <v>0</v>
      </c>
      <c r="J4891" s="3">
        <v>0</v>
      </c>
      <c r="K4891" s="3">
        <v>0</v>
      </c>
      <c r="L4891" s="3">
        <v>0</v>
      </c>
      <c r="M4891" s="3">
        <v>0.24</v>
      </c>
      <c r="N4891" s="3">
        <v>0</v>
      </c>
      <c r="O4891" s="3">
        <v>-0.17</v>
      </c>
      <c r="P4891" s="4">
        <v>4</v>
      </c>
      <c r="Q4891" s="4">
        <v>10</v>
      </c>
      <c r="R4891" t="b">
        <v>1</v>
      </c>
      <c r="S4891" t="b">
        <v>1</v>
      </c>
      <c r="T4891" t="b">
        <v>1</v>
      </c>
      <c r="U4891" t="b">
        <v>0</v>
      </c>
      <c r="V4891" t="b">
        <v>1</v>
      </c>
      <c r="W4891" t="s">
        <v>64</v>
      </c>
      <c r="X4891" t="s">
        <v>128</v>
      </c>
      <c r="Y4891" t="s">
        <v>66</v>
      </c>
      <c r="Z4891" s="3">
        <v>2.9980000000000002</v>
      </c>
      <c r="AA4891" t="s">
        <v>991</v>
      </c>
      <c r="AB4891" t="s">
        <v>28878</v>
      </c>
      <c r="AC4891" s="6" t="s">
        <v>28879</v>
      </c>
      <c r="AD4891" s="3">
        <f t="shared" si="608"/>
        <v>1.82</v>
      </c>
      <c r="AE4891" s="4">
        <f t="shared" si="609"/>
        <v>41</v>
      </c>
      <c r="AF4891" s="4">
        <f t="shared" si="610"/>
        <v>7</v>
      </c>
      <c r="AG4891" s="4">
        <f t="shared" si="611"/>
        <v>116</v>
      </c>
      <c r="AH4891" t="str">
        <f t="shared" si="612"/>
        <v>standard</v>
      </c>
      <c r="AI4891" t="b">
        <f t="shared" si="613"/>
        <v>1</v>
      </c>
      <c r="AJ4891" t="str">
        <f t="shared" si="614"/>
        <v>ok</v>
      </c>
      <c r="AK4891" t="s">
        <v>28880</v>
      </c>
      <c r="AM4891" s="2">
        <v>46202</v>
      </c>
      <c r="AN4891" t="b">
        <f t="shared" si="615"/>
        <v>1</v>
      </c>
    </row>
    <row r="4892" spans="1:40" ht="43.2" x14ac:dyDescent="0.3">
      <c r="A4892" t="s">
        <v>28881</v>
      </c>
      <c r="B4892" t="s">
        <v>28882</v>
      </c>
      <c r="C4892" s="6" t="s">
        <v>28883</v>
      </c>
      <c r="D4892" t="s">
        <v>63</v>
      </c>
      <c r="E4892" s="4">
        <v>11</v>
      </c>
      <c r="F4892" t="b">
        <v>1</v>
      </c>
      <c r="G4892" s="4">
        <v>1599</v>
      </c>
      <c r="H4892" s="3">
        <v>-0.12</v>
      </c>
      <c r="I4892" s="3">
        <v>0</v>
      </c>
      <c r="J4892" s="3">
        <v>-0.18</v>
      </c>
      <c r="K4892" s="3">
        <v>0</v>
      </c>
      <c r="L4892" s="3">
        <v>0</v>
      </c>
      <c r="M4892" s="3">
        <v>0</v>
      </c>
      <c r="N4892" s="3">
        <v>0</v>
      </c>
      <c r="O4892" s="3">
        <v>0</v>
      </c>
      <c r="P4892" s="4">
        <v>6</v>
      </c>
      <c r="Q4892" s="4">
        <v>6</v>
      </c>
      <c r="R4892" t="b">
        <v>0</v>
      </c>
      <c r="S4892" t="b">
        <v>0</v>
      </c>
      <c r="T4892" t="b">
        <v>0</v>
      </c>
      <c r="U4892" t="b">
        <v>0</v>
      </c>
      <c r="V4892" t="b">
        <v>1</v>
      </c>
      <c r="W4892" t="s">
        <v>84</v>
      </c>
      <c r="X4892" t="s">
        <v>75</v>
      </c>
      <c r="Y4892" t="s">
        <v>331</v>
      </c>
      <c r="Z4892" s="3">
        <v>1.6619999999999999</v>
      </c>
      <c r="AA4892" t="s">
        <v>85</v>
      </c>
      <c r="AB4892" t="s">
        <v>28884</v>
      </c>
      <c r="AC4892" s="6" t="s">
        <v>28885</v>
      </c>
      <c r="AD4892" s="3">
        <f t="shared" si="608"/>
        <v>2.5</v>
      </c>
      <c r="AE4892" s="4">
        <f t="shared" si="609"/>
        <v>12</v>
      </c>
      <c r="AF4892" s="4">
        <f t="shared" si="610"/>
        <v>1</v>
      </c>
      <c r="AG4892" s="4">
        <f t="shared" si="611"/>
        <v>110</v>
      </c>
      <c r="AH4892" t="str">
        <f t="shared" si="612"/>
        <v>standard</v>
      </c>
      <c r="AI4892" t="b">
        <f t="shared" si="613"/>
        <v>1</v>
      </c>
      <c r="AJ4892" t="str">
        <f t="shared" si="614"/>
        <v>ok</v>
      </c>
      <c r="AK4892" t="s">
        <v>28886</v>
      </c>
      <c r="AM4892" s="2">
        <v>46080</v>
      </c>
      <c r="AN4892" t="b">
        <f t="shared" si="615"/>
        <v>1</v>
      </c>
    </row>
    <row r="4893" spans="1:40" ht="43.2" x14ac:dyDescent="0.3">
      <c r="A4893" t="s">
        <v>28887</v>
      </c>
      <c r="B4893" t="s">
        <v>28888</v>
      </c>
      <c r="C4893" s="6" t="s">
        <v>28889</v>
      </c>
      <c r="D4893" t="s">
        <v>119</v>
      </c>
      <c r="E4893" s="4">
        <v>54</v>
      </c>
      <c r="F4893" t="b">
        <v>0</v>
      </c>
      <c r="G4893" s="4">
        <v>667</v>
      </c>
      <c r="H4893" s="3">
        <v>0.36</v>
      </c>
      <c r="I4893" s="3">
        <v>-1</v>
      </c>
      <c r="J4893" s="3">
        <v>0</v>
      </c>
      <c r="K4893" s="3">
        <v>0</v>
      </c>
      <c r="L4893" s="3">
        <v>0</v>
      </c>
      <c r="M4893" s="3">
        <v>0.12</v>
      </c>
      <c r="N4893" s="3">
        <v>2.74</v>
      </c>
      <c r="O4893" s="3">
        <v>0.26</v>
      </c>
      <c r="P4893" s="4">
        <v>6</v>
      </c>
      <c r="Q4893" s="4">
        <v>8</v>
      </c>
      <c r="R4893" t="b">
        <v>1</v>
      </c>
      <c r="S4893" t="b">
        <v>0</v>
      </c>
      <c r="T4893" t="b">
        <v>0</v>
      </c>
      <c r="U4893" t="b">
        <v>1</v>
      </c>
      <c r="V4893" t="b">
        <v>1</v>
      </c>
      <c r="W4893" t="s">
        <v>44</v>
      </c>
      <c r="X4893" t="s">
        <v>149</v>
      </c>
      <c r="Y4893" t="s">
        <v>46</v>
      </c>
      <c r="Z4893" s="3">
        <v>2.37</v>
      </c>
      <c r="AA4893" t="s">
        <v>828</v>
      </c>
      <c r="AB4893" t="s">
        <v>28890</v>
      </c>
      <c r="AC4893" s="6" t="s">
        <v>28891</v>
      </c>
      <c r="AD4893" s="3">
        <f t="shared" si="608"/>
        <v>14.62</v>
      </c>
      <c r="AE4893" s="4">
        <f t="shared" si="609"/>
        <v>88</v>
      </c>
      <c r="AF4893" s="4">
        <f t="shared" si="610"/>
        <v>3</v>
      </c>
      <c r="AG4893" s="4">
        <f t="shared" si="611"/>
        <v>113</v>
      </c>
      <c r="AH4893" t="str">
        <f t="shared" si="612"/>
        <v>rare-chest</v>
      </c>
      <c r="AI4893" t="b">
        <f t="shared" si="613"/>
        <v>1</v>
      </c>
      <c r="AJ4893" t="str">
        <f t="shared" si="614"/>
        <v>ok</v>
      </c>
      <c r="AK4893" t="s">
        <v>28892</v>
      </c>
      <c r="AL4893" t="s">
        <v>15978</v>
      </c>
      <c r="AM4893" s="2">
        <v>46108</v>
      </c>
      <c r="AN4893" t="b">
        <f t="shared" si="615"/>
        <v>1</v>
      </c>
    </row>
    <row r="4894" spans="1:40" ht="43.2" x14ac:dyDescent="0.3">
      <c r="A4894" t="s">
        <v>28893</v>
      </c>
      <c r="B4894" t="s">
        <v>28894</v>
      </c>
      <c r="C4894" s="6" t="s">
        <v>28895</v>
      </c>
      <c r="D4894" t="s">
        <v>43</v>
      </c>
      <c r="E4894" s="4">
        <v>29</v>
      </c>
      <c r="F4894" t="b">
        <v>1</v>
      </c>
      <c r="G4894" s="4">
        <v>406</v>
      </c>
      <c r="H4894" s="3">
        <v>0</v>
      </c>
      <c r="I4894" s="3">
        <v>0</v>
      </c>
      <c r="J4894" s="3">
        <v>0</v>
      </c>
      <c r="K4894" s="3">
        <v>0</v>
      </c>
      <c r="L4894" s="3">
        <v>0</v>
      </c>
      <c r="M4894" s="3">
        <v>0.45</v>
      </c>
      <c r="N4894" s="3">
        <v>0</v>
      </c>
      <c r="O4894" s="3">
        <v>0</v>
      </c>
      <c r="P4894" s="4">
        <v>1</v>
      </c>
      <c r="Q4894" s="4">
        <v>2</v>
      </c>
      <c r="R4894" t="b">
        <v>0</v>
      </c>
      <c r="S4894" t="b">
        <v>0</v>
      </c>
      <c r="T4894" t="b">
        <v>0</v>
      </c>
      <c r="U4894" t="b">
        <v>0</v>
      </c>
      <c r="V4894" t="b">
        <v>0</v>
      </c>
      <c r="W4894" t="s">
        <v>54</v>
      </c>
      <c r="X4894" t="s">
        <v>55</v>
      </c>
      <c r="Y4894" t="s">
        <v>66</v>
      </c>
      <c r="Z4894" s="3">
        <v>2.3740000000000001</v>
      </c>
      <c r="AA4894" t="s">
        <v>382</v>
      </c>
      <c r="AB4894" t="s">
        <v>28896</v>
      </c>
      <c r="AC4894" s="6" t="s">
        <v>28897</v>
      </c>
      <c r="AD4894" s="3">
        <f t="shared" si="608"/>
        <v>2.9</v>
      </c>
      <c r="AE4894" s="4">
        <f t="shared" si="609"/>
        <v>32</v>
      </c>
      <c r="AF4894" s="4">
        <f t="shared" si="610"/>
        <v>2</v>
      </c>
      <c r="AG4894" s="4">
        <f t="shared" si="611"/>
        <v>117</v>
      </c>
      <c r="AH4894" t="str">
        <f t="shared" si="612"/>
        <v>standard</v>
      </c>
      <c r="AI4894" t="b">
        <f t="shared" si="613"/>
        <v>0</v>
      </c>
      <c r="AJ4894" t="str">
        <f t="shared" si="614"/>
        <v>ok</v>
      </c>
      <c r="AK4894" t="s">
        <v>28898</v>
      </c>
      <c r="AL4894" t="s">
        <v>11631</v>
      </c>
      <c r="AM4894" s="2">
        <v>46148</v>
      </c>
      <c r="AN4894" t="b">
        <f t="shared" si="615"/>
        <v>1</v>
      </c>
    </row>
    <row r="4895" spans="1:40" ht="43.2" x14ac:dyDescent="0.3">
      <c r="A4895" t="s">
        <v>28899</v>
      </c>
      <c r="B4895" t="s">
        <v>28900</v>
      </c>
      <c r="C4895" s="6" t="s">
        <v>28901</v>
      </c>
      <c r="D4895" t="s">
        <v>178</v>
      </c>
      <c r="E4895" s="4">
        <v>78</v>
      </c>
      <c r="F4895" t="b">
        <v>0</v>
      </c>
      <c r="G4895" s="4">
        <v>1504</v>
      </c>
      <c r="H4895" s="3">
        <v>0</v>
      </c>
      <c r="I4895" s="3">
        <v>1</v>
      </c>
      <c r="J4895" s="3">
        <v>0</v>
      </c>
      <c r="K4895" s="3">
        <v>0.87</v>
      </c>
      <c r="L4895" s="3">
        <v>0.17</v>
      </c>
      <c r="M4895" s="3">
        <v>0</v>
      </c>
      <c r="N4895" s="3">
        <v>0.41</v>
      </c>
      <c r="O4895" s="3">
        <v>0</v>
      </c>
      <c r="P4895" s="4">
        <v>8</v>
      </c>
      <c r="Q4895" s="4">
        <v>9</v>
      </c>
      <c r="R4895" t="b">
        <v>0</v>
      </c>
      <c r="S4895" t="b">
        <v>0</v>
      </c>
      <c r="T4895" t="b">
        <v>1</v>
      </c>
      <c r="U4895" t="b">
        <v>0</v>
      </c>
      <c r="V4895" t="b">
        <v>1</v>
      </c>
      <c r="W4895" t="s">
        <v>111</v>
      </c>
      <c r="X4895" t="s">
        <v>101</v>
      </c>
      <c r="Y4895" t="s">
        <v>66</v>
      </c>
      <c r="Z4895" s="3">
        <v>1.4490000000000001</v>
      </c>
      <c r="AA4895" t="s">
        <v>855</v>
      </c>
      <c r="AB4895" t="s">
        <v>28902</v>
      </c>
      <c r="AC4895" s="6" t="s">
        <v>28903</v>
      </c>
      <c r="AD4895" s="3">
        <f t="shared" si="608"/>
        <v>11.4</v>
      </c>
      <c r="AE4895" s="4">
        <f t="shared" si="609"/>
        <v>118</v>
      </c>
      <c r="AF4895" s="4">
        <f t="shared" si="610"/>
        <v>2</v>
      </c>
      <c r="AG4895" s="4">
        <f t="shared" si="611"/>
        <v>113</v>
      </c>
      <c r="AH4895" t="str">
        <f t="shared" si="612"/>
        <v>standard</v>
      </c>
      <c r="AI4895" t="b">
        <f t="shared" si="613"/>
        <v>0</v>
      </c>
      <c r="AJ4895" t="str">
        <f t="shared" si="614"/>
        <v>ok</v>
      </c>
      <c r="AK4895" t="s">
        <v>28904</v>
      </c>
      <c r="AL4895" t="s">
        <v>4802</v>
      </c>
      <c r="AM4895" s="2">
        <v>46037</v>
      </c>
      <c r="AN4895" t="b">
        <f t="shared" si="615"/>
        <v>1</v>
      </c>
    </row>
    <row r="4896" spans="1:40" ht="43.2" x14ac:dyDescent="0.3">
      <c r="A4896" t="s">
        <v>28905</v>
      </c>
      <c r="B4896" t="s">
        <v>28906</v>
      </c>
      <c r="C4896" s="6" t="s">
        <v>28907</v>
      </c>
      <c r="D4896" t="s">
        <v>178</v>
      </c>
      <c r="E4896" s="4">
        <v>70</v>
      </c>
      <c r="F4896" t="b">
        <v>1</v>
      </c>
      <c r="G4896" s="4">
        <v>1489</v>
      </c>
      <c r="H4896" s="3">
        <v>0</v>
      </c>
      <c r="I4896" s="3">
        <v>-1</v>
      </c>
      <c r="J4896" s="3">
        <v>0.45</v>
      </c>
      <c r="K4896" s="3">
        <v>-0.22</v>
      </c>
      <c r="L4896" s="3">
        <v>0</v>
      </c>
      <c r="M4896" s="3">
        <v>0</v>
      </c>
      <c r="N4896" s="3">
        <v>0</v>
      </c>
      <c r="O4896" s="3">
        <v>0</v>
      </c>
      <c r="P4896" s="4">
        <v>4</v>
      </c>
      <c r="Q4896" s="4">
        <v>5</v>
      </c>
      <c r="R4896" t="b">
        <v>0</v>
      </c>
      <c r="S4896" t="b">
        <v>0</v>
      </c>
      <c r="T4896" t="b">
        <v>0</v>
      </c>
      <c r="U4896" t="b">
        <v>1</v>
      </c>
      <c r="V4896" t="b">
        <v>0</v>
      </c>
      <c r="W4896" t="s">
        <v>92</v>
      </c>
      <c r="X4896" t="s">
        <v>200</v>
      </c>
      <c r="Y4896" t="s">
        <v>139</v>
      </c>
      <c r="Z4896" s="3">
        <v>1.756</v>
      </c>
      <c r="AA4896" t="s">
        <v>93</v>
      </c>
      <c r="AB4896" t="s">
        <v>28908</v>
      </c>
      <c r="AC4896" s="6" t="s">
        <v>28909</v>
      </c>
      <c r="AD4896" s="3">
        <f t="shared" si="608"/>
        <v>10.29</v>
      </c>
      <c r="AE4896" s="4">
        <f t="shared" si="609"/>
        <v>99</v>
      </c>
      <c r="AF4896" s="4">
        <f t="shared" si="610"/>
        <v>2</v>
      </c>
      <c r="AG4896" s="4">
        <f t="shared" si="611"/>
        <v>114</v>
      </c>
      <c r="AH4896" t="str">
        <f t="shared" si="612"/>
        <v>standard</v>
      </c>
      <c r="AI4896" t="b">
        <f t="shared" si="613"/>
        <v>1</v>
      </c>
      <c r="AJ4896" t="str">
        <f t="shared" si="614"/>
        <v>ok</v>
      </c>
      <c r="AK4896" t="s">
        <v>28910</v>
      </c>
      <c r="AM4896" s="2">
        <v>46160</v>
      </c>
      <c r="AN4896" t="b">
        <f t="shared" si="615"/>
        <v>1</v>
      </c>
    </row>
    <row r="4897" spans="1:40" ht="43.2" x14ac:dyDescent="0.3">
      <c r="A4897" t="s">
        <v>28911</v>
      </c>
      <c r="B4897" t="s">
        <v>15415</v>
      </c>
      <c r="C4897" s="6" t="s">
        <v>28912</v>
      </c>
      <c r="D4897" t="s">
        <v>63</v>
      </c>
      <c r="E4897" s="4">
        <v>12</v>
      </c>
      <c r="F4897" t="b">
        <v>1</v>
      </c>
      <c r="G4897" s="4">
        <v>477</v>
      </c>
      <c r="H4897" s="3">
        <v>0</v>
      </c>
      <c r="I4897" s="3">
        <v>1</v>
      </c>
      <c r="J4897" s="3">
        <v>0.44</v>
      </c>
      <c r="K4897" s="3">
        <v>0</v>
      </c>
      <c r="L4897" s="3">
        <v>0</v>
      </c>
      <c r="M4897" s="3">
        <v>0</v>
      </c>
      <c r="N4897" s="3">
        <v>0</v>
      </c>
      <c r="O4897" s="3">
        <v>0</v>
      </c>
      <c r="P4897" s="4">
        <v>5</v>
      </c>
      <c r="Q4897" s="4">
        <v>6</v>
      </c>
      <c r="R4897" t="b">
        <v>1</v>
      </c>
      <c r="S4897" t="b">
        <v>1</v>
      </c>
      <c r="T4897" t="b">
        <v>0</v>
      </c>
      <c r="U4897" t="b">
        <v>1</v>
      </c>
      <c r="V4897" t="b">
        <v>0</v>
      </c>
      <c r="W4897" t="s">
        <v>148</v>
      </c>
      <c r="X4897" t="s">
        <v>75</v>
      </c>
      <c r="Y4897" t="s">
        <v>74</v>
      </c>
      <c r="Z4897" s="3">
        <v>1.7589999999999999</v>
      </c>
      <c r="AA4897" t="s">
        <v>193</v>
      </c>
      <c r="AB4897" t="s">
        <v>15417</v>
      </c>
      <c r="AC4897" s="6" t="s">
        <v>28913</v>
      </c>
      <c r="AD4897" s="3">
        <f t="shared" si="608"/>
        <v>3.82</v>
      </c>
      <c r="AE4897" s="4">
        <f t="shared" si="609"/>
        <v>16</v>
      </c>
      <c r="AF4897" s="4">
        <f t="shared" si="610"/>
        <v>2</v>
      </c>
      <c r="AG4897" s="4">
        <f t="shared" si="611"/>
        <v>111</v>
      </c>
      <c r="AH4897" t="str">
        <f t="shared" si="612"/>
        <v>standard</v>
      </c>
      <c r="AI4897" t="b">
        <f t="shared" si="613"/>
        <v>0</v>
      </c>
      <c r="AJ4897" t="str">
        <f t="shared" si="614"/>
        <v>ok</v>
      </c>
      <c r="AK4897" t="s">
        <v>28914</v>
      </c>
      <c r="AL4897" t="s">
        <v>386</v>
      </c>
      <c r="AM4897" s="2">
        <v>46034</v>
      </c>
      <c r="AN4897" t="b">
        <f t="shared" si="615"/>
        <v>1</v>
      </c>
    </row>
    <row r="4898" spans="1:40" ht="28.8" x14ac:dyDescent="0.3">
      <c r="A4898" t="s">
        <v>28915</v>
      </c>
      <c r="B4898" t="s">
        <v>28916</v>
      </c>
      <c r="C4898" s="6" t="s">
        <v>28917</v>
      </c>
      <c r="D4898" t="s">
        <v>43</v>
      </c>
      <c r="E4898" s="4">
        <v>54</v>
      </c>
      <c r="F4898" t="b">
        <v>1</v>
      </c>
      <c r="G4898" s="4">
        <v>1111</v>
      </c>
      <c r="H4898" s="3">
        <v>-7.0000000000000007E-2</v>
      </c>
      <c r="I4898" s="3">
        <v>1</v>
      </c>
      <c r="J4898" s="3">
        <v>0</v>
      </c>
      <c r="K4898" s="3">
        <v>0</v>
      </c>
      <c r="L4898" s="3">
        <v>0</v>
      </c>
      <c r="M4898" s="3">
        <v>0</v>
      </c>
      <c r="N4898" s="3">
        <v>0</v>
      </c>
      <c r="O4898" s="3">
        <v>0.49</v>
      </c>
      <c r="P4898" s="4">
        <v>1</v>
      </c>
      <c r="Q4898" s="4">
        <v>10</v>
      </c>
      <c r="R4898" t="b">
        <v>0</v>
      </c>
      <c r="S4898" t="b">
        <v>0</v>
      </c>
      <c r="T4898" t="b">
        <v>0</v>
      </c>
      <c r="U4898" t="b">
        <v>1</v>
      </c>
      <c r="V4898" t="b">
        <v>0</v>
      </c>
      <c r="W4898" t="s">
        <v>64</v>
      </c>
      <c r="X4898" t="s">
        <v>200</v>
      </c>
      <c r="Y4898" t="s">
        <v>46</v>
      </c>
      <c r="Z4898" s="3">
        <v>1.833</v>
      </c>
      <c r="AA4898" t="s">
        <v>120</v>
      </c>
      <c r="AB4898" t="s">
        <v>28918</v>
      </c>
      <c r="AC4898" s="6" t="s">
        <v>28919</v>
      </c>
      <c r="AD4898" s="3">
        <f t="shared" si="608"/>
        <v>5.04</v>
      </c>
      <c r="AE4898" s="4">
        <f t="shared" si="609"/>
        <v>65</v>
      </c>
      <c r="AF4898" s="4">
        <f t="shared" si="610"/>
        <v>10</v>
      </c>
      <c r="AG4898" s="4">
        <f t="shared" si="611"/>
        <v>109</v>
      </c>
      <c r="AH4898" t="str">
        <f t="shared" si="612"/>
        <v>standard</v>
      </c>
      <c r="AI4898" t="b">
        <f t="shared" si="613"/>
        <v>1</v>
      </c>
      <c r="AJ4898" t="str">
        <f t="shared" si="614"/>
        <v>ok</v>
      </c>
      <c r="AK4898" t="s">
        <v>28920</v>
      </c>
      <c r="AL4898" t="s">
        <v>10077</v>
      </c>
      <c r="AM4898" s="2">
        <v>46151</v>
      </c>
      <c r="AN4898" t="b">
        <f t="shared" si="615"/>
        <v>1</v>
      </c>
    </row>
    <row r="4899" spans="1:40" ht="43.2" x14ac:dyDescent="0.3">
      <c r="A4899" t="s">
        <v>28921</v>
      </c>
      <c r="B4899" t="s">
        <v>28922</v>
      </c>
      <c r="C4899" s="6" t="s">
        <v>28923</v>
      </c>
      <c r="D4899" t="s">
        <v>119</v>
      </c>
      <c r="E4899" s="4">
        <v>53</v>
      </c>
      <c r="F4899" t="b">
        <v>1</v>
      </c>
      <c r="G4899" s="4">
        <v>1185</v>
      </c>
      <c r="H4899" s="3">
        <v>0.96</v>
      </c>
      <c r="I4899" s="3">
        <v>0</v>
      </c>
      <c r="J4899" s="3">
        <v>0</v>
      </c>
      <c r="K4899" s="3">
        <v>0</v>
      </c>
      <c r="L4899" s="3">
        <v>0</v>
      </c>
      <c r="M4899" s="3">
        <v>0</v>
      </c>
      <c r="N4899" s="3">
        <v>3.5</v>
      </c>
      <c r="O4899" s="3">
        <v>0.91</v>
      </c>
      <c r="P4899" s="4">
        <v>2</v>
      </c>
      <c r="Q4899" s="4">
        <v>3</v>
      </c>
      <c r="R4899" t="b">
        <v>1</v>
      </c>
      <c r="S4899" t="b">
        <v>1</v>
      </c>
      <c r="T4899" t="b">
        <v>1</v>
      </c>
      <c r="U4899" t="b">
        <v>0</v>
      </c>
      <c r="V4899" t="b">
        <v>0</v>
      </c>
      <c r="W4899" t="s">
        <v>127</v>
      </c>
      <c r="X4899" t="s">
        <v>65</v>
      </c>
      <c r="Y4899" t="s">
        <v>222</v>
      </c>
      <c r="Z4899" s="3">
        <v>3.456</v>
      </c>
      <c r="AA4899" t="s">
        <v>130</v>
      </c>
      <c r="AB4899" t="s">
        <v>28924</v>
      </c>
      <c r="AC4899" s="6" t="s">
        <v>28925</v>
      </c>
      <c r="AD4899" s="3">
        <f t="shared" si="608"/>
        <v>20.5</v>
      </c>
      <c r="AE4899" s="4">
        <f t="shared" si="609"/>
        <v>102</v>
      </c>
      <c r="AF4899" s="4">
        <f t="shared" si="610"/>
        <v>2</v>
      </c>
      <c r="AG4899" s="4">
        <f t="shared" si="611"/>
        <v>124</v>
      </c>
      <c r="AH4899" t="str">
        <f t="shared" si="612"/>
        <v>rare-chest</v>
      </c>
      <c r="AI4899" t="b">
        <f t="shared" si="613"/>
        <v>0</v>
      </c>
      <c r="AJ4899" t="str">
        <f t="shared" si="614"/>
        <v>review: balance outlier</v>
      </c>
      <c r="AK4899" t="s">
        <v>28926</v>
      </c>
      <c r="AL4899" t="s">
        <v>2000</v>
      </c>
      <c r="AM4899" s="2">
        <v>46205</v>
      </c>
      <c r="AN4899" t="b">
        <f t="shared" si="615"/>
        <v>1</v>
      </c>
    </row>
    <row r="4900" spans="1:40" ht="43.2" x14ac:dyDescent="0.3">
      <c r="A4900" t="s">
        <v>28927</v>
      </c>
      <c r="B4900" t="s">
        <v>28928</v>
      </c>
      <c r="C4900" s="6" t="s">
        <v>28929</v>
      </c>
      <c r="D4900" t="s">
        <v>63</v>
      </c>
      <c r="E4900" s="4">
        <v>21</v>
      </c>
      <c r="F4900" t="b">
        <v>1</v>
      </c>
      <c r="G4900" s="4">
        <v>1401</v>
      </c>
      <c r="H4900" s="3">
        <v>0</v>
      </c>
      <c r="I4900" s="3">
        <v>0</v>
      </c>
      <c r="J4900" s="3">
        <v>0.11</v>
      </c>
      <c r="K4900" s="3">
        <v>0.42</v>
      </c>
      <c r="L4900" s="3">
        <v>0</v>
      </c>
      <c r="M4900" s="3">
        <v>0</v>
      </c>
      <c r="N4900" s="3">
        <v>-1.03</v>
      </c>
      <c r="O4900" s="3">
        <v>0.25</v>
      </c>
      <c r="P4900" s="4">
        <v>3</v>
      </c>
      <c r="Q4900" s="4">
        <v>6</v>
      </c>
      <c r="R4900" t="b">
        <v>0</v>
      </c>
      <c r="S4900" t="b">
        <v>0</v>
      </c>
      <c r="T4900" t="b">
        <v>1</v>
      </c>
      <c r="U4900" t="b">
        <v>1</v>
      </c>
      <c r="V4900" t="b">
        <v>1</v>
      </c>
      <c r="W4900" t="s">
        <v>148</v>
      </c>
      <c r="X4900" t="s">
        <v>101</v>
      </c>
      <c r="Y4900" t="s">
        <v>129</v>
      </c>
      <c r="Z4900" s="3">
        <v>1.9770000000000001</v>
      </c>
      <c r="AA4900" t="s">
        <v>150</v>
      </c>
      <c r="AB4900" t="s">
        <v>28930</v>
      </c>
      <c r="AC4900" s="6" t="s">
        <v>28931</v>
      </c>
      <c r="AD4900" s="3">
        <f t="shared" si="608"/>
        <v>4.7300000000000004</v>
      </c>
      <c r="AE4900" s="4">
        <f t="shared" si="609"/>
        <v>29</v>
      </c>
      <c r="AF4900" s="4">
        <f t="shared" si="610"/>
        <v>4</v>
      </c>
      <c r="AG4900" s="4">
        <f t="shared" si="611"/>
        <v>113</v>
      </c>
      <c r="AH4900" t="str">
        <f t="shared" si="612"/>
        <v>standard</v>
      </c>
      <c r="AI4900" t="b">
        <f t="shared" si="613"/>
        <v>1</v>
      </c>
      <c r="AJ4900" t="str">
        <f t="shared" si="614"/>
        <v>ok</v>
      </c>
      <c r="AK4900" t="s">
        <v>28932</v>
      </c>
      <c r="AM4900" s="2">
        <v>46024</v>
      </c>
      <c r="AN4900" t="b">
        <f t="shared" si="615"/>
        <v>1</v>
      </c>
    </row>
    <row r="4901" spans="1:40" ht="43.2" x14ac:dyDescent="0.3">
      <c r="A4901" t="s">
        <v>28933</v>
      </c>
      <c r="B4901" t="s">
        <v>28934</v>
      </c>
      <c r="C4901" s="6" t="s">
        <v>28935</v>
      </c>
      <c r="D4901" t="s">
        <v>63</v>
      </c>
      <c r="E4901" s="4">
        <v>22</v>
      </c>
      <c r="F4901" t="b">
        <v>0</v>
      </c>
      <c r="G4901" s="4">
        <v>1041</v>
      </c>
      <c r="H4901" s="3">
        <v>0.48</v>
      </c>
      <c r="I4901" s="3">
        <v>0</v>
      </c>
      <c r="J4901" s="3">
        <v>0</v>
      </c>
      <c r="K4901" s="3">
        <v>0</v>
      </c>
      <c r="L4901" s="3">
        <v>0</v>
      </c>
      <c r="M4901" s="3">
        <v>0</v>
      </c>
      <c r="N4901" s="3">
        <v>0</v>
      </c>
      <c r="O4901" s="3">
        <v>0</v>
      </c>
      <c r="P4901" s="4">
        <v>4</v>
      </c>
      <c r="Q4901" s="4">
        <v>7</v>
      </c>
      <c r="R4901" t="b">
        <v>0</v>
      </c>
      <c r="S4901" t="b">
        <v>0</v>
      </c>
      <c r="T4901" t="b">
        <v>0</v>
      </c>
      <c r="U4901" t="b">
        <v>1</v>
      </c>
      <c r="V4901" t="b">
        <v>1</v>
      </c>
      <c r="W4901" t="s">
        <v>64</v>
      </c>
      <c r="X4901" t="s">
        <v>45</v>
      </c>
      <c r="Y4901" t="s">
        <v>139</v>
      </c>
      <c r="Z4901" s="3">
        <v>1.671</v>
      </c>
      <c r="AA4901" t="s">
        <v>120</v>
      </c>
      <c r="AB4901" t="s">
        <v>28936</v>
      </c>
      <c r="AC4901" s="6" t="s">
        <v>28937</v>
      </c>
      <c r="AD4901" s="3">
        <f t="shared" si="608"/>
        <v>4.84</v>
      </c>
      <c r="AE4901" s="4">
        <f t="shared" si="609"/>
        <v>26</v>
      </c>
      <c r="AF4901" s="4">
        <f t="shared" si="610"/>
        <v>4</v>
      </c>
      <c r="AG4901" s="4">
        <f t="shared" si="611"/>
        <v>111</v>
      </c>
      <c r="AH4901" t="str">
        <f t="shared" si="612"/>
        <v>standard</v>
      </c>
      <c r="AI4901" t="b">
        <f t="shared" si="613"/>
        <v>0</v>
      </c>
      <c r="AJ4901" t="str">
        <f t="shared" si="614"/>
        <v>ok</v>
      </c>
      <c r="AK4901" t="s">
        <v>28938</v>
      </c>
      <c r="AL4901" t="s">
        <v>608</v>
      </c>
      <c r="AM4901" s="2">
        <v>46195</v>
      </c>
      <c r="AN4901" t="b">
        <f t="shared" si="615"/>
        <v>1</v>
      </c>
    </row>
    <row r="4902" spans="1:40" ht="43.2" x14ac:dyDescent="0.3">
      <c r="A4902" t="s">
        <v>28939</v>
      </c>
      <c r="B4902" t="s">
        <v>28940</v>
      </c>
      <c r="C4902" s="6" t="s">
        <v>28941</v>
      </c>
      <c r="D4902" t="s">
        <v>178</v>
      </c>
      <c r="E4902" s="4">
        <v>78</v>
      </c>
      <c r="F4902" t="b">
        <v>1</v>
      </c>
      <c r="G4902" s="4">
        <v>59</v>
      </c>
      <c r="H4902" s="3">
        <v>0</v>
      </c>
      <c r="I4902" s="3">
        <v>0</v>
      </c>
      <c r="J4902" s="3">
        <v>0</v>
      </c>
      <c r="K4902" s="3">
        <v>0</v>
      </c>
      <c r="L4902" s="3">
        <v>0</v>
      </c>
      <c r="M4902" s="3">
        <v>0</v>
      </c>
      <c r="N4902" s="3">
        <v>0</v>
      </c>
      <c r="O4902" s="3">
        <v>0</v>
      </c>
      <c r="P4902" s="4">
        <v>4</v>
      </c>
      <c r="Q4902" s="4">
        <v>8</v>
      </c>
      <c r="R4902" t="b">
        <v>0</v>
      </c>
      <c r="S4902" t="b">
        <v>1</v>
      </c>
      <c r="T4902" t="b">
        <v>0</v>
      </c>
      <c r="U4902" t="b">
        <v>1</v>
      </c>
      <c r="V4902" t="b">
        <v>0</v>
      </c>
      <c r="W4902" t="s">
        <v>64</v>
      </c>
      <c r="X4902" t="s">
        <v>101</v>
      </c>
      <c r="Y4902" t="s">
        <v>66</v>
      </c>
      <c r="Z4902" s="3">
        <v>2.2440000000000002</v>
      </c>
      <c r="AA4902" t="s">
        <v>414</v>
      </c>
      <c r="AB4902" t="s">
        <v>28942</v>
      </c>
      <c r="AC4902" s="6" t="s">
        <v>28943</v>
      </c>
      <c r="AD4902" s="3">
        <f t="shared" si="608"/>
        <v>7</v>
      </c>
      <c r="AE4902" s="4">
        <f t="shared" si="609"/>
        <v>100</v>
      </c>
      <c r="AF4902" s="4">
        <f t="shared" si="610"/>
        <v>5</v>
      </c>
      <c r="AG4902" s="4">
        <f t="shared" si="611"/>
        <v>112</v>
      </c>
      <c r="AH4902" t="str">
        <f t="shared" si="612"/>
        <v>standard</v>
      </c>
      <c r="AI4902" t="b">
        <f t="shared" si="613"/>
        <v>0</v>
      </c>
      <c r="AJ4902" t="str">
        <f t="shared" si="614"/>
        <v>ok</v>
      </c>
      <c r="AK4902" t="s">
        <v>28944</v>
      </c>
      <c r="AM4902" s="2">
        <v>46141</v>
      </c>
      <c r="AN4902" t="b">
        <f t="shared" si="615"/>
        <v>1</v>
      </c>
    </row>
    <row r="4903" spans="1:40" ht="43.2" x14ac:dyDescent="0.3">
      <c r="A4903" t="s">
        <v>28945</v>
      </c>
      <c r="B4903" t="s">
        <v>28946</v>
      </c>
      <c r="C4903" s="6" t="s">
        <v>28947</v>
      </c>
      <c r="D4903" t="s">
        <v>63</v>
      </c>
      <c r="E4903" s="4">
        <v>14</v>
      </c>
      <c r="F4903" t="b">
        <v>1</v>
      </c>
      <c r="G4903" s="4">
        <v>168</v>
      </c>
      <c r="H4903" s="3">
        <v>0</v>
      </c>
      <c r="I4903" s="3">
        <v>2</v>
      </c>
      <c r="J4903" s="3">
        <v>0</v>
      </c>
      <c r="K4903" s="3">
        <v>0</v>
      </c>
      <c r="L4903" s="3">
        <v>0</v>
      </c>
      <c r="M4903" s="3">
        <v>0.27</v>
      </c>
      <c r="N4903" s="3">
        <v>0</v>
      </c>
      <c r="O4903" s="3">
        <v>0</v>
      </c>
      <c r="P4903" s="4">
        <v>8</v>
      </c>
      <c r="Q4903" s="4">
        <v>8</v>
      </c>
      <c r="R4903" t="b">
        <v>0</v>
      </c>
      <c r="S4903" t="b">
        <v>1</v>
      </c>
      <c r="T4903" t="b">
        <v>1</v>
      </c>
      <c r="U4903" t="b">
        <v>0</v>
      </c>
      <c r="V4903" t="b">
        <v>0</v>
      </c>
      <c r="W4903" t="s">
        <v>64</v>
      </c>
      <c r="X4903" t="s">
        <v>55</v>
      </c>
      <c r="Y4903" t="s">
        <v>139</v>
      </c>
      <c r="Z4903" s="3">
        <v>2.593</v>
      </c>
      <c r="AA4903" t="s">
        <v>991</v>
      </c>
      <c r="AB4903" t="s">
        <v>28948</v>
      </c>
      <c r="AC4903" s="6" t="s">
        <v>28949</v>
      </c>
      <c r="AD4903" s="3">
        <f t="shared" si="608"/>
        <v>4.54</v>
      </c>
      <c r="AE4903" s="4">
        <f t="shared" si="609"/>
        <v>21</v>
      </c>
      <c r="AF4903" s="4">
        <f t="shared" si="610"/>
        <v>1</v>
      </c>
      <c r="AG4903" s="4">
        <f t="shared" si="611"/>
        <v>115</v>
      </c>
      <c r="AH4903" t="str">
        <f t="shared" si="612"/>
        <v>standard</v>
      </c>
      <c r="AI4903" t="b">
        <f t="shared" si="613"/>
        <v>0</v>
      </c>
      <c r="AJ4903" t="str">
        <f t="shared" si="614"/>
        <v>ok</v>
      </c>
      <c r="AK4903" t="s">
        <v>28950</v>
      </c>
      <c r="AM4903" s="2">
        <v>46126</v>
      </c>
      <c r="AN4903" t="b">
        <f t="shared" si="615"/>
        <v>1</v>
      </c>
    </row>
    <row r="4904" spans="1:40" ht="43.2" x14ac:dyDescent="0.3">
      <c r="A4904" t="s">
        <v>28951</v>
      </c>
      <c r="B4904" t="s">
        <v>28952</v>
      </c>
      <c r="C4904" s="6" t="s">
        <v>28953</v>
      </c>
      <c r="D4904" t="s">
        <v>119</v>
      </c>
      <c r="E4904" s="4">
        <v>44</v>
      </c>
      <c r="F4904" t="b">
        <v>1</v>
      </c>
      <c r="G4904" s="4">
        <v>387</v>
      </c>
      <c r="H4904" s="3">
        <v>1.01</v>
      </c>
      <c r="I4904" s="3">
        <v>2</v>
      </c>
      <c r="J4904" s="3">
        <v>0</v>
      </c>
      <c r="K4904" s="3">
        <v>0.81</v>
      </c>
      <c r="L4904" s="3">
        <v>0</v>
      </c>
      <c r="M4904" s="3">
        <v>0</v>
      </c>
      <c r="N4904" s="3">
        <v>1.05</v>
      </c>
      <c r="O4904" s="3">
        <v>0.9</v>
      </c>
      <c r="P4904" s="4">
        <v>7</v>
      </c>
      <c r="Q4904" s="4">
        <v>10</v>
      </c>
      <c r="R4904" t="b">
        <v>1</v>
      </c>
      <c r="S4904" t="b">
        <v>0</v>
      </c>
      <c r="T4904" t="b">
        <v>0</v>
      </c>
      <c r="U4904" t="b">
        <v>1</v>
      </c>
      <c r="V4904" t="b">
        <v>1</v>
      </c>
      <c r="W4904" t="s">
        <v>64</v>
      </c>
      <c r="X4904" t="s">
        <v>65</v>
      </c>
      <c r="Y4904" t="s">
        <v>66</v>
      </c>
      <c r="Z4904" s="3">
        <v>3.2210000000000001</v>
      </c>
      <c r="AA4904" t="s">
        <v>120</v>
      </c>
      <c r="AB4904" t="s">
        <v>28954</v>
      </c>
      <c r="AC4904" s="6" t="s">
        <v>28955</v>
      </c>
      <c r="AD4904" s="3">
        <f t="shared" si="608"/>
        <v>20.6</v>
      </c>
      <c r="AE4904" s="4">
        <f t="shared" si="609"/>
        <v>82</v>
      </c>
      <c r="AF4904" s="4">
        <f t="shared" si="610"/>
        <v>4</v>
      </c>
      <c r="AG4904" s="4">
        <f t="shared" si="611"/>
        <v>113</v>
      </c>
      <c r="AH4904" t="str">
        <f t="shared" si="612"/>
        <v>rare-chest</v>
      </c>
      <c r="AI4904" t="b">
        <f t="shared" si="613"/>
        <v>0</v>
      </c>
      <c r="AJ4904" t="str">
        <f t="shared" si="614"/>
        <v>review: balance outlier</v>
      </c>
      <c r="AK4904" t="s">
        <v>28956</v>
      </c>
      <c r="AM4904" s="2">
        <v>46135</v>
      </c>
      <c r="AN4904" t="b">
        <f t="shared" si="615"/>
        <v>1</v>
      </c>
    </row>
    <row r="4905" spans="1:40" ht="43.2" x14ac:dyDescent="0.3">
      <c r="A4905" t="s">
        <v>28957</v>
      </c>
      <c r="B4905" t="s">
        <v>28958</v>
      </c>
      <c r="C4905" s="6" t="s">
        <v>28959</v>
      </c>
      <c r="D4905" t="s">
        <v>63</v>
      </c>
      <c r="E4905" s="4">
        <v>9</v>
      </c>
      <c r="F4905" t="b">
        <v>0</v>
      </c>
      <c r="G4905" s="4">
        <v>94</v>
      </c>
      <c r="H4905" s="3">
        <v>0</v>
      </c>
      <c r="I4905" s="3">
        <v>2</v>
      </c>
      <c r="J4905" s="3">
        <v>0</v>
      </c>
      <c r="K4905" s="3">
        <v>0</v>
      </c>
      <c r="L4905" s="3">
        <v>0</v>
      </c>
      <c r="M4905" s="3">
        <v>0</v>
      </c>
      <c r="N4905" s="3">
        <v>0</v>
      </c>
      <c r="O4905" s="3">
        <v>0.64</v>
      </c>
      <c r="P4905" s="4">
        <v>6</v>
      </c>
      <c r="Q4905" s="4">
        <v>6</v>
      </c>
      <c r="R4905" t="b">
        <v>0</v>
      </c>
      <c r="S4905" t="b">
        <v>1</v>
      </c>
      <c r="T4905" t="b">
        <v>1</v>
      </c>
      <c r="U4905" t="b">
        <v>0</v>
      </c>
      <c r="V4905" t="b">
        <v>1</v>
      </c>
      <c r="W4905" t="s">
        <v>54</v>
      </c>
      <c r="X4905" t="s">
        <v>55</v>
      </c>
      <c r="Y4905" t="s">
        <v>66</v>
      </c>
      <c r="Z4905" s="3">
        <v>0.80100000000000005</v>
      </c>
      <c r="AA4905" t="s">
        <v>1485</v>
      </c>
      <c r="AB4905" t="s">
        <v>28960</v>
      </c>
      <c r="AC4905" s="6" t="s">
        <v>28961</v>
      </c>
      <c r="AD4905" s="3">
        <f t="shared" si="608"/>
        <v>5.28</v>
      </c>
      <c r="AE4905" s="4">
        <f t="shared" si="609"/>
        <v>15</v>
      </c>
      <c r="AF4905" s="4">
        <f t="shared" si="610"/>
        <v>1</v>
      </c>
      <c r="AG4905" s="4">
        <f t="shared" si="611"/>
        <v>116</v>
      </c>
      <c r="AH4905" t="str">
        <f t="shared" si="612"/>
        <v>standard</v>
      </c>
      <c r="AI4905" t="b">
        <f t="shared" si="613"/>
        <v>0</v>
      </c>
      <c r="AJ4905" t="str">
        <f t="shared" si="614"/>
        <v>review: multi-status synergy</v>
      </c>
      <c r="AK4905" t="s">
        <v>28962</v>
      </c>
      <c r="AL4905" t="s">
        <v>2295</v>
      </c>
      <c r="AM4905" s="2">
        <v>46088</v>
      </c>
      <c r="AN4905" t="b">
        <f t="shared" si="615"/>
        <v>1</v>
      </c>
    </row>
    <row r="4906" spans="1:40" ht="43.2" x14ac:dyDescent="0.3">
      <c r="A4906" t="s">
        <v>28963</v>
      </c>
      <c r="B4906" t="s">
        <v>28964</v>
      </c>
      <c r="C4906" s="6" t="s">
        <v>28965</v>
      </c>
      <c r="D4906" t="s">
        <v>178</v>
      </c>
      <c r="E4906" s="4">
        <v>93</v>
      </c>
      <c r="F4906" t="b">
        <v>1</v>
      </c>
      <c r="G4906" s="4">
        <v>1500</v>
      </c>
      <c r="H4906" s="3">
        <v>0</v>
      </c>
      <c r="I4906" s="3">
        <v>0</v>
      </c>
      <c r="J4906" s="3">
        <v>0</v>
      </c>
      <c r="K4906" s="3">
        <v>0.43</v>
      </c>
      <c r="L4906" s="3">
        <v>0</v>
      </c>
      <c r="M4906" s="3">
        <v>-0.1</v>
      </c>
      <c r="N4906" s="3">
        <v>0</v>
      </c>
      <c r="O4906" s="3">
        <v>0</v>
      </c>
      <c r="P4906" s="4">
        <v>8</v>
      </c>
      <c r="Q4906" s="4">
        <v>10</v>
      </c>
      <c r="R4906" t="b">
        <v>0</v>
      </c>
      <c r="S4906" t="b">
        <v>1</v>
      </c>
      <c r="T4906" t="b">
        <v>1</v>
      </c>
      <c r="U4906" t="b">
        <v>0</v>
      </c>
      <c r="V4906" t="b">
        <v>0</v>
      </c>
      <c r="W4906" t="s">
        <v>127</v>
      </c>
      <c r="X4906" t="s">
        <v>149</v>
      </c>
      <c r="Y4906" t="s">
        <v>102</v>
      </c>
      <c r="Z4906" s="3">
        <v>0.105</v>
      </c>
      <c r="AA4906" t="s">
        <v>290</v>
      </c>
      <c r="AB4906" t="s">
        <v>28966</v>
      </c>
      <c r="AC4906" s="6" t="s">
        <v>28967</v>
      </c>
      <c r="AD4906" s="3">
        <f t="shared" si="608"/>
        <v>8.06</v>
      </c>
      <c r="AE4906" s="4">
        <f t="shared" si="609"/>
        <v>127</v>
      </c>
      <c r="AF4906" s="4">
        <f t="shared" si="610"/>
        <v>3</v>
      </c>
      <c r="AG4906" s="4">
        <f t="shared" si="611"/>
        <v>119</v>
      </c>
      <c r="AH4906" t="str">
        <f t="shared" si="612"/>
        <v>standard</v>
      </c>
      <c r="AI4906" t="b">
        <f t="shared" si="613"/>
        <v>1</v>
      </c>
      <c r="AJ4906" t="str">
        <f t="shared" si="614"/>
        <v>ok</v>
      </c>
      <c r="AK4906" t="s">
        <v>28968</v>
      </c>
      <c r="AL4906" t="s">
        <v>528</v>
      </c>
      <c r="AM4906" s="2">
        <v>46147</v>
      </c>
      <c r="AN4906" t="b">
        <f t="shared" si="615"/>
        <v>1</v>
      </c>
    </row>
    <row r="4907" spans="1:40" ht="43.2" x14ac:dyDescent="0.3">
      <c r="A4907" t="s">
        <v>28969</v>
      </c>
      <c r="B4907" t="s">
        <v>28970</v>
      </c>
      <c r="C4907" s="6" t="s">
        <v>28971</v>
      </c>
      <c r="D4907" t="s">
        <v>178</v>
      </c>
      <c r="E4907" s="4">
        <v>83</v>
      </c>
      <c r="F4907" t="b">
        <v>1</v>
      </c>
      <c r="G4907" s="4">
        <v>677</v>
      </c>
      <c r="H4907" s="3">
        <v>0</v>
      </c>
      <c r="I4907" s="3">
        <v>0</v>
      </c>
      <c r="J4907" s="3">
        <v>0</v>
      </c>
      <c r="K4907" s="3">
        <v>0</v>
      </c>
      <c r="L4907" s="3">
        <v>0</v>
      </c>
      <c r="M4907" s="3">
        <v>0.33</v>
      </c>
      <c r="N4907" s="3">
        <v>2.94</v>
      </c>
      <c r="O4907" s="3">
        <v>0.31</v>
      </c>
      <c r="P4907" s="4">
        <v>8</v>
      </c>
      <c r="Q4907" s="4">
        <v>9</v>
      </c>
      <c r="R4907" t="b">
        <v>0</v>
      </c>
      <c r="S4907" t="b">
        <v>0</v>
      </c>
      <c r="T4907" t="b">
        <v>1</v>
      </c>
      <c r="U4907" t="b">
        <v>0</v>
      </c>
      <c r="V4907" t="b">
        <v>0</v>
      </c>
      <c r="W4907" t="s">
        <v>111</v>
      </c>
      <c r="X4907" t="s">
        <v>200</v>
      </c>
      <c r="Y4907" t="s">
        <v>74</v>
      </c>
      <c r="Z4907" s="3">
        <v>5.6000000000000001E-2</v>
      </c>
      <c r="AA4907" t="s">
        <v>223</v>
      </c>
      <c r="AB4907" t="s">
        <v>28972</v>
      </c>
      <c r="AC4907" s="6" t="s">
        <v>28973</v>
      </c>
      <c r="AD4907" s="3">
        <f t="shared" si="608"/>
        <v>14.16</v>
      </c>
      <c r="AE4907" s="4">
        <f t="shared" si="609"/>
        <v>134</v>
      </c>
      <c r="AF4907" s="4">
        <f t="shared" si="610"/>
        <v>2</v>
      </c>
      <c r="AG4907" s="4">
        <f t="shared" si="611"/>
        <v>108</v>
      </c>
      <c r="AH4907" t="str">
        <f t="shared" si="612"/>
        <v>rare-chest</v>
      </c>
      <c r="AI4907" t="b">
        <f t="shared" si="613"/>
        <v>0</v>
      </c>
      <c r="AJ4907" t="str">
        <f t="shared" si="614"/>
        <v>ok</v>
      </c>
      <c r="AK4907" t="s">
        <v>28974</v>
      </c>
      <c r="AM4907" s="2">
        <v>46186</v>
      </c>
      <c r="AN4907" t="b">
        <f t="shared" si="615"/>
        <v>1</v>
      </c>
    </row>
    <row r="4908" spans="1:40" ht="43.2" x14ac:dyDescent="0.3">
      <c r="A4908" t="s">
        <v>28975</v>
      </c>
      <c r="B4908" t="s">
        <v>28976</v>
      </c>
      <c r="C4908" s="6" t="s">
        <v>28977</v>
      </c>
      <c r="D4908" t="s">
        <v>63</v>
      </c>
      <c r="E4908" s="4">
        <v>16</v>
      </c>
      <c r="F4908" t="b">
        <v>1</v>
      </c>
      <c r="G4908" s="4">
        <v>1256</v>
      </c>
      <c r="H4908" s="3">
        <v>0</v>
      </c>
      <c r="I4908" s="3">
        <v>0</v>
      </c>
      <c r="J4908" s="3">
        <v>0</v>
      </c>
      <c r="K4908" s="3">
        <v>0</v>
      </c>
      <c r="L4908" s="3">
        <v>0.19</v>
      </c>
      <c r="M4908" s="3">
        <v>0.05</v>
      </c>
      <c r="N4908" s="3">
        <v>0.23</v>
      </c>
      <c r="O4908" s="3">
        <v>0.17</v>
      </c>
      <c r="P4908" s="4">
        <v>2</v>
      </c>
      <c r="Q4908" s="4">
        <v>4</v>
      </c>
      <c r="R4908" t="b">
        <v>0</v>
      </c>
      <c r="S4908" t="b">
        <v>0</v>
      </c>
      <c r="T4908" t="b">
        <v>0</v>
      </c>
      <c r="U4908" t="b">
        <v>0</v>
      </c>
      <c r="V4908" t="b">
        <v>1</v>
      </c>
      <c r="W4908" t="s">
        <v>138</v>
      </c>
      <c r="X4908" t="s">
        <v>75</v>
      </c>
      <c r="Y4908" t="s">
        <v>222</v>
      </c>
      <c r="Z4908" s="3">
        <v>2.863</v>
      </c>
      <c r="AA4908" t="s">
        <v>140</v>
      </c>
      <c r="AB4908" t="s">
        <v>28978</v>
      </c>
      <c r="AC4908" s="6" t="s">
        <v>28979</v>
      </c>
      <c r="AD4908" s="3">
        <f t="shared" si="608"/>
        <v>2.2799999999999998</v>
      </c>
      <c r="AE4908" s="4">
        <f t="shared" si="609"/>
        <v>17</v>
      </c>
      <c r="AF4908" s="4">
        <f t="shared" si="610"/>
        <v>3</v>
      </c>
      <c r="AG4908" s="4">
        <f t="shared" si="611"/>
        <v>120</v>
      </c>
      <c r="AH4908" t="str">
        <f t="shared" si="612"/>
        <v>standard</v>
      </c>
      <c r="AI4908" t="b">
        <f t="shared" si="613"/>
        <v>0</v>
      </c>
      <c r="AJ4908" t="str">
        <f t="shared" si="614"/>
        <v>ok</v>
      </c>
      <c r="AK4908" t="s">
        <v>28980</v>
      </c>
      <c r="AM4908" s="2">
        <v>46114</v>
      </c>
      <c r="AN4908" t="b">
        <f t="shared" si="615"/>
        <v>1</v>
      </c>
    </row>
    <row r="4909" spans="1:40" ht="43.2" x14ac:dyDescent="0.3">
      <c r="A4909" t="s">
        <v>28981</v>
      </c>
      <c r="B4909" t="s">
        <v>28982</v>
      </c>
      <c r="C4909" s="6" t="s">
        <v>28983</v>
      </c>
      <c r="D4909" t="s">
        <v>119</v>
      </c>
      <c r="E4909" s="4">
        <v>39</v>
      </c>
      <c r="F4909" t="b">
        <v>0</v>
      </c>
      <c r="G4909" s="4">
        <v>928</v>
      </c>
      <c r="H4909" s="3">
        <v>0</v>
      </c>
      <c r="I4909" s="3">
        <v>0</v>
      </c>
      <c r="J4909" s="3">
        <v>0</v>
      </c>
      <c r="K4909" s="3">
        <v>0</v>
      </c>
      <c r="L4909" s="3">
        <v>0</v>
      </c>
      <c r="M4909" s="3">
        <v>0</v>
      </c>
      <c r="N4909" s="3">
        <v>0</v>
      </c>
      <c r="O4909" s="3">
        <v>0</v>
      </c>
      <c r="P4909" s="4">
        <v>8</v>
      </c>
      <c r="Q4909" s="4">
        <v>9</v>
      </c>
      <c r="R4909" t="b">
        <v>0</v>
      </c>
      <c r="S4909" t="b">
        <v>1</v>
      </c>
      <c r="T4909" t="b">
        <v>0</v>
      </c>
      <c r="U4909" t="b">
        <v>1</v>
      </c>
      <c r="V4909" t="b">
        <v>1</v>
      </c>
      <c r="W4909" t="s">
        <v>148</v>
      </c>
      <c r="X4909" t="s">
        <v>101</v>
      </c>
      <c r="Y4909" t="s">
        <v>66</v>
      </c>
      <c r="Z4909" s="3">
        <v>3.4750000000000001</v>
      </c>
      <c r="AA4909" t="s">
        <v>788</v>
      </c>
      <c r="AB4909" t="s">
        <v>28984</v>
      </c>
      <c r="AC4909" s="6" t="s">
        <v>28985</v>
      </c>
      <c r="AD4909" s="3">
        <f t="shared" si="608"/>
        <v>4</v>
      </c>
      <c r="AE4909" s="4">
        <f t="shared" si="609"/>
        <v>45</v>
      </c>
      <c r="AF4909" s="4">
        <f t="shared" si="610"/>
        <v>2</v>
      </c>
      <c r="AG4909" s="4">
        <f t="shared" si="611"/>
        <v>116</v>
      </c>
      <c r="AH4909" t="str">
        <f t="shared" si="612"/>
        <v>standard</v>
      </c>
      <c r="AI4909" t="b">
        <f t="shared" si="613"/>
        <v>0</v>
      </c>
      <c r="AJ4909" t="str">
        <f t="shared" si="614"/>
        <v>ok</v>
      </c>
      <c r="AK4909" t="s">
        <v>28986</v>
      </c>
      <c r="AL4909" t="s">
        <v>2171</v>
      </c>
      <c r="AM4909" s="2">
        <v>46089</v>
      </c>
      <c r="AN4909" t="b">
        <f t="shared" si="615"/>
        <v>1</v>
      </c>
    </row>
    <row r="4910" spans="1:40" ht="43.2" x14ac:dyDescent="0.3">
      <c r="A4910" t="s">
        <v>28987</v>
      </c>
      <c r="B4910" t="s">
        <v>28988</v>
      </c>
      <c r="C4910" s="6" t="s">
        <v>28989</v>
      </c>
      <c r="D4910" t="s">
        <v>63</v>
      </c>
      <c r="E4910" s="4">
        <v>20</v>
      </c>
      <c r="F4910" t="b">
        <v>1</v>
      </c>
      <c r="G4910" s="4">
        <v>396</v>
      </c>
      <c r="H4910" s="3">
        <v>0</v>
      </c>
      <c r="I4910" s="3">
        <v>1</v>
      </c>
      <c r="J4910" s="3">
        <v>0</v>
      </c>
      <c r="K4910" s="3">
        <v>0</v>
      </c>
      <c r="L4910" s="3">
        <v>0</v>
      </c>
      <c r="M4910" s="3">
        <v>0.45</v>
      </c>
      <c r="N4910" s="3">
        <v>0</v>
      </c>
      <c r="O4910" s="3">
        <v>0</v>
      </c>
      <c r="P4910" s="4">
        <v>6</v>
      </c>
      <c r="Q4910" s="4">
        <v>9</v>
      </c>
      <c r="R4910" t="b">
        <v>1</v>
      </c>
      <c r="S4910" t="b">
        <v>1</v>
      </c>
      <c r="T4910" t="b">
        <v>1</v>
      </c>
      <c r="U4910" t="b">
        <v>0</v>
      </c>
      <c r="V4910" t="b">
        <v>1</v>
      </c>
      <c r="W4910" t="s">
        <v>111</v>
      </c>
      <c r="X4910" t="s">
        <v>128</v>
      </c>
      <c r="Y4910" t="s">
        <v>66</v>
      </c>
      <c r="Z4910" s="3">
        <v>0.20200000000000001</v>
      </c>
      <c r="AA4910" t="s">
        <v>230</v>
      </c>
      <c r="AB4910" t="s">
        <v>28990</v>
      </c>
      <c r="AC4910" s="6" t="s">
        <v>28991</v>
      </c>
      <c r="AD4910" s="3">
        <f t="shared" si="608"/>
        <v>3.4</v>
      </c>
      <c r="AE4910" s="4">
        <f t="shared" si="609"/>
        <v>29</v>
      </c>
      <c r="AF4910" s="4">
        <f t="shared" si="610"/>
        <v>4</v>
      </c>
      <c r="AG4910" s="4">
        <f t="shared" si="611"/>
        <v>109</v>
      </c>
      <c r="AH4910" t="str">
        <f t="shared" si="612"/>
        <v>standard</v>
      </c>
      <c r="AI4910" t="b">
        <f t="shared" si="613"/>
        <v>0</v>
      </c>
      <c r="AJ4910" t="str">
        <f t="shared" si="614"/>
        <v>review: multi-status synergy</v>
      </c>
      <c r="AK4910" t="s">
        <v>28992</v>
      </c>
      <c r="AM4910" s="2">
        <v>46200</v>
      </c>
      <c r="AN4910" t="b">
        <f t="shared" si="615"/>
        <v>1</v>
      </c>
    </row>
    <row r="4911" spans="1:40" ht="43.2" x14ac:dyDescent="0.3">
      <c r="A4911" t="s">
        <v>28993</v>
      </c>
      <c r="B4911" t="s">
        <v>28994</v>
      </c>
      <c r="C4911" s="6" t="s">
        <v>28995</v>
      </c>
      <c r="D4911" t="s">
        <v>63</v>
      </c>
      <c r="E4911" s="4">
        <v>36</v>
      </c>
      <c r="F4911" t="b">
        <v>1</v>
      </c>
      <c r="G4911" s="4">
        <v>1196</v>
      </c>
      <c r="H4911" s="3">
        <v>0.88</v>
      </c>
      <c r="I4911" s="3">
        <v>-1</v>
      </c>
      <c r="J4911" s="3">
        <v>0</v>
      </c>
      <c r="K4911" s="3">
        <v>0</v>
      </c>
      <c r="L4911" s="3">
        <v>0</v>
      </c>
      <c r="M4911" s="3">
        <v>0</v>
      </c>
      <c r="N4911" s="3">
        <v>0</v>
      </c>
      <c r="O4911" s="3">
        <v>0</v>
      </c>
      <c r="P4911" s="4">
        <v>1</v>
      </c>
      <c r="Q4911" s="4">
        <v>9</v>
      </c>
      <c r="R4911" t="b">
        <v>0</v>
      </c>
      <c r="S4911" t="b">
        <v>1</v>
      </c>
      <c r="T4911" t="b">
        <v>0</v>
      </c>
      <c r="U4911" t="b">
        <v>0</v>
      </c>
      <c r="V4911" t="b">
        <v>0</v>
      </c>
      <c r="W4911" t="s">
        <v>54</v>
      </c>
      <c r="X4911" t="s">
        <v>200</v>
      </c>
      <c r="Y4911" t="s">
        <v>66</v>
      </c>
      <c r="Z4911" s="3">
        <v>1.0960000000000001</v>
      </c>
      <c r="AA4911" t="s">
        <v>56</v>
      </c>
      <c r="AB4911" t="s">
        <v>28996</v>
      </c>
      <c r="AC4911" s="6" t="s">
        <v>28997</v>
      </c>
      <c r="AD4911" s="3">
        <f t="shared" si="608"/>
        <v>9.5399999999999991</v>
      </c>
      <c r="AE4911" s="4">
        <f t="shared" si="609"/>
        <v>50</v>
      </c>
      <c r="AF4911" s="4">
        <f t="shared" si="610"/>
        <v>9</v>
      </c>
      <c r="AG4911" s="4">
        <f t="shared" si="611"/>
        <v>107</v>
      </c>
      <c r="AH4911" t="str">
        <f t="shared" si="612"/>
        <v>standard</v>
      </c>
      <c r="AI4911" t="b">
        <f t="shared" si="613"/>
        <v>1</v>
      </c>
      <c r="AJ4911" t="str">
        <f t="shared" si="614"/>
        <v>review: multi-status synergy</v>
      </c>
      <c r="AK4911" t="s">
        <v>28998</v>
      </c>
      <c r="AM4911" s="2">
        <v>46123</v>
      </c>
      <c r="AN4911" t="b">
        <f t="shared" si="615"/>
        <v>1</v>
      </c>
    </row>
    <row r="4912" spans="1:40" ht="43.2" x14ac:dyDescent="0.3">
      <c r="A4912" t="s">
        <v>28999</v>
      </c>
      <c r="B4912" t="s">
        <v>5299</v>
      </c>
      <c r="C4912" s="6" t="s">
        <v>29000</v>
      </c>
      <c r="D4912" t="s">
        <v>63</v>
      </c>
      <c r="E4912" s="4">
        <v>14</v>
      </c>
      <c r="F4912" t="b">
        <v>1</v>
      </c>
      <c r="G4912" s="4">
        <v>1032</v>
      </c>
      <c r="H4912" s="3">
        <v>0</v>
      </c>
      <c r="I4912" s="3">
        <v>2</v>
      </c>
      <c r="J4912" s="3">
        <v>0</v>
      </c>
      <c r="K4912" s="3">
        <v>-0.19</v>
      </c>
      <c r="L4912" s="3">
        <v>0.87</v>
      </c>
      <c r="M4912" s="3">
        <v>0</v>
      </c>
      <c r="N4912" s="3">
        <v>3.72</v>
      </c>
      <c r="O4912" s="3">
        <v>0</v>
      </c>
      <c r="P4912" s="4">
        <v>5</v>
      </c>
      <c r="Q4912" s="4">
        <v>5</v>
      </c>
      <c r="R4912" t="b">
        <v>1</v>
      </c>
      <c r="S4912" t="b">
        <v>1</v>
      </c>
      <c r="T4912" t="b">
        <v>0</v>
      </c>
      <c r="U4912" t="b">
        <v>1</v>
      </c>
      <c r="V4912" t="b">
        <v>1</v>
      </c>
      <c r="W4912" t="s">
        <v>64</v>
      </c>
      <c r="X4912" t="s">
        <v>128</v>
      </c>
      <c r="Y4912" t="s">
        <v>46</v>
      </c>
      <c r="Z4912" s="3">
        <v>0.34399999999999997</v>
      </c>
      <c r="AA4912" t="s">
        <v>67</v>
      </c>
      <c r="AB4912" t="s">
        <v>5301</v>
      </c>
      <c r="AC4912" s="6" t="s">
        <v>29001</v>
      </c>
      <c r="AD4912" s="3">
        <f t="shared" si="608"/>
        <v>13.56</v>
      </c>
      <c r="AE4912" s="4">
        <f t="shared" si="609"/>
        <v>24</v>
      </c>
      <c r="AF4912" s="4">
        <f t="shared" si="610"/>
        <v>1</v>
      </c>
      <c r="AG4912" s="4">
        <f t="shared" si="611"/>
        <v>112</v>
      </c>
      <c r="AH4912" t="str">
        <f t="shared" si="612"/>
        <v>rare-chest</v>
      </c>
      <c r="AI4912" t="b">
        <f t="shared" si="613"/>
        <v>1</v>
      </c>
      <c r="AJ4912" t="str">
        <f t="shared" si="614"/>
        <v>review: balance outlier</v>
      </c>
      <c r="AK4912" t="s">
        <v>29002</v>
      </c>
      <c r="AM4912" s="2">
        <v>46206</v>
      </c>
      <c r="AN4912" t="b">
        <f t="shared" si="615"/>
        <v>1</v>
      </c>
    </row>
    <row r="4913" spans="1:40" ht="43.2" x14ac:dyDescent="0.3">
      <c r="A4913" t="s">
        <v>29003</v>
      </c>
      <c r="B4913" t="s">
        <v>29004</v>
      </c>
      <c r="C4913" s="6" t="s">
        <v>29005</v>
      </c>
      <c r="D4913" t="s">
        <v>119</v>
      </c>
      <c r="E4913" s="4">
        <v>59</v>
      </c>
      <c r="F4913" t="b">
        <v>0</v>
      </c>
      <c r="G4913" s="4">
        <v>37</v>
      </c>
      <c r="H4913" s="3">
        <v>0</v>
      </c>
      <c r="I4913" s="3">
        <v>-1</v>
      </c>
      <c r="J4913" s="3">
        <v>0</v>
      </c>
      <c r="K4913" s="3">
        <v>-0.04</v>
      </c>
      <c r="L4913" s="3">
        <v>0.21</v>
      </c>
      <c r="M4913" s="3">
        <v>0</v>
      </c>
      <c r="N4913" s="3">
        <v>0</v>
      </c>
      <c r="O4913" s="3">
        <v>0</v>
      </c>
      <c r="P4913" s="4">
        <v>3</v>
      </c>
      <c r="Q4913" s="4">
        <v>9</v>
      </c>
      <c r="R4913" t="b">
        <v>0</v>
      </c>
      <c r="S4913" t="b">
        <v>0</v>
      </c>
      <c r="T4913" t="b">
        <v>1</v>
      </c>
      <c r="U4913" t="b">
        <v>0</v>
      </c>
      <c r="V4913" t="b">
        <v>1</v>
      </c>
      <c r="W4913" t="s">
        <v>127</v>
      </c>
      <c r="X4913" t="s">
        <v>55</v>
      </c>
      <c r="Y4913" t="s">
        <v>222</v>
      </c>
      <c r="Z4913" s="3">
        <v>7.0000000000000007E-2</v>
      </c>
      <c r="AA4913" t="s">
        <v>171</v>
      </c>
      <c r="AB4913" t="s">
        <v>29006</v>
      </c>
      <c r="AC4913" s="6" t="s">
        <v>29007</v>
      </c>
      <c r="AD4913" s="3">
        <f t="shared" si="608"/>
        <v>6</v>
      </c>
      <c r="AE4913" s="4">
        <f t="shared" si="609"/>
        <v>77</v>
      </c>
      <c r="AF4913" s="4">
        <f t="shared" si="610"/>
        <v>7</v>
      </c>
      <c r="AG4913" s="4">
        <f t="shared" si="611"/>
        <v>120</v>
      </c>
      <c r="AH4913" t="str">
        <f t="shared" si="612"/>
        <v>standard</v>
      </c>
      <c r="AI4913" t="b">
        <f t="shared" si="613"/>
        <v>1</v>
      </c>
      <c r="AJ4913" t="str">
        <f t="shared" si="614"/>
        <v>ok</v>
      </c>
      <c r="AK4913" t="s">
        <v>29008</v>
      </c>
      <c r="AL4913" t="s">
        <v>8874</v>
      </c>
      <c r="AM4913" s="2">
        <v>46085</v>
      </c>
      <c r="AN4913" t="b">
        <f t="shared" si="615"/>
        <v>1</v>
      </c>
    </row>
    <row r="4914" spans="1:40" ht="43.2" x14ac:dyDescent="0.3">
      <c r="A4914" t="s">
        <v>29009</v>
      </c>
      <c r="B4914" t="s">
        <v>29010</v>
      </c>
      <c r="C4914" s="6" t="s">
        <v>29011</v>
      </c>
      <c r="D4914" t="s">
        <v>63</v>
      </c>
      <c r="E4914" s="4">
        <v>12</v>
      </c>
      <c r="F4914" t="b">
        <v>1</v>
      </c>
      <c r="G4914" s="4">
        <v>1036</v>
      </c>
      <c r="H4914" s="3">
        <v>-0.02</v>
      </c>
      <c r="I4914" s="3">
        <v>0</v>
      </c>
      <c r="J4914" s="3">
        <v>0</v>
      </c>
      <c r="K4914" s="3">
        <v>0</v>
      </c>
      <c r="L4914" s="3">
        <v>0.84</v>
      </c>
      <c r="M4914" s="3">
        <v>0</v>
      </c>
      <c r="N4914" s="3">
        <v>0</v>
      </c>
      <c r="O4914" s="3">
        <v>0</v>
      </c>
      <c r="P4914" s="4">
        <v>8</v>
      </c>
      <c r="Q4914" s="4">
        <v>8</v>
      </c>
      <c r="R4914" t="b">
        <v>0</v>
      </c>
      <c r="S4914" t="b">
        <v>0</v>
      </c>
      <c r="T4914" t="b">
        <v>0</v>
      </c>
      <c r="U4914" t="b">
        <v>0</v>
      </c>
      <c r="V4914" t="b">
        <v>1</v>
      </c>
      <c r="W4914" t="s">
        <v>84</v>
      </c>
      <c r="X4914" t="s">
        <v>45</v>
      </c>
      <c r="Y4914" t="s">
        <v>66</v>
      </c>
      <c r="Z4914" s="3">
        <v>2.14</v>
      </c>
      <c r="AA4914" t="s">
        <v>85</v>
      </c>
      <c r="AB4914" t="s">
        <v>29012</v>
      </c>
      <c r="AC4914" s="6" t="s">
        <v>29013</v>
      </c>
      <c r="AD4914" s="3">
        <f t="shared" si="608"/>
        <v>2.84</v>
      </c>
      <c r="AE4914" s="4">
        <f t="shared" si="609"/>
        <v>13</v>
      </c>
      <c r="AF4914" s="4">
        <f t="shared" si="610"/>
        <v>1</v>
      </c>
      <c r="AG4914" s="4">
        <f t="shared" si="611"/>
        <v>114</v>
      </c>
      <c r="AH4914" t="str">
        <f t="shared" si="612"/>
        <v>standard</v>
      </c>
      <c r="AI4914" t="b">
        <f t="shared" si="613"/>
        <v>1</v>
      </c>
      <c r="AJ4914" t="str">
        <f t="shared" si="614"/>
        <v>ok</v>
      </c>
      <c r="AK4914" t="s">
        <v>29014</v>
      </c>
      <c r="AL4914" t="s">
        <v>15070</v>
      </c>
      <c r="AM4914" s="2">
        <v>46045</v>
      </c>
      <c r="AN4914" t="b">
        <f t="shared" si="615"/>
        <v>1</v>
      </c>
    </row>
    <row r="4915" spans="1:40" ht="43.2" x14ac:dyDescent="0.3">
      <c r="A4915" t="s">
        <v>29015</v>
      </c>
      <c r="B4915" t="s">
        <v>22753</v>
      </c>
      <c r="C4915" s="6" t="s">
        <v>29016</v>
      </c>
      <c r="D4915" t="s">
        <v>63</v>
      </c>
      <c r="E4915" s="4">
        <v>21</v>
      </c>
      <c r="F4915" t="b">
        <v>0</v>
      </c>
      <c r="G4915" s="4">
        <v>475</v>
      </c>
      <c r="H4915" s="3">
        <v>0</v>
      </c>
      <c r="I4915" s="3">
        <v>0</v>
      </c>
      <c r="J4915" s="3">
        <v>0</v>
      </c>
      <c r="K4915" s="3">
        <v>0</v>
      </c>
      <c r="L4915" s="3">
        <v>0</v>
      </c>
      <c r="M4915" s="3">
        <v>-0.11</v>
      </c>
      <c r="N4915" s="3">
        <v>0.77</v>
      </c>
      <c r="O4915" s="3">
        <v>0</v>
      </c>
      <c r="P4915" s="4">
        <v>6</v>
      </c>
      <c r="Q4915" s="4">
        <v>9</v>
      </c>
      <c r="R4915" t="b">
        <v>1</v>
      </c>
      <c r="S4915" t="b">
        <v>1</v>
      </c>
      <c r="T4915" t="b">
        <v>0</v>
      </c>
      <c r="U4915" t="b">
        <v>0</v>
      </c>
      <c r="V4915" t="b">
        <v>1</v>
      </c>
      <c r="W4915" t="s">
        <v>64</v>
      </c>
      <c r="X4915" t="s">
        <v>101</v>
      </c>
      <c r="Y4915" t="s">
        <v>46</v>
      </c>
      <c r="Z4915" s="3">
        <v>0.47</v>
      </c>
      <c r="AA4915" t="s">
        <v>414</v>
      </c>
      <c r="AB4915" t="s">
        <v>22755</v>
      </c>
      <c r="AC4915" s="6" t="s">
        <v>29017</v>
      </c>
      <c r="AD4915" s="3">
        <f t="shared" si="608"/>
        <v>2.76</v>
      </c>
      <c r="AE4915" s="4">
        <f t="shared" si="609"/>
        <v>25</v>
      </c>
      <c r="AF4915" s="4">
        <f t="shared" si="610"/>
        <v>4</v>
      </c>
      <c r="AG4915" s="4">
        <f t="shared" si="611"/>
        <v>112</v>
      </c>
      <c r="AH4915" t="str">
        <f t="shared" si="612"/>
        <v>standard</v>
      </c>
      <c r="AI4915" t="b">
        <f t="shared" si="613"/>
        <v>1</v>
      </c>
      <c r="AJ4915" t="str">
        <f t="shared" si="614"/>
        <v>ok</v>
      </c>
      <c r="AK4915" t="s">
        <v>29018</v>
      </c>
      <c r="AM4915" s="2">
        <v>46133</v>
      </c>
      <c r="AN4915" t="b">
        <f t="shared" si="615"/>
        <v>1</v>
      </c>
    </row>
    <row r="4916" spans="1:40" ht="43.2" x14ac:dyDescent="0.3">
      <c r="A4916" t="s">
        <v>29019</v>
      </c>
      <c r="B4916" t="s">
        <v>29020</v>
      </c>
      <c r="C4916" s="6" t="s">
        <v>29021</v>
      </c>
      <c r="D4916" t="s">
        <v>147</v>
      </c>
      <c r="E4916" s="4">
        <v>200</v>
      </c>
      <c r="F4916" t="b">
        <v>1</v>
      </c>
      <c r="G4916" s="4">
        <v>853</v>
      </c>
      <c r="H4916" s="3">
        <v>0</v>
      </c>
      <c r="I4916" s="3">
        <v>1</v>
      </c>
      <c r="J4916" s="3">
        <v>0.34</v>
      </c>
      <c r="K4916" s="3">
        <v>0</v>
      </c>
      <c r="L4916" s="3">
        <v>0</v>
      </c>
      <c r="M4916" s="3">
        <v>0</v>
      </c>
      <c r="N4916" s="3">
        <v>-1.37</v>
      </c>
      <c r="O4916" s="3">
        <v>0.45</v>
      </c>
      <c r="P4916" s="4">
        <v>7</v>
      </c>
      <c r="Q4916" s="4">
        <v>9</v>
      </c>
      <c r="R4916" t="b">
        <v>0</v>
      </c>
      <c r="S4916" t="b">
        <v>1</v>
      </c>
      <c r="T4916" t="b">
        <v>0</v>
      </c>
      <c r="U4916" t="b">
        <v>0</v>
      </c>
      <c r="V4916" t="b">
        <v>1</v>
      </c>
      <c r="W4916" t="s">
        <v>54</v>
      </c>
      <c r="X4916" t="s">
        <v>149</v>
      </c>
      <c r="Y4916" t="s">
        <v>46</v>
      </c>
      <c r="Z4916" s="3">
        <v>2.2010000000000001</v>
      </c>
      <c r="AA4916" t="s">
        <v>243</v>
      </c>
      <c r="AB4916" t="s">
        <v>29022</v>
      </c>
      <c r="AC4916" s="6" t="s">
        <v>29023</v>
      </c>
      <c r="AD4916" s="3">
        <f t="shared" si="608"/>
        <v>16.16</v>
      </c>
      <c r="AE4916" s="4">
        <f t="shared" si="609"/>
        <v>329</v>
      </c>
      <c r="AF4916" s="4">
        <f t="shared" si="610"/>
        <v>3</v>
      </c>
      <c r="AG4916" s="4">
        <f t="shared" si="611"/>
        <v>110</v>
      </c>
      <c r="AH4916" t="str">
        <f t="shared" si="612"/>
        <v>boss-vault</v>
      </c>
      <c r="AI4916" t="b">
        <f t="shared" si="613"/>
        <v>1</v>
      </c>
      <c r="AJ4916" t="str">
        <f t="shared" si="614"/>
        <v>review: multi-status synergy</v>
      </c>
      <c r="AK4916" t="s">
        <v>29024</v>
      </c>
      <c r="AM4916" s="2">
        <v>46088</v>
      </c>
      <c r="AN4916" t="b">
        <f t="shared" si="615"/>
        <v>1</v>
      </c>
    </row>
    <row r="4917" spans="1:40" ht="43.2" x14ac:dyDescent="0.3">
      <c r="A4917" t="s">
        <v>29025</v>
      </c>
      <c r="B4917" t="s">
        <v>29026</v>
      </c>
      <c r="C4917" s="6" t="s">
        <v>29027</v>
      </c>
      <c r="D4917" t="s">
        <v>119</v>
      </c>
      <c r="E4917" s="4">
        <v>54</v>
      </c>
      <c r="F4917" t="b">
        <v>0</v>
      </c>
      <c r="G4917" s="4">
        <v>1177</v>
      </c>
      <c r="H4917" s="3">
        <v>0</v>
      </c>
      <c r="I4917" s="3">
        <v>-1</v>
      </c>
      <c r="J4917" s="3">
        <v>0.4</v>
      </c>
      <c r="K4917" s="3">
        <v>0</v>
      </c>
      <c r="L4917" s="3">
        <v>0</v>
      </c>
      <c r="M4917" s="3">
        <v>0</v>
      </c>
      <c r="N4917" s="3">
        <v>2.98</v>
      </c>
      <c r="O4917" s="3">
        <v>-0.14000000000000001</v>
      </c>
      <c r="P4917" s="4">
        <v>6</v>
      </c>
      <c r="Q4917" s="4">
        <v>8</v>
      </c>
      <c r="R4917" t="b">
        <v>0</v>
      </c>
      <c r="S4917" t="b">
        <v>0</v>
      </c>
      <c r="T4917" t="b">
        <v>0</v>
      </c>
      <c r="U4917" t="b">
        <v>0</v>
      </c>
      <c r="V4917" t="b">
        <v>1</v>
      </c>
      <c r="W4917" t="s">
        <v>54</v>
      </c>
      <c r="X4917" t="s">
        <v>75</v>
      </c>
      <c r="Y4917" t="s">
        <v>46</v>
      </c>
      <c r="Z4917" s="3">
        <v>2.04</v>
      </c>
      <c r="AA4917" t="s">
        <v>382</v>
      </c>
      <c r="AB4917" t="s">
        <v>29028</v>
      </c>
      <c r="AC4917" s="6" t="s">
        <v>29029</v>
      </c>
      <c r="AD4917" s="3">
        <f t="shared" si="608"/>
        <v>12.94</v>
      </c>
      <c r="AE4917" s="4">
        <f t="shared" si="609"/>
        <v>82</v>
      </c>
      <c r="AF4917" s="4">
        <f t="shared" si="610"/>
        <v>3</v>
      </c>
      <c r="AG4917" s="4">
        <f t="shared" si="611"/>
        <v>107</v>
      </c>
      <c r="AH4917" t="str">
        <f t="shared" si="612"/>
        <v>rare-chest</v>
      </c>
      <c r="AI4917" t="b">
        <f t="shared" si="613"/>
        <v>1</v>
      </c>
      <c r="AJ4917" t="str">
        <f t="shared" si="614"/>
        <v>ok</v>
      </c>
      <c r="AK4917" t="s">
        <v>29030</v>
      </c>
      <c r="AM4917" s="2">
        <v>46026</v>
      </c>
      <c r="AN4917" t="b">
        <f t="shared" si="615"/>
        <v>1</v>
      </c>
    </row>
    <row r="4918" spans="1:40" ht="43.2" x14ac:dyDescent="0.3">
      <c r="A4918" t="s">
        <v>29031</v>
      </c>
      <c r="B4918" t="s">
        <v>29032</v>
      </c>
      <c r="C4918" s="6" t="s">
        <v>29033</v>
      </c>
      <c r="D4918" t="s">
        <v>178</v>
      </c>
      <c r="E4918" s="4">
        <v>92</v>
      </c>
      <c r="F4918" t="b">
        <v>1</v>
      </c>
      <c r="G4918" s="4">
        <v>1432</v>
      </c>
      <c r="H4918" s="3">
        <v>0</v>
      </c>
      <c r="I4918" s="3">
        <v>1</v>
      </c>
      <c r="J4918" s="3">
        <v>0</v>
      </c>
      <c r="K4918" s="3">
        <v>0</v>
      </c>
      <c r="L4918" s="3">
        <v>0</v>
      </c>
      <c r="M4918" s="3">
        <v>0.21</v>
      </c>
      <c r="N4918" s="3">
        <v>0</v>
      </c>
      <c r="O4918" s="3">
        <v>0.56000000000000005</v>
      </c>
      <c r="P4918" s="4">
        <v>2</v>
      </c>
      <c r="Q4918" s="4">
        <v>7</v>
      </c>
      <c r="R4918" t="b">
        <v>0</v>
      </c>
      <c r="S4918" t="b">
        <v>0</v>
      </c>
      <c r="T4918" t="b">
        <v>0</v>
      </c>
      <c r="U4918" t="b">
        <v>0</v>
      </c>
      <c r="V4918" t="b">
        <v>1</v>
      </c>
      <c r="W4918" t="s">
        <v>138</v>
      </c>
      <c r="X4918" t="s">
        <v>45</v>
      </c>
      <c r="Y4918" t="s">
        <v>102</v>
      </c>
      <c r="Z4918" s="3">
        <v>2.7890000000000001</v>
      </c>
      <c r="AA4918" t="s">
        <v>140</v>
      </c>
      <c r="AB4918" t="s">
        <v>29034</v>
      </c>
      <c r="AC4918" s="6" t="s">
        <v>29035</v>
      </c>
      <c r="AD4918" s="3">
        <f t="shared" si="608"/>
        <v>10.039999999999999</v>
      </c>
      <c r="AE4918" s="4">
        <f t="shared" si="609"/>
        <v>129</v>
      </c>
      <c r="AF4918" s="4">
        <f t="shared" si="610"/>
        <v>6</v>
      </c>
      <c r="AG4918" s="4">
        <f t="shared" si="611"/>
        <v>111</v>
      </c>
      <c r="AH4918" t="str">
        <f t="shared" si="612"/>
        <v>standard</v>
      </c>
      <c r="AI4918" t="b">
        <f t="shared" si="613"/>
        <v>0</v>
      </c>
      <c r="AJ4918" t="str">
        <f t="shared" si="614"/>
        <v>ok</v>
      </c>
      <c r="AK4918" t="s">
        <v>29036</v>
      </c>
      <c r="AM4918" s="2">
        <v>46023</v>
      </c>
      <c r="AN4918" t="b">
        <f t="shared" si="615"/>
        <v>1</v>
      </c>
    </row>
    <row r="4919" spans="1:40" ht="43.2" x14ac:dyDescent="0.3">
      <c r="A4919" t="s">
        <v>29037</v>
      </c>
      <c r="B4919" t="s">
        <v>29038</v>
      </c>
      <c r="C4919" s="6" t="s">
        <v>29039</v>
      </c>
      <c r="D4919" t="s">
        <v>63</v>
      </c>
      <c r="E4919" s="4">
        <v>8</v>
      </c>
      <c r="F4919" t="b">
        <v>1</v>
      </c>
      <c r="G4919" s="4">
        <v>1301</v>
      </c>
      <c r="H4919" s="3">
        <v>0</v>
      </c>
      <c r="I4919" s="3">
        <v>0</v>
      </c>
      <c r="J4919" s="3">
        <v>0</v>
      </c>
      <c r="K4919" s="3">
        <v>0</v>
      </c>
      <c r="L4919" s="3">
        <v>0</v>
      </c>
      <c r="M4919" s="3">
        <v>0</v>
      </c>
      <c r="N4919" s="3">
        <v>0</v>
      </c>
      <c r="O4919" s="3">
        <v>0</v>
      </c>
      <c r="P4919" s="4">
        <v>8</v>
      </c>
      <c r="Q4919" s="4">
        <v>8</v>
      </c>
      <c r="R4919" t="b">
        <v>0</v>
      </c>
      <c r="S4919" t="b">
        <v>1</v>
      </c>
      <c r="T4919" t="b">
        <v>1</v>
      </c>
      <c r="U4919" t="b">
        <v>0</v>
      </c>
      <c r="V4919" t="b">
        <v>1</v>
      </c>
      <c r="W4919" t="s">
        <v>127</v>
      </c>
      <c r="X4919" t="s">
        <v>75</v>
      </c>
      <c r="Y4919" t="s">
        <v>74</v>
      </c>
      <c r="Z4919" s="3">
        <v>0.84499999999999997</v>
      </c>
      <c r="AA4919" t="s">
        <v>130</v>
      </c>
      <c r="AB4919" t="s">
        <v>29040</v>
      </c>
      <c r="AC4919" s="6" t="s">
        <v>29041</v>
      </c>
      <c r="AD4919" s="3">
        <f t="shared" si="608"/>
        <v>1</v>
      </c>
      <c r="AE4919" s="4">
        <f t="shared" si="609"/>
        <v>12</v>
      </c>
      <c r="AF4919" s="4">
        <f t="shared" si="610"/>
        <v>1</v>
      </c>
      <c r="AG4919" s="4">
        <f t="shared" si="611"/>
        <v>122</v>
      </c>
      <c r="AH4919" t="str">
        <f t="shared" si="612"/>
        <v>standard</v>
      </c>
      <c r="AI4919" t="b">
        <f t="shared" si="613"/>
        <v>0</v>
      </c>
      <c r="AJ4919" t="str">
        <f t="shared" si="614"/>
        <v>ok</v>
      </c>
      <c r="AK4919" t="s">
        <v>29042</v>
      </c>
      <c r="AM4919" s="2">
        <v>46192</v>
      </c>
      <c r="AN4919" t="b">
        <f t="shared" si="615"/>
        <v>1</v>
      </c>
    </row>
    <row r="4920" spans="1:40" ht="43.2" x14ac:dyDescent="0.3">
      <c r="A4920" t="s">
        <v>29043</v>
      </c>
      <c r="B4920" t="s">
        <v>29044</v>
      </c>
      <c r="C4920" s="6" t="s">
        <v>29045</v>
      </c>
      <c r="D4920" t="s">
        <v>63</v>
      </c>
      <c r="E4920" s="4">
        <v>12</v>
      </c>
      <c r="F4920" t="b">
        <v>1</v>
      </c>
      <c r="G4920" s="4">
        <v>986</v>
      </c>
      <c r="H4920" s="3">
        <v>-0.18</v>
      </c>
      <c r="I4920" s="3">
        <v>0</v>
      </c>
      <c r="J4920" s="3">
        <v>0</v>
      </c>
      <c r="K4920" s="3">
        <v>0.26</v>
      </c>
      <c r="L4920" s="3">
        <v>0.67</v>
      </c>
      <c r="M4920" s="3">
        <v>0</v>
      </c>
      <c r="N4920" s="3">
        <v>1.61</v>
      </c>
      <c r="O4920" s="3">
        <v>0</v>
      </c>
      <c r="P4920" s="4">
        <v>4</v>
      </c>
      <c r="Q4920" s="4">
        <v>4</v>
      </c>
      <c r="R4920" t="b">
        <v>0</v>
      </c>
      <c r="S4920" t="b">
        <v>0</v>
      </c>
      <c r="T4920" t="b">
        <v>0</v>
      </c>
      <c r="U4920" t="b">
        <v>0</v>
      </c>
      <c r="V4920" t="b">
        <v>0</v>
      </c>
      <c r="W4920" t="s">
        <v>138</v>
      </c>
      <c r="X4920" t="s">
        <v>200</v>
      </c>
      <c r="Y4920" t="s">
        <v>46</v>
      </c>
      <c r="Z4920" s="3">
        <v>2.1709999999999998</v>
      </c>
      <c r="AA4920" t="s">
        <v>140</v>
      </c>
      <c r="AB4920" t="s">
        <v>29046</v>
      </c>
      <c r="AC4920" s="6" t="s">
        <v>29047</v>
      </c>
      <c r="AD4920" s="3">
        <f t="shared" si="608"/>
        <v>7.52</v>
      </c>
      <c r="AE4920" s="4">
        <f t="shared" si="609"/>
        <v>16</v>
      </c>
      <c r="AF4920" s="4">
        <f t="shared" si="610"/>
        <v>1</v>
      </c>
      <c r="AG4920" s="4">
        <f t="shared" si="611"/>
        <v>108</v>
      </c>
      <c r="AH4920" t="str">
        <f t="shared" si="612"/>
        <v>standard</v>
      </c>
      <c r="AI4920" t="b">
        <f t="shared" si="613"/>
        <v>1</v>
      </c>
      <c r="AJ4920" t="str">
        <f t="shared" si="614"/>
        <v>ok</v>
      </c>
      <c r="AK4920" t="s">
        <v>29048</v>
      </c>
      <c r="AM4920" s="2">
        <v>46127</v>
      </c>
      <c r="AN4920" t="b">
        <f t="shared" si="615"/>
        <v>1</v>
      </c>
    </row>
    <row r="4921" spans="1:40" ht="43.2" x14ac:dyDescent="0.3">
      <c r="A4921" t="s">
        <v>29049</v>
      </c>
      <c r="B4921" t="s">
        <v>29050</v>
      </c>
      <c r="C4921" s="6" t="s">
        <v>29051</v>
      </c>
      <c r="D4921" t="s">
        <v>119</v>
      </c>
      <c r="E4921" s="4">
        <v>41</v>
      </c>
      <c r="F4921" t="b">
        <v>1</v>
      </c>
      <c r="G4921" s="4">
        <v>1966</v>
      </c>
      <c r="H4921" s="3">
        <v>0</v>
      </c>
      <c r="I4921" s="3">
        <v>0</v>
      </c>
      <c r="J4921" s="3">
        <v>0</v>
      </c>
      <c r="K4921" s="3">
        <v>0.7</v>
      </c>
      <c r="L4921" s="3">
        <v>0</v>
      </c>
      <c r="M4921" s="3">
        <v>0</v>
      </c>
      <c r="N4921" s="3">
        <v>0</v>
      </c>
      <c r="O4921" s="3">
        <v>0</v>
      </c>
      <c r="P4921" s="4">
        <v>9</v>
      </c>
      <c r="Q4921" s="4">
        <v>10</v>
      </c>
      <c r="R4921" t="b">
        <v>0</v>
      </c>
      <c r="S4921" t="b">
        <v>0</v>
      </c>
      <c r="T4921" t="b">
        <v>0</v>
      </c>
      <c r="U4921" t="b">
        <v>1</v>
      </c>
      <c r="V4921" t="b">
        <v>1</v>
      </c>
      <c r="W4921" t="s">
        <v>92</v>
      </c>
      <c r="X4921" t="s">
        <v>45</v>
      </c>
      <c r="Y4921" t="s">
        <v>331</v>
      </c>
      <c r="Z4921" s="3">
        <v>7.1999999999999995E-2</v>
      </c>
      <c r="AA4921" t="s">
        <v>93</v>
      </c>
      <c r="AB4921" t="s">
        <v>29052</v>
      </c>
      <c r="AC4921" s="6" t="s">
        <v>29053</v>
      </c>
      <c r="AD4921" s="3">
        <f t="shared" si="608"/>
        <v>5.4</v>
      </c>
      <c r="AE4921" s="4">
        <f t="shared" si="609"/>
        <v>50</v>
      </c>
      <c r="AF4921" s="4">
        <f t="shared" si="610"/>
        <v>2</v>
      </c>
      <c r="AG4921" s="4">
        <f t="shared" si="611"/>
        <v>116</v>
      </c>
      <c r="AH4921" t="str">
        <f t="shared" si="612"/>
        <v>standard</v>
      </c>
      <c r="AI4921" t="b">
        <f t="shared" si="613"/>
        <v>0</v>
      </c>
      <c r="AJ4921" t="str">
        <f t="shared" si="614"/>
        <v>ok</v>
      </c>
      <c r="AK4921" t="s">
        <v>29054</v>
      </c>
      <c r="AM4921" s="2">
        <v>46078</v>
      </c>
      <c r="AN4921" t="b">
        <f t="shared" si="615"/>
        <v>1</v>
      </c>
    </row>
    <row r="4922" spans="1:40" ht="43.2" x14ac:dyDescent="0.3">
      <c r="A4922" t="s">
        <v>29055</v>
      </c>
      <c r="B4922" t="s">
        <v>29056</v>
      </c>
      <c r="C4922" s="6" t="s">
        <v>29057</v>
      </c>
      <c r="D4922" t="s">
        <v>178</v>
      </c>
      <c r="E4922" s="4">
        <v>91</v>
      </c>
      <c r="F4922" t="b">
        <v>1</v>
      </c>
      <c r="G4922" s="4">
        <v>1687</v>
      </c>
      <c r="H4922" s="3">
        <v>0</v>
      </c>
      <c r="I4922" s="3">
        <v>0</v>
      </c>
      <c r="J4922" s="3">
        <v>0</v>
      </c>
      <c r="K4922" s="3">
        <v>0</v>
      </c>
      <c r="L4922" s="3">
        <v>0</v>
      </c>
      <c r="M4922" s="3">
        <v>-7.0000000000000007E-2</v>
      </c>
      <c r="N4922" s="3">
        <v>0</v>
      </c>
      <c r="O4922" s="3">
        <v>0</v>
      </c>
      <c r="P4922" s="4">
        <v>2</v>
      </c>
      <c r="Q4922" s="4">
        <v>2</v>
      </c>
      <c r="R4922" t="b">
        <v>1</v>
      </c>
      <c r="S4922" t="b">
        <v>0</v>
      </c>
      <c r="T4922" t="b">
        <v>0</v>
      </c>
      <c r="U4922" t="b">
        <v>1</v>
      </c>
      <c r="V4922" t="b">
        <v>0</v>
      </c>
      <c r="W4922" t="s">
        <v>84</v>
      </c>
      <c r="X4922" t="s">
        <v>128</v>
      </c>
      <c r="Y4922" t="s">
        <v>66</v>
      </c>
      <c r="Z4922" s="3">
        <v>0.155</v>
      </c>
      <c r="AA4922" t="s">
        <v>85</v>
      </c>
      <c r="AB4922" t="s">
        <v>29058</v>
      </c>
      <c r="AC4922" s="6" t="s">
        <v>29059</v>
      </c>
      <c r="AD4922" s="3">
        <f t="shared" si="608"/>
        <v>7.14</v>
      </c>
      <c r="AE4922" s="4">
        <f t="shared" si="609"/>
        <v>119</v>
      </c>
      <c r="AF4922" s="4">
        <f t="shared" si="610"/>
        <v>1</v>
      </c>
      <c r="AG4922" s="4">
        <f t="shared" si="611"/>
        <v>112</v>
      </c>
      <c r="AH4922" t="str">
        <f t="shared" si="612"/>
        <v>standard</v>
      </c>
      <c r="AI4922" t="b">
        <f t="shared" si="613"/>
        <v>1</v>
      </c>
      <c r="AJ4922" t="str">
        <f t="shared" si="614"/>
        <v>ok</v>
      </c>
      <c r="AK4922" t="s">
        <v>29060</v>
      </c>
      <c r="AM4922" s="2">
        <v>46205</v>
      </c>
      <c r="AN4922" t="b">
        <f t="shared" si="615"/>
        <v>1</v>
      </c>
    </row>
    <row r="4923" spans="1:40" ht="43.2" x14ac:dyDescent="0.3">
      <c r="A4923" t="s">
        <v>29061</v>
      </c>
      <c r="B4923" t="s">
        <v>29062</v>
      </c>
      <c r="C4923" s="6" t="s">
        <v>29063</v>
      </c>
      <c r="D4923" t="s">
        <v>43</v>
      </c>
      <c r="E4923" s="4">
        <v>28</v>
      </c>
      <c r="F4923" t="b">
        <v>0</v>
      </c>
      <c r="G4923" s="4">
        <v>1941</v>
      </c>
      <c r="H4923" s="3">
        <v>0</v>
      </c>
      <c r="I4923" s="3">
        <v>0</v>
      </c>
      <c r="J4923" s="3">
        <v>0</v>
      </c>
      <c r="K4923" s="3">
        <v>0</v>
      </c>
      <c r="L4923" s="3">
        <v>0.47</v>
      </c>
      <c r="M4923" s="3">
        <v>0.01</v>
      </c>
      <c r="N4923" s="3">
        <v>1.1200000000000001</v>
      </c>
      <c r="O4923" s="3">
        <v>0.95</v>
      </c>
      <c r="P4923" s="4">
        <v>9</v>
      </c>
      <c r="Q4923" s="4">
        <v>9</v>
      </c>
      <c r="R4923" t="b">
        <v>0</v>
      </c>
      <c r="S4923" t="b">
        <v>0</v>
      </c>
      <c r="T4923" t="b">
        <v>0</v>
      </c>
      <c r="U4923" t="b">
        <v>0</v>
      </c>
      <c r="V4923" t="b">
        <v>0</v>
      </c>
      <c r="W4923" t="s">
        <v>92</v>
      </c>
      <c r="X4923" t="s">
        <v>200</v>
      </c>
      <c r="Y4923" t="s">
        <v>331</v>
      </c>
      <c r="Z4923" s="3">
        <v>1.8839999999999999</v>
      </c>
      <c r="AA4923" t="s">
        <v>93</v>
      </c>
      <c r="AB4923" t="s">
        <v>29064</v>
      </c>
      <c r="AC4923" s="6" t="s">
        <v>29065</v>
      </c>
      <c r="AD4923" s="3">
        <f t="shared" si="608"/>
        <v>7.1</v>
      </c>
      <c r="AE4923" s="4">
        <f t="shared" si="609"/>
        <v>36</v>
      </c>
      <c r="AF4923" s="4">
        <f t="shared" si="610"/>
        <v>1</v>
      </c>
      <c r="AG4923" s="4">
        <f t="shared" si="611"/>
        <v>117</v>
      </c>
      <c r="AH4923" t="str">
        <f t="shared" si="612"/>
        <v>standard</v>
      </c>
      <c r="AI4923" t="b">
        <f t="shared" si="613"/>
        <v>0</v>
      </c>
      <c r="AJ4923" t="str">
        <f t="shared" si="614"/>
        <v>ok</v>
      </c>
      <c r="AK4923" t="s">
        <v>29066</v>
      </c>
      <c r="AM4923" s="2">
        <v>46139</v>
      </c>
      <c r="AN4923" t="b">
        <f t="shared" si="615"/>
        <v>1</v>
      </c>
    </row>
    <row r="4924" spans="1:40" ht="43.2" x14ac:dyDescent="0.3">
      <c r="A4924" t="s">
        <v>29067</v>
      </c>
      <c r="B4924" t="s">
        <v>29068</v>
      </c>
      <c r="C4924" s="6" t="s">
        <v>29069</v>
      </c>
      <c r="D4924" t="s">
        <v>43</v>
      </c>
      <c r="E4924" s="4">
        <v>35</v>
      </c>
      <c r="F4924" t="b">
        <v>1</v>
      </c>
      <c r="G4924" s="4">
        <v>41</v>
      </c>
      <c r="H4924" s="3">
        <v>0</v>
      </c>
      <c r="I4924" s="3">
        <v>0</v>
      </c>
      <c r="J4924" s="3">
        <v>-0.04</v>
      </c>
      <c r="K4924" s="3">
        <v>0</v>
      </c>
      <c r="L4924" s="3">
        <v>0.73</v>
      </c>
      <c r="M4924" s="3">
        <v>0</v>
      </c>
      <c r="N4924" s="3">
        <v>0</v>
      </c>
      <c r="O4924" s="3">
        <v>0</v>
      </c>
      <c r="P4924" s="4">
        <v>5</v>
      </c>
      <c r="Q4924" s="4">
        <v>9</v>
      </c>
      <c r="R4924" t="b">
        <v>1</v>
      </c>
      <c r="S4924" t="b">
        <v>0</v>
      </c>
      <c r="T4924" t="b">
        <v>0</v>
      </c>
      <c r="U4924" t="b">
        <v>1</v>
      </c>
      <c r="V4924" t="b">
        <v>0</v>
      </c>
      <c r="W4924" t="s">
        <v>64</v>
      </c>
      <c r="X4924" t="s">
        <v>65</v>
      </c>
      <c r="Y4924" t="s">
        <v>66</v>
      </c>
      <c r="Z4924" s="3">
        <v>2.3889999999999998</v>
      </c>
      <c r="AA4924" t="s">
        <v>120</v>
      </c>
      <c r="AB4924" t="s">
        <v>29070</v>
      </c>
      <c r="AC4924" s="6" t="s">
        <v>29071</v>
      </c>
      <c r="AD4924" s="3">
        <f t="shared" si="608"/>
        <v>3.58</v>
      </c>
      <c r="AE4924" s="4">
        <f t="shared" si="609"/>
        <v>42</v>
      </c>
      <c r="AF4924" s="4">
        <f t="shared" si="610"/>
        <v>5</v>
      </c>
      <c r="AG4924" s="4">
        <f t="shared" si="611"/>
        <v>120</v>
      </c>
      <c r="AH4924" t="str">
        <f t="shared" si="612"/>
        <v>standard</v>
      </c>
      <c r="AI4924" t="b">
        <f t="shared" si="613"/>
        <v>1</v>
      </c>
      <c r="AJ4924" t="str">
        <f t="shared" si="614"/>
        <v>ok</v>
      </c>
      <c r="AK4924" t="s">
        <v>29072</v>
      </c>
      <c r="AM4924" s="2">
        <v>46183</v>
      </c>
      <c r="AN4924" t="b">
        <f t="shared" si="615"/>
        <v>1</v>
      </c>
    </row>
    <row r="4925" spans="1:40" ht="43.2" x14ac:dyDescent="0.3">
      <c r="A4925" t="s">
        <v>29073</v>
      </c>
      <c r="B4925" t="s">
        <v>4159</v>
      </c>
      <c r="C4925" s="6" t="s">
        <v>29074</v>
      </c>
      <c r="D4925" t="s">
        <v>119</v>
      </c>
      <c r="E4925" s="4">
        <v>40</v>
      </c>
      <c r="F4925" t="b">
        <v>0</v>
      </c>
      <c r="G4925" s="4">
        <v>1046</v>
      </c>
      <c r="H4925" s="3">
        <v>-0.02</v>
      </c>
      <c r="I4925" s="3">
        <v>1</v>
      </c>
      <c r="J4925" s="3">
        <v>0.38</v>
      </c>
      <c r="K4925" s="3">
        <v>0</v>
      </c>
      <c r="L4925" s="3">
        <v>0</v>
      </c>
      <c r="M4925" s="3">
        <v>-0.16</v>
      </c>
      <c r="N4925" s="3">
        <v>2.42</v>
      </c>
      <c r="O4925" s="3">
        <v>0</v>
      </c>
      <c r="P4925" s="4">
        <v>8</v>
      </c>
      <c r="Q4925" s="4">
        <v>10</v>
      </c>
      <c r="R4925" t="b">
        <v>0</v>
      </c>
      <c r="S4925" t="b">
        <v>0</v>
      </c>
      <c r="T4925" t="b">
        <v>0</v>
      </c>
      <c r="U4925" t="b">
        <v>0</v>
      </c>
      <c r="V4925" t="b">
        <v>1</v>
      </c>
      <c r="W4925" t="s">
        <v>100</v>
      </c>
      <c r="X4925" t="s">
        <v>55</v>
      </c>
      <c r="Y4925" t="s">
        <v>222</v>
      </c>
      <c r="Z4925" s="3">
        <v>2.597</v>
      </c>
      <c r="AA4925" t="s">
        <v>312</v>
      </c>
      <c r="AB4925" t="s">
        <v>4161</v>
      </c>
      <c r="AC4925" s="6" t="s">
        <v>29075</v>
      </c>
      <c r="AD4925" s="3">
        <f t="shared" si="608"/>
        <v>11.96</v>
      </c>
      <c r="AE4925" s="4">
        <f t="shared" si="609"/>
        <v>59</v>
      </c>
      <c r="AF4925" s="4">
        <f t="shared" si="610"/>
        <v>3</v>
      </c>
      <c r="AG4925" s="4">
        <f t="shared" si="611"/>
        <v>116</v>
      </c>
      <c r="AH4925" t="str">
        <f t="shared" si="612"/>
        <v>standard</v>
      </c>
      <c r="AI4925" t="b">
        <f t="shared" si="613"/>
        <v>1</v>
      </c>
      <c r="AJ4925" t="str">
        <f t="shared" si="614"/>
        <v>ok</v>
      </c>
      <c r="AK4925" t="s">
        <v>29076</v>
      </c>
      <c r="AL4925" t="s">
        <v>8658</v>
      </c>
      <c r="AM4925" s="2">
        <v>46176</v>
      </c>
      <c r="AN4925" t="b">
        <f t="shared" si="615"/>
        <v>1</v>
      </c>
    </row>
    <row r="4926" spans="1:40" ht="43.2" x14ac:dyDescent="0.3">
      <c r="A4926" t="s">
        <v>29077</v>
      </c>
      <c r="B4926" t="s">
        <v>29078</v>
      </c>
      <c r="C4926" s="6" t="s">
        <v>29079</v>
      </c>
      <c r="D4926" t="s">
        <v>63</v>
      </c>
      <c r="E4926" s="4">
        <v>16</v>
      </c>
      <c r="F4926" t="b">
        <v>1</v>
      </c>
      <c r="G4926" s="4">
        <v>1009</v>
      </c>
      <c r="H4926" s="3">
        <v>0</v>
      </c>
      <c r="I4926" s="3">
        <v>1</v>
      </c>
      <c r="J4926" s="3">
        <v>0</v>
      </c>
      <c r="K4926" s="3">
        <v>0</v>
      </c>
      <c r="L4926" s="3">
        <v>0</v>
      </c>
      <c r="M4926" s="3">
        <v>0</v>
      </c>
      <c r="N4926" s="3">
        <v>0.05</v>
      </c>
      <c r="O4926" s="3">
        <v>0</v>
      </c>
      <c r="P4926" s="4">
        <v>1</v>
      </c>
      <c r="Q4926" s="4">
        <v>4</v>
      </c>
      <c r="R4926" t="b">
        <v>0</v>
      </c>
      <c r="S4926" t="b">
        <v>1</v>
      </c>
      <c r="T4926" t="b">
        <v>0</v>
      </c>
      <c r="U4926" t="b">
        <v>1</v>
      </c>
      <c r="V4926" t="b">
        <v>1</v>
      </c>
      <c r="W4926" t="s">
        <v>148</v>
      </c>
      <c r="X4926" t="s">
        <v>55</v>
      </c>
      <c r="Y4926" t="s">
        <v>129</v>
      </c>
      <c r="Z4926" s="3">
        <v>0.7</v>
      </c>
      <c r="AA4926" t="s">
        <v>193</v>
      </c>
      <c r="AB4926" t="s">
        <v>29080</v>
      </c>
      <c r="AC4926" s="6" t="s">
        <v>29081</v>
      </c>
      <c r="AD4926" s="3">
        <f t="shared" si="608"/>
        <v>2.6</v>
      </c>
      <c r="AE4926" s="4">
        <f t="shared" si="609"/>
        <v>18</v>
      </c>
      <c r="AF4926" s="4">
        <f t="shared" si="610"/>
        <v>4</v>
      </c>
      <c r="AG4926" s="4">
        <f t="shared" si="611"/>
        <v>119</v>
      </c>
      <c r="AH4926" t="str">
        <f t="shared" si="612"/>
        <v>standard</v>
      </c>
      <c r="AI4926" t="b">
        <f t="shared" si="613"/>
        <v>0</v>
      </c>
      <c r="AJ4926" t="str">
        <f t="shared" si="614"/>
        <v>ok</v>
      </c>
      <c r="AK4926" t="s">
        <v>29082</v>
      </c>
      <c r="AM4926" s="2">
        <v>46082</v>
      </c>
      <c r="AN4926" t="b">
        <f t="shared" si="615"/>
        <v>1</v>
      </c>
    </row>
    <row r="4927" spans="1:40" ht="43.2" x14ac:dyDescent="0.3">
      <c r="A4927" t="s">
        <v>29083</v>
      </c>
      <c r="B4927" t="s">
        <v>29084</v>
      </c>
      <c r="C4927" s="6" t="s">
        <v>29085</v>
      </c>
      <c r="D4927" t="s">
        <v>63</v>
      </c>
      <c r="E4927" s="4">
        <v>15</v>
      </c>
      <c r="F4927" t="b">
        <v>1</v>
      </c>
      <c r="G4927" s="4">
        <v>1385</v>
      </c>
      <c r="H4927" s="3">
        <v>1.43</v>
      </c>
      <c r="I4927" s="3">
        <v>-1</v>
      </c>
      <c r="J4927" s="3">
        <v>0</v>
      </c>
      <c r="K4927" s="3">
        <v>0</v>
      </c>
      <c r="L4927" s="3">
        <v>0.44</v>
      </c>
      <c r="M4927" s="3">
        <v>0</v>
      </c>
      <c r="N4927" s="3">
        <v>0</v>
      </c>
      <c r="O4927" s="3">
        <v>0</v>
      </c>
      <c r="P4927" s="4">
        <v>6</v>
      </c>
      <c r="Q4927" s="4">
        <v>7</v>
      </c>
      <c r="R4927" t="b">
        <v>0</v>
      </c>
      <c r="S4927" t="b">
        <v>0</v>
      </c>
      <c r="T4927" t="b">
        <v>0</v>
      </c>
      <c r="U4927" t="b">
        <v>1</v>
      </c>
      <c r="V4927" t="b">
        <v>0</v>
      </c>
      <c r="W4927" t="s">
        <v>64</v>
      </c>
      <c r="X4927" t="s">
        <v>200</v>
      </c>
      <c r="Y4927" t="s">
        <v>222</v>
      </c>
      <c r="Z4927" s="3">
        <v>3.2480000000000002</v>
      </c>
      <c r="AA4927" t="s">
        <v>120</v>
      </c>
      <c r="AB4927" t="s">
        <v>29086</v>
      </c>
      <c r="AC4927" s="6" t="s">
        <v>29087</v>
      </c>
      <c r="AD4927" s="3">
        <f t="shared" si="608"/>
        <v>14.82</v>
      </c>
      <c r="AE4927" s="4">
        <f t="shared" si="609"/>
        <v>24</v>
      </c>
      <c r="AF4927" s="4">
        <f t="shared" si="610"/>
        <v>2</v>
      </c>
      <c r="AG4927" s="4">
        <f t="shared" si="611"/>
        <v>112</v>
      </c>
      <c r="AH4927" t="str">
        <f t="shared" si="612"/>
        <v>rare-chest</v>
      </c>
      <c r="AI4927" t="b">
        <f t="shared" si="613"/>
        <v>1</v>
      </c>
      <c r="AJ4927" t="str">
        <f t="shared" si="614"/>
        <v>review: balance outlier</v>
      </c>
      <c r="AK4927" t="s">
        <v>29088</v>
      </c>
      <c r="AL4927" t="s">
        <v>878</v>
      </c>
      <c r="AM4927" s="2">
        <v>46086</v>
      </c>
      <c r="AN4927" t="b">
        <f t="shared" si="615"/>
        <v>1</v>
      </c>
    </row>
    <row r="4928" spans="1:40" ht="43.2" x14ac:dyDescent="0.3">
      <c r="A4928" t="s">
        <v>29089</v>
      </c>
      <c r="B4928" t="s">
        <v>29090</v>
      </c>
      <c r="C4928" s="6" t="s">
        <v>29091</v>
      </c>
      <c r="D4928" t="s">
        <v>63</v>
      </c>
      <c r="E4928" s="4">
        <v>26</v>
      </c>
      <c r="F4928" t="b">
        <v>1</v>
      </c>
      <c r="G4928" s="4">
        <v>944</v>
      </c>
      <c r="H4928" s="3">
        <v>-0.04</v>
      </c>
      <c r="I4928" s="3">
        <v>0</v>
      </c>
      <c r="J4928" s="3">
        <v>0.05</v>
      </c>
      <c r="K4928" s="3">
        <v>0</v>
      </c>
      <c r="L4928" s="3">
        <v>0.81</v>
      </c>
      <c r="M4928" s="3">
        <v>0</v>
      </c>
      <c r="N4928" s="3">
        <v>0</v>
      </c>
      <c r="O4928" s="3">
        <v>-0.33</v>
      </c>
      <c r="P4928" s="4">
        <v>4</v>
      </c>
      <c r="Q4928" s="4">
        <v>8</v>
      </c>
      <c r="R4928" t="b">
        <v>1</v>
      </c>
      <c r="S4928" t="b">
        <v>0</v>
      </c>
      <c r="T4928" t="b">
        <v>0</v>
      </c>
      <c r="U4928" t="b">
        <v>0</v>
      </c>
      <c r="V4928" t="b">
        <v>0</v>
      </c>
      <c r="W4928" t="s">
        <v>64</v>
      </c>
      <c r="X4928" t="s">
        <v>101</v>
      </c>
      <c r="Y4928" t="s">
        <v>66</v>
      </c>
      <c r="Z4928" s="3">
        <v>3.4849999999999999</v>
      </c>
      <c r="AA4928" t="s">
        <v>209</v>
      </c>
      <c r="AB4928" t="s">
        <v>29092</v>
      </c>
      <c r="AC4928" s="6" t="s">
        <v>29093</v>
      </c>
      <c r="AD4928" s="3">
        <f t="shared" si="608"/>
        <v>3.75</v>
      </c>
      <c r="AE4928" s="4">
        <f t="shared" si="609"/>
        <v>32</v>
      </c>
      <c r="AF4928" s="4">
        <f t="shared" si="610"/>
        <v>5</v>
      </c>
      <c r="AG4928" s="4">
        <f t="shared" si="611"/>
        <v>115</v>
      </c>
      <c r="AH4928" t="str">
        <f t="shared" si="612"/>
        <v>standard</v>
      </c>
      <c r="AI4928" t="b">
        <f t="shared" si="613"/>
        <v>1</v>
      </c>
      <c r="AJ4928" t="str">
        <f t="shared" si="614"/>
        <v>ok</v>
      </c>
      <c r="AK4928" t="s">
        <v>29094</v>
      </c>
      <c r="AM4928" s="2">
        <v>46028</v>
      </c>
      <c r="AN4928" t="b">
        <f t="shared" si="615"/>
        <v>1</v>
      </c>
    </row>
    <row r="4929" spans="1:40" ht="43.2" x14ac:dyDescent="0.3">
      <c r="A4929" t="s">
        <v>29095</v>
      </c>
      <c r="B4929" t="s">
        <v>29096</v>
      </c>
      <c r="C4929" s="6" t="s">
        <v>29097</v>
      </c>
      <c r="D4929" t="s">
        <v>119</v>
      </c>
      <c r="E4929" s="4">
        <v>36</v>
      </c>
      <c r="F4929" t="b">
        <v>1</v>
      </c>
      <c r="G4929" s="4">
        <v>681</v>
      </c>
      <c r="H4929" s="3">
        <v>0</v>
      </c>
      <c r="I4929" s="3">
        <v>0</v>
      </c>
      <c r="J4929" s="3">
        <v>0</v>
      </c>
      <c r="K4929" s="3">
        <v>0</v>
      </c>
      <c r="L4929" s="3">
        <v>0.8</v>
      </c>
      <c r="M4929" s="3">
        <v>0</v>
      </c>
      <c r="N4929" s="3">
        <v>3.82</v>
      </c>
      <c r="O4929" s="3">
        <v>0</v>
      </c>
      <c r="P4929" s="4">
        <v>9</v>
      </c>
      <c r="Q4929" s="4">
        <v>10</v>
      </c>
      <c r="R4929" t="b">
        <v>0</v>
      </c>
      <c r="S4929" t="b">
        <v>0</v>
      </c>
      <c r="T4929" t="b">
        <v>0</v>
      </c>
      <c r="U4929" t="b">
        <v>1</v>
      </c>
      <c r="V4929" t="b">
        <v>1</v>
      </c>
      <c r="W4929" t="s">
        <v>138</v>
      </c>
      <c r="X4929" t="s">
        <v>75</v>
      </c>
      <c r="Y4929" t="s">
        <v>46</v>
      </c>
      <c r="Z4929" s="3">
        <v>0.85099999999999998</v>
      </c>
      <c r="AA4929" t="s">
        <v>140</v>
      </c>
      <c r="AB4929" t="s">
        <v>29098</v>
      </c>
      <c r="AC4929" s="6" t="s">
        <v>29099</v>
      </c>
      <c r="AD4929" s="3">
        <f t="shared" si="608"/>
        <v>13.24</v>
      </c>
      <c r="AE4929" s="4">
        <f t="shared" si="609"/>
        <v>55</v>
      </c>
      <c r="AF4929" s="4">
        <f t="shared" si="610"/>
        <v>2</v>
      </c>
      <c r="AG4929" s="4">
        <f t="shared" si="611"/>
        <v>113</v>
      </c>
      <c r="AH4929" t="str">
        <f t="shared" si="612"/>
        <v>rare-chest</v>
      </c>
      <c r="AI4929" t="b">
        <f t="shared" si="613"/>
        <v>0</v>
      </c>
      <c r="AJ4929" t="str">
        <f t="shared" si="614"/>
        <v>ok</v>
      </c>
      <c r="AK4929" t="s">
        <v>29100</v>
      </c>
      <c r="AM4929" s="2">
        <v>46198</v>
      </c>
      <c r="AN4929" t="b">
        <f t="shared" si="615"/>
        <v>1</v>
      </c>
    </row>
    <row r="4930" spans="1:40" ht="43.2" x14ac:dyDescent="0.3">
      <c r="A4930" t="s">
        <v>29101</v>
      </c>
      <c r="B4930" t="s">
        <v>29102</v>
      </c>
      <c r="C4930" s="6" t="s">
        <v>29103</v>
      </c>
      <c r="D4930" t="s">
        <v>43</v>
      </c>
      <c r="E4930" s="4">
        <v>36</v>
      </c>
      <c r="F4930" t="b">
        <v>0</v>
      </c>
      <c r="G4930" s="4">
        <v>1854</v>
      </c>
      <c r="H4930" s="3">
        <v>0</v>
      </c>
      <c r="I4930" s="3">
        <v>0</v>
      </c>
      <c r="J4930" s="3">
        <v>0</v>
      </c>
      <c r="K4930" s="3">
        <v>0</v>
      </c>
      <c r="L4930" s="3">
        <v>0</v>
      </c>
      <c r="M4930" s="3">
        <v>0</v>
      </c>
      <c r="N4930" s="3">
        <v>-1.1100000000000001</v>
      </c>
      <c r="O4930" s="3">
        <v>0</v>
      </c>
      <c r="P4930" s="4">
        <v>6</v>
      </c>
      <c r="Q4930" s="4">
        <v>9</v>
      </c>
      <c r="R4930" t="b">
        <v>0</v>
      </c>
      <c r="S4930" t="b">
        <v>0</v>
      </c>
      <c r="T4930" t="b">
        <v>0</v>
      </c>
      <c r="U4930" t="b">
        <v>1</v>
      </c>
      <c r="V4930" t="b">
        <v>0</v>
      </c>
      <c r="W4930" t="s">
        <v>84</v>
      </c>
      <c r="X4930" t="s">
        <v>200</v>
      </c>
      <c r="Y4930" t="s">
        <v>74</v>
      </c>
      <c r="Z4930" s="3">
        <v>1.177</v>
      </c>
      <c r="AA4930" t="s">
        <v>85</v>
      </c>
      <c r="AB4930" t="s">
        <v>29104</v>
      </c>
      <c r="AC4930" s="6" t="s">
        <v>29105</v>
      </c>
      <c r="AD4930" s="3">
        <f t="shared" ref="AD4930:AD4993" si="616">ROUND(ABS(H4930)*8+ABS(I4930)*1.5+ABS(J4930)*3+ABS(K4930)*2+ABS(L4930)*2+ABS(M4930)*2+ABS(N4930)*2+ABS(O4930)*2+IF(D4930="Legendary",10,IF(D4930="Relic",12,IF(D4930="Epic",7,IF(D4930="Rare",4,IF(D4930="Uncommon",2,IF(D4930="Cursed",5,1)))))),2)</f>
        <v>4.22</v>
      </c>
      <c r="AE4930" s="4">
        <f t="shared" ref="AE4930:AE4993" si="617">MAX(0,ROUND(E4930*(1+AD4930/25)+IF(R4930,2,0)+IF(T4930,4,0),0))</f>
        <v>42</v>
      </c>
      <c r="AF4930" s="4">
        <f t="shared" ref="AF4930:AF4993" si="618">Q4930-P4930+1</f>
        <v>4</v>
      </c>
      <c r="AG4930" s="4">
        <f t="shared" ref="AG4930:AG4993" si="619">LEN(C4930)</f>
        <v>112</v>
      </c>
      <c r="AH4930" t="str">
        <f t="shared" ref="AH4930:AH4993" si="620">IF(D4930="Legendary","boss-vault",IF(D4930="Relic","secret-room",IF(D4930="Cursed","curse-room",IF(AD4930&gt;12,"rare-chest","standard"))))</f>
        <v>standard</v>
      </c>
      <c r="AI4930" t="b">
        <f t="shared" ref="AI4930:AI4993" si="621">OR(H4930&lt;0,I4930&lt;0,J4930&lt;0,K4930&lt;0,L4930&lt;0,M4930&lt;0,N4930&lt;0,O4930&lt;0)</f>
        <v>1</v>
      </c>
      <c r="AJ4930" t="str">
        <f t="shared" ref="AJ4930:AJ4993" si="622">IF(AND(P4930&lt;=Q4930,AE4930&gt;=0,AF4930&gt;0),IF(OR(AD4930&gt;18,AND(D4930="Common",AD4930&gt;10),AND(D4930="Legendary",AE4930&lt;80)),"review: balance outlier",IF(AND(R4930,T4930,U4930),"review: volatile physics",IF(COUNTIF(AA4930,"*fire*")+COUNTIF(AA4930,"*poison*")+COUNTIF(AA4930,"*ice*")&gt;=2,"review: multi-status synergy","ok"))),"invalid: level/price")</f>
        <v>ok</v>
      </c>
      <c r="AK4930" t="s">
        <v>29106</v>
      </c>
      <c r="AM4930" s="2">
        <v>46147</v>
      </c>
      <c r="AN4930" t="b">
        <f t="shared" ref="AN4930:AN4993" si="623">P4930&lt;=Q4930</f>
        <v>1</v>
      </c>
    </row>
    <row r="4931" spans="1:40" ht="43.2" x14ac:dyDescent="0.3">
      <c r="A4931" t="s">
        <v>29107</v>
      </c>
      <c r="B4931" t="s">
        <v>29108</v>
      </c>
      <c r="C4931" s="6" t="s">
        <v>29109</v>
      </c>
      <c r="D4931" t="s">
        <v>63</v>
      </c>
      <c r="E4931" s="4">
        <v>15</v>
      </c>
      <c r="F4931" t="b">
        <v>1</v>
      </c>
      <c r="G4931" s="4">
        <v>832</v>
      </c>
      <c r="H4931" s="3">
        <v>0</v>
      </c>
      <c r="I4931" s="3">
        <v>1</v>
      </c>
      <c r="J4931" s="3">
        <v>0.47</v>
      </c>
      <c r="K4931" s="3">
        <v>0</v>
      </c>
      <c r="L4931" s="3">
        <v>0</v>
      </c>
      <c r="M4931" s="3">
        <v>0</v>
      </c>
      <c r="N4931" s="3">
        <v>0</v>
      </c>
      <c r="O4931" s="3">
        <v>0</v>
      </c>
      <c r="P4931" s="4">
        <v>4</v>
      </c>
      <c r="Q4931" s="4">
        <v>5</v>
      </c>
      <c r="R4931" t="b">
        <v>1</v>
      </c>
      <c r="S4931" t="b">
        <v>1</v>
      </c>
      <c r="T4931" t="b">
        <v>0</v>
      </c>
      <c r="U4931" t="b">
        <v>0</v>
      </c>
      <c r="V4931" t="b">
        <v>1</v>
      </c>
      <c r="W4931" t="s">
        <v>64</v>
      </c>
      <c r="X4931" t="s">
        <v>149</v>
      </c>
      <c r="Y4931" t="s">
        <v>66</v>
      </c>
      <c r="Z4931" s="3">
        <v>3.08</v>
      </c>
      <c r="AA4931" t="s">
        <v>414</v>
      </c>
      <c r="AB4931" t="s">
        <v>29110</v>
      </c>
      <c r="AC4931" s="6" t="s">
        <v>29111</v>
      </c>
      <c r="AD4931" s="3">
        <f t="shared" si="616"/>
        <v>3.91</v>
      </c>
      <c r="AE4931" s="4">
        <f t="shared" si="617"/>
        <v>19</v>
      </c>
      <c r="AF4931" s="4">
        <f t="shared" si="618"/>
        <v>2</v>
      </c>
      <c r="AG4931" s="4">
        <f t="shared" si="619"/>
        <v>114</v>
      </c>
      <c r="AH4931" t="str">
        <f t="shared" si="620"/>
        <v>standard</v>
      </c>
      <c r="AI4931" t="b">
        <f t="shared" si="621"/>
        <v>0</v>
      </c>
      <c r="AJ4931" t="str">
        <f t="shared" si="622"/>
        <v>ok</v>
      </c>
      <c r="AK4931" t="s">
        <v>29112</v>
      </c>
      <c r="AL4931" t="s">
        <v>6830</v>
      </c>
      <c r="AM4931" s="2">
        <v>46150</v>
      </c>
      <c r="AN4931" t="b">
        <f t="shared" si="623"/>
        <v>1</v>
      </c>
    </row>
    <row r="4932" spans="1:40" ht="43.2" x14ac:dyDescent="0.3">
      <c r="A4932" t="s">
        <v>29113</v>
      </c>
      <c r="B4932" t="s">
        <v>5735</v>
      </c>
      <c r="C4932" s="6" t="s">
        <v>29114</v>
      </c>
      <c r="D4932" t="s">
        <v>43</v>
      </c>
      <c r="E4932" s="4">
        <v>35</v>
      </c>
      <c r="F4932" t="b">
        <v>1</v>
      </c>
      <c r="G4932" s="4">
        <v>1591</v>
      </c>
      <c r="H4932" s="3">
        <v>0</v>
      </c>
      <c r="I4932" s="3">
        <v>1</v>
      </c>
      <c r="J4932" s="3">
        <v>0</v>
      </c>
      <c r="K4932" s="3">
        <v>0.38</v>
      </c>
      <c r="L4932" s="3">
        <v>0</v>
      </c>
      <c r="M4932" s="3">
        <v>0</v>
      </c>
      <c r="N4932" s="3">
        <v>-1.18</v>
      </c>
      <c r="O4932" s="3">
        <v>0.05</v>
      </c>
      <c r="P4932" s="4">
        <v>8</v>
      </c>
      <c r="Q4932" s="4">
        <v>10</v>
      </c>
      <c r="R4932" t="b">
        <v>1</v>
      </c>
      <c r="S4932" t="b">
        <v>1</v>
      </c>
      <c r="T4932" t="b">
        <v>1</v>
      </c>
      <c r="U4932" t="b">
        <v>0</v>
      </c>
      <c r="V4932" t="b">
        <v>1</v>
      </c>
      <c r="W4932" t="s">
        <v>64</v>
      </c>
      <c r="X4932" t="s">
        <v>55</v>
      </c>
      <c r="Y4932" t="s">
        <v>46</v>
      </c>
      <c r="Z4932" s="3">
        <v>1.2829999999999999</v>
      </c>
      <c r="AA4932" t="s">
        <v>991</v>
      </c>
      <c r="AB4932" t="s">
        <v>5737</v>
      </c>
      <c r="AC4932" s="6" t="s">
        <v>29115</v>
      </c>
      <c r="AD4932" s="3">
        <f t="shared" si="616"/>
        <v>6.72</v>
      </c>
      <c r="AE4932" s="4">
        <f t="shared" si="617"/>
        <v>50</v>
      </c>
      <c r="AF4932" s="4">
        <f t="shared" si="618"/>
        <v>3</v>
      </c>
      <c r="AG4932" s="4">
        <f t="shared" si="619"/>
        <v>120</v>
      </c>
      <c r="AH4932" t="str">
        <f t="shared" si="620"/>
        <v>standard</v>
      </c>
      <c r="AI4932" t="b">
        <f t="shared" si="621"/>
        <v>1</v>
      </c>
      <c r="AJ4932" t="str">
        <f t="shared" si="622"/>
        <v>ok</v>
      </c>
      <c r="AK4932" t="s">
        <v>29116</v>
      </c>
      <c r="AL4932" t="s">
        <v>29117</v>
      </c>
      <c r="AM4932" s="2">
        <v>46106</v>
      </c>
      <c r="AN4932" t="b">
        <f t="shared" si="623"/>
        <v>1</v>
      </c>
    </row>
    <row r="4933" spans="1:40" ht="43.2" x14ac:dyDescent="0.3">
      <c r="A4933" t="s">
        <v>29118</v>
      </c>
      <c r="B4933" t="s">
        <v>29119</v>
      </c>
      <c r="C4933" s="6" t="s">
        <v>29120</v>
      </c>
      <c r="D4933" t="s">
        <v>63</v>
      </c>
      <c r="E4933" s="4">
        <v>15</v>
      </c>
      <c r="F4933" t="b">
        <v>1</v>
      </c>
      <c r="G4933" s="4">
        <v>397</v>
      </c>
      <c r="H4933" s="3">
        <v>0</v>
      </c>
      <c r="I4933" s="3">
        <v>2</v>
      </c>
      <c r="J4933" s="3">
        <v>-0.03</v>
      </c>
      <c r="K4933" s="3">
        <v>0</v>
      </c>
      <c r="L4933" s="3">
        <v>0</v>
      </c>
      <c r="M4933" s="3">
        <v>0</v>
      </c>
      <c r="N4933" s="3">
        <v>2.84</v>
      </c>
      <c r="O4933" s="3">
        <v>0</v>
      </c>
      <c r="P4933" s="4">
        <v>5</v>
      </c>
      <c r="Q4933" s="4">
        <v>5</v>
      </c>
      <c r="R4933" t="b">
        <v>1</v>
      </c>
      <c r="S4933" t="b">
        <v>1</v>
      </c>
      <c r="T4933" t="b">
        <v>0</v>
      </c>
      <c r="U4933" t="b">
        <v>1</v>
      </c>
      <c r="V4933" t="b">
        <v>0</v>
      </c>
      <c r="W4933" t="s">
        <v>64</v>
      </c>
      <c r="X4933" t="s">
        <v>128</v>
      </c>
      <c r="Y4933" t="s">
        <v>331</v>
      </c>
      <c r="Z4933" s="3">
        <v>1.4219999999999999</v>
      </c>
      <c r="AA4933" t="s">
        <v>67</v>
      </c>
      <c r="AB4933" t="s">
        <v>29121</v>
      </c>
      <c r="AC4933" s="6" t="s">
        <v>29122</v>
      </c>
      <c r="AD4933" s="3">
        <f t="shared" si="616"/>
        <v>9.77</v>
      </c>
      <c r="AE4933" s="4">
        <f t="shared" si="617"/>
        <v>23</v>
      </c>
      <c r="AF4933" s="4">
        <f t="shared" si="618"/>
        <v>1</v>
      </c>
      <c r="AG4933" s="4">
        <f t="shared" si="619"/>
        <v>107</v>
      </c>
      <c r="AH4933" t="str">
        <f t="shared" si="620"/>
        <v>standard</v>
      </c>
      <c r="AI4933" t="b">
        <f t="shared" si="621"/>
        <v>1</v>
      </c>
      <c r="AJ4933" t="str">
        <f t="shared" si="622"/>
        <v>ok</v>
      </c>
      <c r="AK4933" t="s">
        <v>29123</v>
      </c>
      <c r="AL4933" t="s">
        <v>15612</v>
      </c>
      <c r="AM4933" s="2">
        <v>46110</v>
      </c>
      <c r="AN4933" t="b">
        <f t="shared" si="623"/>
        <v>1</v>
      </c>
    </row>
    <row r="4934" spans="1:40" ht="43.2" x14ac:dyDescent="0.3">
      <c r="A4934" t="s">
        <v>29124</v>
      </c>
      <c r="B4934" t="s">
        <v>29125</v>
      </c>
      <c r="C4934" s="6" t="s">
        <v>29126</v>
      </c>
      <c r="D4934" t="s">
        <v>43</v>
      </c>
      <c r="E4934" s="4">
        <v>28</v>
      </c>
      <c r="F4934" t="b">
        <v>1</v>
      </c>
      <c r="G4934" s="4">
        <v>395</v>
      </c>
      <c r="H4934" s="3">
        <v>0</v>
      </c>
      <c r="I4934" s="3">
        <v>1</v>
      </c>
      <c r="J4934" s="3">
        <v>0</v>
      </c>
      <c r="K4934" s="3">
        <v>1.1200000000000001</v>
      </c>
      <c r="L4934" s="3">
        <v>0</v>
      </c>
      <c r="M4934" s="3">
        <v>-0.16</v>
      </c>
      <c r="N4934" s="3">
        <v>1.23</v>
      </c>
      <c r="O4934" s="3">
        <v>0</v>
      </c>
      <c r="P4934" s="4">
        <v>5</v>
      </c>
      <c r="Q4934" s="4">
        <v>7</v>
      </c>
      <c r="R4934" t="b">
        <v>1</v>
      </c>
      <c r="S4934" t="b">
        <v>0</v>
      </c>
      <c r="T4934" t="b">
        <v>0</v>
      </c>
      <c r="U4934" t="b">
        <v>0</v>
      </c>
      <c r="V4934" t="b">
        <v>1</v>
      </c>
      <c r="W4934" t="s">
        <v>138</v>
      </c>
      <c r="X4934" t="s">
        <v>128</v>
      </c>
      <c r="Y4934" t="s">
        <v>46</v>
      </c>
      <c r="Z4934" s="3">
        <v>0.73799999999999999</v>
      </c>
      <c r="AA4934" t="s">
        <v>140</v>
      </c>
      <c r="AB4934" t="s">
        <v>29127</v>
      </c>
      <c r="AC4934" s="6" t="s">
        <v>29128</v>
      </c>
      <c r="AD4934" s="3">
        <f t="shared" si="616"/>
        <v>8.52</v>
      </c>
      <c r="AE4934" s="4">
        <f t="shared" si="617"/>
        <v>40</v>
      </c>
      <c r="AF4934" s="4">
        <f t="shared" si="618"/>
        <v>3</v>
      </c>
      <c r="AG4934" s="4">
        <f t="shared" si="619"/>
        <v>111</v>
      </c>
      <c r="AH4934" t="str">
        <f t="shared" si="620"/>
        <v>standard</v>
      </c>
      <c r="AI4934" t="b">
        <f t="shared" si="621"/>
        <v>1</v>
      </c>
      <c r="AJ4934" t="str">
        <f t="shared" si="622"/>
        <v>ok</v>
      </c>
      <c r="AK4934" t="s">
        <v>29129</v>
      </c>
      <c r="AM4934" s="2">
        <v>46028</v>
      </c>
      <c r="AN4934" t="b">
        <f t="shared" si="623"/>
        <v>1</v>
      </c>
    </row>
    <row r="4935" spans="1:40" ht="43.2" x14ac:dyDescent="0.3">
      <c r="A4935" t="s">
        <v>29130</v>
      </c>
      <c r="B4935" t="s">
        <v>14841</v>
      </c>
      <c r="C4935" s="6" t="s">
        <v>29131</v>
      </c>
      <c r="D4935" t="s">
        <v>119</v>
      </c>
      <c r="E4935" s="4">
        <v>46</v>
      </c>
      <c r="F4935" t="b">
        <v>0</v>
      </c>
      <c r="G4935" s="4">
        <v>949</v>
      </c>
      <c r="H4935" s="3">
        <v>0</v>
      </c>
      <c r="I4935" s="3">
        <v>1</v>
      </c>
      <c r="J4935" s="3">
        <v>0</v>
      </c>
      <c r="K4935" s="3">
        <v>0</v>
      </c>
      <c r="L4935" s="3">
        <v>0.02</v>
      </c>
      <c r="M4935" s="3">
        <v>-0.17</v>
      </c>
      <c r="N4935" s="3">
        <v>0</v>
      </c>
      <c r="O4935" s="3">
        <v>0</v>
      </c>
      <c r="P4935" s="4">
        <v>2</v>
      </c>
      <c r="Q4935" s="4">
        <v>3</v>
      </c>
      <c r="R4935" t="b">
        <v>0</v>
      </c>
      <c r="S4935" t="b">
        <v>0</v>
      </c>
      <c r="T4935" t="b">
        <v>0</v>
      </c>
      <c r="U4935" t="b">
        <v>0</v>
      </c>
      <c r="V4935" t="b">
        <v>1</v>
      </c>
      <c r="W4935" t="s">
        <v>64</v>
      </c>
      <c r="X4935" t="s">
        <v>75</v>
      </c>
      <c r="Y4935" t="s">
        <v>66</v>
      </c>
      <c r="Z4935" s="3">
        <v>1.226</v>
      </c>
      <c r="AA4935" t="s">
        <v>120</v>
      </c>
      <c r="AB4935" t="s">
        <v>14843</v>
      </c>
      <c r="AC4935" s="6" t="s">
        <v>29132</v>
      </c>
      <c r="AD4935" s="3">
        <f t="shared" si="616"/>
        <v>5.88</v>
      </c>
      <c r="AE4935" s="4">
        <f t="shared" si="617"/>
        <v>57</v>
      </c>
      <c r="AF4935" s="4">
        <f t="shared" si="618"/>
        <v>2</v>
      </c>
      <c r="AG4935" s="4">
        <f t="shared" si="619"/>
        <v>109</v>
      </c>
      <c r="AH4935" t="str">
        <f t="shared" si="620"/>
        <v>standard</v>
      </c>
      <c r="AI4935" t="b">
        <f t="shared" si="621"/>
        <v>1</v>
      </c>
      <c r="AJ4935" t="str">
        <f t="shared" si="622"/>
        <v>ok</v>
      </c>
      <c r="AK4935" t="s">
        <v>29133</v>
      </c>
      <c r="AM4935" s="2">
        <v>46098</v>
      </c>
      <c r="AN4935" t="b">
        <f t="shared" si="623"/>
        <v>1</v>
      </c>
    </row>
    <row r="4936" spans="1:40" ht="43.2" x14ac:dyDescent="0.3">
      <c r="A4936" t="s">
        <v>29134</v>
      </c>
      <c r="B4936" t="s">
        <v>29135</v>
      </c>
      <c r="C4936" s="6" t="s">
        <v>29136</v>
      </c>
      <c r="D4936" t="s">
        <v>43</v>
      </c>
      <c r="E4936" s="4">
        <v>36</v>
      </c>
      <c r="F4936" t="b">
        <v>0</v>
      </c>
      <c r="G4936" s="4">
        <v>1897</v>
      </c>
      <c r="H4936" s="3">
        <v>0</v>
      </c>
      <c r="I4936" s="3">
        <v>2</v>
      </c>
      <c r="J4936" s="3">
        <v>-0.2</v>
      </c>
      <c r="K4936" s="3">
        <v>0.4</v>
      </c>
      <c r="L4936" s="3">
        <v>0</v>
      </c>
      <c r="M4936" s="3">
        <v>0</v>
      </c>
      <c r="N4936" s="3">
        <v>0</v>
      </c>
      <c r="O4936" s="3">
        <v>0</v>
      </c>
      <c r="P4936" s="4">
        <v>1</v>
      </c>
      <c r="Q4936" s="4">
        <v>4</v>
      </c>
      <c r="R4936" t="b">
        <v>1</v>
      </c>
      <c r="S4936" t="b">
        <v>1</v>
      </c>
      <c r="T4936" t="b">
        <v>1</v>
      </c>
      <c r="U4936" t="b">
        <v>0</v>
      </c>
      <c r="V4936" t="b">
        <v>0</v>
      </c>
      <c r="W4936" t="s">
        <v>111</v>
      </c>
      <c r="X4936" t="s">
        <v>128</v>
      </c>
      <c r="Y4936" t="s">
        <v>129</v>
      </c>
      <c r="Z4936" s="3">
        <v>3.286</v>
      </c>
      <c r="AA4936" t="s">
        <v>230</v>
      </c>
      <c r="AB4936" t="s">
        <v>29137</v>
      </c>
      <c r="AC4936" s="6" t="s">
        <v>29138</v>
      </c>
      <c r="AD4936" s="3">
        <f t="shared" si="616"/>
        <v>6.4</v>
      </c>
      <c r="AE4936" s="4">
        <f t="shared" si="617"/>
        <v>51</v>
      </c>
      <c r="AF4936" s="4">
        <f t="shared" si="618"/>
        <v>4</v>
      </c>
      <c r="AG4936" s="4">
        <f t="shared" si="619"/>
        <v>113</v>
      </c>
      <c r="AH4936" t="str">
        <f t="shared" si="620"/>
        <v>standard</v>
      </c>
      <c r="AI4936" t="b">
        <f t="shared" si="621"/>
        <v>1</v>
      </c>
      <c r="AJ4936" t="str">
        <f t="shared" si="622"/>
        <v>review: multi-status synergy</v>
      </c>
      <c r="AK4936" t="s">
        <v>29139</v>
      </c>
      <c r="AM4936" s="2">
        <v>46031</v>
      </c>
      <c r="AN4936" t="b">
        <f t="shared" si="623"/>
        <v>1</v>
      </c>
    </row>
    <row r="4937" spans="1:40" ht="43.2" x14ac:dyDescent="0.3">
      <c r="A4937" t="s">
        <v>29140</v>
      </c>
      <c r="B4937" t="s">
        <v>29141</v>
      </c>
      <c r="C4937" s="6" t="s">
        <v>29142</v>
      </c>
      <c r="D4937" t="s">
        <v>43</v>
      </c>
      <c r="E4937" s="4">
        <v>28</v>
      </c>
      <c r="F4937" t="b">
        <v>0</v>
      </c>
      <c r="G4937" s="4">
        <v>1610</v>
      </c>
      <c r="H4937" s="3">
        <v>0.87</v>
      </c>
      <c r="I4937" s="3">
        <v>1</v>
      </c>
      <c r="J4937" s="3">
        <v>0</v>
      </c>
      <c r="K4937" s="3">
        <v>0</v>
      </c>
      <c r="L4937" s="3">
        <v>0</v>
      </c>
      <c r="M4937" s="3">
        <v>0.08</v>
      </c>
      <c r="N4937" s="3">
        <v>0</v>
      </c>
      <c r="O4937" s="3">
        <v>0</v>
      </c>
      <c r="P4937" s="4">
        <v>3</v>
      </c>
      <c r="Q4937" s="4">
        <v>6</v>
      </c>
      <c r="R4937" t="b">
        <v>0</v>
      </c>
      <c r="S4937" t="b">
        <v>1</v>
      </c>
      <c r="T4937" t="b">
        <v>0</v>
      </c>
      <c r="U4937" t="b">
        <v>1</v>
      </c>
      <c r="V4937" t="b">
        <v>0</v>
      </c>
      <c r="W4937" t="s">
        <v>64</v>
      </c>
      <c r="X4937" t="s">
        <v>200</v>
      </c>
      <c r="Y4937" t="s">
        <v>331</v>
      </c>
      <c r="Z4937" s="3">
        <v>2.536</v>
      </c>
      <c r="AA4937" t="s">
        <v>67</v>
      </c>
      <c r="AB4937" t="s">
        <v>29143</v>
      </c>
      <c r="AC4937" s="6" t="s">
        <v>29144</v>
      </c>
      <c r="AD4937" s="3">
        <f t="shared" si="616"/>
        <v>10.62</v>
      </c>
      <c r="AE4937" s="4">
        <f t="shared" si="617"/>
        <v>40</v>
      </c>
      <c r="AF4937" s="4">
        <f t="shared" si="618"/>
        <v>4</v>
      </c>
      <c r="AG4937" s="4">
        <f t="shared" si="619"/>
        <v>111</v>
      </c>
      <c r="AH4937" t="str">
        <f t="shared" si="620"/>
        <v>standard</v>
      </c>
      <c r="AI4937" t="b">
        <f t="shared" si="621"/>
        <v>0</v>
      </c>
      <c r="AJ4937" t="str">
        <f t="shared" si="622"/>
        <v>ok</v>
      </c>
      <c r="AK4937" t="s">
        <v>29145</v>
      </c>
      <c r="AL4937" t="s">
        <v>8357</v>
      </c>
      <c r="AM4937" s="2">
        <v>46049</v>
      </c>
      <c r="AN4937" t="b">
        <f t="shared" si="623"/>
        <v>1</v>
      </c>
    </row>
    <row r="4938" spans="1:40" ht="43.2" x14ac:dyDescent="0.3">
      <c r="A4938" t="s">
        <v>29146</v>
      </c>
      <c r="B4938" t="s">
        <v>29147</v>
      </c>
      <c r="C4938" s="6" t="s">
        <v>29148</v>
      </c>
      <c r="D4938" t="s">
        <v>119</v>
      </c>
      <c r="E4938" s="4">
        <v>75</v>
      </c>
      <c r="F4938" t="b">
        <v>1</v>
      </c>
      <c r="G4938" s="4">
        <v>774</v>
      </c>
      <c r="H4938" s="3">
        <v>1.57</v>
      </c>
      <c r="I4938" s="3">
        <v>0</v>
      </c>
      <c r="J4938" s="3">
        <v>0.55000000000000004</v>
      </c>
      <c r="K4938" s="3">
        <v>0</v>
      </c>
      <c r="L4938" s="3">
        <v>0</v>
      </c>
      <c r="M4938" s="3">
        <v>0</v>
      </c>
      <c r="N4938" s="3">
        <v>1.75</v>
      </c>
      <c r="O4938" s="3">
        <v>0</v>
      </c>
      <c r="P4938" s="4">
        <v>1</v>
      </c>
      <c r="Q4938" s="4">
        <v>10</v>
      </c>
      <c r="R4938" t="b">
        <v>0</v>
      </c>
      <c r="S4938" t="b">
        <v>0</v>
      </c>
      <c r="T4938" t="b">
        <v>1</v>
      </c>
      <c r="U4938" t="b">
        <v>0</v>
      </c>
      <c r="V4938" t="b">
        <v>1</v>
      </c>
      <c r="W4938" t="s">
        <v>111</v>
      </c>
      <c r="X4938" t="s">
        <v>45</v>
      </c>
      <c r="Y4938" t="s">
        <v>46</v>
      </c>
      <c r="Z4938" s="3">
        <v>3.3359999999999999</v>
      </c>
      <c r="AA4938" t="s">
        <v>223</v>
      </c>
      <c r="AB4938" t="s">
        <v>29149</v>
      </c>
      <c r="AC4938" s="6" t="s">
        <v>29150</v>
      </c>
      <c r="AD4938" s="3">
        <f t="shared" si="616"/>
        <v>21.71</v>
      </c>
      <c r="AE4938" s="4">
        <f t="shared" si="617"/>
        <v>144</v>
      </c>
      <c r="AF4938" s="4">
        <f t="shared" si="618"/>
        <v>10</v>
      </c>
      <c r="AG4938" s="4">
        <f t="shared" si="619"/>
        <v>114</v>
      </c>
      <c r="AH4938" t="str">
        <f t="shared" si="620"/>
        <v>rare-chest</v>
      </c>
      <c r="AI4938" t="b">
        <f t="shared" si="621"/>
        <v>0</v>
      </c>
      <c r="AJ4938" t="str">
        <f t="shared" si="622"/>
        <v>review: balance outlier</v>
      </c>
      <c r="AK4938" t="s">
        <v>29151</v>
      </c>
      <c r="AM4938" s="2">
        <v>46184</v>
      </c>
      <c r="AN4938" t="b">
        <f t="shared" si="623"/>
        <v>1</v>
      </c>
    </row>
    <row r="4939" spans="1:40" ht="43.2" x14ac:dyDescent="0.3">
      <c r="A4939" t="s">
        <v>29152</v>
      </c>
      <c r="B4939" t="s">
        <v>29153</v>
      </c>
      <c r="C4939" s="6" t="s">
        <v>29154</v>
      </c>
      <c r="D4939" t="s">
        <v>43</v>
      </c>
      <c r="E4939" s="4">
        <v>49</v>
      </c>
      <c r="F4939" t="b">
        <v>1</v>
      </c>
      <c r="G4939" s="4">
        <v>1042</v>
      </c>
      <c r="H4939" s="3">
        <v>0.56000000000000005</v>
      </c>
      <c r="I4939" s="3">
        <v>1</v>
      </c>
      <c r="J4939" s="3">
        <v>0</v>
      </c>
      <c r="K4939" s="3">
        <v>0.63</v>
      </c>
      <c r="L4939" s="3">
        <v>-0.18</v>
      </c>
      <c r="M4939" s="3">
        <v>0</v>
      </c>
      <c r="N4939" s="3">
        <v>0</v>
      </c>
      <c r="O4939" s="3">
        <v>0.15</v>
      </c>
      <c r="P4939" s="4">
        <v>2</v>
      </c>
      <c r="Q4939" s="4">
        <v>6</v>
      </c>
      <c r="R4939" t="b">
        <v>0</v>
      </c>
      <c r="S4939" t="b">
        <v>1</v>
      </c>
      <c r="T4939" t="b">
        <v>1</v>
      </c>
      <c r="U4939" t="b">
        <v>0</v>
      </c>
      <c r="V4939" t="b">
        <v>1</v>
      </c>
      <c r="W4939" t="s">
        <v>111</v>
      </c>
      <c r="X4939" t="s">
        <v>55</v>
      </c>
      <c r="Y4939" t="s">
        <v>46</v>
      </c>
      <c r="Z4939" s="3">
        <v>3.04</v>
      </c>
      <c r="AA4939" t="s">
        <v>230</v>
      </c>
      <c r="AB4939" t="s">
        <v>29155</v>
      </c>
      <c r="AC4939" s="6" t="s">
        <v>29156</v>
      </c>
      <c r="AD4939" s="3">
        <f t="shared" si="616"/>
        <v>9.9</v>
      </c>
      <c r="AE4939" s="4">
        <f t="shared" si="617"/>
        <v>72</v>
      </c>
      <c r="AF4939" s="4">
        <f t="shared" si="618"/>
        <v>5</v>
      </c>
      <c r="AG4939" s="4">
        <f t="shared" si="619"/>
        <v>115</v>
      </c>
      <c r="AH4939" t="str">
        <f t="shared" si="620"/>
        <v>standard</v>
      </c>
      <c r="AI4939" t="b">
        <f t="shared" si="621"/>
        <v>1</v>
      </c>
      <c r="AJ4939" t="str">
        <f t="shared" si="622"/>
        <v>review: multi-status synergy</v>
      </c>
      <c r="AK4939" t="s">
        <v>29157</v>
      </c>
      <c r="AM4939" s="2">
        <v>46057</v>
      </c>
      <c r="AN4939" t="b">
        <f t="shared" si="623"/>
        <v>1</v>
      </c>
    </row>
    <row r="4940" spans="1:40" ht="43.2" x14ac:dyDescent="0.3">
      <c r="A4940" t="s">
        <v>29158</v>
      </c>
      <c r="B4940" t="s">
        <v>20024</v>
      </c>
      <c r="C4940" s="6" t="s">
        <v>29159</v>
      </c>
      <c r="D4940" t="s">
        <v>119</v>
      </c>
      <c r="E4940" s="4">
        <v>51</v>
      </c>
      <c r="F4940" t="b">
        <v>1</v>
      </c>
      <c r="G4940" s="4">
        <v>397</v>
      </c>
      <c r="H4940" s="3">
        <v>1.55</v>
      </c>
      <c r="I4940" s="3">
        <v>-1</v>
      </c>
      <c r="J4940" s="3">
        <v>0</v>
      </c>
      <c r="K4940" s="3">
        <v>0</v>
      </c>
      <c r="L4940" s="3">
        <v>-0.06</v>
      </c>
      <c r="M4940" s="3">
        <v>0</v>
      </c>
      <c r="N4940" s="3">
        <v>0.2</v>
      </c>
      <c r="O4940" s="3">
        <v>0</v>
      </c>
      <c r="P4940" s="4">
        <v>3</v>
      </c>
      <c r="Q4940" s="4">
        <v>8</v>
      </c>
      <c r="R4940" t="b">
        <v>0</v>
      </c>
      <c r="S4940" t="b">
        <v>0</v>
      </c>
      <c r="T4940" t="b">
        <v>1</v>
      </c>
      <c r="U4940" t="b">
        <v>1</v>
      </c>
      <c r="V4940" t="b">
        <v>0</v>
      </c>
      <c r="W4940" t="s">
        <v>44</v>
      </c>
      <c r="X4940" t="s">
        <v>101</v>
      </c>
      <c r="Y4940" t="s">
        <v>222</v>
      </c>
      <c r="Z4940" s="3">
        <v>2.0350000000000001</v>
      </c>
      <c r="AA4940" t="s">
        <v>964</v>
      </c>
      <c r="AB4940" t="s">
        <v>20026</v>
      </c>
      <c r="AC4940" s="6" t="s">
        <v>29160</v>
      </c>
      <c r="AD4940" s="3">
        <f t="shared" si="616"/>
        <v>18.420000000000002</v>
      </c>
      <c r="AE4940" s="4">
        <f t="shared" si="617"/>
        <v>93</v>
      </c>
      <c r="AF4940" s="4">
        <f t="shared" si="618"/>
        <v>6</v>
      </c>
      <c r="AG4940" s="4">
        <f t="shared" si="619"/>
        <v>113</v>
      </c>
      <c r="AH4940" t="str">
        <f t="shared" si="620"/>
        <v>rare-chest</v>
      </c>
      <c r="AI4940" t="b">
        <f t="shared" si="621"/>
        <v>1</v>
      </c>
      <c r="AJ4940" t="str">
        <f t="shared" si="622"/>
        <v>review: balance outlier</v>
      </c>
      <c r="AK4940" t="s">
        <v>29161</v>
      </c>
      <c r="AM4940" s="2">
        <v>46036</v>
      </c>
      <c r="AN4940" t="b">
        <f t="shared" si="623"/>
        <v>1</v>
      </c>
    </row>
    <row r="4941" spans="1:40" ht="28.8" x14ac:dyDescent="0.3">
      <c r="A4941" t="s">
        <v>29162</v>
      </c>
      <c r="B4941" t="s">
        <v>29163</v>
      </c>
      <c r="C4941" s="6" t="s">
        <v>29164</v>
      </c>
      <c r="D4941" t="s">
        <v>119</v>
      </c>
      <c r="E4941" s="4">
        <v>68</v>
      </c>
      <c r="F4941" t="b">
        <v>0</v>
      </c>
      <c r="G4941" s="4">
        <v>1828</v>
      </c>
      <c r="H4941" s="3">
        <v>0.62</v>
      </c>
      <c r="I4941" s="3">
        <v>0</v>
      </c>
      <c r="J4941" s="3">
        <v>0</v>
      </c>
      <c r="K4941" s="3">
        <v>0.35</v>
      </c>
      <c r="L4941" s="3">
        <v>0</v>
      </c>
      <c r="M4941" s="3">
        <v>0.44</v>
      </c>
      <c r="N4941" s="3">
        <v>0</v>
      </c>
      <c r="O4941" s="3">
        <v>0</v>
      </c>
      <c r="P4941" s="4">
        <v>5</v>
      </c>
      <c r="Q4941" s="4">
        <v>8</v>
      </c>
      <c r="R4941" t="b">
        <v>0</v>
      </c>
      <c r="S4941" t="b">
        <v>1</v>
      </c>
      <c r="T4941" t="b">
        <v>0</v>
      </c>
      <c r="U4941" t="b">
        <v>1</v>
      </c>
      <c r="V4941" t="b">
        <v>1</v>
      </c>
      <c r="W4941" t="s">
        <v>64</v>
      </c>
      <c r="X4941" t="s">
        <v>149</v>
      </c>
      <c r="Y4941" t="s">
        <v>46</v>
      </c>
      <c r="Z4941" s="3">
        <v>0.38200000000000001</v>
      </c>
      <c r="AA4941" t="s">
        <v>414</v>
      </c>
      <c r="AB4941" t="s">
        <v>29165</v>
      </c>
      <c r="AC4941" s="6" t="s">
        <v>29166</v>
      </c>
      <c r="AD4941" s="3">
        <f t="shared" si="616"/>
        <v>10.54</v>
      </c>
      <c r="AE4941" s="4">
        <f t="shared" si="617"/>
        <v>97</v>
      </c>
      <c r="AF4941" s="4">
        <f t="shared" si="618"/>
        <v>4</v>
      </c>
      <c r="AG4941" s="4">
        <f t="shared" si="619"/>
        <v>106</v>
      </c>
      <c r="AH4941" t="str">
        <f t="shared" si="620"/>
        <v>standard</v>
      </c>
      <c r="AI4941" t="b">
        <f t="shared" si="621"/>
        <v>0</v>
      </c>
      <c r="AJ4941" t="str">
        <f t="shared" si="622"/>
        <v>ok</v>
      </c>
      <c r="AK4941" t="s">
        <v>29167</v>
      </c>
      <c r="AM4941" s="2">
        <v>46037</v>
      </c>
      <c r="AN4941" t="b">
        <f t="shared" si="623"/>
        <v>1</v>
      </c>
    </row>
    <row r="4942" spans="1:40" ht="43.2" x14ac:dyDescent="0.3">
      <c r="A4942" t="s">
        <v>29168</v>
      </c>
      <c r="B4942" t="s">
        <v>29169</v>
      </c>
      <c r="C4942" s="6" t="s">
        <v>29170</v>
      </c>
      <c r="D4942" t="s">
        <v>119</v>
      </c>
      <c r="E4942" s="4">
        <v>63</v>
      </c>
      <c r="F4942" t="b">
        <v>1</v>
      </c>
      <c r="G4942" s="4">
        <v>1347</v>
      </c>
      <c r="H4942" s="3">
        <v>0</v>
      </c>
      <c r="I4942" s="3">
        <v>0</v>
      </c>
      <c r="J4942" s="3">
        <v>0</v>
      </c>
      <c r="K4942" s="3">
        <v>1.1299999999999999</v>
      </c>
      <c r="L4942" s="3">
        <v>0</v>
      </c>
      <c r="M4942" s="3">
        <v>0</v>
      </c>
      <c r="N4942" s="3">
        <v>0</v>
      </c>
      <c r="O4942" s="3">
        <v>0</v>
      </c>
      <c r="P4942" s="4">
        <v>2</v>
      </c>
      <c r="Q4942" s="4">
        <v>5</v>
      </c>
      <c r="R4942" t="b">
        <v>0</v>
      </c>
      <c r="S4942" t="b">
        <v>0</v>
      </c>
      <c r="T4942" t="b">
        <v>0</v>
      </c>
      <c r="U4942" t="b">
        <v>1</v>
      </c>
      <c r="V4942" t="b">
        <v>0</v>
      </c>
      <c r="W4942" t="s">
        <v>64</v>
      </c>
      <c r="X4942" t="s">
        <v>75</v>
      </c>
      <c r="Y4942" t="s">
        <v>66</v>
      </c>
      <c r="Z4942" s="3">
        <v>1.9570000000000001</v>
      </c>
      <c r="AA4942" t="s">
        <v>120</v>
      </c>
      <c r="AB4942" t="s">
        <v>29171</v>
      </c>
      <c r="AC4942" s="6" t="s">
        <v>29172</v>
      </c>
      <c r="AD4942" s="3">
        <f t="shared" si="616"/>
        <v>6.26</v>
      </c>
      <c r="AE4942" s="4">
        <f t="shared" si="617"/>
        <v>79</v>
      </c>
      <c r="AF4942" s="4">
        <f t="shared" si="618"/>
        <v>4</v>
      </c>
      <c r="AG4942" s="4">
        <f t="shared" si="619"/>
        <v>111</v>
      </c>
      <c r="AH4942" t="str">
        <f t="shared" si="620"/>
        <v>standard</v>
      </c>
      <c r="AI4942" t="b">
        <f t="shared" si="621"/>
        <v>0</v>
      </c>
      <c r="AJ4942" t="str">
        <f t="shared" si="622"/>
        <v>ok</v>
      </c>
      <c r="AK4942" t="s">
        <v>29173</v>
      </c>
      <c r="AM4942" s="2">
        <v>46158</v>
      </c>
      <c r="AN4942" t="b">
        <f t="shared" si="623"/>
        <v>1</v>
      </c>
    </row>
    <row r="4943" spans="1:40" ht="43.2" x14ac:dyDescent="0.3">
      <c r="A4943" t="s">
        <v>29174</v>
      </c>
      <c r="B4943" t="s">
        <v>29175</v>
      </c>
      <c r="C4943" s="6" t="s">
        <v>29176</v>
      </c>
      <c r="D4943" t="s">
        <v>63</v>
      </c>
      <c r="E4943" s="4">
        <v>36</v>
      </c>
      <c r="F4943" t="b">
        <v>1</v>
      </c>
      <c r="G4943" s="4">
        <v>1930</v>
      </c>
      <c r="H4943" s="3">
        <v>0.13</v>
      </c>
      <c r="I4943" s="3">
        <v>1</v>
      </c>
      <c r="J4943" s="3">
        <v>0.23</v>
      </c>
      <c r="K4943" s="3">
        <v>0</v>
      </c>
      <c r="L4943" s="3">
        <v>-0.24</v>
      </c>
      <c r="M4943" s="3">
        <v>0.27</v>
      </c>
      <c r="N4943" s="3">
        <v>0</v>
      </c>
      <c r="O4943" s="3">
        <v>0</v>
      </c>
      <c r="P4943" s="4">
        <v>1</v>
      </c>
      <c r="Q4943" s="4">
        <v>9</v>
      </c>
      <c r="R4943" t="b">
        <v>1</v>
      </c>
      <c r="S4943" t="b">
        <v>0</v>
      </c>
      <c r="T4943" t="b">
        <v>0</v>
      </c>
      <c r="U4943" t="b">
        <v>0</v>
      </c>
      <c r="V4943" t="b">
        <v>1</v>
      </c>
      <c r="W4943" t="s">
        <v>148</v>
      </c>
      <c r="X4943" t="s">
        <v>128</v>
      </c>
      <c r="Y4943" t="s">
        <v>66</v>
      </c>
      <c r="Z4943" s="3">
        <v>2.617</v>
      </c>
      <c r="AA4943" t="s">
        <v>157</v>
      </c>
      <c r="AB4943" t="s">
        <v>29177</v>
      </c>
      <c r="AC4943" s="6" t="s">
        <v>29178</v>
      </c>
      <c r="AD4943" s="3">
        <f t="shared" si="616"/>
        <v>5.25</v>
      </c>
      <c r="AE4943" s="4">
        <f t="shared" si="617"/>
        <v>46</v>
      </c>
      <c r="AF4943" s="4">
        <f t="shared" si="618"/>
        <v>9</v>
      </c>
      <c r="AG4943" s="4">
        <f t="shared" si="619"/>
        <v>119</v>
      </c>
      <c r="AH4943" t="str">
        <f t="shared" si="620"/>
        <v>standard</v>
      </c>
      <c r="AI4943" t="b">
        <f t="shared" si="621"/>
        <v>1</v>
      </c>
      <c r="AJ4943" t="str">
        <f t="shared" si="622"/>
        <v>ok</v>
      </c>
      <c r="AK4943" t="s">
        <v>29179</v>
      </c>
      <c r="AM4943" s="2">
        <v>46176</v>
      </c>
      <c r="AN4943" t="b">
        <f t="shared" si="623"/>
        <v>1</v>
      </c>
    </row>
    <row r="4944" spans="1:40" ht="43.2" x14ac:dyDescent="0.3">
      <c r="A4944" t="s">
        <v>29180</v>
      </c>
      <c r="B4944" t="s">
        <v>29181</v>
      </c>
      <c r="C4944" s="6" t="s">
        <v>29182</v>
      </c>
      <c r="D4944" t="s">
        <v>74</v>
      </c>
      <c r="E4944" s="4">
        <v>38</v>
      </c>
      <c r="F4944" t="b">
        <v>0</v>
      </c>
      <c r="G4944" s="4">
        <v>685</v>
      </c>
      <c r="H4944" s="3">
        <v>0</v>
      </c>
      <c r="I4944" s="3">
        <v>1</v>
      </c>
      <c r="J4944" s="3">
        <v>0</v>
      </c>
      <c r="K4944" s="3">
        <v>0</v>
      </c>
      <c r="L4944" s="3">
        <v>0</v>
      </c>
      <c r="M4944" s="3">
        <v>0</v>
      </c>
      <c r="N4944" s="3">
        <v>0</v>
      </c>
      <c r="O4944" s="3">
        <v>0</v>
      </c>
      <c r="P4944" s="4">
        <v>8</v>
      </c>
      <c r="Q4944" s="4">
        <v>9</v>
      </c>
      <c r="R4944" t="b">
        <v>1</v>
      </c>
      <c r="S4944" t="b">
        <v>0</v>
      </c>
      <c r="T4944" t="b">
        <v>0</v>
      </c>
      <c r="U4944" t="b">
        <v>0</v>
      </c>
      <c r="V4944" t="b">
        <v>1</v>
      </c>
      <c r="W4944" t="s">
        <v>64</v>
      </c>
      <c r="X4944" t="s">
        <v>65</v>
      </c>
      <c r="Y4944" t="s">
        <v>331</v>
      </c>
      <c r="Z4944" s="3">
        <v>2.89</v>
      </c>
      <c r="AA4944" t="s">
        <v>637</v>
      </c>
      <c r="AB4944" t="s">
        <v>29183</v>
      </c>
      <c r="AC4944" s="6" t="s">
        <v>29184</v>
      </c>
      <c r="AD4944" s="3">
        <f t="shared" si="616"/>
        <v>6.5</v>
      </c>
      <c r="AE4944" s="4">
        <f t="shared" si="617"/>
        <v>50</v>
      </c>
      <c r="AF4944" s="4">
        <f t="shared" si="618"/>
        <v>2</v>
      </c>
      <c r="AG4944" s="4">
        <f t="shared" si="619"/>
        <v>112</v>
      </c>
      <c r="AH4944" t="str">
        <f t="shared" si="620"/>
        <v>curse-room</v>
      </c>
      <c r="AI4944" t="b">
        <f t="shared" si="621"/>
        <v>0</v>
      </c>
      <c r="AJ4944" t="str">
        <f t="shared" si="622"/>
        <v>ok</v>
      </c>
      <c r="AK4944" t="s">
        <v>29185</v>
      </c>
      <c r="AM4944" s="2">
        <v>46161</v>
      </c>
      <c r="AN4944" t="b">
        <f t="shared" si="623"/>
        <v>1</v>
      </c>
    </row>
    <row r="4945" spans="1:40" ht="43.2" x14ac:dyDescent="0.3">
      <c r="A4945" t="s">
        <v>29186</v>
      </c>
      <c r="B4945" t="s">
        <v>29187</v>
      </c>
      <c r="C4945" s="6" t="s">
        <v>29188</v>
      </c>
      <c r="D4945" t="s">
        <v>43</v>
      </c>
      <c r="E4945" s="4">
        <v>28</v>
      </c>
      <c r="F4945" t="b">
        <v>1</v>
      </c>
      <c r="G4945" s="4">
        <v>1199</v>
      </c>
      <c r="H4945" s="3">
        <v>0</v>
      </c>
      <c r="I4945" s="3">
        <v>2</v>
      </c>
      <c r="J4945" s="3">
        <v>0.23</v>
      </c>
      <c r="K4945" s="3">
        <v>0</v>
      </c>
      <c r="L4945" s="3">
        <v>-7.0000000000000007E-2</v>
      </c>
      <c r="M4945" s="3">
        <v>0.26</v>
      </c>
      <c r="N4945" s="3">
        <v>0</v>
      </c>
      <c r="O4945" s="3">
        <v>0</v>
      </c>
      <c r="P4945" s="4">
        <v>1</v>
      </c>
      <c r="Q4945" s="4">
        <v>1</v>
      </c>
      <c r="R4945" t="b">
        <v>0</v>
      </c>
      <c r="S4945" t="b">
        <v>1</v>
      </c>
      <c r="T4945" t="b">
        <v>1</v>
      </c>
      <c r="U4945" t="b">
        <v>1</v>
      </c>
      <c r="V4945" t="b">
        <v>0</v>
      </c>
      <c r="W4945" t="s">
        <v>127</v>
      </c>
      <c r="X4945" t="s">
        <v>200</v>
      </c>
      <c r="Y4945" t="s">
        <v>66</v>
      </c>
      <c r="Z4945" s="3">
        <v>0.58299999999999996</v>
      </c>
      <c r="AA4945" t="s">
        <v>130</v>
      </c>
      <c r="AB4945" t="s">
        <v>29189</v>
      </c>
      <c r="AC4945" s="6" t="s">
        <v>29190</v>
      </c>
      <c r="AD4945" s="3">
        <f t="shared" si="616"/>
        <v>6.35</v>
      </c>
      <c r="AE4945" s="4">
        <f t="shared" si="617"/>
        <v>39</v>
      </c>
      <c r="AF4945" s="4">
        <f t="shared" si="618"/>
        <v>1</v>
      </c>
      <c r="AG4945" s="4">
        <f t="shared" si="619"/>
        <v>121</v>
      </c>
      <c r="AH4945" t="str">
        <f t="shared" si="620"/>
        <v>standard</v>
      </c>
      <c r="AI4945" t="b">
        <f t="shared" si="621"/>
        <v>1</v>
      </c>
      <c r="AJ4945" t="str">
        <f t="shared" si="622"/>
        <v>ok</v>
      </c>
      <c r="AK4945" t="s">
        <v>29191</v>
      </c>
      <c r="AM4945" s="2">
        <v>46048</v>
      </c>
      <c r="AN4945" t="b">
        <f t="shared" si="623"/>
        <v>1</v>
      </c>
    </row>
    <row r="4946" spans="1:40" ht="43.2" x14ac:dyDescent="0.3">
      <c r="A4946" t="s">
        <v>29192</v>
      </c>
      <c r="B4946" t="s">
        <v>29193</v>
      </c>
      <c r="C4946" s="6" t="s">
        <v>29194</v>
      </c>
      <c r="D4946" t="s">
        <v>43</v>
      </c>
      <c r="E4946" s="4">
        <v>39</v>
      </c>
      <c r="F4946" t="b">
        <v>1</v>
      </c>
      <c r="G4946" s="4">
        <v>1779</v>
      </c>
      <c r="H4946" s="3">
        <v>0</v>
      </c>
      <c r="I4946" s="3">
        <v>-1</v>
      </c>
      <c r="J4946" s="3">
        <v>0</v>
      </c>
      <c r="K4946" s="3">
        <v>0.9</v>
      </c>
      <c r="L4946" s="3">
        <v>0</v>
      </c>
      <c r="M4946" s="3">
        <v>0</v>
      </c>
      <c r="N4946" s="3">
        <v>1.55</v>
      </c>
      <c r="O4946" s="3">
        <v>0</v>
      </c>
      <c r="P4946" s="4">
        <v>4</v>
      </c>
      <c r="Q4946" s="4">
        <v>8</v>
      </c>
      <c r="R4946" t="b">
        <v>1</v>
      </c>
      <c r="S4946" t="b">
        <v>1</v>
      </c>
      <c r="T4946" t="b">
        <v>0</v>
      </c>
      <c r="U4946" t="b">
        <v>1</v>
      </c>
      <c r="V4946" t="b">
        <v>1</v>
      </c>
      <c r="W4946" t="s">
        <v>64</v>
      </c>
      <c r="X4946" t="s">
        <v>149</v>
      </c>
      <c r="Y4946" t="s">
        <v>331</v>
      </c>
      <c r="Z4946" s="3">
        <v>3.2160000000000002</v>
      </c>
      <c r="AA4946" t="s">
        <v>414</v>
      </c>
      <c r="AB4946" t="s">
        <v>29195</v>
      </c>
      <c r="AC4946" s="6" t="s">
        <v>29196</v>
      </c>
      <c r="AD4946" s="3">
        <f t="shared" si="616"/>
        <v>8.4</v>
      </c>
      <c r="AE4946" s="4">
        <f t="shared" si="617"/>
        <v>54</v>
      </c>
      <c r="AF4946" s="4">
        <f t="shared" si="618"/>
        <v>5</v>
      </c>
      <c r="AG4946" s="4">
        <f t="shared" si="619"/>
        <v>113</v>
      </c>
      <c r="AH4946" t="str">
        <f t="shared" si="620"/>
        <v>standard</v>
      </c>
      <c r="AI4946" t="b">
        <f t="shared" si="621"/>
        <v>1</v>
      </c>
      <c r="AJ4946" t="str">
        <f t="shared" si="622"/>
        <v>ok</v>
      </c>
      <c r="AK4946" t="s">
        <v>29197</v>
      </c>
      <c r="AM4946" s="2">
        <v>46025</v>
      </c>
      <c r="AN4946" t="b">
        <f t="shared" si="623"/>
        <v>1</v>
      </c>
    </row>
    <row r="4947" spans="1:40" ht="43.2" x14ac:dyDescent="0.3">
      <c r="A4947" t="s">
        <v>29198</v>
      </c>
      <c r="B4947" t="s">
        <v>29199</v>
      </c>
      <c r="C4947" s="6" t="s">
        <v>29200</v>
      </c>
      <c r="D4947" t="s">
        <v>74</v>
      </c>
      <c r="E4947" s="4">
        <v>35</v>
      </c>
      <c r="F4947" t="b">
        <v>1</v>
      </c>
      <c r="G4947" s="4">
        <v>1177</v>
      </c>
      <c r="H4947" s="3">
        <v>0</v>
      </c>
      <c r="I4947" s="3">
        <v>-1</v>
      </c>
      <c r="J4947" s="3">
        <v>0.65</v>
      </c>
      <c r="K4947" s="3">
        <v>0</v>
      </c>
      <c r="L4947" s="3">
        <v>-0.28000000000000003</v>
      </c>
      <c r="M4947" s="3">
        <v>0</v>
      </c>
      <c r="N4947" s="3">
        <v>-0.33</v>
      </c>
      <c r="O4947" s="3">
        <v>0.65</v>
      </c>
      <c r="P4947" s="4">
        <v>4</v>
      </c>
      <c r="Q4947" s="4">
        <v>6</v>
      </c>
      <c r="R4947" t="b">
        <v>0</v>
      </c>
      <c r="S4947" t="b">
        <v>0</v>
      </c>
      <c r="T4947" t="b">
        <v>0</v>
      </c>
      <c r="U4947" t="b">
        <v>0</v>
      </c>
      <c r="V4947" t="b">
        <v>1</v>
      </c>
      <c r="W4947" t="s">
        <v>138</v>
      </c>
      <c r="X4947" t="s">
        <v>101</v>
      </c>
      <c r="Y4947" t="s">
        <v>102</v>
      </c>
      <c r="Z4947" s="3">
        <v>1.3120000000000001</v>
      </c>
      <c r="AA4947" t="s">
        <v>5416</v>
      </c>
      <c r="AB4947" t="s">
        <v>29201</v>
      </c>
      <c r="AC4947" s="6" t="s">
        <v>29202</v>
      </c>
      <c r="AD4947" s="3">
        <f t="shared" si="616"/>
        <v>10.97</v>
      </c>
      <c r="AE4947" s="4">
        <f t="shared" si="617"/>
        <v>50</v>
      </c>
      <c r="AF4947" s="4">
        <f t="shared" si="618"/>
        <v>3</v>
      </c>
      <c r="AG4947" s="4">
        <f t="shared" si="619"/>
        <v>118</v>
      </c>
      <c r="AH4947" t="str">
        <f t="shared" si="620"/>
        <v>curse-room</v>
      </c>
      <c r="AI4947" t="b">
        <f t="shared" si="621"/>
        <v>1</v>
      </c>
      <c r="AJ4947" t="str">
        <f t="shared" si="622"/>
        <v>ok</v>
      </c>
      <c r="AK4947" t="s">
        <v>29203</v>
      </c>
      <c r="AM4947" s="2">
        <v>46074</v>
      </c>
      <c r="AN4947" t="b">
        <f t="shared" si="623"/>
        <v>1</v>
      </c>
    </row>
    <row r="4948" spans="1:40" ht="43.2" x14ac:dyDescent="0.3">
      <c r="A4948" t="s">
        <v>29204</v>
      </c>
      <c r="B4948" t="s">
        <v>29205</v>
      </c>
      <c r="C4948" s="6" t="s">
        <v>29206</v>
      </c>
      <c r="D4948" t="s">
        <v>43</v>
      </c>
      <c r="E4948" s="4">
        <v>24</v>
      </c>
      <c r="F4948" t="b">
        <v>0</v>
      </c>
      <c r="G4948" s="4">
        <v>546</v>
      </c>
      <c r="H4948" s="3">
        <v>1.43</v>
      </c>
      <c r="I4948" s="3">
        <v>2</v>
      </c>
      <c r="J4948" s="3">
        <v>0</v>
      </c>
      <c r="K4948" s="3">
        <v>-0.25</v>
      </c>
      <c r="L4948" s="3">
        <v>0.45</v>
      </c>
      <c r="M4948" s="3">
        <v>0</v>
      </c>
      <c r="N4948" s="3">
        <v>-0.13</v>
      </c>
      <c r="O4948" s="3">
        <v>0.59</v>
      </c>
      <c r="P4948" s="4">
        <v>5</v>
      </c>
      <c r="Q4948" s="4">
        <v>5</v>
      </c>
      <c r="R4948" t="b">
        <v>0</v>
      </c>
      <c r="S4948" t="b">
        <v>1</v>
      </c>
      <c r="T4948" t="b">
        <v>0</v>
      </c>
      <c r="U4948" t="b">
        <v>0</v>
      </c>
      <c r="V4948" t="b">
        <v>1</v>
      </c>
      <c r="W4948" t="s">
        <v>64</v>
      </c>
      <c r="X4948" t="s">
        <v>101</v>
      </c>
      <c r="Y4948" t="s">
        <v>129</v>
      </c>
      <c r="Z4948" s="3">
        <v>2.1469999999999998</v>
      </c>
      <c r="AA4948" t="s">
        <v>414</v>
      </c>
      <c r="AB4948" t="s">
        <v>29207</v>
      </c>
      <c r="AC4948" s="6" t="s">
        <v>29208</v>
      </c>
      <c r="AD4948" s="3">
        <f t="shared" si="616"/>
        <v>19.28</v>
      </c>
      <c r="AE4948" s="4">
        <f t="shared" si="617"/>
        <v>43</v>
      </c>
      <c r="AF4948" s="4">
        <f t="shared" si="618"/>
        <v>1</v>
      </c>
      <c r="AG4948" s="4">
        <f t="shared" si="619"/>
        <v>119</v>
      </c>
      <c r="AH4948" t="str">
        <f t="shared" si="620"/>
        <v>rare-chest</v>
      </c>
      <c r="AI4948" t="b">
        <f t="shared" si="621"/>
        <v>1</v>
      </c>
      <c r="AJ4948" t="str">
        <f t="shared" si="622"/>
        <v>review: balance outlier</v>
      </c>
      <c r="AK4948" t="s">
        <v>29209</v>
      </c>
      <c r="AM4948" s="2">
        <v>46081</v>
      </c>
      <c r="AN4948" t="b">
        <f t="shared" si="623"/>
        <v>1</v>
      </c>
    </row>
    <row r="4949" spans="1:40" ht="43.2" x14ac:dyDescent="0.3">
      <c r="A4949" t="s">
        <v>29210</v>
      </c>
      <c r="B4949" t="s">
        <v>29211</v>
      </c>
      <c r="C4949" s="6" t="s">
        <v>29212</v>
      </c>
      <c r="D4949" t="s">
        <v>63</v>
      </c>
      <c r="E4949" s="4">
        <v>21</v>
      </c>
      <c r="F4949" t="b">
        <v>0</v>
      </c>
      <c r="G4949" s="4">
        <v>570</v>
      </c>
      <c r="H4949" s="3">
        <v>0</v>
      </c>
      <c r="I4949" s="3">
        <v>0</v>
      </c>
      <c r="J4949" s="3">
        <v>0.55000000000000004</v>
      </c>
      <c r="K4949" s="3">
        <v>0.75</v>
      </c>
      <c r="L4949" s="3">
        <v>0</v>
      </c>
      <c r="M4949" s="3">
        <v>0</v>
      </c>
      <c r="N4949" s="3">
        <v>0</v>
      </c>
      <c r="O4949" s="3">
        <v>0</v>
      </c>
      <c r="P4949" s="4">
        <v>2</v>
      </c>
      <c r="Q4949" s="4">
        <v>6</v>
      </c>
      <c r="R4949" t="b">
        <v>0</v>
      </c>
      <c r="S4949" t="b">
        <v>0</v>
      </c>
      <c r="T4949" t="b">
        <v>1</v>
      </c>
      <c r="U4949" t="b">
        <v>1</v>
      </c>
      <c r="V4949" t="b">
        <v>1</v>
      </c>
      <c r="W4949" t="s">
        <v>127</v>
      </c>
      <c r="X4949" t="s">
        <v>55</v>
      </c>
      <c r="Y4949" t="s">
        <v>46</v>
      </c>
      <c r="Z4949" s="3">
        <v>0.152</v>
      </c>
      <c r="AA4949" t="s">
        <v>171</v>
      </c>
      <c r="AB4949" t="s">
        <v>29213</v>
      </c>
      <c r="AC4949" s="6" t="s">
        <v>29214</v>
      </c>
      <c r="AD4949" s="3">
        <f t="shared" si="616"/>
        <v>4.1500000000000004</v>
      </c>
      <c r="AE4949" s="4">
        <f t="shared" si="617"/>
        <v>28</v>
      </c>
      <c r="AF4949" s="4">
        <f t="shared" si="618"/>
        <v>5</v>
      </c>
      <c r="AG4949" s="4">
        <f t="shared" si="619"/>
        <v>114</v>
      </c>
      <c r="AH4949" t="str">
        <f t="shared" si="620"/>
        <v>standard</v>
      </c>
      <c r="AI4949" t="b">
        <f t="shared" si="621"/>
        <v>0</v>
      </c>
      <c r="AJ4949" t="str">
        <f t="shared" si="622"/>
        <v>ok</v>
      </c>
      <c r="AK4949" t="s">
        <v>29215</v>
      </c>
      <c r="AL4949" t="s">
        <v>4074</v>
      </c>
      <c r="AM4949" s="2">
        <v>46130</v>
      </c>
      <c r="AN4949" t="b">
        <f t="shared" si="623"/>
        <v>1</v>
      </c>
    </row>
    <row r="4950" spans="1:40" ht="43.2" x14ac:dyDescent="0.3">
      <c r="A4950" t="s">
        <v>29216</v>
      </c>
      <c r="B4950" t="s">
        <v>29217</v>
      </c>
      <c r="C4950" s="6" t="s">
        <v>29218</v>
      </c>
      <c r="D4950" t="s">
        <v>63</v>
      </c>
      <c r="E4950" s="4">
        <v>21</v>
      </c>
      <c r="F4950" t="b">
        <v>1</v>
      </c>
      <c r="G4950" s="4">
        <v>1180</v>
      </c>
      <c r="H4950" s="3">
        <v>0</v>
      </c>
      <c r="I4950" s="3">
        <v>0</v>
      </c>
      <c r="J4950" s="3">
        <v>0</v>
      </c>
      <c r="K4950" s="3">
        <v>0</v>
      </c>
      <c r="L4950" s="3">
        <v>0</v>
      </c>
      <c r="M4950" s="3">
        <v>0</v>
      </c>
      <c r="N4950" s="3">
        <v>0</v>
      </c>
      <c r="O4950" s="3">
        <v>0</v>
      </c>
      <c r="P4950" s="4">
        <v>5</v>
      </c>
      <c r="Q4950" s="4">
        <v>8</v>
      </c>
      <c r="R4950" t="b">
        <v>0</v>
      </c>
      <c r="S4950" t="b">
        <v>0</v>
      </c>
      <c r="T4950" t="b">
        <v>0</v>
      </c>
      <c r="U4950" t="b">
        <v>1</v>
      </c>
      <c r="V4950" t="b">
        <v>1</v>
      </c>
      <c r="W4950" t="s">
        <v>64</v>
      </c>
      <c r="X4950" t="s">
        <v>55</v>
      </c>
      <c r="Y4950" t="s">
        <v>46</v>
      </c>
      <c r="Z4950" s="3">
        <v>1.8</v>
      </c>
      <c r="AA4950" t="s">
        <v>120</v>
      </c>
      <c r="AB4950" t="s">
        <v>29219</v>
      </c>
      <c r="AC4950" s="6" t="s">
        <v>29220</v>
      </c>
      <c r="AD4950" s="3">
        <f t="shared" si="616"/>
        <v>1</v>
      </c>
      <c r="AE4950" s="4">
        <f t="shared" si="617"/>
        <v>22</v>
      </c>
      <c r="AF4950" s="4">
        <f t="shared" si="618"/>
        <v>4</v>
      </c>
      <c r="AG4950" s="4">
        <f t="shared" si="619"/>
        <v>114</v>
      </c>
      <c r="AH4950" t="str">
        <f t="shared" si="620"/>
        <v>standard</v>
      </c>
      <c r="AI4950" t="b">
        <f t="shared" si="621"/>
        <v>0</v>
      </c>
      <c r="AJ4950" t="str">
        <f t="shared" si="622"/>
        <v>ok</v>
      </c>
      <c r="AK4950" t="s">
        <v>29221</v>
      </c>
      <c r="AM4950" s="2">
        <v>46085</v>
      </c>
      <c r="AN4950" t="b">
        <f t="shared" si="623"/>
        <v>1</v>
      </c>
    </row>
    <row r="4951" spans="1:40" ht="43.2" x14ac:dyDescent="0.3">
      <c r="A4951" t="s">
        <v>29222</v>
      </c>
      <c r="B4951" t="s">
        <v>29223</v>
      </c>
      <c r="C4951" s="6" t="s">
        <v>29224</v>
      </c>
      <c r="D4951" t="s">
        <v>63</v>
      </c>
      <c r="E4951" s="4">
        <v>21</v>
      </c>
      <c r="F4951" t="b">
        <v>0</v>
      </c>
      <c r="G4951" s="4">
        <v>228</v>
      </c>
      <c r="H4951" s="3">
        <v>0</v>
      </c>
      <c r="I4951" s="3">
        <v>0</v>
      </c>
      <c r="J4951" s="3">
        <v>0</v>
      </c>
      <c r="K4951" s="3">
        <v>0</v>
      </c>
      <c r="L4951" s="3">
        <v>0</v>
      </c>
      <c r="M4951" s="3">
        <v>0</v>
      </c>
      <c r="N4951" s="3">
        <v>0</v>
      </c>
      <c r="O4951" s="3">
        <v>0</v>
      </c>
      <c r="P4951" s="4">
        <v>5</v>
      </c>
      <c r="Q4951" s="4">
        <v>8</v>
      </c>
      <c r="R4951" t="b">
        <v>1</v>
      </c>
      <c r="S4951" t="b">
        <v>0</v>
      </c>
      <c r="T4951" t="b">
        <v>0</v>
      </c>
      <c r="U4951" t="b">
        <v>0</v>
      </c>
      <c r="V4951" t="b">
        <v>1</v>
      </c>
      <c r="W4951" t="s">
        <v>64</v>
      </c>
      <c r="X4951" t="s">
        <v>128</v>
      </c>
      <c r="Y4951" t="s">
        <v>139</v>
      </c>
      <c r="Z4951" s="3">
        <v>0.97099999999999997</v>
      </c>
      <c r="AA4951" t="s">
        <v>120</v>
      </c>
      <c r="AB4951" t="s">
        <v>29225</v>
      </c>
      <c r="AC4951" s="6" t="s">
        <v>29226</v>
      </c>
      <c r="AD4951" s="3">
        <f t="shared" si="616"/>
        <v>1</v>
      </c>
      <c r="AE4951" s="4">
        <f t="shared" si="617"/>
        <v>24</v>
      </c>
      <c r="AF4951" s="4">
        <f t="shared" si="618"/>
        <v>4</v>
      </c>
      <c r="AG4951" s="4">
        <f t="shared" si="619"/>
        <v>112</v>
      </c>
      <c r="AH4951" t="str">
        <f t="shared" si="620"/>
        <v>standard</v>
      </c>
      <c r="AI4951" t="b">
        <f t="shared" si="621"/>
        <v>0</v>
      </c>
      <c r="AJ4951" t="str">
        <f t="shared" si="622"/>
        <v>ok</v>
      </c>
      <c r="AK4951" t="s">
        <v>29227</v>
      </c>
      <c r="AL4951" t="s">
        <v>2641</v>
      </c>
      <c r="AM4951" s="2">
        <v>46178</v>
      </c>
      <c r="AN4951" t="b">
        <f t="shared" si="623"/>
        <v>1</v>
      </c>
    </row>
    <row r="4952" spans="1:40" ht="43.2" x14ac:dyDescent="0.3">
      <c r="A4952" t="s">
        <v>29228</v>
      </c>
      <c r="B4952" t="s">
        <v>29229</v>
      </c>
      <c r="C4952" s="6" t="s">
        <v>29230</v>
      </c>
      <c r="D4952" t="s">
        <v>147</v>
      </c>
      <c r="E4952" s="4">
        <v>141</v>
      </c>
      <c r="F4952" t="b">
        <v>0</v>
      </c>
      <c r="G4952" s="4">
        <v>727</v>
      </c>
      <c r="H4952" s="3">
        <v>0</v>
      </c>
      <c r="I4952" s="3">
        <v>2</v>
      </c>
      <c r="J4952" s="3">
        <v>0.63</v>
      </c>
      <c r="K4952" s="3">
        <v>0</v>
      </c>
      <c r="L4952" s="3">
        <v>0.35</v>
      </c>
      <c r="M4952" s="3">
        <v>0</v>
      </c>
      <c r="N4952" s="3">
        <v>0</v>
      </c>
      <c r="O4952" s="3">
        <v>0</v>
      </c>
      <c r="P4952" s="4">
        <v>2</v>
      </c>
      <c r="Q4952" s="4">
        <v>5</v>
      </c>
      <c r="R4952" t="b">
        <v>0</v>
      </c>
      <c r="S4952" t="b">
        <v>0</v>
      </c>
      <c r="T4952" t="b">
        <v>0</v>
      </c>
      <c r="U4952" t="b">
        <v>0</v>
      </c>
      <c r="V4952" t="b">
        <v>1</v>
      </c>
      <c r="W4952" t="s">
        <v>64</v>
      </c>
      <c r="X4952" t="s">
        <v>45</v>
      </c>
      <c r="Y4952" t="s">
        <v>66</v>
      </c>
      <c r="Z4952" s="3">
        <v>2.0449999999999999</v>
      </c>
      <c r="AA4952" t="s">
        <v>120</v>
      </c>
      <c r="AB4952" t="s">
        <v>29231</v>
      </c>
      <c r="AC4952" s="6" t="s">
        <v>29232</v>
      </c>
      <c r="AD4952" s="3">
        <f t="shared" si="616"/>
        <v>15.59</v>
      </c>
      <c r="AE4952" s="4">
        <f t="shared" si="617"/>
        <v>229</v>
      </c>
      <c r="AF4952" s="4">
        <f t="shared" si="618"/>
        <v>4</v>
      </c>
      <c r="AG4952" s="4">
        <f t="shared" si="619"/>
        <v>123</v>
      </c>
      <c r="AH4952" t="str">
        <f t="shared" si="620"/>
        <v>boss-vault</v>
      </c>
      <c r="AI4952" t="b">
        <f t="shared" si="621"/>
        <v>0</v>
      </c>
      <c r="AJ4952" t="str">
        <f t="shared" si="622"/>
        <v>ok</v>
      </c>
      <c r="AK4952" t="s">
        <v>29233</v>
      </c>
      <c r="AM4952" s="2">
        <v>46193</v>
      </c>
      <c r="AN4952" t="b">
        <f t="shared" si="623"/>
        <v>1</v>
      </c>
    </row>
    <row r="4953" spans="1:40" ht="43.2" x14ac:dyDescent="0.3">
      <c r="A4953" t="s">
        <v>29234</v>
      </c>
      <c r="B4953" t="s">
        <v>29235</v>
      </c>
      <c r="C4953" s="6" t="s">
        <v>29236</v>
      </c>
      <c r="D4953" t="s">
        <v>119</v>
      </c>
      <c r="E4953" s="4">
        <v>41</v>
      </c>
      <c r="F4953" t="b">
        <v>1</v>
      </c>
      <c r="G4953" s="4">
        <v>921</v>
      </c>
      <c r="H4953" s="3">
        <v>0.3</v>
      </c>
      <c r="I4953" s="3">
        <v>1</v>
      </c>
      <c r="J4953" s="3">
        <v>0</v>
      </c>
      <c r="K4953" s="3">
        <v>0</v>
      </c>
      <c r="L4953" s="3">
        <v>0</v>
      </c>
      <c r="M4953" s="3">
        <v>0</v>
      </c>
      <c r="N4953" s="3">
        <v>0</v>
      </c>
      <c r="O4953" s="3">
        <v>0</v>
      </c>
      <c r="P4953" s="4">
        <v>9</v>
      </c>
      <c r="Q4953" s="4">
        <v>9</v>
      </c>
      <c r="R4953" t="b">
        <v>0</v>
      </c>
      <c r="S4953" t="b">
        <v>1</v>
      </c>
      <c r="T4953" t="b">
        <v>1</v>
      </c>
      <c r="U4953" t="b">
        <v>0</v>
      </c>
      <c r="V4953" t="b">
        <v>1</v>
      </c>
      <c r="W4953" t="s">
        <v>100</v>
      </c>
      <c r="X4953" t="s">
        <v>55</v>
      </c>
      <c r="Y4953" t="s">
        <v>66</v>
      </c>
      <c r="Z4953" s="3">
        <v>2.081</v>
      </c>
      <c r="AA4953" t="s">
        <v>2123</v>
      </c>
      <c r="AB4953" t="s">
        <v>29237</v>
      </c>
      <c r="AC4953" s="6" t="s">
        <v>29238</v>
      </c>
      <c r="AD4953" s="3">
        <f t="shared" si="616"/>
        <v>7.9</v>
      </c>
      <c r="AE4953" s="4">
        <f t="shared" si="617"/>
        <v>58</v>
      </c>
      <c r="AF4953" s="4">
        <f t="shared" si="618"/>
        <v>1</v>
      </c>
      <c r="AG4953" s="4">
        <f t="shared" si="619"/>
        <v>115</v>
      </c>
      <c r="AH4953" t="str">
        <f t="shared" si="620"/>
        <v>standard</v>
      </c>
      <c r="AI4953" t="b">
        <f t="shared" si="621"/>
        <v>0</v>
      </c>
      <c r="AJ4953" t="str">
        <f t="shared" si="622"/>
        <v>ok</v>
      </c>
      <c r="AK4953" t="s">
        <v>29239</v>
      </c>
      <c r="AL4953" t="s">
        <v>10664</v>
      </c>
      <c r="AM4953" s="2">
        <v>46088</v>
      </c>
      <c r="AN4953" t="b">
        <f t="shared" si="623"/>
        <v>1</v>
      </c>
    </row>
    <row r="4954" spans="1:40" ht="43.2" x14ac:dyDescent="0.3">
      <c r="A4954" t="s">
        <v>29240</v>
      </c>
      <c r="B4954" t="s">
        <v>29241</v>
      </c>
      <c r="C4954" s="6" t="s">
        <v>29242</v>
      </c>
      <c r="D4954" t="s">
        <v>63</v>
      </c>
      <c r="E4954" s="4">
        <v>19</v>
      </c>
      <c r="F4954" t="b">
        <v>0</v>
      </c>
      <c r="G4954" s="4">
        <v>1579</v>
      </c>
      <c r="H4954" s="3">
        <v>0</v>
      </c>
      <c r="I4954" s="3">
        <v>-1</v>
      </c>
      <c r="J4954" s="3">
        <v>0</v>
      </c>
      <c r="K4954" s="3">
        <v>-0.26</v>
      </c>
      <c r="L4954" s="3">
        <v>0</v>
      </c>
      <c r="M4954" s="3">
        <v>0</v>
      </c>
      <c r="N4954" s="3">
        <v>0</v>
      </c>
      <c r="O4954" s="3">
        <v>0</v>
      </c>
      <c r="P4954" s="4">
        <v>4</v>
      </c>
      <c r="Q4954" s="4">
        <v>6</v>
      </c>
      <c r="R4954" t="b">
        <v>0</v>
      </c>
      <c r="S4954" t="b">
        <v>1</v>
      </c>
      <c r="T4954" t="b">
        <v>0</v>
      </c>
      <c r="U4954" t="b">
        <v>1</v>
      </c>
      <c r="V4954" t="b">
        <v>0</v>
      </c>
      <c r="W4954" t="s">
        <v>64</v>
      </c>
      <c r="X4954" t="s">
        <v>200</v>
      </c>
      <c r="Y4954" t="s">
        <v>66</v>
      </c>
      <c r="Z4954" s="3">
        <v>1.472</v>
      </c>
      <c r="AA4954" t="s">
        <v>67</v>
      </c>
      <c r="AB4954" t="s">
        <v>29243</v>
      </c>
      <c r="AC4954" s="6" t="s">
        <v>29244</v>
      </c>
      <c r="AD4954" s="3">
        <f t="shared" si="616"/>
        <v>3.02</v>
      </c>
      <c r="AE4954" s="4">
        <f t="shared" si="617"/>
        <v>21</v>
      </c>
      <c r="AF4954" s="4">
        <f t="shared" si="618"/>
        <v>3</v>
      </c>
      <c r="AG4954" s="4">
        <f t="shared" si="619"/>
        <v>118</v>
      </c>
      <c r="AH4954" t="str">
        <f t="shared" si="620"/>
        <v>standard</v>
      </c>
      <c r="AI4954" t="b">
        <f t="shared" si="621"/>
        <v>1</v>
      </c>
      <c r="AJ4954" t="str">
        <f t="shared" si="622"/>
        <v>ok</v>
      </c>
      <c r="AK4954" t="s">
        <v>29245</v>
      </c>
      <c r="AM4954" s="2">
        <v>46154</v>
      </c>
      <c r="AN4954" t="b">
        <f t="shared" si="623"/>
        <v>1</v>
      </c>
    </row>
    <row r="4955" spans="1:40" ht="43.2" x14ac:dyDescent="0.3">
      <c r="A4955" t="s">
        <v>29246</v>
      </c>
      <c r="B4955" t="s">
        <v>29247</v>
      </c>
      <c r="C4955" s="6" t="s">
        <v>29248</v>
      </c>
      <c r="D4955" t="s">
        <v>43</v>
      </c>
      <c r="E4955" s="4">
        <v>32</v>
      </c>
      <c r="F4955" t="b">
        <v>1</v>
      </c>
      <c r="G4955" s="4">
        <v>334</v>
      </c>
      <c r="H4955" s="3">
        <v>0.5</v>
      </c>
      <c r="I4955" s="3">
        <v>0</v>
      </c>
      <c r="J4955" s="3">
        <v>0.01</v>
      </c>
      <c r="K4955" s="3">
        <v>0</v>
      </c>
      <c r="L4955" s="3">
        <v>0</v>
      </c>
      <c r="M4955" s="3">
        <v>0</v>
      </c>
      <c r="N4955" s="3">
        <v>0</v>
      </c>
      <c r="O4955" s="3">
        <v>0</v>
      </c>
      <c r="P4955" s="4">
        <v>7</v>
      </c>
      <c r="Q4955" s="4">
        <v>10</v>
      </c>
      <c r="R4955" t="b">
        <v>1</v>
      </c>
      <c r="S4955" t="b">
        <v>0</v>
      </c>
      <c r="T4955" t="b">
        <v>0</v>
      </c>
      <c r="U4955" t="b">
        <v>0</v>
      </c>
      <c r="V4955" t="b">
        <v>1</v>
      </c>
      <c r="W4955" t="s">
        <v>64</v>
      </c>
      <c r="X4955" t="s">
        <v>65</v>
      </c>
      <c r="Y4955" t="s">
        <v>66</v>
      </c>
      <c r="Z4955" s="3">
        <v>1.9039999999999999</v>
      </c>
      <c r="AA4955" t="s">
        <v>120</v>
      </c>
      <c r="AB4955" t="s">
        <v>29249</v>
      </c>
      <c r="AC4955" s="6" t="s">
        <v>29250</v>
      </c>
      <c r="AD4955" s="3">
        <f t="shared" si="616"/>
        <v>6.03</v>
      </c>
      <c r="AE4955" s="4">
        <f t="shared" si="617"/>
        <v>42</v>
      </c>
      <c r="AF4955" s="4">
        <f t="shared" si="618"/>
        <v>4</v>
      </c>
      <c r="AG4955" s="4">
        <f t="shared" si="619"/>
        <v>120</v>
      </c>
      <c r="AH4955" t="str">
        <f t="shared" si="620"/>
        <v>standard</v>
      </c>
      <c r="AI4955" t="b">
        <f t="shared" si="621"/>
        <v>0</v>
      </c>
      <c r="AJ4955" t="str">
        <f t="shared" si="622"/>
        <v>ok</v>
      </c>
      <c r="AK4955" t="s">
        <v>29251</v>
      </c>
      <c r="AL4955" t="s">
        <v>6992</v>
      </c>
      <c r="AM4955" s="2">
        <v>46030</v>
      </c>
      <c r="AN4955" t="b">
        <f t="shared" si="623"/>
        <v>1</v>
      </c>
    </row>
    <row r="4956" spans="1:40" ht="43.2" x14ac:dyDescent="0.3">
      <c r="A4956" t="s">
        <v>29252</v>
      </c>
      <c r="B4956" t="s">
        <v>29253</v>
      </c>
      <c r="C4956" s="6" t="s">
        <v>29254</v>
      </c>
      <c r="D4956" t="s">
        <v>119</v>
      </c>
      <c r="E4956" s="4">
        <v>46</v>
      </c>
      <c r="F4956" t="b">
        <v>1</v>
      </c>
      <c r="G4956" s="4">
        <v>933</v>
      </c>
      <c r="H4956" s="3">
        <v>-0.02</v>
      </c>
      <c r="I4956" s="3">
        <v>2</v>
      </c>
      <c r="J4956" s="3">
        <v>0</v>
      </c>
      <c r="K4956" s="3">
        <v>0</v>
      </c>
      <c r="L4956" s="3">
        <v>0</v>
      </c>
      <c r="M4956" s="3">
        <v>0.18</v>
      </c>
      <c r="N4956" s="3">
        <v>-0.06</v>
      </c>
      <c r="O4956" s="3">
        <v>0</v>
      </c>
      <c r="P4956" s="4">
        <v>2</v>
      </c>
      <c r="Q4956" s="4">
        <v>5</v>
      </c>
      <c r="R4956" t="b">
        <v>0</v>
      </c>
      <c r="S4956" t="b">
        <v>0</v>
      </c>
      <c r="T4956" t="b">
        <v>1</v>
      </c>
      <c r="U4956" t="b">
        <v>0</v>
      </c>
      <c r="V4956" t="b">
        <v>0</v>
      </c>
      <c r="W4956" t="s">
        <v>111</v>
      </c>
      <c r="X4956" t="s">
        <v>200</v>
      </c>
      <c r="Y4956" t="s">
        <v>66</v>
      </c>
      <c r="Z4956" s="3">
        <v>2.1139999999999999</v>
      </c>
      <c r="AA4956" t="s">
        <v>223</v>
      </c>
      <c r="AB4956" t="s">
        <v>29255</v>
      </c>
      <c r="AC4956" s="6" t="s">
        <v>29256</v>
      </c>
      <c r="AD4956" s="3">
        <f t="shared" si="616"/>
        <v>7.64</v>
      </c>
      <c r="AE4956" s="4">
        <f t="shared" si="617"/>
        <v>64</v>
      </c>
      <c r="AF4956" s="4">
        <f t="shared" si="618"/>
        <v>4</v>
      </c>
      <c r="AG4956" s="4">
        <f t="shared" si="619"/>
        <v>110</v>
      </c>
      <c r="AH4956" t="str">
        <f t="shared" si="620"/>
        <v>standard</v>
      </c>
      <c r="AI4956" t="b">
        <f t="shared" si="621"/>
        <v>1</v>
      </c>
      <c r="AJ4956" t="str">
        <f t="shared" si="622"/>
        <v>ok</v>
      </c>
      <c r="AK4956" t="s">
        <v>29257</v>
      </c>
      <c r="AM4956" s="2">
        <v>46052</v>
      </c>
      <c r="AN4956" t="b">
        <f t="shared" si="623"/>
        <v>1</v>
      </c>
    </row>
    <row r="4957" spans="1:40" ht="43.2" x14ac:dyDescent="0.3">
      <c r="A4957" t="s">
        <v>29258</v>
      </c>
      <c r="B4957" t="s">
        <v>29259</v>
      </c>
      <c r="C4957" s="6" t="s">
        <v>29260</v>
      </c>
      <c r="D4957" t="s">
        <v>119</v>
      </c>
      <c r="E4957" s="4">
        <v>54</v>
      </c>
      <c r="F4957" t="b">
        <v>1</v>
      </c>
      <c r="G4957" s="4">
        <v>592</v>
      </c>
      <c r="H4957" s="3">
        <v>1.6</v>
      </c>
      <c r="I4957" s="3">
        <v>1</v>
      </c>
      <c r="J4957" s="3">
        <v>-0.3</v>
      </c>
      <c r="K4957" s="3">
        <v>0</v>
      </c>
      <c r="L4957" s="3">
        <v>0.38</v>
      </c>
      <c r="M4957" s="3">
        <v>0</v>
      </c>
      <c r="N4957" s="3">
        <v>-1.67</v>
      </c>
      <c r="O4957" s="3">
        <v>0.34</v>
      </c>
      <c r="P4957" s="4">
        <v>3</v>
      </c>
      <c r="Q4957" s="4">
        <v>9</v>
      </c>
      <c r="R4957" t="b">
        <v>0</v>
      </c>
      <c r="S4957" t="b">
        <v>1</v>
      </c>
      <c r="T4957" t="b">
        <v>0</v>
      </c>
      <c r="U4957" t="b">
        <v>1</v>
      </c>
      <c r="V4957" t="b">
        <v>1</v>
      </c>
      <c r="W4957" t="s">
        <v>64</v>
      </c>
      <c r="X4957" t="s">
        <v>149</v>
      </c>
      <c r="Y4957" t="s">
        <v>66</v>
      </c>
      <c r="Z4957" s="3">
        <v>1.67</v>
      </c>
      <c r="AA4957" t="s">
        <v>414</v>
      </c>
      <c r="AB4957" t="s">
        <v>29261</v>
      </c>
      <c r="AC4957" s="6" t="s">
        <v>29262</v>
      </c>
      <c r="AD4957" s="3">
        <f t="shared" si="616"/>
        <v>23.98</v>
      </c>
      <c r="AE4957" s="4">
        <f t="shared" si="617"/>
        <v>106</v>
      </c>
      <c r="AF4957" s="4">
        <f t="shared" si="618"/>
        <v>7</v>
      </c>
      <c r="AG4957" s="4">
        <f t="shared" si="619"/>
        <v>111</v>
      </c>
      <c r="AH4957" t="str">
        <f t="shared" si="620"/>
        <v>rare-chest</v>
      </c>
      <c r="AI4957" t="b">
        <f t="shared" si="621"/>
        <v>1</v>
      </c>
      <c r="AJ4957" t="str">
        <f t="shared" si="622"/>
        <v>review: balance outlier</v>
      </c>
      <c r="AK4957" t="s">
        <v>29263</v>
      </c>
      <c r="AL4957" t="s">
        <v>26588</v>
      </c>
      <c r="AM4957" s="2">
        <v>46114</v>
      </c>
      <c r="AN4957" t="b">
        <f t="shared" si="623"/>
        <v>1</v>
      </c>
    </row>
    <row r="4958" spans="1:40" ht="43.2" x14ac:dyDescent="0.3">
      <c r="A4958" t="s">
        <v>29264</v>
      </c>
      <c r="B4958" t="s">
        <v>29265</v>
      </c>
      <c r="C4958" s="6" t="s">
        <v>29266</v>
      </c>
      <c r="D4958" t="s">
        <v>43</v>
      </c>
      <c r="E4958" s="4">
        <v>37</v>
      </c>
      <c r="F4958" t="b">
        <v>0</v>
      </c>
      <c r="G4958" s="4">
        <v>576</v>
      </c>
      <c r="H4958" s="3">
        <v>1.21</v>
      </c>
      <c r="I4958" s="3">
        <v>2</v>
      </c>
      <c r="J4958" s="3">
        <v>0</v>
      </c>
      <c r="K4958" s="3">
        <v>1.1399999999999999</v>
      </c>
      <c r="L4958" s="3">
        <v>-0.12</v>
      </c>
      <c r="M4958" s="3">
        <v>0</v>
      </c>
      <c r="N4958" s="3">
        <v>0</v>
      </c>
      <c r="O4958" s="3">
        <v>0</v>
      </c>
      <c r="P4958" s="4">
        <v>5</v>
      </c>
      <c r="Q4958" s="4">
        <v>9</v>
      </c>
      <c r="R4958" t="b">
        <v>1</v>
      </c>
      <c r="S4958" t="b">
        <v>0</v>
      </c>
      <c r="T4958" t="b">
        <v>1</v>
      </c>
      <c r="U4958" t="b">
        <v>0</v>
      </c>
      <c r="V4958" t="b">
        <v>1</v>
      </c>
      <c r="W4958" t="s">
        <v>111</v>
      </c>
      <c r="X4958" t="s">
        <v>65</v>
      </c>
      <c r="Y4958" t="s">
        <v>331</v>
      </c>
      <c r="Z4958" s="3">
        <v>2.2130000000000001</v>
      </c>
      <c r="AA4958" t="s">
        <v>223</v>
      </c>
      <c r="AB4958" t="s">
        <v>29267</v>
      </c>
      <c r="AC4958" s="6" t="s">
        <v>29268</v>
      </c>
      <c r="AD4958" s="3">
        <f t="shared" si="616"/>
        <v>17.2</v>
      </c>
      <c r="AE4958" s="4">
        <f t="shared" si="617"/>
        <v>68</v>
      </c>
      <c r="AF4958" s="4">
        <f t="shared" si="618"/>
        <v>5</v>
      </c>
      <c r="AG4958" s="4">
        <f t="shared" si="619"/>
        <v>120</v>
      </c>
      <c r="AH4958" t="str">
        <f t="shared" si="620"/>
        <v>rare-chest</v>
      </c>
      <c r="AI4958" t="b">
        <f t="shared" si="621"/>
        <v>1</v>
      </c>
      <c r="AJ4958" t="str">
        <f t="shared" si="622"/>
        <v>ok</v>
      </c>
      <c r="AK4958" t="s">
        <v>29269</v>
      </c>
      <c r="AM4958" s="2">
        <v>46038</v>
      </c>
      <c r="AN4958" t="b">
        <f t="shared" si="623"/>
        <v>1</v>
      </c>
    </row>
    <row r="4959" spans="1:40" ht="43.2" x14ac:dyDescent="0.3">
      <c r="A4959" t="s">
        <v>29270</v>
      </c>
      <c r="B4959" t="s">
        <v>29271</v>
      </c>
      <c r="C4959" s="6" t="s">
        <v>29272</v>
      </c>
      <c r="D4959" t="s">
        <v>43</v>
      </c>
      <c r="E4959" s="4">
        <v>25</v>
      </c>
      <c r="F4959" t="b">
        <v>0</v>
      </c>
      <c r="G4959" s="4">
        <v>1155</v>
      </c>
      <c r="H4959" s="3">
        <v>0</v>
      </c>
      <c r="I4959" s="3">
        <v>0</v>
      </c>
      <c r="J4959" s="3">
        <v>-0.06</v>
      </c>
      <c r="K4959" s="3">
        <v>0</v>
      </c>
      <c r="L4959" s="3">
        <v>0</v>
      </c>
      <c r="M4959" s="3">
        <v>0</v>
      </c>
      <c r="N4959" s="3">
        <v>0.18</v>
      </c>
      <c r="O4959" s="3">
        <v>0.61</v>
      </c>
      <c r="P4959" s="4">
        <v>6</v>
      </c>
      <c r="Q4959" s="4">
        <v>6</v>
      </c>
      <c r="R4959" t="b">
        <v>0</v>
      </c>
      <c r="S4959" t="b">
        <v>0</v>
      </c>
      <c r="T4959" t="b">
        <v>0</v>
      </c>
      <c r="U4959" t="b">
        <v>1</v>
      </c>
      <c r="V4959" t="b">
        <v>0</v>
      </c>
      <c r="W4959" t="s">
        <v>64</v>
      </c>
      <c r="X4959" t="s">
        <v>149</v>
      </c>
      <c r="Y4959" t="s">
        <v>129</v>
      </c>
      <c r="Z4959" s="3">
        <v>1.5780000000000001</v>
      </c>
      <c r="AA4959" t="s">
        <v>209</v>
      </c>
      <c r="AB4959" t="s">
        <v>29273</v>
      </c>
      <c r="AC4959" s="6" t="s">
        <v>29274</v>
      </c>
      <c r="AD4959" s="3">
        <f t="shared" si="616"/>
        <v>3.76</v>
      </c>
      <c r="AE4959" s="4">
        <f t="shared" si="617"/>
        <v>29</v>
      </c>
      <c r="AF4959" s="4">
        <f t="shared" si="618"/>
        <v>1</v>
      </c>
      <c r="AG4959" s="4">
        <f t="shared" si="619"/>
        <v>113</v>
      </c>
      <c r="AH4959" t="str">
        <f t="shared" si="620"/>
        <v>standard</v>
      </c>
      <c r="AI4959" t="b">
        <f t="shared" si="621"/>
        <v>1</v>
      </c>
      <c r="AJ4959" t="str">
        <f t="shared" si="622"/>
        <v>ok</v>
      </c>
      <c r="AK4959" t="s">
        <v>29275</v>
      </c>
      <c r="AM4959" s="2">
        <v>46070</v>
      </c>
      <c r="AN4959" t="b">
        <f t="shared" si="623"/>
        <v>1</v>
      </c>
    </row>
    <row r="4960" spans="1:40" ht="43.2" x14ac:dyDescent="0.3">
      <c r="A4960" t="s">
        <v>29276</v>
      </c>
      <c r="B4960" t="s">
        <v>29277</v>
      </c>
      <c r="C4960" s="6" t="s">
        <v>29278</v>
      </c>
      <c r="D4960" t="s">
        <v>147</v>
      </c>
      <c r="E4960" s="4">
        <v>108</v>
      </c>
      <c r="F4960" t="b">
        <v>1</v>
      </c>
      <c r="G4960" s="4">
        <v>782</v>
      </c>
      <c r="H4960" s="3">
        <v>0</v>
      </c>
      <c r="I4960" s="3">
        <v>2</v>
      </c>
      <c r="J4960" s="3">
        <v>0</v>
      </c>
      <c r="K4960" s="3">
        <v>0.48</v>
      </c>
      <c r="L4960" s="3">
        <v>0</v>
      </c>
      <c r="M4960" s="3">
        <v>0</v>
      </c>
      <c r="N4960" s="3">
        <v>0</v>
      </c>
      <c r="O4960" s="3">
        <v>0</v>
      </c>
      <c r="P4960" s="4">
        <v>6</v>
      </c>
      <c r="Q4960" s="4">
        <v>6</v>
      </c>
      <c r="R4960" t="b">
        <v>0</v>
      </c>
      <c r="S4960" t="b">
        <v>1</v>
      </c>
      <c r="T4960" t="b">
        <v>0</v>
      </c>
      <c r="U4960" t="b">
        <v>0</v>
      </c>
      <c r="V4960" t="b">
        <v>1</v>
      </c>
      <c r="W4960" t="s">
        <v>64</v>
      </c>
      <c r="X4960" t="s">
        <v>45</v>
      </c>
      <c r="Y4960" t="s">
        <v>66</v>
      </c>
      <c r="Z4960" s="3">
        <v>1.6850000000000001</v>
      </c>
      <c r="AA4960" t="s">
        <v>67</v>
      </c>
      <c r="AB4960" t="s">
        <v>29279</v>
      </c>
      <c r="AC4960" s="6" t="s">
        <v>29280</v>
      </c>
      <c r="AD4960" s="3">
        <f t="shared" si="616"/>
        <v>13.96</v>
      </c>
      <c r="AE4960" s="4">
        <f t="shared" si="617"/>
        <v>168</v>
      </c>
      <c r="AF4960" s="4">
        <f t="shared" si="618"/>
        <v>1</v>
      </c>
      <c r="AG4960" s="4">
        <f t="shared" si="619"/>
        <v>121</v>
      </c>
      <c r="AH4960" t="str">
        <f t="shared" si="620"/>
        <v>boss-vault</v>
      </c>
      <c r="AI4960" t="b">
        <f t="shared" si="621"/>
        <v>0</v>
      </c>
      <c r="AJ4960" t="str">
        <f t="shared" si="622"/>
        <v>ok</v>
      </c>
      <c r="AK4960" t="s">
        <v>29281</v>
      </c>
      <c r="AM4960" s="2">
        <v>46061</v>
      </c>
      <c r="AN4960" t="b">
        <f t="shared" si="623"/>
        <v>1</v>
      </c>
    </row>
    <row r="4961" spans="1:40" ht="43.2" x14ac:dyDescent="0.3">
      <c r="A4961" t="s">
        <v>29282</v>
      </c>
      <c r="B4961" t="s">
        <v>29283</v>
      </c>
      <c r="C4961" s="6" t="s">
        <v>29284</v>
      </c>
      <c r="D4961" t="s">
        <v>147</v>
      </c>
      <c r="E4961" s="4">
        <v>128</v>
      </c>
      <c r="F4961" t="b">
        <v>0</v>
      </c>
      <c r="G4961" s="4">
        <v>822</v>
      </c>
      <c r="H4961" s="3">
        <v>0.7</v>
      </c>
      <c r="I4961" s="3">
        <v>0</v>
      </c>
      <c r="J4961" s="3">
        <v>0</v>
      </c>
      <c r="K4961" s="3">
        <v>0</v>
      </c>
      <c r="L4961" s="3">
        <v>0</v>
      </c>
      <c r="M4961" s="3">
        <v>0</v>
      </c>
      <c r="N4961" s="3">
        <v>0</v>
      </c>
      <c r="O4961" s="3">
        <v>-0.4</v>
      </c>
      <c r="P4961" s="4">
        <v>4</v>
      </c>
      <c r="Q4961" s="4">
        <v>5</v>
      </c>
      <c r="R4961" t="b">
        <v>0</v>
      </c>
      <c r="S4961" t="b">
        <v>1</v>
      </c>
      <c r="T4961" t="b">
        <v>1</v>
      </c>
      <c r="U4961" t="b">
        <v>1</v>
      </c>
      <c r="V4961" t="b">
        <v>0</v>
      </c>
      <c r="W4961" t="s">
        <v>84</v>
      </c>
      <c r="X4961" t="s">
        <v>75</v>
      </c>
      <c r="Y4961" t="s">
        <v>66</v>
      </c>
      <c r="Z4961" s="3">
        <v>3.1819999999999999</v>
      </c>
      <c r="AA4961" t="s">
        <v>3900</v>
      </c>
      <c r="AB4961" t="s">
        <v>29285</v>
      </c>
      <c r="AC4961" s="6" t="s">
        <v>29286</v>
      </c>
      <c r="AD4961" s="3">
        <f t="shared" si="616"/>
        <v>16.399999999999999</v>
      </c>
      <c r="AE4961" s="4">
        <f t="shared" si="617"/>
        <v>216</v>
      </c>
      <c r="AF4961" s="4">
        <f t="shared" si="618"/>
        <v>2</v>
      </c>
      <c r="AG4961" s="4">
        <f t="shared" si="619"/>
        <v>126</v>
      </c>
      <c r="AH4961" t="str">
        <f t="shared" si="620"/>
        <v>boss-vault</v>
      </c>
      <c r="AI4961" t="b">
        <f t="shared" si="621"/>
        <v>1</v>
      </c>
      <c r="AJ4961" t="str">
        <f t="shared" si="622"/>
        <v>ok</v>
      </c>
      <c r="AK4961" t="s">
        <v>29287</v>
      </c>
      <c r="AM4961" s="2">
        <v>46097</v>
      </c>
      <c r="AN4961" t="b">
        <f t="shared" si="623"/>
        <v>1</v>
      </c>
    </row>
    <row r="4962" spans="1:40" ht="43.2" x14ac:dyDescent="0.3">
      <c r="A4962" t="s">
        <v>29288</v>
      </c>
      <c r="B4962" t="s">
        <v>29289</v>
      </c>
      <c r="C4962" s="6" t="s">
        <v>29290</v>
      </c>
      <c r="D4962" t="s">
        <v>63</v>
      </c>
      <c r="E4962" s="4">
        <v>21</v>
      </c>
      <c r="F4962" t="b">
        <v>1</v>
      </c>
      <c r="G4962" s="4">
        <v>124</v>
      </c>
      <c r="H4962" s="3">
        <v>1.53</v>
      </c>
      <c r="I4962" s="3">
        <v>1</v>
      </c>
      <c r="J4962" s="3">
        <v>0</v>
      </c>
      <c r="K4962" s="3">
        <v>0</v>
      </c>
      <c r="L4962" s="3">
        <v>0</v>
      </c>
      <c r="M4962" s="3">
        <v>0</v>
      </c>
      <c r="N4962" s="3">
        <v>1.49</v>
      </c>
      <c r="O4962" s="3">
        <v>0</v>
      </c>
      <c r="P4962" s="4">
        <v>6</v>
      </c>
      <c r="Q4962" s="4">
        <v>9</v>
      </c>
      <c r="R4962" t="b">
        <v>0</v>
      </c>
      <c r="S4962" t="b">
        <v>0</v>
      </c>
      <c r="T4962" t="b">
        <v>0</v>
      </c>
      <c r="U4962" t="b">
        <v>0</v>
      </c>
      <c r="V4962" t="b">
        <v>0</v>
      </c>
      <c r="W4962" t="s">
        <v>138</v>
      </c>
      <c r="X4962" t="s">
        <v>55</v>
      </c>
      <c r="Y4962" t="s">
        <v>66</v>
      </c>
      <c r="Z4962" s="3">
        <v>3.2829999999999999</v>
      </c>
      <c r="AA4962" t="s">
        <v>140</v>
      </c>
      <c r="AB4962" t="s">
        <v>29291</v>
      </c>
      <c r="AC4962" s="6" t="s">
        <v>29292</v>
      </c>
      <c r="AD4962" s="3">
        <f t="shared" si="616"/>
        <v>17.72</v>
      </c>
      <c r="AE4962" s="4">
        <f t="shared" si="617"/>
        <v>36</v>
      </c>
      <c r="AF4962" s="4">
        <f t="shared" si="618"/>
        <v>4</v>
      </c>
      <c r="AG4962" s="4">
        <f t="shared" si="619"/>
        <v>121</v>
      </c>
      <c r="AH4962" t="str">
        <f t="shared" si="620"/>
        <v>rare-chest</v>
      </c>
      <c r="AI4962" t="b">
        <f t="shared" si="621"/>
        <v>0</v>
      </c>
      <c r="AJ4962" t="str">
        <f t="shared" si="622"/>
        <v>review: balance outlier</v>
      </c>
      <c r="AK4962" t="s">
        <v>29293</v>
      </c>
      <c r="AL4962" t="s">
        <v>12834</v>
      </c>
      <c r="AM4962" s="2">
        <v>46167</v>
      </c>
      <c r="AN4962" t="b">
        <f t="shared" si="623"/>
        <v>1</v>
      </c>
    </row>
    <row r="4963" spans="1:40" ht="28.8" x14ac:dyDescent="0.3">
      <c r="A4963" t="s">
        <v>29294</v>
      </c>
      <c r="B4963" t="s">
        <v>29295</v>
      </c>
      <c r="C4963" s="6" t="s">
        <v>29296</v>
      </c>
      <c r="D4963" t="s">
        <v>74</v>
      </c>
      <c r="E4963" s="4">
        <v>32</v>
      </c>
      <c r="F4963" t="b">
        <v>1</v>
      </c>
      <c r="G4963" s="4">
        <v>1229</v>
      </c>
      <c r="H4963" s="3">
        <v>1</v>
      </c>
      <c r="I4963" s="3">
        <v>0</v>
      </c>
      <c r="J4963" s="3">
        <v>0</v>
      </c>
      <c r="K4963" s="3">
        <v>0.94</v>
      </c>
      <c r="L4963" s="3">
        <v>0</v>
      </c>
      <c r="M4963" s="3">
        <v>0</v>
      </c>
      <c r="N4963" s="3">
        <v>0</v>
      </c>
      <c r="O4963" s="3">
        <v>0</v>
      </c>
      <c r="P4963" s="4">
        <v>4</v>
      </c>
      <c r="Q4963" s="4">
        <v>4</v>
      </c>
      <c r="R4963" t="b">
        <v>0</v>
      </c>
      <c r="S4963" t="b">
        <v>1</v>
      </c>
      <c r="T4963" t="b">
        <v>0</v>
      </c>
      <c r="U4963" t="b">
        <v>1</v>
      </c>
      <c r="V4963" t="b">
        <v>1</v>
      </c>
      <c r="W4963" t="s">
        <v>148</v>
      </c>
      <c r="X4963" t="s">
        <v>45</v>
      </c>
      <c r="Y4963" t="s">
        <v>46</v>
      </c>
      <c r="Z4963" s="3">
        <v>2.7509999999999999</v>
      </c>
      <c r="AA4963" t="s">
        <v>3118</v>
      </c>
      <c r="AB4963" t="s">
        <v>29297</v>
      </c>
      <c r="AC4963" s="6" t="s">
        <v>29298</v>
      </c>
      <c r="AD4963" s="3">
        <f t="shared" si="616"/>
        <v>14.88</v>
      </c>
      <c r="AE4963" s="4">
        <f t="shared" si="617"/>
        <v>51</v>
      </c>
      <c r="AF4963" s="4">
        <f t="shared" si="618"/>
        <v>1</v>
      </c>
      <c r="AG4963" s="4">
        <f t="shared" si="619"/>
        <v>108</v>
      </c>
      <c r="AH4963" t="str">
        <f t="shared" si="620"/>
        <v>curse-room</v>
      </c>
      <c r="AI4963" t="b">
        <f t="shared" si="621"/>
        <v>0</v>
      </c>
      <c r="AJ4963" t="str">
        <f t="shared" si="622"/>
        <v>ok</v>
      </c>
      <c r="AK4963" t="s">
        <v>29299</v>
      </c>
      <c r="AM4963" s="2">
        <v>46199</v>
      </c>
      <c r="AN4963" t="b">
        <f t="shared" si="623"/>
        <v>1</v>
      </c>
    </row>
    <row r="4964" spans="1:40" ht="43.2" x14ac:dyDescent="0.3">
      <c r="A4964" t="s">
        <v>29300</v>
      </c>
      <c r="B4964" t="s">
        <v>29301</v>
      </c>
      <c r="C4964" s="6" t="s">
        <v>29302</v>
      </c>
      <c r="D4964" t="s">
        <v>43</v>
      </c>
      <c r="E4964" s="4">
        <v>23</v>
      </c>
      <c r="F4964" t="b">
        <v>1</v>
      </c>
      <c r="G4964" s="4">
        <v>372</v>
      </c>
      <c r="H4964" s="3">
        <v>0</v>
      </c>
      <c r="I4964" s="3">
        <v>0</v>
      </c>
      <c r="J4964" s="3">
        <v>0</v>
      </c>
      <c r="K4964" s="3">
        <v>0</v>
      </c>
      <c r="L4964" s="3">
        <v>0.48</v>
      </c>
      <c r="M4964" s="3">
        <v>0.05</v>
      </c>
      <c r="N4964" s="3">
        <v>0</v>
      </c>
      <c r="O4964" s="3">
        <v>0</v>
      </c>
      <c r="P4964" s="4">
        <v>6</v>
      </c>
      <c r="Q4964" s="4">
        <v>6</v>
      </c>
      <c r="R4964" t="b">
        <v>1</v>
      </c>
      <c r="S4964" t="b">
        <v>0</v>
      </c>
      <c r="T4964" t="b">
        <v>1</v>
      </c>
      <c r="U4964" t="b">
        <v>0</v>
      </c>
      <c r="V4964" t="b">
        <v>1</v>
      </c>
      <c r="W4964" t="s">
        <v>127</v>
      </c>
      <c r="X4964" t="s">
        <v>149</v>
      </c>
      <c r="Y4964" t="s">
        <v>66</v>
      </c>
      <c r="Z4964" s="3">
        <v>3.2970000000000002</v>
      </c>
      <c r="AA4964" t="s">
        <v>1682</v>
      </c>
      <c r="AB4964" t="s">
        <v>29303</v>
      </c>
      <c r="AC4964" s="6" t="s">
        <v>29304</v>
      </c>
      <c r="AD4964" s="3">
        <f t="shared" si="616"/>
        <v>3.06</v>
      </c>
      <c r="AE4964" s="4">
        <f t="shared" si="617"/>
        <v>32</v>
      </c>
      <c r="AF4964" s="4">
        <f t="shared" si="618"/>
        <v>1</v>
      </c>
      <c r="AG4964" s="4">
        <f t="shared" si="619"/>
        <v>121</v>
      </c>
      <c r="AH4964" t="str">
        <f t="shared" si="620"/>
        <v>standard</v>
      </c>
      <c r="AI4964" t="b">
        <f t="shared" si="621"/>
        <v>0</v>
      </c>
      <c r="AJ4964" t="str">
        <f t="shared" si="622"/>
        <v>ok</v>
      </c>
      <c r="AK4964" t="s">
        <v>29305</v>
      </c>
      <c r="AL4964" t="s">
        <v>7951</v>
      </c>
      <c r="AM4964" s="2">
        <v>46103</v>
      </c>
      <c r="AN4964" t="b">
        <f t="shared" si="623"/>
        <v>1</v>
      </c>
    </row>
    <row r="4965" spans="1:40" ht="43.2" x14ac:dyDescent="0.3">
      <c r="A4965" t="s">
        <v>29306</v>
      </c>
      <c r="B4965" t="s">
        <v>29307</v>
      </c>
      <c r="C4965" s="6" t="s">
        <v>29308</v>
      </c>
      <c r="D4965" t="s">
        <v>63</v>
      </c>
      <c r="E4965" s="4">
        <v>24</v>
      </c>
      <c r="F4965" t="b">
        <v>1</v>
      </c>
      <c r="G4965" s="4">
        <v>1465</v>
      </c>
      <c r="H4965" s="3">
        <v>0.82</v>
      </c>
      <c r="I4965" s="3">
        <v>0</v>
      </c>
      <c r="J4965" s="3">
        <v>0</v>
      </c>
      <c r="K4965" s="3">
        <v>0</v>
      </c>
      <c r="L4965" s="3">
        <v>0.16</v>
      </c>
      <c r="M4965" s="3">
        <v>0.34</v>
      </c>
      <c r="N4965" s="3">
        <v>0</v>
      </c>
      <c r="O4965" s="3">
        <v>0</v>
      </c>
      <c r="P4965" s="4">
        <v>2</v>
      </c>
      <c r="Q4965" s="4">
        <v>6</v>
      </c>
      <c r="R4965" t="b">
        <v>0</v>
      </c>
      <c r="S4965" t="b">
        <v>0</v>
      </c>
      <c r="T4965" t="b">
        <v>0</v>
      </c>
      <c r="U4965" t="b">
        <v>1</v>
      </c>
      <c r="V4965" t="b">
        <v>1</v>
      </c>
      <c r="W4965" t="s">
        <v>64</v>
      </c>
      <c r="X4965" t="s">
        <v>55</v>
      </c>
      <c r="Y4965" t="s">
        <v>66</v>
      </c>
      <c r="Z4965" s="3">
        <v>2.254</v>
      </c>
      <c r="AA4965" t="s">
        <v>120</v>
      </c>
      <c r="AB4965" t="s">
        <v>29309</v>
      </c>
      <c r="AC4965" s="6" t="s">
        <v>29310</v>
      </c>
      <c r="AD4965" s="3">
        <f t="shared" si="616"/>
        <v>8.56</v>
      </c>
      <c r="AE4965" s="4">
        <f t="shared" si="617"/>
        <v>32</v>
      </c>
      <c r="AF4965" s="4">
        <f t="shared" si="618"/>
        <v>5</v>
      </c>
      <c r="AG4965" s="4">
        <f t="shared" si="619"/>
        <v>114</v>
      </c>
      <c r="AH4965" t="str">
        <f t="shared" si="620"/>
        <v>standard</v>
      </c>
      <c r="AI4965" t="b">
        <f t="shared" si="621"/>
        <v>0</v>
      </c>
      <c r="AJ4965" t="str">
        <f t="shared" si="622"/>
        <v>ok</v>
      </c>
      <c r="AK4965" t="s">
        <v>29311</v>
      </c>
      <c r="AM4965" s="2">
        <v>46150</v>
      </c>
      <c r="AN4965" t="b">
        <f t="shared" si="623"/>
        <v>1</v>
      </c>
    </row>
    <row r="4966" spans="1:40" ht="43.2" x14ac:dyDescent="0.3">
      <c r="A4966" t="s">
        <v>29312</v>
      </c>
      <c r="B4966" t="s">
        <v>23744</v>
      </c>
      <c r="C4966" s="6" t="s">
        <v>29313</v>
      </c>
      <c r="D4966" t="s">
        <v>63</v>
      </c>
      <c r="E4966" s="4">
        <v>12</v>
      </c>
      <c r="F4966" t="b">
        <v>1</v>
      </c>
      <c r="G4966" s="4">
        <v>409</v>
      </c>
      <c r="H4966" s="3">
        <v>0</v>
      </c>
      <c r="I4966" s="3">
        <v>-1</v>
      </c>
      <c r="J4966" s="3">
        <v>0</v>
      </c>
      <c r="K4966" s="3">
        <v>0.59</v>
      </c>
      <c r="L4966" s="3">
        <v>0</v>
      </c>
      <c r="M4966" s="3">
        <v>0</v>
      </c>
      <c r="N4966" s="3">
        <v>1.45</v>
      </c>
      <c r="O4966" s="3">
        <v>0</v>
      </c>
      <c r="P4966" s="4">
        <v>8</v>
      </c>
      <c r="Q4966" s="4">
        <v>8</v>
      </c>
      <c r="R4966" t="b">
        <v>0</v>
      </c>
      <c r="S4966" t="b">
        <v>0</v>
      </c>
      <c r="T4966" t="b">
        <v>0</v>
      </c>
      <c r="U4966" t="b">
        <v>0</v>
      </c>
      <c r="V4966" t="b">
        <v>0</v>
      </c>
      <c r="W4966" t="s">
        <v>54</v>
      </c>
      <c r="X4966" t="s">
        <v>101</v>
      </c>
      <c r="Y4966" t="s">
        <v>129</v>
      </c>
      <c r="Z4966" s="3">
        <v>3.35</v>
      </c>
      <c r="AA4966" t="s">
        <v>422</v>
      </c>
      <c r="AB4966" t="s">
        <v>23746</v>
      </c>
      <c r="AC4966" s="6" t="s">
        <v>29314</v>
      </c>
      <c r="AD4966" s="3">
        <f t="shared" si="616"/>
        <v>6.58</v>
      </c>
      <c r="AE4966" s="4">
        <f t="shared" si="617"/>
        <v>15</v>
      </c>
      <c r="AF4966" s="4">
        <f t="shared" si="618"/>
        <v>1</v>
      </c>
      <c r="AG4966" s="4">
        <f t="shared" si="619"/>
        <v>118</v>
      </c>
      <c r="AH4966" t="str">
        <f t="shared" si="620"/>
        <v>standard</v>
      </c>
      <c r="AI4966" t="b">
        <f t="shared" si="621"/>
        <v>1</v>
      </c>
      <c r="AJ4966" t="str">
        <f t="shared" si="622"/>
        <v>ok</v>
      </c>
      <c r="AK4966" t="s">
        <v>29315</v>
      </c>
      <c r="AM4966" s="2">
        <v>46148</v>
      </c>
      <c r="AN4966" t="b">
        <f t="shared" si="623"/>
        <v>1</v>
      </c>
    </row>
    <row r="4967" spans="1:40" ht="43.2" x14ac:dyDescent="0.3">
      <c r="A4967" t="s">
        <v>29316</v>
      </c>
      <c r="B4967" t="s">
        <v>29317</v>
      </c>
      <c r="C4967" s="6" t="s">
        <v>29318</v>
      </c>
      <c r="D4967" t="s">
        <v>119</v>
      </c>
      <c r="E4967" s="4">
        <v>59</v>
      </c>
      <c r="F4967" t="b">
        <v>1</v>
      </c>
      <c r="G4967" s="4">
        <v>938</v>
      </c>
      <c r="H4967" s="3">
        <v>0</v>
      </c>
      <c r="I4967" s="3">
        <v>0</v>
      </c>
      <c r="J4967" s="3">
        <v>0</v>
      </c>
      <c r="K4967" s="3">
        <v>0</v>
      </c>
      <c r="L4967" s="3">
        <v>0.33</v>
      </c>
      <c r="M4967" s="3">
        <v>0</v>
      </c>
      <c r="N4967" s="3">
        <v>0</v>
      </c>
      <c r="O4967" s="3">
        <v>0</v>
      </c>
      <c r="P4967" s="4">
        <v>3</v>
      </c>
      <c r="Q4967" s="4">
        <v>5</v>
      </c>
      <c r="R4967" t="b">
        <v>0</v>
      </c>
      <c r="S4967" t="b">
        <v>1</v>
      </c>
      <c r="T4967" t="b">
        <v>1</v>
      </c>
      <c r="U4967" t="b">
        <v>0</v>
      </c>
      <c r="V4967" t="b">
        <v>1</v>
      </c>
      <c r="W4967" t="s">
        <v>111</v>
      </c>
      <c r="X4967" t="s">
        <v>75</v>
      </c>
      <c r="Y4967" t="s">
        <v>331</v>
      </c>
      <c r="Z4967" s="3">
        <v>2.8450000000000002</v>
      </c>
      <c r="AA4967" t="s">
        <v>230</v>
      </c>
      <c r="AB4967" t="s">
        <v>29319</v>
      </c>
      <c r="AC4967" s="6" t="s">
        <v>29320</v>
      </c>
      <c r="AD4967" s="3">
        <f t="shared" si="616"/>
        <v>4.66</v>
      </c>
      <c r="AE4967" s="4">
        <f t="shared" si="617"/>
        <v>74</v>
      </c>
      <c r="AF4967" s="4">
        <f t="shared" si="618"/>
        <v>3</v>
      </c>
      <c r="AG4967" s="4">
        <f t="shared" si="619"/>
        <v>112</v>
      </c>
      <c r="AH4967" t="str">
        <f t="shared" si="620"/>
        <v>standard</v>
      </c>
      <c r="AI4967" t="b">
        <f t="shared" si="621"/>
        <v>0</v>
      </c>
      <c r="AJ4967" t="str">
        <f t="shared" si="622"/>
        <v>review: multi-status synergy</v>
      </c>
      <c r="AK4967" t="s">
        <v>29321</v>
      </c>
      <c r="AM4967" s="2">
        <v>46189</v>
      </c>
      <c r="AN4967" t="b">
        <f t="shared" si="623"/>
        <v>1</v>
      </c>
    </row>
    <row r="4968" spans="1:40" ht="43.2" x14ac:dyDescent="0.3">
      <c r="A4968" t="s">
        <v>29322</v>
      </c>
      <c r="B4968" t="s">
        <v>29323</v>
      </c>
      <c r="C4968" s="6" t="s">
        <v>29324</v>
      </c>
      <c r="D4968" t="s">
        <v>43</v>
      </c>
      <c r="E4968" s="4">
        <v>43</v>
      </c>
      <c r="F4968" t="b">
        <v>1</v>
      </c>
      <c r="G4968" s="4">
        <v>332</v>
      </c>
      <c r="H4968" s="3">
        <v>0</v>
      </c>
      <c r="I4968" s="3">
        <v>0</v>
      </c>
      <c r="J4968" s="3">
        <v>0</v>
      </c>
      <c r="K4968" s="3">
        <v>0</v>
      </c>
      <c r="L4968" s="3">
        <v>0.8</v>
      </c>
      <c r="M4968" s="3">
        <v>0.02</v>
      </c>
      <c r="N4968" s="3">
        <v>0.35</v>
      </c>
      <c r="O4968" s="3">
        <v>0</v>
      </c>
      <c r="P4968" s="4">
        <v>5</v>
      </c>
      <c r="Q4968" s="4">
        <v>10</v>
      </c>
      <c r="R4968" t="b">
        <v>0</v>
      </c>
      <c r="S4968" t="b">
        <v>0</v>
      </c>
      <c r="T4968" t="b">
        <v>0</v>
      </c>
      <c r="U4968" t="b">
        <v>1</v>
      </c>
      <c r="V4968" t="b">
        <v>1</v>
      </c>
      <c r="W4968" t="s">
        <v>64</v>
      </c>
      <c r="X4968" t="s">
        <v>149</v>
      </c>
      <c r="Y4968" t="s">
        <v>66</v>
      </c>
      <c r="Z4968" s="3">
        <v>2.9849999999999999</v>
      </c>
      <c r="AA4968" t="s">
        <v>209</v>
      </c>
      <c r="AB4968" t="s">
        <v>29325</v>
      </c>
      <c r="AC4968" s="6" t="s">
        <v>29326</v>
      </c>
      <c r="AD4968" s="3">
        <f t="shared" si="616"/>
        <v>4.34</v>
      </c>
      <c r="AE4968" s="4">
        <f t="shared" si="617"/>
        <v>50</v>
      </c>
      <c r="AF4968" s="4">
        <f t="shared" si="618"/>
        <v>6</v>
      </c>
      <c r="AG4968" s="4">
        <f t="shared" si="619"/>
        <v>126</v>
      </c>
      <c r="AH4968" t="str">
        <f t="shared" si="620"/>
        <v>standard</v>
      </c>
      <c r="AI4968" t="b">
        <f t="shared" si="621"/>
        <v>0</v>
      </c>
      <c r="AJ4968" t="str">
        <f t="shared" si="622"/>
        <v>ok</v>
      </c>
      <c r="AK4968" t="s">
        <v>29327</v>
      </c>
      <c r="AM4968" s="2">
        <v>46204</v>
      </c>
      <c r="AN4968" t="b">
        <f t="shared" si="623"/>
        <v>1</v>
      </c>
    </row>
    <row r="4969" spans="1:40" ht="43.2" x14ac:dyDescent="0.3">
      <c r="A4969" t="s">
        <v>29328</v>
      </c>
      <c r="B4969" t="s">
        <v>29329</v>
      </c>
      <c r="C4969" s="6" t="s">
        <v>29330</v>
      </c>
      <c r="D4969" t="s">
        <v>74</v>
      </c>
      <c r="E4969" s="4">
        <v>32</v>
      </c>
      <c r="F4969" t="b">
        <v>1</v>
      </c>
      <c r="G4969" s="4">
        <v>121</v>
      </c>
      <c r="H4969" s="3">
        <v>0</v>
      </c>
      <c r="I4969" s="3">
        <v>0</v>
      </c>
      <c r="J4969" s="3">
        <v>0</v>
      </c>
      <c r="K4969" s="3">
        <v>0</v>
      </c>
      <c r="L4969" s="3">
        <v>0</v>
      </c>
      <c r="M4969" s="3">
        <v>0</v>
      </c>
      <c r="N4969" s="3">
        <v>0</v>
      </c>
      <c r="O4969" s="3">
        <v>0</v>
      </c>
      <c r="P4969" s="4">
        <v>4</v>
      </c>
      <c r="Q4969" s="4">
        <v>5</v>
      </c>
      <c r="R4969" t="b">
        <v>0</v>
      </c>
      <c r="S4969" t="b">
        <v>0</v>
      </c>
      <c r="T4969" t="b">
        <v>1</v>
      </c>
      <c r="U4969" t="b">
        <v>0</v>
      </c>
      <c r="V4969" t="b">
        <v>0</v>
      </c>
      <c r="W4969" t="s">
        <v>138</v>
      </c>
      <c r="X4969" t="s">
        <v>55</v>
      </c>
      <c r="Y4969" t="s">
        <v>102</v>
      </c>
      <c r="Z4969" s="3">
        <v>3.2010000000000001</v>
      </c>
      <c r="AA4969" t="s">
        <v>2434</v>
      </c>
      <c r="AB4969" t="s">
        <v>29331</v>
      </c>
      <c r="AC4969" s="6" t="s">
        <v>29332</v>
      </c>
      <c r="AD4969" s="3">
        <f t="shared" si="616"/>
        <v>5</v>
      </c>
      <c r="AE4969" s="4">
        <f t="shared" si="617"/>
        <v>42</v>
      </c>
      <c r="AF4969" s="4">
        <f t="shared" si="618"/>
        <v>2</v>
      </c>
      <c r="AG4969" s="4">
        <f t="shared" si="619"/>
        <v>124</v>
      </c>
      <c r="AH4969" t="str">
        <f t="shared" si="620"/>
        <v>curse-room</v>
      </c>
      <c r="AI4969" t="b">
        <f t="shared" si="621"/>
        <v>0</v>
      </c>
      <c r="AJ4969" t="str">
        <f t="shared" si="622"/>
        <v>ok</v>
      </c>
      <c r="AK4969" t="s">
        <v>29333</v>
      </c>
      <c r="AM4969" s="2">
        <v>46089</v>
      </c>
      <c r="AN4969" t="b">
        <f t="shared" si="623"/>
        <v>1</v>
      </c>
    </row>
    <row r="4970" spans="1:40" ht="43.2" x14ac:dyDescent="0.3">
      <c r="A4970" t="s">
        <v>29334</v>
      </c>
      <c r="B4970" t="s">
        <v>29335</v>
      </c>
      <c r="C4970" s="6" t="s">
        <v>29336</v>
      </c>
      <c r="D4970" t="s">
        <v>119</v>
      </c>
      <c r="E4970" s="4">
        <v>48</v>
      </c>
      <c r="F4970" t="b">
        <v>1</v>
      </c>
      <c r="G4970" s="4">
        <v>127</v>
      </c>
      <c r="H4970" s="3">
        <v>7.0000000000000007E-2</v>
      </c>
      <c r="I4970" s="3">
        <v>0</v>
      </c>
      <c r="J4970" s="3">
        <v>0</v>
      </c>
      <c r="K4970" s="3">
        <v>-0.09</v>
      </c>
      <c r="L4970" s="3">
        <v>0.59</v>
      </c>
      <c r="M4970" s="3">
        <v>0</v>
      </c>
      <c r="N4970" s="3">
        <v>-0.78</v>
      </c>
      <c r="O4970" s="3">
        <v>0</v>
      </c>
      <c r="P4970" s="4">
        <v>8</v>
      </c>
      <c r="Q4970" s="4">
        <v>10</v>
      </c>
      <c r="R4970" t="b">
        <v>1</v>
      </c>
      <c r="S4970" t="b">
        <v>0</v>
      </c>
      <c r="T4970" t="b">
        <v>0</v>
      </c>
      <c r="U4970" t="b">
        <v>1</v>
      </c>
      <c r="V4970" t="b">
        <v>0</v>
      </c>
      <c r="W4970" t="s">
        <v>64</v>
      </c>
      <c r="X4970" t="s">
        <v>149</v>
      </c>
      <c r="Y4970" t="s">
        <v>66</v>
      </c>
      <c r="Z4970" s="3">
        <v>0.47699999999999998</v>
      </c>
      <c r="AA4970" t="s">
        <v>209</v>
      </c>
      <c r="AB4970" t="s">
        <v>29337</v>
      </c>
      <c r="AC4970" s="6" t="s">
        <v>29338</v>
      </c>
      <c r="AD4970" s="3">
        <f t="shared" si="616"/>
        <v>7.48</v>
      </c>
      <c r="AE4970" s="4">
        <f t="shared" si="617"/>
        <v>64</v>
      </c>
      <c r="AF4970" s="4">
        <f t="shared" si="618"/>
        <v>3</v>
      </c>
      <c r="AG4970" s="4">
        <f t="shared" si="619"/>
        <v>114</v>
      </c>
      <c r="AH4970" t="str">
        <f t="shared" si="620"/>
        <v>standard</v>
      </c>
      <c r="AI4970" t="b">
        <f t="shared" si="621"/>
        <v>1</v>
      </c>
      <c r="AJ4970" t="str">
        <f t="shared" si="622"/>
        <v>ok</v>
      </c>
      <c r="AK4970" t="s">
        <v>29339</v>
      </c>
      <c r="AM4970" s="2">
        <v>46039</v>
      </c>
      <c r="AN4970" t="b">
        <f t="shared" si="623"/>
        <v>1</v>
      </c>
    </row>
    <row r="4971" spans="1:40" ht="43.2" x14ac:dyDescent="0.3">
      <c r="A4971" t="s">
        <v>29340</v>
      </c>
      <c r="B4971" t="s">
        <v>29341</v>
      </c>
      <c r="C4971" s="6" t="s">
        <v>29342</v>
      </c>
      <c r="D4971" t="s">
        <v>147</v>
      </c>
      <c r="E4971" s="4">
        <v>126</v>
      </c>
      <c r="F4971" t="b">
        <v>1</v>
      </c>
      <c r="G4971" s="4">
        <v>1858</v>
      </c>
      <c r="H4971" s="3">
        <v>0</v>
      </c>
      <c r="I4971" s="3">
        <v>3</v>
      </c>
      <c r="J4971" s="3">
        <v>0</v>
      </c>
      <c r="K4971" s="3">
        <v>0</v>
      </c>
      <c r="L4971" s="3">
        <v>0.85</v>
      </c>
      <c r="M4971" s="3">
        <v>0</v>
      </c>
      <c r="N4971" s="3">
        <v>0</v>
      </c>
      <c r="O4971" s="3">
        <v>0</v>
      </c>
      <c r="P4971" s="4">
        <v>5</v>
      </c>
      <c r="Q4971" s="4">
        <v>8</v>
      </c>
      <c r="R4971" t="b">
        <v>1</v>
      </c>
      <c r="S4971" t="b">
        <v>0</v>
      </c>
      <c r="T4971" t="b">
        <v>0</v>
      </c>
      <c r="U4971" t="b">
        <v>1</v>
      </c>
      <c r="V4971" t="b">
        <v>1</v>
      </c>
      <c r="W4971" t="s">
        <v>138</v>
      </c>
      <c r="X4971" t="s">
        <v>128</v>
      </c>
      <c r="Y4971" t="s">
        <v>46</v>
      </c>
      <c r="Z4971" s="3">
        <v>2.109</v>
      </c>
      <c r="AA4971" t="s">
        <v>140</v>
      </c>
      <c r="AB4971" t="s">
        <v>29343</v>
      </c>
      <c r="AC4971" s="6" t="s">
        <v>29344</v>
      </c>
      <c r="AD4971" s="3">
        <f t="shared" si="616"/>
        <v>16.2</v>
      </c>
      <c r="AE4971" s="4">
        <f t="shared" si="617"/>
        <v>210</v>
      </c>
      <c r="AF4971" s="4">
        <f t="shared" si="618"/>
        <v>4</v>
      </c>
      <c r="AG4971" s="4">
        <f t="shared" si="619"/>
        <v>111</v>
      </c>
      <c r="AH4971" t="str">
        <f t="shared" si="620"/>
        <v>boss-vault</v>
      </c>
      <c r="AI4971" t="b">
        <f t="shared" si="621"/>
        <v>0</v>
      </c>
      <c r="AJ4971" t="str">
        <f t="shared" si="622"/>
        <v>ok</v>
      </c>
      <c r="AK4971" t="s">
        <v>29345</v>
      </c>
      <c r="AL4971" t="s">
        <v>7415</v>
      </c>
      <c r="AM4971" s="2">
        <v>46188</v>
      </c>
      <c r="AN4971" t="b">
        <f t="shared" si="623"/>
        <v>1</v>
      </c>
    </row>
    <row r="4972" spans="1:40" ht="43.2" x14ac:dyDescent="0.3">
      <c r="A4972" t="s">
        <v>29346</v>
      </c>
      <c r="B4972" t="s">
        <v>29347</v>
      </c>
      <c r="C4972" s="6" t="s">
        <v>29348</v>
      </c>
      <c r="D4972" t="s">
        <v>43</v>
      </c>
      <c r="E4972" s="4">
        <v>24</v>
      </c>
      <c r="F4972" t="b">
        <v>1</v>
      </c>
      <c r="G4972" s="4">
        <v>251</v>
      </c>
      <c r="H4972" s="3">
        <v>0.83</v>
      </c>
      <c r="I4972" s="3">
        <v>1</v>
      </c>
      <c r="J4972" s="3">
        <v>0</v>
      </c>
      <c r="K4972" s="3">
        <v>0</v>
      </c>
      <c r="L4972" s="3">
        <v>0</v>
      </c>
      <c r="M4972" s="3">
        <v>0.08</v>
      </c>
      <c r="N4972" s="3">
        <v>0</v>
      </c>
      <c r="O4972" s="3">
        <v>0</v>
      </c>
      <c r="P4972" s="4">
        <v>6</v>
      </c>
      <c r="Q4972" s="4">
        <v>6</v>
      </c>
      <c r="R4972" t="b">
        <v>1</v>
      </c>
      <c r="S4972" t="b">
        <v>0</v>
      </c>
      <c r="T4972" t="b">
        <v>0</v>
      </c>
      <c r="U4972" t="b">
        <v>0</v>
      </c>
      <c r="V4972" t="b">
        <v>0</v>
      </c>
      <c r="W4972" t="s">
        <v>64</v>
      </c>
      <c r="X4972" t="s">
        <v>128</v>
      </c>
      <c r="Y4972" t="s">
        <v>66</v>
      </c>
      <c r="Z4972" s="3">
        <v>3.4359999999999999</v>
      </c>
      <c r="AA4972" t="s">
        <v>120</v>
      </c>
      <c r="AB4972" t="s">
        <v>29349</v>
      </c>
      <c r="AC4972" s="6" t="s">
        <v>29350</v>
      </c>
      <c r="AD4972" s="3">
        <f t="shared" si="616"/>
        <v>10.3</v>
      </c>
      <c r="AE4972" s="4">
        <f t="shared" si="617"/>
        <v>36</v>
      </c>
      <c r="AF4972" s="4">
        <f t="shared" si="618"/>
        <v>1</v>
      </c>
      <c r="AG4972" s="4">
        <f t="shared" si="619"/>
        <v>125</v>
      </c>
      <c r="AH4972" t="str">
        <f t="shared" si="620"/>
        <v>standard</v>
      </c>
      <c r="AI4972" t="b">
        <f t="shared" si="621"/>
        <v>0</v>
      </c>
      <c r="AJ4972" t="str">
        <f t="shared" si="622"/>
        <v>ok</v>
      </c>
      <c r="AK4972" t="s">
        <v>29351</v>
      </c>
      <c r="AM4972" s="2">
        <v>46042</v>
      </c>
      <c r="AN4972" t="b">
        <f t="shared" si="623"/>
        <v>1</v>
      </c>
    </row>
    <row r="4973" spans="1:40" ht="43.2" x14ac:dyDescent="0.3">
      <c r="A4973" t="s">
        <v>29352</v>
      </c>
      <c r="B4973" t="s">
        <v>29353</v>
      </c>
      <c r="C4973" s="6" t="s">
        <v>29354</v>
      </c>
      <c r="D4973" t="s">
        <v>43</v>
      </c>
      <c r="E4973" s="4">
        <v>30</v>
      </c>
      <c r="F4973" t="b">
        <v>0</v>
      </c>
      <c r="G4973" s="4">
        <v>1627</v>
      </c>
      <c r="H4973" s="3">
        <v>-0.2</v>
      </c>
      <c r="I4973" s="3">
        <v>1</v>
      </c>
      <c r="J4973" s="3">
        <v>0</v>
      </c>
      <c r="K4973" s="3">
        <v>0</v>
      </c>
      <c r="L4973" s="3">
        <v>-0.22</v>
      </c>
      <c r="M4973" s="3">
        <v>0</v>
      </c>
      <c r="N4973" s="3">
        <v>0</v>
      </c>
      <c r="O4973" s="3">
        <v>0.67</v>
      </c>
      <c r="P4973" s="4">
        <v>1</v>
      </c>
      <c r="Q4973" s="4">
        <v>2</v>
      </c>
      <c r="R4973" t="b">
        <v>0</v>
      </c>
      <c r="S4973" t="b">
        <v>0</v>
      </c>
      <c r="T4973" t="b">
        <v>1</v>
      </c>
      <c r="U4973" t="b">
        <v>1</v>
      </c>
      <c r="V4973" t="b">
        <v>0</v>
      </c>
      <c r="W4973" t="s">
        <v>127</v>
      </c>
      <c r="X4973" t="s">
        <v>101</v>
      </c>
      <c r="Y4973" t="s">
        <v>66</v>
      </c>
      <c r="Z4973" s="3">
        <v>0.47799999999999998</v>
      </c>
      <c r="AA4973" t="s">
        <v>1682</v>
      </c>
      <c r="AB4973" t="s">
        <v>29355</v>
      </c>
      <c r="AC4973" s="6" t="s">
        <v>29356</v>
      </c>
      <c r="AD4973" s="3">
        <f t="shared" si="616"/>
        <v>6.88</v>
      </c>
      <c r="AE4973" s="4">
        <f t="shared" si="617"/>
        <v>42</v>
      </c>
      <c r="AF4973" s="4">
        <f t="shared" si="618"/>
        <v>2</v>
      </c>
      <c r="AG4973" s="4">
        <f t="shared" si="619"/>
        <v>127</v>
      </c>
      <c r="AH4973" t="str">
        <f t="shared" si="620"/>
        <v>standard</v>
      </c>
      <c r="AI4973" t="b">
        <f t="shared" si="621"/>
        <v>1</v>
      </c>
      <c r="AJ4973" t="str">
        <f t="shared" si="622"/>
        <v>ok</v>
      </c>
      <c r="AK4973" t="s">
        <v>29357</v>
      </c>
      <c r="AM4973" s="2">
        <v>46180</v>
      </c>
      <c r="AN4973" t="b">
        <f t="shared" si="623"/>
        <v>1</v>
      </c>
    </row>
    <row r="4974" spans="1:40" ht="43.2" x14ac:dyDescent="0.3">
      <c r="A4974" t="s">
        <v>29358</v>
      </c>
      <c r="B4974" t="s">
        <v>29359</v>
      </c>
      <c r="C4974" s="6" t="s">
        <v>29360</v>
      </c>
      <c r="D4974" t="s">
        <v>63</v>
      </c>
      <c r="E4974" s="4">
        <v>11</v>
      </c>
      <c r="F4974" t="b">
        <v>1</v>
      </c>
      <c r="G4974" s="4">
        <v>677</v>
      </c>
      <c r="H4974" s="3">
        <v>1.01</v>
      </c>
      <c r="I4974" s="3">
        <v>1</v>
      </c>
      <c r="J4974" s="3">
        <v>0</v>
      </c>
      <c r="K4974" s="3">
        <v>0</v>
      </c>
      <c r="L4974" s="3">
        <v>0.21</v>
      </c>
      <c r="M4974" s="3">
        <v>0</v>
      </c>
      <c r="N4974" s="3">
        <v>-1.33</v>
      </c>
      <c r="O4974" s="3">
        <v>0</v>
      </c>
      <c r="P4974" s="4">
        <v>1</v>
      </c>
      <c r="Q4974" s="4">
        <v>1</v>
      </c>
      <c r="R4974" t="b">
        <v>1</v>
      </c>
      <c r="S4974" t="b">
        <v>1</v>
      </c>
      <c r="T4974" t="b">
        <v>1</v>
      </c>
      <c r="U4974" t="b">
        <v>0</v>
      </c>
      <c r="V4974" t="b">
        <v>1</v>
      </c>
      <c r="W4974" t="s">
        <v>111</v>
      </c>
      <c r="X4974" t="s">
        <v>65</v>
      </c>
      <c r="Y4974" t="s">
        <v>66</v>
      </c>
      <c r="Z4974" s="3">
        <v>2.4870000000000001</v>
      </c>
      <c r="AA4974" t="s">
        <v>230</v>
      </c>
      <c r="AB4974" t="s">
        <v>29361</v>
      </c>
      <c r="AC4974" s="6" t="s">
        <v>29362</v>
      </c>
      <c r="AD4974" s="3">
        <f t="shared" si="616"/>
        <v>13.66</v>
      </c>
      <c r="AE4974" s="4">
        <f t="shared" si="617"/>
        <v>23</v>
      </c>
      <c r="AF4974" s="4">
        <f t="shared" si="618"/>
        <v>1</v>
      </c>
      <c r="AG4974" s="4">
        <f t="shared" si="619"/>
        <v>119</v>
      </c>
      <c r="AH4974" t="str">
        <f t="shared" si="620"/>
        <v>rare-chest</v>
      </c>
      <c r="AI4974" t="b">
        <f t="shared" si="621"/>
        <v>1</v>
      </c>
      <c r="AJ4974" t="str">
        <f t="shared" si="622"/>
        <v>review: balance outlier</v>
      </c>
      <c r="AK4974" t="s">
        <v>29363</v>
      </c>
      <c r="AL4974" t="s">
        <v>10645</v>
      </c>
      <c r="AM4974" s="2">
        <v>46046</v>
      </c>
      <c r="AN4974" t="b">
        <f t="shared" si="623"/>
        <v>1</v>
      </c>
    </row>
    <row r="4975" spans="1:40" ht="43.2" x14ac:dyDescent="0.3">
      <c r="A4975" t="s">
        <v>29364</v>
      </c>
      <c r="B4975" t="s">
        <v>29365</v>
      </c>
      <c r="C4975" s="6" t="s">
        <v>29366</v>
      </c>
      <c r="D4975" t="s">
        <v>63</v>
      </c>
      <c r="E4975" s="4">
        <v>27</v>
      </c>
      <c r="F4975" t="b">
        <v>1</v>
      </c>
      <c r="G4975" s="4">
        <v>1194</v>
      </c>
      <c r="H4975" s="3">
        <v>0.77</v>
      </c>
      <c r="I4975" s="3">
        <v>0</v>
      </c>
      <c r="J4975" s="3">
        <v>0.21</v>
      </c>
      <c r="K4975" s="3">
        <v>0</v>
      </c>
      <c r="L4975" s="3">
        <v>0</v>
      </c>
      <c r="M4975" s="3">
        <v>0.24</v>
      </c>
      <c r="N4975" s="3">
        <v>0</v>
      </c>
      <c r="O4975" s="3">
        <v>0</v>
      </c>
      <c r="P4975" s="4">
        <v>4</v>
      </c>
      <c r="Q4975" s="4">
        <v>10</v>
      </c>
      <c r="R4975" t="b">
        <v>0</v>
      </c>
      <c r="S4975" t="b">
        <v>0</v>
      </c>
      <c r="T4975" t="b">
        <v>1</v>
      </c>
      <c r="U4975" t="b">
        <v>0</v>
      </c>
      <c r="V4975" t="b">
        <v>0</v>
      </c>
      <c r="W4975" t="s">
        <v>111</v>
      </c>
      <c r="X4975" t="s">
        <v>200</v>
      </c>
      <c r="Y4975" t="s">
        <v>66</v>
      </c>
      <c r="Z4975" s="3">
        <v>1.4119999999999999</v>
      </c>
      <c r="AA4975" t="s">
        <v>223</v>
      </c>
      <c r="AB4975" t="s">
        <v>29367</v>
      </c>
      <c r="AC4975" s="6" t="s">
        <v>29368</v>
      </c>
      <c r="AD4975" s="3">
        <f t="shared" si="616"/>
        <v>8.27</v>
      </c>
      <c r="AE4975" s="4">
        <f t="shared" si="617"/>
        <v>40</v>
      </c>
      <c r="AF4975" s="4">
        <f t="shared" si="618"/>
        <v>7</v>
      </c>
      <c r="AG4975" s="4">
        <f t="shared" si="619"/>
        <v>112</v>
      </c>
      <c r="AH4975" t="str">
        <f t="shared" si="620"/>
        <v>standard</v>
      </c>
      <c r="AI4975" t="b">
        <f t="shared" si="621"/>
        <v>0</v>
      </c>
      <c r="AJ4975" t="str">
        <f t="shared" si="622"/>
        <v>ok</v>
      </c>
      <c r="AK4975" t="s">
        <v>29369</v>
      </c>
      <c r="AM4975" s="2">
        <v>46085</v>
      </c>
      <c r="AN4975" t="b">
        <f t="shared" si="623"/>
        <v>1</v>
      </c>
    </row>
    <row r="4976" spans="1:40" ht="43.2" x14ac:dyDescent="0.3">
      <c r="A4976" t="s">
        <v>29370</v>
      </c>
      <c r="B4976" t="s">
        <v>29371</v>
      </c>
      <c r="C4976" s="6" t="s">
        <v>29372</v>
      </c>
      <c r="D4976" t="s">
        <v>63</v>
      </c>
      <c r="E4976" s="4">
        <v>34</v>
      </c>
      <c r="F4976" t="b">
        <v>1</v>
      </c>
      <c r="G4976" s="4">
        <v>592</v>
      </c>
      <c r="H4976" s="3">
        <v>1.31</v>
      </c>
      <c r="I4976" s="3">
        <v>0</v>
      </c>
      <c r="J4976" s="3">
        <v>0</v>
      </c>
      <c r="K4976" s="3">
        <v>-0.22</v>
      </c>
      <c r="L4976" s="3">
        <v>0</v>
      </c>
      <c r="M4976" s="3">
        <v>0</v>
      </c>
      <c r="N4976" s="3">
        <v>0</v>
      </c>
      <c r="O4976" s="3">
        <v>0</v>
      </c>
      <c r="P4976" s="4">
        <v>4</v>
      </c>
      <c r="Q4976" s="4">
        <v>10</v>
      </c>
      <c r="R4976" t="b">
        <v>1</v>
      </c>
      <c r="S4976" t="b">
        <v>0</v>
      </c>
      <c r="T4976" t="b">
        <v>1</v>
      </c>
      <c r="U4976" t="b">
        <v>1</v>
      </c>
      <c r="V4976" t="b">
        <v>1</v>
      </c>
      <c r="W4976" t="s">
        <v>127</v>
      </c>
      <c r="X4976" t="s">
        <v>101</v>
      </c>
      <c r="Y4976" t="s">
        <v>66</v>
      </c>
      <c r="Z4976" s="3">
        <v>2.827</v>
      </c>
      <c r="AA4976" t="s">
        <v>1682</v>
      </c>
      <c r="AB4976" t="s">
        <v>29373</v>
      </c>
      <c r="AC4976" s="6" t="s">
        <v>29374</v>
      </c>
      <c r="AD4976" s="3">
        <f t="shared" si="616"/>
        <v>11.92</v>
      </c>
      <c r="AE4976" s="4">
        <f t="shared" si="617"/>
        <v>56</v>
      </c>
      <c r="AF4976" s="4">
        <f t="shared" si="618"/>
        <v>7</v>
      </c>
      <c r="AG4976" s="4">
        <f t="shared" si="619"/>
        <v>116</v>
      </c>
      <c r="AH4976" t="str">
        <f t="shared" si="620"/>
        <v>standard</v>
      </c>
      <c r="AI4976" t="b">
        <f t="shared" si="621"/>
        <v>1</v>
      </c>
      <c r="AJ4976" t="str">
        <f t="shared" si="622"/>
        <v>review: balance outlier</v>
      </c>
      <c r="AK4976" t="s">
        <v>29375</v>
      </c>
      <c r="AM4976" s="2">
        <v>46146</v>
      </c>
      <c r="AN4976" t="b">
        <f t="shared" si="623"/>
        <v>1</v>
      </c>
    </row>
    <row r="4977" spans="1:40" ht="43.2" x14ac:dyDescent="0.3">
      <c r="A4977" t="s">
        <v>29376</v>
      </c>
      <c r="B4977" t="s">
        <v>29377</v>
      </c>
      <c r="C4977" s="6" t="s">
        <v>29378</v>
      </c>
      <c r="D4977" t="s">
        <v>63</v>
      </c>
      <c r="E4977" s="4">
        <v>21</v>
      </c>
      <c r="F4977" t="b">
        <v>1</v>
      </c>
      <c r="G4977" s="4">
        <v>1396</v>
      </c>
      <c r="H4977" s="3">
        <v>0.84</v>
      </c>
      <c r="I4977" s="3">
        <v>-1</v>
      </c>
      <c r="J4977" s="3">
        <v>0</v>
      </c>
      <c r="K4977" s="3">
        <v>0.87</v>
      </c>
      <c r="L4977" s="3">
        <v>0.36</v>
      </c>
      <c r="M4977" s="3">
        <v>0</v>
      </c>
      <c r="N4977" s="3">
        <v>0</v>
      </c>
      <c r="O4977" s="3">
        <v>0.66</v>
      </c>
      <c r="P4977" s="4">
        <v>4</v>
      </c>
      <c r="Q4977" s="4">
        <v>7</v>
      </c>
      <c r="R4977" t="b">
        <v>0</v>
      </c>
      <c r="S4977" t="b">
        <v>1</v>
      </c>
      <c r="T4977" t="b">
        <v>0</v>
      </c>
      <c r="U4977" t="b">
        <v>0</v>
      </c>
      <c r="V4977" t="b">
        <v>1</v>
      </c>
      <c r="W4977" t="s">
        <v>64</v>
      </c>
      <c r="X4977" t="s">
        <v>101</v>
      </c>
      <c r="Y4977" t="s">
        <v>331</v>
      </c>
      <c r="Z4977" s="3">
        <v>1.2290000000000001</v>
      </c>
      <c r="AA4977" t="s">
        <v>414</v>
      </c>
      <c r="AB4977" t="s">
        <v>29379</v>
      </c>
      <c r="AC4977" s="6" t="s">
        <v>29380</v>
      </c>
      <c r="AD4977" s="3">
        <f t="shared" si="616"/>
        <v>13</v>
      </c>
      <c r="AE4977" s="4">
        <f t="shared" si="617"/>
        <v>32</v>
      </c>
      <c r="AF4977" s="4">
        <f t="shared" si="618"/>
        <v>4</v>
      </c>
      <c r="AG4977" s="4">
        <f t="shared" si="619"/>
        <v>117</v>
      </c>
      <c r="AH4977" t="str">
        <f t="shared" si="620"/>
        <v>rare-chest</v>
      </c>
      <c r="AI4977" t="b">
        <f t="shared" si="621"/>
        <v>1</v>
      </c>
      <c r="AJ4977" t="str">
        <f t="shared" si="622"/>
        <v>review: balance outlier</v>
      </c>
      <c r="AK4977" t="s">
        <v>29381</v>
      </c>
      <c r="AL4977" t="s">
        <v>418</v>
      </c>
      <c r="AM4977" s="2">
        <v>46125</v>
      </c>
      <c r="AN4977" t="b">
        <f t="shared" si="623"/>
        <v>1</v>
      </c>
    </row>
    <row r="4978" spans="1:40" ht="43.2" x14ac:dyDescent="0.3">
      <c r="A4978" t="s">
        <v>29382</v>
      </c>
      <c r="B4978" t="s">
        <v>29383</v>
      </c>
      <c r="C4978" s="6" t="s">
        <v>29384</v>
      </c>
      <c r="D4978" t="s">
        <v>63</v>
      </c>
      <c r="E4978" s="4">
        <v>29</v>
      </c>
      <c r="F4978" t="b">
        <v>1</v>
      </c>
      <c r="G4978" s="4">
        <v>1377</v>
      </c>
      <c r="H4978" s="3">
        <v>0.77</v>
      </c>
      <c r="I4978" s="3">
        <v>0</v>
      </c>
      <c r="J4978" s="3">
        <v>0</v>
      </c>
      <c r="K4978" s="3">
        <v>0</v>
      </c>
      <c r="L4978" s="3">
        <v>0</v>
      </c>
      <c r="M4978" s="3">
        <v>0</v>
      </c>
      <c r="N4978" s="3">
        <v>0</v>
      </c>
      <c r="O4978" s="3">
        <v>0</v>
      </c>
      <c r="P4978" s="4">
        <v>3</v>
      </c>
      <c r="Q4978" s="4">
        <v>9</v>
      </c>
      <c r="R4978" t="b">
        <v>1</v>
      </c>
      <c r="S4978" t="b">
        <v>0</v>
      </c>
      <c r="T4978" t="b">
        <v>1</v>
      </c>
      <c r="U4978" t="b">
        <v>1</v>
      </c>
      <c r="V4978" t="b">
        <v>0</v>
      </c>
      <c r="W4978" t="s">
        <v>92</v>
      </c>
      <c r="X4978" t="s">
        <v>75</v>
      </c>
      <c r="Y4978" t="s">
        <v>222</v>
      </c>
      <c r="Z4978" s="3">
        <v>1.5109999999999999</v>
      </c>
      <c r="AA4978" t="s">
        <v>1505</v>
      </c>
      <c r="AB4978" t="s">
        <v>29385</v>
      </c>
      <c r="AC4978" s="6" t="s">
        <v>29386</v>
      </c>
      <c r="AD4978" s="3">
        <f t="shared" si="616"/>
        <v>7.16</v>
      </c>
      <c r="AE4978" s="4">
        <f t="shared" si="617"/>
        <v>43</v>
      </c>
      <c r="AF4978" s="4">
        <f t="shared" si="618"/>
        <v>7</v>
      </c>
      <c r="AG4978" s="4">
        <f t="shared" si="619"/>
        <v>114</v>
      </c>
      <c r="AH4978" t="str">
        <f t="shared" si="620"/>
        <v>standard</v>
      </c>
      <c r="AI4978" t="b">
        <f t="shared" si="621"/>
        <v>0</v>
      </c>
      <c r="AJ4978" t="str">
        <f t="shared" si="622"/>
        <v>review: volatile physics</v>
      </c>
      <c r="AK4978" t="s">
        <v>29387</v>
      </c>
      <c r="AL4978" t="s">
        <v>5539</v>
      </c>
      <c r="AM4978" s="2">
        <v>46179</v>
      </c>
      <c r="AN4978" t="b">
        <f t="shared" si="623"/>
        <v>1</v>
      </c>
    </row>
    <row r="4979" spans="1:40" ht="43.2" x14ac:dyDescent="0.3">
      <c r="A4979" t="s">
        <v>29388</v>
      </c>
      <c r="B4979" t="s">
        <v>29389</v>
      </c>
      <c r="C4979" s="6" t="s">
        <v>29390</v>
      </c>
      <c r="D4979" t="s">
        <v>63</v>
      </c>
      <c r="E4979" s="4">
        <v>12</v>
      </c>
      <c r="F4979" t="b">
        <v>1</v>
      </c>
      <c r="G4979" s="4">
        <v>1532</v>
      </c>
      <c r="H4979" s="3">
        <v>1.31</v>
      </c>
      <c r="I4979" s="3">
        <v>1</v>
      </c>
      <c r="J4979" s="3">
        <v>0</v>
      </c>
      <c r="K4979" s="3">
        <v>0</v>
      </c>
      <c r="L4979" s="3">
        <v>0</v>
      </c>
      <c r="M4979" s="3">
        <v>0</v>
      </c>
      <c r="N4979" s="3">
        <v>0</v>
      </c>
      <c r="O4979" s="3">
        <v>0</v>
      </c>
      <c r="P4979" s="4">
        <v>2</v>
      </c>
      <c r="Q4979" s="4">
        <v>2</v>
      </c>
      <c r="R4979" t="b">
        <v>1</v>
      </c>
      <c r="S4979" t="b">
        <v>0</v>
      </c>
      <c r="T4979" t="b">
        <v>1</v>
      </c>
      <c r="U4979" t="b">
        <v>0</v>
      </c>
      <c r="V4979" t="b">
        <v>0</v>
      </c>
      <c r="W4979" t="s">
        <v>148</v>
      </c>
      <c r="X4979" t="s">
        <v>149</v>
      </c>
      <c r="Y4979" t="s">
        <v>222</v>
      </c>
      <c r="Z4979" s="3">
        <v>2.903</v>
      </c>
      <c r="AA4979" t="s">
        <v>150</v>
      </c>
      <c r="AB4979" t="s">
        <v>29391</v>
      </c>
      <c r="AC4979" s="6" t="s">
        <v>29392</v>
      </c>
      <c r="AD4979" s="3">
        <f t="shared" si="616"/>
        <v>12.98</v>
      </c>
      <c r="AE4979" s="4">
        <f t="shared" si="617"/>
        <v>24</v>
      </c>
      <c r="AF4979" s="4">
        <f t="shared" si="618"/>
        <v>1</v>
      </c>
      <c r="AG4979" s="4">
        <f t="shared" si="619"/>
        <v>117</v>
      </c>
      <c r="AH4979" t="str">
        <f t="shared" si="620"/>
        <v>rare-chest</v>
      </c>
      <c r="AI4979" t="b">
        <f t="shared" si="621"/>
        <v>0</v>
      </c>
      <c r="AJ4979" t="str">
        <f t="shared" si="622"/>
        <v>review: balance outlier</v>
      </c>
      <c r="AK4979" t="s">
        <v>29393</v>
      </c>
      <c r="AM4979" s="2">
        <v>46153</v>
      </c>
      <c r="AN4979" t="b">
        <f t="shared" si="623"/>
        <v>1</v>
      </c>
    </row>
    <row r="4980" spans="1:40" ht="43.2" x14ac:dyDescent="0.3">
      <c r="A4980" t="s">
        <v>29394</v>
      </c>
      <c r="B4980" t="s">
        <v>29395</v>
      </c>
      <c r="C4980" s="6" t="s">
        <v>29396</v>
      </c>
      <c r="D4980" t="s">
        <v>74</v>
      </c>
      <c r="E4980" s="4">
        <v>38</v>
      </c>
      <c r="F4980" t="b">
        <v>1</v>
      </c>
      <c r="G4980" s="4">
        <v>1450</v>
      </c>
      <c r="H4980" s="3">
        <v>0</v>
      </c>
      <c r="I4980" s="3">
        <v>2</v>
      </c>
      <c r="J4980" s="3">
        <v>0</v>
      </c>
      <c r="K4980" s="3">
        <v>0</v>
      </c>
      <c r="L4980" s="3">
        <v>0</v>
      </c>
      <c r="M4980" s="3">
        <v>0.28999999999999998</v>
      </c>
      <c r="N4980" s="3">
        <v>2.08</v>
      </c>
      <c r="O4980" s="3">
        <v>0</v>
      </c>
      <c r="P4980" s="4">
        <v>1</v>
      </c>
      <c r="Q4980" s="4">
        <v>5</v>
      </c>
      <c r="R4980" t="b">
        <v>0</v>
      </c>
      <c r="S4980" t="b">
        <v>1</v>
      </c>
      <c r="T4980" t="b">
        <v>0</v>
      </c>
      <c r="U4980" t="b">
        <v>0</v>
      </c>
      <c r="V4980" t="b">
        <v>1</v>
      </c>
      <c r="W4980" t="s">
        <v>64</v>
      </c>
      <c r="X4980" t="s">
        <v>75</v>
      </c>
      <c r="Y4980" t="s">
        <v>46</v>
      </c>
      <c r="Z4980" s="3">
        <v>0.64500000000000002</v>
      </c>
      <c r="AA4980" t="s">
        <v>76</v>
      </c>
      <c r="AB4980" t="s">
        <v>29397</v>
      </c>
      <c r="AC4980" s="6" t="s">
        <v>29398</v>
      </c>
      <c r="AD4980" s="3">
        <f t="shared" si="616"/>
        <v>12.74</v>
      </c>
      <c r="AE4980" s="4">
        <f t="shared" si="617"/>
        <v>57</v>
      </c>
      <c r="AF4980" s="4">
        <f t="shared" si="618"/>
        <v>5</v>
      </c>
      <c r="AG4980" s="4">
        <f t="shared" si="619"/>
        <v>115</v>
      </c>
      <c r="AH4980" t="str">
        <f t="shared" si="620"/>
        <v>curse-room</v>
      </c>
      <c r="AI4980" t="b">
        <f t="shared" si="621"/>
        <v>0</v>
      </c>
      <c r="AJ4980" t="str">
        <f t="shared" si="622"/>
        <v>ok</v>
      </c>
      <c r="AK4980" t="s">
        <v>29399</v>
      </c>
      <c r="AM4980" s="2">
        <v>46152</v>
      </c>
      <c r="AN4980" t="b">
        <f t="shared" si="623"/>
        <v>1</v>
      </c>
    </row>
    <row r="4981" spans="1:40" ht="43.2" x14ac:dyDescent="0.3">
      <c r="A4981" t="s">
        <v>29400</v>
      </c>
      <c r="B4981" t="s">
        <v>23035</v>
      </c>
      <c r="C4981" s="6" t="s">
        <v>29401</v>
      </c>
      <c r="D4981" t="s">
        <v>119</v>
      </c>
      <c r="E4981" s="4">
        <v>36</v>
      </c>
      <c r="F4981" t="b">
        <v>1</v>
      </c>
      <c r="G4981" s="4">
        <v>66</v>
      </c>
      <c r="H4981" s="3">
        <v>1.4</v>
      </c>
      <c r="I4981" s="3">
        <v>1</v>
      </c>
      <c r="J4981" s="3">
        <v>0</v>
      </c>
      <c r="K4981" s="3">
        <v>0</v>
      </c>
      <c r="L4981" s="3">
        <v>0.06</v>
      </c>
      <c r="M4981" s="3">
        <v>0</v>
      </c>
      <c r="N4981" s="3">
        <v>2.82</v>
      </c>
      <c r="O4981" s="3">
        <v>0</v>
      </c>
      <c r="P4981" s="4">
        <v>6</v>
      </c>
      <c r="Q4981" s="4">
        <v>6</v>
      </c>
      <c r="R4981" t="b">
        <v>1</v>
      </c>
      <c r="S4981" t="b">
        <v>0</v>
      </c>
      <c r="T4981" t="b">
        <v>1</v>
      </c>
      <c r="U4981" t="b">
        <v>1</v>
      </c>
      <c r="V4981" t="b">
        <v>1</v>
      </c>
      <c r="W4981" t="s">
        <v>64</v>
      </c>
      <c r="X4981" t="s">
        <v>65</v>
      </c>
      <c r="Y4981" t="s">
        <v>46</v>
      </c>
      <c r="Z4981" s="3">
        <v>2.9449999999999998</v>
      </c>
      <c r="AA4981" t="s">
        <v>490</v>
      </c>
      <c r="AB4981" t="s">
        <v>23037</v>
      </c>
      <c r="AC4981" s="6" t="s">
        <v>29402</v>
      </c>
      <c r="AD4981" s="3">
        <f t="shared" si="616"/>
        <v>22.46</v>
      </c>
      <c r="AE4981" s="4">
        <f t="shared" si="617"/>
        <v>74</v>
      </c>
      <c r="AF4981" s="4">
        <f t="shared" si="618"/>
        <v>1</v>
      </c>
      <c r="AG4981" s="4">
        <f t="shared" si="619"/>
        <v>115</v>
      </c>
      <c r="AH4981" t="str">
        <f t="shared" si="620"/>
        <v>rare-chest</v>
      </c>
      <c r="AI4981" t="b">
        <f t="shared" si="621"/>
        <v>0</v>
      </c>
      <c r="AJ4981" t="str">
        <f t="shared" si="622"/>
        <v>review: balance outlier</v>
      </c>
      <c r="AK4981" t="s">
        <v>29403</v>
      </c>
      <c r="AM4981" s="2">
        <v>46034</v>
      </c>
      <c r="AN4981" t="b">
        <f t="shared" si="623"/>
        <v>1</v>
      </c>
    </row>
    <row r="4982" spans="1:40" ht="43.2" x14ac:dyDescent="0.3">
      <c r="A4982" t="s">
        <v>29404</v>
      </c>
      <c r="B4982" t="s">
        <v>29405</v>
      </c>
      <c r="C4982" s="6" t="s">
        <v>29406</v>
      </c>
      <c r="D4982" t="s">
        <v>63</v>
      </c>
      <c r="E4982" s="4">
        <v>17</v>
      </c>
      <c r="F4982" t="b">
        <v>1</v>
      </c>
      <c r="G4982" s="4">
        <v>297</v>
      </c>
      <c r="H4982" s="3">
        <v>0</v>
      </c>
      <c r="I4982" s="3">
        <v>1</v>
      </c>
      <c r="J4982" s="3">
        <v>0.02</v>
      </c>
      <c r="K4982" s="3">
        <v>0.11</v>
      </c>
      <c r="L4982" s="3">
        <v>0</v>
      </c>
      <c r="M4982" s="3">
        <v>0</v>
      </c>
      <c r="N4982" s="3">
        <v>-0.45</v>
      </c>
      <c r="O4982" s="3">
        <v>0.44</v>
      </c>
      <c r="P4982" s="4">
        <v>7</v>
      </c>
      <c r="Q4982" s="4">
        <v>9</v>
      </c>
      <c r="R4982" t="b">
        <v>0</v>
      </c>
      <c r="S4982" t="b">
        <v>0</v>
      </c>
      <c r="T4982" t="b">
        <v>0</v>
      </c>
      <c r="U4982" t="b">
        <v>1</v>
      </c>
      <c r="V4982" t="b">
        <v>1</v>
      </c>
      <c r="W4982" t="s">
        <v>92</v>
      </c>
      <c r="X4982" t="s">
        <v>149</v>
      </c>
      <c r="Y4982" t="s">
        <v>66</v>
      </c>
      <c r="Z4982" s="3">
        <v>0.31900000000000001</v>
      </c>
      <c r="AA4982" t="s">
        <v>760</v>
      </c>
      <c r="AB4982" t="s">
        <v>29407</v>
      </c>
      <c r="AC4982" s="6" t="s">
        <v>29408</v>
      </c>
      <c r="AD4982" s="3">
        <f t="shared" si="616"/>
        <v>4.5599999999999996</v>
      </c>
      <c r="AE4982" s="4">
        <f t="shared" si="617"/>
        <v>20</v>
      </c>
      <c r="AF4982" s="4">
        <f t="shared" si="618"/>
        <v>3</v>
      </c>
      <c r="AG4982" s="4">
        <f t="shared" si="619"/>
        <v>119</v>
      </c>
      <c r="AH4982" t="str">
        <f t="shared" si="620"/>
        <v>standard</v>
      </c>
      <c r="AI4982" t="b">
        <f t="shared" si="621"/>
        <v>1</v>
      </c>
      <c r="AJ4982" t="str">
        <f t="shared" si="622"/>
        <v>ok</v>
      </c>
      <c r="AK4982" t="s">
        <v>29409</v>
      </c>
      <c r="AM4982" s="2">
        <v>46076</v>
      </c>
      <c r="AN4982" t="b">
        <f t="shared" si="623"/>
        <v>1</v>
      </c>
    </row>
    <row r="4983" spans="1:40" ht="43.2" x14ac:dyDescent="0.3">
      <c r="A4983" t="s">
        <v>29410</v>
      </c>
      <c r="B4983" t="s">
        <v>29411</v>
      </c>
      <c r="C4983" s="6" t="s">
        <v>29412</v>
      </c>
      <c r="D4983" t="s">
        <v>119</v>
      </c>
      <c r="E4983" s="4">
        <v>35</v>
      </c>
      <c r="F4983" t="b">
        <v>1</v>
      </c>
      <c r="G4983" s="4">
        <v>717</v>
      </c>
      <c r="H4983" s="3">
        <v>0</v>
      </c>
      <c r="I4983" s="3">
        <v>0</v>
      </c>
      <c r="J4983" s="3">
        <v>0</v>
      </c>
      <c r="K4983" s="3">
        <v>0.3</v>
      </c>
      <c r="L4983" s="3">
        <v>0</v>
      </c>
      <c r="M4983" s="3">
        <v>0</v>
      </c>
      <c r="N4983" s="3">
        <v>-0.1</v>
      </c>
      <c r="O4983" s="3">
        <v>0.82</v>
      </c>
      <c r="P4983" s="4">
        <v>9</v>
      </c>
      <c r="Q4983" s="4">
        <v>9</v>
      </c>
      <c r="R4983" t="b">
        <v>0</v>
      </c>
      <c r="S4983" t="b">
        <v>0</v>
      </c>
      <c r="T4983" t="b">
        <v>0</v>
      </c>
      <c r="U4983" t="b">
        <v>0</v>
      </c>
      <c r="V4983" t="b">
        <v>1</v>
      </c>
      <c r="W4983" t="s">
        <v>148</v>
      </c>
      <c r="X4983" t="s">
        <v>45</v>
      </c>
      <c r="Y4983" t="s">
        <v>331</v>
      </c>
      <c r="Z4983" s="3">
        <v>3.004</v>
      </c>
      <c r="AA4983" t="s">
        <v>157</v>
      </c>
      <c r="AB4983" t="s">
        <v>29413</v>
      </c>
      <c r="AC4983" s="6" t="s">
        <v>29414</v>
      </c>
      <c r="AD4983" s="3">
        <f t="shared" si="616"/>
        <v>6.44</v>
      </c>
      <c r="AE4983" s="4">
        <f t="shared" si="617"/>
        <v>44</v>
      </c>
      <c r="AF4983" s="4">
        <f t="shared" si="618"/>
        <v>1</v>
      </c>
      <c r="AG4983" s="4">
        <f t="shared" si="619"/>
        <v>112</v>
      </c>
      <c r="AH4983" t="str">
        <f t="shared" si="620"/>
        <v>standard</v>
      </c>
      <c r="AI4983" t="b">
        <f t="shared" si="621"/>
        <v>1</v>
      </c>
      <c r="AJ4983" t="str">
        <f t="shared" si="622"/>
        <v>ok</v>
      </c>
      <c r="AK4983" t="s">
        <v>29415</v>
      </c>
      <c r="AL4983" t="s">
        <v>12834</v>
      </c>
      <c r="AM4983" s="2">
        <v>46201</v>
      </c>
      <c r="AN4983" t="b">
        <f t="shared" si="623"/>
        <v>1</v>
      </c>
    </row>
    <row r="4984" spans="1:40" ht="28.8" x14ac:dyDescent="0.3">
      <c r="A4984" t="s">
        <v>29416</v>
      </c>
      <c r="B4984" t="s">
        <v>29417</v>
      </c>
      <c r="C4984" s="6" t="s">
        <v>29418</v>
      </c>
      <c r="D4984" t="s">
        <v>119</v>
      </c>
      <c r="E4984" s="4">
        <v>45</v>
      </c>
      <c r="F4984" t="b">
        <v>1</v>
      </c>
      <c r="G4984" s="4">
        <v>405</v>
      </c>
      <c r="H4984" s="3">
        <v>0</v>
      </c>
      <c r="I4984" s="3">
        <v>0</v>
      </c>
      <c r="J4984" s="3">
        <v>0</v>
      </c>
      <c r="K4984" s="3">
        <v>0</v>
      </c>
      <c r="L4984" s="3">
        <v>0</v>
      </c>
      <c r="M4984" s="3">
        <v>0</v>
      </c>
      <c r="N4984" s="3">
        <v>0</v>
      </c>
      <c r="O4984" s="3">
        <v>-0.06</v>
      </c>
      <c r="P4984" s="4">
        <v>4</v>
      </c>
      <c r="Q4984" s="4">
        <v>9</v>
      </c>
      <c r="R4984" t="b">
        <v>1</v>
      </c>
      <c r="S4984" t="b">
        <v>1</v>
      </c>
      <c r="T4984" t="b">
        <v>0</v>
      </c>
      <c r="U4984" t="b">
        <v>1</v>
      </c>
      <c r="V4984" t="b">
        <v>0</v>
      </c>
      <c r="W4984" t="s">
        <v>44</v>
      </c>
      <c r="X4984" t="s">
        <v>45</v>
      </c>
      <c r="Y4984" t="s">
        <v>46</v>
      </c>
      <c r="Z4984" s="3">
        <v>2.0960000000000001</v>
      </c>
      <c r="AA4984" t="s">
        <v>848</v>
      </c>
      <c r="AB4984" t="s">
        <v>29419</v>
      </c>
      <c r="AC4984" s="6" t="s">
        <v>29420</v>
      </c>
      <c r="AD4984" s="3">
        <f t="shared" si="616"/>
        <v>4.12</v>
      </c>
      <c r="AE4984" s="4">
        <f t="shared" si="617"/>
        <v>54</v>
      </c>
      <c r="AF4984" s="4">
        <f t="shared" si="618"/>
        <v>6</v>
      </c>
      <c r="AG4984" s="4">
        <f t="shared" si="619"/>
        <v>109</v>
      </c>
      <c r="AH4984" t="str">
        <f t="shared" si="620"/>
        <v>standard</v>
      </c>
      <c r="AI4984" t="b">
        <f t="shared" si="621"/>
        <v>1</v>
      </c>
      <c r="AJ4984" t="str">
        <f t="shared" si="622"/>
        <v>ok</v>
      </c>
      <c r="AK4984" t="s">
        <v>29421</v>
      </c>
      <c r="AM4984" s="2">
        <v>46199</v>
      </c>
      <c r="AN4984" t="b">
        <f t="shared" si="623"/>
        <v>1</v>
      </c>
    </row>
    <row r="4985" spans="1:40" ht="43.2" x14ac:dyDescent="0.3">
      <c r="A4985" t="s">
        <v>29422</v>
      </c>
      <c r="B4985" t="s">
        <v>29423</v>
      </c>
      <c r="C4985" s="6" t="s">
        <v>29424</v>
      </c>
      <c r="D4985" t="s">
        <v>43</v>
      </c>
      <c r="E4985" s="4">
        <v>47</v>
      </c>
      <c r="F4985" t="b">
        <v>0</v>
      </c>
      <c r="G4985" s="4">
        <v>497</v>
      </c>
      <c r="H4985" s="3">
        <v>0.61</v>
      </c>
      <c r="I4985" s="3">
        <v>2</v>
      </c>
      <c r="J4985" s="3">
        <v>0</v>
      </c>
      <c r="K4985" s="3">
        <v>0.17</v>
      </c>
      <c r="L4985" s="3">
        <v>0.36</v>
      </c>
      <c r="M4985" s="3">
        <v>0</v>
      </c>
      <c r="N4985" s="3">
        <v>2.97</v>
      </c>
      <c r="O4985" s="3">
        <v>0</v>
      </c>
      <c r="P4985" s="4">
        <v>4</v>
      </c>
      <c r="Q4985" s="4">
        <v>9</v>
      </c>
      <c r="R4985" t="b">
        <v>1</v>
      </c>
      <c r="S4985" t="b">
        <v>1</v>
      </c>
      <c r="T4985" t="b">
        <v>1</v>
      </c>
      <c r="U4985" t="b">
        <v>1</v>
      </c>
      <c r="V4985" t="b">
        <v>0</v>
      </c>
      <c r="W4985" t="s">
        <v>127</v>
      </c>
      <c r="X4985" t="s">
        <v>65</v>
      </c>
      <c r="Y4985" t="s">
        <v>102</v>
      </c>
      <c r="Z4985" s="3">
        <v>2.3730000000000002</v>
      </c>
      <c r="AA4985" t="s">
        <v>130</v>
      </c>
      <c r="AB4985" t="s">
        <v>29425</v>
      </c>
      <c r="AC4985" s="6" t="s">
        <v>29426</v>
      </c>
      <c r="AD4985" s="3">
        <f t="shared" si="616"/>
        <v>16.88</v>
      </c>
      <c r="AE4985" s="4">
        <f t="shared" si="617"/>
        <v>85</v>
      </c>
      <c r="AF4985" s="4">
        <f t="shared" si="618"/>
        <v>6</v>
      </c>
      <c r="AG4985" s="4">
        <f t="shared" si="619"/>
        <v>124</v>
      </c>
      <c r="AH4985" t="str">
        <f t="shared" si="620"/>
        <v>rare-chest</v>
      </c>
      <c r="AI4985" t="b">
        <f t="shared" si="621"/>
        <v>0</v>
      </c>
      <c r="AJ4985" t="str">
        <f t="shared" si="622"/>
        <v>review: volatile physics</v>
      </c>
      <c r="AK4985" t="s">
        <v>29427</v>
      </c>
      <c r="AM4985" s="2">
        <v>46071</v>
      </c>
      <c r="AN4985" t="b">
        <f t="shared" si="623"/>
        <v>1</v>
      </c>
    </row>
    <row r="4986" spans="1:40" ht="43.2" x14ac:dyDescent="0.3">
      <c r="A4986" t="s">
        <v>29428</v>
      </c>
      <c r="B4986" t="s">
        <v>8565</v>
      </c>
      <c r="C4986" s="6" t="s">
        <v>29429</v>
      </c>
      <c r="D4986" t="s">
        <v>43</v>
      </c>
      <c r="E4986" s="4">
        <v>34</v>
      </c>
      <c r="F4986" t="b">
        <v>1</v>
      </c>
      <c r="G4986" s="4">
        <v>811</v>
      </c>
      <c r="H4986" s="3">
        <v>0</v>
      </c>
      <c r="I4986" s="3">
        <v>0</v>
      </c>
      <c r="J4986" s="3">
        <v>0.34</v>
      </c>
      <c r="K4986" s="3">
        <v>0</v>
      </c>
      <c r="L4986" s="3">
        <v>0</v>
      </c>
      <c r="M4986" s="3">
        <v>0</v>
      </c>
      <c r="N4986" s="3">
        <v>2.0499999999999998</v>
      </c>
      <c r="O4986" s="3">
        <v>0</v>
      </c>
      <c r="P4986" s="4">
        <v>3</v>
      </c>
      <c r="Q4986" s="4">
        <v>7</v>
      </c>
      <c r="R4986" t="b">
        <v>0</v>
      </c>
      <c r="S4986" t="b">
        <v>0</v>
      </c>
      <c r="T4986" t="b">
        <v>0</v>
      </c>
      <c r="U4986" t="b">
        <v>0</v>
      </c>
      <c r="V4986" t="b">
        <v>1</v>
      </c>
      <c r="W4986" t="s">
        <v>100</v>
      </c>
      <c r="X4986" t="s">
        <v>75</v>
      </c>
      <c r="Y4986" t="s">
        <v>66</v>
      </c>
      <c r="Z4986" s="3">
        <v>0.42799999999999999</v>
      </c>
      <c r="AA4986" t="s">
        <v>312</v>
      </c>
      <c r="AB4986" t="s">
        <v>8567</v>
      </c>
      <c r="AC4986" s="6" t="s">
        <v>29430</v>
      </c>
      <c r="AD4986" s="3">
        <f t="shared" si="616"/>
        <v>7.12</v>
      </c>
      <c r="AE4986" s="4">
        <f t="shared" si="617"/>
        <v>44</v>
      </c>
      <c r="AF4986" s="4">
        <f t="shared" si="618"/>
        <v>5</v>
      </c>
      <c r="AG4986" s="4">
        <f t="shared" si="619"/>
        <v>115</v>
      </c>
      <c r="AH4986" t="str">
        <f t="shared" si="620"/>
        <v>standard</v>
      </c>
      <c r="AI4986" t="b">
        <f t="shared" si="621"/>
        <v>0</v>
      </c>
      <c r="AJ4986" t="str">
        <f t="shared" si="622"/>
        <v>ok</v>
      </c>
      <c r="AK4986" t="s">
        <v>29431</v>
      </c>
      <c r="AM4986" s="2">
        <v>46203</v>
      </c>
      <c r="AN4986" t="b">
        <f t="shared" si="623"/>
        <v>1</v>
      </c>
    </row>
    <row r="4987" spans="1:40" ht="28.8" x14ac:dyDescent="0.3">
      <c r="A4987" t="s">
        <v>29432</v>
      </c>
      <c r="B4987" t="s">
        <v>29433</v>
      </c>
      <c r="C4987" s="6" t="s">
        <v>29434</v>
      </c>
      <c r="D4987" t="s">
        <v>119</v>
      </c>
      <c r="E4987" s="4">
        <v>58</v>
      </c>
      <c r="F4987" t="b">
        <v>1</v>
      </c>
      <c r="G4987" s="4">
        <v>119</v>
      </c>
      <c r="H4987" s="3">
        <v>-0.11</v>
      </c>
      <c r="I4987" s="3">
        <v>0</v>
      </c>
      <c r="J4987" s="3">
        <v>0</v>
      </c>
      <c r="K4987" s="3">
        <v>0</v>
      </c>
      <c r="L4987" s="3">
        <v>0.56999999999999995</v>
      </c>
      <c r="M4987" s="3">
        <v>0</v>
      </c>
      <c r="N4987" s="3">
        <v>1.03</v>
      </c>
      <c r="O4987" s="3">
        <v>0</v>
      </c>
      <c r="P4987" s="4">
        <v>6</v>
      </c>
      <c r="Q4987" s="4">
        <v>9</v>
      </c>
      <c r="R4987" t="b">
        <v>0</v>
      </c>
      <c r="S4987" t="b">
        <v>1</v>
      </c>
      <c r="T4987" t="b">
        <v>0</v>
      </c>
      <c r="U4987" t="b">
        <v>0</v>
      </c>
      <c r="V4987" t="b">
        <v>1</v>
      </c>
      <c r="W4987" t="s">
        <v>64</v>
      </c>
      <c r="X4987" t="s">
        <v>75</v>
      </c>
      <c r="Y4987" t="s">
        <v>331</v>
      </c>
      <c r="Z4987" s="3">
        <v>0.48499999999999999</v>
      </c>
      <c r="AA4987" t="s">
        <v>67</v>
      </c>
      <c r="AB4987" t="s">
        <v>29435</v>
      </c>
      <c r="AC4987" s="6" t="s">
        <v>29436</v>
      </c>
      <c r="AD4987" s="3">
        <f t="shared" si="616"/>
        <v>8.08</v>
      </c>
      <c r="AE4987" s="4">
        <f t="shared" si="617"/>
        <v>77</v>
      </c>
      <c r="AF4987" s="4">
        <f t="shared" si="618"/>
        <v>4</v>
      </c>
      <c r="AG4987" s="4">
        <f t="shared" si="619"/>
        <v>108</v>
      </c>
      <c r="AH4987" t="str">
        <f t="shared" si="620"/>
        <v>standard</v>
      </c>
      <c r="AI4987" t="b">
        <f t="shared" si="621"/>
        <v>1</v>
      </c>
      <c r="AJ4987" t="str">
        <f t="shared" si="622"/>
        <v>ok</v>
      </c>
      <c r="AK4987" t="s">
        <v>29437</v>
      </c>
      <c r="AL4987" t="s">
        <v>8762</v>
      </c>
      <c r="AM4987" s="2">
        <v>46159</v>
      </c>
      <c r="AN4987" t="b">
        <f t="shared" si="623"/>
        <v>1</v>
      </c>
    </row>
    <row r="4988" spans="1:40" ht="43.2" x14ac:dyDescent="0.3">
      <c r="A4988" t="s">
        <v>29438</v>
      </c>
      <c r="B4988" t="s">
        <v>25355</v>
      </c>
      <c r="C4988" s="6" t="s">
        <v>29439</v>
      </c>
      <c r="D4988" t="s">
        <v>119</v>
      </c>
      <c r="E4988" s="4">
        <v>27</v>
      </c>
      <c r="F4988" t="b">
        <v>1</v>
      </c>
      <c r="G4988" s="4">
        <v>913</v>
      </c>
      <c r="H4988" s="3">
        <v>0.45</v>
      </c>
      <c r="I4988" s="3">
        <v>0</v>
      </c>
      <c r="J4988" s="3">
        <v>0</v>
      </c>
      <c r="K4988" s="3">
        <v>0</v>
      </c>
      <c r="L4988" s="3">
        <v>0.72</v>
      </c>
      <c r="M4988" s="3">
        <v>0</v>
      </c>
      <c r="N4988" s="3">
        <v>0</v>
      </c>
      <c r="O4988" s="3">
        <v>-0.22</v>
      </c>
      <c r="P4988" s="4">
        <v>8</v>
      </c>
      <c r="Q4988" s="4">
        <v>9</v>
      </c>
      <c r="R4988" t="b">
        <v>0</v>
      </c>
      <c r="S4988" t="b">
        <v>1</v>
      </c>
      <c r="T4988" t="b">
        <v>1</v>
      </c>
      <c r="U4988" t="b">
        <v>0</v>
      </c>
      <c r="V4988" t="b">
        <v>0</v>
      </c>
      <c r="W4988" t="s">
        <v>111</v>
      </c>
      <c r="X4988" t="s">
        <v>55</v>
      </c>
      <c r="Y4988" t="s">
        <v>66</v>
      </c>
      <c r="Z4988" s="3">
        <v>3.3359999999999999</v>
      </c>
      <c r="AA4988" t="s">
        <v>230</v>
      </c>
      <c r="AB4988" t="s">
        <v>25357</v>
      </c>
      <c r="AC4988" s="6" t="s">
        <v>29440</v>
      </c>
      <c r="AD4988" s="3">
        <f t="shared" si="616"/>
        <v>9.48</v>
      </c>
      <c r="AE4988" s="4">
        <f t="shared" si="617"/>
        <v>41</v>
      </c>
      <c r="AF4988" s="4">
        <f t="shared" si="618"/>
        <v>2</v>
      </c>
      <c r="AG4988" s="4">
        <f t="shared" si="619"/>
        <v>114</v>
      </c>
      <c r="AH4988" t="str">
        <f t="shared" si="620"/>
        <v>standard</v>
      </c>
      <c r="AI4988" t="b">
        <f t="shared" si="621"/>
        <v>1</v>
      </c>
      <c r="AJ4988" t="str">
        <f t="shared" si="622"/>
        <v>review: multi-status synergy</v>
      </c>
      <c r="AK4988" t="s">
        <v>29441</v>
      </c>
      <c r="AM4988" s="2">
        <v>46121</v>
      </c>
      <c r="AN4988" t="b">
        <f t="shared" si="623"/>
        <v>1</v>
      </c>
    </row>
    <row r="4989" spans="1:40" ht="43.2" x14ac:dyDescent="0.3">
      <c r="A4989" t="s">
        <v>29442</v>
      </c>
      <c r="B4989" t="s">
        <v>29443</v>
      </c>
      <c r="C4989" s="6" t="s">
        <v>29444</v>
      </c>
      <c r="D4989" t="s">
        <v>43</v>
      </c>
      <c r="E4989" s="4">
        <v>25</v>
      </c>
      <c r="F4989" t="b">
        <v>1</v>
      </c>
      <c r="G4989" s="4">
        <v>1204</v>
      </c>
      <c r="H4989" s="3">
        <v>0</v>
      </c>
      <c r="I4989" s="3">
        <v>1</v>
      </c>
      <c r="J4989" s="3">
        <v>-0.23</v>
      </c>
      <c r="K4989" s="3">
        <v>0</v>
      </c>
      <c r="L4989" s="3">
        <v>0</v>
      </c>
      <c r="M4989" s="3">
        <v>0</v>
      </c>
      <c r="N4989" s="3">
        <v>2.0299999999999998</v>
      </c>
      <c r="O4989" s="3">
        <v>0.74</v>
      </c>
      <c r="P4989" s="4">
        <v>9</v>
      </c>
      <c r="Q4989" s="4">
        <v>9</v>
      </c>
      <c r="R4989" t="b">
        <v>0</v>
      </c>
      <c r="S4989" t="b">
        <v>0</v>
      </c>
      <c r="T4989" t="b">
        <v>0</v>
      </c>
      <c r="U4989" t="b">
        <v>1</v>
      </c>
      <c r="V4989" t="b">
        <v>0</v>
      </c>
      <c r="W4989" t="s">
        <v>64</v>
      </c>
      <c r="X4989" t="s">
        <v>45</v>
      </c>
      <c r="Y4989" t="s">
        <v>331</v>
      </c>
      <c r="Z4989" s="3">
        <v>2.5659999999999998</v>
      </c>
      <c r="AA4989" t="s">
        <v>120</v>
      </c>
      <c r="AB4989" t="s">
        <v>29445</v>
      </c>
      <c r="AC4989" s="6" t="s">
        <v>29446</v>
      </c>
      <c r="AD4989" s="3">
        <f t="shared" si="616"/>
        <v>9.73</v>
      </c>
      <c r="AE4989" s="4">
        <f t="shared" si="617"/>
        <v>35</v>
      </c>
      <c r="AF4989" s="4">
        <f t="shared" si="618"/>
        <v>1</v>
      </c>
      <c r="AG4989" s="4">
        <f t="shared" si="619"/>
        <v>115</v>
      </c>
      <c r="AH4989" t="str">
        <f t="shared" si="620"/>
        <v>standard</v>
      </c>
      <c r="AI4989" t="b">
        <f t="shared" si="621"/>
        <v>1</v>
      </c>
      <c r="AJ4989" t="str">
        <f t="shared" si="622"/>
        <v>ok</v>
      </c>
      <c r="AK4989" t="s">
        <v>29447</v>
      </c>
      <c r="AM4989" s="2">
        <v>46169</v>
      </c>
      <c r="AN4989" t="b">
        <f t="shared" si="623"/>
        <v>1</v>
      </c>
    </row>
    <row r="4990" spans="1:40" ht="43.2" x14ac:dyDescent="0.3">
      <c r="A4990" t="s">
        <v>29448</v>
      </c>
      <c r="B4990" t="s">
        <v>29449</v>
      </c>
      <c r="C4990" s="6" t="s">
        <v>29450</v>
      </c>
      <c r="D4990" t="s">
        <v>43</v>
      </c>
      <c r="E4990" s="4">
        <v>18</v>
      </c>
      <c r="F4990" t="b">
        <v>0</v>
      </c>
      <c r="G4990" s="4">
        <v>1527</v>
      </c>
      <c r="H4990" s="3">
        <v>0</v>
      </c>
      <c r="I4990" s="3">
        <v>1</v>
      </c>
      <c r="J4990" s="3">
        <v>0</v>
      </c>
      <c r="K4990" s="3">
        <v>0</v>
      </c>
      <c r="L4990" s="3">
        <v>0</v>
      </c>
      <c r="M4990" s="3">
        <v>0</v>
      </c>
      <c r="N4990" s="3">
        <v>1.1200000000000001</v>
      </c>
      <c r="O4990" s="3">
        <v>0</v>
      </c>
      <c r="P4990" s="4">
        <v>8</v>
      </c>
      <c r="Q4990" s="4">
        <v>9</v>
      </c>
      <c r="R4990" t="b">
        <v>1</v>
      </c>
      <c r="S4990" t="b">
        <v>0</v>
      </c>
      <c r="T4990" t="b">
        <v>1</v>
      </c>
      <c r="U4990" t="b">
        <v>1</v>
      </c>
      <c r="V4990" t="b">
        <v>0</v>
      </c>
      <c r="W4990" t="s">
        <v>127</v>
      </c>
      <c r="X4990" t="s">
        <v>65</v>
      </c>
      <c r="Y4990" t="s">
        <v>66</v>
      </c>
      <c r="Z4990" s="3">
        <v>3.3959999999999999</v>
      </c>
      <c r="AA4990" t="s">
        <v>171</v>
      </c>
      <c r="AB4990" t="s">
        <v>29451</v>
      </c>
      <c r="AC4990" s="6" t="s">
        <v>29452</v>
      </c>
      <c r="AD4990" s="3">
        <f t="shared" si="616"/>
        <v>5.74</v>
      </c>
      <c r="AE4990" s="4">
        <f t="shared" si="617"/>
        <v>28</v>
      </c>
      <c r="AF4990" s="4">
        <f t="shared" si="618"/>
        <v>2</v>
      </c>
      <c r="AG4990" s="4">
        <f t="shared" si="619"/>
        <v>121</v>
      </c>
      <c r="AH4990" t="str">
        <f t="shared" si="620"/>
        <v>standard</v>
      </c>
      <c r="AI4990" t="b">
        <f t="shared" si="621"/>
        <v>0</v>
      </c>
      <c r="AJ4990" t="str">
        <f t="shared" si="622"/>
        <v>review: volatile physics</v>
      </c>
      <c r="AK4990" t="s">
        <v>29453</v>
      </c>
      <c r="AM4990" s="2">
        <v>46117</v>
      </c>
      <c r="AN4990" t="b">
        <f t="shared" si="623"/>
        <v>1</v>
      </c>
    </row>
    <row r="4991" spans="1:40" ht="57.6" x14ac:dyDescent="0.3">
      <c r="A4991" t="s">
        <v>29454</v>
      </c>
      <c r="B4991" t="s">
        <v>29455</v>
      </c>
      <c r="C4991" s="6" t="s">
        <v>29456</v>
      </c>
      <c r="D4991" t="s">
        <v>74</v>
      </c>
      <c r="E4991" s="4">
        <v>34</v>
      </c>
      <c r="F4991" t="b">
        <v>1</v>
      </c>
      <c r="G4991" s="4">
        <v>511</v>
      </c>
      <c r="H4991" s="3">
        <v>0</v>
      </c>
      <c r="I4991" s="3">
        <v>0</v>
      </c>
      <c r="J4991" s="3">
        <v>0</v>
      </c>
      <c r="K4991" s="3">
        <v>0</v>
      </c>
      <c r="L4991" s="3">
        <v>0.18</v>
      </c>
      <c r="M4991" s="3">
        <v>0</v>
      </c>
      <c r="N4991" s="3">
        <v>0</v>
      </c>
      <c r="O4991" s="3">
        <v>0</v>
      </c>
      <c r="P4991" s="4">
        <v>8</v>
      </c>
      <c r="Q4991" s="4">
        <v>10</v>
      </c>
      <c r="R4991" t="b">
        <v>0</v>
      </c>
      <c r="S4991" t="b">
        <v>0</v>
      </c>
      <c r="T4991" t="b">
        <v>0</v>
      </c>
      <c r="U4991" t="b">
        <v>1</v>
      </c>
      <c r="V4991" t="b">
        <v>1</v>
      </c>
      <c r="W4991" t="s">
        <v>44</v>
      </c>
      <c r="X4991" t="s">
        <v>45</v>
      </c>
      <c r="Y4991" t="s">
        <v>66</v>
      </c>
      <c r="Z4991" s="3">
        <v>3.141</v>
      </c>
      <c r="AA4991" t="s">
        <v>11404</v>
      </c>
      <c r="AB4991" t="s">
        <v>29457</v>
      </c>
      <c r="AC4991" s="6" t="s">
        <v>29458</v>
      </c>
      <c r="AD4991" s="3">
        <f t="shared" si="616"/>
        <v>5.36</v>
      </c>
      <c r="AE4991" s="4">
        <f t="shared" si="617"/>
        <v>41</v>
      </c>
      <c r="AF4991" s="4">
        <f t="shared" si="618"/>
        <v>3</v>
      </c>
      <c r="AG4991" s="4">
        <f t="shared" si="619"/>
        <v>114</v>
      </c>
      <c r="AH4991" t="str">
        <f t="shared" si="620"/>
        <v>curse-room</v>
      </c>
      <c r="AI4991" t="b">
        <f t="shared" si="621"/>
        <v>0</v>
      </c>
      <c r="AJ4991" t="str">
        <f t="shared" si="622"/>
        <v>ok</v>
      </c>
      <c r="AK4991" t="s">
        <v>29459</v>
      </c>
      <c r="AM4991" s="2">
        <v>46184</v>
      </c>
      <c r="AN4991" t="b">
        <f t="shared" si="623"/>
        <v>1</v>
      </c>
    </row>
    <row r="4992" spans="1:40" ht="43.2" x14ac:dyDescent="0.3">
      <c r="A4992" t="s">
        <v>29460</v>
      </c>
      <c r="B4992" t="s">
        <v>29461</v>
      </c>
      <c r="C4992" s="6" t="s">
        <v>29462</v>
      </c>
      <c r="D4992" t="s">
        <v>63</v>
      </c>
      <c r="E4992" s="4">
        <v>26</v>
      </c>
      <c r="F4992" t="b">
        <v>1</v>
      </c>
      <c r="G4992" s="4">
        <v>806</v>
      </c>
      <c r="H4992" s="3">
        <v>0.26</v>
      </c>
      <c r="I4992" s="3">
        <v>2</v>
      </c>
      <c r="J4992" s="3">
        <v>0</v>
      </c>
      <c r="K4992" s="3">
        <v>0.12</v>
      </c>
      <c r="L4992" s="3">
        <v>0.85</v>
      </c>
      <c r="M4992" s="3">
        <v>0</v>
      </c>
      <c r="N4992" s="3">
        <v>0</v>
      </c>
      <c r="O4992" s="3">
        <v>0.76</v>
      </c>
      <c r="P4992" s="4">
        <v>6</v>
      </c>
      <c r="Q4992" s="4">
        <v>10</v>
      </c>
      <c r="R4992" t="b">
        <v>0</v>
      </c>
      <c r="S4992" t="b">
        <v>0</v>
      </c>
      <c r="T4992" t="b">
        <v>0</v>
      </c>
      <c r="U4992" t="b">
        <v>0</v>
      </c>
      <c r="V4992" t="b">
        <v>0</v>
      </c>
      <c r="W4992" t="s">
        <v>54</v>
      </c>
      <c r="X4992" t="s">
        <v>101</v>
      </c>
      <c r="Y4992" t="s">
        <v>66</v>
      </c>
      <c r="Z4992" s="3">
        <v>0.40100000000000002</v>
      </c>
      <c r="AA4992" t="s">
        <v>422</v>
      </c>
      <c r="AB4992" t="s">
        <v>29463</v>
      </c>
      <c r="AC4992" s="6" t="s">
        <v>29464</v>
      </c>
      <c r="AD4992" s="3">
        <f t="shared" si="616"/>
        <v>9.5399999999999991</v>
      </c>
      <c r="AE4992" s="4">
        <f t="shared" si="617"/>
        <v>36</v>
      </c>
      <c r="AF4992" s="4">
        <f t="shared" si="618"/>
        <v>5</v>
      </c>
      <c r="AG4992" s="4">
        <f t="shared" si="619"/>
        <v>111</v>
      </c>
      <c r="AH4992" t="str">
        <f t="shared" si="620"/>
        <v>standard</v>
      </c>
      <c r="AI4992" t="b">
        <f t="shared" si="621"/>
        <v>0</v>
      </c>
      <c r="AJ4992" t="str">
        <f t="shared" si="622"/>
        <v>ok</v>
      </c>
      <c r="AK4992" t="s">
        <v>29465</v>
      </c>
      <c r="AM4992" s="2">
        <v>46137</v>
      </c>
      <c r="AN4992" t="b">
        <f t="shared" si="623"/>
        <v>1</v>
      </c>
    </row>
    <row r="4993" spans="1:40" ht="43.2" x14ac:dyDescent="0.3">
      <c r="A4993" t="s">
        <v>29466</v>
      </c>
      <c r="B4993" t="s">
        <v>3473</v>
      </c>
      <c r="C4993" s="6" t="s">
        <v>29467</v>
      </c>
      <c r="D4993" t="s">
        <v>119</v>
      </c>
      <c r="E4993" s="4">
        <v>69</v>
      </c>
      <c r="F4993" t="b">
        <v>1</v>
      </c>
      <c r="G4993" s="4">
        <v>882</v>
      </c>
      <c r="H4993" s="3">
        <v>0.65</v>
      </c>
      <c r="I4993" s="3">
        <v>0</v>
      </c>
      <c r="J4993" s="3">
        <v>0</v>
      </c>
      <c r="K4993" s="3">
        <v>0</v>
      </c>
      <c r="L4993" s="3">
        <v>-0.02</v>
      </c>
      <c r="M4993" s="3">
        <v>0</v>
      </c>
      <c r="N4993" s="3">
        <v>0</v>
      </c>
      <c r="O4993" s="3">
        <v>0.27</v>
      </c>
      <c r="P4993" s="4">
        <v>9</v>
      </c>
      <c r="Q4993" s="4">
        <v>10</v>
      </c>
      <c r="R4993" t="b">
        <v>0</v>
      </c>
      <c r="S4993" t="b">
        <v>0</v>
      </c>
      <c r="T4993" t="b">
        <v>0</v>
      </c>
      <c r="U4993" t="b">
        <v>1</v>
      </c>
      <c r="V4993" t="b">
        <v>1</v>
      </c>
      <c r="W4993" t="s">
        <v>64</v>
      </c>
      <c r="X4993" t="s">
        <v>149</v>
      </c>
      <c r="Y4993" t="s">
        <v>66</v>
      </c>
      <c r="Z4993" s="3">
        <v>0.23</v>
      </c>
      <c r="AA4993" t="s">
        <v>209</v>
      </c>
      <c r="AB4993" t="s">
        <v>3475</v>
      </c>
      <c r="AC4993" s="6" t="s">
        <v>29468</v>
      </c>
      <c r="AD4993" s="3">
        <f t="shared" si="616"/>
        <v>9.7799999999999994</v>
      </c>
      <c r="AE4993" s="4">
        <f t="shared" si="617"/>
        <v>96</v>
      </c>
      <c r="AF4993" s="4">
        <f t="shared" si="618"/>
        <v>2</v>
      </c>
      <c r="AG4993" s="4">
        <f t="shared" si="619"/>
        <v>113</v>
      </c>
      <c r="AH4993" t="str">
        <f t="shared" si="620"/>
        <v>standard</v>
      </c>
      <c r="AI4993" t="b">
        <f t="shared" si="621"/>
        <v>1</v>
      </c>
      <c r="AJ4993" t="str">
        <f t="shared" si="622"/>
        <v>ok</v>
      </c>
      <c r="AK4993" t="s">
        <v>29469</v>
      </c>
      <c r="AM4993" s="2">
        <v>46060</v>
      </c>
      <c r="AN4993" t="b">
        <f t="shared" si="623"/>
        <v>1</v>
      </c>
    </row>
    <row r="4994" spans="1:40" ht="43.2" x14ac:dyDescent="0.3">
      <c r="A4994" t="s">
        <v>29470</v>
      </c>
      <c r="B4994" t="s">
        <v>29471</v>
      </c>
      <c r="C4994" s="6" t="s">
        <v>29472</v>
      </c>
      <c r="D4994" t="s">
        <v>43</v>
      </c>
      <c r="E4994" s="4">
        <v>26</v>
      </c>
      <c r="F4994" t="b">
        <v>0</v>
      </c>
      <c r="G4994" s="4">
        <v>1651</v>
      </c>
      <c r="H4994" s="3">
        <v>0</v>
      </c>
      <c r="I4994" s="3">
        <v>2</v>
      </c>
      <c r="J4994" s="3">
        <v>0</v>
      </c>
      <c r="K4994" s="3">
        <v>0</v>
      </c>
      <c r="L4994" s="3">
        <v>0</v>
      </c>
      <c r="M4994" s="3">
        <v>0</v>
      </c>
      <c r="N4994" s="3">
        <v>3.16</v>
      </c>
      <c r="O4994" s="3">
        <v>0</v>
      </c>
      <c r="P4994" s="4">
        <v>9</v>
      </c>
      <c r="Q4994" s="4">
        <v>10</v>
      </c>
      <c r="R4994" t="b">
        <v>0</v>
      </c>
      <c r="S4994" t="b">
        <v>1</v>
      </c>
      <c r="T4994" t="b">
        <v>1</v>
      </c>
      <c r="U4994" t="b">
        <v>0</v>
      </c>
      <c r="V4994" t="b">
        <v>1</v>
      </c>
      <c r="W4994" t="s">
        <v>100</v>
      </c>
      <c r="X4994" t="s">
        <v>101</v>
      </c>
      <c r="Y4994" t="s">
        <v>66</v>
      </c>
      <c r="Z4994" s="3">
        <v>0.57899999999999996</v>
      </c>
      <c r="AA4994" t="s">
        <v>2047</v>
      </c>
      <c r="AB4994" t="s">
        <v>29473</v>
      </c>
      <c r="AC4994" s="6" t="s">
        <v>29474</v>
      </c>
      <c r="AD4994" s="3">
        <f t="shared" ref="AD4994:AD5001" si="624">ROUND(ABS(H4994)*8+ABS(I4994)*1.5+ABS(J4994)*3+ABS(K4994)*2+ABS(L4994)*2+ABS(M4994)*2+ABS(N4994)*2+ABS(O4994)*2+IF(D4994="Legendary",10,IF(D4994="Relic",12,IF(D4994="Epic",7,IF(D4994="Rare",4,IF(D4994="Uncommon",2,IF(D4994="Cursed",5,1)))))),2)</f>
        <v>11.32</v>
      </c>
      <c r="AE4994" s="4">
        <f t="shared" ref="AE4994:AE5001" si="625">MAX(0,ROUND(E4994*(1+AD4994/25)+IF(R4994,2,0)+IF(T4994,4,0),0))</f>
        <v>42</v>
      </c>
      <c r="AF4994" s="4">
        <f t="shared" ref="AF4994:AF5001" si="626">Q4994-P4994+1</f>
        <v>2</v>
      </c>
      <c r="AG4994" s="4">
        <f t="shared" ref="AG4994:AG5001" si="627">LEN(C4994)</f>
        <v>121</v>
      </c>
      <c r="AH4994" t="str">
        <f t="shared" ref="AH4994:AH5001" si="628">IF(D4994="Legendary","boss-vault",IF(D4994="Relic","secret-room",IF(D4994="Cursed","curse-room",IF(AD4994&gt;12,"rare-chest","standard"))))</f>
        <v>standard</v>
      </c>
      <c r="AI4994" t="b">
        <f t="shared" ref="AI4994:AI5001" si="629">OR(H4994&lt;0,I4994&lt;0,J4994&lt;0,K4994&lt;0,L4994&lt;0,M4994&lt;0,N4994&lt;0,O4994&lt;0)</f>
        <v>0</v>
      </c>
      <c r="AJ4994" t="str">
        <f t="shared" ref="AJ4994:AJ5001" si="630">IF(AND(P4994&lt;=Q4994,AE4994&gt;=0,AF4994&gt;0),IF(OR(AD4994&gt;18,AND(D4994="Common",AD4994&gt;10),AND(D4994="Legendary",AE4994&lt;80)),"review: balance outlier",IF(AND(R4994,T4994,U4994),"review: volatile physics",IF(COUNTIF(AA4994,"*fire*")+COUNTIF(AA4994,"*poison*")+COUNTIF(AA4994,"*ice*")&gt;=2,"review: multi-status synergy","ok"))),"invalid: level/price")</f>
        <v>ok</v>
      </c>
      <c r="AK4994" t="s">
        <v>29475</v>
      </c>
      <c r="AM4994" s="2">
        <v>46111</v>
      </c>
      <c r="AN4994" t="b">
        <f t="shared" ref="AN4994:AN5001" si="631">P4994&lt;=Q4994</f>
        <v>1</v>
      </c>
    </row>
    <row r="4995" spans="1:40" ht="43.2" x14ac:dyDescent="0.3">
      <c r="A4995" t="s">
        <v>29476</v>
      </c>
      <c r="B4995" t="s">
        <v>29477</v>
      </c>
      <c r="C4995" s="6" t="s">
        <v>29478</v>
      </c>
      <c r="D4995" t="s">
        <v>63</v>
      </c>
      <c r="E4995" s="4">
        <v>13</v>
      </c>
      <c r="F4995" t="b">
        <v>0</v>
      </c>
      <c r="G4995" s="4">
        <v>393</v>
      </c>
      <c r="H4995" s="3">
        <v>1.64</v>
      </c>
      <c r="I4995" s="3">
        <v>-1</v>
      </c>
      <c r="J4995" s="3">
        <v>0</v>
      </c>
      <c r="K4995" s="3">
        <v>0</v>
      </c>
      <c r="L4995" s="3">
        <v>0</v>
      </c>
      <c r="M4995" s="3">
        <v>0</v>
      </c>
      <c r="N4995" s="3">
        <v>0</v>
      </c>
      <c r="O4995" s="3">
        <v>0.81</v>
      </c>
      <c r="P4995" s="4">
        <v>8</v>
      </c>
      <c r="Q4995" s="4">
        <v>9</v>
      </c>
      <c r="R4995" t="b">
        <v>1</v>
      </c>
      <c r="S4995" t="b">
        <v>1</v>
      </c>
      <c r="T4995" t="b">
        <v>0</v>
      </c>
      <c r="U4995" t="b">
        <v>1</v>
      </c>
      <c r="V4995" t="b">
        <v>1</v>
      </c>
      <c r="W4995" t="s">
        <v>84</v>
      </c>
      <c r="X4995" t="s">
        <v>128</v>
      </c>
      <c r="Y4995" t="s">
        <v>66</v>
      </c>
      <c r="Z4995" s="3">
        <v>2.4340000000000002</v>
      </c>
      <c r="AA4995" t="s">
        <v>598</v>
      </c>
      <c r="AB4995" t="s">
        <v>29479</v>
      </c>
      <c r="AC4995" s="6" t="s">
        <v>29480</v>
      </c>
      <c r="AD4995" s="3">
        <f t="shared" si="624"/>
        <v>17.239999999999998</v>
      </c>
      <c r="AE4995" s="4">
        <f t="shared" si="625"/>
        <v>24</v>
      </c>
      <c r="AF4995" s="4">
        <f t="shared" si="626"/>
        <v>2</v>
      </c>
      <c r="AG4995" s="4">
        <f t="shared" si="627"/>
        <v>115</v>
      </c>
      <c r="AH4995" t="str">
        <f t="shared" si="628"/>
        <v>rare-chest</v>
      </c>
      <c r="AI4995" t="b">
        <f t="shared" si="629"/>
        <v>1</v>
      </c>
      <c r="AJ4995" t="str">
        <f t="shared" si="630"/>
        <v>review: balance outlier</v>
      </c>
      <c r="AK4995" t="s">
        <v>29481</v>
      </c>
      <c r="AM4995" s="2">
        <v>46091</v>
      </c>
      <c r="AN4995" t="b">
        <f t="shared" si="631"/>
        <v>1</v>
      </c>
    </row>
    <row r="4996" spans="1:40" ht="43.2" x14ac:dyDescent="0.3">
      <c r="A4996" t="s">
        <v>29482</v>
      </c>
      <c r="B4996" t="s">
        <v>29483</v>
      </c>
      <c r="C4996" s="6" t="s">
        <v>29484</v>
      </c>
      <c r="D4996" t="s">
        <v>43</v>
      </c>
      <c r="E4996" s="4">
        <v>32</v>
      </c>
      <c r="F4996" t="b">
        <v>1</v>
      </c>
      <c r="G4996" s="4">
        <v>79</v>
      </c>
      <c r="H4996" s="3">
        <v>0</v>
      </c>
      <c r="I4996" s="3">
        <v>0</v>
      </c>
      <c r="J4996" s="3">
        <v>0</v>
      </c>
      <c r="K4996" s="3">
        <v>0</v>
      </c>
      <c r="L4996" s="3">
        <v>-0.26</v>
      </c>
      <c r="M4996" s="3">
        <v>0</v>
      </c>
      <c r="N4996" s="3">
        <v>0</v>
      </c>
      <c r="O4996" s="3">
        <v>0</v>
      </c>
      <c r="P4996" s="4">
        <v>1</v>
      </c>
      <c r="Q4996" s="4">
        <v>6</v>
      </c>
      <c r="R4996" t="b">
        <v>1</v>
      </c>
      <c r="S4996" t="b">
        <v>0</v>
      </c>
      <c r="T4996" t="b">
        <v>0</v>
      </c>
      <c r="U4996" t="b">
        <v>1</v>
      </c>
      <c r="V4996" t="b">
        <v>0</v>
      </c>
      <c r="W4996" t="s">
        <v>92</v>
      </c>
      <c r="X4996" t="s">
        <v>65</v>
      </c>
      <c r="Y4996" t="s">
        <v>331</v>
      </c>
      <c r="Z4996" s="3">
        <v>2.1749999999999998</v>
      </c>
      <c r="AA4996" t="s">
        <v>93</v>
      </c>
      <c r="AB4996" t="s">
        <v>29485</v>
      </c>
      <c r="AC4996" s="6" t="s">
        <v>29486</v>
      </c>
      <c r="AD4996" s="3">
        <f t="shared" si="624"/>
        <v>2.52</v>
      </c>
      <c r="AE4996" s="4">
        <f t="shared" si="625"/>
        <v>37</v>
      </c>
      <c r="AF4996" s="4">
        <f t="shared" si="626"/>
        <v>6</v>
      </c>
      <c r="AG4996" s="4">
        <f t="shared" si="627"/>
        <v>123</v>
      </c>
      <c r="AH4996" t="str">
        <f t="shared" si="628"/>
        <v>standard</v>
      </c>
      <c r="AI4996" t="b">
        <f t="shared" si="629"/>
        <v>1</v>
      </c>
      <c r="AJ4996" t="str">
        <f t="shared" si="630"/>
        <v>ok</v>
      </c>
      <c r="AK4996" t="s">
        <v>29487</v>
      </c>
      <c r="AM4996" s="2">
        <v>46126</v>
      </c>
      <c r="AN4996" t="b">
        <f t="shared" si="631"/>
        <v>1</v>
      </c>
    </row>
    <row r="4997" spans="1:40" ht="43.2" x14ac:dyDescent="0.3">
      <c r="A4997" t="s">
        <v>29488</v>
      </c>
      <c r="B4997" t="s">
        <v>29489</v>
      </c>
      <c r="C4997" s="6" t="s">
        <v>29490</v>
      </c>
      <c r="D4997" t="s">
        <v>63</v>
      </c>
      <c r="E4997" s="4">
        <v>14</v>
      </c>
      <c r="F4997" t="b">
        <v>1</v>
      </c>
      <c r="G4997" s="4">
        <v>1356</v>
      </c>
      <c r="H4997" s="3">
        <v>1.56</v>
      </c>
      <c r="I4997" s="3">
        <v>1</v>
      </c>
      <c r="J4997" s="3">
        <v>0</v>
      </c>
      <c r="K4997" s="3">
        <v>0.47</v>
      </c>
      <c r="L4997" s="3">
        <v>0</v>
      </c>
      <c r="M4997" s="3">
        <v>-0.22</v>
      </c>
      <c r="N4997" s="3">
        <v>0</v>
      </c>
      <c r="O4997" s="3">
        <v>0</v>
      </c>
      <c r="P4997" s="4">
        <v>7</v>
      </c>
      <c r="Q4997" s="4">
        <v>8</v>
      </c>
      <c r="R4997" t="b">
        <v>1</v>
      </c>
      <c r="S4997" t="b">
        <v>1</v>
      </c>
      <c r="T4997" t="b">
        <v>1</v>
      </c>
      <c r="U4997" t="b">
        <v>0</v>
      </c>
      <c r="V4997" t="b">
        <v>1</v>
      </c>
      <c r="W4997" t="s">
        <v>111</v>
      </c>
      <c r="X4997" t="s">
        <v>128</v>
      </c>
      <c r="Y4997" t="s">
        <v>66</v>
      </c>
      <c r="Z4997" s="3">
        <v>1.748</v>
      </c>
      <c r="AA4997" t="s">
        <v>230</v>
      </c>
      <c r="AB4997" t="s">
        <v>29491</v>
      </c>
      <c r="AC4997" s="6" t="s">
        <v>29492</v>
      </c>
      <c r="AD4997" s="3">
        <f t="shared" si="624"/>
        <v>16.36</v>
      </c>
      <c r="AE4997" s="4">
        <f t="shared" si="625"/>
        <v>29</v>
      </c>
      <c r="AF4997" s="4">
        <f t="shared" si="626"/>
        <v>2</v>
      </c>
      <c r="AG4997" s="4">
        <f t="shared" si="627"/>
        <v>109</v>
      </c>
      <c r="AH4997" t="str">
        <f t="shared" si="628"/>
        <v>rare-chest</v>
      </c>
      <c r="AI4997" t="b">
        <f t="shared" si="629"/>
        <v>1</v>
      </c>
      <c r="AJ4997" t="str">
        <f t="shared" si="630"/>
        <v>review: balance outlier</v>
      </c>
      <c r="AK4997" t="s">
        <v>29493</v>
      </c>
      <c r="AM4997" s="2">
        <v>46141</v>
      </c>
      <c r="AN4997" t="b">
        <f t="shared" si="631"/>
        <v>1</v>
      </c>
    </row>
    <row r="4998" spans="1:40" ht="43.2" x14ac:dyDescent="0.3">
      <c r="A4998" t="s">
        <v>29494</v>
      </c>
      <c r="B4998" t="s">
        <v>29495</v>
      </c>
      <c r="C4998" s="6" t="s">
        <v>29496</v>
      </c>
      <c r="D4998" t="s">
        <v>43</v>
      </c>
      <c r="E4998" s="4">
        <v>41</v>
      </c>
      <c r="F4998" t="b">
        <v>1</v>
      </c>
      <c r="G4998" s="4">
        <v>783</v>
      </c>
      <c r="H4998" s="3">
        <v>0</v>
      </c>
      <c r="I4998" s="3">
        <v>1</v>
      </c>
      <c r="J4998" s="3">
        <v>0</v>
      </c>
      <c r="K4998" s="3">
        <v>0</v>
      </c>
      <c r="L4998" s="3">
        <v>0</v>
      </c>
      <c r="M4998" s="3">
        <v>0</v>
      </c>
      <c r="N4998" s="3">
        <v>0.74</v>
      </c>
      <c r="O4998" s="3">
        <v>-0.32</v>
      </c>
      <c r="P4998" s="4">
        <v>2</v>
      </c>
      <c r="Q4998" s="4">
        <v>5</v>
      </c>
      <c r="R4998" t="b">
        <v>1</v>
      </c>
      <c r="S4998" t="b">
        <v>0</v>
      </c>
      <c r="T4998" t="b">
        <v>0</v>
      </c>
      <c r="U4998" t="b">
        <v>0</v>
      </c>
      <c r="V4998" t="b">
        <v>1</v>
      </c>
      <c r="W4998" t="s">
        <v>64</v>
      </c>
      <c r="X4998" t="s">
        <v>65</v>
      </c>
      <c r="Y4998" t="s">
        <v>66</v>
      </c>
      <c r="Z4998" s="3">
        <v>2.581</v>
      </c>
      <c r="AA4998" t="s">
        <v>120</v>
      </c>
      <c r="AB4998" t="s">
        <v>29497</v>
      </c>
      <c r="AC4998" s="6" t="s">
        <v>29498</v>
      </c>
      <c r="AD4998" s="3">
        <f t="shared" si="624"/>
        <v>5.62</v>
      </c>
      <c r="AE4998" s="4">
        <f t="shared" si="625"/>
        <v>52</v>
      </c>
      <c r="AF4998" s="4">
        <f t="shared" si="626"/>
        <v>4</v>
      </c>
      <c r="AG4998" s="4">
        <f t="shared" si="627"/>
        <v>116</v>
      </c>
      <c r="AH4998" t="str">
        <f t="shared" si="628"/>
        <v>standard</v>
      </c>
      <c r="AI4998" t="b">
        <f t="shared" si="629"/>
        <v>1</v>
      </c>
      <c r="AJ4998" t="str">
        <f t="shared" si="630"/>
        <v>ok</v>
      </c>
      <c r="AK4998" t="s">
        <v>29499</v>
      </c>
      <c r="AM4998" s="2">
        <v>46198</v>
      </c>
      <c r="AN4998" t="b">
        <f t="shared" si="631"/>
        <v>1</v>
      </c>
    </row>
    <row r="4999" spans="1:40" ht="43.2" x14ac:dyDescent="0.3">
      <c r="A4999" t="s">
        <v>29500</v>
      </c>
      <c r="B4999" t="s">
        <v>9123</v>
      </c>
      <c r="C4999" s="6" t="s">
        <v>29501</v>
      </c>
      <c r="D4999" t="s">
        <v>43</v>
      </c>
      <c r="E4999" s="4">
        <v>21</v>
      </c>
      <c r="F4999" t="b">
        <v>1</v>
      </c>
      <c r="G4999" s="4">
        <v>1016</v>
      </c>
      <c r="H4999" s="3">
        <v>0</v>
      </c>
      <c r="I4999" s="3">
        <v>1</v>
      </c>
      <c r="J4999" s="3">
        <v>0</v>
      </c>
      <c r="K4999" s="3">
        <v>-0.2</v>
      </c>
      <c r="L4999" s="3">
        <v>0</v>
      </c>
      <c r="M4999" s="3">
        <v>0.37</v>
      </c>
      <c r="N4999" s="3">
        <v>0</v>
      </c>
      <c r="O4999" s="3">
        <v>0</v>
      </c>
      <c r="P4999" s="4">
        <v>7</v>
      </c>
      <c r="Q4999" s="4">
        <v>8</v>
      </c>
      <c r="R4999" t="b">
        <v>1</v>
      </c>
      <c r="S4999" t="b">
        <v>0</v>
      </c>
      <c r="T4999" t="b">
        <v>0</v>
      </c>
      <c r="U4999" t="b">
        <v>1</v>
      </c>
      <c r="V4999" t="b">
        <v>0</v>
      </c>
      <c r="W4999" t="s">
        <v>64</v>
      </c>
      <c r="X4999" t="s">
        <v>55</v>
      </c>
      <c r="Y4999" t="s">
        <v>331</v>
      </c>
      <c r="Z4999" s="3">
        <v>0.61499999999999999</v>
      </c>
      <c r="AA4999" t="s">
        <v>120</v>
      </c>
      <c r="AB4999" t="s">
        <v>9125</v>
      </c>
      <c r="AC4999" s="6" t="s">
        <v>29502</v>
      </c>
      <c r="AD4999" s="3">
        <f t="shared" si="624"/>
        <v>4.6399999999999997</v>
      </c>
      <c r="AE4999" s="4">
        <f t="shared" si="625"/>
        <v>27</v>
      </c>
      <c r="AF4999" s="4">
        <f t="shared" si="626"/>
        <v>2</v>
      </c>
      <c r="AG4999" s="4">
        <f t="shared" si="627"/>
        <v>118</v>
      </c>
      <c r="AH4999" t="str">
        <f t="shared" si="628"/>
        <v>standard</v>
      </c>
      <c r="AI4999" t="b">
        <f t="shared" si="629"/>
        <v>1</v>
      </c>
      <c r="AJ4999" t="str">
        <f t="shared" si="630"/>
        <v>ok</v>
      </c>
      <c r="AK4999" t="s">
        <v>29503</v>
      </c>
      <c r="AL4999" t="s">
        <v>378</v>
      </c>
      <c r="AM4999" s="2">
        <v>46095</v>
      </c>
      <c r="AN4999" t="b">
        <f t="shared" si="631"/>
        <v>1</v>
      </c>
    </row>
    <row r="5000" spans="1:40" ht="43.2" x14ac:dyDescent="0.3">
      <c r="A5000" t="s">
        <v>29504</v>
      </c>
      <c r="B5000" t="s">
        <v>29505</v>
      </c>
      <c r="C5000" s="6" t="s">
        <v>29506</v>
      </c>
      <c r="D5000" t="s">
        <v>63</v>
      </c>
      <c r="E5000" s="4">
        <v>24</v>
      </c>
      <c r="F5000" t="b">
        <v>1</v>
      </c>
      <c r="G5000" s="4">
        <v>530</v>
      </c>
      <c r="H5000" s="3">
        <v>0.61</v>
      </c>
      <c r="I5000" s="3">
        <v>-1</v>
      </c>
      <c r="J5000" s="3">
        <v>0</v>
      </c>
      <c r="K5000" s="3">
        <v>0</v>
      </c>
      <c r="L5000" s="3">
        <v>0</v>
      </c>
      <c r="M5000" s="3">
        <v>0.17</v>
      </c>
      <c r="N5000" s="3">
        <v>0</v>
      </c>
      <c r="O5000" s="3">
        <v>0.44</v>
      </c>
      <c r="P5000" s="4">
        <v>7</v>
      </c>
      <c r="Q5000" s="4">
        <v>10</v>
      </c>
      <c r="R5000" t="b">
        <v>0</v>
      </c>
      <c r="S5000" t="b">
        <v>0</v>
      </c>
      <c r="T5000" t="b">
        <v>0</v>
      </c>
      <c r="U5000" t="b">
        <v>0</v>
      </c>
      <c r="V5000" t="b">
        <v>0</v>
      </c>
      <c r="W5000" t="s">
        <v>64</v>
      </c>
      <c r="X5000" t="s">
        <v>200</v>
      </c>
      <c r="Y5000" t="s">
        <v>46</v>
      </c>
      <c r="Z5000" s="3">
        <v>1.3109999999999999</v>
      </c>
      <c r="AA5000" t="s">
        <v>120</v>
      </c>
      <c r="AB5000" t="s">
        <v>29507</v>
      </c>
      <c r="AC5000" s="6" t="s">
        <v>29508</v>
      </c>
      <c r="AD5000" s="3">
        <f t="shared" si="624"/>
        <v>8.6</v>
      </c>
      <c r="AE5000" s="4">
        <f t="shared" si="625"/>
        <v>32</v>
      </c>
      <c r="AF5000" s="4">
        <f t="shared" si="626"/>
        <v>4</v>
      </c>
      <c r="AG5000" s="4">
        <f t="shared" si="627"/>
        <v>108</v>
      </c>
      <c r="AH5000" t="str">
        <f t="shared" si="628"/>
        <v>standard</v>
      </c>
      <c r="AI5000" t="b">
        <f t="shared" si="629"/>
        <v>1</v>
      </c>
      <c r="AJ5000" t="str">
        <f t="shared" si="630"/>
        <v>ok</v>
      </c>
      <c r="AK5000" t="s">
        <v>29509</v>
      </c>
      <c r="AM5000" s="2">
        <v>46168</v>
      </c>
      <c r="AN5000" t="b">
        <f t="shared" si="631"/>
        <v>1</v>
      </c>
    </row>
    <row r="5001" spans="1:40" ht="43.2" x14ac:dyDescent="0.3">
      <c r="A5001" t="s">
        <v>29510</v>
      </c>
      <c r="B5001" t="s">
        <v>29511</v>
      </c>
      <c r="C5001" s="6" t="s">
        <v>29512</v>
      </c>
      <c r="D5001" t="s">
        <v>63</v>
      </c>
      <c r="E5001" s="4">
        <v>20</v>
      </c>
      <c r="F5001" t="b">
        <v>1</v>
      </c>
      <c r="G5001" s="4">
        <v>1882</v>
      </c>
      <c r="H5001" s="3">
        <v>0</v>
      </c>
      <c r="I5001" s="3">
        <v>2</v>
      </c>
      <c r="J5001" s="3">
        <v>0</v>
      </c>
      <c r="K5001" s="3">
        <v>0.88</v>
      </c>
      <c r="L5001" s="3">
        <v>0</v>
      </c>
      <c r="M5001" s="3">
        <v>0</v>
      </c>
      <c r="N5001" s="3">
        <v>0</v>
      </c>
      <c r="O5001" s="3">
        <v>0</v>
      </c>
      <c r="P5001" s="4">
        <v>1</v>
      </c>
      <c r="Q5001" s="4">
        <v>3</v>
      </c>
      <c r="R5001" t="b">
        <v>1</v>
      </c>
      <c r="S5001" t="b">
        <v>0</v>
      </c>
      <c r="T5001" t="b">
        <v>0</v>
      </c>
      <c r="U5001" t="b">
        <v>1</v>
      </c>
      <c r="V5001" t="b">
        <v>1</v>
      </c>
      <c r="W5001" t="s">
        <v>64</v>
      </c>
      <c r="X5001" t="s">
        <v>65</v>
      </c>
      <c r="Y5001" t="s">
        <v>66</v>
      </c>
      <c r="Z5001" s="3">
        <v>1.427</v>
      </c>
      <c r="AA5001" t="s">
        <v>120</v>
      </c>
      <c r="AB5001" t="s">
        <v>29513</v>
      </c>
      <c r="AC5001" s="6" t="s">
        <v>29514</v>
      </c>
      <c r="AD5001" s="3">
        <f t="shared" si="624"/>
        <v>5.76</v>
      </c>
      <c r="AE5001" s="4">
        <f t="shared" si="625"/>
        <v>27</v>
      </c>
      <c r="AF5001" s="4">
        <f t="shared" si="626"/>
        <v>3</v>
      </c>
      <c r="AG5001" s="4">
        <f t="shared" si="627"/>
        <v>122</v>
      </c>
      <c r="AH5001" t="str">
        <f t="shared" si="628"/>
        <v>standard</v>
      </c>
      <c r="AI5001" t="b">
        <f t="shared" si="629"/>
        <v>0</v>
      </c>
      <c r="AJ5001" t="str">
        <f t="shared" si="630"/>
        <v>ok</v>
      </c>
      <c r="AK5001" t="s">
        <v>29515</v>
      </c>
      <c r="AM5001" s="2">
        <v>46040</v>
      </c>
      <c r="AN5001" t="b">
        <f t="shared" si="631"/>
        <v>1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100-000000000000}">
          <x14:formula1>
            <xm:f>Lists!$A$2:$A$8</xm:f>
          </x14:formula1>
          <xm:sqref>D2:D5001</xm:sqref>
        </x14:dataValidation>
        <x14:dataValidation type="list" allowBlank="1" xr:uid="{00000000-0002-0000-0100-000001000000}">
          <x14:formula1>
            <xm:f>Lists!$B$2:$B$11</xm:f>
          </x14:formula1>
          <xm:sqref>W2:W5001</xm:sqref>
        </x14:dataValidation>
        <x14:dataValidation type="list" allowBlank="1" xr:uid="{00000000-0002-0000-0100-000002000000}">
          <x14:formula1>
            <xm:f>Lists!$C$2:$C$9</xm:f>
          </x14:formula1>
          <xm:sqref>X2:X5001</xm:sqref>
        </x14:dataValidation>
        <x14:dataValidation type="list" allowBlank="1" xr:uid="{00000000-0002-0000-0100-000003000000}">
          <x14:formula1>
            <xm:f>Lists!$D$2:$D$9</xm:f>
          </x14:formula1>
          <xm:sqref>Y2:Y5001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8"/>
  <sheetViews>
    <sheetView workbookViewId="0">
      <selection activeCell="A13" sqref="A13"/>
    </sheetView>
  </sheetViews>
  <sheetFormatPr defaultRowHeight="14.4" x14ac:dyDescent="0.3"/>
  <cols>
    <col min="1" max="2" width="32" customWidth="1"/>
    <col min="3" max="3" width="50" customWidth="1"/>
    <col min="4" max="4" width="46" customWidth="1"/>
  </cols>
  <sheetData>
    <row r="1" spans="1:8" ht="22.35" customHeight="1" x14ac:dyDescent="0.3">
      <c r="A1" s="9" t="s">
        <v>29537</v>
      </c>
      <c r="B1" s="8"/>
      <c r="C1" s="8"/>
      <c r="D1" s="8"/>
      <c r="E1" s="8"/>
      <c r="F1" s="8"/>
      <c r="G1" s="8"/>
      <c r="H1" s="8"/>
    </row>
    <row r="3" spans="1:8" x14ac:dyDescent="0.3">
      <c r="A3" s="10" t="s">
        <v>29538</v>
      </c>
      <c r="B3" s="8"/>
    </row>
    <row r="4" spans="1:8" ht="22.35" customHeight="1" x14ac:dyDescent="0.3">
      <c r="A4" s="1" t="s">
        <v>29539</v>
      </c>
      <c r="B4" s="1" t="s">
        <v>29540</v>
      </c>
      <c r="C4" s="1" t="s">
        <v>29541</v>
      </c>
      <c r="D4" s="1" t="s">
        <v>29542</v>
      </c>
    </row>
    <row r="5" spans="1:8" x14ac:dyDescent="0.3">
      <c r="A5" t="s">
        <v>29543</v>
      </c>
      <c r="B5" s="3">
        <v>123.456</v>
      </c>
      <c r="C5" s="6" t="s">
        <v>29544</v>
      </c>
      <c r="D5" s="6" t="s">
        <v>29545</v>
      </c>
    </row>
    <row r="6" spans="1:8" x14ac:dyDescent="0.3">
      <c r="A6" t="s">
        <v>29546</v>
      </c>
      <c r="B6" t="b">
        <v>1</v>
      </c>
      <c r="C6" s="6" t="s">
        <v>29547</v>
      </c>
      <c r="D6" s="6" t="s">
        <v>29548</v>
      </c>
    </row>
    <row r="7" spans="1:8" x14ac:dyDescent="0.3">
      <c r="A7" t="s">
        <v>29549</v>
      </c>
      <c r="B7" t="s">
        <v>29550</v>
      </c>
      <c r="C7" s="6" t="s">
        <v>29551</v>
      </c>
      <c r="D7" s="6" t="s">
        <v>29552</v>
      </c>
    </row>
    <row r="8" spans="1:8" x14ac:dyDescent="0.3">
      <c r="A8" t="s">
        <v>29553</v>
      </c>
      <c r="B8" t="s">
        <v>29586</v>
      </c>
      <c r="C8" s="6" t="s">
        <v>29554</v>
      </c>
      <c r="D8" s="6" t="s">
        <v>29555</v>
      </c>
    </row>
    <row r="9" spans="1:8" x14ac:dyDescent="0.3">
      <c r="A9" t="s">
        <v>29556</v>
      </c>
      <c r="B9" s="3">
        <f>B5*2</f>
        <v>246.91200000000001</v>
      </c>
      <c r="C9" s="6" t="s">
        <v>29557</v>
      </c>
      <c r="D9" s="6" t="s">
        <v>29558</v>
      </c>
    </row>
    <row r="10" spans="1:8" x14ac:dyDescent="0.3">
      <c r="A10" t="s">
        <v>29559</v>
      </c>
      <c r="B10" t="str">
        <f>"bucket-"&amp;B7</f>
        <v>bucket-SHARED: Copper Key</v>
      </c>
      <c r="C10" s="6" t="s">
        <v>29560</v>
      </c>
      <c r="D10" s="6" t="s">
        <v>29561</v>
      </c>
    </row>
    <row r="11" spans="1:8" x14ac:dyDescent="0.3">
      <c r="A11" t="s">
        <v>29562</v>
      </c>
      <c r="B11" t="str">
        <f>IF(AND(B5&gt;100,B6=TRUE),IF(OR(B5&gt;500,NOT(B6)),"extreme",IF(B5&gt;200,"large","medium")),"small")</f>
        <v>medium</v>
      </c>
      <c r="C11" s="6" t="s">
        <v>29563</v>
      </c>
      <c r="D11" s="6" t="s">
        <v>29564</v>
      </c>
    </row>
    <row r="12" spans="1:8" x14ac:dyDescent="0.3">
      <c r="A12" t="s">
        <v>29565</v>
      </c>
      <c r="B12">
        <f t="shared" ref="B12:B16" si="0">ROW()+1</f>
        <v>13</v>
      </c>
      <c r="C12" s="6" t="s">
        <v>29566</v>
      </c>
      <c r="D12" s="6" t="s">
        <v>29567</v>
      </c>
    </row>
    <row r="13" spans="1:8" x14ac:dyDescent="0.3">
      <c r="A13" t="s">
        <v>29568</v>
      </c>
      <c r="B13">
        <f t="shared" si="0"/>
        <v>14</v>
      </c>
      <c r="C13" s="6" t="s">
        <v>29569</v>
      </c>
      <c r="D13" s="6" t="s">
        <v>29570</v>
      </c>
    </row>
    <row r="14" spans="1:8" x14ac:dyDescent="0.3">
      <c r="A14" t="s">
        <v>29568</v>
      </c>
      <c r="B14">
        <f t="shared" si="0"/>
        <v>15</v>
      </c>
      <c r="C14" s="6" t="s">
        <v>29569</v>
      </c>
      <c r="D14" s="6" t="s">
        <v>29570</v>
      </c>
    </row>
    <row r="15" spans="1:8" x14ac:dyDescent="0.3">
      <c r="A15" t="s">
        <v>29568</v>
      </c>
      <c r="B15">
        <f t="shared" si="0"/>
        <v>16</v>
      </c>
      <c r="C15" s="6" t="s">
        <v>29569</v>
      </c>
      <c r="D15" s="6" t="s">
        <v>29570</v>
      </c>
    </row>
    <row r="16" spans="1:8" x14ac:dyDescent="0.3">
      <c r="A16" t="s">
        <v>29568</v>
      </c>
      <c r="B16">
        <f t="shared" si="0"/>
        <v>17</v>
      </c>
      <c r="C16" s="6" t="s">
        <v>29569</v>
      </c>
      <c r="D16" s="6" t="s">
        <v>29570</v>
      </c>
    </row>
    <row r="17" spans="1:4" x14ac:dyDescent="0.3">
      <c r="A17" t="s">
        <v>29571</v>
      </c>
      <c r="C17" s="6" t="s">
        <v>29572</v>
      </c>
      <c r="D17" s="6" t="s">
        <v>29573</v>
      </c>
    </row>
    <row r="18" spans="1:4" x14ac:dyDescent="0.3">
      <c r="A18" t="s">
        <v>29574</v>
      </c>
      <c r="B18" s="2">
        <v>46206</v>
      </c>
      <c r="C18" s="6" t="s">
        <v>29575</v>
      </c>
      <c r="D18" s="6" t="s">
        <v>29576</v>
      </c>
    </row>
  </sheetData>
  <mergeCells count="2">
    <mergeCell ref="A1:H1"/>
    <mergeCell ref="A3:B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workbookViewId="0">
      <selection activeCell="A2" sqref="A2:A8"/>
    </sheetView>
  </sheetViews>
  <sheetFormatPr defaultRowHeight="14.4" x14ac:dyDescent="0.3"/>
  <cols>
    <col min="1" max="5" width="22" customWidth="1"/>
  </cols>
  <sheetData>
    <row r="1" spans="1:5" ht="28.8" x14ac:dyDescent="0.3">
      <c r="A1" s="1" t="s">
        <v>3</v>
      </c>
      <c r="B1" s="1" t="s">
        <v>22</v>
      </c>
      <c r="C1" s="1" t="s">
        <v>23</v>
      </c>
      <c r="D1" s="1" t="s">
        <v>24</v>
      </c>
      <c r="E1" s="1" t="s">
        <v>29577</v>
      </c>
    </row>
    <row r="2" spans="1:5" x14ac:dyDescent="0.3">
      <c r="A2" t="s">
        <v>63</v>
      </c>
      <c r="B2" t="s">
        <v>64</v>
      </c>
      <c r="C2" t="s">
        <v>75</v>
      </c>
      <c r="D2" t="s">
        <v>66</v>
      </c>
      <c r="E2" t="s">
        <v>29578</v>
      </c>
    </row>
    <row r="3" spans="1:5" x14ac:dyDescent="0.3">
      <c r="A3" t="s">
        <v>43</v>
      </c>
      <c r="B3" t="s">
        <v>111</v>
      </c>
      <c r="C3" t="s">
        <v>45</v>
      </c>
      <c r="D3" t="s">
        <v>46</v>
      </c>
      <c r="E3" t="s">
        <v>29579</v>
      </c>
    </row>
    <row r="4" spans="1:5" x14ac:dyDescent="0.3">
      <c r="A4" t="s">
        <v>119</v>
      </c>
      <c r="B4" t="s">
        <v>54</v>
      </c>
      <c r="C4" t="s">
        <v>149</v>
      </c>
      <c r="D4" t="s">
        <v>331</v>
      </c>
      <c r="E4" t="s">
        <v>29580</v>
      </c>
    </row>
    <row r="5" spans="1:5" x14ac:dyDescent="0.3">
      <c r="A5" t="s">
        <v>178</v>
      </c>
      <c r="B5" t="s">
        <v>138</v>
      </c>
      <c r="C5" t="s">
        <v>200</v>
      </c>
      <c r="D5" t="s">
        <v>129</v>
      </c>
      <c r="E5" t="s">
        <v>29581</v>
      </c>
    </row>
    <row r="6" spans="1:5" x14ac:dyDescent="0.3">
      <c r="A6" t="s">
        <v>147</v>
      </c>
      <c r="B6" t="s">
        <v>127</v>
      </c>
      <c r="C6" t="s">
        <v>55</v>
      </c>
      <c r="D6" t="s">
        <v>222</v>
      </c>
      <c r="E6" t="s">
        <v>29582</v>
      </c>
    </row>
    <row r="7" spans="1:5" x14ac:dyDescent="0.3">
      <c r="A7" t="s">
        <v>74</v>
      </c>
      <c r="B7" t="s">
        <v>92</v>
      </c>
      <c r="C7" t="s">
        <v>128</v>
      </c>
      <c r="D7" t="s">
        <v>74</v>
      </c>
      <c r="E7" t="s">
        <v>29583</v>
      </c>
    </row>
    <row r="8" spans="1:5" x14ac:dyDescent="0.3">
      <c r="A8" t="s">
        <v>200</v>
      </c>
      <c r="B8" t="s">
        <v>100</v>
      </c>
      <c r="C8" t="s">
        <v>65</v>
      </c>
      <c r="D8" t="s">
        <v>139</v>
      </c>
      <c r="E8" t="s">
        <v>29584</v>
      </c>
    </row>
    <row r="9" spans="1:5" x14ac:dyDescent="0.3">
      <c r="B9" t="s">
        <v>44</v>
      </c>
      <c r="C9" t="s">
        <v>101</v>
      </c>
      <c r="D9" t="s">
        <v>102</v>
      </c>
      <c r="E9" t="s">
        <v>29585</v>
      </c>
    </row>
    <row r="10" spans="1:5" x14ac:dyDescent="0.3">
      <c r="B10" t="s">
        <v>148</v>
      </c>
    </row>
    <row r="11" spans="1:5" x14ac:dyDescent="0.3">
      <c r="B11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Items</vt:lpstr>
      <vt:lpstr>CellTypeFixtures</vt:lpstr>
      <vt:lpstr>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Spread Roguelite Synthetic Test Data</dc:title>
  <dc:creator>ChatGPT</dc:creator>
  <cp:lastModifiedBy>José Alberto Bonilla Vera</cp:lastModifiedBy>
  <dcterms:created xsi:type="dcterms:W3CDTF">2026-07-04T05:55:18Z</dcterms:created>
  <dcterms:modified xsi:type="dcterms:W3CDTF">2026-07-11T00:27:18Z</dcterms:modified>
</cp:coreProperties>
</file>